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chal.ptacek\Desktop\"/>
    </mc:Choice>
  </mc:AlternateContent>
  <xr:revisionPtr revIDLastSave="0" documentId="13_ncr:1_{7AC4DBB5-2299-46BD-9C5A-7E8093C2DEA5}" xr6:coauthVersionLast="47" xr6:coauthVersionMax="47" xr10:uidLastSave="{00000000-0000-0000-0000-000000000000}"/>
  <bookViews>
    <workbookView xWindow="-120" yWindow="-120" windowWidth="29040" windowHeight="15840" tabRatio="630" firstSheet="13" activeTab="17" xr2:uid="{00000000-000D-0000-FFFF-FFFF00000000}"/>
  </bookViews>
  <sheets>
    <sheet name="Opárno run" sheetId="1" r:id="rId1"/>
    <sheet name="Boreč" sheetId="25" r:id="rId2"/>
    <sheet name="Výběh na Milešovku" sheetId="3" r:id="rId3"/>
    <sheet name="6666m" sheetId="6" r:id="rId4"/>
    <sheet name="Hostěnice run" sheetId="7" r:id="rId5"/>
    <sheet name="Lafarge" sheetId="8" r:id="rId6"/>
    <sheet name="Kocourov" sheetId="9" r:id="rId7"/>
    <sheet name="Terezín tri" sheetId="10" r:id="rId8"/>
    <sheet name="Praotec" sheetId="4" r:id="rId9"/>
    <sheet name="Hostěnice tri" sheetId="12" r:id="rId10"/>
    <sheet name="HXT" sheetId="13" r:id="rId11"/>
    <sheet name="Babiny" sheetId="23" r:id="rId12"/>
    <sheet name="KKK mtb" sheetId="26" r:id="rId13"/>
    <sheet name="Vlk" sheetId="14" r:id="rId14"/>
    <sheet name="Opárno MTB" sheetId="18" r:id="rId15"/>
    <sheet name="Lovečkovický kros" sheetId="24" r:id="rId16"/>
    <sheet name="Vyhnívák" sheetId="27" r:id="rId17"/>
    <sheet name="Lovoš" sheetId="19" r:id="rId18"/>
    <sheet name="triatlonistka-triatlonista" sheetId="20" r:id="rId19"/>
    <sheet name="cyklistka-cyklista" sheetId="29" r:id="rId20"/>
    <sheet name="běžkyně-běžec" sheetId="28" r:id="rId21"/>
  </sheets>
  <definedNames>
    <definedName name="_xlnm._FilterDatabase" localSheetId="11" hidden="1">Babiny!$B$551:$Y$590</definedName>
    <definedName name="_xlnm._FilterDatabase" localSheetId="20" hidden="1">'běžkyně-běžec'!$B$131:$N$166</definedName>
    <definedName name="_xlnm._FilterDatabase" localSheetId="19" hidden="1">'cyklistka-cyklista'!$B$109:$M$131</definedName>
    <definedName name="_xlnm._FilterDatabase" localSheetId="4" hidden="1">'Hostěnice run'!$B$481:$Y$505</definedName>
    <definedName name="_xlnm._FilterDatabase" localSheetId="9" hidden="1">'Hostěnice tri'!$B$450:$Y$473</definedName>
    <definedName name="_xlnm._FilterDatabase" localSheetId="10" hidden="1">HXT!$B$518:$Y$557</definedName>
    <definedName name="_xlnm._FilterDatabase" localSheetId="12" hidden="1">'KKK mtb'!$B$589:$Y$628</definedName>
    <definedName name="_xlnm._FilterDatabase" localSheetId="6" hidden="1">Kocourov!$B$416:$Y$439</definedName>
    <definedName name="_xlnm._FilterDatabase" localSheetId="5" hidden="1">Lafarge!$B$533:$Y$557</definedName>
    <definedName name="_xlnm._FilterDatabase" localSheetId="15" hidden="1">'Lovečkovický kros'!$B$659:$Y$699</definedName>
    <definedName name="_xlnm._FilterDatabase" localSheetId="17" hidden="1">Lovoš!$B$676:$Y$705</definedName>
    <definedName name="_xlnm._FilterDatabase" localSheetId="14" hidden="1">'Opárno MTB'!$B$642:$Y$681</definedName>
    <definedName name="_xlnm._FilterDatabase" localSheetId="7" hidden="1">'Terezín tri'!$B$391:$Y$413</definedName>
    <definedName name="_xlnm._FilterDatabase" localSheetId="18" hidden="1">'triatlonistka-triatlonista'!$B$7:$K$87</definedName>
    <definedName name="_xlnm._FilterDatabase" localSheetId="13" hidden="1">Vlk!$B$624:$Y$663</definedName>
    <definedName name="_xlnm._FilterDatabase" localSheetId="16" hidden="1">Vyhnívák!$B$683:$Y$728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7" i="28" l="1"/>
  <c r="E61" i="19"/>
  <c r="E60" i="19"/>
  <c r="E59" i="19"/>
  <c r="E45" i="19"/>
  <c r="E44" i="19"/>
  <c r="E34" i="19"/>
  <c r="E16" i="19"/>
  <c r="E9" i="19"/>
  <c r="E130" i="29"/>
  <c r="E129" i="29"/>
  <c r="E128" i="29"/>
  <c r="E127" i="29"/>
  <c r="E126" i="29"/>
  <c r="E125" i="29"/>
  <c r="E123" i="29"/>
  <c r="E121" i="29"/>
  <c r="E120" i="29"/>
  <c r="E119" i="29"/>
  <c r="E118" i="29"/>
  <c r="E117" i="29"/>
  <c r="E124" i="29"/>
  <c r="E115" i="29"/>
  <c r="E131" i="29"/>
  <c r="E116" i="29"/>
  <c r="E114" i="29"/>
  <c r="E122" i="29"/>
  <c r="E113" i="29"/>
  <c r="E110" i="29"/>
  <c r="E112" i="29"/>
  <c r="E111" i="29"/>
  <c r="E104" i="29"/>
  <c r="E103" i="29"/>
  <c r="E101" i="29"/>
  <c r="E100" i="29"/>
  <c r="E99" i="29"/>
  <c r="E98" i="29"/>
  <c r="E97" i="29"/>
  <c r="E96" i="29"/>
  <c r="E94" i="29"/>
  <c r="E95" i="29"/>
  <c r="E93" i="29"/>
  <c r="E92" i="29"/>
  <c r="E91" i="29"/>
  <c r="E90" i="29"/>
  <c r="E88" i="29"/>
  <c r="E87" i="29"/>
  <c r="E85" i="29"/>
  <c r="E84" i="29"/>
  <c r="E83" i="29"/>
  <c r="E82" i="29"/>
  <c r="E81" i="29"/>
  <c r="E80" i="29"/>
  <c r="E78" i="29"/>
  <c r="E77" i="29"/>
  <c r="E76" i="29"/>
  <c r="E74" i="29"/>
  <c r="E73" i="29"/>
  <c r="E72" i="29"/>
  <c r="E71" i="29"/>
  <c r="E69" i="29"/>
  <c r="E70" i="29"/>
  <c r="E68" i="29"/>
  <c r="E67" i="29"/>
  <c r="E66" i="29"/>
  <c r="E65" i="29"/>
  <c r="E102" i="29"/>
  <c r="E63" i="29"/>
  <c r="E62" i="29"/>
  <c r="E58" i="29"/>
  <c r="E60" i="29"/>
  <c r="E59" i="29"/>
  <c r="E57" i="29"/>
  <c r="E56" i="29"/>
  <c r="E55" i="29"/>
  <c r="E54" i="29"/>
  <c r="E53" i="29"/>
  <c r="E51" i="29"/>
  <c r="E50" i="29"/>
  <c r="E49" i="29"/>
  <c r="E61" i="29"/>
  <c r="E48" i="29"/>
  <c r="E79" i="29"/>
  <c r="E86" i="29"/>
  <c r="E46" i="29"/>
  <c r="E43" i="29"/>
  <c r="E45" i="29"/>
  <c r="E42" i="29"/>
  <c r="E75" i="29"/>
  <c r="E40" i="29"/>
  <c r="E38" i="29"/>
  <c r="E37" i="29"/>
  <c r="E36" i="29"/>
  <c r="E52" i="29"/>
  <c r="E34" i="29"/>
  <c r="E32" i="29"/>
  <c r="E31" i="29"/>
  <c r="E30" i="29"/>
  <c r="E29" i="29"/>
  <c r="E64" i="29"/>
  <c r="E28" i="29"/>
  <c r="E27" i="29"/>
  <c r="E89" i="29"/>
  <c r="E26" i="29"/>
  <c r="E23" i="29"/>
  <c r="E24" i="29"/>
  <c r="E22" i="29"/>
  <c r="E21" i="29"/>
  <c r="E33" i="29"/>
  <c r="E20" i="29"/>
  <c r="E17" i="29"/>
  <c r="E19" i="29"/>
  <c r="E47" i="29"/>
  <c r="E35" i="29"/>
  <c r="E41" i="29"/>
  <c r="E15" i="29"/>
  <c r="E12" i="29"/>
  <c r="E25" i="29"/>
  <c r="E9" i="29"/>
  <c r="E14" i="29"/>
  <c r="E11" i="29"/>
  <c r="E44" i="29"/>
  <c r="E16" i="29"/>
  <c r="E39" i="29"/>
  <c r="E13" i="29"/>
  <c r="E18" i="29"/>
  <c r="E8" i="29"/>
  <c r="E10" i="29"/>
  <c r="M7" i="29"/>
  <c r="L7" i="29"/>
  <c r="K7" i="29"/>
  <c r="J7" i="29"/>
  <c r="I7" i="29"/>
  <c r="E8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0" i="28"/>
  <c r="E149" i="28"/>
  <c r="E148" i="28"/>
  <c r="E146" i="28"/>
  <c r="E145" i="28"/>
  <c r="E144" i="28"/>
  <c r="E143" i="28"/>
  <c r="E142" i="28"/>
  <c r="E141" i="28"/>
  <c r="E140" i="28"/>
  <c r="E139" i="28"/>
  <c r="E138" i="28"/>
  <c r="E151" i="28"/>
  <c r="E137" i="28"/>
  <c r="E136" i="28"/>
  <c r="E135" i="28"/>
  <c r="E134" i="28"/>
  <c r="E133" i="28"/>
  <c r="E132" i="28"/>
  <c r="E124" i="28"/>
  <c r="E123" i="28"/>
  <c r="E122" i="28"/>
  <c r="E121" i="28"/>
  <c r="E120" i="28"/>
  <c r="E118" i="28"/>
  <c r="E117" i="28"/>
  <c r="E116" i="28"/>
  <c r="E115" i="28"/>
  <c r="E113" i="28"/>
  <c r="E112" i="28"/>
  <c r="E111" i="28"/>
  <c r="E110" i="28"/>
  <c r="E114" i="28"/>
  <c r="E119" i="28"/>
  <c r="E109" i="28"/>
  <c r="E108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89" i="28"/>
  <c r="E90" i="28"/>
  <c r="E87" i="28"/>
  <c r="E86" i="28"/>
  <c r="E85" i="28"/>
  <c r="E82" i="28"/>
  <c r="E83" i="28"/>
  <c r="E81" i="28"/>
  <c r="E80" i="28"/>
  <c r="E84" i="28"/>
  <c r="E75" i="28"/>
  <c r="E76" i="28"/>
  <c r="E73" i="28"/>
  <c r="E71" i="28"/>
  <c r="E70" i="28"/>
  <c r="E69" i="28"/>
  <c r="E68" i="28"/>
  <c r="E79" i="28"/>
  <c r="E67" i="28"/>
  <c r="E66" i="28"/>
  <c r="E78" i="28"/>
  <c r="E64" i="28"/>
  <c r="E65" i="28"/>
  <c r="E63" i="28"/>
  <c r="E107" i="28"/>
  <c r="E77" i="28"/>
  <c r="E60" i="28"/>
  <c r="E59" i="28"/>
  <c r="E58" i="28"/>
  <c r="E57" i="28"/>
  <c r="E55" i="28"/>
  <c r="E54" i="28"/>
  <c r="E53" i="28"/>
  <c r="E52" i="28"/>
  <c r="E74" i="28"/>
  <c r="E50" i="28"/>
  <c r="E49" i="28"/>
  <c r="E48" i="28"/>
  <c r="E47" i="28"/>
  <c r="E45" i="28"/>
  <c r="E46" i="28"/>
  <c r="E42" i="28"/>
  <c r="E43" i="28"/>
  <c r="E41" i="28"/>
  <c r="E40" i="28"/>
  <c r="E88" i="28"/>
  <c r="E39" i="28"/>
  <c r="E36" i="28"/>
  <c r="E35" i="28"/>
  <c r="E33" i="28"/>
  <c r="E30" i="28"/>
  <c r="E32" i="28"/>
  <c r="E72" i="28"/>
  <c r="E31" i="28"/>
  <c r="E62" i="28"/>
  <c r="E27" i="28"/>
  <c r="E29" i="28"/>
  <c r="E28" i="28"/>
  <c r="E22" i="28"/>
  <c r="E20" i="28"/>
  <c r="E44" i="28"/>
  <c r="E91" i="28"/>
  <c r="E51" i="28"/>
  <c r="E19" i="28"/>
  <c r="E56" i="28"/>
  <c r="E16" i="28"/>
  <c r="E24" i="28"/>
  <c r="E61" i="28"/>
  <c r="E15" i="28"/>
  <c r="E34" i="28"/>
  <c r="E25" i="28"/>
  <c r="E23" i="28"/>
  <c r="E21" i="28"/>
  <c r="E26" i="28"/>
  <c r="E18" i="28"/>
  <c r="E14" i="28"/>
  <c r="E38" i="28"/>
  <c r="E12" i="28"/>
  <c r="E13" i="28"/>
  <c r="E37" i="28"/>
  <c r="E10" i="28"/>
  <c r="E17" i="28"/>
  <c r="E11" i="28"/>
  <c r="E9" i="28"/>
  <c r="N7" i="28"/>
  <c r="M7" i="28"/>
  <c r="E722" i="19" l="1"/>
  <c r="E728" i="19"/>
  <c r="E735" i="19"/>
  <c r="E682" i="19"/>
  <c r="E673" i="19"/>
  <c r="E665" i="19"/>
  <c r="E651" i="19"/>
  <c r="E607" i="19"/>
  <c r="E603" i="19"/>
  <c r="E629" i="19"/>
  <c r="E645" i="19"/>
  <c r="E508" i="19"/>
  <c r="E523" i="19"/>
  <c r="E533" i="19"/>
  <c r="E427" i="19"/>
  <c r="E433" i="19"/>
  <c r="E446" i="19"/>
  <c r="E316" i="19"/>
  <c r="E314" i="19"/>
  <c r="E290" i="19"/>
  <c r="E284" i="19"/>
  <c r="E72" i="19"/>
  <c r="E245" i="19"/>
  <c r="E90" i="19"/>
  <c r="Y7" i="19"/>
  <c r="E87" i="19"/>
  <c r="E94" i="19"/>
  <c r="E104" i="19"/>
  <c r="E160" i="19"/>
  <c r="E186" i="19"/>
  <c r="E219" i="19"/>
  <c r="E47" i="19"/>
  <c r="E79" i="20" l="1"/>
  <c r="E77" i="20"/>
  <c r="E55" i="20"/>
  <c r="E57" i="20"/>
  <c r="E47" i="20"/>
  <c r="E48" i="20"/>
  <c r="E46" i="20"/>
  <c r="E42" i="20"/>
  <c r="E19" i="20"/>
  <c r="E20" i="20"/>
  <c r="E35" i="20"/>
  <c r="E34" i="20"/>
  <c r="E31" i="20"/>
  <c r="E30" i="20"/>
  <c r="E29" i="20"/>
  <c r="AB224" i="9" l="1"/>
  <c r="AB225" i="9"/>
  <c r="M756" i="19" l="1"/>
  <c r="E756" i="19" s="1"/>
  <c r="E755" i="19"/>
  <c r="M754" i="19"/>
  <c r="E754" i="19" s="1"/>
  <c r="M753" i="19"/>
  <c r="E753" i="19" s="1"/>
  <c r="E752" i="19"/>
  <c r="E751" i="19"/>
  <c r="M750" i="19"/>
  <c r="E750" i="19" s="1"/>
  <c r="M749" i="19"/>
  <c r="E749" i="19" s="1"/>
  <c r="M748" i="19"/>
  <c r="E748" i="19" s="1"/>
  <c r="M747" i="19"/>
  <c r="E747" i="19" s="1"/>
  <c r="M746" i="19"/>
  <c r="E746" i="19" s="1"/>
  <c r="E745" i="19"/>
  <c r="M744" i="19"/>
  <c r="E744" i="19" s="1"/>
  <c r="E743" i="19"/>
  <c r="E742" i="19"/>
  <c r="E741" i="19"/>
  <c r="M740" i="19"/>
  <c r="E740" i="19" s="1"/>
  <c r="M739" i="19"/>
  <c r="E739" i="19" s="1"/>
  <c r="M738" i="19"/>
  <c r="E738" i="19" s="1"/>
  <c r="E716" i="19"/>
  <c r="E737" i="19"/>
  <c r="E736" i="19"/>
  <c r="E734" i="19"/>
  <c r="M733" i="19"/>
  <c r="E733" i="19" s="1"/>
  <c r="M732" i="19"/>
  <c r="E732" i="19" s="1"/>
  <c r="M731" i="19"/>
  <c r="E731" i="19" s="1"/>
  <c r="M730" i="19"/>
  <c r="E730" i="19" s="1"/>
  <c r="E729" i="19"/>
  <c r="E727" i="19"/>
  <c r="E726" i="19"/>
  <c r="E725" i="19"/>
  <c r="M724" i="19"/>
  <c r="E724" i="19" s="1"/>
  <c r="E723" i="19"/>
  <c r="E721" i="19"/>
  <c r="M720" i="19"/>
  <c r="E720" i="19" s="1"/>
  <c r="M719" i="19"/>
  <c r="E719" i="19" s="1"/>
  <c r="E718" i="19"/>
  <c r="M717" i="19"/>
  <c r="E717" i="19" s="1"/>
  <c r="E715" i="19"/>
  <c r="E714" i="19"/>
  <c r="E713" i="19"/>
  <c r="M712" i="19"/>
  <c r="E712" i="19" s="1"/>
  <c r="M711" i="19"/>
  <c r="E711" i="19" s="1"/>
  <c r="E710" i="19"/>
  <c r="E709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M684" i="19"/>
  <c r="E684" i="19" s="1"/>
  <c r="E683" i="19"/>
  <c r="M681" i="19"/>
  <c r="E681" i="19" s="1"/>
  <c r="E680" i="19"/>
  <c r="E679" i="19"/>
  <c r="E678" i="19"/>
  <c r="E677" i="19"/>
  <c r="E672" i="19"/>
  <c r="E671" i="19"/>
  <c r="E670" i="19"/>
  <c r="E669" i="19"/>
  <c r="E668" i="19"/>
  <c r="E667" i="19"/>
  <c r="E666" i="19"/>
  <c r="E664" i="19"/>
  <c r="E663" i="19"/>
  <c r="E662" i="19"/>
  <c r="E661" i="19"/>
  <c r="E660" i="19"/>
  <c r="E659" i="19"/>
  <c r="E655" i="19"/>
  <c r="E654" i="19"/>
  <c r="E653" i="19"/>
  <c r="E652" i="19"/>
  <c r="E650" i="19"/>
  <c r="E649" i="19"/>
  <c r="E648" i="19"/>
  <c r="E647" i="19"/>
  <c r="E646" i="19"/>
  <c r="E628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09" i="19"/>
  <c r="E610" i="19"/>
  <c r="E608" i="19"/>
  <c r="E606" i="19"/>
  <c r="E605" i="19"/>
  <c r="E604" i="19"/>
  <c r="E600" i="19"/>
  <c r="E602" i="19"/>
  <c r="E601" i="19"/>
  <c r="E599" i="19"/>
  <c r="E598" i="19"/>
  <c r="E596" i="19"/>
  <c r="E597" i="19"/>
  <c r="E595" i="19"/>
  <c r="E594" i="19"/>
  <c r="E593" i="19"/>
  <c r="E592" i="19"/>
  <c r="E591" i="19"/>
  <c r="R590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6" i="19"/>
  <c r="E567" i="19"/>
  <c r="E565" i="19"/>
  <c r="E562" i="19"/>
  <c r="E564" i="19"/>
  <c r="E563" i="19"/>
  <c r="E561" i="19"/>
  <c r="E560" i="19"/>
  <c r="E559" i="19"/>
  <c r="E558" i="19"/>
  <c r="E557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2" i="19"/>
  <c r="E531" i="19"/>
  <c r="E530" i="19"/>
  <c r="E529" i="19"/>
  <c r="E528" i="19"/>
  <c r="E527" i="19"/>
  <c r="E526" i="19"/>
  <c r="E525" i="19"/>
  <c r="E524" i="19"/>
  <c r="E522" i="19"/>
  <c r="E521" i="19"/>
  <c r="E520" i="19"/>
  <c r="E519" i="19"/>
  <c r="E518" i="19"/>
  <c r="E517" i="19"/>
  <c r="E516" i="19"/>
  <c r="E514" i="19"/>
  <c r="E513" i="19"/>
  <c r="E512" i="19"/>
  <c r="E515" i="19"/>
  <c r="E511" i="19"/>
  <c r="E510" i="19"/>
  <c r="E509" i="19"/>
  <c r="E507" i="19"/>
  <c r="E502" i="19"/>
  <c r="E506" i="19"/>
  <c r="E505" i="19"/>
  <c r="E504" i="19"/>
  <c r="E503" i="19"/>
  <c r="E501" i="19"/>
  <c r="E500" i="19"/>
  <c r="E499" i="19"/>
  <c r="E498" i="19"/>
  <c r="E496" i="19"/>
  <c r="E497" i="19"/>
  <c r="E495" i="19"/>
  <c r="E494" i="19"/>
  <c r="E493" i="19"/>
  <c r="E492" i="19"/>
  <c r="E491" i="19"/>
  <c r="E490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53" i="19"/>
  <c r="E460" i="19"/>
  <c r="E459" i="19"/>
  <c r="E458" i="19"/>
  <c r="E457" i="19"/>
  <c r="E456" i="19"/>
  <c r="E455" i="19"/>
  <c r="E454" i="19"/>
  <c r="E452" i="19"/>
  <c r="E451" i="19"/>
  <c r="E450" i="19"/>
  <c r="E449" i="19"/>
  <c r="E448" i="19"/>
  <c r="E447" i="19"/>
  <c r="E445" i="19"/>
  <c r="E444" i="19"/>
  <c r="E443" i="19"/>
  <c r="E442" i="19"/>
  <c r="E441" i="19"/>
  <c r="E440" i="19"/>
  <c r="E437" i="19"/>
  <c r="E436" i="19"/>
  <c r="E435" i="19"/>
  <c r="E439" i="19"/>
  <c r="E438" i="19"/>
  <c r="E432" i="19"/>
  <c r="E434" i="19"/>
  <c r="E431" i="19"/>
  <c r="E430" i="19"/>
  <c r="E429" i="19"/>
  <c r="E428" i="19"/>
  <c r="E426" i="19"/>
  <c r="E424" i="19"/>
  <c r="E416" i="19"/>
  <c r="E423" i="19"/>
  <c r="E422" i="19"/>
  <c r="E421" i="19"/>
  <c r="E425" i="19"/>
  <c r="E420" i="19"/>
  <c r="E419" i="19"/>
  <c r="E418" i="19"/>
  <c r="E417" i="19"/>
  <c r="E415" i="19"/>
  <c r="E414" i="19"/>
  <c r="E412" i="19"/>
  <c r="E413" i="19"/>
  <c r="E410" i="19"/>
  <c r="E411" i="19"/>
  <c r="E409" i="19"/>
  <c r="E408" i="19"/>
  <c r="E407" i="19"/>
  <c r="E406" i="19"/>
  <c r="E405" i="19"/>
  <c r="E404" i="19"/>
  <c r="Q403" i="19"/>
  <c r="E400" i="19"/>
  <c r="E399" i="19"/>
  <c r="E398" i="19"/>
  <c r="E397" i="19"/>
  <c r="E395" i="19"/>
  <c r="E394" i="19"/>
  <c r="E396" i="19"/>
  <c r="E393" i="19"/>
  <c r="E392" i="19"/>
  <c r="E391" i="19"/>
  <c r="E390" i="19"/>
  <c r="E389" i="19"/>
  <c r="E388" i="19"/>
  <c r="E386" i="19"/>
  <c r="E387" i="19"/>
  <c r="E385" i="19"/>
  <c r="E384" i="19"/>
  <c r="E383" i="19"/>
  <c r="E382" i="19"/>
  <c r="E381" i="19"/>
  <c r="E380" i="19"/>
  <c r="E368" i="19"/>
  <c r="E379" i="19"/>
  <c r="E378" i="19"/>
  <c r="E377" i="19"/>
  <c r="E376" i="19"/>
  <c r="E375" i="19"/>
  <c r="E373" i="19"/>
  <c r="E374" i="19"/>
  <c r="E372" i="19"/>
  <c r="E371" i="19"/>
  <c r="E370" i="19"/>
  <c r="E369" i="19"/>
  <c r="E367" i="19"/>
  <c r="E366" i="19"/>
  <c r="E365" i="19"/>
  <c r="E364" i="19"/>
  <c r="E363" i="19"/>
  <c r="E362" i="19"/>
  <c r="E361" i="19"/>
  <c r="E360" i="19"/>
  <c r="E358" i="19"/>
  <c r="E359" i="19"/>
  <c r="E351" i="19"/>
  <c r="E356" i="19"/>
  <c r="E357" i="19"/>
  <c r="E355" i="19"/>
  <c r="E345" i="19"/>
  <c r="E353" i="19"/>
  <c r="E354" i="19"/>
  <c r="E352" i="19"/>
  <c r="E349" i="19"/>
  <c r="E350" i="19"/>
  <c r="E348" i="19"/>
  <c r="E347" i="19"/>
  <c r="E346" i="19"/>
  <c r="E344" i="19"/>
  <c r="E343" i="19"/>
  <c r="E342" i="19"/>
  <c r="S341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12" i="19"/>
  <c r="E324" i="19"/>
  <c r="E323" i="19"/>
  <c r="E322" i="19"/>
  <c r="E321" i="19"/>
  <c r="E320" i="19"/>
  <c r="E319" i="19"/>
  <c r="E318" i="19"/>
  <c r="E317" i="19"/>
  <c r="E315" i="19"/>
  <c r="E313" i="19"/>
  <c r="E311" i="19"/>
  <c r="E310" i="19"/>
  <c r="E306" i="19"/>
  <c r="E308" i="19"/>
  <c r="E309" i="19"/>
  <c r="E307" i="19"/>
  <c r="E305" i="19"/>
  <c r="E304" i="19"/>
  <c r="E303" i="19"/>
  <c r="E302" i="19"/>
  <c r="E301" i="19"/>
  <c r="E300" i="19"/>
  <c r="E296" i="19"/>
  <c r="E295" i="19"/>
  <c r="E294" i="19"/>
  <c r="E293" i="19"/>
  <c r="E292" i="19"/>
  <c r="E291" i="19"/>
  <c r="E289" i="19"/>
  <c r="E288" i="19"/>
  <c r="E287" i="19"/>
  <c r="E286" i="19"/>
  <c r="E285" i="19"/>
  <c r="E283" i="19"/>
  <c r="E282" i="19"/>
  <c r="E281" i="19"/>
  <c r="E280" i="19"/>
  <c r="E279" i="19"/>
  <c r="E278" i="19"/>
  <c r="E264" i="19"/>
  <c r="E277" i="19"/>
  <c r="E276" i="19"/>
  <c r="E275" i="19"/>
  <c r="E274" i="19"/>
  <c r="E273" i="19"/>
  <c r="E272" i="19"/>
  <c r="E271" i="19"/>
  <c r="E270" i="19"/>
  <c r="E269" i="19"/>
  <c r="E268" i="19"/>
  <c r="E267" i="19"/>
  <c r="E260" i="19"/>
  <c r="E266" i="19"/>
  <c r="E265" i="19"/>
  <c r="E263" i="19"/>
  <c r="E262" i="19"/>
  <c r="E261" i="19"/>
  <c r="E259" i="19"/>
  <c r="E256" i="19"/>
  <c r="E258" i="19"/>
  <c r="E257" i="19"/>
  <c r="E255" i="19"/>
  <c r="E254" i="19"/>
  <c r="E249" i="19"/>
  <c r="E248" i="19"/>
  <c r="E247" i="19"/>
  <c r="E246" i="19"/>
  <c r="E217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7" i="19"/>
  <c r="E228" i="19"/>
  <c r="E226" i="19"/>
  <c r="E225" i="19"/>
  <c r="E224" i="19"/>
  <c r="E223" i="19"/>
  <c r="E222" i="19"/>
  <c r="E221" i="19"/>
  <c r="E220" i="19"/>
  <c r="E218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5" i="19"/>
  <c r="E184" i="19"/>
  <c r="E183" i="19"/>
  <c r="E182" i="19"/>
  <c r="E181" i="19"/>
  <c r="E93" i="19"/>
  <c r="E180" i="19"/>
  <c r="E179" i="19"/>
  <c r="E175" i="19"/>
  <c r="E177" i="19"/>
  <c r="E176" i="19"/>
  <c r="E178" i="19"/>
  <c r="E174" i="19"/>
  <c r="E173" i="19"/>
  <c r="E172" i="19"/>
  <c r="E171" i="19"/>
  <c r="E170" i="19"/>
  <c r="E169" i="19"/>
  <c r="E168" i="19"/>
  <c r="E167" i="19"/>
  <c r="E163" i="19"/>
  <c r="E162" i="19"/>
  <c r="E164" i="19"/>
  <c r="E165" i="19"/>
  <c r="E166" i="19"/>
  <c r="E161" i="19"/>
  <c r="E159" i="19"/>
  <c r="E158" i="19"/>
  <c r="E157" i="19"/>
  <c r="E156" i="19"/>
  <c r="E155" i="19"/>
  <c r="E154" i="19"/>
  <c r="E153" i="19"/>
  <c r="E151" i="19"/>
  <c r="E149" i="19"/>
  <c r="E65" i="19"/>
  <c r="E150" i="19"/>
  <c r="E152" i="19"/>
  <c r="E148" i="19"/>
  <c r="E147" i="19"/>
  <c r="E113" i="19"/>
  <c r="E145" i="19"/>
  <c r="E146" i="19"/>
  <c r="E144" i="19"/>
  <c r="E143" i="19"/>
  <c r="E142" i="19"/>
  <c r="E141" i="19"/>
  <c r="E140" i="19"/>
  <c r="E139" i="19"/>
  <c r="E138" i="19"/>
  <c r="E137" i="19"/>
  <c r="E136" i="19"/>
  <c r="E134" i="19"/>
  <c r="E133" i="19"/>
  <c r="E135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6" i="19"/>
  <c r="E118" i="19"/>
  <c r="E115" i="19"/>
  <c r="E117" i="19"/>
  <c r="E114" i="19"/>
  <c r="E111" i="19"/>
  <c r="E110" i="19"/>
  <c r="E109" i="19"/>
  <c r="E112" i="19"/>
  <c r="E108" i="19"/>
  <c r="E107" i="19"/>
  <c r="E106" i="19"/>
  <c r="E105" i="19"/>
  <c r="E103" i="19"/>
  <c r="E102" i="19"/>
  <c r="E101" i="19"/>
  <c r="E99" i="19"/>
  <c r="E100" i="19"/>
  <c r="E98" i="19"/>
  <c r="E97" i="19"/>
  <c r="E96" i="19"/>
  <c r="E95" i="19"/>
  <c r="E92" i="19"/>
  <c r="E91" i="19"/>
  <c r="E89" i="19"/>
  <c r="E88" i="19"/>
  <c r="E85" i="19"/>
  <c r="E83" i="19"/>
  <c r="E82" i="19"/>
  <c r="E86" i="19"/>
  <c r="E84" i="19"/>
  <c r="E80" i="19"/>
  <c r="E79" i="19"/>
  <c r="E77" i="19"/>
  <c r="E76" i="19"/>
  <c r="E78" i="19"/>
  <c r="E81" i="19"/>
  <c r="E75" i="19"/>
  <c r="E74" i="19"/>
  <c r="E73" i="19"/>
  <c r="E71" i="19"/>
  <c r="E70" i="19"/>
  <c r="E41" i="19"/>
  <c r="E69" i="19"/>
  <c r="E68" i="19"/>
  <c r="E67" i="19"/>
  <c r="E55" i="19"/>
  <c r="E66" i="19"/>
  <c r="E64" i="19"/>
  <c r="E63" i="19"/>
  <c r="E62" i="19"/>
  <c r="E58" i="19"/>
  <c r="E57" i="19"/>
  <c r="E56" i="19"/>
  <c r="E54" i="19"/>
  <c r="E53" i="19"/>
  <c r="E49" i="19"/>
  <c r="E52" i="19"/>
  <c r="E51" i="19"/>
  <c r="E50" i="19"/>
  <c r="E48" i="19"/>
  <c r="E46" i="19"/>
  <c r="E42" i="19"/>
  <c r="E43" i="19"/>
  <c r="E40" i="19"/>
  <c r="E20" i="19"/>
  <c r="E39" i="19"/>
  <c r="E38" i="19"/>
  <c r="E31" i="19"/>
  <c r="E32" i="19"/>
  <c r="E37" i="19"/>
  <c r="E36" i="19"/>
  <c r="E35" i="19"/>
  <c r="E25" i="19"/>
  <c r="E33" i="19"/>
  <c r="E30" i="19"/>
  <c r="E29" i="19"/>
  <c r="E28" i="19"/>
  <c r="E27" i="19"/>
  <c r="E26" i="19"/>
  <c r="E24" i="19"/>
  <c r="E21" i="19"/>
  <c r="E23" i="19"/>
  <c r="E22" i="19"/>
  <c r="E18" i="19"/>
  <c r="E19" i="19"/>
  <c r="E17" i="19"/>
  <c r="E15" i="19"/>
  <c r="E14" i="19"/>
  <c r="E13" i="19"/>
  <c r="E12" i="19"/>
  <c r="E11" i="19"/>
  <c r="E10" i="19"/>
  <c r="E8" i="19"/>
  <c r="X7" i="19"/>
  <c r="W7" i="19"/>
  <c r="V7" i="19"/>
  <c r="U7" i="19"/>
  <c r="T7" i="19"/>
  <c r="S7" i="19"/>
  <c r="R7" i="19"/>
  <c r="E693" i="27"/>
  <c r="E708" i="27"/>
  <c r="E704" i="27"/>
  <c r="E716" i="27"/>
  <c r="E726" i="27"/>
  <c r="E684" i="27"/>
  <c r="E700" i="27"/>
  <c r="E707" i="27"/>
  <c r="E709" i="27"/>
  <c r="AB687" i="27"/>
  <c r="AB688" i="27"/>
  <c r="AB689" i="27"/>
  <c r="E653" i="27"/>
  <c r="E654" i="27"/>
  <c r="E657" i="27"/>
  <c r="E666" i="27"/>
  <c r="E665" i="27"/>
  <c r="E664" i="27"/>
  <c r="E663" i="27"/>
  <c r="E671" i="27"/>
  <c r="E670" i="27"/>
  <c r="E674" i="27"/>
  <c r="E673" i="27"/>
  <c r="E678" i="27"/>
  <c r="E677" i="27"/>
  <c r="E652" i="27"/>
  <c r="E660" i="27"/>
  <c r="AB653" i="27"/>
  <c r="E638" i="27"/>
  <c r="E640" i="27"/>
  <c r="E644" i="27"/>
  <c r="E636" i="27"/>
  <c r="E642" i="27"/>
  <c r="AB637" i="27"/>
  <c r="E578" i="27"/>
  <c r="E580" i="27"/>
  <c r="E586" i="27"/>
  <c r="E588" i="27"/>
  <c r="E615" i="27"/>
  <c r="E624" i="27"/>
  <c r="E595" i="27"/>
  <c r="E598" i="27"/>
  <c r="E605" i="27"/>
  <c r="E607" i="27"/>
  <c r="E616" i="27"/>
  <c r="E618" i="27"/>
  <c r="E626" i="27"/>
  <c r="E628" i="27"/>
  <c r="E572" i="27"/>
  <c r="E589" i="27"/>
  <c r="E596" i="27"/>
  <c r="E603" i="27"/>
  <c r="E608" i="27"/>
  <c r="E610" i="27"/>
  <c r="E619" i="27"/>
  <c r="E590" i="27"/>
  <c r="AB576" i="27"/>
  <c r="AB577" i="27"/>
  <c r="AB578" i="27"/>
  <c r="AB579" i="27"/>
  <c r="AB580" i="27"/>
  <c r="AB581" i="27"/>
  <c r="E538" i="27"/>
  <c r="E540" i="27"/>
  <c r="E543" i="27"/>
  <c r="E547" i="27"/>
  <c r="E550" i="27"/>
  <c r="E549" i="27"/>
  <c r="E552" i="27"/>
  <c r="E556" i="27"/>
  <c r="E557" i="27"/>
  <c r="E562" i="27"/>
  <c r="E561" i="27"/>
  <c r="E565" i="27"/>
  <c r="E566" i="27"/>
  <c r="E539" i="27"/>
  <c r="AB539" i="27"/>
  <c r="AB540" i="27"/>
  <c r="E476" i="27"/>
  <c r="E480" i="27"/>
  <c r="E485" i="27"/>
  <c r="E481" i="27"/>
  <c r="E495" i="27"/>
  <c r="E494" i="27"/>
  <c r="E505" i="27"/>
  <c r="E496" i="27"/>
  <c r="E493" i="27"/>
  <c r="E502" i="27"/>
  <c r="E503" i="27"/>
  <c r="E509" i="27"/>
  <c r="E508" i="27"/>
  <c r="E507" i="27"/>
  <c r="E512" i="27"/>
  <c r="E513" i="27"/>
  <c r="E506" i="27"/>
  <c r="E516" i="27"/>
  <c r="E520" i="27"/>
  <c r="E519" i="27"/>
  <c r="E524" i="27"/>
  <c r="E522" i="27"/>
  <c r="E521" i="27"/>
  <c r="E527" i="27"/>
  <c r="E528" i="27"/>
  <c r="E530" i="27"/>
  <c r="E532" i="27"/>
  <c r="E533" i="27"/>
  <c r="E474" i="27"/>
  <c r="E514" i="27"/>
  <c r="E525" i="27"/>
  <c r="AB476" i="27"/>
  <c r="AB477" i="27"/>
  <c r="AB478" i="27"/>
  <c r="AB479" i="27"/>
  <c r="AB480" i="27"/>
  <c r="E392" i="27"/>
  <c r="E397" i="27"/>
  <c r="E399" i="27"/>
  <c r="E408" i="27"/>
  <c r="E409" i="27"/>
  <c r="E447" i="27"/>
  <c r="E402" i="27"/>
  <c r="E413" i="27"/>
  <c r="E414" i="27"/>
  <c r="E419" i="27"/>
  <c r="E421" i="27"/>
  <c r="E422" i="27"/>
  <c r="E429" i="27"/>
  <c r="E430" i="27"/>
  <c r="E435" i="27"/>
  <c r="E438" i="27"/>
  <c r="E439" i="27"/>
  <c r="E446" i="27"/>
  <c r="E448" i="27"/>
  <c r="E452" i="27"/>
  <c r="E455" i="27"/>
  <c r="E456" i="27"/>
  <c r="E460" i="27"/>
  <c r="E461" i="27"/>
  <c r="E463" i="27"/>
  <c r="E464" i="27"/>
  <c r="E468" i="27"/>
  <c r="E469" i="27"/>
  <c r="E391" i="27"/>
  <c r="E437" i="27"/>
  <c r="AB399" i="27"/>
  <c r="AB400" i="27"/>
  <c r="E337" i="27"/>
  <c r="E339" i="27"/>
  <c r="E335" i="27"/>
  <c r="E345" i="27"/>
  <c r="E347" i="27"/>
  <c r="E338" i="27"/>
  <c r="E353" i="27"/>
  <c r="E354" i="27"/>
  <c r="E356" i="27"/>
  <c r="E357" i="27"/>
  <c r="E360" i="27"/>
  <c r="E349" i="27"/>
  <c r="E363" i="27"/>
  <c r="E366" i="27"/>
  <c r="E367" i="27"/>
  <c r="E368" i="27"/>
  <c r="E370" i="27"/>
  <c r="E371" i="27"/>
  <c r="E376" i="27"/>
  <c r="E377" i="27"/>
  <c r="E379" i="27"/>
  <c r="E380" i="27"/>
  <c r="E383" i="27"/>
  <c r="E384" i="27"/>
  <c r="E387" i="27"/>
  <c r="E329" i="27"/>
  <c r="E333" i="27"/>
  <c r="E341" i="27"/>
  <c r="E350" i="27"/>
  <c r="E361" i="27"/>
  <c r="E374" i="27"/>
  <c r="AB335" i="27"/>
  <c r="E284" i="27"/>
  <c r="E289" i="27"/>
  <c r="E293" i="27"/>
  <c r="E296" i="27"/>
  <c r="E298" i="27"/>
  <c r="E299" i="27"/>
  <c r="E302" i="27"/>
  <c r="E303" i="27"/>
  <c r="E304" i="27"/>
  <c r="E306" i="27"/>
  <c r="E307" i="27"/>
  <c r="E311" i="27"/>
  <c r="E297" i="27"/>
  <c r="E313" i="27"/>
  <c r="E314" i="27"/>
  <c r="E317" i="27"/>
  <c r="E318" i="27"/>
  <c r="E319" i="27"/>
  <c r="E320" i="27"/>
  <c r="E321" i="27"/>
  <c r="E322" i="27"/>
  <c r="E290" i="27"/>
  <c r="E295" i="27"/>
  <c r="E312" i="27"/>
  <c r="AB290" i="27"/>
  <c r="AB291" i="27"/>
  <c r="E246" i="27"/>
  <c r="E245" i="27"/>
  <c r="AB33" i="27"/>
  <c r="E253" i="27"/>
  <c r="E254" i="27"/>
  <c r="E263" i="27"/>
  <c r="E267" i="27"/>
  <c r="E285" i="27"/>
  <c r="E271" i="27"/>
  <c r="E272" i="27"/>
  <c r="E273" i="27"/>
  <c r="E279" i="27"/>
  <c r="E281" i="27"/>
  <c r="E282" i="27"/>
  <c r="E283" i="27"/>
  <c r="E280" i="27"/>
  <c r="AB247" i="27"/>
  <c r="AB248" i="27"/>
  <c r="AB249" i="27"/>
  <c r="AB250" i="27"/>
  <c r="AB251" i="27"/>
  <c r="AB252" i="27"/>
  <c r="AB253" i="27"/>
  <c r="AB254" i="27"/>
  <c r="X7" i="27"/>
  <c r="W7" i="27"/>
  <c r="AB31" i="27"/>
  <c r="AB32" i="27"/>
  <c r="AB34" i="27"/>
  <c r="AB35" i="27"/>
  <c r="AB36" i="27"/>
  <c r="AB37" i="27"/>
  <c r="M728" i="27"/>
  <c r="E728" i="27" s="1"/>
  <c r="E727" i="27"/>
  <c r="M723" i="27"/>
  <c r="E723" i="27" s="1"/>
  <c r="M725" i="27"/>
  <c r="E725" i="27" s="1"/>
  <c r="E724" i="27"/>
  <c r="M722" i="27"/>
  <c r="E722" i="27" s="1"/>
  <c r="M720" i="27"/>
  <c r="E720" i="27" s="1"/>
  <c r="M721" i="27"/>
  <c r="E721" i="27" s="1"/>
  <c r="M717" i="27"/>
  <c r="E717" i="27" s="1"/>
  <c r="M718" i="27"/>
  <c r="E718" i="27" s="1"/>
  <c r="E715" i="27"/>
  <c r="M719" i="27"/>
  <c r="E719" i="27" s="1"/>
  <c r="E712" i="27"/>
  <c r="E713" i="27"/>
  <c r="M710" i="27"/>
  <c r="E710" i="27" s="1"/>
  <c r="M711" i="27"/>
  <c r="E711" i="27" s="1"/>
  <c r="M714" i="27"/>
  <c r="E714" i="27" s="1"/>
  <c r="E691" i="27"/>
  <c r="M706" i="27"/>
  <c r="E706" i="27" s="1"/>
  <c r="M703" i="27"/>
  <c r="E703" i="27" s="1"/>
  <c r="M705" i="27"/>
  <c r="E705" i="27" s="1"/>
  <c r="M702" i="27"/>
  <c r="E702" i="27" s="1"/>
  <c r="E697" i="27"/>
  <c r="E699" i="27"/>
  <c r="E698" i="27"/>
  <c r="M701" i="27"/>
  <c r="E696" i="27"/>
  <c r="M695" i="27"/>
  <c r="E695" i="27" s="1"/>
  <c r="M692" i="27"/>
  <c r="E692" i="27" s="1"/>
  <c r="M694" i="27"/>
  <c r="E694" i="27" s="1"/>
  <c r="E690" i="27"/>
  <c r="E689" i="27"/>
  <c r="E688" i="27"/>
  <c r="M687" i="27"/>
  <c r="E687" i="27" s="1"/>
  <c r="AB686" i="27"/>
  <c r="M686" i="27"/>
  <c r="E686" i="27" s="1"/>
  <c r="AB685" i="27"/>
  <c r="E685" i="27"/>
  <c r="AB684" i="27"/>
  <c r="E680" i="27"/>
  <c r="E679" i="27"/>
  <c r="E675" i="27"/>
  <c r="E676" i="27"/>
  <c r="E672" i="27"/>
  <c r="E668" i="27"/>
  <c r="E669" i="27"/>
  <c r="E667" i="27"/>
  <c r="E662" i="27"/>
  <c r="E661" i="27"/>
  <c r="E659" i="27"/>
  <c r="M658" i="27"/>
  <c r="M656" i="27"/>
  <c r="E656" i="27" s="1"/>
  <c r="E655" i="27"/>
  <c r="AB652" i="27"/>
  <c r="E648" i="27"/>
  <c r="E647" i="27"/>
  <c r="E646" i="27"/>
  <c r="E645" i="27"/>
  <c r="E643" i="27"/>
  <c r="E641" i="27"/>
  <c r="E639" i="27"/>
  <c r="E637" i="27"/>
  <c r="AB636" i="27"/>
  <c r="E632" i="27"/>
  <c r="E631" i="27"/>
  <c r="E630" i="27"/>
  <c r="E629" i="27"/>
  <c r="E627" i="27"/>
  <c r="E625" i="27"/>
  <c r="E623" i="27"/>
  <c r="E622" i="27"/>
  <c r="E621" i="27"/>
  <c r="E620" i="27"/>
  <c r="E617" i="27"/>
  <c r="E614" i="27"/>
  <c r="E613" i="27"/>
  <c r="E612" i="27"/>
  <c r="E611" i="27"/>
  <c r="E609" i="27"/>
  <c r="E606" i="27"/>
  <c r="E604" i="27"/>
  <c r="E602" i="27"/>
  <c r="E601" i="27"/>
  <c r="E600" i="27"/>
  <c r="E599" i="27"/>
  <c r="E597" i="27"/>
  <c r="E594" i="27"/>
  <c r="E593" i="27"/>
  <c r="E592" i="27"/>
  <c r="E591" i="27"/>
  <c r="E587" i="27"/>
  <c r="E585" i="27"/>
  <c r="E583" i="27"/>
  <c r="E584" i="27"/>
  <c r="E582" i="27"/>
  <c r="E581" i="27"/>
  <c r="E579" i="27"/>
  <c r="E577" i="27"/>
  <c r="E576" i="27"/>
  <c r="AB575" i="27"/>
  <c r="E575" i="27"/>
  <c r="AB574" i="27"/>
  <c r="E574" i="27"/>
  <c r="AB573" i="27"/>
  <c r="E573" i="27"/>
  <c r="AB572" i="27"/>
  <c r="R571" i="27"/>
  <c r="E567" i="27"/>
  <c r="E564" i="27"/>
  <c r="E563" i="27"/>
  <c r="E559" i="27"/>
  <c r="E560" i="27"/>
  <c r="E558" i="27"/>
  <c r="E553" i="27"/>
  <c r="E554" i="27"/>
  <c r="E555" i="27"/>
  <c r="E551" i="27"/>
  <c r="E546" i="27"/>
  <c r="E548" i="27"/>
  <c r="E545" i="27"/>
  <c r="E544" i="27"/>
  <c r="E542" i="27"/>
  <c r="E541" i="27"/>
  <c r="AB538" i="27"/>
  <c r="E534" i="27"/>
  <c r="E531" i="27"/>
  <c r="E526" i="27"/>
  <c r="E529" i="27"/>
  <c r="E523" i="27"/>
  <c r="E515" i="27"/>
  <c r="E517" i="27"/>
  <c r="E518" i="27"/>
  <c r="E488" i="27"/>
  <c r="E510" i="27"/>
  <c r="E511" i="27"/>
  <c r="E504" i="27"/>
  <c r="E500" i="27"/>
  <c r="E499" i="27"/>
  <c r="E501" i="27"/>
  <c r="E492" i="27"/>
  <c r="E498" i="27"/>
  <c r="E497" i="27"/>
  <c r="E490" i="27"/>
  <c r="E491" i="27"/>
  <c r="E489" i="27"/>
  <c r="E487" i="27"/>
  <c r="E486" i="27"/>
  <c r="E484" i="27"/>
  <c r="E483" i="27"/>
  <c r="E482" i="27"/>
  <c r="E479" i="27"/>
  <c r="E477" i="27"/>
  <c r="E478" i="27"/>
  <c r="AB475" i="27"/>
  <c r="E475" i="27"/>
  <c r="AB474" i="27"/>
  <c r="E470" i="27"/>
  <c r="E467" i="27"/>
  <c r="E466" i="27"/>
  <c r="E465" i="27"/>
  <c r="E462" i="27"/>
  <c r="E459" i="27"/>
  <c r="E458" i="27"/>
  <c r="E457" i="27"/>
  <c r="E454" i="27"/>
  <c r="E453" i="27"/>
  <c r="E451" i="27"/>
  <c r="E450" i="27"/>
  <c r="E449" i="27"/>
  <c r="E445" i="27"/>
  <c r="E444" i="27"/>
  <c r="E443" i="27"/>
  <c r="E442" i="27"/>
  <c r="E441" i="27"/>
  <c r="E440" i="27"/>
  <c r="E436" i="27"/>
  <c r="E434" i="27"/>
  <c r="E433" i="27"/>
  <c r="E432" i="27"/>
  <c r="E431" i="27"/>
  <c r="E428" i="27"/>
  <c r="E427" i="27"/>
  <c r="E426" i="27"/>
  <c r="E425" i="27"/>
  <c r="E424" i="27"/>
  <c r="E423" i="27"/>
  <c r="E420" i="27"/>
  <c r="E418" i="27"/>
  <c r="E417" i="27"/>
  <c r="E416" i="27"/>
  <c r="E415" i="27"/>
  <c r="E412" i="27"/>
  <c r="E411" i="27"/>
  <c r="E410" i="27"/>
  <c r="E407" i="27"/>
  <c r="E406" i="27"/>
  <c r="E405" i="27"/>
  <c r="E400" i="27"/>
  <c r="E404" i="27"/>
  <c r="E401" i="27"/>
  <c r="E403" i="27"/>
  <c r="AB398" i="27"/>
  <c r="E398" i="27"/>
  <c r="AB397" i="27"/>
  <c r="AB396" i="27"/>
  <c r="E396" i="27"/>
  <c r="AB395" i="27"/>
  <c r="E394" i="27"/>
  <c r="AB394" i="27"/>
  <c r="E395" i="27"/>
  <c r="AB393" i="27"/>
  <c r="E393" i="27"/>
  <c r="AB392" i="27"/>
  <c r="AB391" i="27"/>
  <c r="Q390" i="27"/>
  <c r="E386" i="27"/>
  <c r="E385" i="27"/>
  <c r="E382" i="27"/>
  <c r="E381" i="27"/>
  <c r="E378" i="27"/>
  <c r="E375" i="27"/>
  <c r="E373" i="27"/>
  <c r="E372" i="27"/>
  <c r="E369" i="27"/>
  <c r="E365" i="27"/>
  <c r="E364" i="27"/>
  <c r="E362" i="27"/>
  <c r="E346" i="27"/>
  <c r="E359" i="27"/>
  <c r="E358" i="27"/>
  <c r="E355" i="27"/>
  <c r="E352" i="27"/>
  <c r="E351" i="27"/>
  <c r="E348" i="27"/>
  <c r="E344" i="27"/>
  <c r="E343" i="27"/>
  <c r="E342" i="27"/>
  <c r="E340" i="27"/>
  <c r="E336" i="27"/>
  <c r="AB334" i="27"/>
  <c r="E334" i="27"/>
  <c r="AB333" i="27"/>
  <c r="E331" i="27"/>
  <c r="AB332" i="27"/>
  <c r="AB331" i="27"/>
  <c r="E332" i="27"/>
  <c r="AB330" i="27"/>
  <c r="E330" i="27"/>
  <c r="AB329" i="27"/>
  <c r="S328" i="27"/>
  <c r="E325" i="27"/>
  <c r="E324" i="27"/>
  <c r="E323" i="27"/>
  <c r="E316" i="27"/>
  <c r="E315" i="27"/>
  <c r="E310" i="27"/>
  <c r="E309" i="27"/>
  <c r="E308" i="27"/>
  <c r="E305" i="27"/>
  <c r="E301" i="27"/>
  <c r="E300" i="27"/>
  <c r="E294" i="27"/>
  <c r="E292" i="27"/>
  <c r="E291" i="27"/>
  <c r="AB289" i="27"/>
  <c r="E278" i="27"/>
  <c r="E277" i="27"/>
  <c r="E276" i="27"/>
  <c r="E275" i="27"/>
  <c r="E274" i="27"/>
  <c r="E270" i="27"/>
  <c r="E269" i="27"/>
  <c r="E268" i="27"/>
  <c r="E266" i="27"/>
  <c r="E256" i="27"/>
  <c r="E252" i="27"/>
  <c r="E265" i="27"/>
  <c r="E264" i="27"/>
  <c r="E262" i="27"/>
  <c r="E261" i="27"/>
  <c r="E260" i="27"/>
  <c r="E259" i="27"/>
  <c r="E258" i="27"/>
  <c r="E257" i="27"/>
  <c r="E255" i="27"/>
  <c r="E251" i="27"/>
  <c r="E249" i="27"/>
  <c r="E248" i="27"/>
  <c r="E250" i="27"/>
  <c r="E247" i="27"/>
  <c r="AB246" i="27"/>
  <c r="AB245" i="27"/>
  <c r="AB30" i="27"/>
  <c r="AB29" i="27"/>
  <c r="AB28" i="27"/>
  <c r="AB27" i="27"/>
  <c r="AB26" i="27"/>
  <c r="AB25" i="27"/>
  <c r="AB24" i="27"/>
  <c r="AB23" i="27"/>
  <c r="AB22" i="27"/>
  <c r="AB21" i="27"/>
  <c r="AB20" i="27"/>
  <c r="AB19" i="27"/>
  <c r="AB18" i="27"/>
  <c r="AB17" i="27"/>
  <c r="AB16" i="27"/>
  <c r="AB15" i="27"/>
  <c r="AB14" i="27"/>
  <c r="AB13" i="27"/>
  <c r="AB12" i="27"/>
  <c r="AB11" i="27"/>
  <c r="AB10" i="27"/>
  <c r="AB9" i="27"/>
  <c r="AB8" i="27"/>
  <c r="V7" i="27"/>
  <c r="U7" i="27"/>
  <c r="T7" i="27"/>
  <c r="S7" i="27"/>
  <c r="R7" i="27"/>
  <c r="E701" i="27" l="1"/>
  <c r="E658" i="27"/>
  <c r="E114" i="20"/>
  <c r="E113" i="20"/>
  <c r="E111" i="20"/>
  <c r="E110" i="20"/>
  <c r="E109" i="20"/>
  <c r="E108" i="20"/>
  <c r="E107" i="20"/>
  <c r="E105" i="20"/>
  <c r="E104" i="20"/>
  <c r="E103" i="20"/>
  <c r="E102" i="20"/>
  <c r="E101" i="20"/>
  <c r="E100" i="20"/>
  <c r="E97" i="20"/>
  <c r="E112" i="20"/>
  <c r="E95" i="20"/>
  <c r="E98" i="20"/>
  <c r="E106" i="20"/>
  <c r="E94" i="20"/>
  <c r="E93" i="20"/>
  <c r="E96" i="20"/>
  <c r="E99" i="20"/>
  <c r="E87" i="20"/>
  <c r="E84" i="20"/>
  <c r="E83" i="20"/>
  <c r="E85" i="20"/>
  <c r="E86" i="20"/>
  <c r="E78" i="20"/>
  <c r="E76" i="20"/>
  <c r="E81" i="20"/>
  <c r="E75" i="20"/>
  <c r="E72" i="20"/>
  <c r="E70" i="20"/>
  <c r="E69" i="20"/>
  <c r="E68" i="20"/>
  <c r="E67" i="20"/>
  <c r="E66" i="20"/>
  <c r="E64" i="20"/>
  <c r="E63" i="20"/>
  <c r="E62" i="20"/>
  <c r="E61" i="20"/>
  <c r="E58" i="20"/>
  <c r="E60" i="20"/>
  <c r="E59" i="20"/>
  <c r="E56" i="20"/>
  <c r="E53" i="20"/>
  <c r="E54" i="20"/>
  <c r="E51" i="20"/>
  <c r="E50" i="20"/>
  <c r="E49" i="20"/>
  <c r="E74" i="20"/>
  <c r="E44" i="20"/>
  <c r="E43" i="20"/>
  <c r="E45" i="20"/>
  <c r="E71" i="20"/>
  <c r="E40" i="20"/>
  <c r="E41" i="20"/>
  <c r="E37" i="20"/>
  <c r="E36" i="20"/>
  <c r="E33" i="20"/>
  <c r="E32" i="20"/>
  <c r="E28" i="20"/>
  <c r="E27" i="20"/>
  <c r="E26" i="20"/>
  <c r="E25" i="20"/>
  <c r="E23" i="20"/>
  <c r="E82" i="20"/>
  <c r="E52" i="20"/>
  <c r="E73" i="20"/>
  <c r="E24" i="20"/>
  <c r="E16" i="20"/>
  <c r="E15" i="20"/>
  <c r="E14" i="20"/>
  <c r="E17" i="20"/>
  <c r="E80" i="20"/>
  <c r="E12" i="20"/>
  <c r="E39" i="20"/>
  <c r="E18" i="20"/>
  <c r="E21" i="20"/>
  <c r="E65" i="20"/>
  <c r="E38" i="20"/>
  <c r="E22" i="20"/>
  <c r="E13" i="20"/>
  <c r="E11" i="20"/>
  <c r="E10" i="20"/>
  <c r="E9" i="20"/>
  <c r="E8" i="20"/>
  <c r="E675" i="24" l="1"/>
  <c r="E660" i="24"/>
  <c r="AB661" i="24"/>
  <c r="AB662" i="24"/>
  <c r="E389" i="24"/>
  <c r="E397" i="24"/>
  <c r="E403" i="24"/>
  <c r="E405" i="24"/>
  <c r="E411" i="24"/>
  <c r="E413" i="24"/>
  <c r="E419" i="24"/>
  <c r="E421" i="24"/>
  <c r="E422" i="24"/>
  <c r="E427" i="24"/>
  <c r="E429" i="24"/>
  <c r="E431" i="24"/>
  <c r="E433" i="24"/>
  <c r="E437" i="24"/>
  <c r="E440" i="24"/>
  <c r="E441" i="24"/>
  <c r="E445" i="24"/>
  <c r="E446" i="24"/>
  <c r="E448" i="24"/>
  <c r="E453" i="24"/>
  <c r="E455" i="24"/>
  <c r="E456" i="24"/>
  <c r="E460" i="24"/>
  <c r="E391" i="24"/>
  <c r="E383" i="24"/>
  <c r="E399" i="24"/>
  <c r="E423" i="24"/>
  <c r="E438" i="24"/>
  <c r="E400" i="24"/>
  <c r="AB327" i="24"/>
  <c r="W7" i="24"/>
  <c r="E17" i="24"/>
  <c r="E20" i="24"/>
  <c r="E29" i="24"/>
  <c r="E38" i="24"/>
  <c r="E41" i="24"/>
  <c r="E44" i="24"/>
  <c r="E49" i="24"/>
  <c r="E62" i="24"/>
  <c r="E65" i="24"/>
  <c r="E68" i="24"/>
  <c r="E75" i="24"/>
  <c r="E80" i="24"/>
  <c r="E85" i="24"/>
  <c r="E91" i="24"/>
  <c r="E93" i="24"/>
  <c r="E96" i="24"/>
  <c r="E104" i="24"/>
  <c r="E107" i="24"/>
  <c r="E112" i="24"/>
  <c r="E115" i="24"/>
  <c r="E119" i="24"/>
  <c r="E120" i="24"/>
  <c r="E123" i="24"/>
  <c r="E125" i="24"/>
  <c r="E128" i="24"/>
  <c r="E131" i="24"/>
  <c r="E133" i="24"/>
  <c r="E136" i="24"/>
  <c r="E143" i="24"/>
  <c r="E147" i="24"/>
  <c r="E149" i="24"/>
  <c r="E152" i="24"/>
  <c r="E159" i="24"/>
  <c r="E160" i="24"/>
  <c r="E163" i="24"/>
  <c r="E165" i="24"/>
  <c r="E168" i="24"/>
  <c r="E171" i="24"/>
  <c r="E173" i="24"/>
  <c r="E175" i="24"/>
  <c r="E179" i="24"/>
  <c r="E181" i="24"/>
  <c r="E183" i="24"/>
  <c r="E184" i="24"/>
  <c r="E189" i="24"/>
  <c r="E191" i="24"/>
  <c r="E192" i="24"/>
  <c r="E195" i="24"/>
  <c r="E197" i="24"/>
  <c r="E200" i="24"/>
  <c r="E203" i="24"/>
  <c r="E207" i="24"/>
  <c r="E208" i="24"/>
  <c r="E213" i="24"/>
  <c r="E216" i="24"/>
  <c r="E221" i="24"/>
  <c r="E222" i="24"/>
  <c r="E223" i="24"/>
  <c r="E224" i="24"/>
  <c r="E229" i="24"/>
  <c r="E230" i="24"/>
  <c r="E232" i="24"/>
  <c r="E289" i="24"/>
  <c r="E288" i="24"/>
  <c r="E296" i="24"/>
  <c r="E304" i="24"/>
  <c r="E309" i="24"/>
  <c r="E310" i="24"/>
  <c r="E312" i="24"/>
  <c r="E313" i="24"/>
  <c r="E317" i="24"/>
  <c r="E318" i="24"/>
  <c r="E282" i="24"/>
  <c r="E243" i="24"/>
  <c r="E250" i="24"/>
  <c r="E259" i="24"/>
  <c r="E262" i="24"/>
  <c r="E265" i="24"/>
  <c r="E266" i="24"/>
  <c r="E267" i="24"/>
  <c r="E270" i="24"/>
  <c r="E273" i="24"/>
  <c r="E274" i="24"/>
  <c r="E242" i="24"/>
  <c r="E244" i="24"/>
  <c r="E248" i="24"/>
  <c r="E251" i="24"/>
  <c r="E275" i="24"/>
  <c r="E276" i="24"/>
  <c r="AB242" i="24"/>
  <c r="E14" i="24"/>
  <c r="E25" i="24"/>
  <c r="E27" i="24"/>
  <c r="E50" i="24"/>
  <c r="E169" i="24"/>
  <c r="E43" i="24"/>
  <c r="E64" i="24"/>
  <c r="E79" i="24"/>
  <c r="E88" i="24"/>
  <c r="E97" i="24"/>
  <c r="E106" i="24"/>
  <c r="E114" i="24"/>
  <c r="E130" i="24"/>
  <c r="E138" i="24"/>
  <c r="E146" i="24"/>
  <c r="E155" i="24"/>
  <c r="E174" i="24"/>
  <c r="E217" i="24"/>
  <c r="E228" i="24"/>
  <c r="E231" i="24"/>
  <c r="E235" i="24"/>
  <c r="E237" i="24"/>
  <c r="E8" i="24"/>
  <c r="E84" i="24"/>
  <c r="E90" i="24"/>
  <c r="E101" i="24"/>
  <c r="E151" i="24"/>
  <c r="E158" i="24"/>
  <c r="E177" i="24"/>
  <c r="M699" i="24"/>
  <c r="E698" i="24"/>
  <c r="M697" i="24"/>
  <c r="E697" i="24" s="1"/>
  <c r="M696" i="24"/>
  <c r="E696" i="24" s="1"/>
  <c r="E695" i="24"/>
  <c r="E694" i="24"/>
  <c r="M693" i="24"/>
  <c r="E693" i="24" s="1"/>
  <c r="M692" i="24"/>
  <c r="E692" i="24" s="1"/>
  <c r="M691" i="24"/>
  <c r="M690" i="24"/>
  <c r="E690" i="24" s="1"/>
  <c r="M689" i="24"/>
  <c r="E689" i="24" s="1"/>
  <c r="E688" i="24"/>
  <c r="M687" i="24"/>
  <c r="E687" i="24" s="1"/>
  <c r="E686" i="24"/>
  <c r="E685" i="24"/>
  <c r="E684" i="24"/>
  <c r="M683" i="24"/>
  <c r="M682" i="24"/>
  <c r="E682" i="24" s="1"/>
  <c r="M681" i="24"/>
  <c r="E681" i="24" s="1"/>
  <c r="E667" i="24"/>
  <c r="E680" i="24"/>
  <c r="M679" i="24"/>
  <c r="E679" i="24" s="1"/>
  <c r="M678" i="24"/>
  <c r="E678" i="24" s="1"/>
  <c r="M677" i="24"/>
  <c r="E677" i="24" s="1"/>
  <c r="M676" i="24"/>
  <c r="E676" i="24" s="1"/>
  <c r="E674" i="24"/>
  <c r="E673" i="24"/>
  <c r="M672" i="24"/>
  <c r="E672" i="24" s="1"/>
  <c r="E671" i="24"/>
  <c r="M670" i="24"/>
  <c r="E670" i="24" s="1"/>
  <c r="M669" i="24"/>
  <c r="M668" i="24"/>
  <c r="E668" i="24" s="1"/>
  <c r="E666" i="24"/>
  <c r="E665" i="24"/>
  <c r="E664" i="24"/>
  <c r="M663" i="24"/>
  <c r="E663" i="24" s="1"/>
  <c r="M662" i="24"/>
  <c r="E662" i="24" s="1"/>
  <c r="E661" i="24"/>
  <c r="AB660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M636" i="24"/>
  <c r="E636" i="24" s="1"/>
  <c r="E635" i="24"/>
  <c r="M634" i="24"/>
  <c r="E634" i="24" s="1"/>
  <c r="E633" i="24"/>
  <c r="E632" i="24"/>
  <c r="E631" i="24"/>
  <c r="AB630" i="24"/>
  <c r="E630" i="24"/>
  <c r="AB615" i="24"/>
  <c r="AB562" i="24"/>
  <c r="AB561" i="24"/>
  <c r="AB560" i="24"/>
  <c r="AB559" i="24"/>
  <c r="R558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8" i="24"/>
  <c r="E529" i="24"/>
  <c r="E527" i="24"/>
  <c r="E526" i="24"/>
  <c r="AB525" i="24"/>
  <c r="E525" i="24"/>
  <c r="AB465" i="24"/>
  <c r="AB464" i="24"/>
  <c r="E459" i="24"/>
  <c r="E458" i="24"/>
  <c r="E457" i="24"/>
  <c r="E454" i="24"/>
  <c r="E452" i="24"/>
  <c r="E428" i="24"/>
  <c r="E451" i="24"/>
  <c r="E450" i="24"/>
  <c r="E449" i="24"/>
  <c r="E447" i="24"/>
  <c r="E444" i="24"/>
  <c r="E443" i="24"/>
  <c r="E442" i="24"/>
  <c r="E439" i="24"/>
  <c r="E436" i="24"/>
  <c r="E435" i="24"/>
  <c r="E434" i="24"/>
  <c r="E432" i="24"/>
  <c r="E430" i="24"/>
  <c r="E426" i="24"/>
  <c r="E425" i="24"/>
  <c r="E424" i="24"/>
  <c r="E420" i="24"/>
  <c r="E418" i="24"/>
  <c r="E417" i="24"/>
  <c r="E416" i="24"/>
  <c r="E415" i="24"/>
  <c r="E414" i="24"/>
  <c r="E412" i="24"/>
  <c r="E410" i="24"/>
  <c r="E409" i="24"/>
  <c r="E408" i="24"/>
  <c r="E407" i="24"/>
  <c r="E406" i="24"/>
  <c r="E404" i="24"/>
  <c r="E402" i="24"/>
  <c r="E401" i="24"/>
  <c r="E398" i="24"/>
  <c r="E396" i="24"/>
  <c r="E395" i="24"/>
  <c r="E394" i="24"/>
  <c r="E393" i="24"/>
  <c r="E392" i="24"/>
  <c r="AB390" i="24"/>
  <c r="E390" i="24"/>
  <c r="AB389" i="24"/>
  <c r="AB388" i="24"/>
  <c r="E388" i="24"/>
  <c r="AB387" i="24"/>
  <c r="E387" i="24"/>
  <c r="AB386" i="24"/>
  <c r="E386" i="24"/>
  <c r="AB385" i="24"/>
  <c r="E385" i="24"/>
  <c r="AB384" i="24"/>
  <c r="E384" i="24"/>
  <c r="AB383" i="24"/>
  <c r="Q382" i="24"/>
  <c r="AB326" i="24"/>
  <c r="AB325" i="24"/>
  <c r="AB324" i="24"/>
  <c r="AB323" i="24"/>
  <c r="AB322" i="24"/>
  <c r="S321" i="24"/>
  <c r="E316" i="24"/>
  <c r="E315" i="24"/>
  <c r="E314" i="24"/>
  <c r="E311" i="24"/>
  <c r="E308" i="24"/>
  <c r="E307" i="24"/>
  <c r="E306" i="24"/>
  <c r="E305" i="24"/>
  <c r="E303" i="24"/>
  <c r="E302" i="24"/>
  <c r="E301" i="24"/>
  <c r="E300" i="24"/>
  <c r="E299" i="24"/>
  <c r="E298" i="24"/>
  <c r="E297" i="24"/>
  <c r="E295" i="24"/>
  <c r="E294" i="24"/>
  <c r="E293" i="24"/>
  <c r="E292" i="24"/>
  <c r="E291" i="24"/>
  <c r="E290" i="24"/>
  <c r="E287" i="24"/>
  <c r="E286" i="24"/>
  <c r="E285" i="24"/>
  <c r="E284" i="24"/>
  <c r="E283" i="24"/>
  <c r="AB282" i="24"/>
  <c r="E278" i="24"/>
  <c r="E277" i="24"/>
  <c r="E272" i="24"/>
  <c r="E271" i="24"/>
  <c r="E269" i="24"/>
  <c r="E268" i="24"/>
  <c r="E264" i="24"/>
  <c r="E263" i="24"/>
  <c r="E261" i="24"/>
  <c r="E260" i="24"/>
  <c r="E258" i="24"/>
  <c r="E257" i="24"/>
  <c r="E256" i="24"/>
  <c r="E255" i="24"/>
  <c r="E254" i="24"/>
  <c r="E253" i="24"/>
  <c r="E252" i="24"/>
  <c r="E249" i="24"/>
  <c r="E247" i="24"/>
  <c r="E246" i="24"/>
  <c r="E245" i="24"/>
  <c r="AB243" i="24"/>
  <c r="E236" i="24"/>
  <c r="E234" i="24"/>
  <c r="E233" i="24"/>
  <c r="E157" i="24"/>
  <c r="E227" i="24"/>
  <c r="E226" i="24"/>
  <c r="E225" i="24"/>
  <c r="E220" i="24"/>
  <c r="E219" i="24"/>
  <c r="E218" i="24"/>
  <c r="E215" i="24"/>
  <c r="E214" i="24"/>
  <c r="E212" i="24"/>
  <c r="E211" i="24"/>
  <c r="E210" i="24"/>
  <c r="E209" i="24"/>
  <c r="E206" i="24"/>
  <c r="E205" i="24"/>
  <c r="E204" i="24"/>
  <c r="E202" i="24"/>
  <c r="E201" i="24"/>
  <c r="E199" i="24"/>
  <c r="E198" i="24"/>
  <c r="E196" i="24"/>
  <c r="E194" i="24"/>
  <c r="E193" i="24"/>
  <c r="E190" i="24"/>
  <c r="E188" i="24"/>
  <c r="E187" i="24"/>
  <c r="E186" i="24"/>
  <c r="E185" i="24"/>
  <c r="E182" i="24"/>
  <c r="E180" i="24"/>
  <c r="E178" i="24"/>
  <c r="E176" i="24"/>
  <c r="E172" i="24"/>
  <c r="E170" i="24"/>
  <c r="E167" i="24"/>
  <c r="E166" i="24"/>
  <c r="E164" i="24"/>
  <c r="E162" i="24"/>
  <c r="E161" i="24"/>
  <c r="E156" i="24"/>
  <c r="E154" i="24"/>
  <c r="E153" i="24"/>
  <c r="E150" i="24"/>
  <c r="E148" i="24"/>
  <c r="E145" i="24"/>
  <c r="E144" i="24"/>
  <c r="E142" i="24"/>
  <c r="E141" i="24"/>
  <c r="E140" i="24"/>
  <c r="E139" i="24"/>
  <c r="E137" i="24"/>
  <c r="E135" i="24"/>
  <c r="E134" i="24"/>
  <c r="E132" i="24"/>
  <c r="E129" i="24"/>
  <c r="E55" i="24"/>
  <c r="E127" i="24"/>
  <c r="E126" i="24"/>
  <c r="E124" i="24"/>
  <c r="E122" i="24"/>
  <c r="E121" i="24"/>
  <c r="E118" i="24"/>
  <c r="E117" i="24"/>
  <c r="E116" i="24"/>
  <c r="E113" i="24"/>
  <c r="E111" i="24"/>
  <c r="E110" i="24"/>
  <c r="E109" i="24"/>
  <c r="E108" i="24"/>
  <c r="E105" i="24"/>
  <c r="E103" i="24"/>
  <c r="E102" i="24"/>
  <c r="E100" i="24"/>
  <c r="E99" i="24"/>
  <c r="E98" i="24"/>
  <c r="E95" i="24"/>
  <c r="E94" i="24"/>
  <c r="E92" i="24"/>
  <c r="E89" i="24"/>
  <c r="E87" i="24"/>
  <c r="E86" i="24"/>
  <c r="E83" i="24"/>
  <c r="E82" i="24"/>
  <c r="E81" i="24"/>
  <c r="E78" i="24"/>
  <c r="E77" i="24"/>
  <c r="E76" i="24"/>
  <c r="E74" i="24"/>
  <c r="E73" i="24"/>
  <c r="E72" i="24"/>
  <c r="E71" i="24"/>
  <c r="E70" i="24"/>
  <c r="E69" i="24"/>
  <c r="E67" i="24"/>
  <c r="E46" i="24"/>
  <c r="E66" i="24"/>
  <c r="E63" i="24"/>
  <c r="E61" i="24"/>
  <c r="E60" i="24"/>
  <c r="E59" i="24"/>
  <c r="E58" i="24"/>
  <c r="E57" i="24"/>
  <c r="E56" i="24"/>
  <c r="E54" i="24"/>
  <c r="E53" i="24"/>
  <c r="E52" i="24"/>
  <c r="E51" i="24"/>
  <c r="E36" i="24"/>
  <c r="E48" i="24"/>
  <c r="E47" i="24"/>
  <c r="E45" i="24"/>
  <c r="E42" i="24"/>
  <c r="E40" i="24"/>
  <c r="E39" i="24"/>
  <c r="E26" i="24"/>
  <c r="E37" i="24"/>
  <c r="E23" i="24"/>
  <c r="E35" i="24"/>
  <c r="E34" i="24"/>
  <c r="AB30" i="24"/>
  <c r="E33" i="24"/>
  <c r="AB29" i="24"/>
  <c r="E32" i="24"/>
  <c r="AB28" i="24"/>
  <c r="E31" i="24"/>
  <c r="AB27" i="24"/>
  <c r="E30" i="24"/>
  <c r="AB26" i="24"/>
  <c r="AB25" i="24"/>
  <c r="E28" i="24"/>
  <c r="AB24" i="24"/>
  <c r="AB23" i="24"/>
  <c r="E24" i="24"/>
  <c r="AB22" i="24"/>
  <c r="E22" i="24"/>
  <c r="AB21" i="24"/>
  <c r="E21" i="24"/>
  <c r="AB20" i="24"/>
  <c r="AB19" i="24"/>
  <c r="E19" i="24"/>
  <c r="AB18" i="24"/>
  <c r="E18" i="24"/>
  <c r="AB17" i="24"/>
  <c r="AB16" i="24"/>
  <c r="AB15" i="24"/>
  <c r="E16" i="24"/>
  <c r="AB14" i="24"/>
  <c r="E15" i="24"/>
  <c r="AB13" i="24"/>
  <c r="E13" i="24"/>
  <c r="AB12" i="24"/>
  <c r="E12" i="24"/>
  <c r="AB11" i="24"/>
  <c r="E10" i="24"/>
  <c r="AB10" i="24"/>
  <c r="E11" i="24"/>
  <c r="AB9" i="24"/>
  <c r="E9" i="24"/>
  <c r="AB8" i="24"/>
  <c r="V7" i="24"/>
  <c r="U7" i="24"/>
  <c r="T7" i="24"/>
  <c r="S7" i="24"/>
  <c r="R7" i="24"/>
  <c r="E691" i="24" l="1"/>
  <c r="E669" i="24"/>
  <c r="E699" i="24"/>
  <c r="E683" i="24"/>
  <c r="E522" i="18"/>
  <c r="E402" i="18"/>
  <c r="E422" i="18"/>
  <c r="E409" i="18"/>
  <c r="E417" i="18"/>
  <c r="E341" i="18"/>
  <c r="E283" i="18"/>
  <c r="E288" i="18"/>
  <c r="E292" i="18"/>
  <c r="AB272" i="18" l="1"/>
  <c r="E238" i="18"/>
  <c r="E236" i="18"/>
  <c r="E241" i="18"/>
  <c r="E237" i="18"/>
  <c r="E247" i="18"/>
  <c r="E248" i="18"/>
  <c r="E255" i="18"/>
  <c r="E256" i="18"/>
  <c r="E257" i="18"/>
  <c r="E258" i="18"/>
  <c r="E259" i="18"/>
  <c r="E262" i="18"/>
  <c r="E263" i="18"/>
  <c r="E264" i="18"/>
  <c r="E265" i="18"/>
  <c r="E252" i="18"/>
  <c r="E268" i="18"/>
  <c r="E232" i="18"/>
  <c r="AB235" i="18"/>
  <c r="AB236" i="18"/>
  <c r="AB237" i="18"/>
  <c r="AB238" i="18"/>
  <c r="AB239" i="18"/>
  <c r="E12" i="18"/>
  <c r="E13" i="18"/>
  <c r="E15" i="18"/>
  <c r="E24" i="18"/>
  <c r="E30" i="18"/>
  <c r="E31" i="18"/>
  <c r="E22" i="18"/>
  <c r="E38" i="18"/>
  <c r="E39" i="18"/>
  <c r="E42" i="18"/>
  <c r="E33" i="18"/>
  <c r="E50" i="18"/>
  <c r="E52" i="18"/>
  <c r="E57" i="18"/>
  <c r="E58" i="18"/>
  <c r="E60" i="18"/>
  <c r="E66" i="18"/>
  <c r="E67" i="18"/>
  <c r="E69" i="18"/>
  <c r="E73" i="18"/>
  <c r="E74" i="18"/>
  <c r="E76" i="18"/>
  <c r="E82" i="18"/>
  <c r="E41" i="18"/>
  <c r="E64" i="18"/>
  <c r="E90" i="18"/>
  <c r="E95" i="18"/>
  <c r="E96" i="18"/>
  <c r="E97" i="18"/>
  <c r="E98" i="18"/>
  <c r="E103" i="18"/>
  <c r="E104" i="18"/>
  <c r="E105" i="18"/>
  <c r="E106" i="18"/>
  <c r="E110" i="18"/>
  <c r="E111" i="18"/>
  <c r="E112" i="18"/>
  <c r="E113" i="18"/>
  <c r="E118" i="18"/>
  <c r="E120" i="18"/>
  <c r="E121" i="18"/>
  <c r="E122" i="18"/>
  <c r="E129" i="18"/>
  <c r="E130" i="18"/>
  <c r="E133" i="18"/>
  <c r="E134" i="18"/>
  <c r="E139" i="18"/>
  <c r="E140" i="18"/>
  <c r="E141" i="18"/>
  <c r="E142" i="18"/>
  <c r="E146" i="18"/>
  <c r="E147" i="18"/>
  <c r="E148" i="18"/>
  <c r="E155" i="18"/>
  <c r="E157" i="18"/>
  <c r="E62" i="18"/>
  <c r="E158" i="18"/>
  <c r="E162" i="18"/>
  <c r="E163" i="18"/>
  <c r="E164" i="18"/>
  <c r="E165" i="18"/>
  <c r="E166" i="18"/>
  <c r="E168" i="18"/>
  <c r="E171" i="18"/>
  <c r="E172" i="18"/>
  <c r="E173" i="18"/>
  <c r="E174" i="18"/>
  <c r="E176" i="18"/>
  <c r="E177" i="18"/>
  <c r="E179" i="18"/>
  <c r="E180" i="18"/>
  <c r="E181" i="18"/>
  <c r="E183" i="18"/>
  <c r="E184" i="18"/>
  <c r="E185" i="18"/>
  <c r="E189" i="18"/>
  <c r="E124" i="18"/>
  <c r="E190" i="18"/>
  <c r="E191" i="18"/>
  <c r="E193" i="18"/>
  <c r="E194" i="18"/>
  <c r="E196" i="18"/>
  <c r="E197" i="18"/>
  <c r="E198" i="18"/>
  <c r="E199" i="18"/>
  <c r="E200" i="18"/>
  <c r="E201" i="18"/>
  <c r="E202" i="18"/>
  <c r="E205" i="18"/>
  <c r="E206" i="18"/>
  <c r="E207" i="18"/>
  <c r="E210" i="18"/>
  <c r="E212" i="18"/>
  <c r="E79" i="18"/>
  <c r="E125" i="18"/>
  <c r="E132" i="18"/>
  <c r="E150" i="18"/>
  <c r="E156" i="18"/>
  <c r="E182" i="18"/>
  <c r="E188" i="18"/>
  <c r="E204" i="18"/>
  <c r="E208" i="18"/>
  <c r="E214" i="18"/>
  <c r="E215" i="18"/>
  <c r="E119" i="18"/>
  <c r="E216" i="18"/>
  <c r="E217" i="18"/>
  <c r="E209" i="18"/>
  <c r="E218" i="18"/>
  <c r="E220" i="18"/>
  <c r="E221" i="18"/>
  <c r="E222" i="18"/>
  <c r="E223" i="18"/>
  <c r="E224" i="18"/>
  <c r="E225" i="18"/>
  <c r="E227" i="18"/>
  <c r="E8" i="18"/>
  <c r="E18" i="18"/>
  <c r="E32" i="18"/>
  <c r="E40" i="18"/>
  <c r="E51" i="18"/>
  <c r="E59" i="18"/>
  <c r="E68" i="18"/>
  <c r="E75" i="18"/>
  <c r="E49" i="18"/>
  <c r="E89" i="18"/>
  <c r="E186" i="18"/>
  <c r="V7" i="18"/>
  <c r="M681" i="18"/>
  <c r="E681" i="18" s="1"/>
  <c r="E680" i="18"/>
  <c r="M679" i="18"/>
  <c r="E679" i="18" s="1"/>
  <c r="M678" i="18"/>
  <c r="E678" i="18" s="1"/>
  <c r="E677" i="18"/>
  <c r="E676" i="18"/>
  <c r="M675" i="18"/>
  <c r="E675" i="18" s="1"/>
  <c r="M674" i="18"/>
  <c r="E674" i="18" s="1"/>
  <c r="M673" i="18"/>
  <c r="E673" i="18" s="1"/>
  <c r="M672" i="18"/>
  <c r="E672" i="18" s="1"/>
  <c r="M671" i="18"/>
  <c r="E671" i="18" s="1"/>
  <c r="E670" i="18"/>
  <c r="M669" i="18"/>
  <c r="E669" i="18" s="1"/>
  <c r="E668" i="18"/>
  <c r="E667" i="18"/>
  <c r="E666" i="18"/>
  <c r="M665" i="18"/>
  <c r="E665" i="18" s="1"/>
  <c r="M664" i="18"/>
  <c r="E664" i="18" s="1"/>
  <c r="M663" i="18"/>
  <c r="E663" i="18" s="1"/>
  <c r="E650" i="18"/>
  <c r="E662" i="18"/>
  <c r="M661" i="18"/>
  <c r="E661" i="18" s="1"/>
  <c r="M660" i="18"/>
  <c r="E660" i="18" s="1"/>
  <c r="M659" i="18"/>
  <c r="E659" i="18" s="1"/>
  <c r="M658" i="18"/>
  <c r="E658" i="18" s="1"/>
  <c r="E657" i="18"/>
  <c r="E656" i="18"/>
  <c r="M655" i="18"/>
  <c r="E655" i="18" s="1"/>
  <c r="E654" i="18"/>
  <c r="M653" i="18"/>
  <c r="E653" i="18" s="1"/>
  <c r="M652" i="18"/>
  <c r="E652" i="18" s="1"/>
  <c r="M651" i="18"/>
  <c r="E651" i="18" s="1"/>
  <c r="E649" i="18"/>
  <c r="E648" i="18"/>
  <c r="E647" i="18"/>
  <c r="M646" i="18"/>
  <c r="E646" i="18" s="1"/>
  <c r="M645" i="18"/>
  <c r="E645" i="18" s="1"/>
  <c r="E644" i="18"/>
  <c r="AB643" i="18"/>
  <c r="E643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M619" i="18"/>
  <c r="E619" i="18" s="1"/>
  <c r="E618" i="18"/>
  <c r="M617" i="18"/>
  <c r="E617" i="18" s="1"/>
  <c r="E616" i="18"/>
  <c r="E615" i="18"/>
  <c r="AB614" i="18"/>
  <c r="E614" i="18"/>
  <c r="AB613" i="18"/>
  <c r="E613" i="18"/>
  <c r="E609" i="18"/>
  <c r="E608" i="18"/>
  <c r="E607" i="18"/>
  <c r="E606" i="18"/>
  <c r="E605" i="18"/>
  <c r="E604" i="18"/>
  <c r="E603" i="18"/>
  <c r="E598" i="18"/>
  <c r="E602" i="18"/>
  <c r="E601" i="18"/>
  <c r="E600" i="18"/>
  <c r="AB598" i="18"/>
  <c r="E599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49" i="18"/>
  <c r="E556" i="18"/>
  <c r="E555" i="18"/>
  <c r="E554" i="18"/>
  <c r="E553" i="18"/>
  <c r="E552" i="18"/>
  <c r="E548" i="18"/>
  <c r="E551" i="18"/>
  <c r="E550" i="18"/>
  <c r="E547" i="18"/>
  <c r="AB546" i="18"/>
  <c r="E546" i="18"/>
  <c r="AB545" i="18"/>
  <c r="E545" i="18"/>
  <c r="AB544" i="18"/>
  <c r="E544" i="18"/>
  <c r="AB543" i="18"/>
  <c r="E543" i="18"/>
  <c r="R542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1" i="18"/>
  <c r="E520" i="18"/>
  <c r="E519" i="18"/>
  <c r="E518" i="18"/>
  <c r="E517" i="18"/>
  <c r="E515" i="18"/>
  <c r="E516" i="18"/>
  <c r="E514" i="18"/>
  <c r="E512" i="18"/>
  <c r="E513" i="18"/>
  <c r="AB511" i="18"/>
  <c r="E511" i="18"/>
  <c r="AB510" i="18"/>
  <c r="E510" i="18"/>
  <c r="AB509" i="18"/>
  <c r="E509" i="18"/>
  <c r="E505" i="18"/>
  <c r="E504" i="18"/>
  <c r="E503" i="18"/>
  <c r="E502" i="18"/>
  <c r="E501" i="18"/>
  <c r="E500" i="18"/>
  <c r="E499" i="18"/>
  <c r="E498" i="18"/>
  <c r="E497" i="18"/>
  <c r="E461" i="18"/>
  <c r="E496" i="18"/>
  <c r="E495" i="18"/>
  <c r="E463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2" i="18"/>
  <c r="E460" i="18"/>
  <c r="E452" i="18"/>
  <c r="E453" i="18"/>
  <c r="E459" i="18"/>
  <c r="E458" i="18"/>
  <c r="E457" i="18"/>
  <c r="E456" i="18"/>
  <c r="AB453" i="18"/>
  <c r="E455" i="18"/>
  <c r="AB452" i="18"/>
  <c r="E454" i="18"/>
  <c r="AB451" i="18"/>
  <c r="E451" i="18"/>
  <c r="AB450" i="18"/>
  <c r="E450" i="18"/>
  <c r="AB449" i="18"/>
  <c r="E449" i="18"/>
  <c r="AB448" i="18"/>
  <c r="E448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1" i="18"/>
  <c r="E420" i="18"/>
  <c r="E419" i="18"/>
  <c r="E418" i="18"/>
  <c r="E416" i="18"/>
  <c r="E415" i="18"/>
  <c r="E414" i="18"/>
  <c r="E413" i="18"/>
  <c r="E412" i="18"/>
  <c r="E411" i="18"/>
  <c r="E410" i="18"/>
  <c r="E383" i="18"/>
  <c r="E408" i="18"/>
  <c r="E407" i="18"/>
  <c r="E406" i="18"/>
  <c r="E405" i="18"/>
  <c r="E404" i="18"/>
  <c r="E403" i="18"/>
  <c r="E380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2" i="18"/>
  <c r="E381" i="18"/>
  <c r="AB379" i="18"/>
  <c r="E378" i="18"/>
  <c r="AB378" i="18"/>
  <c r="E379" i="18"/>
  <c r="AB377" i="18"/>
  <c r="E374" i="18"/>
  <c r="AB376" i="18"/>
  <c r="E377" i="18"/>
  <c r="AB375" i="18"/>
  <c r="E373" i="18"/>
  <c r="AB374" i="18"/>
  <c r="E376" i="18"/>
  <c r="AB373" i="18"/>
  <c r="E375" i="18"/>
  <c r="AB372" i="18"/>
  <c r="E372" i="18"/>
  <c r="AB371" i="18"/>
  <c r="E371" i="18"/>
  <c r="AB370" i="18"/>
  <c r="E370" i="18"/>
  <c r="Q369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30" i="18"/>
  <c r="E350" i="18"/>
  <c r="E349" i="18"/>
  <c r="E348" i="18"/>
  <c r="E347" i="18"/>
  <c r="E346" i="18"/>
  <c r="E345" i="18"/>
  <c r="E344" i="18"/>
  <c r="E343" i="18"/>
  <c r="E342" i="18"/>
  <c r="E340" i="18"/>
  <c r="E339" i="18"/>
  <c r="E338" i="18"/>
  <c r="E337" i="18"/>
  <c r="E336" i="18"/>
  <c r="E335" i="18"/>
  <c r="E334" i="18"/>
  <c r="E333" i="18"/>
  <c r="E332" i="18"/>
  <c r="E331" i="18"/>
  <c r="E329" i="18"/>
  <c r="E328" i="18"/>
  <c r="E327" i="18"/>
  <c r="E326" i="18"/>
  <c r="E325" i="18"/>
  <c r="E324" i="18"/>
  <c r="E323" i="18"/>
  <c r="E317" i="18"/>
  <c r="E322" i="18"/>
  <c r="E316" i="18"/>
  <c r="E321" i="18"/>
  <c r="E320" i="18"/>
  <c r="E319" i="18"/>
  <c r="AB316" i="18"/>
  <c r="E318" i="18"/>
  <c r="AB315" i="18"/>
  <c r="E315" i="18"/>
  <c r="AB314" i="18"/>
  <c r="E314" i="18"/>
  <c r="AB313" i="18"/>
  <c r="E313" i="18"/>
  <c r="AB312" i="18"/>
  <c r="E312" i="18"/>
  <c r="S311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1" i="18"/>
  <c r="E290" i="18"/>
  <c r="E289" i="18"/>
  <c r="E287" i="18"/>
  <c r="E286" i="18"/>
  <c r="E285" i="18"/>
  <c r="E284" i="18"/>
  <c r="E282" i="18"/>
  <c r="E281" i="18"/>
  <c r="E280" i="18"/>
  <c r="E279" i="18"/>
  <c r="E278" i="18"/>
  <c r="E277" i="18"/>
  <c r="E276" i="18"/>
  <c r="E275" i="18"/>
  <c r="AB274" i="18"/>
  <c r="E274" i="18"/>
  <c r="AB273" i="18"/>
  <c r="E273" i="18"/>
  <c r="E272" i="18"/>
  <c r="E267" i="18"/>
  <c r="E266" i="18"/>
  <c r="E261" i="18"/>
  <c r="E260" i="18"/>
  <c r="E254" i="18"/>
  <c r="E253" i="18"/>
  <c r="E251" i="18"/>
  <c r="E250" i="18"/>
  <c r="E249" i="18"/>
  <c r="E240" i="18"/>
  <c r="E246" i="18"/>
  <c r="E245" i="18"/>
  <c r="E244" i="18"/>
  <c r="E243" i="18"/>
  <c r="E242" i="18"/>
  <c r="E239" i="18"/>
  <c r="E234" i="18"/>
  <c r="AB234" i="18"/>
  <c r="E235" i="18"/>
  <c r="AB233" i="18"/>
  <c r="E233" i="18"/>
  <c r="AB232" i="18"/>
  <c r="E226" i="18"/>
  <c r="E167" i="18"/>
  <c r="E219" i="18"/>
  <c r="E213" i="18"/>
  <c r="E211" i="18"/>
  <c r="E203" i="18"/>
  <c r="E195" i="18"/>
  <c r="E192" i="18"/>
  <c r="E187" i="18"/>
  <c r="E178" i="18"/>
  <c r="E175" i="18"/>
  <c r="E170" i="18"/>
  <c r="E169" i="18"/>
  <c r="E161" i="18"/>
  <c r="E160" i="18"/>
  <c r="E159" i="18"/>
  <c r="E55" i="18"/>
  <c r="E154" i="18"/>
  <c r="E153" i="18"/>
  <c r="E152" i="18"/>
  <c r="E151" i="18"/>
  <c r="E149" i="18"/>
  <c r="E131" i="18"/>
  <c r="E145" i="18"/>
  <c r="E144" i="18"/>
  <c r="E143" i="18"/>
  <c r="E138" i="18"/>
  <c r="E137" i="18"/>
  <c r="E136" i="18"/>
  <c r="E135" i="18"/>
  <c r="E128" i="18"/>
  <c r="E127" i="18"/>
  <c r="E126" i="18"/>
  <c r="E123" i="18"/>
  <c r="E117" i="18"/>
  <c r="E116" i="18"/>
  <c r="E115" i="18"/>
  <c r="E114" i="18"/>
  <c r="E48" i="18"/>
  <c r="E109" i="18"/>
  <c r="E108" i="18"/>
  <c r="E107" i="18"/>
  <c r="E102" i="18"/>
  <c r="E101" i="18"/>
  <c r="E100" i="18"/>
  <c r="E99" i="18"/>
  <c r="E94" i="18"/>
  <c r="E93" i="18"/>
  <c r="E92" i="18"/>
  <c r="E91" i="18"/>
  <c r="E88" i="18"/>
  <c r="E87" i="18"/>
  <c r="E86" i="18"/>
  <c r="E85" i="18"/>
  <c r="E84" i="18"/>
  <c r="E83" i="18"/>
  <c r="E81" i="18"/>
  <c r="E80" i="18"/>
  <c r="E78" i="18"/>
  <c r="E77" i="18"/>
  <c r="E72" i="18"/>
  <c r="E71" i="18"/>
  <c r="E70" i="18"/>
  <c r="E65" i="18"/>
  <c r="E63" i="18"/>
  <c r="E34" i="18"/>
  <c r="E61" i="18"/>
  <c r="E56" i="18"/>
  <c r="E54" i="18"/>
  <c r="E53" i="18"/>
  <c r="E43" i="18"/>
  <c r="E47" i="18"/>
  <c r="E46" i="18"/>
  <c r="E45" i="18"/>
  <c r="E44" i="18"/>
  <c r="AB37" i="18"/>
  <c r="AB36" i="18"/>
  <c r="AB35" i="18"/>
  <c r="E37" i="18"/>
  <c r="AB34" i="18"/>
  <c r="E36" i="18"/>
  <c r="AB33" i="18"/>
  <c r="E35" i="18"/>
  <c r="AB32" i="18"/>
  <c r="E23" i="18"/>
  <c r="AB31" i="18"/>
  <c r="AB30" i="18"/>
  <c r="AB29" i="18"/>
  <c r="AB28" i="18"/>
  <c r="AB27" i="18"/>
  <c r="E29" i="18"/>
  <c r="AB26" i="18"/>
  <c r="E20" i="18"/>
  <c r="AB25" i="18"/>
  <c r="E28" i="18"/>
  <c r="AB24" i="18"/>
  <c r="E27" i="18"/>
  <c r="AB23" i="18"/>
  <c r="E26" i="18"/>
  <c r="AB22" i="18"/>
  <c r="AB21" i="18"/>
  <c r="E25" i="18"/>
  <c r="AB20" i="18"/>
  <c r="AB19" i="18"/>
  <c r="E21" i="18"/>
  <c r="AB18" i="18"/>
  <c r="E19" i="18"/>
  <c r="AB17" i="18"/>
  <c r="E16" i="18"/>
  <c r="AB16" i="18"/>
  <c r="E17" i="18"/>
  <c r="AB15" i="18"/>
  <c r="AB14" i="18"/>
  <c r="E14" i="18"/>
  <c r="AB13" i="18"/>
  <c r="AB12" i="18"/>
  <c r="AB11" i="18"/>
  <c r="E11" i="18"/>
  <c r="AB10" i="18"/>
  <c r="E10" i="18"/>
  <c r="AB9" i="18"/>
  <c r="E9" i="18"/>
  <c r="AB8" i="18"/>
  <c r="U7" i="18"/>
  <c r="T7" i="18"/>
  <c r="S7" i="18"/>
  <c r="R7" i="18"/>
  <c r="AB625" i="14" l="1"/>
  <c r="AB590" i="26"/>
  <c r="AB562" i="26"/>
  <c r="E597" i="14"/>
  <c r="E598" i="14"/>
  <c r="E604" i="14"/>
  <c r="E607" i="14"/>
  <c r="E611" i="14"/>
  <c r="E612" i="14"/>
  <c r="E614" i="14"/>
  <c r="E619" i="14"/>
  <c r="E620" i="14"/>
  <c r="E621" i="14"/>
  <c r="E595" i="14"/>
  <c r="AB596" i="14"/>
  <c r="AB597" i="14"/>
  <c r="AB598" i="14"/>
  <c r="AB595" i="14"/>
  <c r="AB580" i="14"/>
  <c r="E582" i="14"/>
  <c r="E583" i="14"/>
  <c r="E580" i="14"/>
  <c r="E584" i="14"/>
  <c r="E586" i="14"/>
  <c r="E587" i="14"/>
  <c r="E588" i="14"/>
  <c r="E590" i="14"/>
  <c r="E591" i="14"/>
  <c r="E581" i="14"/>
  <c r="AB581" i="14"/>
  <c r="AB531" i="14"/>
  <c r="AB525" i="14"/>
  <c r="E525" i="14"/>
  <c r="E526" i="14"/>
  <c r="E527" i="14"/>
  <c r="E531" i="14"/>
  <c r="E532" i="14"/>
  <c r="E535" i="14"/>
  <c r="E536" i="14"/>
  <c r="E533" i="14"/>
  <c r="E541" i="14"/>
  <c r="E540" i="14"/>
  <c r="E542" i="14"/>
  <c r="E544" i="14"/>
  <c r="E545" i="14"/>
  <c r="E546" i="14"/>
  <c r="E549" i="14"/>
  <c r="E551" i="14"/>
  <c r="E537" i="14"/>
  <c r="E552" i="14"/>
  <c r="E556" i="14"/>
  <c r="E557" i="14"/>
  <c r="E559" i="14"/>
  <c r="E560" i="14"/>
  <c r="E561" i="14"/>
  <c r="E562" i="14"/>
  <c r="E563" i="14"/>
  <c r="E564" i="14"/>
  <c r="E565" i="14"/>
  <c r="E538" i="14"/>
  <c r="E567" i="14"/>
  <c r="E568" i="14"/>
  <c r="E569" i="14"/>
  <c r="E570" i="14"/>
  <c r="E571" i="14"/>
  <c r="E572" i="14"/>
  <c r="E573" i="14"/>
  <c r="E574" i="14"/>
  <c r="E575" i="14"/>
  <c r="E576" i="14"/>
  <c r="E539" i="14"/>
  <c r="E550" i="14"/>
  <c r="E596" i="14"/>
  <c r="E605" i="14"/>
  <c r="E613" i="14"/>
  <c r="AB529" i="14"/>
  <c r="AB530" i="14"/>
  <c r="E492" i="14"/>
  <c r="AB492" i="14"/>
  <c r="E493" i="14"/>
  <c r="E494" i="14"/>
  <c r="E495" i="14"/>
  <c r="E496" i="14"/>
  <c r="E499" i="14"/>
  <c r="E498" i="14"/>
  <c r="E502" i="14"/>
  <c r="E505" i="14"/>
  <c r="E516" i="14"/>
  <c r="E501" i="14"/>
  <c r="E503" i="14"/>
  <c r="E504" i="14"/>
  <c r="E506" i="14"/>
  <c r="E509" i="14"/>
  <c r="E510" i="14"/>
  <c r="E511" i="14"/>
  <c r="E512" i="14"/>
  <c r="E513" i="14"/>
  <c r="E515" i="14"/>
  <c r="E517" i="14"/>
  <c r="E518" i="14"/>
  <c r="E519" i="14"/>
  <c r="E520" i="14"/>
  <c r="AB493" i="14"/>
  <c r="AB494" i="14"/>
  <c r="AB495" i="14"/>
  <c r="AB496" i="14"/>
  <c r="AB497" i="14"/>
  <c r="AB440" i="14"/>
  <c r="AC378" i="23"/>
  <c r="AC376" i="23"/>
  <c r="AC375" i="23"/>
  <c r="AB408" i="26"/>
  <c r="AB409" i="26"/>
  <c r="AB410" i="26"/>
  <c r="AB411" i="26"/>
  <c r="AB412" i="26"/>
  <c r="AB413" i="26"/>
  <c r="AB407" i="26"/>
  <c r="AB8" i="14"/>
  <c r="AB223" i="14"/>
  <c r="AB263" i="14"/>
  <c r="AB300" i="14"/>
  <c r="AB362" i="14"/>
  <c r="AB357" i="14"/>
  <c r="AB435" i="14"/>
  <c r="AB432" i="14"/>
  <c r="AB433" i="14"/>
  <c r="AB434" i="14"/>
  <c r="AB436" i="14"/>
  <c r="AB437" i="14"/>
  <c r="AB438" i="14"/>
  <c r="AB439" i="14"/>
  <c r="AB431" i="14"/>
  <c r="E357" i="14"/>
  <c r="E361" i="14"/>
  <c r="E363" i="14"/>
  <c r="E365" i="14"/>
  <c r="E366" i="14"/>
  <c r="E364" i="14"/>
  <c r="E369" i="14"/>
  <c r="E370" i="14"/>
  <c r="E372" i="14"/>
  <c r="E373" i="14"/>
  <c r="E374" i="14"/>
  <c r="E378" i="14"/>
  <c r="E379" i="14"/>
  <c r="E382" i="14"/>
  <c r="E383" i="14"/>
  <c r="E385" i="14"/>
  <c r="E387" i="14"/>
  <c r="E391" i="14"/>
  <c r="E393" i="14"/>
  <c r="E396" i="14"/>
  <c r="E399" i="14"/>
  <c r="E400" i="14"/>
  <c r="E401" i="14"/>
  <c r="E404" i="14"/>
  <c r="E410" i="14"/>
  <c r="E412" i="14"/>
  <c r="E414" i="14"/>
  <c r="E417" i="14"/>
  <c r="E419" i="14"/>
  <c r="E422" i="14"/>
  <c r="E425" i="14"/>
  <c r="E426" i="14"/>
  <c r="E427" i="14"/>
  <c r="E358" i="14"/>
  <c r="E380" i="14"/>
  <c r="E395" i="14"/>
  <c r="E402" i="14"/>
  <c r="E406" i="14"/>
  <c r="E418" i="14"/>
  <c r="E308" i="14"/>
  <c r="E325" i="14"/>
  <c r="E320" i="14"/>
  <c r="E322" i="14"/>
  <c r="E324" i="14"/>
  <c r="E327" i="14"/>
  <c r="E330" i="14"/>
  <c r="E334" i="14"/>
  <c r="E336" i="14"/>
  <c r="E339" i="14"/>
  <c r="E346" i="14"/>
  <c r="E347" i="14"/>
  <c r="E349" i="14"/>
  <c r="E352" i="14"/>
  <c r="E300" i="14"/>
  <c r="E333" i="14"/>
  <c r="E341" i="14"/>
  <c r="E344" i="14"/>
  <c r="E228" i="14"/>
  <c r="E232" i="14"/>
  <c r="E235" i="14"/>
  <c r="E236" i="14"/>
  <c r="E238" i="14"/>
  <c r="E239" i="14"/>
  <c r="E240" i="14"/>
  <c r="E244" i="14"/>
  <c r="E245" i="14"/>
  <c r="E246" i="14"/>
  <c r="E247" i="14"/>
  <c r="E248" i="14"/>
  <c r="E252" i="14"/>
  <c r="E253" i="14"/>
  <c r="E254" i="14"/>
  <c r="E255" i="14"/>
  <c r="E256" i="14"/>
  <c r="E223" i="14"/>
  <c r="E225" i="14"/>
  <c r="E237" i="14"/>
  <c r="E14" i="14"/>
  <c r="E16" i="14"/>
  <c r="E25" i="14"/>
  <c r="E35" i="14"/>
  <c r="E36" i="14"/>
  <c r="E40" i="14"/>
  <c r="E41" i="14"/>
  <c r="E198" i="14"/>
  <c r="E52" i="14"/>
  <c r="E53" i="14"/>
  <c r="E33" i="14"/>
  <c r="E59" i="14"/>
  <c r="E65" i="14"/>
  <c r="E68" i="14"/>
  <c r="E76" i="14"/>
  <c r="E43" i="14"/>
  <c r="E84" i="14"/>
  <c r="E92" i="14"/>
  <c r="E93" i="14"/>
  <c r="E100" i="14"/>
  <c r="E101" i="14"/>
  <c r="E112" i="14"/>
  <c r="E113" i="14"/>
  <c r="E119" i="14"/>
  <c r="E120" i="14"/>
  <c r="E127" i="14"/>
  <c r="E128" i="14"/>
  <c r="E136" i="14"/>
  <c r="E137" i="14"/>
  <c r="E144" i="14"/>
  <c r="E145" i="14"/>
  <c r="E153" i="14"/>
  <c r="E154" i="14"/>
  <c r="E155" i="14"/>
  <c r="E142" i="14"/>
  <c r="E161" i="14"/>
  <c r="E162" i="14"/>
  <c r="E163" i="14"/>
  <c r="E168" i="14"/>
  <c r="E169" i="14"/>
  <c r="E170" i="14"/>
  <c r="E171" i="14"/>
  <c r="E175" i="14"/>
  <c r="E177" i="14"/>
  <c r="E178" i="14"/>
  <c r="E180" i="14"/>
  <c r="E187" i="14"/>
  <c r="E188" i="14"/>
  <c r="E195" i="14"/>
  <c r="E196" i="14"/>
  <c r="E199" i="14"/>
  <c r="E203" i="14"/>
  <c r="E206" i="14"/>
  <c r="E207" i="14"/>
  <c r="E210" i="14"/>
  <c r="E211" i="14"/>
  <c r="E204" i="14"/>
  <c r="E212" i="14"/>
  <c r="E213" i="14"/>
  <c r="E214" i="14"/>
  <c r="E215" i="14"/>
  <c r="E216" i="14"/>
  <c r="E217" i="14"/>
  <c r="E218" i="14"/>
  <c r="U7" i="14"/>
  <c r="E67" i="14"/>
  <c r="E75" i="14"/>
  <c r="E105" i="14"/>
  <c r="E111" i="14"/>
  <c r="E125" i="14"/>
  <c r="E132" i="14"/>
  <c r="E160" i="14"/>
  <c r="E174" i="14"/>
  <c r="M663" i="14"/>
  <c r="E663" i="14" s="1"/>
  <c r="E662" i="14"/>
  <c r="M661" i="14"/>
  <c r="E661" i="14" s="1"/>
  <c r="M660" i="14"/>
  <c r="E660" i="14" s="1"/>
  <c r="E659" i="14"/>
  <c r="E658" i="14"/>
  <c r="M657" i="14"/>
  <c r="E657" i="14" s="1"/>
  <c r="M656" i="14"/>
  <c r="E656" i="14" s="1"/>
  <c r="M655" i="14"/>
  <c r="E655" i="14" s="1"/>
  <c r="M654" i="14"/>
  <c r="E654" i="14" s="1"/>
  <c r="M653" i="14"/>
  <c r="E653" i="14" s="1"/>
  <c r="E652" i="14"/>
  <c r="M651" i="14"/>
  <c r="E651" i="14" s="1"/>
  <c r="E650" i="14"/>
  <c r="E649" i="14"/>
  <c r="E648" i="14"/>
  <c r="M647" i="14"/>
  <c r="E647" i="14" s="1"/>
  <c r="M646" i="14"/>
  <c r="E646" i="14" s="1"/>
  <c r="M645" i="14"/>
  <c r="E645" i="14" s="1"/>
  <c r="E632" i="14"/>
  <c r="E644" i="14"/>
  <c r="M643" i="14"/>
  <c r="E643" i="14" s="1"/>
  <c r="M642" i="14"/>
  <c r="E642" i="14" s="1"/>
  <c r="M641" i="14"/>
  <c r="E641" i="14" s="1"/>
  <c r="M640" i="14"/>
  <c r="E640" i="14" s="1"/>
  <c r="E639" i="14"/>
  <c r="E638" i="14"/>
  <c r="M637" i="14"/>
  <c r="E637" i="14" s="1"/>
  <c r="E636" i="14"/>
  <c r="M635" i="14"/>
  <c r="E635" i="14" s="1"/>
  <c r="M634" i="14"/>
  <c r="E634" i="14" s="1"/>
  <c r="M633" i="14"/>
  <c r="E633" i="14" s="1"/>
  <c r="E631" i="14"/>
  <c r="E630" i="14"/>
  <c r="E629" i="14"/>
  <c r="M628" i="14"/>
  <c r="E628" i="14" s="1"/>
  <c r="M627" i="14"/>
  <c r="E627" i="14" s="1"/>
  <c r="E626" i="14"/>
  <c r="E625" i="14"/>
  <c r="E618" i="14"/>
  <c r="E617" i="14"/>
  <c r="E616" i="14"/>
  <c r="E615" i="14"/>
  <c r="E610" i="14"/>
  <c r="E609" i="14"/>
  <c r="E608" i="14"/>
  <c r="E600" i="14"/>
  <c r="E606" i="14"/>
  <c r="E603" i="14"/>
  <c r="E602" i="14"/>
  <c r="M601" i="14"/>
  <c r="M599" i="14"/>
  <c r="E599" i="14" s="1"/>
  <c r="E589" i="14"/>
  <c r="E585" i="14"/>
  <c r="E566" i="14"/>
  <c r="E558" i="14"/>
  <c r="E555" i="14"/>
  <c r="E554" i="14"/>
  <c r="E553" i="14"/>
  <c r="E548" i="14"/>
  <c r="E547" i="14"/>
  <c r="E543" i="14"/>
  <c r="E534" i="14"/>
  <c r="E530" i="14"/>
  <c r="E529" i="14"/>
  <c r="AB528" i="14"/>
  <c r="E528" i="14"/>
  <c r="AB527" i="14"/>
  <c r="AB526" i="14"/>
  <c r="R524" i="14"/>
  <c r="E514" i="14"/>
  <c r="E508" i="14"/>
  <c r="E507" i="14"/>
  <c r="E500" i="14"/>
  <c r="E497" i="14"/>
  <c r="E424" i="14"/>
  <c r="E423" i="14"/>
  <c r="E421" i="14"/>
  <c r="E420" i="14"/>
  <c r="E416" i="14"/>
  <c r="E405" i="14"/>
  <c r="E415" i="14"/>
  <c r="E413" i="14"/>
  <c r="E411" i="14"/>
  <c r="E409" i="14"/>
  <c r="E408" i="14"/>
  <c r="E407" i="14"/>
  <c r="E403" i="14"/>
  <c r="E398" i="14"/>
  <c r="E376" i="14"/>
  <c r="E397" i="14"/>
  <c r="E394" i="14"/>
  <c r="E392" i="14"/>
  <c r="E390" i="14"/>
  <c r="E389" i="14"/>
  <c r="E388" i="14"/>
  <c r="E386" i="14"/>
  <c r="E384" i="14"/>
  <c r="E381" i="14"/>
  <c r="E377" i="14"/>
  <c r="E375" i="14"/>
  <c r="E371" i="14"/>
  <c r="E368" i="14"/>
  <c r="E367" i="14"/>
  <c r="AB366" i="14"/>
  <c r="AB365" i="14"/>
  <c r="AB364" i="14"/>
  <c r="AB363" i="14"/>
  <c r="E362" i="14"/>
  <c r="AB361" i="14"/>
  <c r="AB360" i="14"/>
  <c r="E360" i="14"/>
  <c r="AB359" i="14"/>
  <c r="E359" i="14"/>
  <c r="AB358" i="14"/>
  <c r="Q356" i="14"/>
  <c r="E353" i="14"/>
  <c r="E351" i="14"/>
  <c r="E350" i="14"/>
  <c r="E348" i="14"/>
  <c r="E345" i="14"/>
  <c r="E343" i="14"/>
  <c r="E340" i="14"/>
  <c r="E342" i="14"/>
  <c r="E338" i="14"/>
  <c r="E337" i="14"/>
  <c r="E335" i="14"/>
  <c r="E332" i="14"/>
  <c r="E331" i="14"/>
  <c r="E329" i="14"/>
  <c r="E328" i="14"/>
  <c r="E326" i="14"/>
  <c r="E323" i="14"/>
  <c r="E310" i="14"/>
  <c r="E321" i="14"/>
  <c r="E309" i="14"/>
  <c r="E319" i="14"/>
  <c r="E318" i="14"/>
  <c r="E317" i="14"/>
  <c r="E311" i="14"/>
  <c r="E316" i="14"/>
  <c r="E315" i="14"/>
  <c r="E314" i="14"/>
  <c r="E313" i="14"/>
  <c r="AB309" i="14"/>
  <c r="E312" i="14"/>
  <c r="AB308" i="14"/>
  <c r="E304" i="14"/>
  <c r="AB307" i="14"/>
  <c r="AB306" i="14"/>
  <c r="E307" i="14"/>
  <c r="AB305" i="14"/>
  <c r="E306" i="14"/>
  <c r="AB304" i="14"/>
  <c r="E305" i="14"/>
  <c r="AB303" i="14"/>
  <c r="E302" i="14"/>
  <c r="AB302" i="14"/>
  <c r="E303" i="14"/>
  <c r="AB301" i="14"/>
  <c r="E301" i="14"/>
  <c r="S299" i="14"/>
  <c r="AB265" i="14"/>
  <c r="AB264" i="14"/>
  <c r="E259" i="14"/>
  <c r="E258" i="14"/>
  <c r="E257" i="14"/>
  <c r="E251" i="14"/>
  <c r="E250" i="14"/>
  <c r="E249" i="14"/>
  <c r="E243" i="14"/>
  <c r="E242" i="14"/>
  <c r="E241" i="14"/>
  <c r="E234" i="14"/>
  <c r="E233" i="14"/>
  <c r="E231" i="14"/>
  <c r="E230" i="14"/>
  <c r="E229" i="14"/>
  <c r="E227" i="14"/>
  <c r="E226" i="14"/>
  <c r="AB225" i="14"/>
  <c r="AB224" i="14"/>
  <c r="E224" i="14"/>
  <c r="E209" i="14"/>
  <c r="E202" i="14"/>
  <c r="E193" i="14"/>
  <c r="E192" i="14"/>
  <c r="E190" i="14"/>
  <c r="E186" i="14"/>
  <c r="E185" i="14"/>
  <c r="E182" i="14"/>
  <c r="E176" i="14"/>
  <c r="E172" i="14"/>
  <c r="E167" i="14"/>
  <c r="E166" i="14"/>
  <c r="E164" i="14"/>
  <c r="E91" i="14"/>
  <c r="E159" i="14"/>
  <c r="E158" i="14"/>
  <c r="E157" i="14"/>
  <c r="E156" i="14"/>
  <c r="E152" i="14"/>
  <c r="E151" i="14"/>
  <c r="E150" i="14"/>
  <c r="E148" i="14"/>
  <c r="E147" i="14"/>
  <c r="E146" i="14"/>
  <c r="E143" i="14"/>
  <c r="E141" i="14"/>
  <c r="E140" i="14"/>
  <c r="E139" i="14"/>
  <c r="E138" i="14"/>
  <c r="E135" i="14"/>
  <c r="E134" i="14"/>
  <c r="E133" i="14"/>
  <c r="E131" i="14"/>
  <c r="E130" i="14"/>
  <c r="E129" i="14"/>
  <c r="E126" i="14"/>
  <c r="E103" i="14"/>
  <c r="E124" i="14"/>
  <c r="E123" i="14"/>
  <c r="E122" i="14"/>
  <c r="E121" i="14"/>
  <c r="E118" i="14"/>
  <c r="E117" i="14"/>
  <c r="E116" i="14"/>
  <c r="E115" i="14"/>
  <c r="E114" i="14"/>
  <c r="E66" i="14"/>
  <c r="E110" i="14"/>
  <c r="E109" i="14"/>
  <c r="E108" i="14"/>
  <c r="E107" i="14"/>
  <c r="E106" i="14"/>
  <c r="E102" i="14"/>
  <c r="E99" i="14"/>
  <c r="E98" i="14"/>
  <c r="E97" i="14"/>
  <c r="E96" i="14"/>
  <c r="E95" i="14"/>
  <c r="E94" i="14"/>
  <c r="E90" i="14"/>
  <c r="E89" i="14"/>
  <c r="E88" i="14"/>
  <c r="E87" i="14"/>
  <c r="E86" i="14"/>
  <c r="E85" i="14"/>
  <c r="E83" i="14"/>
  <c r="E82" i="14"/>
  <c r="E80" i="14"/>
  <c r="E79" i="14"/>
  <c r="E78" i="14"/>
  <c r="E77" i="14"/>
  <c r="E104" i="14"/>
  <c r="E74" i="14"/>
  <c r="E73" i="14"/>
  <c r="E72" i="14"/>
  <c r="E71" i="14"/>
  <c r="E70" i="14"/>
  <c r="E69" i="14"/>
  <c r="E64" i="14"/>
  <c r="E63" i="14"/>
  <c r="E62" i="14"/>
  <c r="E61" i="14"/>
  <c r="E60" i="14"/>
  <c r="E58" i="14"/>
  <c r="E57" i="14"/>
  <c r="E56" i="14"/>
  <c r="E55" i="14"/>
  <c r="E54" i="14"/>
  <c r="E32" i="14"/>
  <c r="E51" i="14"/>
  <c r="E50" i="14"/>
  <c r="E49" i="14"/>
  <c r="E48" i="14"/>
  <c r="E47" i="14"/>
  <c r="E46" i="14"/>
  <c r="E45" i="14"/>
  <c r="E44" i="14"/>
  <c r="E42" i="14"/>
  <c r="AB37" i="14"/>
  <c r="E26" i="14"/>
  <c r="AB36" i="14"/>
  <c r="E39" i="14"/>
  <c r="AB35" i="14"/>
  <c r="E27" i="14"/>
  <c r="AB34" i="14"/>
  <c r="E30" i="14"/>
  <c r="AB33" i="14"/>
  <c r="E38" i="14"/>
  <c r="AB32" i="14"/>
  <c r="E37" i="14"/>
  <c r="AB31" i="14"/>
  <c r="AB30" i="14"/>
  <c r="AB29" i="14"/>
  <c r="E34" i="14"/>
  <c r="AB28" i="14"/>
  <c r="E23" i="14"/>
  <c r="AB27" i="14"/>
  <c r="E20" i="14"/>
  <c r="AB26" i="14"/>
  <c r="E31" i="14"/>
  <c r="AB25" i="14"/>
  <c r="E29" i="14"/>
  <c r="AB24" i="14"/>
  <c r="E28" i="14"/>
  <c r="AB23" i="14"/>
  <c r="AB22" i="14"/>
  <c r="E24" i="14"/>
  <c r="AB21" i="14"/>
  <c r="E22" i="14"/>
  <c r="AB20" i="14"/>
  <c r="E21" i="14"/>
  <c r="AB19" i="14"/>
  <c r="E15" i="14"/>
  <c r="AB18" i="14"/>
  <c r="E19" i="14"/>
  <c r="AB17" i="14"/>
  <c r="E18" i="14"/>
  <c r="AB16" i="14"/>
  <c r="E17" i="14"/>
  <c r="AB15" i="14"/>
  <c r="AB14" i="14"/>
  <c r="AB13" i="14"/>
  <c r="E13" i="14"/>
  <c r="AB12" i="14"/>
  <c r="E12" i="14"/>
  <c r="AB11" i="14"/>
  <c r="E11" i="14"/>
  <c r="AB10" i="14"/>
  <c r="E10" i="14"/>
  <c r="AB9" i="14"/>
  <c r="E9" i="14"/>
  <c r="E8" i="14"/>
  <c r="T7" i="14"/>
  <c r="S7" i="14"/>
  <c r="R7" i="14"/>
  <c r="E601" i="14" l="1"/>
  <c r="E201" i="14"/>
  <c r="E184" i="14"/>
  <c r="E205" i="14"/>
  <c r="E179" i="14"/>
  <c r="E81" i="14"/>
  <c r="E194" i="14"/>
  <c r="E149" i="14"/>
  <c r="E165" i="14"/>
  <c r="E200" i="14"/>
  <c r="E191" i="14"/>
  <c r="E183" i="14"/>
  <c r="E173" i="14"/>
  <c r="E208" i="14"/>
  <c r="E197" i="14"/>
  <c r="E189" i="14"/>
  <c r="E181" i="14"/>
  <c r="AB561" i="26"/>
  <c r="AB546" i="26"/>
  <c r="AB492" i="26"/>
  <c r="E572" i="26" l="1"/>
  <c r="E499" i="26"/>
  <c r="E500" i="26"/>
  <c r="E501" i="26"/>
  <c r="E506" i="26"/>
  <c r="E508" i="26"/>
  <c r="E509" i="26"/>
  <c r="E515" i="26"/>
  <c r="E517" i="26"/>
  <c r="E518" i="26"/>
  <c r="E524" i="26"/>
  <c r="E525" i="26"/>
  <c r="E526" i="26"/>
  <c r="E530" i="26"/>
  <c r="E532" i="26"/>
  <c r="E533" i="26"/>
  <c r="E537" i="26"/>
  <c r="E539" i="26"/>
  <c r="E540" i="26"/>
  <c r="E541" i="26"/>
  <c r="E493" i="26"/>
  <c r="E516" i="26"/>
  <c r="AB493" i="26"/>
  <c r="AB494" i="26"/>
  <c r="AB495" i="26"/>
  <c r="E463" i="26"/>
  <c r="E464" i="26"/>
  <c r="E465" i="26"/>
  <c r="E467" i="26"/>
  <c r="E470" i="26"/>
  <c r="E478" i="26"/>
  <c r="E471" i="26"/>
  <c r="E472" i="26"/>
  <c r="E473" i="26"/>
  <c r="E475" i="26"/>
  <c r="E476" i="26"/>
  <c r="E477" i="26"/>
  <c r="E479" i="26"/>
  <c r="E480" i="26"/>
  <c r="E481" i="26"/>
  <c r="E483" i="26"/>
  <c r="E484" i="26"/>
  <c r="E485" i="26"/>
  <c r="E487" i="26"/>
  <c r="E462" i="26"/>
  <c r="AB463" i="26"/>
  <c r="AB464" i="26"/>
  <c r="AB465" i="26"/>
  <c r="AB462" i="26"/>
  <c r="E415" i="26"/>
  <c r="E418" i="26"/>
  <c r="E420" i="26"/>
  <c r="E422" i="26"/>
  <c r="E412" i="26"/>
  <c r="E425" i="26"/>
  <c r="E439" i="26"/>
  <c r="E426" i="26"/>
  <c r="E428" i="26"/>
  <c r="E429" i="26"/>
  <c r="E431" i="26"/>
  <c r="E434" i="26"/>
  <c r="E436" i="26"/>
  <c r="E437" i="26"/>
  <c r="E416" i="26"/>
  <c r="E444" i="26"/>
  <c r="E445" i="26"/>
  <c r="E448" i="26"/>
  <c r="E450" i="26"/>
  <c r="E451" i="26"/>
  <c r="E417" i="26"/>
  <c r="E454" i="26"/>
  <c r="E456" i="26"/>
  <c r="E458" i="26"/>
  <c r="E408" i="26"/>
  <c r="E447" i="26"/>
  <c r="E452" i="26"/>
  <c r="E339" i="26"/>
  <c r="E346" i="26"/>
  <c r="E347" i="26"/>
  <c r="E348" i="26"/>
  <c r="E360" i="26"/>
  <c r="E365" i="26"/>
  <c r="E376" i="26"/>
  <c r="E395" i="26"/>
  <c r="E355" i="26"/>
  <c r="E357" i="26"/>
  <c r="E358" i="26"/>
  <c r="E366" i="26"/>
  <c r="E367" i="26"/>
  <c r="E368" i="26"/>
  <c r="E375" i="26"/>
  <c r="E377" i="26"/>
  <c r="E378" i="26"/>
  <c r="E384" i="26"/>
  <c r="E373" i="26"/>
  <c r="E385" i="26"/>
  <c r="E387" i="26"/>
  <c r="E391" i="26"/>
  <c r="E392" i="26"/>
  <c r="E394" i="26"/>
  <c r="E397" i="26"/>
  <c r="E400" i="26"/>
  <c r="E401" i="26"/>
  <c r="E402" i="26"/>
  <c r="E403" i="26"/>
  <c r="E352" i="26"/>
  <c r="E338" i="26"/>
  <c r="E383" i="26"/>
  <c r="E388" i="26"/>
  <c r="AB339" i="26"/>
  <c r="AB340" i="26"/>
  <c r="AB341" i="26"/>
  <c r="AB342" i="26"/>
  <c r="AB343" i="26"/>
  <c r="AB344" i="26"/>
  <c r="AB345" i="26"/>
  <c r="AB346" i="26"/>
  <c r="AB347" i="26"/>
  <c r="AB338" i="26"/>
  <c r="E291" i="26"/>
  <c r="E292" i="26"/>
  <c r="E288" i="26"/>
  <c r="E293" i="26"/>
  <c r="E297" i="26"/>
  <c r="E300" i="26"/>
  <c r="E301" i="26"/>
  <c r="E306" i="26"/>
  <c r="E303" i="26"/>
  <c r="E307" i="26"/>
  <c r="E323" i="26"/>
  <c r="E326" i="26"/>
  <c r="E310" i="26"/>
  <c r="E312" i="26"/>
  <c r="E315" i="26"/>
  <c r="E319" i="26"/>
  <c r="E320" i="26"/>
  <c r="E327" i="26"/>
  <c r="E328" i="26"/>
  <c r="E329" i="26"/>
  <c r="E330" i="26"/>
  <c r="E332" i="26"/>
  <c r="E334" i="26"/>
  <c r="E286" i="26"/>
  <c r="E289" i="26"/>
  <c r="E294" i="26"/>
  <c r="E304" i="26"/>
  <c r="E285" i="26"/>
  <c r="AB285" i="26"/>
  <c r="AB8" i="26"/>
  <c r="E331" i="26"/>
  <c r="AB286" i="26"/>
  <c r="AB287" i="26"/>
  <c r="AB288" i="26"/>
  <c r="AB289" i="26"/>
  <c r="AB290" i="26"/>
  <c r="AB291" i="26"/>
  <c r="AB292" i="26"/>
  <c r="AB293" i="26"/>
  <c r="AB294" i="26"/>
  <c r="E250" i="26"/>
  <c r="E249" i="26"/>
  <c r="E251" i="26"/>
  <c r="E253" i="26"/>
  <c r="E254" i="26"/>
  <c r="E257" i="26"/>
  <c r="E262" i="26"/>
  <c r="E255" i="26"/>
  <c r="E256" i="26"/>
  <c r="E259" i="26"/>
  <c r="E260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248" i="26"/>
  <c r="AB249" i="26"/>
  <c r="AB250" i="26"/>
  <c r="AB248" i="26"/>
  <c r="E210" i="26"/>
  <c r="E212" i="26"/>
  <c r="E213" i="26"/>
  <c r="E214" i="26"/>
  <c r="E215" i="26"/>
  <c r="E216" i="26"/>
  <c r="E217" i="26"/>
  <c r="E218" i="26"/>
  <c r="E219" i="26"/>
  <c r="E220" i="26"/>
  <c r="E228" i="26"/>
  <c r="E222" i="26"/>
  <c r="E223" i="26"/>
  <c r="E224" i="26"/>
  <c r="E225" i="26"/>
  <c r="E226" i="26"/>
  <c r="E227" i="26"/>
  <c r="E229" i="26"/>
  <c r="E231" i="26"/>
  <c r="E233" i="26"/>
  <c r="E234" i="26"/>
  <c r="E235" i="26"/>
  <c r="E236" i="26"/>
  <c r="E237" i="26"/>
  <c r="E238" i="26"/>
  <c r="E239" i="26"/>
  <c r="E241" i="26"/>
  <c r="E242" i="26"/>
  <c r="E243" i="26"/>
  <c r="E244" i="26"/>
  <c r="E211" i="26"/>
  <c r="E221" i="26"/>
  <c r="AB211" i="26"/>
  <c r="AB212" i="26"/>
  <c r="AB210" i="26"/>
  <c r="E11" i="26"/>
  <c r="E16" i="26"/>
  <c r="E22" i="26"/>
  <c r="E26" i="26"/>
  <c r="E35" i="26"/>
  <c r="E46" i="26"/>
  <c r="E57" i="26"/>
  <c r="E145" i="26"/>
  <c r="E183" i="26"/>
  <c r="E45" i="26"/>
  <c r="E55" i="26"/>
  <c r="E60" i="26"/>
  <c r="E63" i="26"/>
  <c r="E32" i="26"/>
  <c r="E70" i="26"/>
  <c r="E73" i="26"/>
  <c r="E77" i="26"/>
  <c r="E81" i="26"/>
  <c r="E87" i="26"/>
  <c r="E89" i="26"/>
  <c r="E95" i="26"/>
  <c r="E97" i="26"/>
  <c r="E107" i="26"/>
  <c r="E111" i="26"/>
  <c r="E116" i="26"/>
  <c r="E121" i="26"/>
  <c r="E126" i="26"/>
  <c r="E131" i="26"/>
  <c r="E132" i="26"/>
  <c r="E135" i="26"/>
  <c r="E139" i="26"/>
  <c r="E141" i="26"/>
  <c r="E143" i="26"/>
  <c r="E148" i="26"/>
  <c r="E150" i="26"/>
  <c r="E153" i="26"/>
  <c r="E160" i="26"/>
  <c r="E162" i="26"/>
  <c r="E166" i="26"/>
  <c r="E168" i="26"/>
  <c r="E171" i="26"/>
  <c r="E177" i="26"/>
  <c r="E179" i="26"/>
  <c r="E184" i="26"/>
  <c r="E186" i="26"/>
  <c r="E189" i="26"/>
  <c r="E194" i="26"/>
  <c r="E198" i="26"/>
  <c r="E202" i="26"/>
  <c r="E203" i="26"/>
  <c r="E205" i="26"/>
  <c r="T7" i="26"/>
  <c r="S7" i="26"/>
  <c r="E51" i="26"/>
  <c r="E79" i="26"/>
  <c r="E99" i="26"/>
  <c r="E113" i="26"/>
  <c r="E118" i="26"/>
  <c r="E125" i="26"/>
  <c r="E130" i="26"/>
  <c r="E134" i="26"/>
  <c r="E151" i="26"/>
  <c r="E157" i="26"/>
  <c r="E169" i="26"/>
  <c r="E187" i="26"/>
  <c r="E192" i="26"/>
  <c r="E201" i="26"/>
  <c r="AB9" i="26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B27" i="26"/>
  <c r="AB28" i="26"/>
  <c r="AB29" i="26"/>
  <c r="AB30" i="26"/>
  <c r="AB31" i="26"/>
  <c r="AB32" i="26"/>
  <c r="AB33" i="26"/>
  <c r="AB34" i="26"/>
  <c r="AB35" i="26"/>
  <c r="AB36" i="26"/>
  <c r="AB37" i="26"/>
  <c r="M628" i="26"/>
  <c r="E628" i="26" s="1"/>
  <c r="E627" i="26"/>
  <c r="M626" i="26"/>
  <c r="E626" i="26" s="1"/>
  <c r="M625" i="26"/>
  <c r="E625" i="26" s="1"/>
  <c r="E624" i="26"/>
  <c r="E623" i="26"/>
  <c r="M622" i="26"/>
  <c r="E622" i="26" s="1"/>
  <c r="M621" i="26"/>
  <c r="E621" i="26" s="1"/>
  <c r="M620" i="26"/>
  <c r="E620" i="26" s="1"/>
  <c r="M619" i="26"/>
  <c r="E619" i="26" s="1"/>
  <c r="M618" i="26"/>
  <c r="E618" i="26" s="1"/>
  <c r="E617" i="26"/>
  <c r="M616" i="26"/>
  <c r="E616" i="26" s="1"/>
  <c r="E615" i="26"/>
  <c r="E614" i="26"/>
  <c r="E613" i="26"/>
  <c r="M612" i="26"/>
  <c r="E612" i="26" s="1"/>
  <c r="M611" i="26"/>
  <c r="E611" i="26" s="1"/>
  <c r="M610" i="26"/>
  <c r="E610" i="26" s="1"/>
  <c r="E597" i="26"/>
  <c r="E609" i="26"/>
  <c r="M608" i="26"/>
  <c r="E608" i="26" s="1"/>
  <c r="M607" i="26"/>
  <c r="E607" i="26" s="1"/>
  <c r="M606" i="26"/>
  <c r="E606" i="26" s="1"/>
  <c r="M605" i="26"/>
  <c r="E605" i="26" s="1"/>
  <c r="E604" i="26"/>
  <c r="E603" i="26"/>
  <c r="M602" i="26"/>
  <c r="E602" i="26" s="1"/>
  <c r="E601" i="26"/>
  <c r="M600" i="26"/>
  <c r="E600" i="26" s="1"/>
  <c r="M599" i="26"/>
  <c r="E599" i="26" s="1"/>
  <c r="M598" i="26"/>
  <c r="E598" i="26" s="1"/>
  <c r="E596" i="26"/>
  <c r="E595" i="26"/>
  <c r="E594" i="26"/>
  <c r="M593" i="26"/>
  <c r="E593" i="26" s="1"/>
  <c r="M592" i="26"/>
  <c r="E592" i="26" s="1"/>
  <c r="E590" i="26"/>
  <c r="E591" i="26"/>
  <c r="E586" i="26"/>
  <c r="E585" i="26"/>
  <c r="E584" i="26"/>
  <c r="E583" i="26"/>
  <c r="E582" i="26"/>
  <c r="E581" i="26"/>
  <c r="E580" i="26"/>
  <c r="E579" i="26"/>
  <c r="E578" i="26"/>
  <c r="E577" i="26"/>
  <c r="E576" i="26"/>
  <c r="E575" i="26"/>
  <c r="E574" i="26"/>
  <c r="E573" i="26"/>
  <c r="E571" i="26"/>
  <c r="E570" i="26"/>
  <c r="E569" i="26"/>
  <c r="E568" i="26"/>
  <c r="E567" i="26"/>
  <c r="M566" i="26"/>
  <c r="E566" i="26" s="1"/>
  <c r="M565" i="26"/>
  <c r="E565" i="26" s="1"/>
  <c r="E564" i="26"/>
  <c r="E563" i="26"/>
  <c r="E562" i="26"/>
  <c r="E561" i="26"/>
  <c r="E557" i="26"/>
  <c r="E556" i="26"/>
  <c r="E555" i="26"/>
  <c r="E554" i="26"/>
  <c r="E553" i="26"/>
  <c r="E552" i="26"/>
  <c r="E549" i="26"/>
  <c r="E551" i="26"/>
  <c r="E550" i="26"/>
  <c r="E548" i="26"/>
  <c r="E547" i="26"/>
  <c r="E546" i="26"/>
  <c r="E542" i="26"/>
  <c r="E538" i="26"/>
  <c r="E536" i="26"/>
  <c r="E503" i="26"/>
  <c r="E535" i="26"/>
  <c r="E534" i="26"/>
  <c r="E531" i="26"/>
  <c r="E529" i="26"/>
  <c r="E528" i="26"/>
  <c r="E527" i="26"/>
  <c r="E523" i="26"/>
  <c r="E522" i="26"/>
  <c r="E521" i="26"/>
  <c r="E520" i="26"/>
  <c r="E519" i="26"/>
  <c r="E514" i="26"/>
  <c r="E513" i="26"/>
  <c r="E512" i="26"/>
  <c r="E511" i="26"/>
  <c r="E510" i="26"/>
  <c r="E507" i="26"/>
  <c r="E505" i="26"/>
  <c r="E504" i="26"/>
  <c r="E502" i="26"/>
  <c r="E498" i="26"/>
  <c r="E497" i="26"/>
  <c r="E496" i="26"/>
  <c r="E495" i="26"/>
  <c r="E494" i="26"/>
  <c r="E492" i="26"/>
  <c r="R491" i="26"/>
  <c r="E486" i="26"/>
  <c r="E482" i="26"/>
  <c r="E474" i="26"/>
  <c r="E469" i="26"/>
  <c r="E468" i="26"/>
  <c r="E466" i="26"/>
  <c r="E457" i="26"/>
  <c r="E455" i="26"/>
  <c r="E453" i="26"/>
  <c r="E449" i="26"/>
  <c r="E446" i="26"/>
  <c r="E443" i="26"/>
  <c r="E442" i="26"/>
  <c r="E441" i="26"/>
  <c r="E440" i="26"/>
  <c r="E438" i="26"/>
  <c r="E435" i="26"/>
  <c r="E433" i="26"/>
  <c r="E432" i="26"/>
  <c r="E430" i="26"/>
  <c r="E427" i="26"/>
  <c r="E424" i="26"/>
  <c r="E423" i="26"/>
  <c r="E421" i="26"/>
  <c r="E419" i="26"/>
  <c r="E414" i="26"/>
  <c r="E413" i="26"/>
  <c r="E411" i="26"/>
  <c r="E410" i="26"/>
  <c r="E409" i="26"/>
  <c r="E407" i="26"/>
  <c r="E399" i="26"/>
  <c r="E398" i="26"/>
  <c r="E396" i="26"/>
  <c r="E393" i="26"/>
  <c r="E390" i="26"/>
  <c r="E389" i="26"/>
  <c r="E386" i="26"/>
  <c r="E356" i="26"/>
  <c r="E382" i="26"/>
  <c r="E381" i="26"/>
  <c r="E380" i="26"/>
  <c r="E379" i="26"/>
  <c r="E374" i="26"/>
  <c r="E372" i="26"/>
  <c r="E371" i="26"/>
  <c r="E370" i="26"/>
  <c r="E369" i="26"/>
  <c r="E364" i="26"/>
  <c r="E363" i="26"/>
  <c r="E362" i="26"/>
  <c r="E361" i="26"/>
  <c r="E359" i="26"/>
  <c r="E354" i="26"/>
  <c r="E353" i="26"/>
  <c r="E351" i="26"/>
  <c r="E350" i="26"/>
  <c r="E344" i="26"/>
  <c r="E349" i="26"/>
  <c r="E345" i="26"/>
  <c r="E343" i="26"/>
  <c r="E342" i="26"/>
  <c r="E341" i="26"/>
  <c r="E340" i="26"/>
  <c r="Q337" i="26"/>
  <c r="E333" i="26"/>
  <c r="E325" i="26"/>
  <c r="E324" i="26"/>
  <c r="E322" i="26"/>
  <c r="E321" i="26"/>
  <c r="E318" i="26"/>
  <c r="E317" i="26"/>
  <c r="E316" i="26"/>
  <c r="E314" i="26"/>
  <c r="E313" i="26"/>
  <c r="E311" i="26"/>
  <c r="E299" i="26"/>
  <c r="E309" i="26"/>
  <c r="E298" i="26"/>
  <c r="E308" i="26"/>
  <c r="E305" i="26"/>
  <c r="E302" i="26"/>
  <c r="E296" i="26"/>
  <c r="E295" i="26"/>
  <c r="E290" i="26"/>
  <c r="E287" i="26"/>
  <c r="S284" i="26"/>
  <c r="E261" i="26"/>
  <c r="E258" i="26"/>
  <c r="E252" i="26"/>
  <c r="E240" i="26"/>
  <c r="E232" i="26"/>
  <c r="E230" i="26"/>
  <c r="E204" i="26"/>
  <c r="E200" i="26"/>
  <c r="E199" i="26"/>
  <c r="E197" i="26"/>
  <c r="E196" i="26"/>
  <c r="E195" i="26"/>
  <c r="E193" i="26"/>
  <c r="E191" i="26"/>
  <c r="E190" i="26"/>
  <c r="E188" i="26"/>
  <c r="E185" i="26"/>
  <c r="E182" i="26"/>
  <c r="E181" i="26"/>
  <c r="E180" i="26"/>
  <c r="E178" i="26"/>
  <c r="E176" i="26"/>
  <c r="E175" i="26"/>
  <c r="E174" i="26"/>
  <c r="E173" i="26"/>
  <c r="E172" i="26"/>
  <c r="E170" i="26"/>
  <c r="E167" i="26"/>
  <c r="E165" i="26"/>
  <c r="E164" i="26"/>
  <c r="E163" i="26"/>
  <c r="E161" i="26"/>
  <c r="E159" i="26"/>
  <c r="E158" i="26"/>
  <c r="E156" i="26"/>
  <c r="E155" i="26"/>
  <c r="E154" i="26"/>
  <c r="E152" i="26"/>
  <c r="E149" i="26"/>
  <c r="E147" i="26"/>
  <c r="E146" i="26"/>
  <c r="E144" i="26"/>
  <c r="E142" i="26"/>
  <c r="E140" i="26"/>
  <c r="E138" i="26"/>
  <c r="E137" i="26"/>
  <c r="E136" i="26"/>
  <c r="E133" i="26"/>
  <c r="E76" i="26"/>
  <c r="E129" i="26"/>
  <c r="E128" i="26"/>
  <c r="E127" i="26"/>
  <c r="E124" i="26"/>
  <c r="E123" i="26"/>
  <c r="E122" i="26"/>
  <c r="E120" i="26"/>
  <c r="E119" i="26"/>
  <c r="E117" i="26"/>
  <c r="E115" i="26"/>
  <c r="E114" i="26"/>
  <c r="E112" i="26"/>
  <c r="E110" i="26"/>
  <c r="E109" i="26"/>
  <c r="E108" i="26"/>
  <c r="E106" i="26"/>
  <c r="E105" i="26"/>
  <c r="E104" i="26"/>
  <c r="E103" i="26"/>
  <c r="E102" i="26"/>
  <c r="E101" i="26"/>
  <c r="E100" i="26"/>
  <c r="E96" i="26"/>
  <c r="E94" i="26"/>
  <c r="E93" i="26"/>
  <c r="E92" i="26"/>
  <c r="E91" i="26"/>
  <c r="E90" i="26"/>
  <c r="E88" i="26"/>
  <c r="E86" i="26"/>
  <c r="E85" i="26"/>
  <c r="E84" i="26"/>
  <c r="E83" i="26"/>
  <c r="E82" i="26"/>
  <c r="E80" i="26"/>
  <c r="E37" i="26"/>
  <c r="E78" i="26"/>
  <c r="E75" i="26"/>
  <c r="E36" i="26"/>
  <c r="E74" i="26"/>
  <c r="E98" i="26"/>
  <c r="E72" i="26"/>
  <c r="E71" i="26"/>
  <c r="E69" i="26"/>
  <c r="E68" i="26"/>
  <c r="E67" i="26"/>
  <c r="E66" i="26"/>
  <c r="E65" i="26"/>
  <c r="E64" i="26"/>
  <c r="E62" i="26"/>
  <c r="E61" i="26"/>
  <c r="E59" i="26"/>
  <c r="E58" i="26"/>
  <c r="E56" i="26"/>
  <c r="E54" i="26"/>
  <c r="E53" i="26"/>
  <c r="E52" i="26"/>
  <c r="E50" i="26"/>
  <c r="E49" i="26"/>
  <c r="E48" i="26"/>
  <c r="E34" i="26"/>
  <c r="E47" i="26"/>
  <c r="E41" i="26"/>
  <c r="E28" i="26"/>
  <c r="E44" i="26"/>
  <c r="E43" i="26"/>
  <c r="E42" i="26"/>
  <c r="E40" i="26"/>
  <c r="E39" i="26"/>
  <c r="E38" i="26"/>
  <c r="E33" i="26"/>
  <c r="E31" i="26"/>
  <c r="E30" i="26"/>
  <c r="E29" i="26"/>
  <c r="E20" i="26"/>
  <c r="E19" i="26"/>
  <c r="E27" i="26"/>
  <c r="E25" i="26"/>
  <c r="E24" i="26"/>
  <c r="E23" i="26"/>
  <c r="E21" i="26"/>
  <c r="E18" i="26"/>
  <c r="E17" i="26"/>
  <c r="E15" i="26"/>
  <c r="E12" i="26"/>
  <c r="E14" i="26"/>
  <c r="E13" i="26"/>
  <c r="E10" i="26"/>
  <c r="E9" i="26"/>
  <c r="E8" i="26"/>
  <c r="R7" i="26"/>
  <c r="E575" i="23" l="1"/>
  <c r="E576" i="23"/>
  <c r="E553" i="23"/>
  <c r="AC553" i="23"/>
  <c r="AC552" i="23"/>
  <c r="AC509" i="23"/>
  <c r="AC524" i="23"/>
  <c r="E530" i="23"/>
  <c r="E464" i="23"/>
  <c r="E468" i="23"/>
  <c r="E472" i="23"/>
  <c r="E473" i="23"/>
  <c r="E477" i="23"/>
  <c r="E480" i="23"/>
  <c r="E481" i="23"/>
  <c r="E484" i="23"/>
  <c r="E487" i="23"/>
  <c r="E488" i="23"/>
  <c r="E492" i="23"/>
  <c r="E495" i="23"/>
  <c r="E496" i="23"/>
  <c r="E500" i="23"/>
  <c r="E503" i="23"/>
  <c r="E504" i="23"/>
  <c r="E469" i="23"/>
  <c r="AC457" i="23"/>
  <c r="AC458" i="23"/>
  <c r="AC459" i="23"/>
  <c r="AC456" i="23"/>
  <c r="E509" i="23" s="1"/>
  <c r="E436" i="23"/>
  <c r="E442" i="23"/>
  <c r="E450" i="23"/>
  <c r="E439" i="23"/>
  <c r="E446" i="23"/>
  <c r="AC428" i="23"/>
  <c r="AC429" i="23"/>
  <c r="AC430" i="23"/>
  <c r="AC431" i="23"/>
  <c r="AC427" i="23"/>
  <c r="E379" i="23"/>
  <c r="E388" i="23"/>
  <c r="E389" i="23"/>
  <c r="E390" i="23"/>
  <c r="E397" i="23"/>
  <c r="E398" i="23"/>
  <c r="E406" i="23"/>
  <c r="E412" i="23"/>
  <c r="E413" i="23"/>
  <c r="E414" i="23"/>
  <c r="E416" i="23"/>
  <c r="E420" i="23"/>
  <c r="E421" i="23"/>
  <c r="E409" i="23"/>
  <c r="E384" i="23"/>
  <c r="E386" i="23"/>
  <c r="E385" i="23"/>
  <c r="E376" i="23"/>
  <c r="E392" i="23"/>
  <c r="E400" i="23"/>
  <c r="E408" i="23"/>
  <c r="E415" i="23"/>
  <c r="E382" i="23"/>
  <c r="E419" i="23"/>
  <c r="E423" i="23"/>
  <c r="E405" i="23"/>
  <c r="AC377" i="23"/>
  <c r="AC379" i="23"/>
  <c r="AC380" i="23"/>
  <c r="AC381" i="23"/>
  <c r="E320" i="23"/>
  <c r="E331" i="23"/>
  <c r="E334" i="23"/>
  <c r="E342" i="23"/>
  <c r="E349" i="23"/>
  <c r="E359" i="23"/>
  <c r="E368" i="23"/>
  <c r="E329" i="23"/>
  <c r="E337" i="23"/>
  <c r="E350" i="23"/>
  <c r="E358" i="23"/>
  <c r="E364" i="23"/>
  <c r="AC313" i="23"/>
  <c r="AC314" i="23"/>
  <c r="AC315" i="23"/>
  <c r="AC316" i="23"/>
  <c r="AC317" i="23"/>
  <c r="AC318" i="23"/>
  <c r="AC319" i="23"/>
  <c r="AC320" i="23"/>
  <c r="AC321" i="23"/>
  <c r="AC312" i="23"/>
  <c r="E273" i="23"/>
  <c r="E278" i="23"/>
  <c r="E287" i="23"/>
  <c r="E292" i="23"/>
  <c r="E296" i="23"/>
  <c r="E299" i="23"/>
  <c r="E303" i="23"/>
  <c r="E307" i="23"/>
  <c r="E286" i="23"/>
  <c r="E289" i="23"/>
  <c r="AC265" i="23"/>
  <c r="AC266" i="23"/>
  <c r="AC267" i="23"/>
  <c r="AC268" i="23"/>
  <c r="AC269" i="23"/>
  <c r="AC270" i="23"/>
  <c r="AC264" i="23"/>
  <c r="E236" i="23"/>
  <c r="E234" i="23"/>
  <c r="E242" i="23"/>
  <c r="E246" i="23"/>
  <c r="E247" i="23"/>
  <c r="E251" i="23"/>
  <c r="E253" i="23"/>
  <c r="E230" i="23"/>
  <c r="AC230" i="23"/>
  <c r="AC231" i="23"/>
  <c r="AC232" i="23"/>
  <c r="AC233" i="23"/>
  <c r="AC229" i="23"/>
  <c r="E204" i="23"/>
  <c r="AC194" i="23"/>
  <c r="AC195" i="23"/>
  <c r="AC196" i="23"/>
  <c r="E194" i="23" s="1"/>
  <c r="AC197" i="23"/>
  <c r="AC198" i="23"/>
  <c r="AC199" i="23"/>
  <c r="AC193" i="23"/>
  <c r="E16" i="23"/>
  <c r="E45" i="23"/>
  <c r="E43" i="23"/>
  <c r="E60" i="23"/>
  <c r="E112" i="23"/>
  <c r="E62" i="23"/>
  <c r="E71" i="23"/>
  <c r="E79" i="23"/>
  <c r="E89" i="23"/>
  <c r="E97" i="23"/>
  <c r="E106" i="23"/>
  <c r="E115" i="23"/>
  <c r="E122" i="23"/>
  <c r="E131" i="23"/>
  <c r="E140" i="23"/>
  <c r="E141" i="23"/>
  <c r="E148" i="23"/>
  <c r="E149" i="23"/>
  <c r="E158" i="23"/>
  <c r="E159" i="23"/>
  <c r="E166" i="23"/>
  <c r="E167" i="23"/>
  <c r="E174" i="23"/>
  <c r="E175" i="23"/>
  <c r="E176" i="23"/>
  <c r="E181" i="23"/>
  <c r="E183" i="23"/>
  <c r="E184" i="23"/>
  <c r="E185" i="23"/>
  <c r="E98" i="23"/>
  <c r="E15" i="23"/>
  <c r="E24" i="23"/>
  <c r="E26" i="23"/>
  <c r="E44" i="23"/>
  <c r="E52" i="23"/>
  <c r="E55" i="23"/>
  <c r="E58" i="23"/>
  <c r="E8" i="23"/>
  <c r="E51" i="23"/>
  <c r="E59" i="23"/>
  <c r="E68" i="23"/>
  <c r="E75" i="23"/>
  <c r="E83" i="23"/>
  <c r="E87" i="23"/>
  <c r="E94" i="23"/>
  <c r="E126" i="23"/>
  <c r="E136" i="23"/>
  <c r="E153" i="23"/>
  <c r="E157" i="23"/>
  <c r="E173" i="23"/>
  <c r="E177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8" i="23"/>
  <c r="M590" i="23"/>
  <c r="E590" i="23" s="1"/>
  <c r="E589" i="23"/>
  <c r="M588" i="23"/>
  <c r="E588" i="23" s="1"/>
  <c r="M587" i="23"/>
  <c r="E587" i="23" s="1"/>
  <c r="E586" i="23"/>
  <c r="E585" i="23"/>
  <c r="M584" i="23"/>
  <c r="M583" i="23"/>
  <c r="M582" i="23"/>
  <c r="E582" i="23" s="1"/>
  <c r="M581" i="23"/>
  <c r="E581" i="23" s="1"/>
  <c r="M580" i="23"/>
  <c r="E580" i="23" s="1"/>
  <c r="E579" i="23"/>
  <c r="M578" i="23"/>
  <c r="E578" i="23" s="1"/>
  <c r="E577" i="23"/>
  <c r="M574" i="23"/>
  <c r="E574" i="23" s="1"/>
  <c r="M573" i="23"/>
  <c r="E573" i="23" s="1"/>
  <c r="M572" i="23"/>
  <c r="E572" i="23" s="1"/>
  <c r="E559" i="23"/>
  <c r="E571" i="23"/>
  <c r="M570" i="23"/>
  <c r="M569" i="23"/>
  <c r="M568" i="23"/>
  <c r="E568" i="23" s="1"/>
  <c r="M567" i="23"/>
  <c r="E567" i="23" s="1"/>
  <c r="E566" i="23"/>
  <c r="E565" i="23"/>
  <c r="M564" i="23"/>
  <c r="E564" i="23" s="1"/>
  <c r="E563" i="23"/>
  <c r="M562" i="23"/>
  <c r="E562" i="23" s="1"/>
  <c r="M561" i="23"/>
  <c r="M560" i="23"/>
  <c r="E560" i="23" s="1"/>
  <c r="E558" i="23"/>
  <c r="E557" i="23"/>
  <c r="E556" i="23"/>
  <c r="M555" i="23"/>
  <c r="E555" i="23" s="1"/>
  <c r="M554" i="23"/>
  <c r="E554" i="23" s="1"/>
  <c r="E552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M529" i="23"/>
  <c r="E529" i="23" s="1"/>
  <c r="M528" i="23"/>
  <c r="E528" i="23" s="1"/>
  <c r="E527" i="23"/>
  <c r="E526" i="23"/>
  <c r="E525" i="23"/>
  <c r="E524" i="23"/>
  <c r="E520" i="23"/>
  <c r="E519" i="23"/>
  <c r="E518" i="23"/>
  <c r="E517" i="23"/>
  <c r="E512" i="23"/>
  <c r="E516" i="23"/>
  <c r="E515" i="23"/>
  <c r="E514" i="23"/>
  <c r="E513" i="23"/>
  <c r="E511" i="23"/>
  <c r="E510" i="23"/>
  <c r="E505" i="23"/>
  <c r="E502" i="23"/>
  <c r="E501" i="23"/>
  <c r="E499" i="23"/>
  <c r="E498" i="23"/>
  <c r="E497" i="23"/>
  <c r="E494" i="23"/>
  <c r="E493" i="23"/>
  <c r="E491" i="23"/>
  <c r="E490" i="23"/>
  <c r="E489" i="23"/>
  <c r="E486" i="23"/>
  <c r="E485" i="23"/>
  <c r="E466" i="23"/>
  <c r="E483" i="23"/>
  <c r="E482" i="23"/>
  <c r="E479" i="23"/>
  <c r="E478" i="23"/>
  <c r="E476" i="23"/>
  <c r="E475" i="23"/>
  <c r="E474" i="23"/>
  <c r="E471" i="23"/>
  <c r="E470" i="23"/>
  <c r="E467" i="23"/>
  <c r="E465" i="23"/>
  <c r="E463" i="23"/>
  <c r="E462" i="23"/>
  <c r="E461" i="23"/>
  <c r="E460" i="23"/>
  <c r="E459" i="23"/>
  <c r="E458" i="23"/>
  <c r="E456" i="23"/>
  <c r="R455" i="23"/>
  <c r="E451" i="23"/>
  <c r="E449" i="23"/>
  <c r="E448" i="23"/>
  <c r="E447" i="23"/>
  <c r="E445" i="23"/>
  <c r="E444" i="23"/>
  <c r="E443" i="23"/>
  <c r="E441" i="23"/>
  <c r="E440" i="23"/>
  <c r="E438" i="23"/>
  <c r="E433" i="23"/>
  <c r="E437" i="23"/>
  <c r="E435" i="23"/>
  <c r="E434" i="23"/>
  <c r="E432" i="23"/>
  <c r="E431" i="23"/>
  <c r="E430" i="23"/>
  <c r="E429" i="23"/>
  <c r="E428" i="23"/>
  <c r="E422" i="23"/>
  <c r="E418" i="23"/>
  <c r="E417" i="23"/>
  <c r="E411" i="23"/>
  <c r="E410" i="23"/>
  <c r="E407" i="23"/>
  <c r="E404" i="23"/>
  <c r="E403" i="23"/>
  <c r="E402" i="23"/>
  <c r="E401" i="23"/>
  <c r="E399" i="23"/>
  <c r="E396" i="23"/>
  <c r="E395" i="23"/>
  <c r="E394" i="23"/>
  <c r="E393" i="23"/>
  <c r="E391" i="23"/>
  <c r="E387" i="23"/>
  <c r="E381" i="23"/>
  <c r="E383" i="23"/>
  <c r="E380" i="23"/>
  <c r="E378" i="23"/>
  <c r="E377" i="23"/>
  <c r="E371" i="23"/>
  <c r="E370" i="23"/>
  <c r="E369" i="23"/>
  <c r="E367" i="23"/>
  <c r="E366" i="23"/>
  <c r="E365" i="23"/>
  <c r="E363" i="23"/>
  <c r="E362" i="23"/>
  <c r="E361" i="23"/>
  <c r="E360" i="23"/>
  <c r="E357" i="23"/>
  <c r="E356" i="23"/>
  <c r="E355" i="23"/>
  <c r="E354" i="23"/>
  <c r="E353" i="23"/>
  <c r="E352" i="23"/>
  <c r="E351" i="23"/>
  <c r="E348" i="23"/>
  <c r="E347" i="23"/>
  <c r="E346" i="23"/>
  <c r="E345" i="23"/>
  <c r="E322" i="23"/>
  <c r="E344" i="23"/>
  <c r="E343" i="23"/>
  <c r="E341" i="23"/>
  <c r="E340" i="23"/>
  <c r="E339" i="23"/>
  <c r="E338" i="23"/>
  <c r="E336" i="23"/>
  <c r="E323" i="23"/>
  <c r="E335" i="23"/>
  <c r="E333" i="23"/>
  <c r="E332" i="23"/>
  <c r="E330" i="23"/>
  <c r="E328" i="23"/>
  <c r="E327" i="23"/>
  <c r="E326" i="23"/>
  <c r="E325" i="23"/>
  <c r="E324" i="23"/>
  <c r="E321" i="23"/>
  <c r="E319" i="23"/>
  <c r="E318" i="23"/>
  <c r="E317" i="23"/>
  <c r="E316" i="23"/>
  <c r="E315" i="23"/>
  <c r="E313" i="23"/>
  <c r="E314" i="23"/>
  <c r="Q311" i="23"/>
  <c r="E308" i="23"/>
  <c r="E306" i="23"/>
  <c r="E305" i="23"/>
  <c r="E304" i="23"/>
  <c r="E302" i="23"/>
  <c r="E301" i="23"/>
  <c r="E300" i="23"/>
  <c r="E285" i="23"/>
  <c r="E298" i="23"/>
  <c r="E297" i="23"/>
  <c r="E295" i="23"/>
  <c r="E294" i="23"/>
  <c r="E293" i="23"/>
  <c r="E291" i="23"/>
  <c r="E290" i="23"/>
  <c r="E288" i="23"/>
  <c r="E284" i="23"/>
  <c r="E283" i="23"/>
  <c r="E282" i="23"/>
  <c r="E281" i="23"/>
  <c r="E280" i="23"/>
  <c r="E279" i="23"/>
  <c r="E271" i="23"/>
  <c r="E277" i="23"/>
  <c r="E276" i="23"/>
  <c r="E275" i="23"/>
  <c r="E274" i="23"/>
  <c r="E267" i="23"/>
  <c r="E272" i="23"/>
  <c r="E268" i="23"/>
  <c r="E270" i="23"/>
  <c r="E269" i="23"/>
  <c r="E266" i="23"/>
  <c r="E265" i="23"/>
  <c r="E260" i="23"/>
  <c r="E259" i="23"/>
  <c r="E258" i="23"/>
  <c r="E257" i="23"/>
  <c r="E256" i="23"/>
  <c r="E255" i="23"/>
  <c r="E254" i="23"/>
  <c r="E252" i="23"/>
  <c r="E250" i="23"/>
  <c r="E249" i="23"/>
  <c r="E248" i="23"/>
  <c r="E245" i="23"/>
  <c r="E244" i="23"/>
  <c r="E243" i="23"/>
  <c r="E241" i="23"/>
  <c r="E240" i="23"/>
  <c r="E239" i="23"/>
  <c r="E235" i="23"/>
  <c r="E238" i="23"/>
  <c r="E237" i="23"/>
  <c r="E233" i="23"/>
  <c r="E232" i="23"/>
  <c r="E231" i="23"/>
  <c r="E229" i="23"/>
  <c r="E188" i="23"/>
  <c r="E187" i="23"/>
  <c r="E186" i="23"/>
  <c r="E182" i="23"/>
  <c r="E180" i="23"/>
  <c r="E179" i="23"/>
  <c r="E178" i="23"/>
  <c r="E172" i="23"/>
  <c r="E171" i="23"/>
  <c r="E170" i="23"/>
  <c r="E169" i="23"/>
  <c r="E168" i="23"/>
  <c r="E165" i="23"/>
  <c r="E164" i="23"/>
  <c r="E163" i="23"/>
  <c r="E162" i="23"/>
  <c r="E161" i="23"/>
  <c r="E160" i="23"/>
  <c r="E156" i="23"/>
  <c r="E155" i="23"/>
  <c r="E154" i="23"/>
  <c r="E152" i="23"/>
  <c r="E151" i="23"/>
  <c r="E150" i="23"/>
  <c r="E147" i="23"/>
  <c r="E146" i="23"/>
  <c r="E145" i="23"/>
  <c r="E144" i="23"/>
  <c r="E143" i="23"/>
  <c r="E142" i="23"/>
  <c r="E139" i="23"/>
  <c r="E138" i="23"/>
  <c r="E137" i="23"/>
  <c r="E135" i="23"/>
  <c r="E134" i="23"/>
  <c r="E133" i="23"/>
  <c r="E132" i="23"/>
  <c r="E130" i="23"/>
  <c r="E125" i="23"/>
  <c r="E129" i="23"/>
  <c r="E128" i="23"/>
  <c r="E127" i="23"/>
  <c r="E124" i="23"/>
  <c r="E123" i="23"/>
  <c r="E121" i="23"/>
  <c r="E120" i="23"/>
  <c r="E119" i="23"/>
  <c r="E82" i="23"/>
  <c r="E118" i="23"/>
  <c r="E117" i="23"/>
  <c r="E116" i="23"/>
  <c r="E114" i="23"/>
  <c r="E113" i="23"/>
  <c r="E111" i="23"/>
  <c r="E110" i="23"/>
  <c r="E109" i="23"/>
  <c r="E108" i="23"/>
  <c r="E107" i="23"/>
  <c r="E105" i="23"/>
  <c r="E104" i="23"/>
  <c r="E103" i="23"/>
  <c r="E102" i="23"/>
  <c r="E101" i="23"/>
  <c r="E100" i="23"/>
  <c r="E99" i="23"/>
  <c r="E33" i="23"/>
  <c r="E96" i="23"/>
  <c r="E95" i="23"/>
  <c r="E93" i="23"/>
  <c r="E92" i="23"/>
  <c r="E91" i="23"/>
  <c r="E90" i="23"/>
  <c r="E88" i="23"/>
  <c r="E41" i="23"/>
  <c r="E86" i="23"/>
  <c r="E85" i="23"/>
  <c r="E84" i="23"/>
  <c r="E81" i="23"/>
  <c r="E80" i="23"/>
  <c r="E78" i="23"/>
  <c r="E77" i="23"/>
  <c r="E76" i="23"/>
  <c r="E74" i="23"/>
  <c r="E39" i="23"/>
  <c r="E73" i="23"/>
  <c r="E72" i="23"/>
  <c r="E70" i="23"/>
  <c r="E69" i="23"/>
  <c r="E67" i="23"/>
  <c r="E66" i="23"/>
  <c r="E65" i="23"/>
  <c r="E64" i="23"/>
  <c r="E63" i="23"/>
  <c r="E61" i="23"/>
  <c r="E57" i="23"/>
  <c r="E56" i="23"/>
  <c r="E54" i="23"/>
  <c r="E53" i="23"/>
  <c r="E50" i="23"/>
  <c r="E27" i="23"/>
  <c r="E49" i="23"/>
  <c r="E48" i="23"/>
  <c r="E47" i="23"/>
  <c r="E46" i="23"/>
  <c r="E35" i="23"/>
  <c r="E42" i="23"/>
  <c r="E40" i="23"/>
  <c r="E38" i="23"/>
  <c r="E37" i="23"/>
  <c r="E36" i="23"/>
  <c r="E34" i="23"/>
  <c r="E32" i="23"/>
  <c r="E28" i="23"/>
  <c r="E31" i="23"/>
  <c r="E30" i="23"/>
  <c r="E29" i="23"/>
  <c r="E19" i="23"/>
  <c r="E25" i="23"/>
  <c r="E23" i="23"/>
  <c r="E22" i="23"/>
  <c r="E21" i="23"/>
  <c r="E20" i="23"/>
  <c r="E18" i="23"/>
  <c r="E17" i="23"/>
  <c r="E14" i="23"/>
  <c r="E13" i="23"/>
  <c r="E12" i="23"/>
  <c r="E11" i="23"/>
  <c r="E10" i="23"/>
  <c r="E9" i="23"/>
  <c r="R7" i="23"/>
  <c r="S7" i="23" l="1"/>
  <c r="E561" i="23"/>
  <c r="E583" i="23"/>
  <c r="E570" i="23"/>
  <c r="E584" i="23"/>
  <c r="E569" i="23"/>
  <c r="E457" i="23"/>
  <c r="E427" i="23"/>
  <c r="E375" i="23"/>
  <c r="E312" i="23"/>
  <c r="S263" i="23"/>
  <c r="E264" i="23"/>
  <c r="E195" i="23"/>
  <c r="E193" i="23"/>
  <c r="E196" i="23"/>
  <c r="E199" i="23"/>
  <c r="E205" i="23"/>
  <c r="E225" i="23"/>
  <c r="E202" i="23"/>
  <c r="E224" i="23"/>
  <c r="E215" i="23"/>
  <c r="E211" i="23"/>
  <c r="E201" i="23"/>
  <c r="E216" i="23"/>
  <c r="E212" i="23"/>
  <c r="E222" i="23"/>
  <c r="E214" i="23"/>
  <c r="E210" i="23"/>
  <c r="E200" i="23"/>
  <c r="E208" i="23"/>
  <c r="E198" i="23"/>
  <c r="E220" i="23"/>
  <c r="E219" i="23"/>
  <c r="E221" i="23"/>
  <c r="E207" i="23"/>
  <c r="E197" i="23"/>
  <c r="E217" i="23"/>
  <c r="E223" i="23"/>
  <c r="E218" i="23"/>
  <c r="E209" i="23"/>
  <c r="E206" i="23"/>
  <c r="E213" i="23"/>
  <c r="E203" i="23"/>
  <c r="R7" i="13"/>
  <c r="E519" i="13"/>
  <c r="E530" i="13"/>
  <c r="E542" i="13"/>
  <c r="E552" i="13"/>
  <c r="AB520" i="13"/>
  <c r="AB521" i="13"/>
  <c r="AB522" i="13"/>
  <c r="AB523" i="13"/>
  <c r="AB524" i="13"/>
  <c r="AB525" i="13"/>
  <c r="AB526" i="13"/>
  <c r="AB527" i="13"/>
  <c r="AB519" i="13"/>
  <c r="E492" i="13"/>
  <c r="R424" i="13"/>
  <c r="E495" i="13"/>
  <c r="E499" i="13"/>
  <c r="E500" i="13"/>
  <c r="E503" i="13"/>
  <c r="E504" i="13"/>
  <c r="E505" i="13"/>
  <c r="E507" i="13"/>
  <c r="E508" i="13"/>
  <c r="E509" i="13"/>
  <c r="E506" i="13"/>
  <c r="E511" i="13"/>
  <c r="E513" i="13"/>
  <c r="E514" i="13"/>
  <c r="E515" i="13"/>
  <c r="AB493" i="13"/>
  <c r="AB494" i="13"/>
  <c r="AB492" i="13"/>
  <c r="E480" i="13"/>
  <c r="E479" i="13"/>
  <c r="E482" i="13"/>
  <c r="E483" i="13"/>
  <c r="E484" i="13"/>
  <c r="E486" i="13"/>
  <c r="E487" i="13"/>
  <c r="E477" i="13"/>
  <c r="E485" i="13"/>
  <c r="AB478" i="13"/>
  <c r="AB479" i="13"/>
  <c r="AB477" i="13"/>
  <c r="E430" i="13"/>
  <c r="E433" i="13"/>
  <c r="E431" i="13"/>
  <c r="E442" i="13"/>
  <c r="E457" i="13"/>
  <c r="E465" i="13"/>
  <c r="E470" i="13"/>
  <c r="E450" i="13"/>
  <c r="E453" i="13"/>
  <c r="E459" i="13"/>
  <c r="E463" i="13"/>
  <c r="E473" i="13"/>
  <c r="E425" i="13"/>
  <c r="E440" i="13"/>
  <c r="E460" i="13"/>
  <c r="AB426" i="13"/>
  <c r="AB427" i="13"/>
  <c r="AB428" i="13"/>
  <c r="AB429" i="13"/>
  <c r="AB430" i="13"/>
  <c r="AB431" i="13"/>
  <c r="AB432" i="13"/>
  <c r="AB433" i="13"/>
  <c r="AB434" i="13"/>
  <c r="AB425" i="13"/>
  <c r="E399" i="13"/>
  <c r="E400" i="13"/>
  <c r="E403" i="13"/>
  <c r="E405" i="13"/>
  <c r="E406" i="13"/>
  <c r="E407" i="13"/>
  <c r="E408" i="13"/>
  <c r="E409" i="13"/>
  <c r="E412" i="13"/>
  <c r="E404" i="13"/>
  <c r="E413" i="13"/>
  <c r="E414" i="13"/>
  <c r="E415" i="13"/>
  <c r="E418" i="13"/>
  <c r="E419" i="13"/>
  <c r="E398" i="13"/>
  <c r="AB399" i="13"/>
  <c r="AB400" i="13"/>
  <c r="AB398" i="13"/>
  <c r="E355" i="13"/>
  <c r="E356" i="13"/>
  <c r="E359" i="13"/>
  <c r="E364" i="13"/>
  <c r="E361" i="13"/>
  <c r="E365" i="13"/>
  <c r="E366" i="13"/>
  <c r="E370" i="13"/>
  <c r="E371" i="13"/>
  <c r="E374" i="13"/>
  <c r="E377" i="13"/>
  <c r="E378" i="13"/>
  <c r="E379" i="13"/>
  <c r="E382" i="13"/>
  <c r="E386" i="13"/>
  <c r="E387" i="13"/>
  <c r="E354" i="13"/>
  <c r="E390" i="13"/>
  <c r="E394" i="13"/>
  <c r="E348" i="13"/>
  <c r="E383" i="13"/>
  <c r="AB349" i="13"/>
  <c r="AB350" i="13"/>
  <c r="AB351" i="13"/>
  <c r="AB352" i="13"/>
  <c r="AB353" i="13"/>
  <c r="AB348" i="13"/>
  <c r="E291" i="13"/>
  <c r="E292" i="13"/>
  <c r="E295" i="13"/>
  <c r="E301" i="13"/>
  <c r="E298" i="13"/>
  <c r="E322" i="13"/>
  <c r="E328" i="13"/>
  <c r="E305" i="13"/>
  <c r="E310" i="13"/>
  <c r="E312" i="13"/>
  <c r="E300" i="13"/>
  <c r="E318" i="13"/>
  <c r="E320" i="13"/>
  <c r="E321" i="13"/>
  <c r="E327" i="13"/>
  <c r="E330" i="13"/>
  <c r="E331" i="13"/>
  <c r="E337" i="13"/>
  <c r="E339" i="13"/>
  <c r="E340" i="13"/>
  <c r="E290" i="13"/>
  <c r="E304" i="13"/>
  <c r="E313" i="13"/>
  <c r="E333" i="13"/>
  <c r="AB290" i="13"/>
  <c r="AB291" i="13"/>
  <c r="AB292" i="13"/>
  <c r="AB293" i="13"/>
  <c r="AB294" i="13"/>
  <c r="AB295" i="13"/>
  <c r="AB296" i="13"/>
  <c r="AB297" i="13"/>
  <c r="AB298" i="13"/>
  <c r="AB299" i="13"/>
  <c r="E248" i="13"/>
  <c r="E249" i="13"/>
  <c r="E251" i="13"/>
  <c r="E247" i="13"/>
  <c r="E254" i="13"/>
  <c r="E255" i="13"/>
  <c r="E257" i="13"/>
  <c r="E258" i="13"/>
  <c r="E259" i="13"/>
  <c r="E261" i="13"/>
  <c r="E280" i="13"/>
  <c r="E253" i="13"/>
  <c r="E262" i="13"/>
  <c r="E263" i="13"/>
  <c r="E266" i="13"/>
  <c r="E268" i="13"/>
  <c r="E269" i="13"/>
  <c r="E270" i="13"/>
  <c r="E271" i="13"/>
  <c r="E274" i="13"/>
  <c r="E275" i="13"/>
  <c r="E277" i="13"/>
  <c r="E278" i="13"/>
  <c r="E279" i="13"/>
  <c r="E281" i="13"/>
  <c r="E273" i="13"/>
  <c r="E285" i="13"/>
  <c r="E286" i="13"/>
  <c r="E244" i="13"/>
  <c r="E284" i="13"/>
  <c r="AB245" i="13"/>
  <c r="AB246" i="13"/>
  <c r="AB247" i="13"/>
  <c r="AB248" i="13"/>
  <c r="AB249" i="13"/>
  <c r="AB250" i="13"/>
  <c r="AB251" i="13"/>
  <c r="AB252" i="13"/>
  <c r="AB253" i="13"/>
  <c r="AB244" i="13"/>
  <c r="E213" i="13"/>
  <c r="E212" i="13"/>
  <c r="E216" i="13"/>
  <c r="E217" i="13"/>
  <c r="E218" i="13"/>
  <c r="E219" i="13"/>
  <c r="E220" i="13"/>
  <c r="E221" i="13"/>
  <c r="E222" i="13"/>
  <c r="E224" i="13"/>
  <c r="E226" i="13"/>
  <c r="E227" i="13"/>
  <c r="E228" i="13"/>
  <c r="E229" i="13"/>
  <c r="E232" i="13"/>
  <c r="E233" i="13"/>
  <c r="E234" i="13"/>
  <c r="E235" i="13"/>
  <c r="E236" i="13"/>
  <c r="E237" i="13"/>
  <c r="E240" i="13"/>
  <c r="E211" i="13"/>
  <c r="AB212" i="13"/>
  <c r="AB213" i="13"/>
  <c r="AB214" i="13"/>
  <c r="AB211" i="13"/>
  <c r="E180" i="13"/>
  <c r="E181" i="13"/>
  <c r="E183" i="13"/>
  <c r="E186" i="13"/>
  <c r="E182" i="13"/>
  <c r="E188" i="13"/>
  <c r="E189" i="13"/>
  <c r="E191" i="13"/>
  <c r="E192" i="13"/>
  <c r="E195" i="13"/>
  <c r="E196" i="13"/>
  <c r="E198" i="13"/>
  <c r="E199" i="13"/>
  <c r="E201" i="13"/>
  <c r="E204" i="13"/>
  <c r="E185" i="13"/>
  <c r="E206" i="13"/>
  <c r="E179" i="13"/>
  <c r="E193" i="13"/>
  <c r="E197" i="13"/>
  <c r="AB180" i="13"/>
  <c r="AB181" i="13"/>
  <c r="AB182" i="13"/>
  <c r="AB179" i="13"/>
  <c r="E15" i="13"/>
  <c r="E21" i="13"/>
  <c r="E43" i="13"/>
  <c r="E108" i="13"/>
  <c r="E161" i="13"/>
  <c r="E166" i="13"/>
  <c r="E171" i="13"/>
  <c r="E174" i="13"/>
  <c r="E9" i="13"/>
  <c r="E10" i="13"/>
  <c r="E17" i="13"/>
  <c r="E20" i="13"/>
  <c r="E26" i="13"/>
  <c r="E28" i="13"/>
  <c r="E36" i="13"/>
  <c r="E37" i="13"/>
  <c r="E8" i="13"/>
  <c r="E44" i="13"/>
  <c r="E49" i="13"/>
  <c r="E67" i="13"/>
  <c r="E80" i="13"/>
  <c r="E86" i="13"/>
  <c r="E95" i="13"/>
  <c r="E103" i="13"/>
  <c r="E126" i="13"/>
  <c r="E135" i="13"/>
  <c r="E142" i="13"/>
  <c r="E163" i="13"/>
  <c r="E170" i="13"/>
  <c r="AB9" i="13"/>
  <c r="AB10" i="13"/>
  <c r="AB11" i="13"/>
  <c r="AB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28" i="13"/>
  <c r="AB29" i="13"/>
  <c r="AB30" i="13"/>
  <c r="AB31" i="13"/>
  <c r="AB32" i="13"/>
  <c r="AB33" i="13"/>
  <c r="AB34" i="13"/>
  <c r="AB35" i="13"/>
  <c r="AB36" i="13"/>
  <c r="AB37" i="13"/>
  <c r="AB8" i="13"/>
  <c r="M557" i="13"/>
  <c r="E556" i="13"/>
  <c r="M555" i="13"/>
  <c r="E555" i="13" s="1"/>
  <c r="M554" i="13"/>
  <c r="E554" i="13" s="1"/>
  <c r="E553" i="13"/>
  <c r="M551" i="13"/>
  <c r="E551" i="13" s="1"/>
  <c r="M550" i="13"/>
  <c r="E550" i="13" s="1"/>
  <c r="M549" i="13"/>
  <c r="E549" i="13" s="1"/>
  <c r="M548" i="13"/>
  <c r="E548" i="13" s="1"/>
  <c r="M547" i="13"/>
  <c r="E547" i="13" s="1"/>
  <c r="E546" i="13"/>
  <c r="M545" i="13"/>
  <c r="E545" i="13" s="1"/>
  <c r="E544" i="13"/>
  <c r="E543" i="13"/>
  <c r="M541" i="13"/>
  <c r="E541" i="13" s="1"/>
  <c r="M540" i="13"/>
  <c r="E540" i="13" s="1"/>
  <c r="M539" i="13"/>
  <c r="E539" i="13" s="1"/>
  <c r="E526" i="13"/>
  <c r="M529" i="13"/>
  <c r="E529" i="13" s="1"/>
  <c r="E538" i="13"/>
  <c r="M537" i="13"/>
  <c r="M536" i="13"/>
  <c r="E536" i="13" s="1"/>
  <c r="M535" i="13"/>
  <c r="E535" i="13" s="1"/>
  <c r="M534" i="13"/>
  <c r="E534" i="13" s="1"/>
  <c r="E533" i="13"/>
  <c r="E532" i="13"/>
  <c r="M531" i="13"/>
  <c r="E531" i="13" s="1"/>
  <c r="E523" i="13"/>
  <c r="M528" i="13"/>
  <c r="M527" i="13"/>
  <c r="E527" i="13" s="1"/>
  <c r="E525" i="13"/>
  <c r="E524" i="13"/>
  <c r="M522" i="13"/>
  <c r="E522" i="13" s="1"/>
  <c r="M521" i="13"/>
  <c r="E521" i="13" s="1"/>
  <c r="E520" i="13"/>
  <c r="E512" i="13"/>
  <c r="E510" i="13"/>
  <c r="E502" i="13"/>
  <c r="E501" i="13"/>
  <c r="E498" i="13"/>
  <c r="M497" i="13"/>
  <c r="M496" i="13"/>
  <c r="E494" i="13"/>
  <c r="E493" i="13"/>
  <c r="E488" i="13"/>
  <c r="E481" i="13"/>
  <c r="E478" i="13"/>
  <c r="E472" i="13"/>
  <c r="E471" i="13"/>
  <c r="E469" i="13"/>
  <c r="E468" i="13"/>
  <c r="E467" i="13"/>
  <c r="E466" i="13"/>
  <c r="E464" i="13"/>
  <c r="E462" i="13"/>
  <c r="E461" i="13"/>
  <c r="E458" i="13"/>
  <c r="E456" i="13"/>
  <c r="E455" i="13"/>
  <c r="E454" i="13"/>
  <c r="E452" i="13"/>
  <c r="E451" i="13"/>
  <c r="E449" i="13"/>
  <c r="E448" i="13"/>
  <c r="E447" i="13"/>
  <c r="E446" i="13"/>
  <c r="E445" i="13"/>
  <c r="E434" i="13"/>
  <c r="E444" i="13"/>
  <c r="E443" i="13"/>
  <c r="E441" i="13"/>
  <c r="E439" i="13"/>
  <c r="E438" i="13"/>
  <c r="E437" i="13"/>
  <c r="E436" i="13"/>
  <c r="E435" i="13"/>
  <c r="E432" i="13"/>
  <c r="E429" i="13"/>
  <c r="E428" i="13"/>
  <c r="E427" i="13"/>
  <c r="E426" i="13"/>
  <c r="E420" i="13"/>
  <c r="E417" i="13"/>
  <c r="E416" i="13"/>
  <c r="E411" i="13"/>
  <c r="E410" i="13"/>
  <c r="E402" i="13"/>
  <c r="E401" i="13"/>
  <c r="E393" i="13"/>
  <c r="E392" i="13"/>
  <c r="E391" i="13"/>
  <c r="E389" i="13"/>
  <c r="E388" i="13"/>
  <c r="E385" i="13"/>
  <c r="E384" i="13"/>
  <c r="E381" i="13"/>
  <c r="E380" i="13"/>
  <c r="E376" i="13"/>
  <c r="E375" i="13"/>
  <c r="E373" i="13"/>
  <c r="E372" i="13"/>
  <c r="E369" i="13"/>
  <c r="E368" i="13"/>
  <c r="E367" i="13"/>
  <c r="E363" i="13"/>
  <c r="E362" i="13"/>
  <c r="E360" i="13"/>
  <c r="E358" i="13"/>
  <c r="E357" i="13"/>
  <c r="E353" i="13"/>
  <c r="E351" i="13"/>
  <c r="E352" i="13"/>
  <c r="E349" i="13"/>
  <c r="E350" i="13"/>
  <c r="E344" i="13"/>
  <c r="E343" i="13"/>
  <c r="E342" i="13"/>
  <c r="E341" i="13"/>
  <c r="E338" i="13"/>
  <c r="E336" i="13"/>
  <c r="E335" i="13"/>
  <c r="E334" i="13"/>
  <c r="E332" i="13"/>
  <c r="E329" i="13"/>
  <c r="E326" i="13"/>
  <c r="E325" i="13"/>
  <c r="E324" i="13"/>
  <c r="E323" i="13"/>
  <c r="E319" i="13"/>
  <c r="E317" i="13"/>
  <c r="E316" i="13"/>
  <c r="E315" i="13"/>
  <c r="E314" i="13"/>
  <c r="E311" i="13"/>
  <c r="E309" i="13"/>
  <c r="E308" i="13"/>
  <c r="E307" i="13"/>
  <c r="E306" i="13"/>
  <c r="E303" i="13"/>
  <c r="E302" i="13"/>
  <c r="E299" i="13"/>
  <c r="E297" i="13"/>
  <c r="E296" i="13"/>
  <c r="E294" i="13"/>
  <c r="E293" i="13"/>
  <c r="Q289" i="13"/>
  <c r="E283" i="13"/>
  <c r="E282" i="13"/>
  <c r="E276" i="13"/>
  <c r="E272" i="13"/>
  <c r="E267" i="13"/>
  <c r="E265" i="13"/>
  <c r="E264" i="13"/>
  <c r="E260" i="13"/>
  <c r="E256" i="13"/>
  <c r="E250" i="13"/>
  <c r="E252" i="13"/>
  <c r="E246" i="13"/>
  <c r="E245" i="13"/>
  <c r="E239" i="13"/>
  <c r="E238" i="13"/>
  <c r="E231" i="13"/>
  <c r="E230" i="13"/>
  <c r="E225" i="13"/>
  <c r="E223" i="13"/>
  <c r="E214" i="13"/>
  <c r="E215" i="13"/>
  <c r="E207" i="13"/>
  <c r="E205" i="13"/>
  <c r="E203" i="13"/>
  <c r="E202" i="13"/>
  <c r="E200" i="13"/>
  <c r="E194" i="13"/>
  <c r="E190" i="13"/>
  <c r="E187" i="13"/>
  <c r="E184" i="13"/>
  <c r="E173" i="13"/>
  <c r="E172" i="13"/>
  <c r="E169" i="13"/>
  <c r="E168" i="13"/>
  <c r="E167" i="13"/>
  <c r="E165" i="13"/>
  <c r="E164" i="13"/>
  <c r="E162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1" i="13"/>
  <c r="E140" i="13"/>
  <c r="E139" i="13"/>
  <c r="E138" i="13"/>
  <c r="E137" i="13"/>
  <c r="E136" i="13"/>
  <c r="E115" i="13"/>
  <c r="E134" i="13"/>
  <c r="E133" i="13"/>
  <c r="E132" i="13"/>
  <c r="E131" i="13"/>
  <c r="E130" i="13"/>
  <c r="E59" i="13"/>
  <c r="E129" i="13"/>
  <c r="E128" i="13"/>
  <c r="E127" i="13"/>
  <c r="E125" i="13"/>
  <c r="E124" i="13"/>
  <c r="E123" i="13"/>
  <c r="E122" i="13"/>
  <c r="E121" i="13"/>
  <c r="E120" i="13"/>
  <c r="E119" i="13"/>
  <c r="E118" i="13"/>
  <c r="E117" i="13"/>
  <c r="E116" i="13"/>
  <c r="E114" i="13"/>
  <c r="E113" i="13"/>
  <c r="E112" i="13"/>
  <c r="E111" i="13"/>
  <c r="E110" i="13"/>
  <c r="E109" i="13"/>
  <c r="E107" i="13"/>
  <c r="E106" i="13"/>
  <c r="E105" i="13"/>
  <c r="E104" i="13"/>
  <c r="E48" i="13"/>
  <c r="E102" i="13"/>
  <c r="E101" i="13"/>
  <c r="E100" i="13"/>
  <c r="E99" i="13"/>
  <c r="E98" i="13"/>
  <c r="E97" i="13"/>
  <c r="E96" i="13"/>
  <c r="E94" i="13"/>
  <c r="E93" i="13"/>
  <c r="E92" i="13"/>
  <c r="E91" i="13"/>
  <c r="E90" i="13"/>
  <c r="E89" i="13"/>
  <c r="E88" i="13"/>
  <c r="E87" i="13"/>
  <c r="E85" i="13"/>
  <c r="E84" i="13"/>
  <c r="E83" i="13"/>
  <c r="E82" i="13"/>
  <c r="E81" i="13"/>
  <c r="E79" i="13"/>
  <c r="E78" i="13"/>
  <c r="E77" i="13"/>
  <c r="E76" i="13"/>
  <c r="E33" i="13"/>
  <c r="E75" i="13"/>
  <c r="E74" i="13"/>
  <c r="E73" i="13"/>
  <c r="E72" i="13"/>
  <c r="E71" i="13"/>
  <c r="E70" i="13"/>
  <c r="E69" i="13"/>
  <c r="E68" i="13"/>
  <c r="E66" i="13"/>
  <c r="E65" i="13"/>
  <c r="E64" i="13"/>
  <c r="E63" i="13"/>
  <c r="E62" i="13"/>
  <c r="E61" i="13"/>
  <c r="E60" i="13"/>
  <c r="E30" i="13"/>
  <c r="E58" i="13"/>
  <c r="E57" i="13"/>
  <c r="E56" i="13"/>
  <c r="E55" i="13"/>
  <c r="E54" i="13"/>
  <c r="E42" i="13"/>
  <c r="E53" i="13"/>
  <c r="E52" i="13"/>
  <c r="E51" i="13"/>
  <c r="E50" i="13"/>
  <c r="E47" i="13"/>
  <c r="E27" i="13"/>
  <c r="E46" i="13"/>
  <c r="E45" i="13"/>
  <c r="E41" i="13"/>
  <c r="E40" i="13"/>
  <c r="E39" i="13"/>
  <c r="E38" i="13"/>
  <c r="E35" i="13"/>
  <c r="E34" i="13"/>
  <c r="E32" i="13"/>
  <c r="E29" i="13"/>
  <c r="E23" i="13"/>
  <c r="E31" i="13"/>
  <c r="E19" i="13"/>
  <c r="E25" i="13"/>
  <c r="E18" i="13"/>
  <c r="E24" i="13"/>
  <c r="E22" i="13"/>
  <c r="E16" i="13"/>
  <c r="E13" i="13"/>
  <c r="E14" i="13"/>
  <c r="E12" i="13"/>
  <c r="E11" i="13"/>
  <c r="E557" i="13" l="1"/>
  <c r="E528" i="13"/>
  <c r="E537" i="13"/>
  <c r="E497" i="13"/>
  <c r="E496" i="13"/>
  <c r="Q608" i="12"/>
  <c r="E614" i="12"/>
  <c r="E625" i="12"/>
  <c r="E617" i="12"/>
  <c r="E631" i="12"/>
  <c r="E643" i="12"/>
  <c r="Q645" i="12"/>
  <c r="E609" i="12"/>
  <c r="E634" i="12"/>
  <c r="E640" i="12"/>
  <c r="AD611" i="12"/>
  <c r="AD612" i="12"/>
  <c r="AD613" i="12"/>
  <c r="AD614" i="12"/>
  <c r="AD615" i="12"/>
  <c r="AD616" i="12"/>
  <c r="AD617" i="12"/>
  <c r="AD618" i="12"/>
  <c r="AD610" i="12"/>
  <c r="AH609" i="12"/>
  <c r="E580" i="12"/>
  <c r="E582" i="12"/>
  <c r="E577" i="12"/>
  <c r="E588" i="12"/>
  <c r="E586" i="12"/>
  <c r="E592" i="12"/>
  <c r="E595" i="12"/>
  <c r="E591" i="12"/>
  <c r="E593" i="12"/>
  <c r="E594" i="12"/>
  <c r="E573" i="12"/>
  <c r="E589" i="12"/>
  <c r="AD575" i="12"/>
  <c r="AD576" i="12"/>
  <c r="AD577" i="12"/>
  <c r="AD578" i="12"/>
  <c r="AD579" i="12"/>
  <c r="AD580" i="12"/>
  <c r="AD574" i="12"/>
  <c r="AH573" i="12"/>
  <c r="E558" i="12"/>
  <c r="E562" i="12"/>
  <c r="E487" i="12"/>
  <c r="E489" i="12"/>
  <c r="E496" i="12"/>
  <c r="E498" i="12"/>
  <c r="E501" i="12"/>
  <c r="E490" i="12"/>
  <c r="E507" i="12"/>
  <c r="E500" i="12"/>
  <c r="E508" i="12"/>
  <c r="E509" i="12"/>
  <c r="E514" i="12"/>
  <c r="E515" i="12"/>
  <c r="E519" i="12"/>
  <c r="E522" i="12"/>
  <c r="E494" i="12"/>
  <c r="E505" i="12"/>
  <c r="E520" i="12"/>
  <c r="E521" i="12"/>
  <c r="E523" i="12"/>
  <c r="Q525" i="12"/>
  <c r="Q526" i="12"/>
  <c r="Q527" i="12"/>
  <c r="Q528" i="12"/>
  <c r="Q529" i="12"/>
  <c r="Q530" i="12"/>
  <c r="Q531" i="12"/>
  <c r="Q532" i="12"/>
  <c r="Q533" i="12"/>
  <c r="Q534" i="12"/>
  <c r="Q535" i="12"/>
  <c r="Q536" i="12"/>
  <c r="Q537" i="12"/>
  <c r="Q538" i="12"/>
  <c r="Q539" i="12"/>
  <c r="Q540" i="12"/>
  <c r="Q541" i="12"/>
  <c r="Q542" i="12"/>
  <c r="Q543" i="12"/>
  <c r="Q544" i="12"/>
  <c r="Q545" i="12"/>
  <c r="Q546" i="12"/>
  <c r="Q547" i="12"/>
  <c r="Q548" i="12"/>
  <c r="Q549" i="12"/>
  <c r="Q550" i="12"/>
  <c r="Q551" i="12"/>
  <c r="Q552" i="12"/>
  <c r="Q553" i="12"/>
  <c r="Q554" i="12"/>
  <c r="E481" i="12"/>
  <c r="AD483" i="12"/>
  <c r="AD484" i="12"/>
  <c r="AD485" i="12"/>
  <c r="AD486" i="12"/>
  <c r="AD487" i="12"/>
  <c r="AD488" i="12"/>
  <c r="AD489" i="12"/>
  <c r="AD490" i="12"/>
  <c r="AD491" i="12"/>
  <c r="AD482" i="12"/>
  <c r="AH481" i="12"/>
  <c r="E430" i="12"/>
  <c r="E389" i="12"/>
  <c r="E393" i="12"/>
  <c r="E399" i="12"/>
  <c r="E403" i="12"/>
  <c r="E406" i="12"/>
  <c r="E407" i="12"/>
  <c r="E408" i="12"/>
  <c r="E412" i="12"/>
  <c r="E413" i="12"/>
  <c r="E415" i="12"/>
  <c r="E411" i="12"/>
  <c r="E417" i="12"/>
  <c r="E419" i="12"/>
  <c r="E427" i="12"/>
  <c r="E429" i="12"/>
  <c r="E422" i="12"/>
  <c r="E425" i="12"/>
  <c r="E426" i="12"/>
  <c r="E386" i="12"/>
  <c r="E416" i="12"/>
  <c r="E397" i="12"/>
  <c r="E400" i="12"/>
  <c r="E404" i="12"/>
  <c r="AD388" i="12"/>
  <c r="AD389" i="12"/>
  <c r="AD390" i="12"/>
  <c r="AD391" i="12"/>
  <c r="AD392" i="12"/>
  <c r="AD393" i="12"/>
  <c r="AD394" i="12"/>
  <c r="AD395" i="12"/>
  <c r="AD396" i="12"/>
  <c r="AD387" i="12"/>
  <c r="AH296" i="12"/>
  <c r="Q295" i="12"/>
  <c r="E299" i="12"/>
  <c r="E302" i="12"/>
  <c r="E301" i="12"/>
  <c r="E305" i="12"/>
  <c r="E309" i="12"/>
  <c r="E310" i="12"/>
  <c r="E313" i="12"/>
  <c r="E314" i="12"/>
  <c r="E316" i="12"/>
  <c r="E317" i="12"/>
  <c r="E318" i="12"/>
  <c r="E321" i="12"/>
  <c r="E323" i="12"/>
  <c r="E325" i="12"/>
  <c r="E322" i="12"/>
  <c r="E326" i="12"/>
  <c r="E329" i="12"/>
  <c r="E330" i="12"/>
  <c r="E332" i="12"/>
  <c r="E308" i="12"/>
  <c r="E311" i="12"/>
  <c r="E333" i="12"/>
  <c r="E339" i="12"/>
  <c r="E335" i="12"/>
  <c r="E337" i="12"/>
  <c r="E338" i="12"/>
  <c r="E340" i="12"/>
  <c r="E344" i="12"/>
  <c r="Q346" i="12"/>
  <c r="Q347" i="12"/>
  <c r="Q348" i="12"/>
  <c r="Q349" i="12"/>
  <c r="Q350" i="12"/>
  <c r="Q351" i="12"/>
  <c r="Q352" i="12"/>
  <c r="Q353" i="12"/>
  <c r="Q354" i="12"/>
  <c r="Q355" i="12"/>
  <c r="Q356" i="12"/>
  <c r="Q357" i="12"/>
  <c r="Q358" i="12"/>
  <c r="Q359" i="12"/>
  <c r="Q360" i="12"/>
  <c r="Q361" i="12"/>
  <c r="Q362" i="12"/>
  <c r="Q363" i="12"/>
  <c r="Q364" i="12"/>
  <c r="Q365" i="12"/>
  <c r="Q366" i="12"/>
  <c r="Q367" i="12"/>
  <c r="Q368" i="12"/>
  <c r="Q369" i="12"/>
  <c r="Q370" i="12"/>
  <c r="Q371" i="12"/>
  <c r="Q372" i="12"/>
  <c r="Q373" i="12"/>
  <c r="Q374" i="12"/>
  <c r="Q375" i="12"/>
  <c r="Q376" i="12"/>
  <c r="Q377" i="12"/>
  <c r="Q378" i="12"/>
  <c r="Q379" i="12"/>
  <c r="Q380" i="12"/>
  <c r="Q381" i="12"/>
  <c r="Q382" i="12"/>
  <c r="E296" i="12"/>
  <c r="AD298" i="12"/>
  <c r="AD299" i="12"/>
  <c r="AD300" i="12"/>
  <c r="AD301" i="12"/>
  <c r="AD302" i="12"/>
  <c r="AD303" i="12"/>
  <c r="AD304" i="12"/>
  <c r="AD305" i="12"/>
  <c r="AD306" i="12"/>
  <c r="AD297" i="12"/>
  <c r="AH243" i="12"/>
  <c r="N283" i="12"/>
  <c r="N284" i="12"/>
  <c r="N285" i="12"/>
  <c r="N286" i="12"/>
  <c r="N287" i="12"/>
  <c r="N288" i="12"/>
  <c r="N289" i="12"/>
  <c r="N290" i="12"/>
  <c r="N291" i="12"/>
  <c r="N292" i="12"/>
  <c r="E248" i="12"/>
  <c r="E251" i="12"/>
  <c r="E253" i="12"/>
  <c r="E255" i="12"/>
  <c r="E259" i="12"/>
  <c r="E261" i="12"/>
  <c r="E263" i="12"/>
  <c r="E265" i="12"/>
  <c r="E267" i="12"/>
  <c r="E274" i="12"/>
  <c r="E271" i="12"/>
  <c r="E272" i="12"/>
  <c r="E273" i="12"/>
  <c r="E275" i="12"/>
  <c r="E256" i="12"/>
  <c r="E279" i="12"/>
  <c r="E278" i="12"/>
  <c r="E281" i="12"/>
  <c r="AD245" i="12"/>
  <c r="AD246" i="12"/>
  <c r="AD247" i="12"/>
  <c r="AD248" i="12"/>
  <c r="AD249" i="12"/>
  <c r="AD250" i="12"/>
  <c r="AD251" i="12"/>
  <c r="AD252" i="12"/>
  <c r="AD253" i="12"/>
  <c r="AD244" i="12"/>
  <c r="E213" i="12"/>
  <c r="E215" i="12"/>
  <c r="E218" i="12"/>
  <c r="E216" i="12"/>
  <c r="E220" i="12"/>
  <c r="E225" i="12"/>
  <c r="E228" i="12"/>
  <c r="E222" i="12"/>
  <c r="E229" i="12"/>
  <c r="E236" i="12"/>
  <c r="E239" i="12"/>
  <c r="E230" i="12"/>
  <c r="E231" i="12"/>
  <c r="E233" i="12"/>
  <c r="E234" i="12"/>
  <c r="E211" i="12"/>
  <c r="AD213" i="12"/>
  <c r="AD214" i="12"/>
  <c r="AD215" i="12"/>
  <c r="AD216" i="12"/>
  <c r="AD217" i="12"/>
  <c r="AD218" i="12"/>
  <c r="AD219" i="12"/>
  <c r="AD212" i="12"/>
  <c r="E8" i="12"/>
  <c r="E173" i="12"/>
  <c r="E175" i="12"/>
  <c r="E180" i="12"/>
  <c r="E181" i="12"/>
  <c r="E185" i="12"/>
  <c r="E188" i="12"/>
  <c r="E189" i="12"/>
  <c r="E191" i="12"/>
  <c r="E195" i="12"/>
  <c r="E200" i="12"/>
  <c r="E192" i="12"/>
  <c r="E204" i="12"/>
  <c r="E193" i="12"/>
  <c r="E205" i="12"/>
  <c r="E206" i="12"/>
  <c r="E207" i="12"/>
  <c r="E166" i="12"/>
  <c r="E196" i="12"/>
  <c r="AD168" i="12"/>
  <c r="AD169" i="12"/>
  <c r="AD170" i="12"/>
  <c r="AD171" i="12"/>
  <c r="AD172" i="12"/>
  <c r="AD173" i="12"/>
  <c r="AD167" i="12"/>
  <c r="E16" i="12"/>
  <c r="E13" i="12"/>
  <c r="E22" i="12"/>
  <c r="E35" i="12"/>
  <c r="E36" i="12"/>
  <c r="E43" i="12"/>
  <c r="E45" i="12"/>
  <c r="E52" i="12"/>
  <c r="E26" i="12"/>
  <c r="E58" i="12"/>
  <c r="E59" i="12"/>
  <c r="E60" i="12"/>
  <c r="E67" i="12"/>
  <c r="E70" i="12"/>
  <c r="E71" i="12"/>
  <c r="E76" i="12"/>
  <c r="E77" i="12"/>
  <c r="E78" i="12"/>
  <c r="E85" i="12"/>
  <c r="E86" i="12"/>
  <c r="E61" i="12"/>
  <c r="E69" i="12"/>
  <c r="E79" i="12"/>
  <c r="E91" i="12"/>
  <c r="E152" i="12"/>
  <c r="E89" i="12"/>
  <c r="E90" i="12"/>
  <c r="E92" i="12"/>
  <c r="E98" i="12"/>
  <c r="E99" i="12"/>
  <c r="E104" i="12"/>
  <c r="E105" i="12"/>
  <c r="E107" i="12"/>
  <c r="E108" i="12"/>
  <c r="E113" i="12"/>
  <c r="E114" i="12"/>
  <c r="E115" i="12"/>
  <c r="E116" i="12"/>
  <c r="E121" i="12"/>
  <c r="E122" i="12"/>
  <c r="E123" i="12"/>
  <c r="E124" i="12"/>
  <c r="E127" i="12"/>
  <c r="E130" i="12"/>
  <c r="E131" i="12"/>
  <c r="E132" i="12"/>
  <c r="E133" i="12"/>
  <c r="E141" i="12"/>
  <c r="E142" i="12"/>
  <c r="E143" i="12"/>
  <c r="E146" i="12"/>
  <c r="E147" i="12"/>
  <c r="E148" i="12"/>
  <c r="E149" i="12"/>
  <c r="E150" i="12"/>
  <c r="E151" i="12"/>
  <c r="E153" i="12"/>
  <c r="E158" i="12"/>
  <c r="E159" i="12"/>
  <c r="E160" i="12"/>
  <c r="E161" i="12"/>
  <c r="E41" i="12"/>
  <c r="E44" i="12"/>
  <c r="E53" i="12"/>
  <c r="E55" i="12"/>
  <c r="E106" i="12"/>
  <c r="E119" i="12"/>
  <c r="E125" i="12"/>
  <c r="E139" i="12"/>
  <c r="AD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7" i="12"/>
  <c r="M644" i="12"/>
  <c r="E644" i="12" s="1"/>
  <c r="M642" i="12"/>
  <c r="E642" i="12" s="1"/>
  <c r="M641" i="12"/>
  <c r="E641" i="12" s="1"/>
  <c r="M639" i="12"/>
  <c r="M638" i="12"/>
  <c r="M637" i="12"/>
  <c r="M636" i="12"/>
  <c r="E636" i="12" s="1"/>
  <c r="M635" i="12"/>
  <c r="E635" i="12" s="1"/>
  <c r="M633" i="12"/>
  <c r="E632" i="12"/>
  <c r="M630" i="12"/>
  <c r="E630" i="12" s="1"/>
  <c r="M629" i="12"/>
  <c r="E629" i="12" s="1"/>
  <c r="M628" i="12"/>
  <c r="E628" i="12" s="1"/>
  <c r="E627" i="12"/>
  <c r="M626" i="12"/>
  <c r="E626" i="12" s="1"/>
  <c r="M624" i="12"/>
  <c r="M623" i="12"/>
  <c r="E623" i="12" s="1"/>
  <c r="M622" i="12"/>
  <c r="E622" i="12" s="1"/>
  <c r="M621" i="12"/>
  <c r="E621" i="12" s="1"/>
  <c r="E620" i="12"/>
  <c r="E619" i="12"/>
  <c r="M618" i="12"/>
  <c r="E613" i="12"/>
  <c r="M616" i="12"/>
  <c r="E616" i="12" s="1"/>
  <c r="M615" i="12"/>
  <c r="E615" i="12" s="1"/>
  <c r="M612" i="12"/>
  <c r="E612" i="12" s="1"/>
  <c r="M611" i="12"/>
  <c r="E611" i="12" s="1"/>
  <c r="E610" i="12"/>
  <c r="N605" i="12"/>
  <c r="E605" i="12" s="1"/>
  <c r="N604" i="12"/>
  <c r="E604" i="12" s="1"/>
  <c r="N603" i="12"/>
  <c r="E603" i="12" s="1"/>
  <c r="N602" i="12"/>
  <c r="E602" i="12" s="1"/>
  <c r="N601" i="12"/>
  <c r="E601" i="12" s="1"/>
  <c r="N600" i="12"/>
  <c r="E600" i="12" s="1"/>
  <c r="N599" i="12"/>
  <c r="E599" i="12" s="1"/>
  <c r="N598" i="12"/>
  <c r="E598" i="12" s="1"/>
  <c r="N597" i="12"/>
  <c r="E597" i="12" s="1"/>
  <c r="N596" i="12"/>
  <c r="E596" i="12" s="1"/>
  <c r="E590" i="12"/>
  <c r="E587" i="12"/>
  <c r="E585" i="12"/>
  <c r="E584" i="12"/>
  <c r="E583" i="12"/>
  <c r="E581" i="12"/>
  <c r="E579" i="12"/>
  <c r="M578" i="12"/>
  <c r="E578" i="12" s="1"/>
  <c r="E575" i="12"/>
  <c r="E574" i="12"/>
  <c r="M576" i="12"/>
  <c r="E576" i="12" s="1"/>
  <c r="E569" i="12"/>
  <c r="E568" i="12"/>
  <c r="E567" i="12"/>
  <c r="E566" i="12"/>
  <c r="E565" i="12"/>
  <c r="E564" i="12"/>
  <c r="E563" i="12"/>
  <c r="E561" i="12"/>
  <c r="E560" i="12"/>
  <c r="E559" i="12"/>
  <c r="E524" i="12"/>
  <c r="E518" i="12"/>
  <c r="E517" i="12"/>
  <c r="E516" i="12"/>
  <c r="E513" i="12"/>
  <c r="E512" i="12"/>
  <c r="E511" i="12"/>
  <c r="E510" i="12"/>
  <c r="E506" i="12"/>
  <c r="E499" i="12"/>
  <c r="E504" i="12"/>
  <c r="E503" i="12"/>
  <c r="E502" i="12"/>
  <c r="E497" i="12"/>
  <c r="E495" i="12"/>
  <c r="E493" i="12"/>
  <c r="E492" i="12"/>
  <c r="E491" i="12"/>
  <c r="E488" i="12"/>
  <c r="E484" i="12"/>
  <c r="E486" i="12"/>
  <c r="E485" i="12"/>
  <c r="E483" i="12"/>
  <c r="E482" i="12"/>
  <c r="O476" i="12"/>
  <c r="N476" i="12"/>
  <c r="O475" i="12"/>
  <c r="N475" i="12"/>
  <c r="O474" i="12"/>
  <c r="N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1" i="12"/>
  <c r="E452" i="12"/>
  <c r="E428" i="12"/>
  <c r="E424" i="12"/>
  <c r="E423" i="12"/>
  <c r="E421" i="12"/>
  <c r="E420" i="12"/>
  <c r="E418" i="12"/>
  <c r="E414" i="12"/>
  <c r="E410" i="12"/>
  <c r="E409" i="12"/>
  <c r="E405" i="12"/>
  <c r="E402" i="12"/>
  <c r="E401" i="12"/>
  <c r="E396" i="12"/>
  <c r="E398" i="12"/>
  <c r="E395" i="12"/>
  <c r="E394" i="12"/>
  <c r="E392" i="12"/>
  <c r="E391" i="12"/>
  <c r="E390" i="12"/>
  <c r="E388" i="12"/>
  <c r="E387" i="12"/>
  <c r="M382" i="12"/>
  <c r="M381" i="12"/>
  <c r="M380" i="12"/>
  <c r="M379" i="12"/>
  <c r="M378" i="12"/>
  <c r="M377" i="12"/>
  <c r="M376" i="12"/>
  <c r="M375" i="12"/>
  <c r="M374" i="12"/>
  <c r="M373" i="12"/>
  <c r="M372" i="12"/>
  <c r="M371" i="12"/>
  <c r="M370" i="12"/>
  <c r="M369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E345" i="12"/>
  <c r="E343" i="12"/>
  <c r="E342" i="12"/>
  <c r="E341" i="12"/>
  <c r="E336" i="12"/>
  <c r="E334" i="12"/>
  <c r="E331" i="12"/>
  <c r="E328" i="12"/>
  <c r="E327" i="12"/>
  <c r="E324" i="12"/>
  <c r="E320" i="12"/>
  <c r="E319" i="12"/>
  <c r="E315" i="12"/>
  <c r="E312" i="12"/>
  <c r="E303" i="12"/>
  <c r="E307" i="12"/>
  <c r="E306" i="12"/>
  <c r="E304" i="12"/>
  <c r="E300" i="12"/>
  <c r="E298" i="12"/>
  <c r="E297" i="12"/>
  <c r="M292" i="12"/>
  <c r="M291" i="12"/>
  <c r="M290" i="12"/>
  <c r="M289" i="12"/>
  <c r="M288" i="12"/>
  <c r="M287" i="12"/>
  <c r="M286" i="12"/>
  <c r="M285" i="12"/>
  <c r="M284" i="12"/>
  <c r="M283" i="12"/>
  <c r="E282" i="12"/>
  <c r="E280" i="12"/>
  <c r="E270" i="12"/>
  <c r="E266" i="12"/>
  <c r="E250" i="12"/>
  <c r="E258" i="12"/>
  <c r="E246" i="12"/>
  <c r="E257" i="12"/>
  <c r="E249" i="12"/>
  <c r="E245" i="12"/>
  <c r="E244" i="12"/>
  <c r="E238" i="12"/>
  <c r="E237" i="12"/>
  <c r="E235" i="12"/>
  <c r="E232" i="12"/>
  <c r="E217" i="12"/>
  <c r="E227" i="12"/>
  <c r="E226" i="12"/>
  <c r="E224" i="12"/>
  <c r="E223" i="12"/>
  <c r="E221" i="12"/>
  <c r="E219" i="12"/>
  <c r="E214" i="12"/>
  <c r="E212" i="12"/>
  <c r="E203" i="12"/>
  <c r="E202" i="12"/>
  <c r="E201" i="12"/>
  <c r="E199" i="12"/>
  <c r="E198" i="12"/>
  <c r="E197" i="12"/>
  <c r="E194" i="12"/>
  <c r="E190" i="12"/>
  <c r="E187" i="12"/>
  <c r="E186" i="12"/>
  <c r="E184" i="12"/>
  <c r="E183" i="12"/>
  <c r="E182" i="12"/>
  <c r="E179" i="12"/>
  <c r="E178" i="12"/>
  <c r="E177" i="12"/>
  <c r="E176" i="12"/>
  <c r="E174" i="12"/>
  <c r="E172" i="12"/>
  <c r="E171" i="12"/>
  <c r="E170" i="12"/>
  <c r="E169" i="12"/>
  <c r="E168" i="12"/>
  <c r="E167" i="12"/>
  <c r="E157" i="12"/>
  <c r="E156" i="12"/>
  <c r="E155" i="12"/>
  <c r="E154" i="12"/>
  <c r="E145" i="12"/>
  <c r="E144" i="12"/>
  <c r="E140" i="12"/>
  <c r="E138" i="12"/>
  <c r="E137" i="12"/>
  <c r="E136" i="12"/>
  <c r="E135" i="12"/>
  <c r="E134" i="12"/>
  <c r="E129" i="12"/>
  <c r="E128" i="12"/>
  <c r="E126" i="12"/>
  <c r="E120" i="12"/>
  <c r="E118" i="12"/>
  <c r="E117" i="12"/>
  <c r="E112" i="12"/>
  <c r="E111" i="12"/>
  <c r="E110" i="12"/>
  <c r="E109" i="12"/>
  <c r="E82" i="12"/>
  <c r="E103" i="12"/>
  <c r="E102" i="12"/>
  <c r="E101" i="12"/>
  <c r="E100" i="12"/>
  <c r="E97" i="12"/>
  <c r="E96" i="12"/>
  <c r="E95" i="12"/>
  <c r="E94" i="12"/>
  <c r="E93" i="12"/>
  <c r="E88" i="12"/>
  <c r="E87" i="12"/>
  <c r="E84" i="12"/>
  <c r="E83" i="12"/>
  <c r="E38" i="12"/>
  <c r="E68" i="12"/>
  <c r="E81" i="12"/>
  <c r="E80" i="12"/>
  <c r="E75" i="12"/>
  <c r="E74" i="12"/>
  <c r="E49" i="12"/>
  <c r="E73" i="12"/>
  <c r="E72" i="12"/>
  <c r="E66" i="12"/>
  <c r="E65" i="12"/>
  <c r="E64" i="12"/>
  <c r="E63" i="12"/>
  <c r="E62" i="12"/>
  <c r="E32" i="12"/>
  <c r="E28" i="12"/>
  <c r="E57" i="12"/>
  <c r="E56" i="12"/>
  <c r="E54" i="12"/>
  <c r="E51" i="12"/>
  <c r="E50" i="12"/>
  <c r="E48" i="12"/>
  <c r="E47" i="12"/>
  <c r="E46" i="12"/>
  <c r="E42" i="12"/>
  <c r="E18" i="12"/>
  <c r="E40" i="12"/>
  <c r="E39" i="12"/>
  <c r="E37" i="12"/>
  <c r="E34" i="12"/>
  <c r="E33" i="12"/>
  <c r="E31" i="12"/>
  <c r="E30" i="12"/>
  <c r="E29" i="12"/>
  <c r="E27" i="12"/>
  <c r="E21" i="12"/>
  <c r="E25" i="12"/>
  <c r="E20" i="12"/>
  <c r="E24" i="12"/>
  <c r="E23" i="12"/>
  <c r="E19" i="12"/>
  <c r="E17" i="12"/>
  <c r="E15" i="12"/>
  <c r="E12" i="12"/>
  <c r="E14" i="12"/>
  <c r="E11" i="12"/>
  <c r="E10" i="12"/>
  <c r="E9" i="12"/>
  <c r="E638" i="12" l="1"/>
  <c r="E639" i="12"/>
  <c r="E618" i="12"/>
  <c r="E624" i="12"/>
  <c r="E633" i="12"/>
  <c r="E637" i="12"/>
  <c r="O645" i="12"/>
  <c r="E645" i="12" s="1"/>
  <c r="O550" i="12"/>
  <c r="E550" i="12" s="1"/>
  <c r="O525" i="12"/>
  <c r="E525" i="12" s="1"/>
  <c r="O534" i="12"/>
  <c r="E534" i="12" s="1"/>
  <c r="O526" i="12"/>
  <c r="E526" i="12" s="1"/>
  <c r="O541" i="12"/>
  <c r="E541" i="12" s="1"/>
  <c r="O542" i="12"/>
  <c r="E542" i="12" s="1"/>
  <c r="O540" i="12"/>
  <c r="E540" i="12" s="1"/>
  <c r="O531" i="12"/>
  <c r="E531" i="12" s="1"/>
  <c r="O547" i="12"/>
  <c r="E547" i="12" s="1"/>
  <c r="O532" i="12"/>
  <c r="E532" i="12" s="1"/>
  <c r="O548" i="12"/>
  <c r="E548" i="12" s="1"/>
  <c r="O533" i="12"/>
  <c r="E533" i="12" s="1"/>
  <c r="O549" i="12"/>
  <c r="E549" i="12" s="1"/>
  <c r="O539" i="12"/>
  <c r="E539" i="12" s="1"/>
  <c r="O554" i="12"/>
  <c r="E554" i="12" s="1"/>
  <c r="O527" i="12"/>
  <c r="E527" i="12" s="1"/>
  <c r="O535" i="12"/>
  <c r="E535" i="12" s="1"/>
  <c r="O543" i="12"/>
  <c r="E543" i="12" s="1"/>
  <c r="O551" i="12"/>
  <c r="E551" i="12" s="1"/>
  <c r="O528" i="12"/>
  <c r="E528" i="12" s="1"/>
  <c r="O536" i="12"/>
  <c r="E536" i="12" s="1"/>
  <c r="O544" i="12"/>
  <c r="E544" i="12" s="1"/>
  <c r="O552" i="12"/>
  <c r="E552" i="12" s="1"/>
  <c r="O529" i="12"/>
  <c r="E529" i="12" s="1"/>
  <c r="O537" i="12"/>
  <c r="E537" i="12" s="1"/>
  <c r="O545" i="12"/>
  <c r="E545" i="12" s="1"/>
  <c r="O553" i="12"/>
  <c r="E553" i="12" s="1"/>
  <c r="O530" i="12"/>
  <c r="E530" i="12" s="1"/>
  <c r="O538" i="12"/>
  <c r="E538" i="12" s="1"/>
  <c r="O546" i="12"/>
  <c r="E546" i="12" s="1"/>
  <c r="O436" i="12"/>
  <c r="E436" i="12" s="1"/>
  <c r="O437" i="12"/>
  <c r="E437" i="12" s="1"/>
  <c r="O438" i="12"/>
  <c r="E438" i="12" s="1"/>
  <c r="O444" i="12"/>
  <c r="E444" i="12" s="1"/>
  <c r="O445" i="12"/>
  <c r="E445" i="12" s="1"/>
  <c r="O446" i="12"/>
  <c r="E446" i="12" s="1"/>
  <c r="O443" i="12"/>
  <c r="E443" i="12" s="1"/>
  <c r="O431" i="12"/>
  <c r="E431" i="12" s="1"/>
  <c r="O439" i="12"/>
  <c r="E439" i="12" s="1"/>
  <c r="O447" i="12"/>
  <c r="E447" i="12" s="1"/>
  <c r="O432" i="12"/>
  <c r="E432" i="12" s="1"/>
  <c r="O440" i="12"/>
  <c r="E440" i="12" s="1"/>
  <c r="O433" i="12"/>
  <c r="E433" i="12" s="1"/>
  <c r="O441" i="12"/>
  <c r="E441" i="12" s="1"/>
  <c r="O434" i="12"/>
  <c r="E434" i="12" s="1"/>
  <c r="O442" i="12"/>
  <c r="E442" i="12" s="1"/>
  <c r="O435" i="12"/>
  <c r="E435" i="12" s="1"/>
  <c r="O381" i="12"/>
  <c r="E381" i="12" s="1"/>
  <c r="O346" i="12"/>
  <c r="E346" i="12" s="1"/>
  <c r="O350" i="12"/>
  <c r="E350" i="12" s="1"/>
  <c r="O354" i="12"/>
  <c r="E354" i="12" s="1"/>
  <c r="O358" i="12"/>
  <c r="O362" i="12"/>
  <c r="E362" i="12" s="1"/>
  <c r="O366" i="12"/>
  <c r="E366" i="12" s="1"/>
  <c r="O370" i="12"/>
  <c r="E370" i="12" s="1"/>
  <c r="O374" i="12"/>
  <c r="E374" i="12" s="1"/>
  <c r="O378" i="12"/>
  <c r="E378" i="12" s="1"/>
  <c r="O382" i="12"/>
  <c r="E382" i="12" s="1"/>
  <c r="O347" i="12"/>
  <c r="E347" i="12" s="1"/>
  <c r="O351" i="12"/>
  <c r="E351" i="12" s="1"/>
  <c r="O355" i="12"/>
  <c r="E355" i="12" s="1"/>
  <c r="O359" i="12"/>
  <c r="E359" i="12" s="1"/>
  <c r="O363" i="12"/>
  <c r="E363" i="12" s="1"/>
  <c r="O367" i="12"/>
  <c r="E367" i="12" s="1"/>
  <c r="O371" i="12"/>
  <c r="E371" i="12" s="1"/>
  <c r="O375" i="12"/>
  <c r="E375" i="12" s="1"/>
  <c r="O379" i="12"/>
  <c r="E379" i="12" s="1"/>
  <c r="O348" i="12"/>
  <c r="E348" i="12" s="1"/>
  <c r="O352" i="12"/>
  <c r="E352" i="12" s="1"/>
  <c r="O356" i="12"/>
  <c r="E356" i="12" s="1"/>
  <c r="O360" i="12"/>
  <c r="E360" i="12" s="1"/>
  <c r="O364" i="12"/>
  <c r="E364" i="12" s="1"/>
  <c r="O368" i="12"/>
  <c r="E368" i="12" s="1"/>
  <c r="O372" i="12"/>
  <c r="E372" i="12" s="1"/>
  <c r="O376" i="12"/>
  <c r="E376" i="12" s="1"/>
  <c r="O380" i="12"/>
  <c r="E380" i="12" s="1"/>
  <c r="O349" i="12"/>
  <c r="E349" i="12" s="1"/>
  <c r="O353" i="12"/>
  <c r="E353" i="12" s="1"/>
  <c r="O357" i="12"/>
  <c r="E357" i="12" s="1"/>
  <c r="O361" i="12"/>
  <c r="E361" i="12" s="1"/>
  <c r="O365" i="12"/>
  <c r="E365" i="12" s="1"/>
  <c r="O369" i="12"/>
  <c r="E369" i="12" s="1"/>
  <c r="O373" i="12"/>
  <c r="E373" i="12" s="1"/>
  <c r="O377" i="12"/>
  <c r="E377" i="12" s="1"/>
  <c r="E264" i="12"/>
  <c r="E268" i="12"/>
  <c r="E277" i="12"/>
  <c r="E276" i="12"/>
  <c r="E247" i="12"/>
  <c r="E252" i="12"/>
  <c r="E260" i="12"/>
  <c r="E254" i="12"/>
  <c r="E262" i="12"/>
  <c r="E269" i="12"/>
  <c r="E243" i="12"/>
  <c r="O289" i="12"/>
  <c r="E289" i="12" s="1"/>
  <c r="O290" i="12"/>
  <c r="E290" i="12" s="1"/>
  <c r="O283" i="12"/>
  <c r="E283" i="12" s="1"/>
  <c r="O287" i="12"/>
  <c r="E287" i="12" s="1"/>
  <c r="O291" i="12"/>
  <c r="E291" i="12" s="1"/>
  <c r="O292" i="12"/>
  <c r="E292" i="12" s="1"/>
  <c r="O286" i="12"/>
  <c r="E286" i="12" s="1"/>
  <c r="O284" i="12"/>
  <c r="E284" i="12" s="1"/>
  <c r="O288" i="12"/>
  <c r="E288" i="12" s="1"/>
  <c r="O285" i="12"/>
  <c r="E285" i="12" s="1"/>
  <c r="E476" i="12"/>
  <c r="E358" i="12"/>
  <c r="E475" i="12"/>
  <c r="E474" i="12"/>
  <c r="E574" i="9"/>
  <c r="E575" i="9"/>
  <c r="E589" i="9"/>
  <c r="E578" i="9"/>
  <c r="E583" i="9"/>
  <c r="E585" i="9"/>
  <c r="E540" i="9"/>
  <c r="E541" i="9"/>
  <c r="E542" i="9"/>
  <c r="E543" i="9"/>
  <c r="E544" i="9"/>
  <c r="E549" i="9"/>
  <c r="E550" i="9"/>
  <c r="E551" i="9"/>
  <c r="E552" i="9"/>
  <c r="N555" i="9"/>
  <c r="N556" i="9"/>
  <c r="E556" i="9" s="1"/>
  <c r="N557" i="9"/>
  <c r="N558" i="9"/>
  <c r="E558" i="9" s="1"/>
  <c r="N559" i="9"/>
  <c r="E559" i="9" s="1"/>
  <c r="N560" i="9"/>
  <c r="N561" i="9"/>
  <c r="N562" i="9"/>
  <c r="N563" i="9"/>
  <c r="N564" i="9"/>
  <c r="E564" i="9" s="1"/>
  <c r="E535" i="9"/>
  <c r="E545" i="9"/>
  <c r="E548" i="9"/>
  <c r="E524" i="9"/>
  <c r="E451" i="9"/>
  <c r="E453" i="9"/>
  <c r="E454" i="9"/>
  <c r="E459" i="9"/>
  <c r="E460" i="9"/>
  <c r="E462" i="9"/>
  <c r="E467" i="9"/>
  <c r="E470" i="9"/>
  <c r="E475" i="9"/>
  <c r="E481" i="9"/>
  <c r="E461" i="9"/>
  <c r="E463" i="9"/>
  <c r="E465" i="9"/>
  <c r="E469" i="9"/>
  <c r="E472" i="9"/>
  <c r="E473" i="9"/>
  <c r="E476" i="9"/>
  <c r="E479" i="9"/>
  <c r="E480" i="9"/>
  <c r="E485" i="9"/>
  <c r="E483" i="9"/>
  <c r="E446" i="9"/>
  <c r="E477" i="9"/>
  <c r="E418" i="9"/>
  <c r="E420" i="9"/>
  <c r="E422" i="9"/>
  <c r="E426" i="9"/>
  <c r="E427" i="9"/>
  <c r="E428" i="9"/>
  <c r="E431" i="9"/>
  <c r="E423" i="9"/>
  <c r="E433" i="9"/>
  <c r="E434" i="9"/>
  <c r="N440" i="9"/>
  <c r="N441" i="9"/>
  <c r="E417" i="9"/>
  <c r="E362" i="9"/>
  <c r="E366" i="9"/>
  <c r="E367" i="9"/>
  <c r="E368" i="9"/>
  <c r="E369" i="9"/>
  <c r="E363" i="9"/>
  <c r="E371" i="9"/>
  <c r="E374" i="9"/>
  <c r="E372" i="9"/>
  <c r="E375" i="9"/>
  <c r="E365" i="9"/>
  <c r="E376" i="9"/>
  <c r="E378" i="9"/>
  <c r="E380" i="9"/>
  <c r="E381" i="9"/>
  <c r="E382" i="9"/>
  <c r="E383" i="9"/>
  <c r="E384" i="9"/>
  <c r="E386" i="9"/>
  <c r="E389" i="9"/>
  <c r="E390" i="9"/>
  <c r="E391" i="9"/>
  <c r="E392" i="9"/>
  <c r="E394" i="9"/>
  <c r="E396" i="9"/>
  <c r="E360" i="9"/>
  <c r="E275" i="9"/>
  <c r="E276" i="9"/>
  <c r="E277" i="9"/>
  <c r="E279" i="9"/>
  <c r="E280" i="9"/>
  <c r="E283" i="9"/>
  <c r="E284" i="9"/>
  <c r="E285" i="9"/>
  <c r="E286" i="9"/>
  <c r="E287" i="9"/>
  <c r="E307" i="9"/>
  <c r="E310" i="9"/>
  <c r="E290" i="9"/>
  <c r="E281" i="9"/>
  <c r="E291" i="9"/>
  <c r="E295" i="9"/>
  <c r="E296" i="9"/>
  <c r="E297" i="9"/>
  <c r="E298" i="9"/>
  <c r="E300" i="9"/>
  <c r="E305" i="9"/>
  <c r="E306" i="9"/>
  <c r="E304" i="9"/>
  <c r="E308" i="9"/>
  <c r="E314" i="9"/>
  <c r="E315" i="9"/>
  <c r="E316" i="9"/>
  <c r="E317" i="9"/>
  <c r="E274" i="9"/>
  <c r="E301" i="9"/>
  <c r="E225" i="9"/>
  <c r="E226" i="9"/>
  <c r="E227" i="9"/>
  <c r="E231" i="9"/>
  <c r="E232" i="9"/>
  <c r="E233" i="9"/>
  <c r="E234" i="9"/>
  <c r="E235" i="9"/>
  <c r="E230" i="9"/>
  <c r="E239" i="9"/>
  <c r="E240" i="9"/>
  <c r="E242" i="9"/>
  <c r="E243" i="9"/>
  <c r="E244" i="9"/>
  <c r="E245" i="9"/>
  <c r="E236" i="9"/>
  <c r="E241" i="9"/>
  <c r="E247" i="9"/>
  <c r="E249" i="9"/>
  <c r="E256" i="9"/>
  <c r="E246" i="9"/>
  <c r="E248" i="9"/>
  <c r="E252" i="9"/>
  <c r="E253" i="9"/>
  <c r="E254" i="9"/>
  <c r="E255" i="9"/>
  <c r="E257" i="9"/>
  <c r="E258" i="9"/>
  <c r="E261" i="9"/>
  <c r="E224" i="9"/>
  <c r="E198" i="9"/>
  <c r="E197" i="9"/>
  <c r="E199" i="9"/>
  <c r="E200" i="9"/>
  <c r="E201" i="9"/>
  <c r="E202" i="9"/>
  <c r="E204" i="9"/>
  <c r="E205" i="9"/>
  <c r="E206" i="9"/>
  <c r="E207" i="9"/>
  <c r="E213" i="9"/>
  <c r="E217" i="9"/>
  <c r="E219" i="9"/>
  <c r="E208" i="9"/>
  <c r="E209" i="9"/>
  <c r="E210" i="9"/>
  <c r="E211" i="9"/>
  <c r="E212" i="9"/>
  <c r="E214" i="9"/>
  <c r="E216" i="9"/>
  <c r="E218" i="9"/>
  <c r="E220" i="9"/>
  <c r="E196" i="9"/>
  <c r="AB570" i="9"/>
  <c r="AB571" i="9"/>
  <c r="AB572" i="9"/>
  <c r="AB573" i="9"/>
  <c r="AB574" i="9"/>
  <c r="AB575" i="9"/>
  <c r="AB569" i="9"/>
  <c r="AB522" i="9"/>
  <c r="AB537" i="9"/>
  <c r="AB538" i="9"/>
  <c r="AB539" i="9"/>
  <c r="AB536" i="9"/>
  <c r="AB448" i="9"/>
  <c r="AB449" i="9"/>
  <c r="AB450" i="9"/>
  <c r="AB451" i="9"/>
  <c r="AB452" i="9"/>
  <c r="AB453" i="9"/>
  <c r="AB454" i="9"/>
  <c r="AB455" i="9"/>
  <c r="AB456" i="9"/>
  <c r="AB447" i="9"/>
  <c r="AB419" i="9"/>
  <c r="AB420" i="9"/>
  <c r="AB421" i="9"/>
  <c r="AB422" i="9"/>
  <c r="AB418" i="9"/>
  <c r="AB362" i="9"/>
  <c r="AB363" i="9"/>
  <c r="AB361" i="9"/>
  <c r="AB276" i="9"/>
  <c r="AB277" i="9"/>
  <c r="AB278" i="9"/>
  <c r="AB279" i="9"/>
  <c r="AB280" i="9"/>
  <c r="AB281" i="9"/>
  <c r="AB282" i="9"/>
  <c r="AB283" i="9"/>
  <c r="AB284" i="9"/>
  <c r="AB275" i="9"/>
  <c r="AB226" i="9"/>
  <c r="AB227" i="9"/>
  <c r="AB228" i="9"/>
  <c r="AB229" i="9"/>
  <c r="AB230" i="9"/>
  <c r="AB231" i="9"/>
  <c r="AB232" i="9"/>
  <c r="AB233" i="9"/>
  <c r="AB197" i="9"/>
  <c r="AB198" i="9"/>
  <c r="AB199" i="9"/>
  <c r="AB200" i="9"/>
  <c r="AB201" i="9"/>
  <c r="AB202" i="9"/>
  <c r="AB196" i="9"/>
  <c r="E9" i="9"/>
  <c r="E10" i="9"/>
  <c r="E12" i="9"/>
  <c r="E11" i="9"/>
  <c r="E13" i="9"/>
  <c r="E15" i="9"/>
  <c r="E16" i="9"/>
  <c r="E14" i="9"/>
  <c r="E18" i="9"/>
  <c r="E17" i="9"/>
  <c r="E19" i="9"/>
  <c r="E22" i="9"/>
  <c r="E23" i="9"/>
  <c r="E24" i="9"/>
  <c r="E25" i="9"/>
  <c r="E20" i="9"/>
  <c r="E28" i="9"/>
  <c r="E29" i="9"/>
  <c r="E30" i="9"/>
  <c r="E27" i="9"/>
  <c r="E31" i="9"/>
  <c r="E32" i="9"/>
  <c r="E33" i="9"/>
  <c r="E34" i="9"/>
  <c r="E35" i="9"/>
  <c r="E36" i="9"/>
  <c r="E21" i="9"/>
  <c r="E37" i="9"/>
  <c r="E39" i="9"/>
  <c r="E40" i="9"/>
  <c r="E41" i="9"/>
  <c r="E42" i="9"/>
  <c r="E43" i="9"/>
  <c r="E45" i="9"/>
  <c r="E46" i="9"/>
  <c r="E48" i="9"/>
  <c r="E49" i="9"/>
  <c r="E50" i="9"/>
  <c r="E51" i="9"/>
  <c r="E53" i="9"/>
  <c r="E54" i="9"/>
  <c r="E55" i="9"/>
  <c r="E56" i="9"/>
  <c r="E58" i="9"/>
  <c r="E59" i="9"/>
  <c r="E60" i="9"/>
  <c r="E61" i="9"/>
  <c r="E57" i="9"/>
  <c r="E62" i="9"/>
  <c r="E63" i="9"/>
  <c r="E64" i="9"/>
  <c r="E65" i="9"/>
  <c r="E66" i="9"/>
  <c r="E68" i="9"/>
  <c r="E69" i="9"/>
  <c r="E70" i="9"/>
  <c r="E73" i="9"/>
  <c r="E74" i="9"/>
  <c r="E75" i="9"/>
  <c r="E76" i="9"/>
  <c r="E77" i="9"/>
  <c r="E78" i="9"/>
  <c r="E79" i="9"/>
  <c r="E82" i="9"/>
  <c r="E67" i="9"/>
  <c r="E83" i="9"/>
  <c r="E84" i="9"/>
  <c r="E52" i="9"/>
  <c r="E85" i="9"/>
  <c r="E86" i="9"/>
  <c r="E88" i="9"/>
  <c r="E89" i="9"/>
  <c r="E90" i="9"/>
  <c r="E91" i="9"/>
  <c r="E38" i="9"/>
  <c r="E47" i="9"/>
  <c r="E71" i="9"/>
  <c r="E80" i="9"/>
  <c r="E95" i="9"/>
  <c r="E107" i="9"/>
  <c r="E110" i="9"/>
  <c r="E121" i="9"/>
  <c r="E134" i="9"/>
  <c r="E145" i="9"/>
  <c r="E92" i="9"/>
  <c r="E93" i="9"/>
  <c r="E94" i="9"/>
  <c r="E96" i="9"/>
  <c r="E97" i="9"/>
  <c r="E98" i="9"/>
  <c r="E99" i="9"/>
  <c r="E100" i="9"/>
  <c r="E101" i="9"/>
  <c r="E102" i="9"/>
  <c r="E103" i="9"/>
  <c r="E104" i="9"/>
  <c r="E105" i="9"/>
  <c r="E106" i="9"/>
  <c r="E108" i="9"/>
  <c r="E87" i="9"/>
  <c r="E109" i="9"/>
  <c r="E111" i="9"/>
  <c r="E112" i="9"/>
  <c r="E113" i="9"/>
  <c r="E114" i="9"/>
  <c r="E115" i="9"/>
  <c r="E116" i="9"/>
  <c r="E117" i="9"/>
  <c r="E118" i="9"/>
  <c r="E119" i="9"/>
  <c r="E120" i="9"/>
  <c r="E122" i="9"/>
  <c r="E123" i="9"/>
  <c r="E124" i="9"/>
  <c r="E125" i="9"/>
  <c r="E126" i="9"/>
  <c r="E127" i="9"/>
  <c r="E129" i="9"/>
  <c r="E130" i="9"/>
  <c r="E131" i="9"/>
  <c r="E132" i="9"/>
  <c r="E133" i="9"/>
  <c r="E128" i="9"/>
  <c r="E135" i="9"/>
  <c r="E136" i="9"/>
  <c r="E137" i="9"/>
  <c r="E138" i="9"/>
  <c r="E139" i="9"/>
  <c r="E140" i="9"/>
  <c r="E141" i="9"/>
  <c r="E142" i="9"/>
  <c r="E143" i="9"/>
  <c r="E144" i="9"/>
  <c r="E146" i="9"/>
  <c r="E147" i="9"/>
  <c r="E149" i="9"/>
  <c r="E8" i="9"/>
  <c r="AD9" i="9"/>
  <c r="AD10" i="9"/>
  <c r="AD11" i="9"/>
  <c r="AD1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8" i="9"/>
  <c r="E292" i="9"/>
  <c r="O599" i="9"/>
  <c r="E599" i="9" s="1"/>
  <c r="M598" i="9"/>
  <c r="M597" i="9"/>
  <c r="M596" i="9"/>
  <c r="E596" i="9" s="1"/>
  <c r="M595" i="9"/>
  <c r="M594" i="9"/>
  <c r="M593" i="9"/>
  <c r="E593" i="9" s="1"/>
  <c r="M592" i="9"/>
  <c r="E592" i="9" s="1"/>
  <c r="M591" i="9"/>
  <c r="E591" i="9" s="1"/>
  <c r="M590" i="9"/>
  <c r="M588" i="9"/>
  <c r="M587" i="9"/>
  <c r="E587" i="9" s="1"/>
  <c r="M586" i="9"/>
  <c r="M584" i="9"/>
  <c r="E584" i="9" s="1"/>
  <c r="M582" i="9"/>
  <c r="E582" i="9" s="1"/>
  <c r="M581" i="9"/>
  <c r="E581" i="9" s="1"/>
  <c r="M580" i="9"/>
  <c r="M579" i="9"/>
  <c r="E579" i="9" s="1"/>
  <c r="E577" i="9"/>
  <c r="M576" i="9"/>
  <c r="M573" i="9"/>
  <c r="E573" i="9" s="1"/>
  <c r="M572" i="9"/>
  <c r="E572" i="9" s="1"/>
  <c r="M571" i="9"/>
  <c r="E571" i="9" s="1"/>
  <c r="M570" i="9"/>
  <c r="E569" i="9"/>
  <c r="E568" i="9"/>
  <c r="E563" i="9"/>
  <c r="E562" i="9"/>
  <c r="E561" i="9"/>
  <c r="E560" i="9"/>
  <c r="E557" i="9"/>
  <c r="E555" i="9"/>
  <c r="E554" i="9"/>
  <c r="E553" i="9"/>
  <c r="E547" i="9"/>
  <c r="E546" i="9"/>
  <c r="E537" i="9"/>
  <c r="M539" i="9"/>
  <c r="E539" i="9" s="1"/>
  <c r="E538" i="9"/>
  <c r="M536" i="9"/>
  <c r="E531" i="9"/>
  <c r="E530" i="9"/>
  <c r="E529" i="9"/>
  <c r="E528" i="9"/>
  <c r="E527" i="9"/>
  <c r="E526" i="9"/>
  <c r="E525" i="9"/>
  <c r="E523" i="9"/>
  <c r="E522" i="9"/>
  <c r="E521" i="9"/>
  <c r="O517" i="9"/>
  <c r="E517" i="9" s="1"/>
  <c r="O516" i="9"/>
  <c r="E516" i="9" s="1"/>
  <c r="O515" i="9"/>
  <c r="E515" i="9" s="1"/>
  <c r="O514" i="9"/>
  <c r="E514" i="9" s="1"/>
  <c r="O513" i="9"/>
  <c r="E513" i="9" s="1"/>
  <c r="O512" i="9"/>
  <c r="E512" i="9" s="1"/>
  <c r="O511" i="9"/>
  <c r="E511" i="9" s="1"/>
  <c r="O510" i="9"/>
  <c r="E510" i="9" s="1"/>
  <c r="O509" i="9"/>
  <c r="E509" i="9" s="1"/>
  <c r="O508" i="9"/>
  <c r="E508" i="9" s="1"/>
  <c r="O507" i="9"/>
  <c r="E507" i="9" s="1"/>
  <c r="O506" i="9"/>
  <c r="E506" i="9" s="1"/>
  <c r="O505" i="9"/>
  <c r="E505" i="9" s="1"/>
  <c r="O504" i="9"/>
  <c r="E504" i="9" s="1"/>
  <c r="O503" i="9"/>
  <c r="E503" i="9" s="1"/>
  <c r="O502" i="9"/>
  <c r="E502" i="9" s="1"/>
  <c r="O501" i="9"/>
  <c r="E501" i="9" s="1"/>
  <c r="O500" i="9"/>
  <c r="E500" i="9" s="1"/>
  <c r="O499" i="9"/>
  <c r="E499" i="9" s="1"/>
  <c r="O498" i="9"/>
  <c r="E498" i="9" s="1"/>
  <c r="O497" i="9"/>
  <c r="E497" i="9" s="1"/>
  <c r="O496" i="9"/>
  <c r="E496" i="9" s="1"/>
  <c r="O495" i="9"/>
  <c r="E495" i="9" s="1"/>
  <c r="O494" i="9"/>
  <c r="E494" i="9" s="1"/>
  <c r="O493" i="9"/>
  <c r="E493" i="9" s="1"/>
  <c r="O492" i="9"/>
  <c r="E492" i="9" s="1"/>
  <c r="O491" i="9"/>
  <c r="E491" i="9" s="1"/>
  <c r="O490" i="9"/>
  <c r="E490" i="9" s="1"/>
  <c r="O489" i="9"/>
  <c r="E489" i="9" s="1"/>
  <c r="O488" i="9"/>
  <c r="E488" i="9" s="1"/>
  <c r="E487" i="9"/>
  <c r="E486" i="9"/>
  <c r="E484" i="9"/>
  <c r="E482" i="9"/>
  <c r="E478" i="9"/>
  <c r="E474" i="9"/>
  <c r="E471" i="9"/>
  <c r="E468" i="9"/>
  <c r="E466" i="9"/>
  <c r="E464" i="9"/>
  <c r="E458" i="9"/>
  <c r="E457" i="9"/>
  <c r="E456" i="9"/>
  <c r="E455" i="9"/>
  <c r="E452" i="9"/>
  <c r="E448" i="9"/>
  <c r="E449" i="9"/>
  <c r="E450" i="9"/>
  <c r="E447" i="9"/>
  <c r="O441" i="9"/>
  <c r="O440" i="9"/>
  <c r="E439" i="9"/>
  <c r="E438" i="9"/>
  <c r="E437" i="9"/>
  <c r="E436" i="9"/>
  <c r="E435" i="9"/>
  <c r="E432" i="9"/>
  <c r="E430" i="9"/>
  <c r="E429" i="9"/>
  <c r="E425" i="9"/>
  <c r="E424" i="9"/>
  <c r="E421" i="9"/>
  <c r="E419" i="9"/>
  <c r="O413" i="9"/>
  <c r="E413" i="9" s="1"/>
  <c r="O412" i="9"/>
  <c r="E412" i="9" s="1"/>
  <c r="O411" i="9"/>
  <c r="E411" i="9" s="1"/>
  <c r="O410" i="9"/>
  <c r="E410" i="9" s="1"/>
  <c r="O409" i="9"/>
  <c r="E409" i="9" s="1"/>
  <c r="O408" i="9"/>
  <c r="E408" i="9" s="1"/>
  <c r="O407" i="9"/>
  <c r="E407" i="9" s="1"/>
  <c r="O406" i="9"/>
  <c r="E406" i="9" s="1"/>
  <c r="O405" i="9"/>
  <c r="E405" i="9" s="1"/>
  <c r="O404" i="9"/>
  <c r="E404" i="9" s="1"/>
  <c r="O403" i="9"/>
  <c r="E403" i="9" s="1"/>
  <c r="O402" i="9"/>
  <c r="E402" i="9" s="1"/>
  <c r="O401" i="9"/>
  <c r="E401" i="9" s="1"/>
  <c r="O400" i="9"/>
  <c r="E400" i="9" s="1"/>
  <c r="O399" i="9"/>
  <c r="E399" i="9" s="1"/>
  <c r="O398" i="9"/>
  <c r="E398" i="9" s="1"/>
  <c r="O397" i="9"/>
  <c r="E397" i="9" s="1"/>
  <c r="E395" i="9"/>
  <c r="E393" i="9"/>
  <c r="E388" i="9"/>
  <c r="E387" i="9"/>
  <c r="E385" i="9"/>
  <c r="E379" i="9"/>
  <c r="E377" i="9"/>
  <c r="E373" i="9"/>
  <c r="E370" i="9"/>
  <c r="E364" i="9"/>
  <c r="E361" i="9"/>
  <c r="O356" i="9"/>
  <c r="M356" i="9"/>
  <c r="O355" i="9"/>
  <c r="M355" i="9"/>
  <c r="O354" i="9"/>
  <c r="M354" i="9"/>
  <c r="O353" i="9"/>
  <c r="M353" i="9"/>
  <c r="O352" i="9"/>
  <c r="M352" i="9"/>
  <c r="O351" i="9"/>
  <c r="M351" i="9"/>
  <c r="O350" i="9"/>
  <c r="M350" i="9"/>
  <c r="O349" i="9"/>
  <c r="M349" i="9"/>
  <c r="O348" i="9"/>
  <c r="M348" i="9"/>
  <c r="O347" i="9"/>
  <c r="M347" i="9"/>
  <c r="O346" i="9"/>
  <c r="M346" i="9"/>
  <c r="O345" i="9"/>
  <c r="M345" i="9"/>
  <c r="O344" i="9"/>
  <c r="M344" i="9"/>
  <c r="O343" i="9"/>
  <c r="M343" i="9"/>
  <c r="O342" i="9"/>
  <c r="M342" i="9"/>
  <c r="O341" i="9"/>
  <c r="M341" i="9"/>
  <c r="O340" i="9"/>
  <c r="M340" i="9"/>
  <c r="O339" i="9"/>
  <c r="M339" i="9"/>
  <c r="O338" i="9"/>
  <c r="M338" i="9"/>
  <c r="O337" i="9"/>
  <c r="M337" i="9"/>
  <c r="O336" i="9"/>
  <c r="M336" i="9"/>
  <c r="O335" i="9"/>
  <c r="M335" i="9"/>
  <c r="O334" i="9"/>
  <c r="M334" i="9"/>
  <c r="O333" i="9"/>
  <c r="M333" i="9"/>
  <c r="O332" i="9"/>
  <c r="M332" i="9"/>
  <c r="O331" i="9"/>
  <c r="M331" i="9"/>
  <c r="O330" i="9"/>
  <c r="M330" i="9"/>
  <c r="O329" i="9"/>
  <c r="M329" i="9"/>
  <c r="O328" i="9"/>
  <c r="M328" i="9"/>
  <c r="O327" i="9"/>
  <c r="M327" i="9"/>
  <c r="O326" i="9"/>
  <c r="M326" i="9"/>
  <c r="O325" i="9"/>
  <c r="M325" i="9"/>
  <c r="O324" i="9"/>
  <c r="M324" i="9"/>
  <c r="O323" i="9"/>
  <c r="M323" i="9"/>
  <c r="O322" i="9"/>
  <c r="M322" i="9"/>
  <c r="O321" i="9"/>
  <c r="M321" i="9"/>
  <c r="O320" i="9"/>
  <c r="M320" i="9"/>
  <c r="E319" i="9"/>
  <c r="E318" i="9"/>
  <c r="E313" i="9"/>
  <c r="E312" i="9"/>
  <c r="E311" i="9"/>
  <c r="E309" i="9"/>
  <c r="E303" i="9"/>
  <c r="E302" i="9"/>
  <c r="E299" i="9"/>
  <c r="E294" i="9"/>
  <c r="E293" i="9"/>
  <c r="E289" i="9"/>
  <c r="E288" i="9"/>
  <c r="E282" i="9"/>
  <c r="E278" i="9"/>
  <c r="O270" i="9"/>
  <c r="M270" i="9"/>
  <c r="O269" i="9"/>
  <c r="M269" i="9"/>
  <c r="O268" i="9"/>
  <c r="M268" i="9"/>
  <c r="O267" i="9"/>
  <c r="M267" i="9"/>
  <c r="O266" i="9"/>
  <c r="M266" i="9"/>
  <c r="O265" i="9"/>
  <c r="M265" i="9"/>
  <c r="O264" i="9"/>
  <c r="M264" i="9"/>
  <c r="O263" i="9"/>
  <c r="M263" i="9"/>
  <c r="O262" i="9"/>
  <c r="M262" i="9"/>
  <c r="E260" i="9"/>
  <c r="E259" i="9"/>
  <c r="E251" i="9"/>
  <c r="E250" i="9"/>
  <c r="E238" i="9"/>
  <c r="E237" i="9"/>
  <c r="E229" i="9"/>
  <c r="E228" i="9"/>
  <c r="E215" i="9"/>
  <c r="E20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48" i="9"/>
  <c r="E81" i="9"/>
  <c r="E72" i="9"/>
  <c r="E44" i="9"/>
  <c r="E26" i="9"/>
  <c r="E540" i="10"/>
  <c r="O558" i="10"/>
  <c r="E513" i="10"/>
  <c r="E439" i="10"/>
  <c r="E44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AB422" i="10"/>
  <c r="AB423" i="10"/>
  <c r="AB424" i="10"/>
  <c r="AB425" i="10"/>
  <c r="AB426" i="10"/>
  <c r="AB421" i="10"/>
  <c r="E401" i="10"/>
  <c r="E402" i="10"/>
  <c r="E407" i="10"/>
  <c r="E403" i="10"/>
  <c r="O414" i="10"/>
  <c r="O415" i="10"/>
  <c r="O416" i="10"/>
  <c r="AB393" i="10"/>
  <c r="AB394" i="10"/>
  <c r="AB395" i="10"/>
  <c r="AB396" i="10"/>
  <c r="AB397" i="10"/>
  <c r="AB392" i="10"/>
  <c r="E346" i="10"/>
  <c r="E350" i="10"/>
  <c r="E359" i="10"/>
  <c r="E363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E356" i="10"/>
  <c r="AB337" i="10"/>
  <c r="AB338" i="10"/>
  <c r="AB339" i="10"/>
  <c r="AB340" i="10"/>
  <c r="AB341" i="10"/>
  <c r="AB336" i="10"/>
  <c r="E280" i="10"/>
  <c r="E282" i="10"/>
  <c r="E290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E263" i="10"/>
  <c r="E275" i="10"/>
  <c r="E277" i="10"/>
  <c r="AB255" i="10"/>
  <c r="AB256" i="10"/>
  <c r="AB257" i="10"/>
  <c r="AB258" i="10"/>
  <c r="AB259" i="10"/>
  <c r="AB260" i="10"/>
  <c r="AB261" i="10"/>
  <c r="AB262" i="10"/>
  <c r="AB263" i="10"/>
  <c r="AB254" i="10"/>
  <c r="E221" i="10"/>
  <c r="E228" i="10"/>
  <c r="E238" i="10"/>
  <c r="O241" i="10"/>
  <c r="O242" i="10"/>
  <c r="O243" i="10"/>
  <c r="O244" i="10"/>
  <c r="O245" i="10"/>
  <c r="O246" i="10"/>
  <c r="O247" i="10"/>
  <c r="O248" i="10"/>
  <c r="O249" i="10"/>
  <c r="O250" i="10"/>
  <c r="AB209" i="10"/>
  <c r="AB210" i="10"/>
  <c r="AB211" i="10"/>
  <c r="AB212" i="10"/>
  <c r="AB213" i="10"/>
  <c r="AB214" i="10"/>
  <c r="AB215" i="10"/>
  <c r="AB216" i="10"/>
  <c r="AB217" i="10"/>
  <c r="AB208" i="10"/>
  <c r="E188" i="10"/>
  <c r="E193" i="10"/>
  <c r="E198" i="10"/>
  <c r="E200" i="10"/>
  <c r="E203" i="10"/>
  <c r="AB185" i="10"/>
  <c r="AB186" i="10"/>
  <c r="AB187" i="10"/>
  <c r="AB188" i="10"/>
  <c r="AB189" i="10"/>
  <c r="AB184" i="10"/>
  <c r="E64" i="10"/>
  <c r="E133" i="10"/>
  <c r="E8" i="10"/>
  <c r="E71" i="10"/>
  <c r="E79" i="10"/>
  <c r="E98" i="10"/>
  <c r="E179" i="10"/>
  <c r="E177" i="10"/>
  <c r="E173" i="10"/>
  <c r="E174" i="10"/>
  <c r="AB143" i="10"/>
  <c r="AB144" i="10"/>
  <c r="AB145" i="10"/>
  <c r="AB146" i="10"/>
  <c r="AB147" i="10"/>
  <c r="AB148" i="10"/>
  <c r="AB142" i="10"/>
  <c r="E37" i="10"/>
  <c r="E41" i="10"/>
  <c r="E61" i="10"/>
  <c r="E84" i="10"/>
  <c r="E87" i="10"/>
  <c r="E106" i="10"/>
  <c r="E117" i="10"/>
  <c r="E122" i="10"/>
  <c r="BF570" i="10"/>
  <c r="BF567" i="10"/>
  <c r="E325" i="9" l="1"/>
  <c r="E440" i="9"/>
  <c r="E590" i="9"/>
  <c r="E598" i="9"/>
  <c r="E570" i="9"/>
  <c r="E580" i="9"/>
  <c r="E594" i="9"/>
  <c r="E586" i="9"/>
  <c r="E595" i="9"/>
  <c r="E588" i="9"/>
  <c r="E597" i="9"/>
  <c r="E576" i="9"/>
  <c r="E441" i="9"/>
  <c r="E536" i="9"/>
  <c r="E269" i="9"/>
  <c r="E341" i="9"/>
  <c r="E267" i="9"/>
  <c r="E343" i="9"/>
  <c r="E351" i="9"/>
  <c r="E355" i="9"/>
  <c r="E321" i="9"/>
  <c r="E326" i="9"/>
  <c r="E334" i="9"/>
  <c r="E338" i="9"/>
  <c r="E332" i="9"/>
  <c r="E323" i="9"/>
  <c r="E342" i="9"/>
  <c r="E346" i="9"/>
  <c r="E354" i="9"/>
  <c r="E322" i="9"/>
  <c r="E345" i="9"/>
  <c r="E349" i="9"/>
  <c r="E264" i="9"/>
  <c r="E330" i="9"/>
  <c r="E352" i="9"/>
  <c r="E356" i="9"/>
  <c r="E327" i="9"/>
  <c r="E331" i="9"/>
  <c r="E265" i="9"/>
  <c r="E320" i="9"/>
  <c r="E339" i="9"/>
  <c r="E350" i="9"/>
  <c r="E262" i="9"/>
  <c r="E266" i="9"/>
  <c r="E329" i="9"/>
  <c r="E333" i="9"/>
  <c r="E336" i="9"/>
  <c r="E348" i="9"/>
  <c r="E263" i="9"/>
  <c r="E270" i="9"/>
  <c r="E328" i="9"/>
  <c r="E335" i="9"/>
  <c r="E324" i="9"/>
  <c r="E344" i="9"/>
  <c r="E353" i="9"/>
  <c r="E268" i="9"/>
  <c r="E337" i="9"/>
  <c r="E340" i="9"/>
  <c r="E347" i="9"/>
  <c r="E558" i="10" l="1"/>
  <c r="M557" i="10"/>
  <c r="E557" i="10" s="1"/>
  <c r="M556" i="10"/>
  <c r="E556" i="10" s="1"/>
  <c r="M555" i="10"/>
  <c r="E555" i="10" s="1"/>
  <c r="M554" i="10"/>
  <c r="E554" i="10" s="1"/>
  <c r="M553" i="10"/>
  <c r="E553" i="10" s="1"/>
  <c r="M552" i="10"/>
  <c r="E552" i="10" s="1"/>
  <c r="M551" i="10"/>
  <c r="E551" i="10" s="1"/>
  <c r="M550" i="10"/>
  <c r="E550" i="10" s="1"/>
  <c r="M549" i="10"/>
  <c r="E549" i="10" s="1"/>
  <c r="M548" i="10"/>
  <c r="E548" i="10" s="1"/>
  <c r="M547" i="10"/>
  <c r="E547" i="10" s="1"/>
  <c r="M546" i="10"/>
  <c r="E546" i="10" s="1"/>
  <c r="M545" i="10"/>
  <c r="E545" i="10" s="1"/>
  <c r="M544" i="10"/>
  <c r="E544" i="10" s="1"/>
  <c r="M543" i="10"/>
  <c r="E543" i="10" s="1"/>
  <c r="M542" i="10"/>
  <c r="E542" i="10" s="1"/>
  <c r="M541" i="10"/>
  <c r="E541" i="10" s="1"/>
  <c r="M539" i="10"/>
  <c r="E539" i="10" s="1"/>
  <c r="M538" i="10"/>
  <c r="E538" i="10" s="1"/>
  <c r="M537" i="10"/>
  <c r="E537" i="10" s="1"/>
  <c r="M536" i="10"/>
  <c r="E536" i="10" s="1"/>
  <c r="M535" i="10"/>
  <c r="E535" i="10" s="1"/>
  <c r="E534" i="10"/>
  <c r="E533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04" i="10"/>
  <c r="E503" i="10"/>
  <c r="E510" i="10"/>
  <c r="E506" i="10"/>
  <c r="E514" i="10"/>
  <c r="E512" i="10"/>
  <c r="E511" i="10"/>
  <c r="E509" i="10"/>
  <c r="E508" i="10"/>
  <c r="E507" i="10"/>
  <c r="M505" i="10"/>
  <c r="E505" i="10" s="1"/>
  <c r="M502" i="10"/>
  <c r="E502" i="10" s="1"/>
  <c r="E498" i="10"/>
  <c r="E497" i="10"/>
  <c r="E496" i="10"/>
  <c r="E495" i="10"/>
  <c r="E494" i="10"/>
  <c r="E493" i="10"/>
  <c r="E492" i="10"/>
  <c r="E491" i="10"/>
  <c r="E490" i="10"/>
  <c r="E489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2" i="10"/>
  <c r="E451" i="10"/>
  <c r="E453" i="10"/>
  <c r="E450" i="10"/>
  <c r="E449" i="10"/>
  <c r="E448" i="10"/>
  <c r="E447" i="10"/>
  <c r="E446" i="10"/>
  <c r="E427" i="10"/>
  <c r="E444" i="10"/>
  <c r="E443" i="10"/>
  <c r="E442" i="10"/>
  <c r="E441" i="10"/>
  <c r="E440" i="10"/>
  <c r="E438" i="10"/>
  <c r="E437" i="10"/>
  <c r="E436" i="10"/>
  <c r="E425" i="10"/>
  <c r="E435" i="10"/>
  <c r="E434" i="10"/>
  <c r="E433" i="10"/>
  <c r="E432" i="10"/>
  <c r="E431" i="10"/>
  <c r="E430" i="10"/>
  <c r="E429" i="10"/>
  <c r="E428" i="10"/>
  <c r="E424" i="10"/>
  <c r="E426" i="10"/>
  <c r="E423" i="10"/>
  <c r="E422" i="10"/>
  <c r="E421" i="10"/>
  <c r="E416" i="10"/>
  <c r="E415" i="10"/>
  <c r="E414" i="10"/>
  <c r="E413" i="10"/>
  <c r="E412" i="10"/>
  <c r="E411" i="10"/>
  <c r="E410" i="10"/>
  <c r="E409" i="10"/>
  <c r="E408" i="10"/>
  <c r="E406" i="10"/>
  <c r="E405" i="10"/>
  <c r="E404" i="10"/>
  <c r="E397" i="10"/>
  <c r="E400" i="10"/>
  <c r="E399" i="10"/>
  <c r="E396" i="10"/>
  <c r="E398" i="10"/>
  <c r="E393" i="10"/>
  <c r="E394" i="10"/>
  <c r="E395" i="10"/>
  <c r="E392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2" i="10"/>
  <c r="E361" i="10"/>
  <c r="E360" i="10"/>
  <c r="E358" i="10"/>
  <c r="E357" i="10"/>
  <c r="E355" i="10"/>
  <c r="E354" i="10"/>
  <c r="E353" i="10"/>
  <c r="E352" i="10"/>
  <c r="E351" i="10"/>
  <c r="E349" i="10"/>
  <c r="E348" i="10"/>
  <c r="E347" i="10"/>
  <c r="E345" i="10"/>
  <c r="E344" i="10"/>
  <c r="E343" i="10"/>
  <c r="E342" i="10"/>
  <c r="E341" i="10"/>
  <c r="E340" i="10"/>
  <c r="E339" i="10"/>
  <c r="E338" i="10"/>
  <c r="E337" i="10"/>
  <c r="E336" i="10"/>
  <c r="M332" i="10"/>
  <c r="E332" i="10" s="1"/>
  <c r="M331" i="10"/>
  <c r="E331" i="10" s="1"/>
  <c r="M330" i="10"/>
  <c r="E330" i="10" s="1"/>
  <c r="M329" i="10"/>
  <c r="E329" i="10" s="1"/>
  <c r="M328" i="10"/>
  <c r="E328" i="10" s="1"/>
  <c r="M327" i="10"/>
  <c r="E327" i="10" s="1"/>
  <c r="M326" i="10"/>
  <c r="E326" i="10" s="1"/>
  <c r="M325" i="10"/>
  <c r="E325" i="10" s="1"/>
  <c r="M324" i="10"/>
  <c r="E324" i="10" s="1"/>
  <c r="M323" i="10"/>
  <c r="E323" i="10" s="1"/>
  <c r="M322" i="10"/>
  <c r="E322" i="10" s="1"/>
  <c r="M321" i="10"/>
  <c r="E321" i="10" s="1"/>
  <c r="M320" i="10"/>
  <c r="E320" i="10" s="1"/>
  <c r="M319" i="10"/>
  <c r="E319" i="10" s="1"/>
  <c r="M318" i="10"/>
  <c r="E318" i="10" s="1"/>
  <c r="M317" i="10"/>
  <c r="E317" i="10" s="1"/>
  <c r="M316" i="10"/>
  <c r="E316" i="10" s="1"/>
  <c r="M315" i="10"/>
  <c r="E315" i="10" s="1"/>
  <c r="M314" i="10"/>
  <c r="E314" i="10" s="1"/>
  <c r="M313" i="10"/>
  <c r="E313" i="10" s="1"/>
  <c r="M312" i="10"/>
  <c r="E312" i="10" s="1"/>
  <c r="M311" i="10"/>
  <c r="E311" i="10" s="1"/>
  <c r="M310" i="10"/>
  <c r="E310" i="10" s="1"/>
  <c r="M309" i="10"/>
  <c r="E309" i="10" s="1"/>
  <c r="M308" i="10"/>
  <c r="E308" i="10" s="1"/>
  <c r="M307" i="10"/>
  <c r="E307" i="10" s="1"/>
  <c r="M306" i="10"/>
  <c r="E306" i="10" s="1"/>
  <c r="M305" i="10"/>
  <c r="E305" i="10" s="1"/>
  <c r="M304" i="10"/>
  <c r="E304" i="10" s="1"/>
  <c r="M303" i="10"/>
  <c r="E303" i="10" s="1"/>
  <c r="M302" i="10"/>
  <c r="E302" i="10" s="1"/>
  <c r="M301" i="10"/>
  <c r="E301" i="10" s="1"/>
  <c r="M300" i="10"/>
  <c r="E300" i="10" s="1"/>
  <c r="M299" i="10"/>
  <c r="E299" i="10" s="1"/>
  <c r="M298" i="10"/>
  <c r="E298" i="10" s="1"/>
  <c r="M297" i="10"/>
  <c r="E297" i="10" s="1"/>
  <c r="M296" i="10"/>
  <c r="E296" i="10" s="1"/>
  <c r="E295" i="10"/>
  <c r="E294" i="10"/>
  <c r="E293" i="10"/>
  <c r="E292" i="10"/>
  <c r="E291" i="10"/>
  <c r="E289" i="10"/>
  <c r="E288" i="10"/>
  <c r="E287" i="10"/>
  <c r="E286" i="10"/>
  <c r="E285" i="10"/>
  <c r="E284" i="10"/>
  <c r="E283" i="10"/>
  <c r="E281" i="10"/>
  <c r="E279" i="10"/>
  <c r="E278" i="10"/>
  <c r="E276" i="10"/>
  <c r="E274" i="10"/>
  <c r="E273" i="10"/>
  <c r="E272" i="10"/>
  <c r="E271" i="10"/>
  <c r="E270" i="10"/>
  <c r="E269" i="10"/>
  <c r="E268" i="10"/>
  <c r="E267" i="10"/>
  <c r="E266" i="10"/>
  <c r="E265" i="10"/>
  <c r="E264" i="10"/>
  <c r="E262" i="10"/>
  <c r="E261" i="10"/>
  <c r="E260" i="10"/>
  <c r="E259" i="10"/>
  <c r="E258" i="10"/>
  <c r="E257" i="10"/>
  <c r="E256" i="10"/>
  <c r="E255" i="10"/>
  <c r="E254" i="10"/>
  <c r="M250" i="10"/>
  <c r="E250" i="10" s="1"/>
  <c r="M249" i="10"/>
  <c r="E249" i="10" s="1"/>
  <c r="M248" i="10"/>
  <c r="E248" i="10" s="1"/>
  <c r="M247" i="10"/>
  <c r="E247" i="10" s="1"/>
  <c r="M246" i="10"/>
  <c r="E246" i="10" s="1"/>
  <c r="M245" i="10"/>
  <c r="E245" i="10" s="1"/>
  <c r="M244" i="10"/>
  <c r="E244" i="10" s="1"/>
  <c r="M243" i="10"/>
  <c r="E243" i="10" s="1"/>
  <c r="M242" i="10"/>
  <c r="E242" i="10" s="1"/>
  <c r="M241" i="10"/>
  <c r="E241" i="10" s="1"/>
  <c r="E240" i="10"/>
  <c r="E239" i="10"/>
  <c r="E237" i="10"/>
  <c r="E236" i="10"/>
  <c r="E233" i="10"/>
  <c r="E224" i="10"/>
  <c r="E235" i="10"/>
  <c r="E234" i="10"/>
  <c r="E232" i="10"/>
  <c r="E231" i="10"/>
  <c r="E230" i="10"/>
  <c r="E229" i="10"/>
  <c r="E227" i="10"/>
  <c r="E226" i="10"/>
  <c r="E225" i="10"/>
  <c r="E223" i="10"/>
  <c r="E222" i="10"/>
  <c r="E220" i="10"/>
  <c r="E217" i="10"/>
  <c r="E219" i="10"/>
  <c r="E215" i="10"/>
  <c r="E218" i="10"/>
  <c r="E216" i="10"/>
  <c r="E214" i="10"/>
  <c r="E210" i="10"/>
  <c r="E213" i="10"/>
  <c r="E212" i="10"/>
  <c r="E211" i="10"/>
  <c r="E209" i="10"/>
  <c r="E208" i="10"/>
  <c r="E204" i="10"/>
  <c r="E202" i="10"/>
  <c r="E201" i="10"/>
  <c r="E199" i="10"/>
  <c r="E197" i="10"/>
  <c r="E196" i="10"/>
  <c r="E195" i="10"/>
  <c r="E194" i="10"/>
  <c r="E192" i="10"/>
  <c r="E191" i="10"/>
  <c r="E190" i="10"/>
  <c r="E189" i="10"/>
  <c r="E185" i="10"/>
  <c r="E187" i="10"/>
  <c r="E186" i="10"/>
  <c r="E184" i="10"/>
  <c r="E180" i="10"/>
  <c r="E178" i="10"/>
  <c r="E176" i="10"/>
  <c r="E175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44" i="10"/>
  <c r="E151" i="10"/>
  <c r="E150" i="10"/>
  <c r="E149" i="10"/>
  <c r="E148" i="10"/>
  <c r="E147" i="10"/>
  <c r="E146" i="10"/>
  <c r="E143" i="10"/>
  <c r="E145" i="10"/>
  <c r="E142" i="10"/>
  <c r="E137" i="10"/>
  <c r="E136" i="10"/>
  <c r="E135" i="10"/>
  <c r="E134" i="10"/>
  <c r="E132" i="10"/>
  <c r="E129" i="10"/>
  <c r="E131" i="10"/>
  <c r="E130" i="10"/>
  <c r="E128" i="10"/>
  <c r="E127" i="10"/>
  <c r="E126" i="10"/>
  <c r="E125" i="10"/>
  <c r="E124" i="10"/>
  <c r="E123" i="10"/>
  <c r="E121" i="10"/>
  <c r="E120" i="10"/>
  <c r="E119" i="10"/>
  <c r="E118" i="10"/>
  <c r="E116" i="10"/>
  <c r="E115" i="10"/>
  <c r="E114" i="10"/>
  <c r="E67" i="10"/>
  <c r="E113" i="10"/>
  <c r="E112" i="10"/>
  <c r="E111" i="10"/>
  <c r="E110" i="10"/>
  <c r="E109" i="10"/>
  <c r="E108" i="10"/>
  <c r="E107" i="10"/>
  <c r="E105" i="10"/>
  <c r="E104" i="10"/>
  <c r="E103" i="10"/>
  <c r="E102" i="10"/>
  <c r="E101" i="10"/>
  <c r="E100" i="10"/>
  <c r="E99" i="10"/>
  <c r="E97" i="10"/>
  <c r="E96" i="10"/>
  <c r="E95" i="10"/>
  <c r="E94" i="10"/>
  <c r="E93" i="10"/>
  <c r="E92" i="10"/>
  <c r="E91" i="10"/>
  <c r="E90" i="10"/>
  <c r="E89" i="10"/>
  <c r="E88" i="10"/>
  <c r="E86" i="10"/>
  <c r="E60" i="10"/>
  <c r="E85" i="10"/>
  <c r="E83" i="10"/>
  <c r="E82" i="10"/>
  <c r="E81" i="10"/>
  <c r="E80" i="10"/>
  <c r="E78" i="10"/>
  <c r="E36" i="10"/>
  <c r="E77" i="10"/>
  <c r="E76" i="10"/>
  <c r="E75" i="10"/>
  <c r="E74" i="10"/>
  <c r="E73" i="10"/>
  <c r="E72" i="10"/>
  <c r="E70" i="10"/>
  <c r="E56" i="10"/>
  <c r="E69" i="10"/>
  <c r="E68" i="10"/>
  <c r="E66" i="10"/>
  <c r="E65" i="10"/>
  <c r="E63" i="10"/>
  <c r="E62" i="10"/>
  <c r="E59" i="10"/>
  <c r="E58" i="10"/>
  <c r="E57" i="10"/>
  <c r="E24" i="10"/>
  <c r="E55" i="10"/>
  <c r="E54" i="10"/>
  <c r="E53" i="10"/>
  <c r="E52" i="10"/>
  <c r="E51" i="10"/>
  <c r="E23" i="10"/>
  <c r="E50" i="10"/>
  <c r="E49" i="10"/>
  <c r="E28" i="10"/>
  <c r="E48" i="10"/>
  <c r="E47" i="10"/>
  <c r="E46" i="10"/>
  <c r="E45" i="10"/>
  <c r="E44" i="10"/>
  <c r="E43" i="10"/>
  <c r="E42" i="10"/>
  <c r="E40" i="10"/>
  <c r="E39" i="10"/>
  <c r="E38" i="10"/>
  <c r="E32" i="10"/>
  <c r="E35" i="10"/>
  <c r="E34" i="10"/>
  <c r="E33" i="10"/>
  <c r="E31" i="10"/>
  <c r="E30" i="10"/>
  <c r="E29" i="10"/>
  <c r="E27" i="10"/>
  <c r="E26" i="10"/>
  <c r="E25" i="10"/>
  <c r="E22" i="10"/>
  <c r="E17" i="10"/>
  <c r="E16" i="10"/>
  <c r="E21" i="10"/>
  <c r="E20" i="10"/>
  <c r="E19" i="10"/>
  <c r="E18" i="10"/>
  <c r="E14" i="10"/>
  <c r="E13" i="10"/>
  <c r="E15" i="10"/>
  <c r="E10" i="10"/>
  <c r="E12" i="10"/>
  <c r="E11" i="10"/>
  <c r="E9" i="10"/>
  <c r="E536" i="8" l="1"/>
  <c r="E537" i="8"/>
  <c r="E538" i="8"/>
  <c r="E539" i="8"/>
  <c r="E542" i="8"/>
  <c r="E544" i="8"/>
  <c r="E545" i="8"/>
  <c r="E546" i="8"/>
  <c r="E547" i="8"/>
  <c r="E548" i="8"/>
  <c r="E550" i="8"/>
  <c r="E552" i="8"/>
  <c r="E553" i="8"/>
  <c r="E554" i="8"/>
  <c r="E555" i="8"/>
  <c r="E556" i="8"/>
  <c r="E534" i="8"/>
  <c r="E505" i="8"/>
  <c r="E506" i="8"/>
  <c r="E508" i="8"/>
  <c r="E510" i="8"/>
  <c r="E512" i="8"/>
  <c r="E513" i="8"/>
  <c r="E514" i="8"/>
  <c r="E515" i="8"/>
  <c r="E516" i="8"/>
  <c r="E518" i="8"/>
  <c r="E520" i="8"/>
  <c r="E504" i="8"/>
  <c r="E511" i="8"/>
  <c r="E433" i="8"/>
  <c r="E443" i="8"/>
  <c r="E434" i="8"/>
  <c r="E438" i="8"/>
  <c r="E447" i="8"/>
  <c r="E456" i="8"/>
  <c r="E425" i="8"/>
  <c r="E431" i="8"/>
  <c r="E399" i="8"/>
  <c r="E401" i="8"/>
  <c r="E404" i="8"/>
  <c r="E405" i="8"/>
  <c r="E408" i="8"/>
  <c r="E412" i="8"/>
  <c r="E406" i="8"/>
  <c r="E409" i="8"/>
  <c r="E410" i="8"/>
  <c r="E415" i="8"/>
  <c r="E417" i="8"/>
  <c r="E403" i="8"/>
  <c r="E414" i="8"/>
  <c r="E407" i="8"/>
  <c r="E377" i="8"/>
  <c r="E348" i="8"/>
  <c r="E353" i="8"/>
  <c r="E355" i="8"/>
  <c r="E357" i="8"/>
  <c r="E365" i="8"/>
  <c r="E354" i="8"/>
  <c r="E356" i="8"/>
  <c r="E359" i="8"/>
  <c r="E364" i="8"/>
  <c r="E373" i="8"/>
  <c r="E367" i="8"/>
  <c r="E368" i="8"/>
  <c r="E369" i="8"/>
  <c r="E371" i="8"/>
  <c r="E376" i="8"/>
  <c r="E347" i="8"/>
  <c r="E366" i="8"/>
  <c r="E370" i="8"/>
  <c r="E277" i="8"/>
  <c r="E278" i="8"/>
  <c r="E274" i="8"/>
  <c r="E280" i="8"/>
  <c r="E284" i="8"/>
  <c r="E286" i="8"/>
  <c r="E288" i="8"/>
  <c r="E289" i="8"/>
  <c r="E290" i="8"/>
  <c r="E287" i="8"/>
  <c r="E292" i="8"/>
  <c r="E294" i="8"/>
  <c r="E295" i="8"/>
  <c r="E299" i="8"/>
  <c r="E293" i="8"/>
  <c r="E297" i="8"/>
  <c r="E300" i="8"/>
  <c r="E301" i="8"/>
  <c r="E303" i="8"/>
  <c r="E304" i="8"/>
  <c r="E305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E279" i="8"/>
  <c r="E302" i="8"/>
  <c r="E229" i="8"/>
  <c r="E231" i="8"/>
  <c r="E232" i="8"/>
  <c r="E233" i="8"/>
  <c r="E235" i="8"/>
  <c r="E238" i="8"/>
  <c r="E242" i="8"/>
  <c r="E247" i="8"/>
  <c r="E250" i="8"/>
  <c r="E252" i="8"/>
  <c r="E244" i="8"/>
  <c r="E245" i="8"/>
  <c r="E246" i="8"/>
  <c r="E248" i="8"/>
  <c r="E249" i="8"/>
  <c r="E251" i="8"/>
  <c r="E257" i="8"/>
  <c r="M258" i="8"/>
  <c r="M259" i="8"/>
  <c r="M260" i="8"/>
  <c r="M261" i="8"/>
  <c r="M262" i="8"/>
  <c r="M263" i="8"/>
  <c r="M264" i="8"/>
  <c r="M265" i="8"/>
  <c r="M266" i="8"/>
  <c r="M267" i="8"/>
  <c r="E271" i="8"/>
  <c r="E276" i="8"/>
  <c r="E296" i="8"/>
  <c r="E306" i="8"/>
  <c r="E239" i="8"/>
  <c r="E228" i="8"/>
  <c r="E236" i="8"/>
  <c r="E240" i="8"/>
  <c r="E243" i="8"/>
  <c r="E256" i="8"/>
  <c r="E211" i="8"/>
  <c r="E214" i="8"/>
  <c r="E216" i="8"/>
  <c r="E217" i="8"/>
  <c r="E221" i="8"/>
  <c r="E222" i="8"/>
  <c r="E220" i="8"/>
  <c r="E224" i="8"/>
  <c r="E209" i="8"/>
  <c r="E210" i="8"/>
  <c r="E218" i="8"/>
  <c r="E219" i="8"/>
  <c r="E174" i="8"/>
  <c r="E175" i="8"/>
  <c r="E179" i="8"/>
  <c r="E180" i="8"/>
  <c r="E182" i="8"/>
  <c r="E183" i="8"/>
  <c r="E187" i="8"/>
  <c r="E190" i="8"/>
  <c r="E191" i="8"/>
  <c r="E192" i="8"/>
  <c r="E195" i="8"/>
  <c r="E178" i="8"/>
  <c r="E181" i="8"/>
  <c r="E198" i="8"/>
  <c r="E201" i="8"/>
  <c r="E202" i="8"/>
  <c r="E203" i="8"/>
  <c r="E171" i="8"/>
  <c r="AG535" i="8"/>
  <c r="AG534" i="8"/>
  <c r="AG505" i="8"/>
  <c r="AG506" i="8"/>
  <c r="AG507" i="8"/>
  <c r="AG504" i="8"/>
  <c r="AG426" i="8"/>
  <c r="AG427" i="8"/>
  <c r="AG428" i="8"/>
  <c r="AG429" i="8"/>
  <c r="AG430" i="8"/>
  <c r="AG425" i="8"/>
  <c r="AG399" i="8"/>
  <c r="AG400" i="8"/>
  <c r="AG401" i="8"/>
  <c r="AG402" i="8"/>
  <c r="AG403" i="8"/>
  <c r="AG404" i="8"/>
  <c r="AG405" i="8"/>
  <c r="AG406" i="8"/>
  <c r="AG407" i="8"/>
  <c r="AG398" i="8"/>
  <c r="AG348" i="8"/>
  <c r="AG349" i="8"/>
  <c r="AG350" i="8"/>
  <c r="AG351" i="8"/>
  <c r="AG352" i="8"/>
  <c r="AG353" i="8"/>
  <c r="AG347" i="8"/>
  <c r="AG272" i="8"/>
  <c r="AG273" i="8"/>
  <c r="AG274" i="8"/>
  <c r="AG275" i="8"/>
  <c r="AG276" i="8"/>
  <c r="AG277" i="8"/>
  <c r="AG278" i="8"/>
  <c r="AG279" i="8"/>
  <c r="AG280" i="8"/>
  <c r="AG271" i="8"/>
  <c r="AG229" i="8"/>
  <c r="AG230" i="8"/>
  <c r="AG231" i="8"/>
  <c r="AG232" i="8"/>
  <c r="AG233" i="8"/>
  <c r="AG234" i="8"/>
  <c r="AG235" i="8"/>
  <c r="AG236" i="8"/>
  <c r="AG237" i="8"/>
  <c r="AG228" i="8"/>
  <c r="AG171" i="8"/>
  <c r="AG210" i="8"/>
  <c r="AG211" i="8"/>
  <c r="AG212" i="8"/>
  <c r="AG213" i="8"/>
  <c r="AG209" i="8"/>
  <c r="AG172" i="8"/>
  <c r="AG173" i="8"/>
  <c r="AG174" i="8"/>
  <c r="AL569" i="8"/>
  <c r="AL570" i="8"/>
  <c r="AL571" i="8"/>
  <c r="AL572" i="8"/>
  <c r="AL573" i="8"/>
  <c r="AL574" i="8"/>
  <c r="AL575" i="8"/>
  <c r="AL576" i="8"/>
  <c r="AL577" i="8"/>
  <c r="AL578" i="8"/>
  <c r="AL579" i="8"/>
  <c r="AL580" i="8"/>
  <c r="AL581" i="8"/>
  <c r="AL582" i="8"/>
  <c r="AL583" i="8"/>
  <c r="AL584" i="8"/>
  <c r="AL585" i="8"/>
  <c r="AL586" i="8"/>
  <c r="AL587" i="8"/>
  <c r="AL588" i="8"/>
  <c r="AL589" i="8"/>
  <c r="AL590" i="8"/>
  <c r="AL591" i="8"/>
  <c r="AL592" i="8"/>
  <c r="AL593" i="8"/>
  <c r="AL594" i="8"/>
  <c r="AL595" i="8"/>
  <c r="AL596" i="8"/>
  <c r="AL597" i="8"/>
  <c r="AL598" i="8"/>
  <c r="AL599" i="8"/>
  <c r="AL600" i="8"/>
  <c r="AL601" i="8"/>
  <c r="AL602" i="8"/>
  <c r="AL603" i="8"/>
  <c r="AL604" i="8"/>
  <c r="AL605" i="8"/>
  <c r="AL606" i="8"/>
  <c r="AL608" i="8"/>
  <c r="AL609" i="8"/>
  <c r="AL610" i="8"/>
  <c r="AL611" i="8"/>
  <c r="AL612" i="8"/>
  <c r="AL613" i="8"/>
  <c r="AL614" i="8"/>
  <c r="AL615" i="8"/>
  <c r="AL616" i="8"/>
  <c r="AL617" i="8"/>
  <c r="AL618" i="8"/>
  <c r="AL619" i="8"/>
  <c r="AL620" i="8"/>
  <c r="AL621" i="8"/>
  <c r="AL622" i="8"/>
  <c r="AL623" i="8"/>
  <c r="AL624" i="8"/>
  <c r="AL625" i="8"/>
  <c r="AL626" i="8"/>
  <c r="AL627" i="8"/>
  <c r="AL628" i="8"/>
  <c r="AL629" i="8"/>
  <c r="AL630" i="8"/>
  <c r="AL631" i="8"/>
  <c r="AL632" i="8"/>
  <c r="AL633" i="8"/>
  <c r="AL634" i="8"/>
  <c r="AL635" i="8"/>
  <c r="AL568" i="8"/>
  <c r="E557" i="8"/>
  <c r="E551" i="8"/>
  <c r="E549" i="8"/>
  <c r="E543" i="8"/>
  <c r="E541" i="8"/>
  <c r="E540" i="8"/>
  <c r="E535" i="8"/>
  <c r="E519" i="8"/>
  <c r="E517" i="8"/>
  <c r="E509" i="8"/>
  <c r="E507" i="8"/>
  <c r="E498" i="8"/>
  <c r="E497" i="8"/>
  <c r="E496" i="8"/>
  <c r="E495" i="8"/>
  <c r="E494" i="8"/>
  <c r="E493" i="8"/>
  <c r="E492" i="8"/>
  <c r="E491" i="8"/>
  <c r="E457" i="8"/>
  <c r="E454" i="8"/>
  <c r="E453" i="8"/>
  <c r="E455" i="8"/>
  <c r="E452" i="8"/>
  <c r="E451" i="8"/>
  <c r="E450" i="8"/>
  <c r="E449" i="8"/>
  <c r="E448" i="8"/>
  <c r="E446" i="8"/>
  <c r="E445" i="8"/>
  <c r="E444" i="8"/>
  <c r="E442" i="8"/>
  <c r="E441" i="8"/>
  <c r="E440" i="8"/>
  <c r="E439" i="8"/>
  <c r="E437" i="8"/>
  <c r="E436" i="8"/>
  <c r="E435" i="8"/>
  <c r="E432" i="8"/>
  <c r="E430" i="8"/>
  <c r="E429" i="8"/>
  <c r="E428" i="8"/>
  <c r="E427" i="8"/>
  <c r="E426" i="8"/>
  <c r="E416" i="8"/>
  <c r="E411" i="8"/>
  <c r="E413" i="8"/>
  <c r="E402" i="8"/>
  <c r="E400" i="8"/>
  <c r="E398" i="8"/>
  <c r="E375" i="8"/>
  <c r="E374" i="8"/>
  <c r="E372" i="8"/>
  <c r="E363" i="8"/>
  <c r="E362" i="8"/>
  <c r="E361" i="8"/>
  <c r="E360" i="8"/>
  <c r="E358" i="8"/>
  <c r="E352" i="8"/>
  <c r="E351" i="8"/>
  <c r="E350" i="8"/>
  <c r="E349" i="8"/>
  <c r="E298" i="8"/>
  <c r="E291" i="8"/>
  <c r="E285" i="8"/>
  <c r="E283" i="8"/>
  <c r="E282" i="8"/>
  <c r="E281" i="8"/>
  <c r="E275" i="8"/>
  <c r="E272" i="8"/>
  <c r="E273" i="8"/>
  <c r="E255" i="8"/>
  <c r="E254" i="8"/>
  <c r="E253" i="8"/>
  <c r="E237" i="8"/>
  <c r="E241" i="8"/>
  <c r="E234" i="8"/>
  <c r="E230" i="8"/>
  <c r="E223" i="8"/>
  <c r="E215" i="8"/>
  <c r="E213" i="8"/>
  <c r="E212" i="8"/>
  <c r="E205" i="8"/>
  <c r="E204" i="8"/>
  <c r="E200" i="8"/>
  <c r="E196" i="8"/>
  <c r="E194" i="8"/>
  <c r="E193" i="8"/>
  <c r="E189" i="8"/>
  <c r="E188" i="8"/>
  <c r="E186" i="8"/>
  <c r="E185" i="8"/>
  <c r="E184" i="8"/>
  <c r="E199" i="8"/>
  <c r="E197" i="8"/>
  <c r="E177" i="8"/>
  <c r="E176" i="8"/>
  <c r="E173" i="8"/>
  <c r="E172" i="8"/>
  <c r="E29" i="8"/>
  <c r="E487" i="7"/>
  <c r="E492" i="7"/>
  <c r="E499" i="7"/>
  <c r="E504" i="7"/>
  <c r="L506" i="7"/>
  <c r="E506" i="7" s="1"/>
  <c r="E503" i="7"/>
  <c r="E505" i="7"/>
  <c r="E493" i="7"/>
  <c r="E496" i="7"/>
  <c r="E502" i="7"/>
  <c r="E457" i="7"/>
  <c r="E462" i="7"/>
  <c r="E463" i="7"/>
  <c r="E465" i="7"/>
  <c r="E467" i="7"/>
  <c r="E464" i="7"/>
  <c r="L469" i="7"/>
  <c r="L470" i="7"/>
  <c r="L471" i="7"/>
  <c r="L472" i="7"/>
  <c r="L473" i="7"/>
  <c r="L474" i="7"/>
  <c r="L475" i="7"/>
  <c r="L476" i="7"/>
  <c r="L477" i="7"/>
  <c r="L478" i="7"/>
  <c r="E460" i="7"/>
  <c r="E438" i="7"/>
  <c r="E435" i="7"/>
  <c r="E426" i="7"/>
  <c r="E424" i="7"/>
  <c r="E416" i="7"/>
  <c r="E433" i="7"/>
  <c r="E437" i="7"/>
  <c r="E436" i="7"/>
  <c r="E429" i="7"/>
  <c r="E430" i="7"/>
  <c r="E398" i="7"/>
  <c r="E400" i="7"/>
  <c r="E351" i="7"/>
  <c r="E358" i="7"/>
  <c r="E362" i="7"/>
  <c r="E365" i="7"/>
  <c r="E296" i="7"/>
  <c r="E299" i="7"/>
  <c r="E301" i="7"/>
  <c r="E286" i="7"/>
  <c r="E297" i="7"/>
  <c r="E231" i="7"/>
  <c r="E234" i="7"/>
  <c r="E237" i="7"/>
  <c r="E188" i="7"/>
  <c r="E190" i="7"/>
  <c r="E192" i="7"/>
  <c r="E193" i="7"/>
  <c r="E191" i="7"/>
  <c r="E163" i="7"/>
  <c r="E170" i="7"/>
  <c r="E171" i="7"/>
  <c r="E176" i="7"/>
  <c r="E177" i="7"/>
  <c r="E162" i="7"/>
  <c r="E164" i="7"/>
  <c r="E165" i="7"/>
  <c r="E159" i="7"/>
  <c r="E160" i="7"/>
  <c r="E161" i="7"/>
  <c r="E166" i="7"/>
  <c r="E167" i="7"/>
  <c r="E168" i="7"/>
  <c r="E169" i="7"/>
  <c r="E172" i="7"/>
  <c r="E173" i="7"/>
  <c r="E154" i="7"/>
  <c r="E156" i="7"/>
  <c r="E157" i="7"/>
  <c r="E8" i="8" l="1"/>
  <c r="E12" i="8"/>
  <c r="E24" i="8"/>
  <c r="E32" i="8"/>
  <c r="E42" i="8"/>
  <c r="E53" i="8"/>
  <c r="E74" i="8"/>
  <c r="E135" i="8"/>
  <c r="E146" i="8"/>
  <c r="E94" i="8"/>
  <c r="E102" i="8"/>
  <c r="E110" i="8"/>
  <c r="E118" i="8"/>
  <c r="E126" i="8"/>
  <c r="E153" i="8"/>
  <c r="E164" i="8"/>
  <c r="E47" i="8"/>
  <c r="E57" i="8"/>
  <c r="E78" i="8"/>
  <c r="E88" i="8"/>
  <c r="E137" i="8"/>
  <c r="E155" i="8"/>
  <c r="E158" i="8"/>
  <c r="E162" i="8"/>
  <c r="E166" i="8"/>
  <c r="E143" i="8"/>
  <c r="E144" i="8"/>
  <c r="E147" i="8"/>
  <c r="E149" i="8"/>
  <c r="E89" i="8"/>
  <c r="E90" i="8"/>
  <c r="E91" i="8"/>
  <c r="E92" i="8"/>
  <c r="E93" i="8"/>
  <c r="E95" i="8"/>
  <c r="E96" i="8"/>
  <c r="E97" i="8"/>
  <c r="E98" i="8"/>
  <c r="E99" i="8"/>
  <c r="E100" i="8"/>
  <c r="E101" i="8"/>
  <c r="E103" i="8"/>
  <c r="E104" i="8"/>
  <c r="E105" i="8"/>
  <c r="E106" i="8"/>
  <c r="E107" i="8"/>
  <c r="E108" i="8"/>
  <c r="E109" i="8"/>
  <c r="E111" i="8"/>
  <c r="E112" i="8"/>
  <c r="E113" i="8"/>
  <c r="E114" i="8"/>
  <c r="E115" i="8"/>
  <c r="E116" i="8"/>
  <c r="E117" i="8"/>
  <c r="E119" i="8"/>
  <c r="E120" i="8"/>
  <c r="E121" i="8"/>
  <c r="E122" i="8"/>
  <c r="E123" i="8"/>
  <c r="E124" i="8"/>
  <c r="E125" i="8"/>
  <c r="E127" i="8"/>
  <c r="E128" i="8"/>
  <c r="E129" i="8"/>
  <c r="E130" i="8"/>
  <c r="E150" i="8"/>
  <c r="E151" i="8"/>
  <c r="E154" i="8"/>
  <c r="E156" i="8"/>
  <c r="E157" i="8"/>
  <c r="E159" i="8"/>
  <c r="E160" i="8"/>
  <c r="E161" i="8"/>
  <c r="E163" i="8"/>
  <c r="E30" i="8"/>
  <c r="E35" i="8"/>
  <c r="E38" i="8"/>
  <c r="E39" i="8"/>
  <c r="E48" i="8"/>
  <c r="E59" i="8"/>
  <c r="E63" i="8"/>
  <c r="E67" i="8"/>
  <c r="E71" i="8"/>
  <c r="E75" i="8"/>
  <c r="E81" i="8"/>
  <c r="E142" i="8"/>
  <c r="E145" i="8"/>
  <c r="E148" i="8"/>
  <c r="E152" i="8"/>
  <c r="E10" i="8"/>
  <c r="E18" i="8"/>
  <c r="E19" i="8"/>
  <c r="E25" i="8"/>
  <c r="E26" i="8"/>
  <c r="E27" i="8"/>
  <c r="E28" i="8"/>
  <c r="E20" i="8"/>
  <c r="E34" i="8"/>
  <c r="E36" i="8"/>
  <c r="E45" i="8"/>
  <c r="E49" i="8"/>
  <c r="E54" i="8"/>
  <c r="E55" i="8"/>
  <c r="E56" i="8"/>
  <c r="E58" i="8"/>
  <c r="E65" i="8"/>
  <c r="E66" i="8"/>
  <c r="E68" i="8"/>
  <c r="E69" i="8"/>
  <c r="E76" i="8"/>
  <c r="E77" i="8"/>
  <c r="E79" i="8"/>
  <c r="E80" i="8"/>
  <c r="E86" i="8"/>
  <c r="E131" i="8"/>
  <c r="E136" i="8"/>
  <c r="E138" i="8"/>
  <c r="E139" i="8"/>
  <c r="E140" i="8"/>
  <c r="E165" i="8"/>
  <c r="E558" i="8"/>
  <c r="E530" i="8"/>
  <c r="E529" i="8"/>
  <c r="E528" i="8"/>
  <c r="E527" i="8"/>
  <c r="E526" i="8"/>
  <c r="E525" i="8"/>
  <c r="E524" i="8"/>
  <c r="E523" i="8"/>
  <c r="E522" i="8"/>
  <c r="E521" i="8"/>
  <c r="E500" i="8"/>
  <c r="E499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20" i="8"/>
  <c r="E419" i="8"/>
  <c r="E418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267" i="8"/>
  <c r="E266" i="8"/>
  <c r="E265" i="8"/>
  <c r="E264" i="8"/>
  <c r="E263" i="8"/>
  <c r="E262" i="8"/>
  <c r="E261" i="8"/>
  <c r="E260" i="8"/>
  <c r="E259" i="8"/>
  <c r="E258" i="8"/>
  <c r="E141" i="8"/>
  <c r="E134" i="8"/>
  <c r="E133" i="8"/>
  <c r="E132" i="8"/>
  <c r="E87" i="8"/>
  <c r="E85" i="8"/>
  <c r="E84" i="8"/>
  <c r="E83" i="8"/>
  <c r="E82" i="8"/>
  <c r="E43" i="8"/>
  <c r="E73" i="8"/>
  <c r="E72" i="8"/>
  <c r="E70" i="8"/>
  <c r="E64" i="8"/>
  <c r="E62" i="8"/>
  <c r="E61" i="8"/>
  <c r="E60" i="8"/>
  <c r="E52" i="8"/>
  <c r="E51" i="8"/>
  <c r="E50" i="8"/>
  <c r="E46" i="8"/>
  <c r="E44" i="8"/>
  <c r="E41" i="8"/>
  <c r="E40" i="8"/>
  <c r="E37" i="8"/>
  <c r="E33" i="8"/>
  <c r="E31" i="8"/>
  <c r="E17" i="8"/>
  <c r="E23" i="8"/>
  <c r="E22" i="8"/>
  <c r="E21" i="8"/>
  <c r="E16" i="8"/>
  <c r="E15" i="8"/>
  <c r="E14" i="8"/>
  <c r="E13" i="8"/>
  <c r="E11" i="8"/>
  <c r="E9" i="8"/>
  <c r="E98" i="7"/>
  <c r="E99" i="7"/>
  <c r="E100" i="7"/>
  <c r="E104" i="7"/>
  <c r="E106" i="7"/>
  <c r="E107" i="7"/>
  <c r="E108" i="7"/>
  <c r="E112" i="7"/>
  <c r="E114" i="7"/>
  <c r="E115" i="7"/>
  <c r="E116" i="7"/>
  <c r="E120" i="7"/>
  <c r="E122" i="7"/>
  <c r="E123" i="7"/>
  <c r="E124" i="7"/>
  <c r="E128" i="7"/>
  <c r="E130" i="7"/>
  <c r="E28" i="7"/>
  <c r="E48" i="7"/>
  <c r="E73" i="7"/>
  <c r="E79" i="7"/>
  <c r="E89" i="7"/>
  <c r="E90" i="7"/>
  <c r="E91" i="7"/>
  <c r="E92" i="7"/>
  <c r="E93" i="7"/>
  <c r="E94" i="7"/>
  <c r="E95" i="7"/>
  <c r="E96" i="7"/>
  <c r="E97" i="7"/>
  <c r="E101" i="7"/>
  <c r="E102" i="7"/>
  <c r="E103" i="7"/>
  <c r="E105" i="7"/>
  <c r="E109" i="7"/>
  <c r="E110" i="7"/>
  <c r="E111" i="7"/>
  <c r="E113" i="7"/>
  <c r="E117" i="7"/>
  <c r="E118" i="7"/>
  <c r="E119" i="7"/>
  <c r="E121" i="7"/>
  <c r="E125" i="7"/>
  <c r="E126" i="7"/>
  <c r="E127" i="7"/>
  <c r="E129" i="7"/>
  <c r="E38" i="7"/>
  <c r="E41" i="7"/>
  <c r="E44" i="7"/>
  <c r="E62" i="7"/>
  <c r="E83" i="7"/>
  <c r="E87" i="7"/>
  <c r="E139" i="7"/>
  <c r="E142" i="7"/>
  <c r="E8" i="7" l="1"/>
  <c r="E9" i="7"/>
  <c r="E15" i="7"/>
  <c r="E16" i="7"/>
  <c r="E19" i="7"/>
  <c r="E22" i="7"/>
  <c r="E24" i="7"/>
  <c r="E23" i="7"/>
  <c r="E27" i="7"/>
  <c r="E29" i="7"/>
  <c r="E30" i="7"/>
  <c r="E31" i="7"/>
  <c r="E32" i="7"/>
  <c r="E33" i="7"/>
  <c r="E34" i="7"/>
  <c r="E35" i="7"/>
  <c r="E20" i="7"/>
  <c r="E36" i="7"/>
  <c r="E37" i="7"/>
  <c r="E25" i="7"/>
  <c r="E39" i="7"/>
  <c r="E40" i="7"/>
  <c r="E10" i="7"/>
  <c r="E21" i="7"/>
  <c r="E42" i="7"/>
  <c r="E43" i="7"/>
  <c r="E45" i="7"/>
  <c r="E46" i="7"/>
  <c r="E47" i="7"/>
  <c r="E49" i="7"/>
  <c r="E50" i="7"/>
  <c r="E26" i="7"/>
  <c r="E51" i="7"/>
  <c r="E11" i="7"/>
  <c r="E52" i="7"/>
  <c r="E54" i="7"/>
  <c r="E55" i="7"/>
  <c r="E56" i="7"/>
  <c r="E57" i="7"/>
  <c r="E58" i="7"/>
  <c r="E53" i="7"/>
  <c r="E60" i="7"/>
  <c r="E61" i="7"/>
  <c r="E63" i="7"/>
  <c r="E13" i="7"/>
  <c r="E65" i="7"/>
  <c r="E66" i="7"/>
  <c r="E67" i="7"/>
  <c r="E68" i="7"/>
  <c r="E69" i="7"/>
  <c r="E70" i="7"/>
  <c r="E59" i="7"/>
  <c r="E71" i="7"/>
  <c r="E72" i="7"/>
  <c r="E74" i="7"/>
  <c r="E17" i="7"/>
  <c r="E75" i="7"/>
  <c r="E76" i="7"/>
  <c r="E77" i="7"/>
  <c r="E78" i="7"/>
  <c r="E80" i="7"/>
  <c r="E81" i="7"/>
  <c r="E82" i="7"/>
  <c r="E84" i="7"/>
  <c r="E85" i="7"/>
  <c r="E86" i="7"/>
  <c r="E12" i="7"/>
  <c r="E88" i="7"/>
  <c r="E131" i="7"/>
  <c r="E132" i="7"/>
  <c r="E133" i="7"/>
  <c r="E134" i="7"/>
  <c r="E135" i="7"/>
  <c r="E136" i="7"/>
  <c r="E64" i="7"/>
  <c r="E137" i="7"/>
  <c r="E138" i="7"/>
  <c r="E18" i="7"/>
  <c r="E140" i="7"/>
  <c r="E141" i="7"/>
  <c r="E14" i="7"/>
  <c r="E501" i="7"/>
  <c r="E500" i="7"/>
  <c r="E498" i="7"/>
  <c r="E497" i="7"/>
  <c r="E495" i="7"/>
  <c r="E494" i="7"/>
  <c r="E491" i="7"/>
  <c r="E490" i="7"/>
  <c r="E489" i="7"/>
  <c r="E488" i="7"/>
  <c r="E486" i="7"/>
  <c r="E485" i="7"/>
  <c r="E484" i="7"/>
  <c r="E483" i="7"/>
  <c r="E482" i="7"/>
  <c r="E478" i="7"/>
  <c r="E477" i="7"/>
  <c r="E476" i="7"/>
  <c r="E475" i="7"/>
  <c r="E474" i="7"/>
  <c r="E473" i="7"/>
  <c r="E472" i="7"/>
  <c r="E471" i="7"/>
  <c r="E470" i="7"/>
  <c r="E469" i="7"/>
  <c r="E468" i="7"/>
  <c r="E466" i="7"/>
  <c r="E461" i="7"/>
  <c r="E459" i="7"/>
  <c r="E458" i="7"/>
  <c r="E456" i="7"/>
  <c r="E452" i="7"/>
  <c r="E451" i="7"/>
  <c r="E450" i="7"/>
  <c r="E449" i="7"/>
  <c r="E448" i="7"/>
  <c r="E447" i="7"/>
  <c r="E446" i="7"/>
  <c r="E444" i="7"/>
  <c r="E445" i="7"/>
  <c r="E443" i="7"/>
  <c r="E439" i="7"/>
  <c r="E434" i="7"/>
  <c r="E432" i="7"/>
  <c r="E431" i="7"/>
  <c r="E428" i="7"/>
  <c r="E427" i="7"/>
  <c r="E425" i="7"/>
  <c r="E423" i="7"/>
  <c r="E422" i="7"/>
  <c r="E421" i="7"/>
  <c r="E420" i="7"/>
  <c r="E414" i="7"/>
  <c r="E419" i="7"/>
  <c r="E418" i="7"/>
  <c r="E417" i="7"/>
  <c r="E415" i="7"/>
  <c r="E413" i="7"/>
  <c r="E412" i="7"/>
  <c r="E411" i="7"/>
  <c r="E406" i="7"/>
  <c r="E405" i="7"/>
  <c r="E404" i="7"/>
  <c r="E403" i="7"/>
  <c r="E402" i="7"/>
  <c r="E401" i="7"/>
  <c r="E399" i="7"/>
  <c r="E397" i="7"/>
  <c r="E396" i="7"/>
  <c r="E395" i="7"/>
  <c r="E394" i="7"/>
  <c r="E393" i="7"/>
  <c r="E391" i="7"/>
  <c r="E392" i="7"/>
  <c r="E390" i="7"/>
  <c r="E389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4" i="7"/>
  <c r="E363" i="7"/>
  <c r="E361" i="7"/>
  <c r="E360" i="7"/>
  <c r="E359" i="7"/>
  <c r="E357" i="7"/>
  <c r="E356" i="7"/>
  <c r="E355" i="7"/>
  <c r="E354" i="7"/>
  <c r="E353" i="7"/>
  <c r="E348" i="7"/>
  <c r="E352" i="7"/>
  <c r="E350" i="7"/>
  <c r="E349" i="7"/>
  <c r="E347" i="7"/>
  <c r="E346" i="7"/>
  <c r="E345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0" i="7"/>
  <c r="E298" i="7"/>
  <c r="E295" i="7"/>
  <c r="E281" i="7"/>
  <c r="E294" i="7"/>
  <c r="E293" i="7"/>
  <c r="E292" i="7"/>
  <c r="E291" i="7"/>
  <c r="E290" i="7"/>
  <c r="E289" i="7"/>
  <c r="E279" i="7"/>
  <c r="E288" i="7"/>
  <c r="E287" i="7"/>
  <c r="E285" i="7"/>
  <c r="E284" i="7"/>
  <c r="E283" i="7"/>
  <c r="E282" i="7"/>
  <c r="E280" i="7"/>
  <c r="E278" i="7"/>
  <c r="E277" i="7"/>
  <c r="E276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6" i="7"/>
  <c r="E235" i="7"/>
  <c r="E225" i="7"/>
  <c r="E233" i="7"/>
  <c r="E232" i="7"/>
  <c r="E223" i="7"/>
  <c r="E230" i="7"/>
  <c r="E229" i="7"/>
  <c r="E228" i="7"/>
  <c r="E227" i="7"/>
  <c r="E226" i="7"/>
  <c r="E224" i="7"/>
  <c r="E222" i="7"/>
  <c r="E221" i="7"/>
  <c r="E218" i="7"/>
  <c r="E220" i="7"/>
  <c r="E219" i="7"/>
  <c r="E217" i="7"/>
  <c r="E216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89" i="7"/>
  <c r="E187" i="7"/>
  <c r="E186" i="7"/>
  <c r="E184" i="7"/>
  <c r="E185" i="7"/>
  <c r="E183" i="7"/>
  <c r="E182" i="7"/>
  <c r="E178" i="7"/>
  <c r="E175" i="7"/>
  <c r="E174" i="7"/>
  <c r="E158" i="7"/>
  <c r="E155" i="7"/>
  <c r="E153" i="7"/>
  <c r="E152" i="7"/>
  <c r="E151" i="7"/>
  <c r="E150" i="7"/>
  <c r="E149" i="7"/>
  <c r="E148" i="7"/>
  <c r="E369" i="6" l="1"/>
  <c r="E370" i="6"/>
  <c r="E371" i="6"/>
  <c r="E480" i="6"/>
  <c r="E471" i="6"/>
  <c r="E468" i="6"/>
  <c r="E479" i="6"/>
  <c r="E478" i="6"/>
  <c r="E477" i="6"/>
  <c r="E476" i="6"/>
  <c r="E475" i="6"/>
  <c r="E474" i="6"/>
  <c r="E473" i="6"/>
  <c r="E472" i="6"/>
  <c r="E470" i="6"/>
  <c r="E469" i="6"/>
  <c r="E467" i="6"/>
  <c r="E466" i="6"/>
  <c r="E465" i="6"/>
  <c r="E464" i="6"/>
  <c r="E463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39" i="6"/>
  <c r="E438" i="6"/>
  <c r="E437" i="6"/>
  <c r="E436" i="6"/>
  <c r="E435" i="6"/>
  <c r="E434" i="6"/>
  <c r="E433" i="6"/>
  <c r="E432" i="6"/>
  <c r="E431" i="6"/>
  <c r="E430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87" i="6"/>
  <c r="E385" i="6"/>
  <c r="E396" i="6"/>
  <c r="E395" i="6"/>
  <c r="E394" i="6"/>
  <c r="E393" i="6"/>
  <c r="E392" i="6"/>
  <c r="E391" i="6"/>
  <c r="E390" i="6"/>
  <c r="E389" i="6"/>
  <c r="E388" i="6"/>
  <c r="E386" i="6"/>
  <c r="E379" i="6"/>
  <c r="E384" i="6"/>
  <c r="E383" i="6"/>
  <c r="E382" i="6"/>
  <c r="E381" i="6"/>
  <c r="E380" i="6"/>
  <c r="E378" i="6"/>
  <c r="E377" i="6"/>
  <c r="E376" i="6"/>
  <c r="E368" i="6"/>
  <c r="E367" i="6"/>
  <c r="E366" i="6"/>
  <c r="E365" i="6"/>
  <c r="E364" i="6"/>
  <c r="E363" i="6"/>
  <c r="E362" i="6"/>
  <c r="E361" i="6"/>
  <c r="E359" i="6"/>
  <c r="E360" i="6"/>
  <c r="E358" i="6"/>
  <c r="E357" i="6"/>
  <c r="E356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29" i="6"/>
  <c r="E321" i="6"/>
  <c r="E335" i="6"/>
  <c r="E334" i="6"/>
  <c r="E333" i="6"/>
  <c r="E332" i="6"/>
  <c r="E331" i="6"/>
  <c r="E330" i="6"/>
  <c r="E328" i="6"/>
  <c r="E327" i="6"/>
  <c r="E326" i="6"/>
  <c r="E325" i="6"/>
  <c r="E317" i="6"/>
  <c r="E324" i="6"/>
  <c r="E323" i="6"/>
  <c r="E322" i="6"/>
  <c r="E320" i="6"/>
  <c r="E319" i="6"/>
  <c r="E318" i="6"/>
  <c r="E316" i="6"/>
  <c r="E315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69" i="6"/>
  <c r="E267" i="6"/>
  <c r="E263" i="6"/>
  <c r="E274" i="6"/>
  <c r="E273" i="6"/>
  <c r="E272" i="6"/>
  <c r="E271" i="6"/>
  <c r="E254" i="6"/>
  <c r="E270" i="6"/>
  <c r="E275" i="6"/>
  <c r="E268" i="6"/>
  <c r="E266" i="6"/>
  <c r="E265" i="6"/>
  <c r="E264" i="6"/>
  <c r="E262" i="6"/>
  <c r="E261" i="6"/>
  <c r="E260" i="6"/>
  <c r="E259" i="6"/>
  <c r="E258" i="6"/>
  <c r="E257" i="6"/>
  <c r="E256" i="6"/>
  <c r="E255" i="6"/>
  <c r="E253" i="6"/>
  <c r="E251" i="6"/>
  <c r="E252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07" i="6"/>
  <c r="E211" i="6"/>
  <c r="E206" i="6"/>
  <c r="E210" i="6"/>
  <c r="E209" i="6"/>
  <c r="E208" i="6"/>
  <c r="E205" i="6"/>
  <c r="E204" i="6"/>
  <c r="E198" i="6"/>
  <c r="E203" i="6"/>
  <c r="E199" i="6"/>
  <c r="E200" i="6"/>
  <c r="E202" i="6"/>
  <c r="E201" i="6"/>
  <c r="E196" i="6"/>
  <c r="E197" i="6"/>
  <c r="E195" i="6"/>
  <c r="E194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65" i="6"/>
  <c r="E170" i="6"/>
  <c r="E169" i="6"/>
  <c r="E168" i="6"/>
  <c r="E167" i="6"/>
  <c r="E166" i="6"/>
  <c r="E164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1" i="6"/>
  <c r="E145" i="6"/>
  <c r="E144" i="6"/>
  <c r="E143" i="6"/>
  <c r="E142" i="6"/>
  <c r="E135" i="6"/>
  <c r="E140" i="6"/>
  <c r="E139" i="6"/>
  <c r="E138" i="6"/>
  <c r="E137" i="6"/>
  <c r="E136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6" i="6"/>
  <c r="E83" i="6"/>
  <c r="E79" i="6"/>
  <c r="E75" i="6"/>
  <c r="E73" i="6"/>
  <c r="E70" i="6"/>
  <c r="E68" i="6"/>
  <c r="E59" i="6"/>
  <c r="E52" i="6"/>
  <c r="E37" i="6"/>
  <c r="E87" i="6"/>
  <c r="E55" i="6"/>
  <c r="E85" i="6"/>
  <c r="E84" i="6"/>
  <c r="E82" i="6"/>
  <c r="E28" i="6"/>
  <c r="E81" i="6"/>
  <c r="E80" i="6"/>
  <c r="E45" i="6"/>
  <c r="E78" i="6"/>
  <c r="E77" i="6"/>
  <c r="E76" i="6"/>
  <c r="E58" i="6"/>
  <c r="E34" i="6"/>
  <c r="E74" i="6"/>
  <c r="E72" i="6"/>
  <c r="E71" i="6"/>
  <c r="E42" i="6"/>
  <c r="E69" i="6"/>
  <c r="E67" i="6"/>
  <c r="E66" i="6"/>
  <c r="E54" i="6"/>
  <c r="E65" i="6"/>
  <c r="E64" i="6"/>
  <c r="E63" i="6"/>
  <c r="E62" i="6"/>
  <c r="E61" i="6"/>
  <c r="E60" i="6"/>
  <c r="E57" i="6"/>
  <c r="E56" i="6"/>
  <c r="E22" i="6"/>
  <c r="E53" i="6"/>
  <c r="E51" i="6"/>
  <c r="E50" i="6"/>
  <c r="E49" i="6"/>
  <c r="E48" i="6"/>
  <c r="E25" i="6"/>
  <c r="E18" i="6"/>
  <c r="E47" i="6"/>
  <c r="E46" i="6"/>
  <c r="E21" i="6"/>
  <c r="E44" i="6"/>
  <c r="E43" i="6"/>
  <c r="E41" i="6"/>
  <c r="E19" i="6"/>
  <c r="E40" i="6"/>
  <c r="E39" i="6"/>
  <c r="E38" i="6"/>
  <c r="E17" i="6"/>
  <c r="E36" i="6"/>
  <c r="E35" i="6"/>
  <c r="E33" i="6"/>
  <c r="E32" i="6"/>
  <c r="E31" i="6"/>
  <c r="E30" i="6"/>
  <c r="E29" i="6"/>
  <c r="E27" i="6"/>
  <c r="E26" i="6"/>
  <c r="E24" i="6"/>
  <c r="E23" i="6"/>
  <c r="E15" i="6"/>
  <c r="E12" i="6"/>
  <c r="E20" i="6"/>
  <c r="E11" i="6"/>
  <c r="E16" i="6"/>
  <c r="E14" i="6"/>
  <c r="E10" i="6"/>
  <c r="E13" i="6"/>
  <c r="E9" i="6"/>
  <c r="E8" i="6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2" i="3"/>
  <c r="E464" i="3"/>
  <c r="E463" i="3"/>
  <c r="E460" i="3"/>
  <c r="E461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6" i="3"/>
  <c r="E435" i="3"/>
  <c r="E431" i="3"/>
  <c r="E434" i="3"/>
  <c r="E433" i="3"/>
  <c r="E432" i="3"/>
  <c r="E430" i="3"/>
  <c r="E427" i="3"/>
  <c r="E429" i="3"/>
  <c r="E428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83" i="3"/>
  <c r="E382" i="3"/>
  <c r="E381" i="3"/>
  <c r="E391" i="3"/>
  <c r="E390" i="3"/>
  <c r="E389" i="3"/>
  <c r="E388" i="3"/>
  <c r="E387" i="3"/>
  <c r="E386" i="3"/>
  <c r="E385" i="3"/>
  <c r="E384" i="3"/>
  <c r="E380" i="3"/>
  <c r="E379" i="3"/>
  <c r="E378" i="3"/>
  <c r="E377" i="3"/>
  <c r="E376" i="3"/>
  <c r="E373" i="3"/>
  <c r="E374" i="3"/>
  <c r="E375" i="3"/>
  <c r="E362" i="3"/>
  <c r="E368" i="3"/>
  <c r="E367" i="3"/>
  <c r="E366" i="3"/>
  <c r="E365" i="3"/>
  <c r="E359" i="3"/>
  <c r="E364" i="3"/>
  <c r="E363" i="3"/>
  <c r="E361" i="3"/>
  <c r="E360" i="3"/>
  <c r="E358" i="3"/>
  <c r="E357" i="3"/>
  <c r="E356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27" i="3"/>
  <c r="E335" i="3"/>
  <c r="E325" i="3"/>
  <c r="E334" i="3"/>
  <c r="E319" i="3"/>
  <c r="E318" i="3"/>
  <c r="E333" i="3"/>
  <c r="E332" i="3"/>
  <c r="E331" i="3"/>
  <c r="E330" i="3"/>
  <c r="E329" i="3"/>
  <c r="E328" i="3"/>
  <c r="E326" i="3"/>
  <c r="E324" i="3"/>
  <c r="E323" i="3"/>
  <c r="E322" i="3"/>
  <c r="E321" i="3"/>
  <c r="E320" i="3"/>
  <c r="E316" i="3"/>
  <c r="E317" i="3"/>
  <c r="E315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2" i="3"/>
  <c r="E269" i="3"/>
  <c r="E267" i="3"/>
  <c r="E273" i="3"/>
  <c r="E264" i="3"/>
  <c r="E257" i="3"/>
  <c r="E255" i="3"/>
  <c r="E271" i="3"/>
  <c r="E270" i="3"/>
  <c r="E265" i="3"/>
  <c r="E268" i="3"/>
  <c r="E261" i="3"/>
  <c r="E266" i="3"/>
  <c r="E263" i="3"/>
  <c r="E262" i="3"/>
  <c r="E260" i="3"/>
  <c r="E259" i="3"/>
  <c r="E258" i="3"/>
  <c r="E253" i="3"/>
  <c r="E256" i="3"/>
  <c r="E254" i="3"/>
  <c r="E252" i="3"/>
  <c r="E251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04" i="3"/>
  <c r="E210" i="3"/>
  <c r="E200" i="3"/>
  <c r="E209" i="3"/>
  <c r="E208" i="3"/>
  <c r="E207" i="3"/>
  <c r="E197" i="3"/>
  <c r="E206" i="3"/>
  <c r="E205" i="3"/>
  <c r="E203" i="3"/>
  <c r="E202" i="3"/>
  <c r="E201" i="3"/>
  <c r="E199" i="3"/>
  <c r="E198" i="3"/>
  <c r="E195" i="3"/>
  <c r="E196" i="3"/>
  <c r="E194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68" i="3"/>
  <c r="E171" i="3"/>
  <c r="E165" i="3"/>
  <c r="E170" i="3"/>
  <c r="E169" i="3"/>
  <c r="E167" i="3"/>
  <c r="E166" i="3"/>
  <c r="E164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37" i="3"/>
  <c r="E143" i="3"/>
  <c r="E142" i="3"/>
  <c r="E141" i="3"/>
  <c r="E136" i="3"/>
  <c r="E140" i="3"/>
  <c r="E139" i="3"/>
  <c r="E138" i="3"/>
  <c r="E135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5" i="3"/>
  <c r="E73" i="3"/>
  <c r="E71" i="3"/>
  <c r="E68" i="3"/>
  <c r="E66" i="3"/>
  <c r="E65" i="3"/>
  <c r="E62" i="3"/>
  <c r="E60" i="3"/>
  <c r="E58" i="3"/>
  <c r="E56" i="3"/>
  <c r="E52" i="3"/>
  <c r="E48" i="3"/>
  <c r="E46" i="3"/>
  <c r="E44" i="3"/>
  <c r="E37" i="3"/>
  <c r="E35" i="3"/>
  <c r="E31" i="3"/>
  <c r="E26" i="3"/>
  <c r="E23" i="3"/>
  <c r="E21" i="3"/>
  <c r="E18" i="3"/>
  <c r="E76" i="3"/>
  <c r="E47" i="3"/>
  <c r="E74" i="3"/>
  <c r="E41" i="3"/>
  <c r="E72" i="3"/>
  <c r="E70" i="3"/>
  <c r="E69" i="3"/>
  <c r="E67" i="3"/>
  <c r="E64" i="3"/>
  <c r="E63" i="3"/>
  <c r="E61" i="3"/>
  <c r="E22" i="3"/>
  <c r="E59" i="3"/>
  <c r="E17" i="3"/>
  <c r="E57" i="3"/>
  <c r="E55" i="3"/>
  <c r="E54" i="3"/>
  <c r="E53" i="3"/>
  <c r="E51" i="3"/>
  <c r="E50" i="3"/>
  <c r="E49" i="3"/>
  <c r="E45" i="3"/>
  <c r="E43" i="3"/>
  <c r="E42" i="3"/>
  <c r="E40" i="3"/>
  <c r="E39" i="3"/>
  <c r="E38" i="3"/>
  <c r="E36" i="3"/>
  <c r="E34" i="3"/>
  <c r="E33" i="3"/>
  <c r="E32" i="3"/>
  <c r="E30" i="3"/>
  <c r="E29" i="3"/>
  <c r="E28" i="3"/>
  <c r="E27" i="3"/>
  <c r="E25" i="3"/>
  <c r="E14" i="3"/>
  <c r="E24" i="3"/>
  <c r="E13" i="3"/>
  <c r="E20" i="3"/>
  <c r="E19" i="3"/>
  <c r="E16" i="3"/>
  <c r="E15" i="3"/>
  <c r="E9" i="3"/>
  <c r="E12" i="3"/>
  <c r="E11" i="3"/>
  <c r="E10" i="3"/>
  <c r="E8" i="3"/>
  <c r="E364" i="25"/>
  <c r="E366" i="25"/>
  <c r="E368" i="25"/>
  <c r="E477" i="25"/>
  <c r="E476" i="25"/>
  <c r="E475" i="25"/>
  <c r="E474" i="25"/>
  <c r="E466" i="25"/>
  <c r="E472" i="25"/>
  <c r="E470" i="25"/>
  <c r="E468" i="25"/>
  <c r="E463" i="25"/>
  <c r="E473" i="25"/>
  <c r="E471" i="25"/>
  <c r="E469" i="25"/>
  <c r="E467" i="25"/>
  <c r="E464" i="25"/>
  <c r="E465" i="25"/>
  <c r="E462" i="25"/>
  <c r="E461" i="25"/>
  <c r="E460" i="25"/>
  <c r="E456" i="25"/>
  <c r="E455" i="25"/>
  <c r="E454" i="25"/>
  <c r="E453" i="25"/>
  <c r="E452" i="25"/>
  <c r="E451" i="25"/>
  <c r="E450" i="25"/>
  <c r="E449" i="25"/>
  <c r="E448" i="25"/>
  <c r="E447" i="25"/>
  <c r="E442" i="25"/>
  <c r="E446" i="25"/>
  <c r="E445" i="25"/>
  <c r="E444" i="25"/>
  <c r="E443" i="25"/>
  <c r="E441" i="25"/>
  <c r="E440" i="25"/>
  <c r="E436" i="25"/>
  <c r="E435" i="25"/>
  <c r="E434" i="25"/>
  <c r="E433" i="25"/>
  <c r="E432" i="25"/>
  <c r="E430" i="25"/>
  <c r="E428" i="25"/>
  <c r="E431" i="25"/>
  <c r="E429" i="25"/>
  <c r="E427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3" i="25"/>
  <c r="E392" i="25"/>
  <c r="E391" i="25"/>
  <c r="E390" i="25"/>
  <c r="E389" i="25"/>
  <c r="E382" i="25"/>
  <c r="E388" i="25"/>
  <c r="E386" i="25"/>
  <c r="E384" i="25"/>
  <c r="E380" i="25"/>
  <c r="E377" i="25"/>
  <c r="E387" i="25"/>
  <c r="E385" i="25"/>
  <c r="E383" i="25"/>
  <c r="E379" i="25"/>
  <c r="E381" i="25"/>
  <c r="E375" i="25"/>
  <c r="E374" i="25"/>
  <c r="E378" i="25"/>
  <c r="E376" i="25"/>
  <c r="E373" i="25"/>
  <c r="E369" i="25"/>
  <c r="E363" i="25"/>
  <c r="E367" i="25"/>
  <c r="E360" i="25"/>
  <c r="E365" i="25"/>
  <c r="E358" i="25"/>
  <c r="E357" i="25"/>
  <c r="E362" i="25"/>
  <c r="E356" i="25"/>
  <c r="E361" i="25"/>
  <c r="E359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5" i="25"/>
  <c r="E323" i="25"/>
  <c r="E322" i="25"/>
  <c r="E319" i="25"/>
  <c r="E316" i="25"/>
  <c r="E326" i="25"/>
  <c r="E324" i="25"/>
  <c r="E321" i="25"/>
  <c r="E320" i="25"/>
  <c r="E318" i="25"/>
  <c r="E317" i="25"/>
  <c r="E315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5" i="25"/>
  <c r="E263" i="25"/>
  <c r="E262" i="25"/>
  <c r="E259" i="25"/>
  <c r="E256" i="25"/>
  <c r="E254" i="25"/>
  <c r="E266" i="25"/>
  <c r="E264" i="25"/>
  <c r="E257" i="25"/>
  <c r="E261" i="25"/>
  <c r="E252" i="25"/>
  <c r="E253" i="25"/>
  <c r="E260" i="25"/>
  <c r="E258" i="25"/>
  <c r="E255" i="25"/>
  <c r="E251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7" i="25"/>
  <c r="E204" i="25"/>
  <c r="E206" i="25"/>
  <c r="E201" i="25"/>
  <c r="E197" i="25"/>
  <c r="E208" i="25"/>
  <c r="E199" i="25"/>
  <c r="E205" i="25"/>
  <c r="E203" i="25"/>
  <c r="E202" i="25"/>
  <c r="E200" i="25"/>
  <c r="E196" i="25"/>
  <c r="E198" i="25"/>
  <c r="E194" i="25"/>
  <c r="E195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6" i="25"/>
  <c r="E167" i="25"/>
  <c r="E165" i="25"/>
  <c r="E164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38" i="25"/>
  <c r="E137" i="25"/>
  <c r="E140" i="25"/>
  <c r="E139" i="25"/>
  <c r="E135" i="25"/>
  <c r="E136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3" i="25"/>
  <c r="E51" i="25"/>
  <c r="E50" i="25"/>
  <c r="E48" i="25"/>
  <c r="E47" i="25"/>
  <c r="E45" i="25"/>
  <c r="E44" i="25"/>
  <c r="E42" i="25"/>
  <c r="E40" i="25"/>
  <c r="E37" i="25"/>
  <c r="E33" i="25"/>
  <c r="E31" i="25"/>
  <c r="E27" i="25"/>
  <c r="E24" i="25"/>
  <c r="E22" i="25"/>
  <c r="E20" i="25"/>
  <c r="E15" i="25"/>
  <c r="E54" i="25"/>
  <c r="E52" i="25"/>
  <c r="E30" i="25"/>
  <c r="E49" i="25"/>
  <c r="E39" i="25"/>
  <c r="E19" i="25"/>
  <c r="E46" i="25"/>
  <c r="E26" i="25"/>
  <c r="E43" i="25"/>
  <c r="E41" i="25"/>
  <c r="E38" i="25"/>
  <c r="E36" i="25"/>
  <c r="E35" i="25"/>
  <c r="E16" i="25"/>
  <c r="E14" i="25"/>
  <c r="E34" i="25"/>
  <c r="E32" i="25"/>
  <c r="E29" i="25"/>
  <c r="E28" i="25"/>
  <c r="E13" i="25"/>
  <c r="E25" i="25"/>
  <c r="E12" i="25"/>
  <c r="E23" i="25"/>
  <c r="E21" i="25"/>
  <c r="E18" i="25"/>
  <c r="E17" i="25"/>
  <c r="E11" i="25"/>
  <c r="E10" i="25"/>
  <c r="E8" i="25"/>
  <c r="E9" i="25"/>
  <c r="E251" i="1"/>
  <c r="E252" i="1"/>
  <c r="E253" i="1"/>
  <c r="E361" i="1" l="1"/>
  <c r="E362" i="1"/>
  <c r="E318" i="1"/>
  <c r="E433" i="1"/>
  <c r="E432" i="1"/>
  <c r="E431" i="1"/>
  <c r="E430" i="1"/>
  <c r="E429" i="1"/>
  <c r="E428" i="1"/>
  <c r="E427" i="1"/>
  <c r="E426" i="1"/>
  <c r="E425" i="1"/>
  <c r="E424" i="1"/>
  <c r="E360" i="1"/>
  <c r="E363" i="1"/>
  <c r="E366" i="1"/>
  <c r="E357" i="1"/>
  <c r="E358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459" i="1"/>
  <c r="E463" i="1"/>
  <c r="E460" i="1"/>
  <c r="E464" i="1"/>
  <c r="E457" i="1"/>
  <c r="E458" i="1"/>
  <c r="E462" i="1"/>
  <c r="E465" i="1"/>
  <c r="E461" i="1"/>
  <c r="E466" i="1"/>
  <c r="E365" i="1"/>
  <c r="E135" i="1"/>
  <c r="E11" i="1"/>
  <c r="E9" i="1"/>
  <c r="E15" i="1"/>
  <c r="E38" i="1"/>
  <c r="E20" i="1"/>
  <c r="E39" i="1"/>
  <c r="E14" i="1"/>
  <c r="E50" i="1"/>
  <c r="E42" i="1"/>
  <c r="E45" i="1"/>
  <c r="E46" i="1"/>
  <c r="E47" i="1"/>
  <c r="E49" i="1"/>
  <c r="E10" i="1"/>
  <c r="E43" i="1"/>
  <c r="E31" i="1"/>
  <c r="E37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474" i="1"/>
  <c r="E473" i="1"/>
  <c r="E472" i="1"/>
  <c r="E471" i="1"/>
  <c r="E470" i="1"/>
  <c r="E469" i="1"/>
  <c r="E468" i="1"/>
  <c r="E467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73" i="1"/>
  <c r="E372" i="1"/>
  <c r="E370" i="1"/>
  <c r="E374" i="1"/>
  <c r="E382" i="1"/>
  <c r="E381" i="1"/>
  <c r="E379" i="1"/>
  <c r="E378" i="1"/>
  <c r="E377" i="1"/>
  <c r="E376" i="1"/>
  <c r="E375" i="1"/>
  <c r="E380" i="1"/>
  <c r="E371" i="1"/>
  <c r="E364" i="1"/>
  <c r="E359" i="1"/>
  <c r="E356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25" i="1"/>
  <c r="E321" i="1"/>
  <c r="E322" i="1"/>
  <c r="E324" i="1"/>
  <c r="E323" i="1"/>
  <c r="E319" i="1"/>
  <c r="E320" i="1"/>
  <c r="E332" i="1"/>
  <c r="E331" i="1"/>
  <c r="E330" i="1"/>
  <c r="E329" i="1"/>
  <c r="E317" i="1"/>
  <c r="E328" i="1"/>
  <c r="E327" i="1"/>
  <c r="E315" i="1"/>
  <c r="E316" i="1"/>
  <c r="E326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0" i="1"/>
  <c r="E268" i="1"/>
  <c r="E267" i="1"/>
  <c r="E266" i="1"/>
  <c r="E265" i="1"/>
  <c r="E264" i="1"/>
  <c r="E263" i="1"/>
  <c r="E262" i="1"/>
  <c r="E261" i="1"/>
  <c r="E269" i="1"/>
  <c r="E259" i="1"/>
  <c r="E258" i="1"/>
  <c r="E257" i="1"/>
  <c r="E256" i="1"/>
  <c r="E255" i="1"/>
  <c r="E254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3" i="1"/>
  <c r="E202" i="1"/>
  <c r="E201" i="1"/>
  <c r="E200" i="1"/>
  <c r="E196" i="1"/>
  <c r="E195" i="1"/>
  <c r="E206" i="1"/>
  <c r="E204" i="1"/>
  <c r="E205" i="1"/>
  <c r="E208" i="1"/>
  <c r="E198" i="1"/>
  <c r="E209" i="1"/>
  <c r="E207" i="1"/>
  <c r="E197" i="1"/>
  <c r="E199" i="1"/>
  <c r="E194" i="1"/>
  <c r="E172" i="1"/>
  <c r="E165" i="1"/>
  <c r="E173" i="1"/>
  <c r="E171" i="1"/>
  <c r="E170" i="1"/>
  <c r="E167" i="1"/>
  <c r="E168" i="1"/>
  <c r="E169" i="1"/>
  <c r="E166" i="1"/>
  <c r="E164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53" i="1"/>
  <c r="E52" i="1"/>
  <c r="E51" i="1"/>
  <c r="E35" i="1"/>
  <c r="E36" i="1"/>
  <c r="E16" i="1"/>
  <c r="E33" i="1"/>
  <c r="E21" i="1"/>
  <c r="E32" i="1"/>
  <c r="E28" i="1"/>
  <c r="E26" i="1"/>
  <c r="E25" i="1"/>
  <c r="E27" i="1"/>
  <c r="E48" i="1"/>
  <c r="E41" i="1"/>
  <c r="E44" i="1"/>
  <c r="E22" i="1"/>
  <c r="E19" i="1"/>
  <c r="E34" i="1"/>
  <c r="E18" i="1"/>
  <c r="E17" i="1"/>
  <c r="E54" i="1"/>
  <c r="E13" i="1"/>
  <c r="E23" i="1"/>
  <c r="E40" i="1"/>
  <c r="E29" i="1"/>
  <c r="E8" i="1"/>
  <c r="E12" i="1"/>
  <c r="E30" i="1"/>
  <c r="E24" i="1"/>
  <c r="E269" i="14"/>
  <c r="E287" i="14"/>
  <c r="E281" i="14"/>
  <c r="E265" i="14"/>
  <c r="E266" i="14"/>
  <c r="E275" i="14"/>
  <c r="E273" i="14"/>
  <c r="E277" i="14"/>
  <c r="E280" i="14"/>
  <c r="E288" i="14"/>
  <c r="E271" i="14"/>
  <c r="E289" i="14"/>
  <c r="E276" i="14"/>
  <c r="E274" i="14"/>
  <c r="E283" i="14"/>
  <c r="E291" i="14"/>
  <c r="E268" i="14"/>
  <c r="E263" i="14"/>
  <c r="E292" i="14"/>
  <c r="E296" i="14"/>
  <c r="E282" i="14"/>
  <c r="E272" i="14"/>
  <c r="E295" i="14"/>
  <c r="E279" i="14"/>
  <c r="E294" i="14"/>
  <c r="E293" i="14"/>
  <c r="E290" i="14"/>
  <c r="E264" i="14"/>
  <c r="E284" i="14"/>
  <c r="E285" i="14"/>
  <c r="E270" i="14"/>
  <c r="E267" i="14"/>
  <c r="E286" i="14"/>
  <c r="E278" i="14"/>
  <c r="E462" i="14"/>
  <c r="E461" i="14"/>
  <c r="E459" i="14"/>
  <c r="E447" i="14"/>
  <c r="E464" i="14"/>
  <c r="E466" i="14"/>
  <c r="E488" i="14"/>
  <c r="E458" i="14"/>
  <c r="E479" i="14"/>
  <c r="E480" i="14"/>
  <c r="E474" i="14"/>
  <c r="E442" i="14"/>
  <c r="E472" i="14"/>
  <c r="E452" i="14"/>
  <c r="E455" i="14"/>
  <c r="E437" i="14"/>
  <c r="E477" i="14"/>
  <c r="E454" i="14"/>
  <c r="E468" i="14"/>
  <c r="E469" i="14"/>
  <c r="E478" i="14"/>
  <c r="E439" i="14"/>
  <c r="E476" i="14"/>
  <c r="E465" i="14"/>
  <c r="E486" i="14"/>
  <c r="E441" i="14"/>
  <c r="E481" i="14"/>
  <c r="E436" i="14"/>
  <c r="E470" i="14"/>
  <c r="E475" i="14"/>
  <c r="E463" i="14"/>
  <c r="E449" i="14"/>
  <c r="E482" i="14"/>
  <c r="E435" i="14"/>
  <c r="E456" i="14"/>
  <c r="E484" i="14"/>
  <c r="E444" i="14"/>
  <c r="E445" i="14"/>
  <c r="E451" i="14"/>
  <c r="E443" i="14"/>
  <c r="E431" i="14"/>
  <c r="E485" i="14"/>
  <c r="E448" i="14"/>
  <c r="E457" i="14"/>
  <c r="E460" i="14"/>
  <c r="E446" i="14"/>
  <c r="E467" i="14"/>
  <c r="E440" i="14"/>
  <c r="E473" i="14"/>
  <c r="E434" i="14"/>
  <c r="E487" i="14"/>
  <c r="E453" i="14"/>
  <c r="E483" i="14"/>
  <c r="E432" i="14"/>
  <c r="E450" i="14"/>
  <c r="E433" i="14"/>
  <c r="E471" i="14"/>
  <c r="E438" i="14"/>
  <c r="E359" i="24"/>
  <c r="E356" i="24"/>
  <c r="E329" i="24"/>
  <c r="E358" i="24"/>
  <c r="E334" i="24"/>
  <c r="E352" i="24"/>
  <c r="E378" i="24"/>
  <c r="E379" i="24"/>
  <c r="E339" i="24"/>
  <c r="E349" i="24"/>
  <c r="E350" i="24"/>
  <c r="E341" i="24"/>
  <c r="E373" i="24"/>
  <c r="E327" i="24"/>
  <c r="E340" i="24"/>
  <c r="E344" i="24"/>
  <c r="E371" i="24"/>
  <c r="E364" i="24"/>
  <c r="E345" i="24"/>
  <c r="E372" i="24"/>
  <c r="E369" i="24"/>
  <c r="E336" i="24"/>
  <c r="E362" i="24"/>
  <c r="E366" i="24"/>
  <c r="E367" i="24"/>
  <c r="E353" i="24"/>
  <c r="E357" i="24"/>
  <c r="E325" i="24"/>
  <c r="E337" i="24"/>
  <c r="E354" i="24"/>
  <c r="E360" i="24"/>
  <c r="E347" i="24"/>
  <c r="E368" i="24"/>
  <c r="E377" i="24"/>
  <c r="E376" i="24"/>
  <c r="E342" i="24"/>
  <c r="E374" i="24"/>
  <c r="E324" i="24"/>
  <c r="E323" i="24"/>
  <c r="E343" i="24"/>
  <c r="E330" i="24"/>
  <c r="E332" i="24"/>
  <c r="E348" i="24"/>
  <c r="E346" i="24"/>
  <c r="E363" i="24"/>
  <c r="E335" i="24"/>
  <c r="E351" i="24"/>
  <c r="E365" i="24"/>
  <c r="E326" i="24"/>
  <c r="E328" i="24"/>
  <c r="E355" i="24"/>
  <c r="E375" i="24"/>
  <c r="E331" i="24"/>
  <c r="E333" i="24"/>
  <c r="E338" i="24"/>
  <c r="E361" i="24"/>
  <c r="E370" i="24"/>
  <c r="E322" i="24"/>
  <c r="E473" i="24"/>
  <c r="E499" i="24"/>
  <c r="E500" i="24"/>
  <c r="E498" i="24"/>
  <c r="E514" i="24"/>
  <c r="E488" i="24"/>
  <c r="E502" i="24"/>
  <c r="E513" i="24"/>
  <c r="E467" i="24"/>
  <c r="E469" i="24"/>
  <c r="E510" i="24"/>
  <c r="E503" i="24"/>
  <c r="E466" i="24"/>
  <c r="E497" i="24"/>
  <c r="E489" i="24"/>
  <c r="E485" i="24"/>
  <c r="E512" i="24"/>
  <c r="E477" i="24"/>
  <c r="E464" i="24"/>
  <c r="E468" i="24"/>
  <c r="E511" i="24"/>
  <c r="E482" i="24"/>
  <c r="E490" i="24"/>
  <c r="E507" i="24"/>
  <c r="E501" i="24"/>
  <c r="E506" i="24"/>
  <c r="E493" i="24"/>
  <c r="E509" i="24"/>
  <c r="E504" i="24"/>
  <c r="E480" i="24"/>
  <c r="E479" i="24"/>
  <c r="E518" i="24"/>
  <c r="E494" i="24"/>
  <c r="E471" i="24"/>
  <c r="E481" i="24"/>
  <c r="E472" i="24"/>
  <c r="E465" i="24"/>
  <c r="E516" i="24"/>
  <c r="E495" i="24"/>
  <c r="E492" i="24"/>
  <c r="E521" i="24"/>
  <c r="E476" i="24"/>
  <c r="E483" i="24"/>
  <c r="E484" i="24"/>
  <c r="E515" i="24"/>
  <c r="E508" i="24"/>
  <c r="E470" i="24"/>
  <c r="E517" i="24"/>
  <c r="E486" i="24"/>
  <c r="E519" i="24"/>
  <c r="E487" i="24"/>
  <c r="E496" i="24"/>
  <c r="E520" i="24"/>
  <c r="E491" i="24"/>
  <c r="E478" i="24"/>
  <c r="E505" i="24"/>
  <c r="E475" i="24"/>
  <c r="E474" i="24"/>
  <c r="E571" i="24"/>
  <c r="E590" i="24"/>
  <c r="E575" i="24"/>
  <c r="E589" i="24"/>
  <c r="E610" i="24"/>
  <c r="E560" i="24"/>
  <c r="E611" i="24"/>
  <c r="E569" i="24"/>
  <c r="E603" i="24"/>
  <c r="E606" i="24"/>
  <c r="E565" i="24"/>
  <c r="E591" i="24"/>
  <c r="E559" i="24"/>
  <c r="E604" i="24"/>
  <c r="E585" i="24"/>
  <c r="E576" i="24"/>
  <c r="E574" i="24"/>
  <c r="E593" i="24"/>
  <c r="E597" i="24"/>
  <c r="E563" i="24"/>
  <c r="E609" i="24"/>
  <c r="E561" i="24"/>
  <c r="E564" i="24"/>
  <c r="E594" i="24"/>
  <c r="E582" i="24"/>
  <c r="E581" i="24"/>
  <c r="E600" i="24"/>
  <c r="E592" i="24"/>
  <c r="E596" i="24"/>
  <c r="E588" i="24"/>
  <c r="E583" i="24"/>
  <c r="E577" i="24"/>
  <c r="E598" i="24"/>
  <c r="E599" i="24"/>
  <c r="E587" i="24"/>
  <c r="E607" i="24"/>
  <c r="E601" i="24"/>
  <c r="E562" i="24"/>
  <c r="E586" i="24"/>
  <c r="E579" i="24"/>
  <c r="E595" i="24"/>
  <c r="E605" i="24"/>
  <c r="E572" i="24"/>
  <c r="E580" i="24"/>
  <c r="E578" i="24"/>
  <c r="E573" i="24"/>
  <c r="E584" i="24"/>
  <c r="E568" i="24"/>
  <c r="E602" i="24"/>
  <c r="E566" i="24"/>
  <c r="E567" i="24"/>
  <c r="E570" i="24"/>
  <c r="E608" i="24"/>
  <c r="E620" i="24"/>
  <c r="E619" i="24"/>
  <c r="E621" i="24"/>
  <c r="E624" i="24"/>
  <c r="E622" i="24"/>
  <c r="E626" i="24"/>
  <c r="E625" i="24"/>
  <c r="E615" i="24"/>
  <c r="E617" i="24"/>
  <c r="E616" i="24"/>
  <c r="E623" i="24"/>
  <c r="E618" i="24"/>
  <c r="E17" i="27"/>
  <c r="E58" i="27"/>
  <c r="E67" i="27"/>
  <c r="E227" i="27"/>
  <c r="E202" i="27"/>
  <c r="E78" i="27"/>
  <c r="E104" i="27"/>
  <c r="E80" i="27"/>
  <c r="E196" i="27"/>
  <c r="E232" i="27"/>
  <c r="E147" i="27"/>
  <c r="E33" i="27"/>
  <c r="E120" i="27"/>
  <c r="E61" i="27"/>
  <c r="E110" i="27"/>
  <c r="E191" i="27"/>
  <c r="E200" i="27"/>
  <c r="E197" i="27"/>
  <c r="E153" i="27"/>
  <c r="E72" i="27"/>
  <c r="E100" i="27"/>
  <c r="E40" i="27"/>
  <c r="E45" i="27"/>
  <c r="E101" i="27"/>
  <c r="E139" i="27"/>
  <c r="E208" i="27"/>
  <c r="E140" i="27"/>
  <c r="E115" i="27"/>
  <c r="E129" i="27"/>
  <c r="E234" i="27"/>
  <c r="E173" i="27"/>
  <c r="E68" i="27"/>
  <c r="E145" i="27"/>
  <c r="E88" i="27"/>
  <c r="E209" i="27"/>
  <c r="E214" i="27"/>
  <c r="E93" i="27"/>
  <c r="E36" i="27"/>
  <c r="E239" i="27"/>
  <c r="E66" i="27"/>
  <c r="E154" i="27"/>
  <c r="E192" i="27"/>
  <c r="E224" i="27"/>
  <c r="E182" i="27"/>
  <c r="E107" i="27"/>
  <c r="E37" i="27"/>
  <c r="E118" i="27"/>
  <c r="E170" i="27"/>
  <c r="E174" i="27"/>
  <c r="E235" i="27"/>
  <c r="E138" i="27"/>
  <c r="E10" i="27"/>
  <c r="E28" i="27"/>
  <c r="E141" i="27"/>
  <c r="E164" i="27"/>
  <c r="E205" i="27"/>
  <c r="E83" i="27"/>
  <c r="E27" i="27"/>
  <c r="E20" i="27"/>
  <c r="E94" i="27"/>
  <c r="E165" i="27"/>
  <c r="E203" i="27"/>
  <c r="E152" i="27"/>
  <c r="E172" i="27"/>
  <c r="E103" i="27"/>
  <c r="E11" i="27"/>
  <c r="E157" i="27"/>
  <c r="E32" i="27"/>
  <c r="E62" i="27"/>
  <c r="E113" i="27"/>
  <c r="E149" i="27"/>
  <c r="E198" i="27"/>
  <c r="E229" i="27"/>
  <c r="E217" i="27"/>
  <c r="E162" i="27"/>
  <c r="E112" i="27"/>
  <c r="E82" i="27"/>
  <c r="E24" i="27"/>
  <c r="E237" i="27"/>
  <c r="E39" i="27"/>
  <c r="E71" i="27"/>
  <c r="E125" i="27"/>
  <c r="E187" i="27"/>
  <c r="E226" i="27"/>
  <c r="E238" i="27"/>
  <c r="E195" i="27"/>
  <c r="E134" i="27"/>
  <c r="E109" i="27"/>
  <c r="E70" i="27"/>
  <c r="E35" i="27"/>
  <c r="E23" i="27"/>
  <c r="E166" i="27"/>
  <c r="E230" i="27"/>
  <c r="E117" i="27"/>
  <c r="E16" i="27"/>
  <c r="E126" i="27"/>
  <c r="E236" i="27"/>
  <c r="E25" i="27"/>
  <c r="E179" i="27"/>
  <c r="E171" i="27"/>
  <c r="E240" i="27"/>
  <c r="E135" i="27"/>
  <c r="E228" i="27"/>
  <c r="E59" i="27"/>
  <c r="E201" i="27"/>
  <c r="E210" i="27"/>
  <c r="E56" i="27"/>
  <c r="E159" i="27"/>
  <c r="E220" i="27"/>
  <c r="E77" i="27"/>
  <c r="E189" i="27"/>
  <c r="E105" i="27"/>
  <c r="E213" i="27"/>
  <c r="E216" i="27"/>
  <c r="E90" i="27"/>
  <c r="E47" i="27"/>
  <c r="E38" i="27"/>
  <c r="E85" i="27"/>
  <c r="E158" i="27"/>
  <c r="E186" i="27"/>
  <c r="E169" i="27"/>
  <c r="E148" i="27"/>
  <c r="E49" i="27"/>
  <c r="E19" i="27"/>
  <c r="E14" i="27"/>
  <c r="E46" i="27"/>
  <c r="E89" i="27"/>
  <c r="E207" i="27"/>
  <c r="E75" i="27"/>
  <c r="E180" i="27"/>
  <c r="E130" i="27"/>
  <c r="E60" i="27"/>
  <c r="E21" i="27"/>
  <c r="E204" i="27"/>
  <c r="E76" i="27"/>
  <c r="E48" i="27"/>
  <c r="E151" i="27"/>
  <c r="E26" i="27"/>
  <c r="E92" i="27"/>
  <c r="E57" i="27"/>
  <c r="E69" i="27"/>
  <c r="E95" i="27"/>
  <c r="E79" i="27"/>
  <c r="E74" i="27"/>
  <c r="E183" i="27"/>
  <c r="E29" i="27"/>
  <c r="E177" i="27"/>
  <c r="E160" i="27"/>
  <c r="E96" i="27"/>
  <c r="E124" i="27"/>
  <c r="E188" i="27"/>
  <c r="E42" i="27"/>
  <c r="E137" i="27"/>
  <c r="E225" i="27"/>
  <c r="E97" i="27"/>
  <c r="E63" i="27"/>
  <c r="E233" i="27"/>
  <c r="E156" i="27"/>
  <c r="E98" i="27"/>
  <c r="E155" i="27"/>
  <c r="E212" i="27"/>
  <c r="E122" i="27"/>
  <c r="E222" i="27"/>
  <c r="E53" i="27"/>
  <c r="E99" i="27"/>
  <c r="E215" i="27"/>
  <c r="E30" i="27"/>
  <c r="E167" i="27"/>
  <c r="E194" i="27"/>
  <c r="E231" i="27"/>
  <c r="E133" i="27"/>
  <c r="E190" i="27"/>
  <c r="E43" i="27"/>
  <c r="E111" i="27"/>
  <c r="E193" i="27"/>
  <c r="E44" i="27"/>
  <c r="E136" i="27"/>
  <c r="E114" i="27"/>
  <c r="E146" i="27"/>
  <c r="E161" i="27"/>
  <c r="E9" i="27"/>
  <c r="E181" i="27"/>
  <c r="E41" i="27"/>
  <c r="E52" i="27"/>
  <c r="E185" i="27"/>
  <c r="E15" i="27"/>
  <c r="E144" i="27"/>
  <c r="E168" i="27"/>
  <c r="E12" i="27"/>
  <c r="E51" i="27"/>
  <c r="E84" i="27"/>
  <c r="E121" i="27"/>
  <c r="E106" i="27"/>
  <c r="E178" i="27"/>
  <c r="E119" i="27"/>
  <c r="E150" i="27"/>
  <c r="E18" i="27"/>
  <c r="E132" i="27"/>
  <c r="E206" i="27"/>
  <c r="E143" i="27"/>
  <c r="E131" i="27"/>
  <c r="E22" i="27"/>
  <c r="E218" i="27"/>
  <c r="E123" i="27"/>
  <c r="E54" i="27"/>
  <c r="E65" i="27"/>
  <c r="E34" i="27"/>
  <c r="E13" i="27"/>
  <c r="E128" i="27"/>
  <c r="E64" i="27"/>
  <c r="E73" i="27"/>
  <c r="E163" i="27"/>
  <c r="E127" i="27"/>
  <c r="E31" i="27"/>
  <c r="E223" i="27"/>
  <c r="E116" i="27"/>
  <c r="E142" i="27"/>
  <c r="E81" i="27"/>
  <c r="E219" i="27"/>
  <c r="E86" i="27"/>
  <c r="E8" i="27"/>
  <c r="E91" i="27"/>
  <c r="E50" i="27"/>
  <c r="E184" i="27"/>
  <c r="E102" i="27"/>
  <c r="E55" i="27"/>
  <c r="E108" i="27"/>
  <c r="E87" i="27"/>
  <c r="E221" i="27"/>
  <c r="E176" i="27"/>
  <c r="E211" i="27"/>
  <c r="E175" i="27"/>
  <c r="E199" i="27"/>
</calcChain>
</file>

<file path=xl/sharedStrings.xml><?xml version="1.0" encoding="utf-8"?>
<sst xmlns="http://schemas.openxmlformats.org/spreadsheetml/2006/main" count="62242" uniqueCount="1384">
  <si>
    <t xml:space="preserve">dotazy či připomínky - Jan Řebíček,  jan.reb@gmail.com </t>
  </si>
  <si>
    <t>Opárno RUN</t>
  </si>
  <si>
    <t>Boreč RUN</t>
  </si>
  <si>
    <t>Hostěnice RUN</t>
  </si>
  <si>
    <t>Velká cena Lafarge</t>
  </si>
  <si>
    <t>Terezín TRI</t>
  </si>
  <si>
    <t>Házmburk HXT</t>
  </si>
  <si>
    <t>Hostěnice - TRI</t>
  </si>
  <si>
    <t>Přestavlcký Vlk</t>
  </si>
  <si>
    <t>Lovoš - výběh</t>
  </si>
  <si>
    <t>pořadí</t>
  </si>
  <si>
    <t>jméno</t>
  </si>
  <si>
    <t>klub</t>
  </si>
  <si>
    <t>rok nar.</t>
  </si>
  <si>
    <t>body celkem</t>
  </si>
  <si>
    <t>Celkové pořadí:</t>
  </si>
  <si>
    <t>1.</t>
  </si>
  <si>
    <t>2.</t>
  </si>
  <si>
    <t>3.</t>
  </si>
  <si>
    <t>Vlček Jiří</t>
  </si>
  <si>
    <t>4.</t>
  </si>
  <si>
    <t>5.</t>
  </si>
  <si>
    <t>BTT Libochovice</t>
  </si>
  <si>
    <t>6.</t>
  </si>
  <si>
    <t>7.</t>
  </si>
  <si>
    <t>8.</t>
  </si>
  <si>
    <t>9.</t>
  </si>
  <si>
    <t>MMB Třebenice</t>
  </si>
  <si>
    <t>10.</t>
  </si>
  <si>
    <t>11.</t>
  </si>
  <si>
    <t>Lovosice</t>
  </si>
  <si>
    <t>12.</t>
  </si>
  <si>
    <t>13.</t>
  </si>
  <si>
    <t>14.</t>
  </si>
  <si>
    <t>15.</t>
  </si>
  <si>
    <t>16.</t>
  </si>
  <si>
    <t>Ústí nad Labem</t>
  </si>
  <si>
    <t>17.</t>
  </si>
  <si>
    <t>18.</t>
  </si>
  <si>
    <t>19.</t>
  </si>
  <si>
    <t>AC Česká Lípa</t>
  </si>
  <si>
    <t>20.</t>
  </si>
  <si>
    <t>21.</t>
  </si>
  <si>
    <t>22.</t>
  </si>
  <si>
    <t>23.</t>
  </si>
  <si>
    <t>24.</t>
  </si>
  <si>
    <t>25.</t>
  </si>
  <si>
    <t>26.</t>
  </si>
  <si>
    <t>Vopat Milan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</si>
  <si>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</si>
  <si>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</si>
  <si>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</si>
  <si>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</si>
  <si>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</si>
  <si>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</si>
  <si>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</si>
  <si>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</si>
  <si>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</si>
  <si>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</si>
  <si>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</si>
  <si>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</si>
  <si>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</si>
  <si>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</si>
  <si>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</si>
  <si>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</si>
  <si>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</si>
  <si>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</si>
  <si>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</si>
  <si>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</si>
  <si>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</si>
  <si>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</si>
  <si>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</si>
  <si>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</si>
  <si>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</si>
  <si>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</si>
  <si>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</si>
  <si>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</si>
  <si>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</si>
  <si>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</si>
  <si>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</si>
  <si>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</si>
  <si>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</si>
  <si>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</si>
  <si>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</si>
  <si>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</si>
  <si>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</si>
  <si>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</si>
  <si>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</si>
  <si>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</si>
  <si>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</si>
  <si>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</si>
  <si>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</si>
  <si>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</si>
  <si>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</si>
  <si>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</si>
  <si>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</si>
  <si>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</si>
  <si>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</si>
  <si>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</si>
  <si>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</si>
  <si>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</si>
  <si>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</si>
  <si>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</si>
  <si>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</si>
  <si>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</si>
  <si>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</si>
  <si>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</si>
  <si>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</si>
  <si>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</si>
  <si>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</si>
  <si>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</si>
  <si>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</si>
  <si>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</si>
  <si>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</si>
  <si>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</si>
  <si>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</si>
  <si>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</si>
  <si>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</si>
  <si>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</si>
  <si>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</si>
  <si>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</si>
  <si>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</si>
  <si>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</si>
  <si>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</si>
  <si>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</si>
  <si>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</si>
  <si>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</si>
  <si>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</si>
  <si>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</si>
  <si>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</si>
  <si>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</si>
  <si>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</si>
  <si>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</si>
  <si>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</si>
  <si>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</si>
  <si>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</si>
  <si>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</si>
  <si>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</si>
  <si>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</si>
  <si>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</si>
  <si>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</si>
  <si>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</si>
  <si>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</si>
  <si>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</si>
  <si>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</si>
  <si>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</si>
  <si>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</si>
  <si>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Roudnice nad Labem</t>
  </si>
  <si>
    <t>Ženy  (bez rozdílu věku)</t>
  </si>
  <si>
    <t>CK Lovosice</t>
  </si>
  <si>
    <t>Kocourov TRU</t>
  </si>
  <si>
    <t>Sport team Brozany</t>
  </si>
  <si>
    <t>ASK Lovosice</t>
  </si>
  <si>
    <t>Výběh na milešovku</t>
  </si>
  <si>
    <t>Ltm - Babiny (kolo)</t>
  </si>
  <si>
    <t>Lovečkovický kros</t>
  </si>
  <si>
    <t>Afterparty</t>
  </si>
  <si>
    <t>Bureš Jan</t>
  </si>
  <si>
    <t>Milan z hor</t>
  </si>
  <si>
    <t>USK Provod Ústí nad Labem</t>
  </si>
  <si>
    <t>Králová Barbora</t>
  </si>
  <si>
    <t>Bláha Petr</t>
  </si>
  <si>
    <t>Libochovice</t>
  </si>
  <si>
    <t>Dlouhý Vladimír</t>
  </si>
  <si>
    <t>Klug Pavel</t>
  </si>
  <si>
    <t>Chotěšov</t>
  </si>
  <si>
    <t>Nekvasilová Lenka</t>
  </si>
  <si>
    <t>Dlouhá Zuzana</t>
  </si>
  <si>
    <t>Bečka Miloslav</t>
  </si>
  <si>
    <t>Litoměřice</t>
  </si>
  <si>
    <t>Laube Michal</t>
  </si>
  <si>
    <t>Ptáček Michal</t>
  </si>
  <si>
    <t>Opárenské okruhy</t>
  </si>
  <si>
    <t>Miřejovický vyhnívák</t>
  </si>
  <si>
    <t>CK Slavoj Terezín - cyklo city</t>
  </si>
  <si>
    <t>Stuchlý Pavel</t>
  </si>
  <si>
    <t>Janda Petr</t>
  </si>
  <si>
    <t>Kváš Josef</t>
  </si>
  <si>
    <t>Dlouháni Roudnice</t>
  </si>
  <si>
    <t>Konvalinka Martin</t>
  </si>
  <si>
    <t>Kravaře v Čechách</t>
  </si>
  <si>
    <t>Bufka Zdeněk</t>
  </si>
  <si>
    <t>Butalová Marcela</t>
  </si>
  <si>
    <t>Hendrychová Petra</t>
  </si>
  <si>
    <t>Solap Král Středohoří 2022 - průběžné pořadí</t>
  </si>
  <si>
    <t>6666m</t>
  </si>
  <si>
    <t>Po stopách Praotce</t>
  </si>
  <si>
    <t>KKK (mtb)</t>
  </si>
  <si>
    <t>05.02.</t>
  </si>
  <si>
    <t>26.03.</t>
  </si>
  <si>
    <t>02.04.</t>
  </si>
  <si>
    <t>30.04.</t>
  </si>
  <si>
    <t>04.06.</t>
  </si>
  <si>
    <t>11.06.</t>
  </si>
  <si>
    <t>23.07.</t>
  </si>
  <si>
    <t>30.07.</t>
  </si>
  <si>
    <t>18.06.</t>
  </si>
  <si>
    <t>25.06.</t>
  </si>
  <si>
    <t>06.08.</t>
  </si>
  <si>
    <t>20.08.</t>
  </si>
  <si>
    <t>27.08.</t>
  </si>
  <si>
    <t>03.09.</t>
  </si>
  <si>
    <t>17.09.</t>
  </si>
  <si>
    <t>24.09.</t>
  </si>
  <si>
    <t>01.10.</t>
  </si>
  <si>
    <t>26.11.</t>
  </si>
  <si>
    <t>10.12.</t>
  </si>
  <si>
    <t>Svárov</t>
  </si>
  <si>
    <t>Kala Jiří</t>
  </si>
  <si>
    <t>ASK Děčín</t>
  </si>
  <si>
    <t>OLFIN CAR VELLA Trutnov</t>
  </si>
  <si>
    <t>Rygl Marek</t>
  </si>
  <si>
    <t>Čermák Michal</t>
  </si>
  <si>
    <t>T. J. SOKOL Dolní Mísečky</t>
  </si>
  <si>
    <t>Havel Miroslav</t>
  </si>
  <si>
    <t>Kunc Vojtěch</t>
  </si>
  <si>
    <t>FC Roudnice nad Labem</t>
  </si>
  <si>
    <t>Šulcová Eliška</t>
  </si>
  <si>
    <t>HH Smíchov</t>
  </si>
  <si>
    <t>Tajč Jan</t>
  </si>
  <si>
    <t>Česal Ondřej</t>
  </si>
  <si>
    <t>Račiněves</t>
  </si>
  <si>
    <t>Svoboda Ondřej</t>
  </si>
  <si>
    <t>Puchart Jan</t>
  </si>
  <si>
    <t>Ctiněves</t>
  </si>
  <si>
    <t>Čížkovice</t>
  </si>
  <si>
    <t>Sadílek Jakub</t>
  </si>
  <si>
    <t>Hampl Ondřej</t>
  </si>
  <si>
    <t>Ústecké centrum cyklistiky</t>
  </si>
  <si>
    <t>Trč Stanislav</t>
  </si>
  <si>
    <t>Skokan Jan</t>
  </si>
  <si>
    <t>Sokol Roudnice</t>
  </si>
  <si>
    <t>Triatlon Slaný</t>
  </si>
  <si>
    <t>Štreba Jaroslav</t>
  </si>
  <si>
    <t>Willner Jiří</t>
  </si>
  <si>
    <t>Chlapci do 18 let  (rok nar. 2004 a mladší) - kat. M0</t>
  </si>
  <si>
    <t>Švagrovský Oliver</t>
  </si>
  <si>
    <t>Hurtuk Filip</t>
  </si>
  <si>
    <t>Muži do 29 let  (rok nar. 2003-1993) - kat. M1</t>
  </si>
  <si>
    <t>Muži 30-39 let  (rok nar. 1992-1983)- kat. M2</t>
  </si>
  <si>
    <t>Muži 40-49 let  (rok nar. 1982-1973)- kat. M3</t>
  </si>
  <si>
    <t>Souček Jan</t>
  </si>
  <si>
    <t>Lovosice Holoubkov</t>
  </si>
  <si>
    <t>Pospíšil René</t>
  </si>
  <si>
    <t>Muži 50-59 let  (rok nar. 1972-1963) - kat. M4</t>
  </si>
  <si>
    <t>Kroc Miloslav</t>
  </si>
  <si>
    <t>Brandýsek</t>
  </si>
  <si>
    <t>Pelán Stanislav</t>
  </si>
  <si>
    <t>G-PEND Semily/Lovosice</t>
  </si>
  <si>
    <t>Gertner Petr</t>
  </si>
  <si>
    <t>Pšenička Ondřej</t>
  </si>
  <si>
    <t>Muži nad 60 let  (rok nar. 1962 a starší) - kat. M5</t>
  </si>
  <si>
    <t>Kašparec Petr</t>
  </si>
  <si>
    <t>LASVIT-AJETO TEAM</t>
  </si>
  <si>
    <t>Rozběhámo Litoměřicko</t>
  </si>
  <si>
    <t>Martin Dale</t>
  </si>
  <si>
    <t>Zářecký Miloš</t>
  </si>
  <si>
    <t>Trip4fit Chabry Praha</t>
  </si>
  <si>
    <t>HEJVYS IT</t>
  </si>
  <si>
    <t>Immer Jaroslav</t>
  </si>
  <si>
    <t>Burda Vladimír</t>
  </si>
  <si>
    <t>Veslování Bohemians</t>
  </si>
  <si>
    <t>SKS Praha</t>
  </si>
  <si>
    <t>Tichý Stanislav</t>
  </si>
  <si>
    <t>Svobodová Lenka</t>
  </si>
  <si>
    <t>Šedivá Evelína</t>
  </si>
  <si>
    <t>Bicykl TEAM Ústí nad Labem</t>
  </si>
  <si>
    <t>Gladišová Michaela</t>
  </si>
  <si>
    <t>Havlová Zlata</t>
  </si>
  <si>
    <t>TJ. SOKOL Dolní Mísečky</t>
  </si>
  <si>
    <t>Svět běhu</t>
  </si>
  <si>
    <t>Švagrovská Sofie</t>
  </si>
  <si>
    <t>UrbanFamily</t>
  </si>
  <si>
    <t>Urban Astrid</t>
  </si>
  <si>
    <t>Dívky do 18 let (2004 a mladší) - kat. Ž0</t>
  </si>
  <si>
    <t>Ženy do 35 let (1988-2003) - kat. Ž1</t>
  </si>
  <si>
    <t>Urban Lenka</t>
  </si>
  <si>
    <t>Ženy  nad 35 let (1987 a starší) - kat. Ž2</t>
  </si>
  <si>
    <t>Hyšplerová Markéta</t>
  </si>
  <si>
    <t>Wágnerová Zuzana</t>
  </si>
  <si>
    <t>Sutom</t>
  </si>
  <si>
    <t>Šnajdrová Petra</t>
  </si>
  <si>
    <t>Brzdy 33</t>
  </si>
  <si>
    <t>Latislavová Hana</t>
  </si>
  <si>
    <t>Kahounová Zdeňka</t>
  </si>
  <si>
    <t>Veselý Petr</t>
  </si>
  <si>
    <t>Glassman TT Teplice</t>
  </si>
  <si>
    <t>Horkulič Martin</t>
  </si>
  <si>
    <t>Happy Loop</t>
  </si>
  <si>
    <t>BK Běkodo Teplice</t>
  </si>
  <si>
    <t>Eliáš Lukáš</t>
  </si>
  <si>
    <t>Pivovar Moucha</t>
  </si>
  <si>
    <t>Tall Pavel</t>
  </si>
  <si>
    <t>Holub Martin</t>
  </si>
  <si>
    <t>Triatlon team Tálín</t>
  </si>
  <si>
    <t>Mísař Tomáš</t>
  </si>
  <si>
    <t>Žatec</t>
  </si>
  <si>
    <t>Prchlík Matěj</t>
  </si>
  <si>
    <t>Holická Martina</t>
  </si>
  <si>
    <t>Pardubice</t>
  </si>
  <si>
    <t>Česal Matyáš</t>
  </si>
  <si>
    <t>Kubera Pavel</t>
  </si>
  <si>
    <t>Pivní strejc Terezín</t>
  </si>
  <si>
    <t>Kadlec Michal</t>
  </si>
  <si>
    <t>Most</t>
  </si>
  <si>
    <t>Klapá</t>
  </si>
  <si>
    <t>Ryšková Dita</t>
  </si>
  <si>
    <t>Rosa Petr</t>
  </si>
  <si>
    <t>Holický Milan</t>
  </si>
  <si>
    <t>Talacko Oskar</t>
  </si>
  <si>
    <t>Štěrba Jaroslav</t>
  </si>
  <si>
    <t>Krejčí Tomáš</t>
  </si>
  <si>
    <t>Preiss Přemysl</t>
  </si>
  <si>
    <t>Kola Vondra</t>
  </si>
  <si>
    <t>Chabada Jan</t>
  </si>
  <si>
    <t>Nejedlý Ondřej</t>
  </si>
  <si>
    <t>AK Duchcov</t>
  </si>
  <si>
    <t>Pršala Tomáš</t>
  </si>
  <si>
    <t xml:space="preserve">Kubera Pavel </t>
  </si>
  <si>
    <t>Slezáka Adam</t>
  </si>
  <si>
    <t>Molek Lukáš</t>
  </si>
  <si>
    <t>TJ Křesín</t>
  </si>
  <si>
    <t>Rozběháme Litoměřicko</t>
  </si>
  <si>
    <t>SPONA Teplice</t>
  </si>
  <si>
    <t>Marek Jiří</t>
  </si>
  <si>
    <t>Sokol Milevko</t>
  </si>
  <si>
    <t>Novák Václav</t>
  </si>
  <si>
    <t>Vorlik Pavel</t>
  </si>
  <si>
    <t>Stadice</t>
  </si>
  <si>
    <t>Bartoš Ladislav</t>
  </si>
  <si>
    <t>Lamači skal</t>
  </si>
  <si>
    <t>Slavík Vladimír</t>
  </si>
  <si>
    <t>Polepy</t>
  </si>
  <si>
    <t>Timošei Igor</t>
  </si>
  <si>
    <t>Kostomlaty</t>
  </si>
  <si>
    <t>Šeda Jiří</t>
  </si>
  <si>
    <t>Müller Peter</t>
  </si>
  <si>
    <t>Stadt Wehlen</t>
  </si>
  <si>
    <t>Jíše Zdeněk</t>
  </si>
  <si>
    <t>Vchynice</t>
  </si>
  <si>
    <t>Paatzová Martina</t>
  </si>
  <si>
    <t>Panclová Radana</t>
  </si>
  <si>
    <t>Horce</t>
  </si>
  <si>
    <t>Baudlerová Lucie</t>
  </si>
  <si>
    <t>SKP Teplice</t>
  </si>
  <si>
    <t>Partíková Ivana</t>
  </si>
  <si>
    <t>Pšeničková Agáta</t>
  </si>
  <si>
    <t>AC Lovosice</t>
  </si>
  <si>
    <t>Talacková Olivie</t>
  </si>
  <si>
    <t>Holubová Kristýna</t>
  </si>
  <si>
    <t>Atletika Písek</t>
  </si>
  <si>
    <t>Bořková Adriana</t>
  </si>
  <si>
    <t>Kratinová Renata</t>
  </si>
  <si>
    <t>Cmunt Petr</t>
  </si>
  <si>
    <t>Eleven Head CST Cyklolive</t>
  </si>
  <si>
    <t>Čuchal Petr</t>
  </si>
  <si>
    <t>Turek Martin</t>
  </si>
  <si>
    <t>AC Sparta Praha</t>
  </si>
  <si>
    <t>Matas Zbyněk</t>
  </si>
  <si>
    <t>SK Netunice</t>
  </si>
  <si>
    <t>Valtr Vladimír</t>
  </si>
  <si>
    <t>MP Praha</t>
  </si>
  <si>
    <t>Baudiš Jiří</t>
  </si>
  <si>
    <t>Cyklo City Lovosice</t>
  </si>
  <si>
    <t>Holub Jaroslav</t>
  </si>
  <si>
    <t>Liga 100 Praha</t>
  </si>
  <si>
    <t>Horáček Pavel</t>
  </si>
  <si>
    <t>Sahara Vědomice</t>
  </si>
  <si>
    <t>Janík Tomáš</t>
  </si>
  <si>
    <t>Dinstpír Milan</t>
  </si>
  <si>
    <t>Vtelno žije</t>
  </si>
  <si>
    <t>Predators</t>
  </si>
  <si>
    <t>Vorobok Lukáš</t>
  </si>
  <si>
    <t>Vokatý Jaroslav</t>
  </si>
  <si>
    <t>Brejcha Rostislav</t>
  </si>
  <si>
    <t>CRF</t>
  </si>
  <si>
    <t>Kubát Kamil</t>
  </si>
  <si>
    <t>Vtelno Žije</t>
  </si>
  <si>
    <t>Horáčková Barbora</t>
  </si>
  <si>
    <t>Sunkovský Miroslav</t>
  </si>
  <si>
    <t>Sunset bike</t>
  </si>
  <si>
    <t>Benda Tomáš</t>
  </si>
  <si>
    <t>Kahánek Stanislav</t>
  </si>
  <si>
    <t>Dýmka míru</t>
  </si>
  <si>
    <t>Maršík Ondřej</t>
  </si>
  <si>
    <t>SOLAP</t>
  </si>
  <si>
    <t>Levousy</t>
  </si>
  <si>
    <t>Wandhans Portella Karol.</t>
  </si>
  <si>
    <t>Slezák Adam</t>
  </si>
  <si>
    <t>Svoboda Tomáš</t>
  </si>
  <si>
    <t>Evaň</t>
  </si>
  <si>
    <t>Waldhans Patrik</t>
  </si>
  <si>
    <t>Hejna Marek</t>
  </si>
  <si>
    <t>Olexa Petr</t>
  </si>
  <si>
    <t>KNAUF</t>
  </si>
  <si>
    <t>Mandák Kristián</t>
  </si>
  <si>
    <t>Štembera Michal</t>
  </si>
  <si>
    <t>Kostelec nad Labem</t>
  </si>
  <si>
    <t>Líbeznice</t>
  </si>
  <si>
    <t>Hufová Kateřina</t>
  </si>
  <si>
    <t>TRCZ Lovosice</t>
  </si>
  <si>
    <t>Roudnice</t>
  </si>
  <si>
    <t>Kačur Dan</t>
  </si>
  <si>
    <t>Řebíček Jan</t>
  </si>
  <si>
    <t>Netík Tomáš</t>
  </si>
  <si>
    <t>Prager Karel</t>
  </si>
  <si>
    <t>Watzke Petr</t>
  </si>
  <si>
    <t>Bradáč Adam</t>
  </si>
  <si>
    <t>Balák Lukáš</t>
  </si>
  <si>
    <t>Horna Ondřej</t>
  </si>
  <si>
    <t>Hájková Alena</t>
  </si>
  <si>
    <t>Mencl František</t>
  </si>
  <si>
    <t>Tlustý Martin</t>
  </si>
  <si>
    <t>Měřínský Vojtěch</t>
  </si>
  <si>
    <t/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</si>
  <si>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</si>
  <si>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</si>
  <si>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</si>
  <si>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</si>
  <si>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</si>
  <si>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</si>
  <si>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</si>
  <si>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</si>
  <si>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</si>
  <si>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Špaček Jakub</t>
  </si>
  <si>
    <t>Wolf Jan</t>
  </si>
  <si>
    <t>Nestler Josef</t>
  </si>
  <si>
    <t>Bušek Marek</t>
  </si>
  <si>
    <t>Sedláček Karel</t>
  </si>
  <si>
    <t>Pecánek Jiří</t>
  </si>
  <si>
    <t>Vyhnálek Michal</t>
  </si>
  <si>
    <t>Petro Michal</t>
  </si>
  <si>
    <t>Honzátko Jiří</t>
  </si>
  <si>
    <t>Nedvěd Radek</t>
  </si>
  <si>
    <t>Grosman Jaroslav</t>
  </si>
  <si>
    <t>Šašek Otakar</t>
  </si>
  <si>
    <t>Henych Jaroslav</t>
  </si>
  <si>
    <t>Raus Olda</t>
  </si>
  <si>
    <t>Krob Lukáš</t>
  </si>
  <si>
    <t>Teichert Rudolf</t>
  </si>
  <si>
    <t>Vaněk Radek</t>
  </si>
  <si>
    <t>Beránek Ladislav</t>
  </si>
  <si>
    <t>Jurča Jaroslav</t>
  </si>
  <si>
    <t>Svoboda Jaroslav</t>
  </si>
  <si>
    <t>Odstrčil Petr</t>
  </si>
  <si>
    <t>Kapoun Tibor</t>
  </si>
  <si>
    <t>Hájek Alexandr</t>
  </si>
  <si>
    <t>Skuček Jan</t>
  </si>
  <si>
    <t>Janda David</t>
  </si>
  <si>
    <t>Jindra Pavel</t>
  </si>
  <si>
    <t>Šindrbal Jan</t>
  </si>
  <si>
    <t>Šutera Josef</t>
  </si>
  <si>
    <t>Bonisch Radek</t>
  </si>
  <si>
    <t>Kubera Petr</t>
  </si>
  <si>
    <t>Krobová Eliška</t>
  </si>
  <si>
    <t>Šnajberk René</t>
  </si>
  <si>
    <t>Bureš Michal</t>
  </si>
  <si>
    <t>Lacina Martin</t>
  </si>
  <si>
    <t>Zeman Martin</t>
  </si>
  <si>
    <t>Vala Ladislav</t>
  </si>
  <si>
    <t>Hendrychová</t>
  </si>
  <si>
    <t>Diart Tomáš</t>
  </si>
  <si>
    <t>CK Slavoj Terezín</t>
  </si>
  <si>
    <t>TJ Sokol Sojovice</t>
  </si>
  <si>
    <t>Teplice</t>
  </si>
  <si>
    <t>Třebenice</t>
  </si>
  <si>
    <t>SK Dušníky</t>
  </si>
  <si>
    <t>Doksany</t>
  </si>
  <si>
    <t>Praha</t>
  </si>
  <si>
    <t>1985</t>
  </si>
  <si>
    <t>1988</t>
  </si>
  <si>
    <t>1984</t>
  </si>
  <si>
    <t>1981</t>
  </si>
  <si>
    <t>Český Brod</t>
  </si>
  <si>
    <t>Biatlon Jílové</t>
  </si>
  <si>
    <t>1986</t>
  </si>
  <si>
    <t>1983</t>
  </si>
  <si>
    <t>1975</t>
  </si>
  <si>
    <t>Rozběháme Slaný</t>
  </si>
  <si>
    <t>Brozany nad Ohří</t>
  </si>
  <si>
    <t>Bohušovice nad Ohří</t>
  </si>
  <si>
    <t>1950</t>
  </si>
  <si>
    <t>Dubí</t>
  </si>
  <si>
    <t>1979</t>
  </si>
  <si>
    <t>Hostěnice</t>
  </si>
  <si>
    <t>Tlustý Pavel</t>
  </si>
  <si>
    <t>Čarný Josef</t>
  </si>
  <si>
    <t>Hrdinka Čestmír</t>
  </si>
  <si>
    <t>Vyvial Jiří</t>
  </si>
  <si>
    <t>Kačur Jan</t>
  </si>
  <si>
    <t>Švirloch Branislav</t>
  </si>
  <si>
    <t>Švirlochová Zdeňka</t>
  </si>
  <si>
    <t>Bradová Kristýna</t>
  </si>
  <si>
    <t>Podzimková Klára</t>
  </si>
  <si>
    <t>Salačová Kateřina</t>
  </si>
  <si>
    <t>Pala Martin</t>
  </si>
  <si>
    <t>Novák Tomáš</t>
  </si>
  <si>
    <t>Zhorná Marie</t>
  </si>
  <si>
    <t>Zelenák Dušan</t>
  </si>
  <si>
    <t>Kampfová Michaela</t>
  </si>
  <si>
    <t>Vyvialová Klára</t>
  </si>
  <si>
    <t>Gaschlerová Kateřina</t>
  </si>
  <si>
    <t>Pištorová Lenka</t>
  </si>
  <si>
    <t>Hadáčková Lucie</t>
  </si>
  <si>
    <t>Sommerschuh Matěj</t>
  </si>
  <si>
    <t>Vaněk Pravoslav</t>
  </si>
  <si>
    <t>Kamenářová Lucie</t>
  </si>
  <si>
    <t>Nykielová Kateřina</t>
  </si>
  <si>
    <t>IFNA(SVYHLEDAT(B180;$AD$148:$AH$153;5;NEPRAVDA);"")</t>
  </si>
  <si>
    <t>Špaček</t>
  </si>
  <si>
    <t>Jakub</t>
  </si>
  <si>
    <t>Míra RACING</t>
  </si>
  <si>
    <t>Cmunt</t>
  </si>
  <si>
    <t>Petr</t>
  </si>
  <si>
    <t>Wolf</t>
  </si>
  <si>
    <t>Jan</t>
  </si>
  <si>
    <t>XEELO CYCLING</t>
  </si>
  <si>
    <t>Nestler</t>
  </si>
  <si>
    <t>Josef</t>
  </si>
  <si>
    <t>KL Sport Most</t>
  </si>
  <si>
    <t>Bušek</t>
  </si>
  <si>
    <t>Marek</t>
  </si>
  <si>
    <t>Čuchal</t>
  </si>
  <si>
    <t>Sedláček</t>
  </si>
  <si>
    <t>Karel</t>
  </si>
  <si>
    <t>Bicykl team UL</t>
  </si>
  <si>
    <t>Pecánek</t>
  </si>
  <si>
    <t>Jiří</t>
  </si>
  <si>
    <t>MBBTřebenice</t>
  </si>
  <si>
    <t>Ptáček</t>
  </si>
  <si>
    <t>Michal</t>
  </si>
  <si>
    <t>Bureš</t>
  </si>
  <si>
    <t>Vyhnálek</t>
  </si>
  <si>
    <t>SK Favorit Bílina</t>
  </si>
  <si>
    <t>Petro</t>
  </si>
  <si>
    <t>Honzátko</t>
  </si>
  <si>
    <t>Bike Vysoká</t>
  </si>
  <si>
    <t>Nedvěd</t>
  </si>
  <si>
    <t>Radek</t>
  </si>
  <si>
    <t>Grosman</t>
  </si>
  <si>
    <t>Jaroslav</t>
  </si>
  <si>
    <t>Ploskovice</t>
  </si>
  <si>
    <t>Šašek</t>
  </si>
  <si>
    <t>Otakar</t>
  </si>
  <si>
    <t>Henych</t>
  </si>
  <si>
    <t>KC Sport Most</t>
  </si>
  <si>
    <t>Raus</t>
  </si>
  <si>
    <t>Olda</t>
  </si>
  <si>
    <t>Molek</t>
  </si>
  <si>
    <t>Lukáš</t>
  </si>
  <si>
    <t>Krob</t>
  </si>
  <si>
    <t>Kváš</t>
  </si>
  <si>
    <t>Teichert</t>
  </si>
  <si>
    <t>Rudolf</t>
  </si>
  <si>
    <t>Vaněk</t>
  </si>
  <si>
    <t>BMI Bramac</t>
  </si>
  <si>
    <t>Beránek</t>
  </si>
  <si>
    <t>Ladislav</t>
  </si>
  <si>
    <t>Koloshop Team Teplice</t>
  </si>
  <si>
    <t>Jurča</t>
  </si>
  <si>
    <t>Svoboda</t>
  </si>
  <si>
    <t>CKP Přestavlky</t>
  </si>
  <si>
    <t>Odstrčil</t>
  </si>
  <si>
    <t>Kapoun</t>
  </si>
  <si>
    <t>Tibor</t>
  </si>
  <si>
    <t>Hájek</t>
  </si>
  <si>
    <t>Alexandr</t>
  </si>
  <si>
    <t>Skuček</t>
  </si>
  <si>
    <t>Havel</t>
  </si>
  <si>
    <t>Miroslav</t>
  </si>
  <si>
    <t>TRIO HAVEL s.r.o.</t>
  </si>
  <si>
    <t>Prukner</t>
  </si>
  <si>
    <t>Pavel</t>
  </si>
  <si>
    <t>Bisová</t>
  </si>
  <si>
    <t>Štěpánka</t>
  </si>
  <si>
    <t>Eleven Head</t>
  </si>
  <si>
    <t>Pressl</t>
  </si>
  <si>
    <t>Dušan</t>
  </si>
  <si>
    <t>Bikeclinic</t>
  </si>
  <si>
    <t>Roud</t>
  </si>
  <si>
    <t>Oldřich</t>
  </si>
  <si>
    <t>Cyklistický klub Litvínov, z.s.</t>
  </si>
  <si>
    <t>Příhoda</t>
  </si>
  <si>
    <t>Marcel</t>
  </si>
  <si>
    <t>Ráliš</t>
  </si>
  <si>
    <t>Zdeněk</t>
  </si>
  <si>
    <t>CK Přestavlky</t>
  </si>
  <si>
    <t>Čarný</t>
  </si>
  <si>
    <t>Hrebinka</t>
  </si>
  <si>
    <t>Kopečná</t>
  </si>
  <si>
    <t>Kristýna</t>
  </si>
  <si>
    <t>Bike and Ride Libertas</t>
  </si>
  <si>
    <t>Olland</t>
  </si>
  <si>
    <t>Andreas</t>
  </si>
  <si>
    <t>Krobová</t>
  </si>
  <si>
    <t>Eliška</t>
  </si>
  <si>
    <t>Dudek</t>
  </si>
  <si>
    <t>Tomáš</t>
  </si>
  <si>
    <t>Kánský</t>
  </si>
  <si>
    <t>Bereš</t>
  </si>
  <si>
    <t>canyon racing</t>
  </si>
  <si>
    <t>Rokos</t>
  </si>
  <si>
    <t>Nížebohy</t>
  </si>
  <si>
    <t>Petra</t>
  </si>
  <si>
    <t>Henzl</t>
  </si>
  <si>
    <t>Cyklo City- Lovosice</t>
  </si>
  <si>
    <t>Nekvasilová</t>
  </si>
  <si>
    <t>Lenka</t>
  </si>
  <si>
    <t>Pleskot</t>
  </si>
  <si>
    <t>Aleš</t>
  </si>
  <si>
    <t>Bílý Újezd</t>
  </si>
  <si>
    <t>Mísař</t>
  </si>
  <si>
    <t>Nápravník</t>
  </si>
  <si>
    <t>Neratovice</t>
  </si>
  <si>
    <t>Boháč</t>
  </si>
  <si>
    <t>Dlouhý</t>
  </si>
  <si>
    <t>Vladimír</t>
  </si>
  <si>
    <t>Hylský</t>
  </si>
  <si>
    <t>Beer</t>
  </si>
  <si>
    <t>Vědomice</t>
  </si>
  <si>
    <t>Stuchlý</t>
  </si>
  <si>
    <t>Čihák</t>
  </si>
  <si>
    <t>Vojtěch</t>
  </si>
  <si>
    <t>TOP TEN Teplice</t>
  </si>
  <si>
    <t>Müller</t>
  </si>
  <si>
    <t>Martin</t>
  </si>
  <si>
    <t>Trnková</t>
  </si>
  <si>
    <t>Natálie</t>
  </si>
  <si>
    <t>Pravoslav</t>
  </si>
  <si>
    <t>Zářecký</t>
  </si>
  <si>
    <t>Miloš</t>
  </si>
  <si>
    <t>TRIpfit Chabry Praha</t>
  </si>
  <si>
    <t>Vacek</t>
  </si>
  <si>
    <t>Koloshop team</t>
  </si>
  <si>
    <t>Immer</t>
  </si>
  <si>
    <t>HEJVYŠ INTIMATTEAM</t>
  </si>
  <si>
    <t>Zelenák</t>
  </si>
  <si>
    <t>Stehlík</t>
  </si>
  <si>
    <t>Bohumil</t>
  </si>
  <si>
    <t>MTB OREGON Litvínov</t>
  </si>
  <si>
    <t>Daňhelka</t>
  </si>
  <si>
    <t>Bike klub Lafarge, a.s.</t>
  </si>
  <si>
    <t>Lukášek</t>
  </si>
  <si>
    <t>TJ STADION LOUNY</t>
  </si>
  <si>
    <t>HPM Teplice</t>
  </si>
  <si>
    <t>Prukner Pavel</t>
  </si>
  <si>
    <t>Bisová Štěpánka</t>
  </si>
  <si>
    <t>Pressl Dušan</t>
  </si>
  <si>
    <t>Roud Oldřich</t>
  </si>
  <si>
    <t>Příhoda Marcel</t>
  </si>
  <si>
    <t>Ráliš Zdeněk</t>
  </si>
  <si>
    <t>Hrebinka Marek</t>
  </si>
  <si>
    <t>Kopečná Kristýna</t>
  </si>
  <si>
    <t>Olland Andreas</t>
  </si>
  <si>
    <t>Dudek Tomáš</t>
  </si>
  <si>
    <t>Kánský Jiří</t>
  </si>
  <si>
    <t>Bereš Jan</t>
  </si>
  <si>
    <t>Rokos Jiří</t>
  </si>
  <si>
    <t>Henzl Pavel</t>
  </si>
  <si>
    <t>Pleskot Aleš</t>
  </si>
  <si>
    <t>Nápravník Jan</t>
  </si>
  <si>
    <t>Boháč Tomáš</t>
  </si>
  <si>
    <t>Hylský Jiří</t>
  </si>
  <si>
    <t>Beer Jiří</t>
  </si>
  <si>
    <t>Stuchlý Miroslav</t>
  </si>
  <si>
    <t>Čihák Vojtěch</t>
  </si>
  <si>
    <t>Müller Martin</t>
  </si>
  <si>
    <t>Trnková Natálie</t>
  </si>
  <si>
    <t>Vacek Pavel</t>
  </si>
  <si>
    <t>Stehlík Bohumil</t>
  </si>
  <si>
    <t>Daňhelka Pavel</t>
  </si>
  <si>
    <t>Lukášek Martin</t>
  </si>
  <si>
    <t>Duchek Viktor</t>
  </si>
  <si>
    <t>Trojan Tomáš</t>
  </si>
  <si>
    <t xml:space="preserve">rok </t>
  </si>
  <si>
    <t>IFNA(SVYHLEDAT(B503;$AC$504:$AF$507;4;NEPRAVDA);"")</t>
  </si>
  <si>
    <t>Kala</t>
  </si>
  <si>
    <t>Trč</t>
  </si>
  <si>
    <t>Netík</t>
  </si>
  <si>
    <t>Šindrbal</t>
  </si>
  <si>
    <t>Vopat</t>
  </si>
  <si>
    <t>Bláha</t>
  </si>
  <si>
    <t>Sadílek</t>
  </si>
  <si>
    <t>Lacina</t>
  </si>
  <si>
    <t>Souček</t>
  </si>
  <si>
    <t>Tlustý</t>
  </si>
  <si>
    <t>Rosa</t>
  </si>
  <si>
    <t>Švagrovský</t>
  </si>
  <si>
    <t>Hajn</t>
  </si>
  <si>
    <t>Pospíchal</t>
  </si>
  <si>
    <t>Hyšplerová</t>
  </si>
  <si>
    <t>David</t>
  </si>
  <si>
    <t>Stanislav</t>
  </si>
  <si>
    <t>Milan</t>
  </si>
  <si>
    <t>Oliver</t>
  </si>
  <si>
    <t>Vít</t>
  </si>
  <si>
    <t>Markéta</t>
  </si>
  <si>
    <t>1978</t>
  </si>
  <si>
    <t>1980</t>
  </si>
  <si>
    <t>1982</t>
  </si>
  <si>
    <t>1968</t>
  </si>
  <si>
    <t>2006</t>
  </si>
  <si>
    <t>1990</t>
  </si>
  <si>
    <t>1961</t>
  </si>
  <si>
    <t>1977</t>
  </si>
  <si>
    <t>1999</t>
  </si>
  <si>
    <t>2003</t>
  </si>
  <si>
    <t>1993</t>
  </si>
  <si>
    <t>1998</t>
  </si>
  <si>
    <t>1989</t>
  </si>
  <si>
    <t>2002</t>
  </si>
  <si>
    <t>2000</t>
  </si>
  <si>
    <t>1973</t>
  </si>
  <si>
    <t>1997</t>
  </si>
  <si>
    <t>2005</t>
  </si>
  <si>
    <t>1969</t>
  </si>
  <si>
    <t>1960</t>
  </si>
  <si>
    <t>1972</t>
  </si>
  <si>
    <t>1962</t>
  </si>
  <si>
    <t>1974</t>
  </si>
  <si>
    <t>2010</t>
  </si>
  <si>
    <t>2014</t>
  </si>
  <si>
    <t>1965</t>
  </si>
  <si>
    <t>1976</t>
  </si>
  <si>
    <t>Balatka Jaroslav</t>
  </si>
  <si>
    <t>Andr Václav</t>
  </si>
  <si>
    <t>Češka Martin</t>
  </si>
  <si>
    <t>Vrbovský Martin</t>
  </si>
  <si>
    <t>Žeberová Alice</t>
  </si>
  <si>
    <t>Černý Petr</t>
  </si>
  <si>
    <t>Bureš Vít</t>
  </si>
  <si>
    <t>Martin Dále</t>
  </si>
  <si>
    <t>Hajn Michal</t>
  </si>
  <si>
    <t>Pospíchal Jan</t>
  </si>
  <si>
    <t>Palaščák Jan</t>
  </si>
  <si>
    <t>Vrzal Miloš</t>
  </si>
  <si>
    <t>Gergel Jan</t>
  </si>
  <si>
    <t>Rosa Miloš</t>
  </si>
  <si>
    <t>Žák Richard</t>
  </si>
  <si>
    <t>Slezáková Jana</t>
  </si>
  <si>
    <t>Rous Matěj</t>
  </si>
  <si>
    <t>Rous Přemysl</t>
  </si>
  <si>
    <t>Rous Jan</t>
  </si>
  <si>
    <t>Rous Zdeněk</t>
  </si>
  <si>
    <t>Nováček Ivan</t>
  </si>
  <si>
    <t>CK Příbram</t>
  </si>
  <si>
    <t>Harfa sport Praha</t>
  </si>
  <si>
    <t>Multi Sport Coaching</t>
  </si>
  <si>
    <t>PG Podřípsko</t>
  </si>
  <si>
    <t>Atletika Polička</t>
  </si>
  <si>
    <t>Sokol Říčany</t>
  </si>
  <si>
    <t>Láca team</t>
  </si>
  <si>
    <t>Pivní strejc Děčín</t>
  </si>
  <si>
    <t>Ski Paudera</t>
  </si>
  <si>
    <t>Kolospol Team Teplice</t>
  </si>
  <si>
    <t>VKO Louny</t>
  </si>
  <si>
    <t>Česká Lípa</t>
  </si>
  <si>
    <t>Mult Sport Coaching</t>
  </si>
  <si>
    <t>Kralupy</t>
  </si>
  <si>
    <t>Kosmonosy</t>
  </si>
  <si>
    <t>Betri</t>
  </si>
  <si>
    <t>Atletiko Valdek</t>
  </si>
  <si>
    <t>Chuderov</t>
  </si>
  <si>
    <t>Povrly</t>
  </si>
  <si>
    <t>Nové Kopisty</t>
  </si>
  <si>
    <t>Hejvys intimmate tesm</t>
  </si>
  <si>
    <t>KRK Litoměřice</t>
  </si>
  <si>
    <t>Cyklo Friede</t>
  </si>
  <si>
    <t>Florbal Praha</t>
  </si>
  <si>
    <t>Sport Paudera</t>
  </si>
  <si>
    <t>AK Litvínov</t>
  </si>
  <si>
    <t>Jsem sám</t>
  </si>
  <si>
    <t>Šálek David</t>
  </si>
  <si>
    <t>ELEVEN Head CST Cyklolive</t>
  </si>
  <si>
    <t>Pešek</t>
  </si>
  <si>
    <t>SBR TRI-TEAM LITOMYŠL</t>
  </si>
  <si>
    <t xml:space="preserve">Petr </t>
  </si>
  <si>
    <t>Veselý</t>
  </si>
  <si>
    <t>Hořejší</t>
  </si>
  <si>
    <t>Šálek</t>
  </si>
  <si>
    <t>Štěpán</t>
  </si>
  <si>
    <t>Krištof</t>
  </si>
  <si>
    <t>Ondřej</t>
  </si>
  <si>
    <t>Krupka</t>
  </si>
  <si>
    <t>BEST Krupka</t>
  </si>
  <si>
    <t>milan z hor</t>
  </si>
  <si>
    <t>Glaubauf</t>
  </si>
  <si>
    <t>Triatlon Slaný B</t>
  </si>
  <si>
    <t>Gabriel</t>
  </si>
  <si>
    <t>Michaela</t>
  </si>
  <si>
    <t>Treglerová</t>
  </si>
  <si>
    <t>Slavia</t>
  </si>
  <si>
    <t>Kahánek</t>
  </si>
  <si>
    <t>Horáček</t>
  </si>
  <si>
    <t>Filip</t>
  </si>
  <si>
    <t>Šnajdr</t>
  </si>
  <si>
    <t>Luigi Cocotti</t>
  </si>
  <si>
    <t>Pavlíček</t>
  </si>
  <si>
    <t>Tri club Česká Lípa</t>
  </si>
  <si>
    <t>Pavla</t>
  </si>
  <si>
    <t>Kotěšovcová</t>
  </si>
  <si>
    <t>Triski Horní Počernice</t>
  </si>
  <si>
    <t>Sůra</t>
  </si>
  <si>
    <t>Ústí</t>
  </si>
  <si>
    <t>Prášek</t>
  </si>
  <si>
    <t>Bikers DC</t>
  </si>
  <si>
    <t>Tereza</t>
  </si>
  <si>
    <t>Rožánková</t>
  </si>
  <si>
    <t>KILPI KOME KLUB</t>
  </si>
  <si>
    <t>František</t>
  </si>
  <si>
    <t>Vokálek</t>
  </si>
  <si>
    <t>Anna</t>
  </si>
  <si>
    <t>Steinerová</t>
  </si>
  <si>
    <t>Coffee Raacer</t>
  </si>
  <si>
    <t xml:space="preserve">Václav </t>
  </si>
  <si>
    <t>Starý</t>
  </si>
  <si>
    <t>Mastodonti</t>
  </si>
  <si>
    <t>Daniela</t>
  </si>
  <si>
    <t>Sabzo</t>
  </si>
  <si>
    <t>ROZBĚHÁME LITOMĚŘICKO</t>
  </si>
  <si>
    <t>Herbert</t>
  </si>
  <si>
    <t>Seifert</t>
  </si>
  <si>
    <t>Šneci v běhu</t>
  </si>
  <si>
    <t>Hejvis IT</t>
  </si>
  <si>
    <t>Jaru</t>
  </si>
  <si>
    <t>Křížková</t>
  </si>
  <si>
    <t>Děkovka</t>
  </si>
  <si>
    <t>Nikol</t>
  </si>
  <si>
    <t>Molhancová</t>
  </si>
  <si>
    <t>Kross Bikeranch Team</t>
  </si>
  <si>
    <t>Zuzana</t>
  </si>
  <si>
    <t>Joachymstálová</t>
  </si>
  <si>
    <t>Martina</t>
  </si>
  <si>
    <t>Fröhdeová</t>
  </si>
  <si>
    <t>Svitavy</t>
  </si>
  <si>
    <t>Novotný</t>
  </si>
  <si>
    <t>Dubí u Teplic</t>
  </si>
  <si>
    <t>Douda</t>
  </si>
  <si>
    <t>Catch up</t>
  </si>
  <si>
    <t>Bedecs</t>
  </si>
  <si>
    <t>Farma Děčany</t>
  </si>
  <si>
    <t>Kunert</t>
  </si>
  <si>
    <t>Daniel</t>
  </si>
  <si>
    <t>Milešov DVP</t>
  </si>
  <si>
    <t xml:space="preserve">Vít </t>
  </si>
  <si>
    <t>Rendl</t>
  </si>
  <si>
    <t>Pešek Pavel</t>
  </si>
  <si>
    <t xml:space="preserve">Veselý Petr </t>
  </si>
  <si>
    <t>Hořejší Lukáš</t>
  </si>
  <si>
    <t>Krištof Štěpán</t>
  </si>
  <si>
    <t>Krupka Ondřej</t>
  </si>
  <si>
    <t>Glaubauf Aleš</t>
  </si>
  <si>
    <t>Gabriel Radek</t>
  </si>
  <si>
    <t>Treglerová Michaela</t>
  </si>
  <si>
    <t>Lacina Jan</t>
  </si>
  <si>
    <t>Šnajdr Filip</t>
  </si>
  <si>
    <t>Pavlíček Zdeněk</t>
  </si>
  <si>
    <t>Kotěšovcová Pavla</t>
  </si>
  <si>
    <t>Sůra Rudolf</t>
  </si>
  <si>
    <t>Prášek Jiří</t>
  </si>
  <si>
    <t>Rožánková Tereza</t>
  </si>
  <si>
    <t>Vokálek František</t>
  </si>
  <si>
    <t>Steinerová Anna</t>
  </si>
  <si>
    <t xml:space="preserve">Starý Václav </t>
  </si>
  <si>
    <t>Treglerová Daniela</t>
  </si>
  <si>
    <t>Seifert Herbert</t>
  </si>
  <si>
    <t>Křížková Jaru</t>
  </si>
  <si>
    <t>Molhancová Nikol</t>
  </si>
  <si>
    <t>Joachymstálová Zuzana</t>
  </si>
  <si>
    <t>Fröhdeová Martina</t>
  </si>
  <si>
    <t>Novotný Jiří</t>
  </si>
  <si>
    <t>Douda Martin</t>
  </si>
  <si>
    <t>Bedecs David</t>
  </si>
  <si>
    <t>Kunert David</t>
  </si>
  <si>
    <t>Vít Daniel</t>
  </si>
  <si>
    <t xml:space="preserve">Rendl Vít 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</si>
  <si>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</si>
  <si>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</si>
  <si>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</si>
  <si>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</si>
  <si>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</si>
  <si>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</si>
  <si>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</si>
  <si>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</si>
  <si>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</si>
  <si>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</si>
  <si>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Soukup</t>
  </si>
  <si>
    <t>TJ Nová Paka</t>
  </si>
  <si>
    <t>M</t>
  </si>
  <si>
    <t>M30-39</t>
  </si>
  <si>
    <t>Provodín</t>
  </si>
  <si>
    <t>M19-29</t>
  </si>
  <si>
    <t>Cogan</t>
  </si>
  <si>
    <t>Brozany</t>
  </si>
  <si>
    <t>M50-59</t>
  </si>
  <si>
    <t>Ottenschläger</t>
  </si>
  <si>
    <t>Oto</t>
  </si>
  <si>
    <t>Krušnoman TT Litvínov</t>
  </si>
  <si>
    <t>Šrámek</t>
  </si>
  <si>
    <t>Čong</t>
  </si>
  <si>
    <t>CK Příbram Fany Gastro</t>
  </si>
  <si>
    <t>Hendrych</t>
  </si>
  <si>
    <t>TRI club Česká Lípa</t>
  </si>
  <si>
    <t>M40-49</t>
  </si>
  <si>
    <t>Mdo18</t>
  </si>
  <si>
    <t>Minařík</t>
  </si>
  <si>
    <t>Rokycany</t>
  </si>
  <si>
    <t>Řebíček</t>
  </si>
  <si>
    <t>Laube</t>
  </si>
  <si>
    <t>Skořepa</t>
  </si>
  <si>
    <t>Adam</t>
  </si>
  <si>
    <t>SPARTAK TRIATLON TRUTNOV</t>
  </si>
  <si>
    <t>Z19-35</t>
  </si>
  <si>
    <t>Suchý</t>
  </si>
  <si>
    <t>Cyklorenova Cvikov</t>
  </si>
  <si>
    <t>Ježková</t>
  </si>
  <si>
    <t>Kateřina</t>
  </si>
  <si>
    <t>Z36plus</t>
  </si>
  <si>
    <t>Podběhlý</t>
  </si>
  <si>
    <t>Kadaň/Kamýk</t>
  </si>
  <si>
    <t>PG Podřipsko</t>
  </si>
  <si>
    <t>Charousek</t>
  </si>
  <si>
    <t>GOGO</t>
  </si>
  <si>
    <t>Peterka</t>
  </si>
  <si>
    <t>Triade Děčín</t>
  </si>
  <si>
    <t>#105#</t>
  </si>
  <si>
    <t>M60plus</t>
  </si>
  <si>
    <t>Varnsdorf, Nazdařbůh</t>
  </si>
  <si>
    <t>SC Radotín Praha</t>
  </si>
  <si>
    <t>Stará Ľubovňa, Slovensko</t>
  </si>
  <si>
    <t>Nová Ves pod Pleší</t>
  </si>
  <si>
    <t>Praha 5</t>
  </si>
  <si>
    <t>Coffee Racer</t>
  </si>
  <si>
    <t>Kladno</t>
  </si>
  <si>
    <t>TT Banksia</t>
  </si>
  <si>
    <t>Salming Praha Pankrác</t>
  </si>
  <si>
    <t>TRIp4fit Chabry Praha</t>
  </si>
  <si>
    <t>#106#</t>
  </si>
  <si>
    <t>Trmice</t>
  </si>
  <si>
    <t>Bláhová</t>
  </si>
  <si>
    <t>Hedvika</t>
  </si>
  <si>
    <t>#15#</t>
  </si>
  <si>
    <t>SK Zlovín</t>
  </si>
  <si>
    <t>Nová Paka</t>
  </si>
  <si>
    <t>Road2Kona</t>
  </si>
  <si>
    <t>Cobram Team</t>
  </si>
  <si>
    <t>Lukavec</t>
  </si>
  <si>
    <t>Štětí</t>
  </si>
  <si>
    <t>Soukup Petr</t>
  </si>
  <si>
    <t>Cogan Rudolf</t>
  </si>
  <si>
    <t>Ottenschläger Oto</t>
  </si>
  <si>
    <t>Šrámek Martin</t>
  </si>
  <si>
    <t>Hendrych Jaroslav</t>
  </si>
  <si>
    <t>Minařík Petr</t>
  </si>
  <si>
    <t>Skořepa Adam</t>
  </si>
  <si>
    <t>Suchý Pavel</t>
  </si>
  <si>
    <t>Ježková Kateřina</t>
  </si>
  <si>
    <t>Podběhlý Ondřej</t>
  </si>
  <si>
    <t>Charousek Petr</t>
  </si>
  <si>
    <t>Peterka Marek</t>
  </si>
  <si>
    <t>Zemler Václav</t>
  </si>
  <si>
    <t>Homolka Ondřej</t>
  </si>
  <si>
    <t>Vargová Natália</t>
  </si>
  <si>
    <t>Farkaš Dušan</t>
  </si>
  <si>
    <t>Šťastný Adam</t>
  </si>
  <si>
    <t>Farkaš Dávid</t>
  </si>
  <si>
    <t>Stříbrný Jaroslav</t>
  </si>
  <si>
    <t>Tvrdík Pavel</t>
  </si>
  <si>
    <t>Mendl Petr</t>
  </si>
  <si>
    <t>Svobodová Lucie</t>
  </si>
  <si>
    <t>Petřík Vít</t>
  </si>
  <si>
    <t>Bláhová Hedvika</t>
  </si>
  <si>
    <t>Pánková Tereza</t>
  </si>
  <si>
    <t>Coganová Zdeňka</t>
  </si>
  <si>
    <t>Bedrníková Lucie</t>
  </si>
  <si>
    <t>Marková Miroslava</t>
  </si>
  <si>
    <t>Havlík Kristián</t>
  </si>
  <si>
    <t>Keřová Jana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</si>
  <si>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</si>
  <si>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</si>
  <si>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</si>
  <si>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</si>
  <si>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</si>
  <si>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</si>
  <si>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</si>
  <si>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</si>
  <si>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</si>
  <si>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</si>
  <si>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</si>
  <si>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</si>
  <si>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Jirák Karel</t>
  </si>
  <si>
    <t>Triatlon Česká Lípa</t>
  </si>
  <si>
    <t>Spálenský Vít</t>
  </si>
  <si>
    <t>Cukrouši Praha</t>
  </si>
  <si>
    <t>Harfa Sport</t>
  </si>
  <si>
    <t>Novotný Jan</t>
  </si>
  <si>
    <t>TTT</t>
  </si>
  <si>
    <t>Obr Tomáš</t>
  </si>
  <si>
    <t>BODYID.com</t>
  </si>
  <si>
    <t>Svoboda Jiří</t>
  </si>
  <si>
    <t>Team CykloTrener Varnsdorf</t>
  </si>
  <si>
    <t>Ciocci Daniele</t>
  </si>
  <si>
    <t>KAH Sport Vrchlabí</t>
  </si>
  <si>
    <t>Polan Michal</t>
  </si>
  <si>
    <t>KC Kutná Hora</t>
  </si>
  <si>
    <t>Kokoška Jan</t>
  </si>
  <si>
    <t>Fanturová Lenka</t>
  </si>
  <si>
    <t>Prchal Karel</t>
  </si>
  <si>
    <t>AC Kudla</t>
  </si>
  <si>
    <t>Sunsetbike Slaný</t>
  </si>
  <si>
    <t>Kadaň/ Kamýk</t>
  </si>
  <si>
    <t>Průcha Jan</t>
  </si>
  <si>
    <t>ASUS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</si>
  <si>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</si>
  <si>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</si>
  <si>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</si>
  <si>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</si>
  <si>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</si>
  <si>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</si>
  <si>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</si>
  <si>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</si>
  <si>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</si>
  <si>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</si>
  <si>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</si>
  <si>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</si>
  <si>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</si>
  <si>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Malý Václav</t>
  </si>
  <si>
    <t>Čubrt Ladislav</t>
  </si>
  <si>
    <t>Svoboda Pavel</t>
  </si>
  <si>
    <t>Nekňubáci</t>
  </si>
  <si>
    <t>Havlíček Tomáš</t>
  </si>
  <si>
    <t>BTT LIBOCHOVICE</t>
  </si>
  <si>
    <t>Bušek Jiří</t>
  </si>
  <si>
    <t>Joachymstálo Zuzka</t>
  </si>
  <si>
    <t>Vyskočilová Petra</t>
  </si>
  <si>
    <t>Možná Michaela</t>
  </si>
  <si>
    <t>Bušková Kateřina</t>
  </si>
  <si>
    <t>Krobová Viktorie</t>
  </si>
  <si>
    <t>Pánková Jana</t>
  </si>
  <si>
    <t>13.08.</t>
  </si>
  <si>
    <t>MIRA Racing</t>
  </si>
  <si>
    <t>Koloshop</t>
  </si>
  <si>
    <t>Sport Team Brozany</t>
  </si>
  <si>
    <t>MIKA Fraining</t>
  </si>
  <si>
    <t>Kuchyně Lípa</t>
  </si>
  <si>
    <t>Záhořany</t>
  </si>
  <si>
    <t>Zahálka Štěpán</t>
  </si>
  <si>
    <t>Jíra Petr</t>
  </si>
  <si>
    <t>Vanča Martin</t>
  </si>
  <si>
    <t>Němec Jan</t>
  </si>
  <si>
    <t>Dvořák Kryštov</t>
  </si>
  <si>
    <t>Týc Robert</t>
  </si>
  <si>
    <t>Semerát Josef</t>
  </si>
  <si>
    <t>Hájek Martin</t>
  </si>
  <si>
    <t>Slavík Tomáš</t>
  </si>
  <si>
    <t>Oberreiter Jan</t>
  </si>
  <si>
    <t>Bartošek Jan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</si>
  <si>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</si>
  <si>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</si>
  <si>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</si>
  <si>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</si>
  <si>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</si>
  <si>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</si>
  <si>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</si>
  <si>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</si>
  <si>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</si>
  <si>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</si>
  <si>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</si>
  <si>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</si>
  <si>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</si>
  <si>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</si>
  <si>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ST Brozany</t>
  </si>
  <si>
    <t>Vaníček Jaroslav</t>
  </si>
  <si>
    <t>Horáček Martin</t>
  </si>
  <si>
    <t>CK Roudnice</t>
  </si>
  <si>
    <t>Dvořák Petr</t>
  </si>
  <si>
    <t>Hanus Miroslav</t>
  </si>
  <si>
    <t>Slamiak Stanislav</t>
  </si>
  <si>
    <t>Bom Bon Praha</t>
  </si>
  <si>
    <t>Horáčková Bára</t>
  </si>
  <si>
    <t>Kovandová Tereza</t>
  </si>
  <si>
    <t>Kuželky Chvýnov</t>
  </si>
  <si>
    <t>Rozběháme Litoměřice</t>
  </si>
  <si>
    <t>Matoušek Jan</t>
  </si>
  <si>
    <t>Růžička Zbyněk</t>
  </si>
  <si>
    <t>Rohozec Amulet Team</t>
  </si>
  <si>
    <t>Bicykl team Ústí nad Labem</t>
  </si>
  <si>
    <t>Cmunt Ondřej</t>
  </si>
  <si>
    <t>Wágner Štěpán</t>
  </si>
  <si>
    <t>Sutom Boys</t>
  </si>
  <si>
    <t>Kadlec Radek</t>
  </si>
  <si>
    <t>Patocs David</t>
  </si>
  <si>
    <t>MACHÁČEK VÍTĚZSLAV</t>
  </si>
  <si>
    <t>Hejdrych Martin</t>
  </si>
  <si>
    <t>Nagy Miroslav</t>
  </si>
  <si>
    <t>Hrabica Karel</t>
  </si>
  <si>
    <t>Žák Jakub</t>
  </si>
  <si>
    <t>ELIMON Bicykl Team Ústí nad Labem</t>
  </si>
  <si>
    <t>Říha Pavel</t>
  </si>
  <si>
    <t>Hašlar Oldřich</t>
  </si>
  <si>
    <t>Simon Dominik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</si>
  <si>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</si>
  <si>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</si>
  <si>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</si>
  <si>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</si>
  <si>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</si>
  <si>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</si>
  <si>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</si>
  <si>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</si>
  <si>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</si>
  <si>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</si>
  <si>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</si>
  <si>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</si>
  <si>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</si>
  <si>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</si>
  <si>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</si>
  <si>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</si>
  <si>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</si>
  <si>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Virt Jiří</t>
  </si>
  <si>
    <t>Velemín Team</t>
  </si>
  <si>
    <t>Došek Pavel</t>
  </si>
  <si>
    <t>Krejza Petr</t>
  </si>
  <si>
    <t>Hrozinky</t>
  </si>
  <si>
    <t>Žák Miloš</t>
  </si>
  <si>
    <t>TJ Liga 100 Praha</t>
  </si>
  <si>
    <t>VOPAT Milan</t>
  </si>
  <si>
    <t>Vyhnálek Bohumil</t>
  </si>
  <si>
    <t>Říčany</t>
  </si>
  <si>
    <t>KROSS BikeRanch Team</t>
  </si>
  <si>
    <t>Rálišová Anna</t>
  </si>
  <si>
    <t>Mira Racing</t>
  </si>
  <si>
    <t>Mazgaj Břetislav</t>
  </si>
  <si>
    <t>Odolena Voda</t>
  </si>
  <si>
    <t>Holub Libor</t>
  </si>
  <si>
    <t>Mařík Jan</t>
  </si>
  <si>
    <t>Ústecké Centrum Cyklistiky</t>
  </si>
  <si>
    <t>Doucha Aleš</t>
  </si>
  <si>
    <t>Šuser Václav</t>
  </si>
  <si>
    <t>BTK Euro Bike Praha</t>
  </si>
  <si>
    <t>Mráček Pavel</t>
  </si>
  <si>
    <t>Roomster Club</t>
  </si>
  <si>
    <t>Hugo Alina Adam</t>
  </si>
  <si>
    <t>Adastra Cycling Team</t>
  </si>
  <si>
    <t>Durchant Jan</t>
  </si>
  <si>
    <t>Kříž Martin</t>
  </si>
  <si>
    <t>Tj Klášterec nad Ohří</t>
  </si>
  <si>
    <t>Krejcl Karel</t>
  </si>
  <si>
    <t>Tj Klášterec</t>
  </si>
  <si>
    <t>Pořádek Patrik</t>
  </si>
  <si>
    <t>HC Biolit</t>
  </si>
  <si>
    <t>Salač Miroslav</t>
  </si>
  <si>
    <t>Krob Zdeněk</t>
  </si>
  <si>
    <t>Bike Pint Roudnice nad Labem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</si>
  <si>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</si>
  <si>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</si>
  <si>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</si>
  <si>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</si>
  <si>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</si>
  <si>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</si>
  <si>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</si>
  <si>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</si>
  <si>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</si>
  <si>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</si>
  <si>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</si>
  <si>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</si>
  <si>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</si>
  <si>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Pavlas Šimon</t>
  </si>
  <si>
    <t>Skate Roudnice.n/L</t>
  </si>
  <si>
    <t>Cyklisticky klub Litvinov, z.s.</t>
  </si>
  <si>
    <t>Novotný Aleš</t>
  </si>
  <si>
    <t>Ústí N.L.</t>
  </si>
  <si>
    <t>Prchlík Josef</t>
  </si>
  <si>
    <t>Lhoták Martin</t>
  </si>
  <si>
    <t>Zdeněk Richard</t>
  </si>
  <si>
    <t>Kbely cycling team</t>
  </si>
  <si>
    <t>Jambor Luděk</t>
  </si>
  <si>
    <t>Cvain Jan</t>
  </si>
  <si>
    <t>Pruhner Pavel</t>
  </si>
  <si>
    <t>Hora Zdeněk</t>
  </si>
  <si>
    <t>Cyklokemp Pod Lipou Rce n.L.</t>
  </si>
  <si>
    <t>Maříková Barbora</t>
  </si>
  <si>
    <t>UCC</t>
  </si>
  <si>
    <t>Kross BikeRanch Team</t>
  </si>
  <si>
    <t>Schovanec Jan</t>
  </si>
  <si>
    <t>RCNL</t>
  </si>
  <si>
    <t>Nejedlý Roman</t>
  </si>
  <si>
    <t>Hampl Michal</t>
  </si>
  <si>
    <t>Koloshopteam</t>
  </si>
  <si>
    <t>Martiněves</t>
  </si>
  <si>
    <t>Bicykl Team Ústí</t>
  </si>
  <si>
    <t>Za mír mezi národy a teplou uzeninu</t>
  </si>
  <si>
    <t>Rout Oldřich</t>
  </si>
  <si>
    <t>Klub Litvínov</t>
  </si>
  <si>
    <t>G-pent Lovosice</t>
  </si>
  <si>
    <t>Macháček Vítězslav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</si>
  <si>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</si>
  <si>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</si>
  <si>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</si>
  <si>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</si>
  <si>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</si>
  <si>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</si>
  <si>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</si>
  <si>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</si>
  <si>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</si>
  <si>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 xml:space="preserve">Čech </t>
  </si>
  <si>
    <t>Lüftner Roman</t>
  </si>
  <si>
    <t>Ck Příbram</t>
  </si>
  <si>
    <t>Hrčíř Jakub</t>
  </si>
  <si>
    <t xml:space="preserve">Nevim Woe </t>
  </si>
  <si>
    <t>Lisec Tomáš</t>
  </si>
  <si>
    <t>Medaři</t>
  </si>
  <si>
    <t>Budaj Radoslav</t>
  </si>
  <si>
    <t>Hurrá team</t>
  </si>
  <si>
    <t xml:space="preserve">Duffek Tomáš </t>
  </si>
  <si>
    <t>anonym</t>
  </si>
  <si>
    <t>Zeman Lukáš</t>
  </si>
  <si>
    <t>Dobyt Litoměřice</t>
  </si>
  <si>
    <t xml:space="preserve">Novák Vašek </t>
  </si>
  <si>
    <t>Litoměřicre</t>
  </si>
  <si>
    <t>Rudolfová Pavla</t>
  </si>
  <si>
    <t>Běhání ve Štětí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</si>
  <si>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</si>
  <si>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</si>
  <si>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</si>
  <si>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</si>
  <si>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</si>
  <si>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</si>
  <si>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</si>
  <si>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</si>
  <si>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</si>
  <si>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</si>
  <si>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Solap Král Středohoří 2022 - triatlonistka-triatlonista</t>
  </si>
  <si>
    <t>Solap Král Středohoří 2022 - cyklistka-cyklista</t>
  </si>
  <si>
    <t>Solap Král Středohoří 2022 - běžkyně-běžec</t>
  </si>
  <si>
    <t>Dvořák Kryštof</t>
  </si>
  <si>
    <t>Sobusta Petr</t>
  </si>
  <si>
    <t>Karvay Drahomír</t>
  </si>
  <si>
    <t>Tůma Martin</t>
  </si>
  <si>
    <t>Živec Petr</t>
  </si>
  <si>
    <t>Tesařík Tomáš</t>
  </si>
  <si>
    <t>Jírová Šárka</t>
  </si>
  <si>
    <t>Králiková Jana</t>
  </si>
  <si>
    <t>Troperczerová Michaela</t>
  </si>
  <si>
    <t>Rosa Pavel</t>
  </si>
  <si>
    <t>Čapek Jan</t>
  </si>
  <si>
    <t>Žvátorová Zuzana</t>
  </si>
  <si>
    <t>Živcová Hana</t>
  </si>
  <si>
    <t>Čapková Zdena</t>
  </si>
  <si>
    <t>Bystrianský Milan</t>
  </si>
  <si>
    <t>Sobustová Štěpánka</t>
  </si>
  <si>
    <t>Dvořáková Hedvika</t>
  </si>
  <si>
    <t>232.</t>
  </si>
  <si>
    <t>233.</t>
  </si>
  <si>
    <t>18.=</t>
  </si>
  <si>
    <t>21.=</t>
  </si>
  <si>
    <t>30.=</t>
  </si>
  <si>
    <t>32.=</t>
  </si>
  <si>
    <t>35.=</t>
  </si>
  <si>
    <t>42.=</t>
  </si>
  <si>
    <t>45.=</t>
  </si>
  <si>
    <t>48.=</t>
  </si>
  <si>
    <t>51.=</t>
  </si>
  <si>
    <t>56.=</t>
  </si>
  <si>
    <t>59.=</t>
  </si>
  <si>
    <t>62.=</t>
  </si>
  <si>
    <t>64.=</t>
  </si>
  <si>
    <t>66.=</t>
  </si>
  <si>
    <t>69.=</t>
  </si>
  <si>
    <t>76.=</t>
  </si>
  <si>
    <t>Kašpar Jan</t>
  </si>
  <si>
    <t>ATT Investments</t>
  </si>
  <si>
    <t>Hock Jan</t>
  </si>
  <si>
    <t>Terezín</t>
  </si>
  <si>
    <t>Hottmar Pavel</t>
  </si>
  <si>
    <t>AH Fit&amp;style</t>
  </si>
  <si>
    <t>Černý Martin</t>
  </si>
  <si>
    <t>Maděra Michal</t>
  </si>
  <si>
    <t>Liberec</t>
  </si>
  <si>
    <t>Hrnčířová Tereza</t>
  </si>
  <si>
    <t>Vargová Natalia</t>
  </si>
  <si>
    <t>Trhala fialky dynamitem</t>
  </si>
  <si>
    <t>Ceé Jiří</t>
  </si>
  <si>
    <t>Sokol Litoměřice</t>
  </si>
  <si>
    <t>Kačur Radim</t>
  </si>
  <si>
    <t>Turek Antonín</t>
  </si>
  <si>
    <t>Novák Vašek</t>
  </si>
  <si>
    <t>Seeman Tomáš</t>
  </si>
  <si>
    <t>Medicina Praha</t>
  </si>
  <si>
    <t>Diviš Martin</t>
  </si>
  <si>
    <t>SNB Praha</t>
  </si>
  <si>
    <t>Maděrová Tučková Jana</t>
  </si>
  <si>
    <t>Eliáš Kateřina</t>
  </si>
  <si>
    <t>Kadaň</t>
  </si>
  <si>
    <t>Kolaříková Zuzana</t>
  </si>
  <si>
    <t>Šašková Lenka</t>
  </si>
  <si>
    <t>Solap Král Středohoří 2022 - konečné pořadí</t>
  </si>
  <si>
    <t>65.=</t>
  </si>
  <si>
    <t>68.=</t>
  </si>
  <si>
    <t>71.=</t>
  </si>
  <si>
    <t>75.=</t>
  </si>
  <si>
    <t>78.=</t>
  </si>
  <si>
    <t>80.=</t>
  </si>
  <si>
    <t>83.=</t>
  </si>
  <si>
    <t>87.=</t>
  </si>
  <si>
    <t>94.=</t>
  </si>
  <si>
    <t>97.=</t>
  </si>
  <si>
    <t>105.=</t>
  </si>
  <si>
    <t>107.=</t>
  </si>
  <si>
    <t>110.=</t>
  </si>
  <si>
    <t>112.=</t>
  </si>
  <si>
    <t>119.=</t>
  </si>
  <si>
    <t>123.=</t>
  </si>
  <si>
    <t>129.=</t>
  </si>
  <si>
    <t>133.=</t>
  </si>
  <si>
    <t>140.=</t>
  </si>
  <si>
    <t>146.=</t>
  </si>
  <si>
    <t>153.=</t>
  </si>
  <si>
    <t>160.=</t>
  </si>
  <si>
    <t>167.=</t>
  </si>
  <si>
    <t>172.=</t>
  </si>
  <si>
    <t>179.=</t>
  </si>
  <si>
    <t>186.=</t>
  </si>
  <si>
    <t>199.=</t>
  </si>
  <si>
    <t>204.=</t>
  </si>
  <si>
    <t>212.=</t>
  </si>
  <si>
    <t>222.=</t>
  </si>
  <si>
    <t>226.=</t>
  </si>
  <si>
    <t>232.=</t>
  </si>
  <si>
    <t>238.=</t>
  </si>
  <si>
    <t>10.=</t>
  </si>
  <si>
    <t>14.=</t>
  </si>
  <si>
    <t>19.=</t>
  </si>
  <si>
    <t>23.=</t>
  </si>
  <si>
    <t>27.=</t>
  </si>
  <si>
    <t>31.=</t>
  </si>
  <si>
    <t>37.=</t>
  </si>
  <si>
    <t>6.=</t>
  </si>
  <si>
    <t>15.=</t>
  </si>
  <si>
    <t>17.=</t>
  </si>
  <si>
    <t>22.=</t>
  </si>
  <si>
    <t>34.=</t>
  </si>
  <si>
    <t>36.=</t>
  </si>
  <si>
    <t>24.=</t>
  </si>
  <si>
    <t>28.=</t>
  </si>
  <si>
    <t>39.=</t>
  </si>
  <si>
    <t>43.=</t>
  </si>
  <si>
    <t>47.=</t>
  </si>
  <si>
    <t>50.=</t>
  </si>
  <si>
    <t>12.=</t>
  </si>
  <si>
    <t>33.=</t>
  </si>
  <si>
    <t>60.=</t>
  </si>
  <si>
    <t>44.=</t>
  </si>
  <si>
    <t>55.=</t>
  </si>
  <si>
    <t>63.=</t>
  </si>
  <si>
    <t>20.=</t>
  </si>
  <si>
    <t>16.=</t>
  </si>
  <si>
    <t>26.=</t>
  </si>
  <si>
    <t>40.=</t>
  </si>
  <si>
    <t>7.=</t>
  </si>
  <si>
    <t>9.=</t>
  </si>
  <si>
    <t>11.=</t>
  </si>
  <si>
    <t>29.=</t>
  </si>
  <si>
    <t>13.=</t>
  </si>
  <si>
    <t>58.=</t>
  </si>
  <si>
    <t>72.=</t>
  </si>
  <si>
    <t>79.=</t>
  </si>
  <si>
    <t>82.=</t>
  </si>
  <si>
    <t>86.=</t>
  </si>
  <si>
    <t>89.=</t>
  </si>
  <si>
    <t>91.=</t>
  </si>
  <si>
    <t>96.=</t>
  </si>
  <si>
    <t>41.=</t>
  </si>
  <si>
    <t>54.=</t>
  </si>
  <si>
    <t>61.=</t>
  </si>
  <si>
    <t>77.=</t>
  </si>
  <si>
    <t>81.=</t>
  </si>
  <si>
    <t>84.=</t>
  </si>
  <si>
    <t>88.=</t>
  </si>
  <si>
    <t>93.=</t>
  </si>
  <si>
    <t>98.=</t>
  </si>
  <si>
    <t>100.=</t>
  </si>
  <si>
    <t>103.=</t>
  </si>
  <si>
    <t>114.=</t>
  </si>
  <si>
    <t>8.=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</si>
</sst>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8"/>
      <name val="Bookman Old Style"/>
      <family val="1"/>
      <charset val="238"/>
    </font>
    <font>
      <sz val="18"/>
      <name val="Bookman Old Style"/>
      <family val="1"/>
      <charset val="238"/>
    </font>
    <font>
      <sz val="18"/>
      <name val="Arial CE"/>
      <family val="2"/>
      <charset val="238"/>
    </font>
    <font>
      <sz val="11"/>
      <name val="Calibri"/>
      <family val="2"/>
      <charset val="238"/>
    </font>
    <font>
      <b/>
      <sz val="10"/>
      <name val="Arial"/>
      <family val="2"/>
      <charset val="238"/>
    </font>
    <font>
      <b/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1"/>
      <name val="Arial"/>
      <family val="2"/>
      <charset val="238"/>
    </font>
    <font>
      <b/>
      <sz val="10"/>
      <name val="Arial CE"/>
      <family val="2"/>
      <charset val="238"/>
    </font>
    <font>
      <b/>
      <sz val="16"/>
      <name val="Calibri"/>
      <family val="2"/>
      <charset val="238"/>
    </font>
    <font>
      <sz val="16"/>
      <name val="Calibri"/>
      <family val="2"/>
      <charset val="238"/>
    </font>
    <font>
      <b/>
      <sz val="11"/>
      <name val="Arial CE"/>
      <charset val="238"/>
    </font>
    <font>
      <sz val="11"/>
      <name val="Arial"/>
      <family val="2"/>
      <charset val="238"/>
    </font>
    <font>
      <b/>
      <sz val="11"/>
      <name val="Arial CE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6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7"/>
      <color theme="1"/>
      <name val="Monotype Corsiva"/>
      <family val="4"/>
      <charset val="238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color rgb="FF212529"/>
      <name val="Calibri"/>
      <family val="2"/>
      <charset val="238"/>
      <scheme val="minor"/>
    </font>
    <font>
      <sz val="11"/>
      <color rgb="FF212529"/>
      <name val="Calibri"/>
      <family val="2"/>
      <charset val="238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046D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rgb="FFDEE2E6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9" fillId="0" borderId="0"/>
    <xf numFmtId="0" fontId="33" fillId="0" borderId="0" applyNumberFormat="0" applyFill="0" applyBorder="0" applyAlignment="0" applyProtection="0"/>
    <xf numFmtId="0" fontId="34" fillId="0" borderId="47" applyNumberFormat="0" applyFill="0" applyAlignment="0" applyProtection="0"/>
    <xf numFmtId="0" fontId="35" fillId="0" borderId="48" applyNumberFormat="0" applyFill="0" applyAlignment="0" applyProtection="0"/>
    <xf numFmtId="0" fontId="36" fillId="0" borderId="49" applyNumberFormat="0" applyFill="0" applyAlignment="0" applyProtection="0"/>
    <xf numFmtId="0" fontId="36" fillId="0" borderId="0" applyNumberFormat="0" applyFill="0" applyBorder="0" applyAlignment="0" applyProtection="0"/>
    <xf numFmtId="0" fontId="37" fillId="19" borderId="0" applyNumberFormat="0" applyBorder="0" applyAlignment="0" applyProtection="0"/>
    <xf numFmtId="0" fontId="38" fillId="20" borderId="0" applyNumberFormat="0" applyBorder="0" applyAlignment="0" applyProtection="0"/>
    <xf numFmtId="0" fontId="39" fillId="22" borderId="50" applyNumberFormat="0" applyAlignment="0" applyProtection="0"/>
    <xf numFmtId="0" fontId="40" fillId="23" borderId="51" applyNumberFormat="0" applyAlignment="0" applyProtection="0"/>
    <xf numFmtId="0" fontId="41" fillId="23" borderId="50" applyNumberFormat="0" applyAlignment="0" applyProtection="0"/>
    <xf numFmtId="0" fontId="42" fillId="0" borderId="52" applyNumberFormat="0" applyFill="0" applyAlignment="0" applyProtection="0"/>
    <xf numFmtId="0" fontId="43" fillId="24" borderId="53" applyNumberFormat="0" applyAlignment="0" applyProtection="0"/>
    <xf numFmtId="0" fontId="44" fillId="0" borderId="0" applyNumberFormat="0" applyFill="0" applyBorder="0" applyAlignment="0" applyProtection="0"/>
    <xf numFmtId="0" fontId="32" fillId="25" borderId="54" applyNumberFormat="0" applyFont="0" applyAlignment="0" applyProtection="0"/>
    <xf numFmtId="0" fontId="45" fillId="0" borderId="0" applyNumberFormat="0" applyFill="0" applyBorder="0" applyAlignment="0" applyProtection="0"/>
    <xf numFmtId="0" fontId="22" fillId="0" borderId="55" applyNumberFormat="0" applyFill="0" applyAlignment="0" applyProtection="0"/>
    <xf numFmtId="0" fontId="46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46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46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46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46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46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47" fillId="21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7" borderId="0" applyNumberFormat="0" applyBorder="0" applyAlignment="0" applyProtection="0"/>
    <xf numFmtId="0" fontId="32" fillId="41" borderId="0" applyNumberFormat="0" applyBorder="0" applyAlignment="0" applyProtection="0"/>
    <xf numFmtId="0" fontId="32" fillId="45" borderId="0" applyNumberFormat="0" applyBorder="0" applyAlignment="0" applyProtection="0"/>
    <xf numFmtId="0" fontId="32" fillId="49" borderId="0" applyNumberFormat="0" applyBorder="0" applyAlignment="0" applyProtection="0"/>
    <xf numFmtId="0" fontId="48" fillId="0" borderId="0" applyNumberFormat="0" applyFill="0" applyBorder="0" applyAlignment="0" applyProtection="0"/>
  </cellStyleXfs>
  <cellXfs count="786">
    <xf numFmtId="0" fontId="0" fillId="0" borderId="0" xfId="0"/>
    <xf numFmtId="0" fontId="5" fillId="0" borderId="0" xfId="0" applyFont="1" applyFill="1" applyBorder="1" applyAlignment="1">
      <alignment vertical="center"/>
    </xf>
    <xf numFmtId="0" fontId="23" fillId="7" borderId="1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3" fillId="7" borderId="3" xfId="0" applyFont="1" applyFill="1" applyBorder="1" applyAlignment="1">
      <alignment horizontal="center" vertical="center"/>
    </xf>
    <xf numFmtId="0" fontId="23" fillId="8" borderId="3" xfId="0" applyFont="1" applyFill="1" applyBorder="1" applyAlignment="1">
      <alignment horizontal="center" vertical="center"/>
    </xf>
    <xf numFmtId="16" fontId="23" fillId="8" borderId="4" xfId="0" applyNumberFormat="1" applyFont="1" applyFill="1" applyBorder="1" applyAlignment="1">
      <alignment horizontal="center" vertical="center"/>
    </xf>
    <xf numFmtId="16" fontId="23" fillId="8" borderId="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25" fillId="7" borderId="5" xfId="0" applyFont="1" applyFill="1" applyBorder="1" applyAlignment="1">
      <alignment horizontal="center" vertical="center" textRotation="90"/>
    </xf>
    <xf numFmtId="0" fontId="25" fillId="8" borderId="5" xfId="0" applyFont="1" applyFill="1" applyBorder="1" applyAlignment="1">
      <alignment horizontal="center" vertical="center" textRotation="90"/>
    </xf>
    <xf numFmtId="0" fontId="25" fillId="8" borderId="6" xfId="0" applyFont="1" applyFill="1" applyBorder="1" applyAlignment="1">
      <alignment horizontal="center" vertical="center" textRotation="90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25" fillId="0" borderId="11" xfId="0" applyFont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2" fillId="4" borderId="12" xfId="0" applyFont="1" applyFill="1" applyBorder="1" applyAlignment="1">
      <alignment horizontal="left" vertical="center"/>
    </xf>
    <xf numFmtId="0" fontId="13" fillId="4" borderId="13" xfId="0" applyFont="1" applyFill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5" fillId="8" borderId="0" xfId="0" applyFont="1" applyFill="1" applyAlignment="1">
      <alignment vertical="center"/>
    </xf>
    <xf numFmtId="0" fontId="23" fillId="8" borderId="0" xfId="0" applyFont="1" applyFill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3" fillId="7" borderId="15" xfId="0" applyFont="1" applyFill="1" applyBorder="1" applyAlignment="1">
      <alignment horizontal="center" vertical="center"/>
    </xf>
    <xf numFmtId="0" fontId="23" fillId="8" borderId="15" xfId="0" applyFont="1" applyFill="1" applyBorder="1" applyAlignment="1">
      <alignment horizontal="center" vertical="center"/>
    </xf>
    <xf numFmtId="0" fontId="9" fillId="9" borderId="16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9" fillId="9" borderId="17" xfId="0" applyFont="1" applyFill="1" applyBorder="1" applyAlignment="1">
      <alignment horizontal="center" vertical="center"/>
    </xf>
    <xf numFmtId="0" fontId="18" fillId="8" borderId="18" xfId="0" applyFont="1" applyFill="1" applyBorder="1" applyAlignment="1">
      <alignment horizontal="center" vertical="center"/>
    </xf>
    <xf numFmtId="0" fontId="18" fillId="8" borderId="19" xfId="0" applyFont="1" applyFill="1" applyBorder="1" applyAlignment="1">
      <alignment horizontal="center" vertical="center"/>
    </xf>
    <xf numFmtId="0" fontId="18" fillId="8" borderId="15" xfId="0" applyFont="1" applyFill="1" applyBorder="1" applyAlignment="1">
      <alignment vertical="center"/>
    </xf>
    <xf numFmtId="0" fontId="18" fillId="8" borderId="15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vertical="center"/>
    </xf>
    <xf numFmtId="0" fontId="23" fillId="0" borderId="15" xfId="0" applyFont="1" applyFill="1" applyBorder="1" applyAlignment="1">
      <alignment horizontal="center" vertical="center"/>
    </xf>
    <xf numFmtId="0" fontId="19" fillId="8" borderId="15" xfId="0" applyFont="1" applyFill="1" applyBorder="1" applyAlignment="1">
      <alignment vertical="center"/>
    </xf>
    <xf numFmtId="0" fontId="18" fillId="0" borderId="15" xfId="0" applyFont="1" applyFill="1" applyBorder="1" applyAlignment="1" applyProtection="1">
      <alignment vertical="center"/>
      <protection locked="0"/>
    </xf>
    <xf numFmtId="0" fontId="23" fillId="0" borderId="15" xfId="0" applyFont="1" applyFill="1" applyBorder="1" applyAlignment="1" applyProtection="1">
      <alignment horizontal="center" vertical="center"/>
      <protection locked="0"/>
    </xf>
    <xf numFmtId="0" fontId="23" fillId="8" borderId="15" xfId="0" applyFont="1" applyFill="1" applyBorder="1" applyAlignment="1">
      <alignment vertical="center"/>
    </xf>
    <xf numFmtId="0" fontId="18" fillId="0" borderId="15" xfId="0" applyFont="1" applyBorder="1" applyAlignment="1">
      <alignment vertical="center"/>
    </xf>
    <xf numFmtId="0" fontId="23" fillId="0" borderId="15" xfId="0" applyFont="1" applyBorder="1" applyAlignment="1">
      <alignment horizontal="center" vertical="center"/>
    </xf>
    <xf numFmtId="0" fontId="18" fillId="0" borderId="15" xfId="0" applyFont="1" applyBorder="1" applyAlignment="1">
      <alignment horizontal="left" vertical="center"/>
    </xf>
    <xf numFmtId="0" fontId="18" fillId="0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vertical="center"/>
    </xf>
    <xf numFmtId="0" fontId="23" fillId="0" borderId="21" xfId="0" applyFont="1" applyBorder="1" applyAlignment="1">
      <alignment horizontal="center" vertical="center"/>
    </xf>
    <xf numFmtId="0" fontId="9" fillId="9" borderId="22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19" fillId="8" borderId="15" xfId="1" applyFont="1" applyFill="1" applyBorder="1" applyAlignment="1">
      <alignment vertical="center"/>
    </xf>
    <xf numFmtId="0" fontId="19" fillId="8" borderId="15" xfId="1" applyFont="1" applyFill="1" applyBorder="1" applyAlignment="1">
      <alignment horizontal="left" vertical="center"/>
    </xf>
    <xf numFmtId="0" fontId="26" fillId="8" borderId="15" xfId="1" applyFont="1" applyFill="1" applyBorder="1" applyAlignment="1">
      <alignment horizontal="center" vertical="center"/>
    </xf>
    <xf numFmtId="0" fontId="19" fillId="0" borderId="15" xfId="1" applyFont="1" applyFill="1" applyBorder="1" applyAlignment="1">
      <alignment vertical="center"/>
    </xf>
    <xf numFmtId="0" fontId="19" fillId="0" borderId="15" xfId="1" applyFont="1" applyFill="1" applyBorder="1" applyAlignment="1">
      <alignment horizontal="left" vertical="center"/>
    </xf>
    <xf numFmtId="0" fontId="26" fillId="0" borderId="15" xfId="1" applyFont="1" applyFill="1" applyBorder="1" applyAlignment="1">
      <alignment horizontal="center" vertical="center"/>
    </xf>
    <xf numFmtId="0" fontId="18" fillId="8" borderId="15" xfId="0" applyFont="1" applyFill="1" applyBorder="1" applyAlignment="1" applyProtection="1">
      <alignment vertical="center"/>
      <protection locked="0"/>
    </xf>
    <xf numFmtId="0" fontId="18" fillId="0" borderId="21" xfId="0" applyFont="1" applyFill="1" applyBorder="1" applyAlignment="1" applyProtection="1">
      <alignment vertical="center"/>
      <protection locked="0"/>
    </xf>
    <xf numFmtId="0" fontId="18" fillId="0" borderId="21" xfId="0" applyFont="1" applyFill="1" applyBorder="1" applyAlignment="1">
      <alignment vertical="center"/>
    </xf>
    <xf numFmtId="0" fontId="23" fillId="0" borderId="21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>
      <alignment horizontal="center" vertical="center"/>
    </xf>
    <xf numFmtId="0" fontId="23" fillId="7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17" fillId="8" borderId="0" xfId="0" applyFont="1" applyFill="1" applyAlignment="1">
      <alignment vertical="center"/>
    </xf>
    <xf numFmtId="0" fontId="23" fillId="8" borderId="0" xfId="0" applyFont="1" applyFill="1" applyBorder="1" applyAlignment="1" applyProtection="1">
      <alignment horizontal="center" vertical="center"/>
      <protection locked="0"/>
    </xf>
    <xf numFmtId="0" fontId="20" fillId="8" borderId="0" xfId="0" applyFont="1" applyFill="1" applyBorder="1" applyAlignment="1">
      <alignment horizontal="center" vertical="center"/>
    </xf>
    <xf numFmtId="0" fontId="0" fillId="8" borderId="15" xfId="0" applyFill="1" applyBorder="1" applyAlignment="1">
      <alignment vertical="center"/>
    </xf>
    <xf numFmtId="0" fontId="0" fillId="8" borderId="15" xfId="0" applyFont="1" applyFill="1" applyBorder="1" applyAlignment="1">
      <alignment horizontal="center" vertical="center"/>
    </xf>
    <xf numFmtId="0" fontId="0" fillId="8" borderId="21" xfId="0" applyFill="1" applyBorder="1" applyAlignment="1">
      <alignment vertical="center"/>
    </xf>
    <xf numFmtId="0" fontId="0" fillId="8" borderId="21" xfId="0" applyFont="1" applyFill="1" applyBorder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3" fillId="8" borderId="0" xfId="0" applyFont="1" applyFill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2" fillId="2" borderId="25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0" fontId="27" fillId="7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18" fillId="0" borderId="15" xfId="0" applyFont="1" applyFill="1" applyBorder="1" applyAlignment="1">
      <alignment horizontal="left" vertical="center"/>
    </xf>
    <xf numFmtId="0" fontId="0" fillId="8" borderId="15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9" fillId="8" borderId="0" xfId="0" applyFont="1" applyFill="1" applyBorder="1" applyAlignment="1">
      <alignment horizontal="center" vertical="center"/>
    </xf>
    <xf numFmtId="0" fontId="12" fillId="10" borderId="25" xfId="0" applyFont="1" applyFill="1" applyBorder="1" applyAlignment="1">
      <alignment horizontal="left" vertical="center"/>
    </xf>
    <xf numFmtId="0" fontId="19" fillId="0" borderId="15" xfId="0" applyFont="1" applyFill="1" applyBorder="1" applyAlignment="1">
      <alignment vertical="center"/>
    </xf>
    <xf numFmtId="0" fontId="23" fillId="3" borderId="15" xfId="0" applyFont="1" applyFill="1" applyBorder="1" applyAlignment="1" applyProtection="1">
      <alignment horizontal="center" vertical="center"/>
      <protection locked="0"/>
    </xf>
    <xf numFmtId="0" fontId="23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23" fillId="7" borderId="0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vertical="center"/>
    </xf>
    <xf numFmtId="0" fontId="12" fillId="11" borderId="25" xfId="0" applyFont="1" applyFill="1" applyBorder="1" applyAlignment="1">
      <alignment horizontal="left" vertical="center"/>
    </xf>
    <xf numFmtId="0" fontId="12" fillId="11" borderId="0" xfId="0" applyFont="1" applyFill="1" applyAlignment="1">
      <alignment vertical="center"/>
    </xf>
    <xf numFmtId="0" fontId="23" fillId="8" borderId="26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2" fillId="12" borderId="25" xfId="0" applyFont="1" applyFill="1" applyBorder="1" applyAlignment="1">
      <alignment horizontal="left" vertical="center"/>
    </xf>
    <xf numFmtId="0" fontId="12" fillId="12" borderId="0" xfId="0" applyFont="1" applyFill="1" applyAlignment="1">
      <alignment vertical="center"/>
    </xf>
    <xf numFmtId="0" fontId="23" fillId="12" borderId="0" xfId="0" applyFont="1" applyFill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9" fillId="5" borderId="22" xfId="0" applyFont="1" applyFill="1" applyBorder="1" applyAlignment="1">
      <alignment horizontal="center" vertical="center"/>
    </xf>
    <xf numFmtId="0" fontId="18" fillId="8" borderId="23" xfId="0" applyFont="1" applyFill="1" applyBorder="1" applyAlignment="1">
      <alignment horizontal="center" vertical="center"/>
    </xf>
    <xf numFmtId="0" fontId="18" fillId="8" borderId="26" xfId="0" applyFont="1" applyFill="1" applyBorder="1" applyAlignment="1">
      <alignment vertical="center"/>
    </xf>
    <xf numFmtId="0" fontId="12" fillId="13" borderId="25" xfId="0" applyFont="1" applyFill="1" applyBorder="1" applyAlignment="1">
      <alignment horizontal="left" vertical="center"/>
    </xf>
    <xf numFmtId="0" fontId="26" fillId="0" borderId="26" xfId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2" fillId="14" borderId="4" xfId="0" applyFont="1" applyFill="1" applyBorder="1" applyAlignment="1">
      <alignment horizontal="left" vertical="center"/>
    </xf>
    <xf numFmtId="0" fontId="20" fillId="14" borderId="0" xfId="0" applyFont="1" applyFill="1" applyBorder="1" applyAlignment="1">
      <alignment vertical="center"/>
    </xf>
    <xf numFmtId="0" fontId="20" fillId="14" borderId="0" xfId="0" applyFont="1" applyFill="1" applyBorder="1" applyAlignment="1">
      <alignment horizontal="center" vertical="center"/>
    </xf>
    <xf numFmtId="0" fontId="25" fillId="1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15" xfId="0" applyFont="1" applyFill="1" applyBorder="1" applyAlignment="1">
      <alignment horizontal="center" vertical="center"/>
    </xf>
    <xf numFmtId="0" fontId="0" fillId="0" borderId="15" xfId="0" applyFont="1" applyBorder="1" applyAlignment="1">
      <alignment vertical="center"/>
    </xf>
    <xf numFmtId="0" fontId="0" fillId="0" borderId="15" xfId="0" applyFont="1" applyFill="1" applyBorder="1" applyAlignment="1">
      <alignment vertical="center"/>
    </xf>
    <xf numFmtId="0" fontId="0" fillId="0" borderId="20" xfId="0" applyBorder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0" fillId="7" borderId="0" xfId="0" applyFont="1" applyFill="1" applyAlignment="1">
      <alignment horizontal="center" vertical="center"/>
    </xf>
    <xf numFmtId="0" fontId="0" fillId="8" borderId="0" xfId="0" applyFont="1" applyFill="1" applyAlignment="1">
      <alignment horizontal="center" vertical="center"/>
    </xf>
    <xf numFmtId="0" fontId="12" fillId="15" borderId="4" xfId="0" applyFont="1" applyFill="1" applyBorder="1" applyAlignment="1">
      <alignment horizontal="left" vertical="center"/>
    </xf>
    <xf numFmtId="0" fontId="25" fillId="15" borderId="0" xfId="0" applyFont="1" applyFill="1" applyBorder="1" applyAlignment="1">
      <alignment horizontal="center" vertical="center"/>
    </xf>
    <xf numFmtId="0" fontId="18" fillId="8" borderId="26" xfId="0" applyFont="1" applyFill="1" applyBorder="1" applyAlignment="1" applyProtection="1">
      <alignment vertical="center"/>
      <protection locked="0"/>
    </xf>
    <xf numFmtId="0" fontId="23" fillId="8" borderId="26" xfId="0" applyFont="1" applyFill="1" applyBorder="1" applyAlignment="1" applyProtection="1">
      <alignment horizontal="center" vertical="center"/>
      <protection locked="0"/>
    </xf>
    <xf numFmtId="0" fontId="23" fillId="8" borderId="15" xfId="0" applyFont="1" applyFill="1" applyBorder="1" applyAlignment="1" applyProtection="1">
      <alignment horizontal="center" vertical="center"/>
      <protection locked="0"/>
    </xf>
    <xf numFmtId="0" fontId="18" fillId="0" borderId="15" xfId="0" applyFont="1" applyFill="1" applyBorder="1" applyAlignment="1">
      <alignment horizontal="center" vertical="center"/>
    </xf>
    <xf numFmtId="0" fontId="9" fillId="9" borderId="27" xfId="0" applyFont="1" applyFill="1" applyBorder="1" applyAlignment="1">
      <alignment horizontal="center" vertical="center"/>
    </xf>
    <xf numFmtId="0" fontId="0" fillId="8" borderId="21" xfId="0" applyFont="1" applyFill="1" applyBorder="1" applyAlignment="1">
      <alignment vertical="center"/>
    </xf>
    <xf numFmtId="0" fontId="9" fillId="9" borderId="15" xfId="0" applyFont="1" applyFill="1" applyBorder="1" applyAlignment="1">
      <alignment horizontal="center" vertical="center"/>
    </xf>
    <xf numFmtId="0" fontId="19" fillId="0" borderId="26" xfId="1" applyFont="1" applyFill="1" applyBorder="1" applyAlignment="1">
      <alignment vertical="center"/>
    </xf>
    <xf numFmtId="0" fontId="19" fillId="0" borderId="26" xfId="1" applyFont="1" applyFill="1" applyBorder="1" applyAlignment="1">
      <alignment horizontal="left" vertical="center"/>
    </xf>
    <xf numFmtId="0" fontId="12" fillId="10" borderId="0" xfId="0" applyFont="1" applyFill="1" applyAlignment="1">
      <alignment vertical="center"/>
    </xf>
    <xf numFmtId="0" fontId="25" fillId="10" borderId="0" xfId="0" applyFont="1" applyFill="1" applyAlignment="1">
      <alignment horizontal="center" vertical="center"/>
    </xf>
    <xf numFmtId="0" fontId="25" fillId="11" borderId="0" xfId="0" applyFont="1" applyFill="1" applyAlignment="1">
      <alignment horizontal="center" vertical="center"/>
    </xf>
    <xf numFmtId="0" fontId="18" fillId="0" borderId="26" xfId="0" applyFont="1" applyFill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18" fillId="0" borderId="18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7" borderId="0" xfId="0" applyFont="1" applyFill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0" fontId="22" fillId="8" borderId="6" xfId="0" applyFont="1" applyFill="1" applyBorder="1" applyAlignment="1">
      <alignment horizontal="center" vertical="center" textRotation="90"/>
    </xf>
    <xf numFmtId="0" fontId="6" fillId="8" borderId="15" xfId="0" applyFont="1" applyFill="1" applyBorder="1" applyAlignment="1">
      <alignment vertical="center"/>
    </xf>
    <xf numFmtId="0" fontId="6" fillId="8" borderId="15" xfId="0" applyFont="1" applyFill="1" applyBorder="1" applyAlignment="1">
      <alignment horizontal="left" vertical="center"/>
    </xf>
    <xf numFmtId="0" fontId="6" fillId="8" borderId="15" xfId="0" applyFont="1" applyFill="1" applyBorder="1" applyAlignment="1" applyProtection="1">
      <alignment vertical="center"/>
      <protection locked="0"/>
    </xf>
    <xf numFmtId="0" fontId="8" fillId="10" borderId="18" xfId="0" applyFont="1" applyFill="1" applyBorder="1" applyAlignment="1">
      <alignment horizontal="center" vertical="center"/>
    </xf>
    <xf numFmtId="0" fontId="8" fillId="10" borderId="19" xfId="0" applyFont="1" applyFill="1" applyBorder="1" applyAlignment="1">
      <alignment horizontal="center" vertical="center"/>
    </xf>
    <xf numFmtId="0" fontId="0" fillId="8" borderId="15" xfId="0" applyFont="1" applyFill="1" applyBorder="1" applyAlignment="1">
      <alignment horizontal="center"/>
    </xf>
    <xf numFmtId="0" fontId="8" fillId="11" borderId="18" xfId="0" applyFont="1" applyFill="1" applyBorder="1" applyAlignment="1">
      <alignment horizontal="center" vertical="center"/>
    </xf>
    <xf numFmtId="0" fontId="8" fillId="11" borderId="19" xfId="0" applyFont="1" applyFill="1" applyBorder="1" applyAlignment="1">
      <alignment horizontal="center" vertical="center"/>
    </xf>
    <xf numFmtId="0" fontId="22" fillId="12" borderId="15" xfId="0" applyFont="1" applyFill="1" applyBorder="1" applyAlignment="1">
      <alignment horizontal="center"/>
    </xf>
    <xf numFmtId="0" fontId="22" fillId="13" borderId="29" xfId="0" applyFont="1" applyFill="1" applyBorder="1" applyAlignment="1">
      <alignment horizontal="center"/>
    </xf>
    <xf numFmtId="0" fontId="0" fillId="8" borderId="0" xfId="0" applyFont="1" applyFill="1" applyBorder="1" applyAlignment="1">
      <alignment vertical="center"/>
    </xf>
    <xf numFmtId="0" fontId="6" fillId="8" borderId="15" xfId="0" applyFont="1" applyFill="1" applyBorder="1" applyAlignment="1">
      <alignment horizontal="center" vertical="center"/>
    </xf>
    <xf numFmtId="0" fontId="1" fillId="8" borderId="15" xfId="1" applyFont="1" applyFill="1" applyBorder="1" applyAlignment="1">
      <alignment vertical="center"/>
    </xf>
    <xf numFmtId="0" fontId="1" fillId="8" borderId="15" xfId="1" applyFont="1" applyFill="1" applyBorder="1" applyAlignment="1">
      <alignment horizontal="left" vertical="center"/>
    </xf>
    <xf numFmtId="0" fontId="0" fillId="8" borderId="0" xfId="0" applyFont="1" applyFill="1" applyAlignment="1">
      <alignment vertical="center"/>
    </xf>
    <xf numFmtId="0" fontId="6" fillId="8" borderId="0" xfId="0" applyFont="1" applyFill="1" applyBorder="1" applyAlignment="1">
      <alignment vertical="center"/>
    </xf>
    <xf numFmtId="0" fontId="8" fillId="15" borderId="0" xfId="0" applyFont="1" applyFill="1" applyBorder="1" applyAlignment="1">
      <alignment vertical="center"/>
    </xf>
    <xf numFmtId="0" fontId="8" fillId="15" borderId="0" xfId="0" applyFont="1" applyFill="1" applyBorder="1" applyAlignment="1">
      <alignment horizontal="center" vertical="center"/>
    </xf>
    <xf numFmtId="0" fontId="8" fillId="15" borderId="18" xfId="0" applyFont="1" applyFill="1" applyBorder="1" applyAlignment="1">
      <alignment horizontal="center" vertical="center"/>
    </xf>
    <xf numFmtId="0" fontId="8" fillId="15" borderId="19" xfId="0" applyFont="1" applyFill="1" applyBorder="1" applyAlignment="1">
      <alignment horizontal="center" vertical="center"/>
    </xf>
    <xf numFmtId="0" fontId="2" fillId="8" borderId="15" xfId="0" applyFont="1" applyFill="1" applyBorder="1"/>
    <xf numFmtId="0" fontId="0" fillId="8" borderId="15" xfId="0" applyFill="1" applyBorder="1"/>
    <xf numFmtId="0" fontId="0" fillId="8" borderId="15" xfId="0" applyFill="1" applyBorder="1" applyAlignment="1">
      <alignment horizontal="center"/>
    </xf>
    <xf numFmtId="0" fontId="0" fillId="8" borderId="21" xfId="0" applyFill="1" applyBorder="1"/>
    <xf numFmtId="0" fontId="0" fillId="8" borderId="21" xfId="0" applyFill="1" applyBorder="1" applyAlignment="1">
      <alignment horizontal="center"/>
    </xf>
    <xf numFmtId="0" fontId="1" fillId="8" borderId="15" xfId="0" applyFont="1" applyFill="1" applyBorder="1"/>
    <xf numFmtId="0" fontId="1" fillId="8" borderId="21" xfId="0" applyFont="1" applyFill="1" applyBorder="1"/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0" fillId="8" borderId="26" xfId="0" applyFill="1" applyBorder="1"/>
    <xf numFmtId="0" fontId="0" fillId="8" borderId="26" xfId="0" applyFill="1" applyBorder="1" applyAlignment="1">
      <alignment horizontal="center"/>
    </xf>
    <xf numFmtId="0" fontId="1" fillId="8" borderId="26" xfId="0" applyFont="1" applyFill="1" applyBorder="1"/>
    <xf numFmtId="0" fontId="8" fillId="14" borderId="18" xfId="0" applyFont="1" applyFill="1" applyBorder="1" applyAlignment="1">
      <alignment horizontal="center" vertical="center"/>
    </xf>
    <xf numFmtId="0" fontId="8" fillId="14" borderId="19" xfId="0" applyFont="1" applyFill="1" applyBorder="1" applyAlignment="1">
      <alignment horizontal="center" vertical="center"/>
    </xf>
    <xf numFmtId="0" fontId="8" fillId="14" borderId="30" xfId="0" applyFont="1" applyFill="1" applyBorder="1" applyAlignment="1">
      <alignment horizontal="center" vertical="center"/>
    </xf>
    <xf numFmtId="0" fontId="2" fillId="14" borderId="15" xfId="0" applyFont="1" applyFill="1" applyBorder="1"/>
    <xf numFmtId="0" fontId="12" fillId="13" borderId="0" xfId="0" applyFont="1" applyFill="1" applyAlignment="1">
      <alignment vertical="center"/>
    </xf>
    <xf numFmtId="0" fontId="25" fillId="13" borderId="0" xfId="0" applyFont="1" applyFill="1" applyAlignment="1">
      <alignment horizontal="center" vertical="center"/>
    </xf>
    <xf numFmtId="0" fontId="8" fillId="13" borderId="18" xfId="0" applyFont="1" applyFill="1" applyBorder="1" applyAlignment="1">
      <alignment horizontal="center" vertical="center"/>
    </xf>
    <xf numFmtId="0" fontId="8" fillId="13" borderId="19" xfId="0" applyFont="1" applyFill="1" applyBorder="1" applyAlignment="1">
      <alignment horizontal="center" vertical="center"/>
    </xf>
    <xf numFmtId="0" fontId="2" fillId="13" borderId="29" xfId="0" applyFont="1" applyFill="1" applyBorder="1"/>
    <xf numFmtId="0" fontId="22" fillId="13" borderId="29" xfId="0" applyFont="1" applyFill="1" applyBorder="1"/>
    <xf numFmtId="0" fontId="8" fillId="14" borderId="20" xfId="0" applyFont="1" applyFill="1" applyBorder="1" applyAlignment="1">
      <alignment horizontal="center" vertical="center"/>
    </xf>
    <xf numFmtId="0" fontId="2" fillId="14" borderId="21" xfId="0" applyFont="1" applyFill="1" applyBorder="1"/>
    <xf numFmtId="0" fontId="6" fillId="8" borderId="19" xfId="0" applyFont="1" applyFill="1" applyBorder="1" applyAlignment="1">
      <alignment horizontal="center" vertical="center"/>
    </xf>
    <xf numFmtId="0" fontId="8" fillId="9" borderId="14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center" vertical="center"/>
    </xf>
    <xf numFmtId="0" fontId="2" fillId="7" borderId="15" xfId="0" applyFont="1" applyFill="1" applyBorder="1"/>
    <xf numFmtId="0" fontId="2" fillId="10" borderId="15" xfId="0" applyFont="1" applyFill="1" applyBorder="1"/>
    <xf numFmtId="0" fontId="2" fillId="12" borderId="15" xfId="0" applyFont="1" applyFill="1" applyBorder="1"/>
    <xf numFmtId="0" fontId="8" fillId="12" borderId="18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/>
    </xf>
    <xf numFmtId="0" fontId="8" fillId="12" borderId="19" xfId="0" applyFont="1" applyFill="1" applyBorder="1" applyAlignment="1">
      <alignment horizontal="center" vertical="center"/>
    </xf>
    <xf numFmtId="0" fontId="22" fillId="12" borderId="15" xfId="0" applyFont="1" applyFill="1" applyBorder="1"/>
    <xf numFmtId="0" fontId="8" fillId="5" borderId="16" xfId="0" applyFont="1" applyFill="1" applyBorder="1" applyAlignment="1">
      <alignment horizontal="center" vertical="center"/>
    </xf>
    <xf numFmtId="0" fontId="8" fillId="12" borderId="20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5" xfId="0" applyFont="1" applyBorder="1" applyAlignment="1">
      <alignment horizontal="left" vertical="center"/>
    </xf>
    <xf numFmtId="0" fontId="6" fillId="0" borderId="18" xfId="0" applyFont="1" applyFill="1" applyBorder="1" applyAlignment="1">
      <alignment horizontal="center" vertical="center"/>
    </xf>
    <xf numFmtId="0" fontId="0" fillId="0" borderId="29" xfId="0" applyFont="1" applyFill="1" applyBorder="1" applyAlignment="1">
      <alignment horizontal="center"/>
    </xf>
    <xf numFmtId="0" fontId="1" fillId="0" borderId="15" xfId="0" applyFont="1" applyFill="1" applyBorder="1"/>
    <xf numFmtId="0" fontId="0" fillId="0" borderId="15" xfId="0" applyFont="1" applyFill="1" applyBorder="1"/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8" fillId="13" borderId="30" xfId="0" applyFont="1" applyFill="1" applyBorder="1" applyAlignment="1">
      <alignment horizontal="center" vertical="center"/>
    </xf>
    <xf numFmtId="0" fontId="22" fillId="13" borderId="31" xfId="0" applyFont="1" applyFill="1" applyBorder="1" applyAlignment="1">
      <alignment horizontal="left"/>
    </xf>
    <xf numFmtId="0" fontId="22" fillId="13" borderId="31" xfId="0" applyFont="1" applyFill="1" applyBorder="1" applyAlignment="1">
      <alignment horizontal="center"/>
    </xf>
    <xf numFmtId="0" fontId="12" fillId="16" borderId="4" xfId="0" applyFont="1" applyFill="1" applyBorder="1" applyAlignment="1">
      <alignment horizontal="left" vertical="center"/>
    </xf>
    <xf numFmtId="0" fontId="8" fillId="16" borderId="0" xfId="0" applyFont="1" applyFill="1" applyBorder="1" applyAlignment="1">
      <alignment vertical="center"/>
    </xf>
    <xf numFmtId="0" fontId="8" fillId="16" borderId="0" xfId="0" applyFont="1" applyFill="1" applyBorder="1" applyAlignment="1">
      <alignment horizontal="center" vertical="center"/>
    </xf>
    <xf numFmtId="0" fontId="25" fillId="16" borderId="0" xfId="0" applyFont="1" applyFill="1" applyBorder="1" applyAlignment="1">
      <alignment horizontal="center" vertical="center"/>
    </xf>
    <xf numFmtId="0" fontId="9" fillId="16" borderId="18" xfId="0" applyFont="1" applyFill="1" applyBorder="1" applyAlignment="1">
      <alignment horizontal="center" vertical="center"/>
    </xf>
    <xf numFmtId="0" fontId="9" fillId="16" borderId="19" xfId="0" applyFont="1" applyFill="1" applyBorder="1" applyAlignment="1">
      <alignment horizontal="center" vertical="center"/>
    </xf>
    <xf numFmtId="0" fontId="23" fillId="8" borderId="4" xfId="0" applyFont="1" applyFill="1" applyBorder="1" applyAlignment="1">
      <alignment horizontal="center" vertical="center"/>
    </xf>
    <xf numFmtId="0" fontId="8" fillId="7" borderId="18" xfId="0" applyFont="1" applyFill="1" applyBorder="1" applyAlignment="1">
      <alignment horizontal="center" vertical="center"/>
    </xf>
    <xf numFmtId="0" fontId="1" fillId="0" borderId="21" xfId="0" applyFont="1" applyFill="1" applyBorder="1"/>
    <xf numFmtId="0" fontId="0" fillId="0" borderId="21" xfId="0" applyFill="1" applyBorder="1"/>
    <xf numFmtId="0" fontId="8" fillId="7" borderId="19" xfId="0" applyFont="1" applyFill="1" applyBorder="1" applyAlignment="1">
      <alignment horizontal="center" vertical="center"/>
    </xf>
    <xf numFmtId="0" fontId="1" fillId="0" borderId="26" xfId="0" applyFont="1" applyFill="1" applyBorder="1"/>
    <xf numFmtId="0" fontId="0" fillId="0" borderId="26" xfId="0" applyFont="1" applyFill="1" applyBorder="1"/>
    <xf numFmtId="0" fontId="0" fillId="0" borderId="26" xfId="0" applyFont="1" applyFill="1" applyBorder="1" applyAlignment="1">
      <alignment horizontal="center"/>
    </xf>
    <xf numFmtId="0" fontId="1" fillId="0" borderId="29" xfId="0" applyFont="1" applyFill="1" applyBorder="1"/>
    <xf numFmtId="0" fontId="28" fillId="8" borderId="15" xfId="0" applyFont="1" applyFill="1" applyBorder="1"/>
    <xf numFmtId="0" fontId="28" fillId="8" borderId="15" xfId="0" applyFont="1" applyFill="1" applyBorder="1" applyAlignment="1">
      <alignment horizontal="center"/>
    </xf>
    <xf numFmtId="0" fontId="6" fillId="8" borderId="21" xfId="0" applyFont="1" applyFill="1" applyBorder="1" applyAlignment="1">
      <alignment vertical="center"/>
    </xf>
    <xf numFmtId="0" fontId="23" fillId="8" borderId="21" xfId="0" applyFont="1" applyFill="1" applyBorder="1" applyAlignment="1">
      <alignment horizontal="center" vertical="center"/>
    </xf>
    <xf numFmtId="0" fontId="0" fillId="0" borderId="15" xfId="0" applyFill="1" applyBorder="1"/>
    <xf numFmtId="0" fontId="0" fillId="0" borderId="15" xfId="0" applyFill="1" applyBorder="1" applyAlignment="1">
      <alignment horizontal="center"/>
    </xf>
    <xf numFmtId="0" fontId="6" fillId="0" borderId="15" xfId="0" applyFont="1" applyFill="1" applyBorder="1" applyAlignment="1">
      <alignment horizontal="left" vertical="center"/>
    </xf>
    <xf numFmtId="0" fontId="1" fillId="8" borderId="15" xfId="0" applyFont="1" applyFill="1" applyBorder="1" applyAlignment="1">
      <alignment vertical="center"/>
    </xf>
    <xf numFmtId="0" fontId="8" fillId="5" borderId="26" xfId="0" applyFont="1" applyFill="1" applyBorder="1" applyAlignment="1">
      <alignment horizontal="center" vertical="center"/>
    </xf>
    <xf numFmtId="0" fontId="2" fillId="0" borderId="26" xfId="0" applyFont="1" applyFill="1" applyBorder="1"/>
    <xf numFmtId="0" fontId="22" fillId="0" borderId="26" xfId="0" applyFont="1" applyFill="1" applyBorder="1"/>
    <xf numFmtId="0" fontId="22" fillId="0" borderId="26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left"/>
    </xf>
    <xf numFmtId="0" fontId="22" fillId="0" borderId="33" xfId="0" applyFont="1" applyFill="1" applyBorder="1" applyAlignment="1">
      <alignment horizontal="center"/>
    </xf>
    <xf numFmtId="0" fontId="9" fillId="9" borderId="34" xfId="0" applyFont="1" applyFill="1" applyBorder="1" applyAlignment="1">
      <alignment horizontal="center" vertical="center"/>
    </xf>
    <xf numFmtId="0" fontId="8" fillId="14" borderId="21" xfId="0" applyFont="1" applyFill="1" applyBorder="1" applyAlignment="1">
      <alignment vertical="center"/>
    </xf>
    <xf numFmtId="0" fontId="6" fillId="0" borderId="23" xfId="0" applyFont="1" applyFill="1" applyBorder="1" applyAlignment="1">
      <alignment horizontal="center" vertical="center"/>
    </xf>
    <xf numFmtId="0" fontId="6" fillId="8" borderId="26" xfId="0" applyFont="1" applyFill="1" applyBorder="1" applyAlignment="1">
      <alignment vertical="center"/>
    </xf>
    <xf numFmtId="0" fontId="6" fillId="8" borderId="20" xfId="0" applyFont="1" applyFill="1" applyBorder="1" applyAlignment="1">
      <alignment horizontal="center" vertical="center"/>
    </xf>
    <xf numFmtId="0" fontId="8" fillId="14" borderId="29" xfId="0" applyFont="1" applyFill="1" applyBorder="1" applyAlignment="1">
      <alignment horizontal="left" vertical="center"/>
    </xf>
    <xf numFmtId="0" fontId="2" fillId="14" borderId="15" xfId="0" applyFont="1" applyFill="1" applyBorder="1" applyAlignment="1">
      <alignment horizontal="center"/>
    </xf>
    <xf numFmtId="0" fontId="25" fillId="14" borderId="29" xfId="0" applyFont="1" applyFill="1" applyBorder="1" applyAlignment="1">
      <alignment horizontal="center" vertical="center"/>
    </xf>
    <xf numFmtId="0" fontId="22" fillId="14" borderId="21" xfId="0" applyFont="1" applyFill="1" applyBorder="1"/>
    <xf numFmtId="0" fontId="22" fillId="14" borderId="21" xfId="0" applyFont="1" applyFill="1" applyBorder="1" applyAlignment="1">
      <alignment horizontal="center"/>
    </xf>
    <xf numFmtId="0" fontId="1" fillId="0" borderId="29" xfId="0" applyFont="1" applyFill="1" applyBorder="1" applyAlignment="1">
      <alignment horizontal="center"/>
    </xf>
    <xf numFmtId="0" fontId="0" fillId="0" borderId="26" xfId="0" applyFill="1" applyBorder="1"/>
    <xf numFmtId="0" fontId="0" fillId="0" borderId="29" xfId="0" applyFill="1" applyBorder="1"/>
    <xf numFmtId="0" fontId="2" fillId="8" borderId="26" xfId="0" applyFont="1" applyFill="1" applyBorder="1"/>
    <xf numFmtId="0" fontId="6" fillId="8" borderId="21" xfId="0" applyFont="1" applyFill="1" applyBorder="1" applyAlignment="1">
      <alignment horizontal="left" vertical="center"/>
    </xf>
    <xf numFmtId="0" fontId="23" fillId="8" borderId="29" xfId="0" applyFont="1" applyFill="1" applyBorder="1" applyAlignment="1">
      <alignment horizontal="center" vertical="center"/>
    </xf>
    <xf numFmtId="0" fontId="1" fillId="8" borderId="33" xfId="0" applyFont="1" applyFill="1" applyBorder="1" applyAlignment="1">
      <alignment vertical="center"/>
    </xf>
    <xf numFmtId="0" fontId="23" fillId="8" borderId="33" xfId="0" applyFont="1" applyFill="1" applyBorder="1" applyAlignment="1">
      <alignment horizontal="center" vertical="center"/>
    </xf>
    <xf numFmtId="0" fontId="9" fillId="5" borderId="34" xfId="0" applyFont="1" applyFill="1" applyBorder="1" applyAlignment="1">
      <alignment horizontal="center" vertical="center"/>
    </xf>
    <xf numFmtId="0" fontId="6" fillId="8" borderId="18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0" fontId="9" fillId="9" borderId="35" xfId="0" applyFont="1" applyFill="1" applyBorder="1" applyAlignment="1">
      <alignment horizontal="center" vertical="center"/>
    </xf>
    <xf numFmtId="0" fontId="9" fillId="9" borderId="36" xfId="0" applyFont="1" applyFill="1" applyBorder="1" applyAlignment="1">
      <alignment horizontal="center" vertical="center"/>
    </xf>
    <xf numFmtId="0" fontId="9" fillId="9" borderId="37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0" borderId="24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 textRotation="90"/>
    </xf>
    <xf numFmtId="0" fontId="25" fillId="0" borderId="0" xfId="0" applyFont="1" applyFill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3" fillId="7" borderId="2" xfId="0" applyFont="1" applyFill="1" applyBorder="1" applyAlignment="1">
      <alignment horizontal="center" vertical="center"/>
    </xf>
    <xf numFmtId="0" fontId="8" fillId="15" borderId="30" xfId="0" applyFont="1" applyFill="1" applyBorder="1" applyAlignment="1">
      <alignment horizontal="center" vertical="center"/>
    </xf>
    <xf numFmtId="0" fontId="23" fillId="8" borderId="3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/>
    <xf numFmtId="0" fontId="8" fillId="0" borderId="19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vertical="center"/>
    </xf>
    <xf numFmtId="0" fontId="8" fillId="0" borderId="20" xfId="0" applyFont="1" applyFill="1" applyBorder="1" applyAlignment="1">
      <alignment horizontal="center" vertical="center"/>
    </xf>
    <xf numFmtId="16" fontId="25" fillId="8" borderId="6" xfId="0" applyNumberFormat="1" applyFont="1" applyFill="1" applyBorder="1" applyAlignment="1">
      <alignment horizontal="center" vertical="center" textRotation="90"/>
    </xf>
    <xf numFmtId="0" fontId="8" fillId="0" borderId="21" xfId="0" applyFont="1" applyFill="1" applyBorder="1" applyAlignment="1" applyProtection="1">
      <alignment vertical="center"/>
      <protection locked="0"/>
    </xf>
    <xf numFmtId="0" fontId="25" fillId="0" borderId="21" xfId="0" applyFont="1" applyFill="1" applyBorder="1" applyAlignment="1" applyProtection="1">
      <alignment horizontal="center" vertical="center"/>
      <protection locked="0"/>
    </xf>
    <xf numFmtId="0" fontId="12" fillId="17" borderId="4" xfId="0" applyFont="1" applyFill="1" applyBorder="1" applyAlignment="1">
      <alignment horizontal="left" vertical="center"/>
    </xf>
    <xf numFmtId="0" fontId="8" fillId="17" borderId="0" xfId="0" applyFont="1" applyFill="1" applyBorder="1" applyAlignment="1">
      <alignment vertical="center"/>
    </xf>
    <xf numFmtId="0" fontId="8" fillId="17" borderId="0" xfId="0" applyFont="1" applyFill="1" applyBorder="1" applyAlignment="1">
      <alignment horizontal="center" vertical="center"/>
    </xf>
    <xf numFmtId="0" fontId="25" fillId="17" borderId="0" xfId="0" applyFont="1" applyFill="1" applyBorder="1" applyAlignment="1">
      <alignment horizontal="center" vertical="center"/>
    </xf>
    <xf numFmtId="0" fontId="8" fillId="17" borderId="18" xfId="0" applyFont="1" applyFill="1" applyBorder="1" applyAlignment="1">
      <alignment horizontal="center" vertical="center"/>
    </xf>
    <xf numFmtId="0" fontId="8" fillId="17" borderId="19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8" borderId="15" xfId="0" applyFont="1" applyFill="1" applyBorder="1" applyAlignment="1" applyProtection="1">
      <alignment horizontal="center" vertical="center"/>
      <protection locked="0"/>
    </xf>
    <xf numFmtId="0" fontId="8" fillId="0" borderId="15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2" fillId="0" borderId="43" xfId="0" applyFont="1" applyFill="1" applyBorder="1"/>
    <xf numFmtId="0" fontId="22" fillId="0" borderId="43" xfId="0" applyFont="1" applyFill="1" applyBorder="1"/>
    <xf numFmtId="0" fontId="22" fillId="0" borderId="43" xfId="0" applyFont="1" applyFill="1" applyBorder="1" applyAlignment="1">
      <alignment horizontal="center"/>
    </xf>
    <xf numFmtId="0" fontId="9" fillId="9" borderId="44" xfId="0" applyFont="1" applyFill="1" applyBorder="1" applyAlignment="1">
      <alignment horizontal="center" vertical="center"/>
    </xf>
    <xf numFmtId="0" fontId="8" fillId="9" borderId="24" xfId="0" applyFont="1" applyFill="1" applyBorder="1" applyAlignment="1">
      <alignment horizontal="center" vertical="center"/>
    </xf>
    <xf numFmtId="0" fontId="18" fillId="8" borderId="20" xfId="0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vertical="center"/>
    </xf>
    <xf numFmtId="0" fontId="28" fillId="0" borderId="26" xfId="0" applyFont="1" applyFill="1" applyBorder="1"/>
    <xf numFmtId="0" fontId="28" fillId="0" borderId="26" xfId="0" applyFont="1" applyFill="1" applyBorder="1" applyAlignment="1">
      <alignment horizontal="center"/>
    </xf>
    <xf numFmtId="0" fontId="2" fillId="11" borderId="29" xfId="0" applyFont="1" applyFill="1" applyBorder="1"/>
    <xf numFmtId="0" fontId="6" fillId="8" borderId="29" xfId="0" applyFont="1" applyFill="1" applyBorder="1" applyAlignment="1">
      <alignment vertical="center"/>
    </xf>
    <xf numFmtId="0" fontId="1" fillId="8" borderId="31" xfId="0" applyFont="1" applyFill="1" applyBorder="1" applyAlignment="1">
      <alignment vertical="center"/>
    </xf>
    <xf numFmtId="0" fontId="8" fillId="12" borderId="15" xfId="0" applyFont="1" applyFill="1" applyBorder="1" applyAlignment="1">
      <alignment vertical="center"/>
    </xf>
    <xf numFmtId="0" fontId="8" fillId="12" borderId="15" xfId="0" applyFont="1" applyFill="1" applyBorder="1" applyAlignment="1">
      <alignment horizontal="center" vertical="center"/>
    </xf>
    <xf numFmtId="0" fontId="29" fillId="14" borderId="15" xfId="0" applyFont="1" applyFill="1" applyBorder="1"/>
    <xf numFmtId="0" fontId="29" fillId="14" borderId="15" xfId="0" applyFont="1" applyFill="1" applyBorder="1" applyAlignment="1">
      <alignment horizontal="center"/>
    </xf>
    <xf numFmtId="0" fontId="2" fillId="17" borderId="15" xfId="0" applyFont="1" applyFill="1" applyBorder="1"/>
    <xf numFmtId="0" fontId="22" fillId="17" borderId="15" xfId="0" applyFont="1" applyFill="1" applyBorder="1"/>
    <xf numFmtId="0" fontId="22" fillId="17" borderId="15" xfId="0" applyFont="1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9" fillId="16" borderId="20" xfId="0" applyFont="1" applyFill="1" applyBorder="1" applyAlignment="1">
      <alignment horizontal="center" vertical="center"/>
    </xf>
    <xf numFmtId="0" fontId="8" fillId="9" borderId="22" xfId="0" applyFont="1" applyFill="1" applyBorder="1" applyAlignment="1">
      <alignment horizontal="center" vertical="center"/>
    </xf>
    <xf numFmtId="0" fontId="12" fillId="18" borderId="25" xfId="0" applyFont="1" applyFill="1" applyBorder="1" applyAlignment="1">
      <alignment horizontal="left" vertical="center"/>
    </xf>
    <xf numFmtId="0" fontId="12" fillId="18" borderId="0" xfId="0" applyFont="1" applyFill="1" applyAlignment="1">
      <alignment vertical="center"/>
    </xf>
    <xf numFmtId="0" fontId="27" fillId="18" borderId="0" xfId="0" applyFont="1" applyFill="1" applyBorder="1" applyAlignment="1" applyProtection="1">
      <alignment horizontal="center" vertical="center"/>
      <protection locked="0"/>
    </xf>
    <xf numFmtId="0" fontId="8" fillId="18" borderId="18" xfId="0" applyFont="1" applyFill="1" applyBorder="1" applyAlignment="1">
      <alignment horizontal="center" vertical="center"/>
    </xf>
    <xf numFmtId="0" fontId="2" fillId="18" borderId="29" xfId="0" applyFont="1" applyFill="1" applyBorder="1"/>
    <xf numFmtId="0" fontId="29" fillId="18" borderId="29" xfId="0" applyFont="1" applyFill="1" applyBorder="1"/>
    <xf numFmtId="0" fontId="29" fillId="18" borderId="29" xfId="0" applyFont="1" applyFill="1" applyBorder="1" applyAlignment="1">
      <alignment horizontal="center"/>
    </xf>
    <xf numFmtId="0" fontId="8" fillId="18" borderId="19" xfId="0" applyFont="1" applyFill="1" applyBorder="1" applyAlignment="1">
      <alignment horizontal="center" vertical="center"/>
    </xf>
    <xf numFmtId="0" fontId="8" fillId="18" borderId="15" xfId="0" applyFont="1" applyFill="1" applyBorder="1" applyAlignment="1">
      <alignment vertical="center"/>
    </xf>
    <xf numFmtId="0" fontId="8" fillId="18" borderId="15" xfId="0" applyFont="1" applyFill="1" applyBorder="1" applyAlignment="1">
      <alignment horizontal="center" vertical="center"/>
    </xf>
    <xf numFmtId="0" fontId="8" fillId="18" borderId="30" xfId="0" applyFont="1" applyFill="1" applyBorder="1" applyAlignment="1">
      <alignment horizontal="center" vertical="center"/>
    </xf>
    <xf numFmtId="0" fontId="2" fillId="18" borderId="31" xfId="0" applyFont="1" applyFill="1" applyBorder="1"/>
    <xf numFmtId="0" fontId="22" fillId="18" borderId="31" xfId="0" applyFont="1" applyFill="1" applyBorder="1"/>
    <xf numFmtId="0" fontId="22" fillId="18" borderId="31" xfId="0" applyFont="1" applyFill="1" applyBorder="1" applyAlignment="1">
      <alignment horizontal="center"/>
    </xf>
    <xf numFmtId="0" fontId="29" fillId="7" borderId="15" xfId="0" applyFont="1" applyFill="1" applyBorder="1"/>
    <xf numFmtId="0" fontId="8" fillId="7" borderId="21" xfId="0" applyFont="1" applyFill="1" applyBorder="1" applyAlignment="1">
      <alignment vertical="center"/>
    </xf>
    <xf numFmtId="0" fontId="28" fillId="8" borderId="26" xfId="0" applyFont="1" applyFill="1" applyBorder="1"/>
    <xf numFmtId="0" fontId="28" fillId="8" borderId="26" xfId="0" applyFont="1" applyFill="1" applyBorder="1" applyAlignment="1">
      <alignment horizontal="center"/>
    </xf>
    <xf numFmtId="0" fontId="29" fillId="7" borderId="15" xfId="0" applyFont="1" applyFill="1" applyBorder="1" applyAlignment="1">
      <alignment horizontal="center"/>
    </xf>
    <xf numFmtId="0" fontId="17" fillId="0" borderId="2" xfId="0" applyFont="1" applyFill="1" applyBorder="1" applyAlignment="1" applyProtection="1">
      <alignment vertical="center"/>
      <protection locked="0"/>
    </xf>
    <xf numFmtId="0" fontId="2" fillId="7" borderId="29" xfId="0" applyFont="1" applyFill="1" applyBorder="1"/>
    <xf numFmtId="0" fontId="22" fillId="7" borderId="29" xfId="0" applyFont="1" applyFill="1" applyBorder="1"/>
    <xf numFmtId="0" fontId="22" fillId="7" borderId="29" xfId="0" applyFont="1" applyFill="1" applyBorder="1" applyAlignment="1">
      <alignment horizontal="center"/>
    </xf>
    <xf numFmtId="0" fontId="8" fillId="7" borderId="20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19" fillId="8" borderId="31" xfId="0" applyFont="1" applyFill="1" applyBorder="1" applyAlignment="1">
      <alignment vertical="center"/>
    </xf>
    <xf numFmtId="0" fontId="2" fillId="16" borderId="15" xfId="0" applyFont="1" applyFill="1" applyBorder="1"/>
    <xf numFmtId="0" fontId="8" fillId="10" borderId="29" xfId="0" applyFont="1" applyFill="1" applyBorder="1" applyAlignment="1">
      <alignment horizontal="left" vertical="center"/>
    </xf>
    <xf numFmtId="0" fontId="25" fillId="10" borderId="29" xfId="0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/>
    </xf>
    <xf numFmtId="0" fontId="8" fillId="10" borderId="20" xfId="0" applyFont="1" applyFill="1" applyBorder="1" applyAlignment="1">
      <alignment horizontal="center" vertical="center"/>
    </xf>
    <xf numFmtId="0" fontId="2" fillId="10" borderId="21" xfId="0" applyFont="1" applyFill="1" applyBorder="1"/>
    <xf numFmtId="0" fontId="29" fillId="10" borderId="21" xfId="0" applyFont="1" applyFill="1" applyBorder="1"/>
    <xf numFmtId="0" fontId="29" fillId="10" borderId="21" xfId="0" applyFont="1" applyFill="1" applyBorder="1" applyAlignment="1">
      <alignment horizontal="center"/>
    </xf>
    <xf numFmtId="0" fontId="6" fillId="0" borderId="29" xfId="0" applyFont="1" applyBorder="1" applyAlignment="1">
      <alignment vertical="center"/>
    </xf>
    <xf numFmtId="0" fontId="6" fillId="0" borderId="29" xfId="0" applyFont="1" applyBorder="1" applyAlignment="1">
      <alignment horizontal="center" vertical="center"/>
    </xf>
    <xf numFmtId="0" fontId="8" fillId="11" borderId="20" xfId="0" applyFont="1" applyFill="1" applyBorder="1" applyAlignment="1">
      <alignment horizontal="center" vertical="center"/>
    </xf>
    <xf numFmtId="0" fontId="2" fillId="11" borderId="29" xfId="0" applyFont="1" applyFill="1" applyBorder="1" applyAlignment="1">
      <alignment horizontal="center"/>
    </xf>
    <xf numFmtId="0" fontId="2" fillId="11" borderId="15" xfId="0" applyFont="1" applyFill="1" applyBorder="1"/>
    <xf numFmtId="0" fontId="22" fillId="11" borderId="15" xfId="0" applyFont="1" applyFill="1" applyBorder="1" applyAlignment="1">
      <alignment horizontal="center"/>
    </xf>
    <xf numFmtId="0" fontId="8" fillId="11" borderId="21" xfId="0" applyFont="1" applyFill="1" applyBorder="1" applyAlignment="1">
      <alignment vertical="center"/>
    </xf>
    <xf numFmtId="0" fontId="25" fillId="11" borderId="21" xfId="0" applyFont="1" applyFill="1" applyBorder="1" applyAlignment="1">
      <alignment horizontal="center" vertical="center"/>
    </xf>
    <xf numFmtId="0" fontId="29" fillId="12" borderId="15" xfId="0" applyFont="1" applyFill="1" applyBorder="1"/>
    <xf numFmtId="0" fontId="29" fillId="12" borderId="15" xfId="0" applyFont="1" applyFill="1" applyBorder="1" applyAlignment="1">
      <alignment horizontal="center"/>
    </xf>
    <xf numFmtId="0" fontId="1" fillId="8" borderId="26" xfId="0" applyFont="1" applyFill="1" applyBorder="1" applyAlignment="1">
      <alignment vertical="center"/>
    </xf>
    <xf numFmtId="0" fontId="9" fillId="5" borderId="24" xfId="0" applyFont="1" applyFill="1" applyBorder="1" applyAlignment="1">
      <alignment horizontal="center" vertical="center"/>
    </xf>
    <xf numFmtId="0" fontId="0" fillId="0" borderId="21" xfId="0" applyFill="1" applyBorder="1" applyAlignment="1">
      <alignment horizontal="left"/>
    </xf>
    <xf numFmtId="0" fontId="6" fillId="8" borderId="26" xfId="0" applyFont="1" applyFill="1" applyBorder="1" applyAlignment="1">
      <alignment horizontal="left" vertical="center"/>
    </xf>
    <xf numFmtId="0" fontId="6" fillId="8" borderId="26" xfId="0" applyFont="1" applyFill="1" applyBorder="1" applyAlignment="1">
      <alignment horizontal="center" vertical="center"/>
    </xf>
    <xf numFmtId="0" fontId="8" fillId="14" borderId="29" xfId="0" applyFont="1" applyFill="1" applyBorder="1" applyAlignment="1">
      <alignment horizontal="center" vertical="center"/>
    </xf>
    <xf numFmtId="0" fontId="8" fillId="14" borderId="21" xfId="0" applyFont="1" applyFill="1" applyBorder="1" applyAlignment="1" applyProtection="1">
      <alignment vertical="center"/>
      <protection locked="0"/>
    </xf>
    <xf numFmtId="0" fontId="8" fillId="14" borderId="21" xfId="0" applyFont="1" applyFill="1" applyBorder="1" applyAlignment="1" applyProtection="1">
      <alignment horizontal="center" vertical="center"/>
      <protection locked="0"/>
    </xf>
    <xf numFmtId="0" fontId="22" fillId="17" borderId="29" xfId="0" applyFont="1" applyFill="1" applyBorder="1"/>
    <xf numFmtId="0" fontId="22" fillId="17" borderId="29" xfId="0" applyFont="1" applyFill="1" applyBorder="1" applyAlignment="1">
      <alignment horizontal="center"/>
    </xf>
    <xf numFmtId="0" fontId="8" fillId="17" borderId="20" xfId="0" applyFont="1" applyFill="1" applyBorder="1" applyAlignment="1">
      <alignment horizontal="center" vertical="center"/>
    </xf>
    <xf numFmtId="0" fontId="22" fillId="17" borderId="21" xfId="0" applyFont="1" applyFill="1" applyBorder="1"/>
    <xf numFmtId="0" fontId="22" fillId="17" borderId="21" xfId="0" applyFont="1" applyFill="1" applyBorder="1" applyAlignment="1">
      <alignment horizontal="center"/>
    </xf>
    <xf numFmtId="0" fontId="8" fillId="15" borderId="29" xfId="0" applyFont="1" applyFill="1" applyBorder="1" applyAlignment="1">
      <alignment horizontal="left" vertical="center"/>
    </xf>
    <xf numFmtId="0" fontId="8" fillId="15" borderId="29" xfId="0" applyFont="1" applyFill="1" applyBorder="1" applyAlignment="1">
      <alignment horizontal="center" vertical="center"/>
    </xf>
    <xf numFmtId="0" fontId="2" fillId="15" borderId="15" xfId="0" applyFont="1" applyFill="1" applyBorder="1"/>
    <xf numFmtId="0" fontId="29" fillId="15" borderId="15" xfId="0" applyFont="1" applyFill="1" applyBorder="1"/>
    <xf numFmtId="0" fontId="29" fillId="15" borderId="15" xfId="0" applyFont="1" applyFill="1" applyBorder="1" applyAlignment="1">
      <alignment horizontal="center"/>
    </xf>
    <xf numFmtId="0" fontId="8" fillId="15" borderId="21" xfId="0" applyFont="1" applyFill="1" applyBorder="1" applyAlignment="1" applyProtection="1">
      <alignment vertical="center"/>
      <protection locked="0"/>
    </xf>
    <xf numFmtId="0" fontId="8" fillId="15" borderId="21" xfId="0" applyFont="1" applyFill="1" applyBorder="1" applyAlignment="1">
      <alignment vertical="center"/>
    </xf>
    <xf numFmtId="0" fontId="8" fillId="15" borderId="21" xfId="0" applyFont="1" applyFill="1" applyBorder="1" applyAlignment="1" applyProtection="1">
      <alignment horizontal="center" vertical="center"/>
      <protection locked="0"/>
    </xf>
    <xf numFmtId="0" fontId="2" fillId="16" borderId="29" xfId="0" applyFont="1" applyFill="1" applyBorder="1"/>
    <xf numFmtId="0" fontId="22" fillId="16" borderId="29" xfId="0" applyFont="1" applyFill="1" applyBorder="1"/>
    <xf numFmtId="0" fontId="22" fillId="16" borderId="29" xfId="0" applyFont="1" applyFill="1" applyBorder="1" applyAlignment="1">
      <alignment horizontal="center"/>
    </xf>
    <xf numFmtId="0" fontId="22" fillId="16" borderId="15" xfId="0" applyFont="1" applyFill="1" applyBorder="1"/>
    <xf numFmtId="0" fontId="22" fillId="16" borderId="15" xfId="0" applyFont="1" applyFill="1" applyBorder="1" applyAlignment="1">
      <alignment horizontal="center"/>
    </xf>
    <xf numFmtId="0" fontId="2" fillId="16" borderId="21" xfId="0" applyFont="1" applyFill="1" applyBorder="1"/>
    <xf numFmtId="0" fontId="22" fillId="16" borderId="21" xfId="0" applyFont="1" applyFill="1" applyBorder="1"/>
    <xf numFmtId="0" fontId="22" fillId="16" borderId="21" xfId="0" applyFont="1" applyFill="1" applyBorder="1" applyAlignment="1">
      <alignment horizontal="center"/>
    </xf>
    <xf numFmtId="0" fontId="8" fillId="9" borderId="35" xfId="0" applyFont="1" applyFill="1" applyBorder="1" applyAlignment="1">
      <alignment horizontal="center" vertical="center"/>
    </xf>
    <xf numFmtId="0" fontId="18" fillId="8" borderId="45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" fillId="0" borderId="33" xfId="0" applyFont="1" applyFill="1" applyBorder="1"/>
    <xf numFmtId="0" fontId="0" fillId="0" borderId="33" xfId="0" applyFill="1" applyBorder="1"/>
    <xf numFmtId="0" fontId="0" fillId="0" borderId="33" xfId="0" applyFont="1" applyFill="1" applyBorder="1" applyAlignment="1">
      <alignment horizontal="center"/>
    </xf>
    <xf numFmtId="0" fontId="1" fillId="0" borderId="46" xfId="0" applyFont="1" applyFill="1" applyBorder="1"/>
    <xf numFmtId="0" fontId="0" fillId="0" borderId="46" xfId="0" applyFill="1" applyBorder="1"/>
    <xf numFmtId="0" fontId="0" fillId="0" borderId="46" xfId="0" applyFont="1" applyFill="1" applyBorder="1" applyAlignment="1">
      <alignment horizontal="center"/>
    </xf>
    <xf numFmtId="0" fontId="2" fillId="18" borderId="15" xfId="0" applyFont="1" applyFill="1" applyBorder="1"/>
    <xf numFmtId="0" fontId="8" fillId="18" borderId="29" xfId="0" applyFont="1" applyFill="1" applyBorder="1" applyAlignment="1">
      <alignment vertical="center"/>
    </xf>
    <xf numFmtId="0" fontId="29" fillId="18" borderId="15" xfId="0" applyFont="1" applyFill="1" applyBorder="1"/>
    <xf numFmtId="0" fontId="29" fillId="18" borderId="15" xfId="0" applyFont="1" applyFill="1" applyBorder="1" applyAlignment="1">
      <alignment horizontal="center"/>
    </xf>
    <xf numFmtId="0" fontId="8" fillId="18" borderId="29" xfId="0" applyFont="1" applyFill="1" applyBorder="1" applyAlignment="1">
      <alignment horizontal="center" vertical="center"/>
    </xf>
    <xf numFmtId="0" fontId="17" fillId="0" borderId="0" xfId="0" applyFont="1" applyFill="1" applyBorder="1" applyAlignment="1" applyProtection="1">
      <alignment vertical="center"/>
      <protection locked="0"/>
    </xf>
    <xf numFmtId="0" fontId="8" fillId="0" borderId="18" xfId="0" applyFont="1" applyFill="1" applyBorder="1" applyAlignment="1">
      <alignment horizontal="center" vertical="center"/>
    </xf>
    <xf numFmtId="0" fontId="1" fillId="8" borderId="29" xfId="0" applyFont="1" applyFill="1" applyBorder="1"/>
    <xf numFmtId="0" fontId="0" fillId="8" borderId="29" xfId="0" applyFill="1" applyBorder="1"/>
    <xf numFmtId="0" fontId="0" fillId="8" borderId="29" xfId="0" applyFill="1" applyBorder="1" applyAlignment="1">
      <alignment horizontal="center"/>
    </xf>
    <xf numFmtId="0" fontId="1" fillId="8" borderId="21" xfId="0" applyFont="1" applyFill="1" applyBorder="1" applyAlignment="1">
      <alignment vertical="center"/>
    </xf>
    <xf numFmtId="0" fontId="18" fillId="0" borderId="31" xfId="0" applyFont="1" applyFill="1" applyBorder="1" applyAlignment="1" applyProtection="1">
      <alignment vertical="center"/>
      <protection locked="0"/>
    </xf>
    <xf numFmtId="0" fontId="2" fillId="7" borderId="21" xfId="0" applyFont="1" applyFill="1" applyBorder="1"/>
    <xf numFmtId="0" fontId="22" fillId="7" borderId="21" xfId="0" applyFont="1" applyFill="1" applyBorder="1"/>
    <xf numFmtId="0" fontId="22" fillId="7" borderId="21" xfId="0" applyFont="1" applyFill="1" applyBorder="1" applyAlignment="1">
      <alignment horizontal="center"/>
    </xf>
    <xf numFmtId="0" fontId="6" fillId="0" borderId="29" xfId="0" applyFont="1" applyFill="1" applyBorder="1" applyAlignment="1">
      <alignment vertical="center"/>
    </xf>
    <xf numFmtId="0" fontId="6" fillId="0" borderId="29" xfId="0" applyFont="1" applyFill="1" applyBorder="1" applyAlignment="1">
      <alignment horizontal="center" vertical="center"/>
    </xf>
    <xf numFmtId="0" fontId="8" fillId="10" borderId="15" xfId="0" applyFont="1" applyFill="1" applyBorder="1" applyAlignment="1">
      <alignment horizontal="left" vertical="center"/>
    </xf>
    <xf numFmtId="0" fontId="2" fillId="10" borderId="29" xfId="0" applyFont="1" applyFill="1" applyBorder="1"/>
    <xf numFmtId="0" fontId="6" fillId="0" borderId="26" xfId="0" applyFont="1" applyFill="1" applyBorder="1" applyAlignment="1">
      <alignment vertical="center"/>
    </xf>
    <xf numFmtId="0" fontId="25" fillId="10" borderId="15" xfId="0" applyFont="1" applyFill="1" applyBorder="1" applyAlignment="1">
      <alignment horizontal="center" vertical="center"/>
    </xf>
    <xf numFmtId="0" fontId="2" fillId="10" borderId="29" xfId="0" applyFont="1" applyFill="1" applyBorder="1" applyAlignment="1">
      <alignment horizontal="center"/>
    </xf>
    <xf numFmtId="0" fontId="23" fillId="0" borderId="26" xfId="0" applyFont="1" applyFill="1" applyBorder="1" applyAlignment="1">
      <alignment horizontal="center" vertical="center"/>
    </xf>
    <xf numFmtId="0" fontId="28" fillId="0" borderId="15" xfId="0" applyFont="1" applyFill="1" applyBorder="1"/>
    <xf numFmtId="0" fontId="28" fillId="0" borderId="15" xfId="0" applyFont="1" applyFill="1" applyBorder="1" applyAlignment="1">
      <alignment horizontal="center"/>
    </xf>
    <xf numFmtId="0" fontId="8" fillId="10" borderId="30" xfId="0" applyFont="1" applyFill="1" applyBorder="1" applyAlignment="1">
      <alignment horizontal="center" vertical="center"/>
    </xf>
    <xf numFmtId="0" fontId="8" fillId="10" borderId="31" xfId="0" applyFont="1" applyFill="1" applyBorder="1" applyAlignment="1">
      <alignment vertical="center"/>
    </xf>
    <xf numFmtId="0" fontId="8" fillId="10" borderId="31" xfId="0" applyFont="1" applyFill="1" applyBorder="1" applyAlignment="1">
      <alignment horizontal="center" vertical="center"/>
    </xf>
    <xf numFmtId="0" fontId="29" fillId="11" borderId="15" xfId="0" applyFont="1" applyFill="1" applyBorder="1"/>
    <xf numFmtId="0" fontId="29" fillId="11" borderId="15" xfId="0" applyFont="1" applyFill="1" applyBorder="1" applyAlignment="1">
      <alignment horizontal="center"/>
    </xf>
    <xf numFmtId="0" fontId="8" fillId="11" borderId="30" xfId="0" applyFont="1" applyFill="1" applyBorder="1" applyAlignment="1">
      <alignment horizontal="center" vertical="center"/>
    </xf>
    <xf numFmtId="0" fontId="2" fillId="11" borderId="31" xfId="0" applyFont="1" applyFill="1" applyBorder="1"/>
    <xf numFmtId="0" fontId="29" fillId="11" borderId="31" xfId="0" applyFont="1" applyFill="1" applyBorder="1"/>
    <xf numFmtId="0" fontId="29" fillId="11" borderId="31" xfId="0" applyFont="1" applyFill="1" applyBorder="1" applyAlignment="1">
      <alignment horizontal="center"/>
    </xf>
    <xf numFmtId="0" fontId="9" fillId="5" borderId="26" xfId="0" applyFont="1" applyFill="1" applyBorder="1" applyAlignment="1">
      <alignment horizontal="center" vertical="center"/>
    </xf>
    <xf numFmtId="0" fontId="8" fillId="12" borderId="30" xfId="0" applyFont="1" applyFill="1" applyBorder="1" applyAlignment="1">
      <alignment horizontal="center" vertical="center"/>
    </xf>
    <xf numFmtId="0" fontId="2" fillId="12" borderId="31" xfId="0" applyFont="1" applyFill="1" applyBorder="1"/>
    <xf numFmtId="0" fontId="22" fillId="12" borderId="31" xfId="0" applyFont="1" applyFill="1" applyBorder="1"/>
    <xf numFmtId="0" fontId="22" fillId="12" borderId="31" xfId="0" applyFont="1" applyFill="1" applyBorder="1" applyAlignment="1">
      <alignment horizontal="center"/>
    </xf>
    <xf numFmtId="0" fontId="8" fillId="5" borderId="17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33" xfId="0" applyFill="1" applyBorder="1" applyAlignment="1">
      <alignment horizontal="left"/>
    </xf>
    <xf numFmtId="0" fontId="0" fillId="0" borderId="15" xfId="0" applyFill="1" applyBorder="1" applyAlignment="1">
      <alignment horizontal="left"/>
    </xf>
    <xf numFmtId="0" fontId="22" fillId="13" borderId="29" xfId="0" applyFont="1" applyFill="1" applyBorder="1" applyAlignment="1">
      <alignment horizontal="left"/>
    </xf>
    <xf numFmtId="0" fontId="2" fillId="13" borderId="31" xfId="0" applyFont="1" applyFill="1" applyBorder="1"/>
    <xf numFmtId="0" fontId="22" fillId="13" borderId="31" xfId="0" applyFont="1" applyFill="1" applyBorder="1"/>
    <xf numFmtId="0" fontId="0" fillId="0" borderId="29" xfId="0" applyFont="1" applyFill="1" applyBorder="1"/>
    <xf numFmtId="0" fontId="2" fillId="17" borderId="21" xfId="0" applyFont="1" applyFill="1" applyBorder="1"/>
    <xf numFmtId="0" fontId="6" fillId="0" borderId="29" xfId="0" applyFont="1" applyFill="1" applyBorder="1" applyAlignment="1" applyProtection="1">
      <alignment vertical="center"/>
      <protection locked="0"/>
    </xf>
    <xf numFmtId="0" fontId="6" fillId="0" borderId="29" xfId="0" applyFont="1" applyFill="1" applyBorder="1" applyAlignment="1" applyProtection="1">
      <alignment horizontal="center" vertical="center"/>
      <protection locked="0"/>
    </xf>
    <xf numFmtId="0" fontId="2" fillId="15" borderId="31" xfId="0" applyFont="1" applyFill="1" applyBorder="1"/>
    <xf numFmtId="0" fontId="8" fillId="15" borderId="31" xfId="0" applyFont="1" applyFill="1" applyBorder="1" applyAlignment="1">
      <alignment vertical="center"/>
    </xf>
    <xf numFmtId="0" fontId="22" fillId="15" borderId="31" xfId="0" applyFont="1" applyFill="1" applyBorder="1" applyAlignment="1">
      <alignment horizontal="center"/>
    </xf>
    <xf numFmtId="0" fontId="6" fillId="0" borderId="15" xfId="0" applyFont="1" applyFill="1" applyBorder="1" applyAlignment="1" applyProtection="1">
      <alignment vertical="center"/>
      <protection locked="0"/>
    </xf>
    <xf numFmtId="0" fontId="6" fillId="0" borderId="15" xfId="0" applyFont="1" applyFill="1" applyBorder="1" applyAlignment="1" applyProtection="1">
      <alignment horizontal="center" vertical="center"/>
      <protection locked="0"/>
    </xf>
    <xf numFmtId="0" fontId="18" fillId="8" borderId="32" xfId="0" applyFont="1" applyFill="1" applyBorder="1" applyAlignment="1">
      <alignment horizontal="center" vertical="center"/>
    </xf>
    <xf numFmtId="0" fontId="1" fillId="8" borderId="33" xfId="0" applyFont="1" applyFill="1" applyBorder="1"/>
    <xf numFmtId="0" fontId="0" fillId="8" borderId="33" xfId="0" applyFill="1" applyBorder="1"/>
    <xf numFmtId="0" fontId="0" fillId="8" borderId="33" xfId="0" applyFill="1" applyBorder="1" applyAlignment="1">
      <alignment horizontal="center"/>
    </xf>
    <xf numFmtId="0" fontId="9" fillId="16" borderId="30" xfId="0" applyFont="1" applyFill="1" applyBorder="1" applyAlignment="1">
      <alignment horizontal="center" vertical="center"/>
    </xf>
    <xf numFmtId="0" fontId="2" fillId="16" borderId="31" xfId="0" applyFont="1" applyFill="1" applyBorder="1"/>
    <xf numFmtId="0" fontId="22" fillId="16" borderId="31" xfId="0" applyFont="1" applyFill="1" applyBorder="1"/>
    <xf numFmtId="0" fontId="22" fillId="16" borderId="31" xfId="0" applyFont="1" applyFill="1" applyBorder="1" applyAlignment="1">
      <alignment horizontal="center"/>
    </xf>
    <xf numFmtId="0" fontId="8" fillId="9" borderId="17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vertical="center"/>
    </xf>
    <xf numFmtId="0" fontId="0" fillId="0" borderId="26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0" fillId="0" borderId="21" xfId="0" applyFont="1" applyBorder="1" applyAlignment="1">
      <alignment horizontal="center" vertical="center"/>
    </xf>
    <xf numFmtId="0" fontId="8" fillId="14" borderId="15" xfId="0" applyFont="1" applyFill="1" applyBorder="1" applyAlignment="1">
      <alignment horizontal="left" vertical="center"/>
    </xf>
    <xf numFmtId="0" fontId="8" fillId="14" borderId="15" xfId="0" applyFont="1" applyFill="1" applyBorder="1" applyAlignment="1">
      <alignment horizontal="center" vertical="center"/>
    </xf>
    <xf numFmtId="0" fontId="2" fillId="14" borderId="31" xfId="0" applyFont="1" applyFill="1" applyBorder="1"/>
    <xf numFmtId="0" fontId="22" fillId="14" borderId="31" xfId="0" applyFont="1" applyFill="1" applyBorder="1"/>
    <xf numFmtId="0" fontId="22" fillId="14" borderId="31" xfId="0" applyFont="1" applyFill="1" applyBorder="1" applyAlignment="1">
      <alignment horizontal="center"/>
    </xf>
    <xf numFmtId="0" fontId="28" fillId="0" borderId="29" xfId="0" applyFont="1" applyFill="1" applyBorder="1"/>
    <xf numFmtId="0" fontId="6" fillId="0" borderId="21" xfId="0" applyFont="1" applyFill="1" applyBorder="1" applyAlignment="1" applyProtection="1">
      <alignment vertical="center"/>
      <protection locked="0"/>
    </xf>
    <xf numFmtId="0" fontId="28" fillId="0" borderId="29" xfId="0" applyFont="1" applyFill="1" applyBorder="1" applyAlignment="1">
      <alignment horizontal="center"/>
    </xf>
    <xf numFmtId="0" fontId="23" fillId="0" borderId="21" xfId="0" applyFont="1" applyFill="1" applyBorder="1" applyAlignment="1" applyProtection="1">
      <alignment horizontal="center" vertical="center"/>
      <protection locked="0"/>
    </xf>
    <xf numFmtId="0" fontId="2" fillId="14" borderId="29" xfId="0" applyFont="1" applyFill="1" applyBorder="1"/>
    <xf numFmtId="0" fontId="25" fillId="14" borderId="15" xfId="0" applyFont="1" applyFill="1" applyBorder="1" applyAlignment="1">
      <alignment horizontal="center" vertical="center"/>
    </xf>
    <xf numFmtId="0" fontId="2" fillId="14" borderId="29" xfId="0" applyFont="1" applyFill="1" applyBorder="1" applyAlignment="1">
      <alignment horizontal="center"/>
    </xf>
    <xf numFmtId="0" fontId="6" fillId="0" borderId="26" xfId="0" applyFont="1" applyBorder="1" applyAlignment="1">
      <alignment vertical="center"/>
    </xf>
    <xf numFmtId="0" fontId="6" fillId="0" borderId="26" xfId="0" applyFont="1" applyBorder="1" applyAlignment="1">
      <alignment horizontal="center" vertical="center"/>
    </xf>
    <xf numFmtId="0" fontId="22" fillId="14" borderId="15" xfId="0" applyFont="1" applyFill="1" applyBorder="1"/>
    <xf numFmtId="0" fontId="22" fillId="14" borderId="15" xfId="0" applyFont="1" applyFill="1" applyBorder="1" applyAlignment="1">
      <alignment horizontal="center"/>
    </xf>
    <xf numFmtId="0" fontId="2" fillId="14" borderId="21" xfId="0" applyFont="1" applyFill="1" applyBorder="1" applyAlignment="1">
      <alignment horizontal="center"/>
    </xf>
    <xf numFmtId="0" fontId="0" fillId="7" borderId="15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top"/>
    </xf>
    <xf numFmtId="0" fontId="23" fillId="0" borderId="3" xfId="0" applyFont="1" applyFill="1" applyBorder="1" applyAlignment="1">
      <alignment horizontal="center" vertical="top"/>
    </xf>
    <xf numFmtId="0" fontId="25" fillId="0" borderId="5" xfId="0" applyFont="1" applyFill="1" applyBorder="1" applyAlignment="1">
      <alignment horizontal="center" vertical="top" textRotation="90"/>
    </xf>
    <xf numFmtId="0" fontId="25" fillId="0" borderId="0" xfId="0" applyFont="1" applyFill="1" applyAlignment="1">
      <alignment horizontal="center" vertical="top"/>
    </xf>
    <xf numFmtId="0" fontId="23" fillId="0" borderId="15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 vertical="top"/>
    </xf>
    <xf numFmtId="0" fontId="23" fillId="0" borderId="0" xfId="0" applyFont="1" applyFill="1" applyBorder="1" applyAlignment="1">
      <alignment horizontal="center" vertical="top"/>
    </xf>
    <xf numFmtId="0" fontId="0" fillId="0" borderId="15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top"/>
    </xf>
    <xf numFmtId="0" fontId="0" fillId="0" borderId="0" xfId="0" applyFont="1" applyFill="1" applyAlignment="1">
      <alignment horizontal="center" vertical="top"/>
    </xf>
    <xf numFmtId="0" fontId="22" fillId="18" borderId="15" xfId="0" applyFont="1" applyFill="1" applyBorder="1"/>
    <xf numFmtId="0" fontId="22" fillId="18" borderId="15" xfId="0" applyFont="1" applyFill="1" applyBorder="1" applyAlignment="1">
      <alignment horizontal="center"/>
    </xf>
    <xf numFmtId="0" fontId="2" fillId="18" borderId="31" xfId="0" applyFont="1" applyFill="1" applyBorder="1" applyAlignment="1">
      <alignment vertical="center"/>
    </xf>
    <xf numFmtId="0" fontId="22" fillId="18" borderId="31" xfId="0" applyFont="1" applyFill="1" applyBorder="1" applyAlignment="1">
      <alignment vertical="center"/>
    </xf>
    <xf numFmtId="0" fontId="22" fillId="18" borderId="31" xfId="0" applyFont="1" applyFill="1" applyBorder="1" applyAlignment="1">
      <alignment horizontal="center" vertical="center"/>
    </xf>
    <xf numFmtId="0" fontId="22" fillId="7" borderId="15" xfId="0" applyFont="1" applyFill="1" applyBorder="1"/>
    <xf numFmtId="0" fontId="30" fillId="0" borderId="15" xfId="0" applyFont="1" applyBorder="1" applyAlignment="1">
      <alignment wrapText="1"/>
    </xf>
    <xf numFmtId="0" fontId="22" fillId="7" borderId="15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30" fillId="0" borderId="26" xfId="0" applyFont="1" applyBorder="1" applyAlignment="1">
      <alignment wrapText="1"/>
    </xf>
    <xf numFmtId="0" fontId="8" fillId="7" borderId="15" xfId="0" applyFont="1" applyFill="1" applyBorder="1" applyAlignment="1">
      <alignment vertical="center"/>
    </xf>
    <xf numFmtId="0" fontId="7" fillId="7" borderId="15" xfId="0" applyFont="1" applyFill="1" applyBorder="1" applyAlignment="1">
      <alignment wrapText="1"/>
    </xf>
    <xf numFmtId="0" fontId="25" fillId="7" borderId="15" xfId="0" applyFont="1" applyFill="1" applyBorder="1" applyAlignment="1">
      <alignment horizontal="center" vertical="center"/>
    </xf>
    <xf numFmtId="0" fontId="25" fillId="7" borderId="21" xfId="0" applyFont="1" applyFill="1" applyBorder="1" applyAlignment="1">
      <alignment horizontal="center" vertical="center"/>
    </xf>
    <xf numFmtId="0" fontId="8" fillId="10" borderId="31" xfId="0" applyFont="1" applyFill="1" applyBorder="1" applyAlignment="1">
      <alignment horizontal="left" vertical="center"/>
    </xf>
    <xf numFmtId="0" fontId="8" fillId="10" borderId="15" xfId="0" applyFont="1" applyFill="1" applyBorder="1" applyAlignment="1">
      <alignment vertical="center"/>
    </xf>
    <xf numFmtId="0" fontId="25" fillId="10" borderId="31" xfId="0" applyFont="1" applyFill="1" applyBorder="1" applyAlignment="1">
      <alignment horizontal="center" vertical="center"/>
    </xf>
    <xf numFmtId="0" fontId="8" fillId="10" borderId="15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/>
    </xf>
    <xf numFmtId="0" fontId="19" fillId="8" borderId="26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8" fillId="11" borderId="31" xfId="0" applyFont="1" applyFill="1" applyBorder="1" applyAlignment="1">
      <alignment vertical="center"/>
    </xf>
    <xf numFmtId="0" fontId="22" fillId="11" borderId="31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0" fillId="0" borderId="26" xfId="0" applyFill="1" applyBorder="1" applyAlignment="1">
      <alignment horizontal="left"/>
    </xf>
    <xf numFmtId="0" fontId="22" fillId="13" borderId="15" xfId="0" applyFont="1" applyFill="1" applyBorder="1" applyAlignment="1">
      <alignment horizontal="center"/>
    </xf>
    <xf numFmtId="0" fontId="2" fillId="13" borderId="15" xfId="0" applyFont="1" applyFill="1" applyBorder="1"/>
    <xf numFmtId="0" fontId="22" fillId="13" borderId="15" xfId="0" applyFont="1" applyFill="1" applyBorder="1"/>
    <xf numFmtId="0" fontId="8" fillId="13" borderId="20" xfId="0" applyFont="1" applyFill="1" applyBorder="1" applyAlignment="1">
      <alignment horizontal="center" vertical="center"/>
    </xf>
    <xf numFmtId="0" fontId="2" fillId="13" borderId="21" xfId="0" applyFont="1" applyFill="1" applyBorder="1"/>
    <xf numFmtId="0" fontId="22" fillId="13" borderId="21" xfId="0" applyFont="1" applyFill="1" applyBorder="1"/>
    <xf numFmtId="0" fontId="22" fillId="13" borderId="21" xfId="0" applyFont="1" applyFill="1" applyBorder="1" applyAlignment="1">
      <alignment horizontal="center"/>
    </xf>
    <xf numFmtId="0" fontId="2" fillId="17" borderId="29" xfId="0" applyFont="1" applyFill="1" applyBorder="1"/>
    <xf numFmtId="0" fontId="8" fillId="14" borderId="31" xfId="0" applyFont="1" applyFill="1" applyBorder="1" applyAlignment="1">
      <alignment horizontal="left" vertical="center"/>
    </xf>
    <xf numFmtId="0" fontId="25" fillId="14" borderId="31" xfId="0" applyFont="1" applyFill="1" applyBorder="1" applyAlignment="1">
      <alignment horizontal="center" vertical="center"/>
    </xf>
    <xf numFmtId="0" fontId="22" fillId="14" borderId="29" xfId="0" applyFont="1" applyFill="1" applyBorder="1"/>
    <xf numFmtId="0" fontId="22" fillId="14" borderId="29" xfId="0" applyFont="1" applyFill="1" applyBorder="1" applyAlignment="1">
      <alignment horizontal="center"/>
    </xf>
    <xf numFmtId="0" fontId="8" fillId="14" borderId="15" xfId="0" applyFont="1" applyFill="1" applyBorder="1" applyAlignment="1">
      <alignment vertical="center"/>
    </xf>
    <xf numFmtId="0" fontId="1" fillId="0" borderId="15" xfId="0" applyFont="1" applyFill="1" applyBorder="1" applyAlignment="1">
      <alignment horizontal="center"/>
    </xf>
    <xf numFmtId="0" fontId="8" fillId="14" borderId="31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left" vertical="center"/>
    </xf>
    <xf numFmtId="0" fontId="23" fillId="0" borderId="2" xfId="0" applyFont="1" applyFill="1" applyBorder="1" applyAlignment="1">
      <alignment horizontal="center" vertical="center"/>
    </xf>
    <xf numFmtId="0" fontId="6" fillId="0" borderId="15" xfId="0" applyFont="1" applyBorder="1" applyAlignment="1">
      <alignment wrapText="1"/>
    </xf>
    <xf numFmtId="0" fontId="6" fillId="8" borderId="26" xfId="0" applyFont="1" applyFill="1" applyBorder="1" applyAlignment="1" applyProtection="1">
      <alignment vertical="center"/>
      <protection locked="0"/>
    </xf>
    <xf numFmtId="0" fontId="22" fillId="18" borderId="29" xfId="0" applyFont="1" applyFill="1" applyBorder="1"/>
    <xf numFmtId="0" fontId="22" fillId="18" borderId="29" xfId="0" applyFont="1" applyFill="1" applyBorder="1" applyAlignment="1">
      <alignment horizontal="center"/>
    </xf>
    <xf numFmtId="0" fontId="1" fillId="0" borderId="29" xfId="0" applyFont="1" applyFill="1" applyBorder="1" applyAlignment="1">
      <alignment vertical="center"/>
    </xf>
    <xf numFmtId="0" fontId="0" fillId="0" borderId="29" xfId="0" applyFont="1" applyFill="1" applyBorder="1" applyAlignment="1">
      <alignment vertical="center"/>
    </xf>
    <xf numFmtId="0" fontId="0" fillId="0" borderId="29" xfId="0" applyFont="1" applyFill="1" applyBorder="1" applyAlignment="1">
      <alignment horizontal="center" vertical="center"/>
    </xf>
    <xf numFmtId="0" fontId="18" fillId="0" borderId="26" xfId="0" applyFont="1" applyBorder="1" applyAlignment="1">
      <alignment vertical="center"/>
    </xf>
    <xf numFmtId="0" fontId="23" fillId="0" borderId="26" xfId="0" applyFont="1" applyBorder="1" applyAlignment="1">
      <alignment horizontal="center" vertical="center"/>
    </xf>
    <xf numFmtId="0" fontId="8" fillId="7" borderId="30" xfId="0" applyFont="1" applyFill="1" applyBorder="1" applyAlignment="1">
      <alignment horizontal="center" vertical="center"/>
    </xf>
    <xf numFmtId="0" fontId="8" fillId="7" borderId="31" xfId="0" applyFont="1" applyFill="1" applyBorder="1" applyAlignment="1">
      <alignment vertical="center"/>
    </xf>
    <xf numFmtId="0" fontId="7" fillId="7" borderId="31" xfId="0" applyFont="1" applyFill="1" applyBorder="1" applyAlignment="1">
      <alignment wrapText="1"/>
    </xf>
    <xf numFmtId="0" fontId="25" fillId="7" borderId="31" xfId="0" applyFont="1" applyFill="1" applyBorder="1" applyAlignment="1">
      <alignment horizontal="center" vertical="center"/>
    </xf>
    <xf numFmtId="0" fontId="29" fillId="11" borderId="29" xfId="0" applyFont="1" applyFill="1" applyBorder="1"/>
    <xf numFmtId="0" fontId="29" fillId="11" borderId="29" xfId="0" applyFont="1" applyFill="1" applyBorder="1" applyAlignment="1">
      <alignment horizontal="center"/>
    </xf>
    <xf numFmtId="0" fontId="2" fillId="11" borderId="15" xfId="0" applyFont="1" applyFill="1" applyBorder="1" applyAlignment="1">
      <alignment horizontal="center"/>
    </xf>
    <xf numFmtId="0" fontId="23" fillId="0" borderId="29" xfId="0" applyFont="1" applyBorder="1" applyAlignment="1">
      <alignment horizontal="center" vertical="center"/>
    </xf>
    <xf numFmtId="0" fontId="2" fillId="12" borderId="31" xfId="0" applyFont="1" applyFill="1" applyBorder="1" applyAlignment="1">
      <alignment vertical="center"/>
    </xf>
    <xf numFmtId="0" fontId="25" fillId="12" borderId="31" xfId="0" applyFont="1" applyFill="1" applyBorder="1" applyAlignment="1">
      <alignment horizontal="center" vertical="center"/>
    </xf>
    <xf numFmtId="0" fontId="18" fillId="0" borderId="33" xfId="0" applyFont="1" applyBorder="1" applyAlignment="1">
      <alignment vertical="center"/>
    </xf>
    <xf numFmtId="0" fontId="23" fillId="0" borderId="33" xfId="0" applyFont="1" applyBorder="1" applyAlignment="1">
      <alignment horizontal="center" vertical="center"/>
    </xf>
    <xf numFmtId="0" fontId="23" fillId="0" borderId="29" xfId="0" applyFont="1" applyFill="1" applyBorder="1" applyAlignment="1" applyProtection="1">
      <alignment horizontal="center" vertical="center"/>
      <protection locked="0"/>
    </xf>
    <xf numFmtId="0" fontId="28" fillId="8" borderId="29" xfId="0" applyFont="1" applyFill="1" applyBorder="1"/>
    <xf numFmtId="0" fontId="28" fillId="8" borderId="29" xfId="0" applyFont="1" applyFill="1" applyBorder="1" applyAlignment="1">
      <alignment horizontal="center"/>
    </xf>
    <xf numFmtId="0" fontId="25" fillId="8" borderId="38" xfId="0" applyFont="1" applyFill="1" applyBorder="1" applyAlignment="1">
      <alignment vertical="center"/>
    </xf>
    <xf numFmtId="0" fontId="25" fillId="8" borderId="42" xfId="0" applyFont="1" applyFill="1" applyBorder="1" applyAlignment="1">
      <alignment vertical="center"/>
    </xf>
    <xf numFmtId="0" fontId="9" fillId="9" borderId="0" xfId="0" applyFont="1" applyFill="1" applyBorder="1" applyAlignment="1">
      <alignment horizontal="center" vertical="center"/>
    </xf>
    <xf numFmtId="16" fontId="23" fillId="7" borderId="3" xfId="0" applyNumberFormat="1" applyFont="1" applyFill="1" applyBorder="1" applyAlignment="1">
      <alignment horizontal="center" vertical="center"/>
    </xf>
    <xf numFmtId="0" fontId="25" fillId="7" borderId="38" xfId="0" applyFont="1" applyFill="1" applyBorder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42" xfId="0" applyFont="1" applyFill="1" applyBorder="1" applyAlignment="1">
      <alignment vertical="center"/>
    </xf>
    <xf numFmtId="16" fontId="23" fillId="0" borderId="3" xfId="0" applyNumberFormat="1" applyFont="1" applyFill="1" applyBorder="1" applyAlignment="1">
      <alignment horizontal="center" vertical="center"/>
    </xf>
    <xf numFmtId="0" fontId="25" fillId="0" borderId="38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25" fillId="0" borderId="42" xfId="0" applyFont="1" applyFill="1" applyBorder="1" applyAlignment="1">
      <alignment vertical="center"/>
    </xf>
    <xf numFmtId="0" fontId="22" fillId="7" borderId="6" xfId="0" applyFont="1" applyFill="1" applyBorder="1" applyAlignment="1">
      <alignment horizontal="center" vertical="center" textRotation="90"/>
    </xf>
    <xf numFmtId="0" fontId="6" fillId="0" borderId="0" xfId="0" applyFont="1" applyFill="1" applyBorder="1" applyAlignment="1">
      <alignment horizontal="center" vertical="center"/>
    </xf>
    <xf numFmtId="0" fontId="0" fillId="8" borderId="0" xfId="0" applyFill="1" applyBorder="1" applyAlignment="1">
      <alignment vertical="center"/>
    </xf>
    <xf numFmtId="0" fontId="6" fillId="0" borderId="31" xfId="0" applyFont="1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vertical="center"/>
    </xf>
    <xf numFmtId="0" fontId="7" fillId="0" borderId="29" xfId="0" applyFont="1" applyFill="1" applyBorder="1" applyAlignment="1">
      <alignment wrapText="1"/>
    </xf>
    <xf numFmtId="0" fontId="25" fillId="0" borderId="29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vertical="center"/>
    </xf>
    <xf numFmtId="0" fontId="8" fillId="10" borderId="21" xfId="0" applyFont="1" applyFill="1" applyBorder="1" applyAlignment="1">
      <alignment vertical="center"/>
    </xf>
    <xf numFmtId="0" fontId="8" fillId="10" borderId="21" xfId="0" applyFont="1" applyFill="1" applyBorder="1" applyAlignment="1">
      <alignment horizontal="center" vertical="center"/>
    </xf>
    <xf numFmtId="0" fontId="2" fillId="13" borderId="26" xfId="0" applyFont="1" applyFill="1" applyBorder="1"/>
    <xf numFmtId="0" fontId="22" fillId="13" borderId="26" xfId="0" applyFont="1" applyFill="1" applyBorder="1"/>
    <xf numFmtId="0" fontId="8" fillId="15" borderId="15" xfId="0" applyFont="1" applyFill="1" applyBorder="1" applyAlignment="1">
      <alignment vertical="center"/>
    </xf>
    <xf numFmtId="0" fontId="22" fillId="15" borderId="15" xfId="0" applyFont="1" applyFill="1" applyBorder="1" applyAlignment="1">
      <alignment horizontal="center"/>
    </xf>
    <xf numFmtId="0" fontId="8" fillId="15" borderId="20" xfId="0" applyFont="1" applyFill="1" applyBorder="1" applyAlignment="1">
      <alignment horizontal="center" vertical="center"/>
    </xf>
    <xf numFmtId="0" fontId="2" fillId="15" borderId="21" xfId="0" applyFont="1" applyFill="1" applyBorder="1"/>
    <xf numFmtId="0" fontId="29" fillId="15" borderId="21" xfId="0" applyFont="1" applyFill="1" applyBorder="1"/>
    <xf numFmtId="0" fontId="29" fillId="15" borderId="21" xfId="0" applyFont="1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38" xfId="0" applyBorder="1"/>
    <xf numFmtId="0" fontId="1" fillId="8" borderId="0" xfId="0" applyFont="1" applyFill="1" applyBorder="1" applyAlignment="1">
      <alignment vertical="center"/>
    </xf>
    <xf numFmtId="0" fontId="18" fillId="0" borderId="31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2" fillId="11" borderId="31" xfId="0" applyFont="1" applyFill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0" fillId="0" borderId="0" xfId="0" applyAlignment="1">
      <alignment horizontal="right" vertical="center"/>
    </xf>
    <xf numFmtId="16" fontId="23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 textRotation="90"/>
    </xf>
    <xf numFmtId="0" fontId="23" fillId="7" borderId="28" xfId="0" applyFont="1" applyFill="1" applyBorder="1" applyAlignment="1">
      <alignment horizontal="center" vertical="center"/>
    </xf>
    <xf numFmtId="1" fontId="0" fillId="0" borderId="0" xfId="0" applyNumberFormat="1"/>
    <xf numFmtId="0" fontId="1" fillId="0" borderId="15" xfId="0" applyFont="1" applyFill="1" applyBorder="1" applyAlignment="1">
      <alignment vertical="center"/>
    </xf>
    <xf numFmtId="0" fontId="1" fillId="0" borderId="26" xfId="0" applyFont="1" applyFill="1" applyBorder="1" applyAlignment="1">
      <alignment vertical="center"/>
    </xf>
    <xf numFmtId="0" fontId="0" fillId="0" borderId="26" xfId="0" applyFont="1" applyFill="1" applyBorder="1" applyAlignment="1">
      <alignment horizontal="center" vertical="center"/>
    </xf>
    <xf numFmtId="0" fontId="8" fillId="18" borderId="43" xfId="0" applyFont="1" applyFill="1" applyBorder="1" applyAlignment="1">
      <alignment vertical="center"/>
    </xf>
    <xf numFmtId="0" fontId="8" fillId="18" borderId="43" xfId="0" applyFont="1" applyFill="1" applyBorder="1" applyAlignment="1">
      <alignment horizontal="center" vertical="center"/>
    </xf>
    <xf numFmtId="0" fontId="8" fillId="12" borderId="23" xfId="0" applyFont="1" applyFill="1" applyBorder="1" applyAlignment="1">
      <alignment horizontal="center" vertical="center"/>
    </xf>
    <xf numFmtId="0" fontId="2" fillId="12" borderId="26" xfId="0" applyFont="1" applyFill="1" applyBorder="1"/>
    <xf numFmtId="0" fontId="29" fillId="12" borderId="26" xfId="0" applyFont="1" applyFill="1" applyBorder="1"/>
    <xf numFmtId="0" fontId="29" fillId="12" borderId="26" xfId="0" applyFont="1" applyFill="1" applyBorder="1" applyAlignment="1">
      <alignment horizontal="center"/>
    </xf>
    <xf numFmtId="0" fontId="8" fillId="5" borderId="24" xfId="0" applyFont="1" applyFill="1" applyBorder="1" applyAlignment="1">
      <alignment horizontal="center" vertical="center"/>
    </xf>
    <xf numFmtId="0" fontId="12" fillId="12" borderId="56" xfId="0" applyFont="1" applyFill="1" applyBorder="1" applyAlignment="1">
      <alignment horizontal="left" vertical="center"/>
    </xf>
    <xf numFmtId="0" fontId="12" fillId="12" borderId="40" xfId="0" applyFont="1" applyFill="1" applyBorder="1" applyAlignment="1">
      <alignment vertical="center"/>
    </xf>
    <xf numFmtId="0" fontId="23" fillId="12" borderId="40" xfId="0" applyFont="1" applyFill="1" applyBorder="1" applyAlignment="1">
      <alignment horizontal="center" vertical="center"/>
    </xf>
    <xf numFmtId="0" fontId="20" fillId="0" borderId="40" xfId="0" applyFont="1" applyFill="1" applyBorder="1" applyAlignment="1">
      <alignment horizontal="center" vertical="center"/>
    </xf>
    <xf numFmtId="0" fontId="22" fillId="15" borderId="21" xfId="0" applyFont="1" applyFill="1" applyBorder="1" applyAlignment="1">
      <alignment horizontal="center"/>
    </xf>
    <xf numFmtId="0" fontId="23" fillId="0" borderId="28" xfId="0" applyFont="1" applyFill="1" applyBorder="1" applyAlignment="1">
      <alignment horizontal="center" vertical="center"/>
    </xf>
    <xf numFmtId="0" fontId="8" fillId="11" borderId="29" xfId="0" applyFont="1" applyFill="1" applyBorder="1" applyAlignment="1">
      <alignment vertical="center"/>
    </xf>
    <xf numFmtId="0" fontId="22" fillId="11" borderId="29" xfId="0" applyFont="1" applyFill="1" applyBorder="1" applyAlignment="1">
      <alignment horizontal="center"/>
    </xf>
    <xf numFmtId="0" fontId="2" fillId="11" borderId="21" xfId="0" applyFont="1" applyFill="1" applyBorder="1"/>
    <xf numFmtId="0" fontId="2" fillId="11" borderId="21" xfId="0" applyFont="1" applyFill="1" applyBorder="1" applyAlignment="1">
      <alignment horizontal="center"/>
    </xf>
    <xf numFmtId="0" fontId="8" fillId="14" borderId="26" xfId="0" applyFont="1" applyFill="1" applyBorder="1" applyAlignment="1">
      <alignment horizontal="left" vertical="center"/>
    </xf>
    <xf numFmtId="0" fontId="8" fillId="14" borderId="26" xfId="0" applyFont="1" applyFill="1" applyBorder="1" applyAlignment="1">
      <alignment horizontal="center" vertical="center"/>
    </xf>
    <xf numFmtId="0" fontId="2" fillId="15" borderId="29" xfId="0" applyFont="1" applyFill="1" applyBorder="1"/>
    <xf numFmtId="0" fontId="8" fillId="15" borderId="15" xfId="0" applyFont="1" applyFill="1" applyBorder="1" applyAlignment="1">
      <alignment horizontal="left" vertical="center"/>
    </xf>
    <xf numFmtId="0" fontId="8" fillId="15" borderId="29" xfId="0" applyFont="1" applyFill="1" applyBorder="1" applyAlignment="1">
      <alignment vertical="center"/>
    </xf>
    <xf numFmtId="0" fontId="22" fillId="15" borderId="29" xfId="0" applyFont="1" applyFill="1" applyBorder="1" applyAlignment="1">
      <alignment horizontal="center"/>
    </xf>
    <xf numFmtId="0" fontId="8" fillId="15" borderId="15" xfId="0" applyFont="1" applyFill="1" applyBorder="1" applyAlignment="1">
      <alignment horizontal="center" vertical="center"/>
    </xf>
    <xf numFmtId="0" fontId="2" fillId="14" borderId="33" xfId="0" applyFont="1" applyFill="1" applyBorder="1"/>
    <xf numFmtId="0" fontId="22" fillId="14" borderId="33" xfId="0" applyFont="1" applyFill="1" applyBorder="1"/>
    <xf numFmtId="0" fontId="22" fillId="14" borderId="33" xfId="0" applyFont="1" applyFill="1" applyBorder="1" applyAlignment="1">
      <alignment horizontal="center"/>
    </xf>
    <xf numFmtId="0" fontId="30" fillId="0" borderId="15" xfId="36" applyFont="1" applyBorder="1"/>
    <xf numFmtId="0" fontId="30" fillId="0" borderId="15" xfId="36" applyFont="1" applyBorder="1" applyAlignment="1">
      <alignment horizontal="center"/>
    </xf>
    <xf numFmtId="0" fontId="30" fillId="0" borderId="15" xfId="36" applyNumberFormat="1" applyFont="1" applyBorder="1" applyAlignment="1">
      <alignment horizontal="center"/>
    </xf>
    <xf numFmtId="21" fontId="30" fillId="0" borderId="15" xfId="36" applyNumberFormat="1" applyFont="1" applyBorder="1" applyAlignment="1">
      <alignment horizontal="center"/>
    </xf>
    <xf numFmtId="1" fontId="30" fillId="0" borderId="15" xfId="36" applyNumberFormat="1" applyFont="1" applyBorder="1" applyAlignment="1">
      <alignment horizontal="center"/>
    </xf>
    <xf numFmtId="0" fontId="30" fillId="50" borderId="15" xfId="36" applyFont="1" applyFill="1" applyBorder="1" applyAlignment="1">
      <alignment horizontal="center"/>
    </xf>
    <xf numFmtId="0" fontId="30" fillId="50" borderId="15" xfId="36" applyFont="1" applyFill="1" applyBorder="1"/>
    <xf numFmtId="0" fontId="30" fillId="50" borderId="15" xfId="36" applyNumberFormat="1" applyFont="1" applyFill="1" applyBorder="1" applyAlignment="1">
      <alignment horizontal="center"/>
    </xf>
    <xf numFmtId="21" fontId="30" fillId="50" borderId="15" xfId="36" applyNumberFormat="1" applyFont="1" applyFill="1" applyBorder="1" applyAlignment="1">
      <alignment horizontal="center"/>
    </xf>
    <xf numFmtId="1" fontId="30" fillId="50" borderId="15" xfId="36" applyNumberFormat="1" applyFont="1" applyFill="1" applyBorder="1" applyAlignment="1">
      <alignment horizontal="center"/>
    </xf>
    <xf numFmtId="0" fontId="30" fillId="51" borderId="15" xfId="36" applyFont="1" applyFill="1" applyBorder="1" applyAlignment="1">
      <alignment horizontal="center"/>
    </xf>
    <xf numFmtId="0" fontId="30" fillId="51" borderId="15" xfId="36" applyFont="1" applyFill="1" applyBorder="1"/>
    <xf numFmtId="0" fontId="30" fillId="51" borderId="15" xfId="36" applyNumberFormat="1" applyFont="1" applyFill="1" applyBorder="1" applyAlignment="1">
      <alignment horizontal="center"/>
    </xf>
    <xf numFmtId="21" fontId="30" fillId="51" borderId="15" xfId="36" applyNumberFormat="1" applyFont="1" applyFill="1" applyBorder="1" applyAlignment="1">
      <alignment horizontal="center"/>
    </xf>
    <xf numFmtId="0" fontId="0" fillId="51" borderId="0" xfId="0" applyFill="1" applyAlignment="1">
      <alignment vertical="center"/>
    </xf>
    <xf numFmtId="1" fontId="30" fillId="51" borderId="15" xfId="36" applyNumberFormat="1" applyFont="1" applyFill="1" applyBorder="1" applyAlignment="1">
      <alignment horizontal="center"/>
    </xf>
    <xf numFmtId="0" fontId="30" fillId="0" borderId="15" xfId="36" applyFont="1" applyFill="1" applyBorder="1"/>
    <xf numFmtId="0" fontId="30" fillId="0" borderId="15" xfId="36" applyNumberFormat="1" applyFont="1" applyFill="1" applyBorder="1" applyAlignment="1">
      <alignment horizontal="center"/>
    </xf>
    <xf numFmtId="1" fontId="30" fillId="0" borderId="15" xfId="36" applyNumberFormat="1" applyFont="1" applyFill="1" applyBorder="1" applyAlignment="1">
      <alignment horizontal="center"/>
    </xf>
    <xf numFmtId="0" fontId="8" fillId="18" borderId="33" xfId="0" applyFont="1" applyFill="1" applyBorder="1" applyAlignment="1">
      <alignment vertical="center"/>
    </xf>
    <xf numFmtId="0" fontId="8" fillId="18" borderId="33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30" fillId="0" borderId="29" xfId="36" applyFont="1" applyFill="1" applyBorder="1"/>
    <xf numFmtId="0" fontId="30" fillId="0" borderId="29" xfId="36" applyNumberFormat="1" applyFont="1" applyFill="1" applyBorder="1" applyAlignment="1">
      <alignment horizontal="center"/>
    </xf>
    <xf numFmtId="0" fontId="6" fillId="8" borderId="23" xfId="0" applyFont="1" applyFill="1" applyBorder="1" applyAlignment="1">
      <alignment horizontal="center" vertical="center"/>
    </xf>
    <xf numFmtId="0" fontId="0" fillId="0" borderId="21" xfId="0" applyFont="1" applyFill="1" applyBorder="1"/>
    <xf numFmtId="0" fontId="22" fillId="0" borderId="6" xfId="0" applyFont="1" applyFill="1" applyBorder="1" applyAlignment="1">
      <alignment horizontal="center" vertical="center" textRotation="90"/>
    </xf>
    <xf numFmtId="0" fontId="0" fillId="52" borderId="0" xfId="0" applyFill="1"/>
    <xf numFmtId="16" fontId="23" fillId="7" borderId="4" xfId="0" applyNumberFormat="1" applyFont="1" applyFill="1" applyBorder="1" applyAlignment="1">
      <alignment horizontal="center" vertical="center"/>
    </xf>
    <xf numFmtId="0" fontId="25" fillId="7" borderId="6" xfId="0" applyFont="1" applyFill="1" applyBorder="1" applyAlignment="1">
      <alignment horizontal="center" vertical="center" textRotation="90"/>
    </xf>
    <xf numFmtId="0" fontId="50" fillId="0" borderId="57" xfId="0" applyFont="1" applyBorder="1" applyAlignment="1">
      <alignment vertical="top" wrapText="1"/>
    </xf>
    <xf numFmtId="21" fontId="49" fillId="0" borderId="57" xfId="0" applyNumberFormat="1" applyFont="1" applyBorder="1" applyAlignment="1">
      <alignment vertical="top" wrapText="1"/>
    </xf>
    <xf numFmtId="20" fontId="50" fillId="0" borderId="57" xfId="0" applyNumberFormat="1" applyFont="1" applyBorder="1" applyAlignment="1">
      <alignment vertical="top" wrapText="1"/>
    </xf>
    <xf numFmtId="0" fontId="48" fillId="0" borderId="57" xfId="44" applyBorder="1" applyAlignment="1">
      <alignment vertical="top" wrapText="1"/>
    </xf>
    <xf numFmtId="0" fontId="23" fillId="7" borderId="42" xfId="0" applyFont="1" applyFill="1" applyBorder="1" applyAlignment="1">
      <alignment horizontal="center" vertical="center"/>
    </xf>
    <xf numFmtId="0" fontId="2" fillId="12" borderId="21" xfId="0" applyFont="1" applyFill="1" applyBorder="1" applyAlignment="1">
      <alignment vertical="center"/>
    </xf>
    <xf numFmtId="0" fontId="2" fillId="12" borderId="26" xfId="0" applyFont="1" applyFill="1" applyBorder="1" applyAlignment="1">
      <alignment vertical="center"/>
    </xf>
    <xf numFmtId="0" fontId="25" fillId="12" borderId="26" xfId="0" applyFont="1" applyFill="1" applyBorder="1" applyAlignment="1">
      <alignment horizontal="center" vertical="center"/>
    </xf>
    <xf numFmtId="0" fontId="22" fillId="13" borderId="15" xfId="0" applyFont="1" applyFill="1" applyBorder="1" applyAlignment="1">
      <alignment horizontal="left"/>
    </xf>
    <xf numFmtId="0" fontId="0" fillId="0" borderId="15" xfId="0" applyBorder="1"/>
    <xf numFmtId="0" fontId="0" fillId="0" borderId="0" xfId="0" applyFont="1" applyFill="1" applyBorder="1"/>
    <xf numFmtId="0" fontId="8" fillId="15" borderId="21" xfId="0" applyFont="1" applyFill="1" applyBorder="1" applyAlignment="1">
      <alignment horizontal="left" vertical="center"/>
    </xf>
    <xf numFmtId="0" fontId="8" fillId="15" borderId="21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right" vertical="center"/>
    </xf>
    <xf numFmtId="0" fontId="0" fillId="8" borderId="38" xfId="0" applyFont="1" applyFill="1" applyBorder="1" applyAlignment="1">
      <alignment vertical="center"/>
    </xf>
    <xf numFmtId="0" fontId="0" fillId="8" borderId="38" xfId="0" applyFont="1" applyFill="1" applyBorder="1" applyAlignment="1">
      <alignment horizontal="center" vertical="center"/>
    </xf>
    <xf numFmtId="0" fontId="9" fillId="8" borderId="38" xfId="0" applyFont="1" applyFill="1" applyBorder="1" applyAlignment="1">
      <alignment horizontal="center" vertical="center"/>
    </xf>
    <xf numFmtId="16" fontId="23" fillId="0" borderId="4" xfId="0" applyNumberFormat="1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 textRotation="90"/>
    </xf>
    <xf numFmtId="0" fontId="23" fillId="0" borderId="42" xfId="0" applyFont="1" applyFill="1" applyBorder="1" applyAlignment="1">
      <alignment horizontal="center" vertical="center"/>
    </xf>
    <xf numFmtId="1" fontId="0" fillId="0" borderId="0" xfId="0" applyNumberFormat="1" applyFont="1" applyFill="1" applyBorder="1"/>
    <xf numFmtId="0" fontId="17" fillId="0" borderId="38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2" fillId="12" borderId="21" xfId="0" applyFont="1" applyFill="1" applyBorder="1"/>
    <xf numFmtId="0" fontId="2" fillId="12" borderId="15" xfId="0" applyFont="1" applyFill="1" applyBorder="1" applyAlignment="1">
      <alignment vertical="center"/>
    </xf>
    <xf numFmtId="0" fontId="22" fillId="12" borderId="26" xfId="0" applyFont="1" applyFill="1" applyBorder="1"/>
    <xf numFmtId="0" fontId="25" fillId="12" borderId="15" xfId="0" applyFont="1" applyFill="1" applyBorder="1" applyAlignment="1">
      <alignment horizontal="center" vertical="center"/>
    </xf>
    <xf numFmtId="0" fontId="22" fillId="12" borderId="26" xfId="0" applyFont="1" applyFill="1" applyBorder="1" applyAlignment="1">
      <alignment horizontal="center"/>
    </xf>
    <xf numFmtId="0" fontId="22" fillId="17" borderId="26" xfId="0" applyFont="1" applyFill="1" applyBorder="1"/>
    <xf numFmtId="0" fontId="22" fillId="17" borderId="26" xfId="0" applyFont="1" applyFill="1" applyBorder="1" applyAlignment="1">
      <alignment horizontal="center"/>
    </xf>
    <xf numFmtId="0" fontId="23" fillId="7" borderId="4" xfId="0" applyFont="1" applyFill="1" applyBorder="1" applyAlignment="1">
      <alignment horizontal="center" vertical="center"/>
    </xf>
    <xf numFmtId="0" fontId="29" fillId="11" borderId="21" xfId="0" applyFont="1" applyFill="1" applyBorder="1"/>
    <xf numFmtId="0" fontId="29" fillId="11" borderId="21" xfId="0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 vertical="center"/>
    </xf>
    <xf numFmtId="16" fontId="25" fillId="7" borderId="6" xfId="0" applyNumberFormat="1" applyFont="1" applyFill="1" applyBorder="1" applyAlignment="1">
      <alignment horizontal="center" vertical="center" textRotation="90"/>
    </xf>
    <xf numFmtId="16" fontId="25" fillId="0" borderId="6" xfId="0" applyNumberFormat="1" applyFont="1" applyFill="1" applyBorder="1" applyAlignment="1">
      <alignment horizontal="center" vertical="center" textRotation="90"/>
    </xf>
    <xf numFmtId="0" fontId="8" fillId="7" borderId="29" xfId="0" applyFont="1" applyFill="1" applyBorder="1" applyAlignment="1">
      <alignment vertical="center"/>
    </xf>
    <xf numFmtId="0" fontId="25" fillId="7" borderId="29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vertical="center"/>
    </xf>
    <xf numFmtId="0" fontId="8" fillId="0" borderId="26" xfId="0" applyFont="1" applyFill="1" applyBorder="1" applyAlignment="1">
      <alignment horizontal="center" vertical="center"/>
    </xf>
    <xf numFmtId="0" fontId="8" fillId="10" borderId="33" xfId="0" applyFont="1" applyFill="1" applyBorder="1" applyAlignment="1">
      <alignment vertical="center"/>
    </xf>
    <xf numFmtId="0" fontId="8" fillId="10" borderId="33" xfId="0" applyFont="1" applyFill="1" applyBorder="1" applyAlignment="1">
      <alignment horizontal="center" vertical="center"/>
    </xf>
    <xf numFmtId="0" fontId="1" fillId="8" borderId="0" xfId="0" applyFont="1" applyFill="1" applyBorder="1"/>
    <xf numFmtId="0" fontId="28" fillId="8" borderId="0" xfId="0" applyFont="1" applyFill="1" applyBorder="1"/>
    <xf numFmtId="0" fontId="2" fillId="17" borderId="26" xfId="0" applyFont="1" applyFill="1" applyBorder="1"/>
    <xf numFmtId="0" fontId="23" fillId="7" borderId="15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25" fillId="7" borderId="15" xfId="0" applyFont="1" applyFill="1" applyBorder="1" applyAlignment="1">
      <alignment vertical="center"/>
    </xf>
    <xf numFmtId="0" fontId="0" fillId="8" borderId="0" xfId="0" applyFill="1" applyBorder="1"/>
    <xf numFmtId="0" fontId="8" fillId="18" borderId="20" xfId="0" applyFont="1" applyFill="1" applyBorder="1" applyAlignment="1">
      <alignment horizontal="center" vertical="center"/>
    </xf>
    <xf numFmtId="0" fontId="2" fillId="17" borderId="33" xfId="0" applyFont="1" applyFill="1" applyBorder="1"/>
    <xf numFmtId="0" fontId="22" fillId="17" borderId="33" xfId="0" applyFont="1" applyFill="1" applyBorder="1"/>
    <xf numFmtId="0" fontId="22" fillId="17" borderId="33" xfId="0" applyFont="1" applyFill="1" applyBorder="1" applyAlignment="1">
      <alignment horizontal="center"/>
    </xf>
    <xf numFmtId="0" fontId="25" fillId="0" borderId="15" xfId="0" applyFont="1" applyFill="1" applyBorder="1" applyAlignment="1">
      <alignment vertical="center"/>
    </xf>
    <xf numFmtId="0" fontId="23" fillId="0" borderId="15" xfId="0" applyFont="1" applyFill="1" applyBorder="1" applyAlignment="1">
      <alignment vertical="center"/>
    </xf>
    <xf numFmtId="16" fontId="23" fillId="8" borderId="58" xfId="0" applyNumberFormat="1" applyFont="1" applyFill="1" applyBorder="1" applyAlignment="1">
      <alignment horizontal="center" vertical="center"/>
    </xf>
    <xf numFmtId="0" fontId="18" fillId="0" borderId="30" xfId="0" applyFont="1" applyFill="1" applyBorder="1" applyAlignment="1">
      <alignment horizontal="center" vertical="center"/>
    </xf>
    <xf numFmtId="0" fontId="8" fillId="14" borderId="33" xfId="0" applyFont="1" applyFill="1" applyBorder="1" applyAlignment="1">
      <alignment vertical="center"/>
    </xf>
    <xf numFmtId="0" fontId="25" fillId="14" borderId="33" xfId="0" applyFont="1" applyFill="1" applyBorder="1" applyAlignment="1">
      <alignment horizontal="center" vertical="center"/>
    </xf>
    <xf numFmtId="0" fontId="8" fillId="14" borderId="29" xfId="0" applyFont="1" applyFill="1" applyBorder="1" applyAlignment="1">
      <alignment vertical="center"/>
    </xf>
    <xf numFmtId="49" fontId="0" fillId="0" borderId="0" xfId="0" applyNumberFormat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3" fillId="0" borderId="38" xfId="0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0" fontId="23" fillId="0" borderId="42" xfId="0" applyFont="1" applyFill="1" applyBorder="1" applyAlignment="1">
      <alignment vertical="center"/>
    </xf>
    <xf numFmtId="0" fontId="2" fillId="14" borderId="33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top"/>
    </xf>
    <xf numFmtId="0" fontId="30" fillId="0" borderId="0" xfId="36" applyFont="1" applyFill="1" applyBorder="1"/>
    <xf numFmtId="0" fontId="22" fillId="0" borderId="0" xfId="0" applyFont="1" applyFill="1" applyAlignment="1">
      <alignment horizontal="center" vertical="center"/>
    </xf>
    <xf numFmtId="0" fontId="8" fillId="14" borderId="21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textRotation="90"/>
    </xf>
    <xf numFmtId="0" fontId="3" fillId="6" borderId="28" xfId="0" applyFont="1" applyFill="1" applyBorder="1" applyAlignment="1">
      <alignment horizontal="center" vertical="center"/>
    </xf>
    <xf numFmtId="0" fontId="4" fillId="6" borderId="38" xfId="0" applyFont="1" applyFill="1" applyBorder="1" applyAlignment="1">
      <alignment horizontal="center" vertical="center"/>
    </xf>
    <xf numFmtId="0" fontId="4" fillId="6" borderId="39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40" xfId="0" applyFont="1" applyFill="1" applyBorder="1" applyAlignment="1">
      <alignment horizontal="center" vertical="center"/>
    </xf>
    <xf numFmtId="0" fontId="4" fillId="6" borderId="41" xfId="0" applyFont="1" applyFill="1" applyBorder="1" applyAlignment="1">
      <alignment horizontal="center" vertical="center"/>
    </xf>
    <xf numFmtId="0" fontId="25" fillId="8" borderId="38" xfId="0" applyFont="1" applyFill="1" applyBorder="1" applyAlignment="1">
      <alignment horizontal="center" vertical="center" textRotation="90"/>
    </xf>
    <xf numFmtId="0" fontId="25" fillId="8" borderId="0" xfId="0" applyFont="1" applyFill="1" applyAlignment="1">
      <alignment horizontal="center" vertical="center" textRotation="90"/>
    </xf>
    <xf numFmtId="0" fontId="25" fillId="8" borderId="42" xfId="0" applyFont="1" applyFill="1" applyBorder="1" applyAlignment="1">
      <alignment horizontal="center" vertical="center" textRotation="90"/>
    </xf>
    <xf numFmtId="0" fontId="25" fillId="0" borderId="38" xfId="0" applyFont="1" applyFill="1" applyBorder="1" applyAlignment="1">
      <alignment horizontal="center" vertical="center" textRotation="90"/>
    </xf>
    <xf numFmtId="0" fontId="25" fillId="0" borderId="0" xfId="0" applyFont="1" applyFill="1" applyAlignment="1">
      <alignment horizontal="center" vertical="center" textRotation="90"/>
    </xf>
    <xf numFmtId="0" fontId="25" fillId="0" borderId="42" xfId="0" applyFont="1" applyFill="1" applyBorder="1" applyAlignment="1">
      <alignment horizontal="center" vertical="center" textRotation="90"/>
    </xf>
    <xf numFmtId="0" fontId="23" fillId="0" borderId="38" xfId="0" applyFont="1" applyFill="1" applyBorder="1" applyAlignment="1">
      <alignment horizontal="center" vertical="center" textRotation="90"/>
    </xf>
    <xf numFmtId="0" fontId="23" fillId="0" borderId="0" xfId="0" applyFont="1" applyFill="1" applyAlignment="1">
      <alignment horizontal="center" vertical="center" textRotation="90"/>
    </xf>
    <xf numFmtId="0" fontId="23" fillId="0" borderId="42" xfId="0" applyFont="1" applyFill="1" applyBorder="1" applyAlignment="1">
      <alignment horizontal="center" vertical="center" textRotation="90"/>
    </xf>
  </cellXfs>
  <cellStyles count="45">
    <cellStyle name="20 % – Zvýraznění 1" xfId="19" builtinId="30" customBuiltin="1"/>
    <cellStyle name="20 % – Zvýraznění 2" xfId="22" builtinId="34" customBuiltin="1"/>
    <cellStyle name="20 % – Zvýraznění 3" xfId="25" builtinId="38" customBuiltin="1"/>
    <cellStyle name="20 % – Zvýraznění 4" xfId="28" builtinId="42" customBuiltin="1"/>
    <cellStyle name="20 % – Zvýraznění 5" xfId="31" builtinId="46" customBuiltin="1"/>
    <cellStyle name="20 % – Zvýraznění 6" xfId="34" builtinId="50" customBuiltin="1"/>
    <cellStyle name="40 % – Zvýraznění 1" xfId="20" builtinId="31" customBuiltin="1"/>
    <cellStyle name="40 % – Zvýraznění 2" xfId="23" builtinId="35" customBuiltin="1"/>
    <cellStyle name="40 % – Zvýraznění 3" xfId="26" builtinId="39" customBuiltin="1"/>
    <cellStyle name="40 % – Zvýraznění 4" xfId="29" builtinId="43" customBuiltin="1"/>
    <cellStyle name="40 % – Zvýraznění 5" xfId="32" builtinId="47" customBuiltin="1"/>
    <cellStyle name="40 % – Zvýraznění 6" xfId="35" builtinId="51" customBuiltin="1"/>
    <cellStyle name="60 % – Zvýraznění1 2" xfId="38" xr:uid="{00000000-0005-0000-0000-00000C000000}"/>
    <cellStyle name="60 % – Zvýraznění2 2" xfId="39" xr:uid="{00000000-0005-0000-0000-00000D000000}"/>
    <cellStyle name="60 % – Zvýraznění3 2" xfId="40" xr:uid="{00000000-0005-0000-0000-00000E000000}"/>
    <cellStyle name="60 % – Zvýraznění4 2" xfId="41" xr:uid="{00000000-0005-0000-0000-00000F000000}"/>
    <cellStyle name="60 % – Zvýraznění5 2" xfId="42" xr:uid="{00000000-0005-0000-0000-000010000000}"/>
    <cellStyle name="60 % – Zvýraznění6 2" xfId="43" xr:uid="{00000000-0005-0000-0000-000011000000}"/>
    <cellStyle name="Celkem" xfId="17" builtinId="25" customBuiltin="1"/>
    <cellStyle name="Hypertextový odkaz" xfId="44" builtinId="8"/>
    <cellStyle name="Kontrolní buňka" xfId="13" builtinId="23" customBuiltin="1"/>
    <cellStyle name="Nadpis 1" xfId="3" builtinId="16" customBuiltin="1"/>
    <cellStyle name="Nadpis 2" xfId="4" builtinId="17" customBuiltin="1"/>
    <cellStyle name="Nadpis 3" xfId="5" builtinId="18" customBuiltin="1"/>
    <cellStyle name="Nadpis 4" xfId="6" builtinId="19" customBuiltin="1"/>
    <cellStyle name="Název" xfId="2" builtinId="15" customBuiltin="1"/>
    <cellStyle name="Neutrální 2" xfId="37" xr:uid="{00000000-0005-0000-0000-00001B000000}"/>
    <cellStyle name="Normální" xfId="0" builtinId="0"/>
    <cellStyle name="Normální 2" xfId="36" xr:uid="{00000000-0005-0000-0000-00001D000000}"/>
    <cellStyle name="normální_List1" xfId="1" xr:uid="{00000000-0005-0000-0000-00001E000000}"/>
    <cellStyle name="Poznámka" xfId="15" builtinId="10" customBuiltin="1"/>
    <cellStyle name="Propojená buňka" xfId="12" builtinId="24" customBuiltin="1"/>
    <cellStyle name="Správně" xfId="7" builtinId="26" customBuiltin="1"/>
    <cellStyle name="Špatně" xfId="8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1" builtinId="33" customBuiltin="1"/>
    <cellStyle name="Zvýraznění 3" xfId="24" builtinId="37" customBuiltin="1"/>
    <cellStyle name="Zvýraznění 4" xfId="27" builtinId="41" customBuiltin="1"/>
    <cellStyle name="Zvýraznění 5" xfId="30" builtinId="45" customBuiltin="1"/>
    <cellStyle name="Zvýraznění 6" xfId="33" builtinId="49" customBuiltin="1"/>
  </cellStyles>
  <dxfs count="0"/>
  <tableStyles count="0" defaultTableStyle="TableStyleMedium9" defaultPivotStyle="PivotStyleLight16"/>
  <colors>
    <mruColors>
      <color rgb="FF00CC99"/>
      <color rgb="FF00FF00"/>
      <color rgb="FFF046D0"/>
      <color rgb="FF00FF99"/>
      <color rgb="FFDE1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74"/>
  <sheetViews>
    <sheetView workbookViewId="0">
      <selection activeCell="D22" sqref="D22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141" customWidth="1"/>
    <col min="9" max="11" width="6.140625" style="142" customWidth="1"/>
    <col min="12" max="12" width="6.7109375" style="142" bestFit="1" customWidth="1"/>
    <col min="13" max="14" width="6.5703125" style="142" bestFit="1" customWidth="1"/>
    <col min="15" max="15" width="6.140625" style="142" customWidth="1"/>
    <col min="16" max="16" width="6.140625" style="142" bestFit="1" customWidth="1"/>
    <col min="17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8.85546875" customWidth="1"/>
    <col min="28" max="16384" width="9.140625" style="4"/>
  </cols>
  <sheetData>
    <row r="1" spans="1:27" ht="24.75" customHeight="1" thickBot="1" x14ac:dyDescent="0.3">
      <c r="A1" s="771" t="s">
        <v>184</v>
      </c>
      <c r="B1" s="772"/>
      <c r="C1" s="772"/>
      <c r="D1" s="772"/>
      <c r="E1" s="773"/>
      <c r="F1" s="1"/>
      <c r="G1" s="1"/>
      <c r="H1" s="2">
        <v>1</v>
      </c>
      <c r="I1" s="3">
        <v>2</v>
      </c>
      <c r="J1" s="3">
        <v>3</v>
      </c>
      <c r="K1" s="3">
        <v>4</v>
      </c>
      <c r="L1" s="3">
        <v>5</v>
      </c>
      <c r="M1" s="3">
        <v>6</v>
      </c>
      <c r="N1" s="3">
        <v>7</v>
      </c>
      <c r="O1" s="3">
        <v>8</v>
      </c>
      <c r="P1" s="3">
        <v>9</v>
      </c>
      <c r="Q1" s="3">
        <v>10</v>
      </c>
      <c r="R1" s="3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4"/>
    </row>
    <row r="2" spans="1:27" ht="24" thickBot="1" x14ac:dyDescent="0.3">
      <c r="A2" s="774"/>
      <c r="B2" s="775"/>
      <c r="C2" s="775"/>
      <c r="D2" s="775"/>
      <c r="E2" s="776"/>
      <c r="F2" s="1"/>
      <c r="G2" s="1"/>
      <c r="H2" s="5" t="s">
        <v>188</v>
      </c>
      <c r="I2" s="6" t="s">
        <v>189</v>
      </c>
      <c r="J2" s="6" t="s">
        <v>190</v>
      </c>
      <c r="K2" s="6" t="s">
        <v>191</v>
      </c>
      <c r="L2" s="8" t="s">
        <v>192</v>
      </c>
      <c r="M2" s="8" t="s">
        <v>193</v>
      </c>
      <c r="N2" s="8" t="s">
        <v>196</v>
      </c>
      <c r="O2" s="165" t="s">
        <v>197</v>
      </c>
      <c r="P2" s="242" t="s">
        <v>194</v>
      </c>
      <c r="Q2" s="7" t="s">
        <v>195</v>
      </c>
      <c r="R2" s="6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4"/>
    </row>
    <row r="3" spans="1:27" ht="104.25" customHeight="1" thickBot="1" x14ac:dyDescent="0.3">
      <c r="A3" s="9"/>
      <c r="B3" s="10" t="s">
        <v>0</v>
      </c>
      <c r="H3" s="12" t="s">
        <v>1</v>
      </c>
      <c r="I3" s="13" t="s">
        <v>2</v>
      </c>
      <c r="J3" s="13" t="s">
        <v>153</v>
      </c>
      <c r="K3" s="13" t="s">
        <v>185</v>
      </c>
      <c r="L3" s="13" t="s">
        <v>3</v>
      </c>
      <c r="M3" s="13" t="s">
        <v>4</v>
      </c>
      <c r="N3" s="166" t="s">
        <v>150</v>
      </c>
      <c r="O3" s="13" t="s">
        <v>5</v>
      </c>
      <c r="P3" s="14" t="s">
        <v>186</v>
      </c>
      <c r="Q3" s="14" t="s">
        <v>7</v>
      </c>
      <c r="R3" s="13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4"/>
    </row>
    <row r="4" spans="1:27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0"/>
      <c r="I4" s="21"/>
      <c r="J4" s="21"/>
      <c r="K4" s="21"/>
      <c r="L4" s="21"/>
      <c r="M4" s="777"/>
      <c r="O4" s="22"/>
      <c r="P4" s="22"/>
      <c r="Q4" s="21"/>
      <c r="R4" s="21"/>
      <c r="S4" s="21"/>
      <c r="T4" s="783"/>
      <c r="U4" s="777"/>
      <c r="V4" s="21"/>
      <c r="W4" s="21"/>
      <c r="X4" s="780"/>
      <c r="Y4" s="21"/>
    </row>
    <row r="5" spans="1:27" s="28" customFormat="1" ht="22.5" customHeight="1" thickBot="1" x14ac:dyDescent="0.3">
      <c r="A5" s="23"/>
      <c r="B5" s="24"/>
      <c r="C5" s="25"/>
      <c r="D5" s="26"/>
      <c r="E5" s="27"/>
      <c r="H5" s="20"/>
      <c r="I5" s="21"/>
      <c r="J5" s="21"/>
      <c r="K5" s="21"/>
      <c r="L5" s="21"/>
      <c r="M5" s="778"/>
      <c r="N5" s="21"/>
      <c r="O5" s="22"/>
      <c r="P5" s="22"/>
      <c r="Q5" s="21"/>
      <c r="R5" s="21"/>
      <c r="S5" s="21"/>
      <c r="T5" s="784"/>
      <c r="U5" s="778"/>
      <c r="V5" s="21"/>
      <c r="W5" s="21"/>
      <c r="X5" s="781"/>
      <c r="Y5" s="21"/>
    </row>
    <row r="6" spans="1:27" s="28" customFormat="1" ht="21.75" thickBot="1" x14ac:dyDescent="0.3">
      <c r="A6" s="29" t="s">
        <v>15</v>
      </c>
      <c r="B6" s="30"/>
      <c r="C6" s="24"/>
      <c r="D6" s="31"/>
      <c r="E6" s="32"/>
      <c r="H6" s="20"/>
      <c r="I6" s="21"/>
      <c r="J6" s="21"/>
      <c r="K6" s="21"/>
      <c r="L6" s="21"/>
      <c r="M6" s="778"/>
      <c r="N6" s="33"/>
      <c r="O6" s="34"/>
      <c r="P6" s="34"/>
      <c r="Q6" s="21"/>
      <c r="R6" s="21"/>
      <c r="S6" s="21"/>
      <c r="T6" s="784"/>
      <c r="U6" s="778"/>
      <c r="V6" s="21"/>
      <c r="W6" s="21"/>
      <c r="X6" s="781"/>
      <c r="Y6" s="21"/>
    </row>
    <row r="7" spans="1:27" s="28" customFormat="1" ht="15.75" thickBot="1" x14ac:dyDescent="0.3">
      <c r="A7" s="35"/>
      <c r="B7" s="36"/>
      <c r="C7" s="37"/>
      <c r="D7" s="31"/>
      <c r="E7" s="38"/>
      <c r="H7" s="20"/>
      <c r="I7" s="21"/>
      <c r="J7" s="21"/>
      <c r="K7" s="21"/>
      <c r="L7" s="21"/>
      <c r="M7" s="779"/>
      <c r="N7" s="21"/>
      <c r="O7" s="22"/>
      <c r="P7" s="22"/>
      <c r="Q7" s="21"/>
      <c r="R7" s="21"/>
      <c r="S7" s="21"/>
      <c r="T7" s="785"/>
      <c r="U7" s="779"/>
      <c r="V7" s="21"/>
      <c r="W7" s="21"/>
      <c r="X7" s="782"/>
      <c r="Y7" s="21"/>
    </row>
    <row r="8" spans="1:27" s="40" customFormat="1" x14ac:dyDescent="0.25">
      <c r="A8" s="200" t="s">
        <v>16</v>
      </c>
      <c r="B8" s="271" t="s">
        <v>175</v>
      </c>
      <c r="C8" s="271" t="s">
        <v>151</v>
      </c>
      <c r="D8" s="273">
        <v>1990</v>
      </c>
      <c r="E8" s="39">
        <f t="shared" ref="E8:E39" si="0">SUM(H8:Y8)</f>
        <v>30</v>
      </c>
      <c r="H8" s="41">
        <v>30</v>
      </c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</row>
    <row r="9" spans="1:27" s="44" customFormat="1" x14ac:dyDescent="0.25">
      <c r="A9" s="201" t="s">
        <v>17</v>
      </c>
      <c r="B9" s="203" t="s">
        <v>208</v>
      </c>
      <c r="C9" s="203" t="s">
        <v>207</v>
      </c>
      <c r="D9" s="272">
        <v>1987</v>
      </c>
      <c r="E9" s="214">
        <f t="shared" si="0"/>
        <v>29</v>
      </c>
      <c r="F9" s="40"/>
      <c r="G9" s="40"/>
      <c r="H9" s="41">
        <v>29</v>
      </c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</row>
    <row r="10" spans="1:27" s="40" customFormat="1" ht="15.75" thickBot="1" x14ac:dyDescent="0.3">
      <c r="A10" s="202" t="s">
        <v>18</v>
      </c>
      <c r="B10" s="211" t="s">
        <v>164</v>
      </c>
      <c r="C10" s="274" t="s">
        <v>165</v>
      </c>
      <c r="D10" s="275">
        <v>1995</v>
      </c>
      <c r="E10" s="45">
        <f t="shared" si="0"/>
        <v>28</v>
      </c>
      <c r="F10" s="44"/>
      <c r="G10" s="44"/>
      <c r="H10" s="41">
        <v>28</v>
      </c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</row>
    <row r="11" spans="1:27" s="44" customFormat="1" x14ac:dyDescent="0.25">
      <c r="A11" s="46" t="s">
        <v>20</v>
      </c>
      <c r="B11" s="250" t="s">
        <v>19</v>
      </c>
      <c r="C11" s="250" t="s">
        <v>209</v>
      </c>
      <c r="D11" s="276">
        <v>1973</v>
      </c>
      <c r="E11" s="213">
        <f t="shared" si="0"/>
        <v>27</v>
      </c>
      <c r="F11" s="40"/>
      <c r="G11" s="40"/>
      <c r="H11" s="41">
        <v>27</v>
      </c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</row>
    <row r="12" spans="1:27" s="40" customFormat="1" ht="15" customHeight="1" x14ac:dyDescent="0.25">
      <c r="A12" s="47" t="s">
        <v>21</v>
      </c>
      <c r="B12" s="192" t="s">
        <v>157</v>
      </c>
      <c r="C12" s="225" t="s">
        <v>174</v>
      </c>
      <c r="D12" s="189">
        <v>1982</v>
      </c>
      <c r="E12" s="43">
        <f t="shared" si="0"/>
        <v>26</v>
      </c>
      <c r="H12" s="41">
        <v>26</v>
      </c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</row>
    <row r="13" spans="1:27" s="40" customFormat="1" x14ac:dyDescent="0.25">
      <c r="A13" s="47" t="s">
        <v>23</v>
      </c>
      <c r="B13" s="167" t="s">
        <v>170</v>
      </c>
      <c r="C13" s="167" t="s">
        <v>22</v>
      </c>
      <c r="D13" s="42">
        <v>1978</v>
      </c>
      <c r="E13" s="43">
        <f t="shared" si="0"/>
        <v>25</v>
      </c>
      <c r="F13" s="44"/>
      <c r="G13" s="44"/>
      <c r="H13" s="41">
        <v>25</v>
      </c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4"/>
    </row>
    <row r="14" spans="1:27" s="40" customFormat="1" x14ac:dyDescent="0.25">
      <c r="A14" s="50" t="s">
        <v>24</v>
      </c>
      <c r="B14" s="192" t="s">
        <v>211</v>
      </c>
      <c r="C14" s="251" t="s">
        <v>210</v>
      </c>
      <c r="D14" s="252">
        <v>1989</v>
      </c>
      <c r="E14" s="43">
        <f t="shared" si="0"/>
        <v>24</v>
      </c>
      <c r="F14" s="44"/>
      <c r="G14" s="44"/>
      <c r="H14" s="41">
        <v>24</v>
      </c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</row>
    <row r="15" spans="1:27" s="40" customFormat="1" x14ac:dyDescent="0.25">
      <c r="A15" s="50" t="s">
        <v>25</v>
      </c>
      <c r="B15" s="224" t="s">
        <v>48</v>
      </c>
      <c r="C15" s="224" t="s">
        <v>158</v>
      </c>
      <c r="D15" s="196">
        <v>1961</v>
      </c>
      <c r="E15" s="214">
        <f t="shared" si="0"/>
        <v>23</v>
      </c>
      <c r="H15" s="41">
        <v>23</v>
      </c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4"/>
    </row>
    <row r="16" spans="1:27" s="44" customFormat="1" x14ac:dyDescent="0.25">
      <c r="A16" s="50" t="s">
        <v>26</v>
      </c>
      <c r="B16" s="225" t="s">
        <v>171</v>
      </c>
      <c r="C16" s="225" t="s">
        <v>151</v>
      </c>
      <c r="D16" s="320">
        <v>1985</v>
      </c>
      <c r="E16" s="43">
        <f t="shared" si="0"/>
        <v>22</v>
      </c>
      <c r="H16" s="41">
        <v>22</v>
      </c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0"/>
    </row>
    <row r="17" spans="1:25" s="44" customFormat="1" x14ac:dyDescent="0.25">
      <c r="A17" s="50" t="s">
        <v>28</v>
      </c>
      <c r="B17" s="192" t="s">
        <v>161</v>
      </c>
      <c r="C17" s="251" t="s">
        <v>162</v>
      </c>
      <c r="D17" s="252">
        <v>1976</v>
      </c>
      <c r="E17" s="43">
        <f t="shared" si="0"/>
        <v>21</v>
      </c>
      <c r="F17" s="40"/>
      <c r="G17" s="40"/>
      <c r="H17" s="41">
        <v>21</v>
      </c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</row>
    <row r="18" spans="1:25" s="40" customFormat="1" x14ac:dyDescent="0.25">
      <c r="A18" s="50" t="s">
        <v>29</v>
      </c>
      <c r="B18" s="226" t="s">
        <v>160</v>
      </c>
      <c r="C18" s="226" t="s">
        <v>22</v>
      </c>
      <c r="D18" s="320">
        <v>1998</v>
      </c>
      <c r="E18" s="43">
        <f t="shared" si="0"/>
        <v>20</v>
      </c>
      <c r="F18" s="44"/>
      <c r="G18" s="44"/>
      <c r="H18" s="41">
        <v>20</v>
      </c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s="44" customFormat="1" x14ac:dyDescent="0.25">
      <c r="A19" s="50" t="s">
        <v>31</v>
      </c>
      <c r="B19" s="224" t="s">
        <v>212</v>
      </c>
      <c r="C19" s="224"/>
      <c r="D19" s="196">
        <v>1985</v>
      </c>
      <c r="E19" s="43">
        <f t="shared" si="0"/>
        <v>19</v>
      </c>
      <c r="H19" s="41">
        <v>19</v>
      </c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</row>
    <row r="20" spans="1:25" s="44" customFormat="1" x14ac:dyDescent="0.25">
      <c r="A20" s="50" t="s">
        <v>32</v>
      </c>
      <c r="B20" s="192" t="s">
        <v>214</v>
      </c>
      <c r="C20" s="251" t="s">
        <v>213</v>
      </c>
      <c r="D20" s="252">
        <v>1986</v>
      </c>
      <c r="E20" s="43">
        <f t="shared" si="0"/>
        <v>18</v>
      </c>
      <c r="H20" s="41">
        <v>18</v>
      </c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44" customFormat="1" x14ac:dyDescent="0.25">
      <c r="A21" s="50" t="s">
        <v>33</v>
      </c>
      <c r="B21" s="225" t="s">
        <v>215</v>
      </c>
      <c r="C21" s="251" t="s">
        <v>216</v>
      </c>
      <c r="D21" s="320">
        <v>2008</v>
      </c>
      <c r="E21" s="43">
        <f t="shared" si="0"/>
        <v>17</v>
      </c>
      <c r="H21" s="41">
        <v>17</v>
      </c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</row>
    <row r="22" spans="1:25" s="44" customFormat="1" x14ac:dyDescent="0.25">
      <c r="A22" s="50" t="s">
        <v>34</v>
      </c>
      <c r="B22" s="192" t="s">
        <v>217</v>
      </c>
      <c r="C22" s="251"/>
      <c r="D22" s="252">
        <v>1988</v>
      </c>
      <c r="E22" s="43">
        <f t="shared" si="0"/>
        <v>16</v>
      </c>
      <c r="H22" s="41">
        <v>16</v>
      </c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</row>
    <row r="23" spans="1:25" s="40" customFormat="1" x14ac:dyDescent="0.25">
      <c r="A23" s="50" t="s">
        <v>35</v>
      </c>
      <c r="B23" s="192" t="s">
        <v>219</v>
      </c>
      <c r="C23" s="251" t="s">
        <v>218</v>
      </c>
      <c r="D23" s="252">
        <v>1968</v>
      </c>
      <c r="E23" s="43">
        <f t="shared" si="0"/>
        <v>15</v>
      </c>
      <c r="H23" s="41">
        <v>15</v>
      </c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</row>
    <row r="24" spans="1:25" s="44" customFormat="1" x14ac:dyDescent="0.25">
      <c r="A24" s="50" t="s">
        <v>37</v>
      </c>
      <c r="B24" s="192" t="s">
        <v>220</v>
      </c>
      <c r="C24" s="251" t="s">
        <v>22</v>
      </c>
      <c r="D24" s="252">
        <v>1978</v>
      </c>
      <c r="E24" s="43">
        <f t="shared" si="0"/>
        <v>14</v>
      </c>
      <c r="F24" s="40"/>
      <c r="G24" s="40"/>
      <c r="H24" s="41">
        <v>14</v>
      </c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</row>
    <row r="25" spans="1:25" s="44" customFormat="1" x14ac:dyDescent="0.25">
      <c r="A25" s="50" t="s">
        <v>38</v>
      </c>
      <c r="B25" s="224" t="s">
        <v>222</v>
      </c>
      <c r="C25" s="224" t="s">
        <v>221</v>
      </c>
      <c r="D25" s="196">
        <v>1985</v>
      </c>
      <c r="E25" s="43">
        <f t="shared" si="0"/>
        <v>13</v>
      </c>
      <c r="F25" s="40"/>
      <c r="G25" s="40"/>
      <c r="H25" s="41">
        <v>13</v>
      </c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</row>
    <row r="26" spans="1:25" s="40" customFormat="1" x14ac:dyDescent="0.25">
      <c r="A26" s="50" t="s">
        <v>39</v>
      </c>
      <c r="B26" s="192" t="s">
        <v>223</v>
      </c>
      <c r="C26" s="251" t="s">
        <v>224</v>
      </c>
      <c r="D26" s="252">
        <v>1986</v>
      </c>
      <c r="E26" s="43">
        <f t="shared" si="0"/>
        <v>12</v>
      </c>
      <c r="F26" s="44"/>
      <c r="G26" s="44"/>
      <c r="H26" s="41">
        <v>12</v>
      </c>
      <c r="I26" s="42"/>
      <c r="J26" s="42"/>
      <c r="K26" s="42"/>
      <c r="L26" s="42"/>
      <c r="M26" s="42"/>
      <c r="N26" s="42"/>
      <c r="O26" s="42"/>
      <c r="P26" s="42"/>
      <c r="Q26" s="42"/>
      <c r="R26" s="56"/>
      <c r="S26" s="56"/>
      <c r="T26" s="56"/>
      <c r="U26" s="42"/>
      <c r="V26" s="42"/>
      <c r="W26" s="42"/>
      <c r="X26" s="42"/>
      <c r="Y26" s="42"/>
    </row>
    <row r="27" spans="1:25" s="44" customFormat="1" x14ac:dyDescent="0.25">
      <c r="A27" s="50" t="s">
        <v>41</v>
      </c>
      <c r="B27" s="192" t="s">
        <v>226</v>
      </c>
      <c r="C27" s="251" t="s">
        <v>225</v>
      </c>
      <c r="D27" s="252">
        <v>1993</v>
      </c>
      <c r="E27" s="43">
        <f t="shared" si="0"/>
        <v>11</v>
      </c>
      <c r="H27" s="41">
        <v>11</v>
      </c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s="40" customFormat="1" x14ac:dyDescent="0.25">
      <c r="A28" s="50" t="s">
        <v>42</v>
      </c>
      <c r="B28" s="167" t="s">
        <v>227</v>
      </c>
      <c r="C28" s="225" t="s">
        <v>228</v>
      </c>
      <c r="D28" s="320">
        <v>2002</v>
      </c>
      <c r="E28" s="43">
        <f t="shared" si="0"/>
        <v>10</v>
      </c>
      <c r="F28" s="44"/>
      <c r="G28" s="44"/>
      <c r="H28" s="41">
        <v>10</v>
      </c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25" s="44" customFormat="1" x14ac:dyDescent="0.25">
      <c r="A29" s="50" t="s">
        <v>43</v>
      </c>
      <c r="B29" s="192" t="s">
        <v>181</v>
      </c>
      <c r="C29" s="251" t="s">
        <v>40</v>
      </c>
      <c r="D29" s="252">
        <v>1957</v>
      </c>
      <c r="E29" s="43">
        <f t="shared" si="0"/>
        <v>9</v>
      </c>
      <c r="H29" s="41">
        <v>9</v>
      </c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</row>
    <row r="30" spans="1:25" s="40" customFormat="1" x14ac:dyDescent="0.25">
      <c r="A30" s="50" t="s">
        <v>44</v>
      </c>
      <c r="B30" s="192" t="s">
        <v>229</v>
      </c>
      <c r="C30" s="251" t="s">
        <v>147</v>
      </c>
      <c r="D30" s="252">
        <v>1988</v>
      </c>
      <c r="E30" s="43">
        <f t="shared" si="0"/>
        <v>8</v>
      </c>
      <c r="H30" s="41">
        <v>8</v>
      </c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</row>
    <row r="31" spans="1:25" s="44" customFormat="1" x14ac:dyDescent="0.25">
      <c r="A31" s="50" t="s">
        <v>45</v>
      </c>
      <c r="B31" s="169" t="s">
        <v>182</v>
      </c>
      <c r="C31" s="167" t="s">
        <v>30</v>
      </c>
      <c r="D31" s="321">
        <v>1999</v>
      </c>
      <c r="E31" s="43">
        <f t="shared" si="0"/>
        <v>7</v>
      </c>
      <c r="H31" s="41">
        <v>7</v>
      </c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</row>
    <row r="32" spans="1:25" s="44" customFormat="1" x14ac:dyDescent="0.25">
      <c r="A32" s="50" t="s">
        <v>46</v>
      </c>
      <c r="B32" s="192" t="s">
        <v>177</v>
      </c>
      <c r="C32" s="251" t="s">
        <v>149</v>
      </c>
      <c r="D32" s="252">
        <v>1982</v>
      </c>
      <c r="E32" s="43">
        <f t="shared" si="0"/>
        <v>6</v>
      </c>
      <c r="F32" s="40"/>
      <c r="G32" s="40"/>
      <c r="H32" s="41">
        <v>6</v>
      </c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</row>
    <row r="33" spans="1:25" s="40" customFormat="1" x14ac:dyDescent="0.25">
      <c r="A33" s="50" t="s">
        <v>47</v>
      </c>
      <c r="B33" s="224" t="s">
        <v>230</v>
      </c>
      <c r="C33" s="224" t="s">
        <v>231</v>
      </c>
      <c r="D33" s="196">
        <v>2008</v>
      </c>
      <c r="E33" s="43">
        <f t="shared" si="0"/>
        <v>5</v>
      </c>
      <c r="H33" s="41">
        <v>5</v>
      </c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</row>
    <row r="34" spans="1:25" s="40" customFormat="1" x14ac:dyDescent="0.25">
      <c r="A34" s="50" t="s">
        <v>49</v>
      </c>
      <c r="B34" s="192" t="s">
        <v>233</v>
      </c>
      <c r="C34" s="251" t="s">
        <v>232</v>
      </c>
      <c r="D34" s="252">
        <v>1975</v>
      </c>
      <c r="E34" s="43">
        <f t="shared" si="0"/>
        <v>4</v>
      </c>
      <c r="F34" s="44"/>
      <c r="G34" s="44"/>
      <c r="H34" s="41">
        <v>4</v>
      </c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</row>
    <row r="35" spans="1:25" s="44" customFormat="1" x14ac:dyDescent="0.25">
      <c r="A35" s="50" t="s">
        <v>50</v>
      </c>
      <c r="B35" s="224" t="s">
        <v>176</v>
      </c>
      <c r="C35" s="224" t="s">
        <v>147</v>
      </c>
      <c r="D35" s="196">
        <v>1982</v>
      </c>
      <c r="E35" s="43">
        <f t="shared" si="0"/>
        <v>3</v>
      </c>
      <c r="F35" s="40"/>
      <c r="G35" s="40"/>
      <c r="H35" s="41">
        <v>3</v>
      </c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</row>
    <row r="36" spans="1:25" s="44" customFormat="1" ht="15" customHeight="1" x14ac:dyDescent="0.25">
      <c r="A36" s="50" t="s">
        <v>51</v>
      </c>
      <c r="B36" s="168" t="s">
        <v>183</v>
      </c>
      <c r="C36" s="168" t="s">
        <v>169</v>
      </c>
      <c r="D36" s="178">
        <v>1981</v>
      </c>
      <c r="E36" s="43">
        <f t="shared" si="0"/>
        <v>2</v>
      </c>
      <c r="F36" s="40"/>
      <c r="G36" s="40"/>
      <c r="H36" s="41">
        <v>2</v>
      </c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</row>
    <row r="37" spans="1:25" s="44" customFormat="1" ht="15.75" thickBot="1" x14ac:dyDescent="0.3">
      <c r="A37" s="60" t="s">
        <v>52</v>
      </c>
      <c r="B37" s="253" t="s">
        <v>234</v>
      </c>
      <c r="C37" s="253" t="s">
        <v>152</v>
      </c>
      <c r="D37" s="254">
        <v>1984</v>
      </c>
      <c r="E37" s="63">
        <f t="shared" si="0"/>
        <v>1</v>
      </c>
      <c r="H37" s="41">
        <v>1</v>
      </c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</row>
    <row r="38" spans="1:25" s="40" customFormat="1" hidden="1" x14ac:dyDescent="0.25">
      <c r="A38" s="64" t="s">
        <v>53</v>
      </c>
      <c r="B38" s="199"/>
      <c r="C38" s="197"/>
      <c r="D38" s="198"/>
      <c r="E38" s="149">
        <f t="shared" si="0"/>
        <v>0</v>
      </c>
      <c r="F38" s="44"/>
      <c r="G38" s="44"/>
      <c r="H38" s="41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</row>
    <row r="39" spans="1:25" s="44" customFormat="1" hidden="1" x14ac:dyDescent="0.25">
      <c r="A39" s="50" t="s">
        <v>54</v>
      </c>
      <c r="B39" s="192"/>
      <c r="C39" s="188"/>
      <c r="D39" s="189"/>
      <c r="E39" s="45">
        <f t="shared" si="0"/>
        <v>0</v>
      </c>
      <c r="H39" s="41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</row>
    <row r="40" spans="1:25" s="44" customFormat="1" hidden="1" x14ac:dyDescent="0.25">
      <c r="A40" s="50" t="s">
        <v>55</v>
      </c>
      <c r="B40" s="192"/>
      <c r="C40" s="188"/>
      <c r="D40" s="189"/>
      <c r="E40" s="45">
        <f t="shared" ref="E40:E58" si="1">SUM(H40:Y40)</f>
        <v>0</v>
      </c>
      <c r="H40" s="41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</row>
    <row r="41" spans="1:25" s="40" customFormat="1" hidden="1" x14ac:dyDescent="0.25">
      <c r="A41" s="50" t="s">
        <v>56</v>
      </c>
      <c r="B41" s="192"/>
      <c r="C41" s="188"/>
      <c r="D41" s="189"/>
      <c r="E41" s="45">
        <f t="shared" si="1"/>
        <v>0</v>
      </c>
      <c r="F41" s="44"/>
      <c r="G41" s="44"/>
      <c r="H41" s="41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</row>
    <row r="42" spans="1:25" s="44" customFormat="1" hidden="1" x14ac:dyDescent="0.25">
      <c r="A42" s="50" t="s">
        <v>57</v>
      </c>
      <c r="B42" s="192"/>
      <c r="C42" s="224"/>
      <c r="D42" s="189"/>
      <c r="E42" s="45">
        <f t="shared" si="1"/>
        <v>0</v>
      </c>
      <c r="H42" s="41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</row>
    <row r="43" spans="1:25" s="44" customFormat="1" hidden="1" x14ac:dyDescent="0.25">
      <c r="A43" s="50" t="s">
        <v>58</v>
      </c>
      <c r="B43" s="192"/>
      <c r="C43" s="188"/>
      <c r="D43" s="189"/>
      <c r="E43" s="45">
        <f t="shared" si="1"/>
        <v>0</v>
      </c>
      <c r="H43" s="41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</row>
    <row r="44" spans="1:25" s="44" customFormat="1" hidden="1" x14ac:dyDescent="0.25">
      <c r="A44" s="50" t="s">
        <v>59</v>
      </c>
      <c r="B44" s="192"/>
      <c r="C44" s="188"/>
      <c r="D44" s="189"/>
      <c r="E44" s="45">
        <f t="shared" si="1"/>
        <v>0</v>
      </c>
      <c r="H44" s="41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 s="44" customFormat="1" hidden="1" x14ac:dyDescent="0.25">
      <c r="A45" s="50" t="s">
        <v>60</v>
      </c>
      <c r="B45" s="192"/>
      <c r="C45" s="224"/>
      <c r="D45" s="189"/>
      <c r="E45" s="45">
        <f t="shared" si="1"/>
        <v>0</v>
      </c>
      <c r="H45" s="41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25" s="44" customFormat="1" hidden="1" x14ac:dyDescent="0.25">
      <c r="A46" s="50" t="s">
        <v>61</v>
      </c>
      <c r="B46" s="192"/>
      <c r="C46" s="188"/>
      <c r="D46" s="189"/>
      <c r="E46" s="45">
        <f t="shared" si="1"/>
        <v>0</v>
      </c>
      <c r="H46" s="41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</row>
    <row r="47" spans="1:25" s="44" customFormat="1" hidden="1" x14ac:dyDescent="0.25">
      <c r="A47" s="50" t="s">
        <v>62</v>
      </c>
      <c r="B47" s="192"/>
      <c r="C47" s="188"/>
      <c r="D47" s="189"/>
      <c r="E47" s="45">
        <f t="shared" si="1"/>
        <v>0</v>
      </c>
      <c r="H47" s="41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</row>
    <row r="48" spans="1:25" s="44" customFormat="1" hidden="1" x14ac:dyDescent="0.25">
      <c r="A48" s="50" t="s">
        <v>63</v>
      </c>
      <c r="B48" s="224"/>
      <c r="C48" s="224"/>
      <c r="D48" s="52"/>
      <c r="E48" s="45">
        <f t="shared" si="1"/>
        <v>0</v>
      </c>
      <c r="H48" s="41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</row>
    <row r="49" spans="1:25" s="44" customFormat="1" hidden="1" x14ac:dyDescent="0.25">
      <c r="A49" s="50" t="s">
        <v>64</v>
      </c>
      <c r="B49" s="192"/>
      <c r="C49" s="188"/>
      <c r="D49" s="189"/>
      <c r="E49" s="45">
        <f t="shared" si="1"/>
        <v>0</v>
      </c>
      <c r="H49" s="41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</row>
    <row r="50" spans="1:25" s="40" customFormat="1" hidden="1" x14ac:dyDescent="0.25">
      <c r="A50" s="50" t="s">
        <v>65</v>
      </c>
      <c r="B50" s="192"/>
      <c r="C50" s="188"/>
      <c r="D50" s="189"/>
      <c r="E50" s="45">
        <f t="shared" si="1"/>
        <v>0</v>
      </c>
      <c r="F50" s="44"/>
      <c r="G50" s="44"/>
      <c r="H50" s="41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</row>
    <row r="51" spans="1:25" s="40" customFormat="1" hidden="1" x14ac:dyDescent="0.25">
      <c r="A51" s="50" t="s">
        <v>66</v>
      </c>
      <c r="B51" s="224"/>
      <c r="C51" s="224"/>
      <c r="D51" s="52"/>
      <c r="E51" s="45">
        <f t="shared" si="1"/>
        <v>0</v>
      </c>
      <c r="H51" s="4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</row>
    <row r="52" spans="1:25" s="40" customFormat="1" hidden="1" x14ac:dyDescent="0.25">
      <c r="A52" s="50" t="s">
        <v>67</v>
      </c>
      <c r="B52" s="167"/>
      <c r="C52" s="167"/>
      <c r="D52" s="42"/>
      <c r="E52" s="45">
        <f t="shared" si="1"/>
        <v>0</v>
      </c>
      <c r="H52" s="41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</row>
    <row r="53" spans="1:25" s="40" customFormat="1" hidden="1" x14ac:dyDescent="0.25">
      <c r="A53" s="50" t="s">
        <v>68</v>
      </c>
      <c r="B53" s="225"/>
      <c r="C53" s="225"/>
      <c r="D53" s="58"/>
      <c r="E53" s="45">
        <f t="shared" si="1"/>
        <v>0</v>
      </c>
      <c r="H53" s="4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</row>
    <row r="54" spans="1:25" s="40" customFormat="1" hidden="1" x14ac:dyDescent="0.25">
      <c r="A54" s="50" t="s">
        <v>69</v>
      </c>
      <c r="B54" s="192"/>
      <c r="C54" s="188"/>
      <c r="D54" s="189"/>
      <c r="E54" s="45">
        <f t="shared" si="1"/>
        <v>0</v>
      </c>
      <c r="H54" s="41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</row>
    <row r="55" spans="1:25" s="40" customFormat="1" hidden="1" x14ac:dyDescent="0.25">
      <c r="A55" s="50" t="s">
        <v>70</v>
      </c>
      <c r="B55" s="48"/>
      <c r="C55" s="48"/>
      <c r="D55" s="42"/>
      <c r="E55" s="45">
        <f t="shared" si="1"/>
        <v>0</v>
      </c>
      <c r="F55" s="44"/>
      <c r="G55" s="44"/>
      <c r="H55" s="4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</row>
    <row r="56" spans="1:25" s="40" customFormat="1" hidden="1" x14ac:dyDescent="0.25">
      <c r="A56" s="50" t="s">
        <v>71</v>
      </c>
      <c r="B56" s="48"/>
      <c r="C56" s="48"/>
      <c r="D56" s="42"/>
      <c r="E56" s="45">
        <f t="shared" si="1"/>
        <v>0</v>
      </c>
      <c r="F56" s="44"/>
      <c r="G56" s="44"/>
      <c r="H56" s="41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</row>
    <row r="57" spans="1:25" s="40" customFormat="1" hidden="1" x14ac:dyDescent="0.25">
      <c r="A57" s="50" t="s">
        <v>72</v>
      </c>
      <c r="B57" s="48"/>
      <c r="C57" s="48"/>
      <c r="D57" s="42"/>
      <c r="E57" s="45">
        <f t="shared" si="1"/>
        <v>0</v>
      </c>
      <c r="F57" s="44"/>
      <c r="G57" s="44"/>
      <c r="H57" s="41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</row>
    <row r="58" spans="1:25" s="40" customFormat="1" hidden="1" x14ac:dyDescent="0.25">
      <c r="A58" s="50" t="s">
        <v>73</v>
      </c>
      <c r="B58" s="48"/>
      <c r="C58" s="48"/>
      <c r="D58" s="42"/>
      <c r="E58" s="45">
        <f t="shared" si="1"/>
        <v>0</v>
      </c>
      <c r="F58" s="44"/>
      <c r="G58" s="44"/>
      <c r="H58" s="41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</row>
    <row r="59" spans="1:25" s="40" customFormat="1" hidden="1" x14ac:dyDescent="0.25">
      <c r="A59" s="50" t="s">
        <v>74</v>
      </c>
      <c r="B59" s="48"/>
      <c r="C59" s="48"/>
      <c r="D59" s="42"/>
      <c r="E59" s="45">
        <f t="shared" ref="E59:E71" si="2">SUM(H59:Y59)</f>
        <v>0</v>
      </c>
      <c r="F59" s="44"/>
      <c r="G59" s="44"/>
      <c r="H59" s="41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</row>
    <row r="60" spans="1:25" s="40" customFormat="1" hidden="1" x14ac:dyDescent="0.25">
      <c r="A60" s="50" t="s">
        <v>75</v>
      </c>
      <c r="B60" s="48"/>
      <c r="C60" s="49"/>
      <c r="D60" s="42"/>
      <c r="E60" s="45">
        <f t="shared" si="2"/>
        <v>0</v>
      </c>
      <c r="F60" s="44"/>
      <c r="G60" s="44"/>
      <c r="H60" s="41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</row>
    <row r="61" spans="1:25" s="40" customFormat="1" hidden="1" x14ac:dyDescent="0.25">
      <c r="A61" s="50" t="s">
        <v>76</v>
      </c>
      <c r="B61" s="48"/>
      <c r="C61" s="48"/>
      <c r="D61" s="42"/>
      <c r="E61" s="45">
        <f t="shared" si="2"/>
        <v>0</v>
      </c>
      <c r="H61" s="41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</row>
    <row r="62" spans="1:25" s="40" customFormat="1" hidden="1" x14ac:dyDescent="0.25">
      <c r="A62" s="50" t="s">
        <v>77</v>
      </c>
      <c r="B62" s="49"/>
      <c r="C62" s="49"/>
      <c r="D62" s="42"/>
      <c r="E62" s="45">
        <f t="shared" si="2"/>
        <v>0</v>
      </c>
      <c r="H62" s="41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</row>
    <row r="63" spans="1:25" s="40" customFormat="1" hidden="1" x14ac:dyDescent="0.25">
      <c r="A63" s="50" t="s">
        <v>78</v>
      </c>
      <c r="B63" s="49"/>
      <c r="C63" s="49"/>
      <c r="D63" s="42"/>
      <c r="E63" s="45">
        <f t="shared" si="2"/>
        <v>0</v>
      </c>
      <c r="F63" s="44"/>
      <c r="G63" s="44"/>
      <c r="H63" s="41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</row>
    <row r="64" spans="1:25" s="40" customFormat="1" hidden="1" x14ac:dyDescent="0.25">
      <c r="A64" s="50" t="s">
        <v>79</v>
      </c>
      <c r="B64" s="48"/>
      <c r="C64" s="48"/>
      <c r="D64" s="42"/>
      <c r="E64" s="45">
        <f t="shared" si="2"/>
        <v>0</v>
      </c>
      <c r="F64" s="44"/>
      <c r="G64" s="44"/>
      <c r="H64" s="4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</row>
    <row r="65" spans="1:25" s="40" customFormat="1" hidden="1" x14ac:dyDescent="0.25">
      <c r="A65" s="50" t="s">
        <v>80</v>
      </c>
      <c r="B65" s="48"/>
      <c r="C65" s="48"/>
      <c r="D65" s="42"/>
      <c r="E65" s="45">
        <f t="shared" si="2"/>
        <v>0</v>
      </c>
      <c r="F65" s="44"/>
      <c r="G65" s="44"/>
      <c r="H65" s="41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</row>
    <row r="66" spans="1:25" s="40" customFormat="1" hidden="1" x14ac:dyDescent="0.25">
      <c r="A66" s="50" t="s">
        <v>81</v>
      </c>
      <c r="B66" s="48"/>
      <c r="C66" s="48"/>
      <c r="D66" s="42"/>
      <c r="E66" s="45">
        <f t="shared" si="2"/>
        <v>0</v>
      </c>
      <c r="F66" s="44"/>
      <c r="G66" s="44"/>
      <c r="H66" s="4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</row>
    <row r="67" spans="1:25" s="40" customFormat="1" hidden="1" x14ac:dyDescent="0.25">
      <c r="A67" s="50" t="s">
        <v>82</v>
      </c>
      <c r="B67" s="48"/>
      <c r="C67" s="48"/>
      <c r="D67" s="42"/>
      <c r="E67" s="45">
        <f t="shared" si="2"/>
        <v>0</v>
      </c>
      <c r="F67" s="44"/>
      <c r="G67" s="44"/>
      <c r="H67" s="4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</row>
    <row r="68" spans="1:25" s="40" customFormat="1" hidden="1" x14ac:dyDescent="0.25">
      <c r="A68" s="50" t="s">
        <v>83</v>
      </c>
      <c r="B68" s="125"/>
      <c r="C68" s="125"/>
      <c r="D68" s="114"/>
      <c r="E68" s="45">
        <f t="shared" si="2"/>
        <v>0</v>
      </c>
      <c r="H68" s="4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 spans="1:25" s="40" customFormat="1" hidden="1" x14ac:dyDescent="0.25">
      <c r="A69" s="50" t="s">
        <v>84</v>
      </c>
      <c r="B69" s="51"/>
      <c r="C69" s="51"/>
      <c r="D69" s="52"/>
      <c r="E69" s="43">
        <f t="shared" si="2"/>
        <v>0</v>
      </c>
      <c r="F69" s="44"/>
      <c r="G69" s="44"/>
      <c r="H69" s="41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</row>
    <row r="70" spans="1:25" s="40" customFormat="1" hidden="1" x14ac:dyDescent="0.25">
      <c r="A70" s="50" t="s">
        <v>85</v>
      </c>
      <c r="B70" s="51"/>
      <c r="C70" s="51"/>
      <c r="D70" s="52"/>
      <c r="E70" s="43">
        <f t="shared" si="2"/>
        <v>0</v>
      </c>
      <c r="F70" s="44"/>
      <c r="G70" s="44"/>
      <c r="H70" s="41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</row>
    <row r="71" spans="1:25" s="40" customFormat="1" hidden="1" x14ac:dyDescent="0.25">
      <c r="A71" s="50" t="s">
        <v>86</v>
      </c>
      <c r="B71" s="54"/>
      <c r="C71" s="51"/>
      <c r="D71" s="55"/>
      <c r="E71" s="43">
        <f t="shared" si="2"/>
        <v>0</v>
      </c>
      <c r="F71" s="44"/>
      <c r="G71" s="44"/>
      <c r="H71" s="41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</row>
    <row r="72" spans="1:25" s="40" customFormat="1" hidden="1" x14ac:dyDescent="0.25">
      <c r="A72" s="50" t="s">
        <v>87</v>
      </c>
      <c r="B72" s="51"/>
      <c r="C72" s="51"/>
      <c r="D72" s="52"/>
      <c r="E72" s="43">
        <f t="shared" ref="E72:E131" si="3">SUM(H72:Y72)</f>
        <v>0</v>
      </c>
      <c r="F72" s="44"/>
      <c r="G72" s="44"/>
      <c r="H72" s="41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</row>
    <row r="73" spans="1:25" s="40" customFormat="1" hidden="1" x14ac:dyDescent="0.25">
      <c r="A73" s="50" t="s">
        <v>88</v>
      </c>
      <c r="B73" s="54"/>
      <c r="C73" s="51"/>
      <c r="D73" s="55"/>
      <c r="E73" s="43">
        <f t="shared" si="3"/>
        <v>0</v>
      </c>
      <c r="F73" s="44"/>
      <c r="G73" s="44"/>
      <c r="H73" s="41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</row>
    <row r="74" spans="1:25" s="40" customFormat="1" hidden="1" x14ac:dyDescent="0.25">
      <c r="A74" s="50" t="s">
        <v>89</v>
      </c>
      <c r="B74" s="48"/>
      <c r="C74" s="48"/>
      <c r="D74" s="42"/>
      <c r="E74" s="43">
        <f t="shared" si="3"/>
        <v>0</v>
      </c>
      <c r="F74" s="44"/>
      <c r="G74" s="44"/>
      <c r="H74" s="41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</row>
    <row r="75" spans="1:25" s="40" customFormat="1" hidden="1" x14ac:dyDescent="0.25">
      <c r="A75" s="50" t="s">
        <v>90</v>
      </c>
      <c r="B75" s="51"/>
      <c r="C75" s="51"/>
      <c r="D75" s="52"/>
      <c r="E75" s="43">
        <f t="shared" si="3"/>
        <v>0</v>
      </c>
      <c r="F75" s="44"/>
      <c r="G75" s="44"/>
      <c r="H75" s="41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</row>
    <row r="76" spans="1:25" s="40" customFormat="1" hidden="1" x14ac:dyDescent="0.25">
      <c r="A76" s="50" t="s">
        <v>91</v>
      </c>
      <c r="B76" s="54"/>
      <c r="C76" s="51"/>
      <c r="D76" s="55"/>
      <c r="E76" s="43">
        <f t="shared" si="3"/>
        <v>0</v>
      </c>
      <c r="F76" s="44"/>
      <c r="G76" s="44"/>
      <c r="H76" s="41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 spans="1:25" s="40" customFormat="1" hidden="1" x14ac:dyDescent="0.25">
      <c r="A77" s="50" t="s">
        <v>92</v>
      </c>
      <c r="B77" s="51"/>
      <c r="C77" s="51"/>
      <c r="D77" s="52"/>
      <c r="E77" s="43">
        <f t="shared" si="3"/>
        <v>0</v>
      </c>
      <c r="H77" s="41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</row>
    <row r="78" spans="1:25" s="40" customFormat="1" hidden="1" x14ac:dyDescent="0.25">
      <c r="A78" s="50" t="s">
        <v>93</v>
      </c>
      <c r="B78" s="48"/>
      <c r="C78" s="48"/>
      <c r="D78" s="42"/>
      <c r="E78" s="43">
        <f t="shared" si="3"/>
        <v>0</v>
      </c>
      <c r="H78" s="41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 spans="1:25" s="40" customFormat="1" hidden="1" x14ac:dyDescent="0.25">
      <c r="A79" s="50" t="s">
        <v>94</v>
      </c>
      <c r="B79" s="51"/>
      <c r="C79" s="51"/>
      <c r="D79" s="52"/>
      <c r="E79" s="43">
        <f t="shared" si="3"/>
        <v>0</v>
      </c>
      <c r="H79" s="41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s="40" customFormat="1" hidden="1" x14ac:dyDescent="0.25">
      <c r="A80" s="50" t="s">
        <v>95</v>
      </c>
      <c r="B80" s="59"/>
      <c r="C80" s="59"/>
      <c r="D80" s="58"/>
      <c r="E80" s="43">
        <f t="shared" si="3"/>
        <v>0</v>
      </c>
      <c r="F80" s="44"/>
      <c r="G80" s="44"/>
      <c r="H80" s="41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</row>
    <row r="81" spans="1:25" s="40" customFormat="1" hidden="1" x14ac:dyDescent="0.25">
      <c r="A81" s="50" t="s">
        <v>96</v>
      </c>
      <c r="B81" s="48"/>
      <c r="C81" s="48"/>
      <c r="D81" s="42"/>
      <c r="E81" s="43">
        <f t="shared" si="3"/>
        <v>0</v>
      </c>
      <c r="F81" s="44"/>
      <c r="G81" s="44"/>
      <c r="H81" s="41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</row>
    <row r="82" spans="1:25" s="40" customFormat="1" hidden="1" x14ac:dyDescent="0.25">
      <c r="A82" s="50" t="s">
        <v>97</v>
      </c>
      <c r="B82" s="51"/>
      <c r="C82" s="51"/>
      <c r="D82" s="52"/>
      <c r="E82" s="43">
        <f t="shared" si="3"/>
        <v>0</v>
      </c>
      <c r="H82" s="41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</row>
    <row r="83" spans="1:25" s="40" customFormat="1" hidden="1" x14ac:dyDescent="0.25">
      <c r="A83" s="50" t="s">
        <v>98</v>
      </c>
      <c r="B83" s="54"/>
      <c r="C83" s="51"/>
      <c r="D83" s="55"/>
      <c r="E83" s="43">
        <f t="shared" si="3"/>
        <v>0</v>
      </c>
      <c r="F83" s="44"/>
      <c r="G83" s="44"/>
      <c r="H83" s="41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</row>
    <row r="84" spans="1:25" s="40" customFormat="1" hidden="1" x14ac:dyDescent="0.25">
      <c r="A84" s="50" t="s">
        <v>99</v>
      </c>
      <c r="B84" s="51"/>
      <c r="C84" s="51"/>
      <c r="D84" s="52"/>
      <c r="E84" s="43">
        <f t="shared" si="3"/>
        <v>0</v>
      </c>
      <c r="F84" s="44"/>
      <c r="G84" s="44"/>
      <c r="H84" s="41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</row>
    <row r="85" spans="1:25" s="40" customFormat="1" hidden="1" x14ac:dyDescent="0.25">
      <c r="A85" s="50" t="s">
        <v>100</v>
      </c>
      <c r="B85" s="57"/>
      <c r="C85" s="59"/>
      <c r="D85" s="58"/>
      <c r="E85" s="43">
        <f t="shared" si="3"/>
        <v>0</v>
      </c>
      <c r="F85" s="44"/>
      <c r="G85" s="44"/>
      <c r="H85" s="41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</row>
    <row r="86" spans="1:25" s="40" customFormat="1" hidden="1" x14ac:dyDescent="0.25">
      <c r="A86" s="50" t="s">
        <v>101</v>
      </c>
      <c r="B86" s="59"/>
      <c r="C86" s="59"/>
      <c r="D86" s="58"/>
      <c r="E86" s="43">
        <f t="shared" si="3"/>
        <v>0</v>
      </c>
      <c r="F86" s="44"/>
      <c r="G86" s="44"/>
      <c r="H86" s="41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</row>
    <row r="87" spans="1:25" s="40" customFormat="1" hidden="1" x14ac:dyDescent="0.25">
      <c r="A87" s="50" t="s">
        <v>102</v>
      </c>
      <c r="B87" s="51"/>
      <c r="C87" s="51"/>
      <c r="D87" s="52"/>
      <c r="E87" s="43">
        <f t="shared" si="3"/>
        <v>0</v>
      </c>
      <c r="F87" s="44"/>
      <c r="G87" s="44"/>
      <c r="H87" s="41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</row>
    <row r="88" spans="1:25" s="40" customFormat="1" hidden="1" x14ac:dyDescent="0.25">
      <c r="A88" s="50" t="s">
        <v>103</v>
      </c>
      <c r="B88" s="48"/>
      <c r="C88" s="48"/>
      <c r="D88" s="42"/>
      <c r="E88" s="43">
        <f t="shared" si="3"/>
        <v>0</v>
      </c>
      <c r="F88" s="44"/>
      <c r="G88" s="44"/>
      <c r="H88" s="41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</row>
    <row r="89" spans="1:25" s="40" customFormat="1" hidden="1" x14ac:dyDescent="0.25">
      <c r="A89" s="50" t="s">
        <v>104</v>
      </c>
      <c r="B89" s="69"/>
      <c r="C89" s="70"/>
      <c r="D89" s="71"/>
      <c r="E89" s="43">
        <f t="shared" si="3"/>
        <v>0</v>
      </c>
      <c r="F89" s="44"/>
      <c r="G89" s="44"/>
      <c r="H89" s="41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</row>
    <row r="90" spans="1:25" s="40" customFormat="1" hidden="1" x14ac:dyDescent="0.25">
      <c r="A90" s="50" t="s">
        <v>105</v>
      </c>
      <c r="B90" s="51"/>
      <c r="C90" s="51"/>
      <c r="D90" s="52"/>
      <c r="E90" s="43">
        <f t="shared" si="3"/>
        <v>0</v>
      </c>
      <c r="H90" s="4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</row>
    <row r="91" spans="1:25" s="40" customFormat="1" hidden="1" x14ac:dyDescent="0.25">
      <c r="A91" s="50" t="s">
        <v>106</v>
      </c>
      <c r="B91" s="51"/>
      <c r="C91" s="51"/>
      <c r="D91" s="52"/>
      <c r="E91" s="43">
        <f t="shared" si="3"/>
        <v>0</v>
      </c>
      <c r="F91" s="44"/>
      <c r="G91" s="44"/>
      <c r="H91" s="41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</row>
    <row r="92" spans="1:25" s="40" customFormat="1" hidden="1" x14ac:dyDescent="0.25">
      <c r="A92" s="50" t="s">
        <v>107</v>
      </c>
      <c r="B92" s="51"/>
      <c r="C92" s="51"/>
      <c r="D92" s="52"/>
      <c r="E92" s="43">
        <f t="shared" si="3"/>
        <v>0</v>
      </c>
      <c r="F92" s="44"/>
      <c r="G92" s="44"/>
      <c r="H92" s="4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</row>
    <row r="93" spans="1:25" s="40" customFormat="1" hidden="1" x14ac:dyDescent="0.25">
      <c r="A93" s="50" t="s">
        <v>108</v>
      </c>
      <c r="B93" s="51"/>
      <c r="C93" s="51"/>
      <c r="D93" s="52"/>
      <c r="E93" s="43">
        <f t="shared" si="3"/>
        <v>0</v>
      </c>
      <c r="F93" s="44"/>
      <c r="G93" s="44"/>
      <c r="H93" s="4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</row>
    <row r="94" spans="1:25" s="40" customFormat="1" hidden="1" x14ac:dyDescent="0.25">
      <c r="A94" s="50" t="s">
        <v>109</v>
      </c>
      <c r="B94" s="51"/>
      <c r="C94" s="51"/>
      <c r="D94" s="52"/>
      <c r="E94" s="43">
        <f t="shared" si="3"/>
        <v>0</v>
      </c>
      <c r="F94" s="44"/>
      <c r="G94" s="44"/>
      <c r="H94" s="4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</row>
    <row r="95" spans="1:25" s="40" customFormat="1" hidden="1" x14ac:dyDescent="0.25">
      <c r="A95" s="50" t="s">
        <v>110</v>
      </c>
      <c r="B95" s="54"/>
      <c r="C95" s="51"/>
      <c r="D95" s="55"/>
      <c r="E95" s="43">
        <f t="shared" si="3"/>
        <v>0</v>
      </c>
      <c r="F95" s="44"/>
      <c r="G95" s="44"/>
      <c r="H95" s="41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</row>
    <row r="96" spans="1:25" s="40" customFormat="1" hidden="1" x14ac:dyDescent="0.25">
      <c r="A96" s="50" t="s">
        <v>111</v>
      </c>
      <c r="B96" s="48"/>
      <c r="C96" s="48"/>
      <c r="D96" s="42"/>
      <c r="E96" s="43">
        <f t="shared" si="3"/>
        <v>0</v>
      </c>
      <c r="F96" s="44"/>
      <c r="G96" s="44"/>
      <c r="H96" s="41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</row>
    <row r="97" spans="1:25" s="40" customFormat="1" hidden="1" x14ac:dyDescent="0.25">
      <c r="A97" s="50" t="s">
        <v>112</v>
      </c>
      <c r="B97" s="51"/>
      <c r="C97" s="51"/>
      <c r="D97" s="58"/>
      <c r="E97" s="43">
        <f t="shared" si="3"/>
        <v>0</v>
      </c>
      <c r="F97" s="44"/>
      <c r="G97" s="44"/>
      <c r="H97" s="41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</row>
    <row r="98" spans="1:25" s="40" customFormat="1" hidden="1" x14ac:dyDescent="0.25">
      <c r="A98" s="50" t="s">
        <v>113</v>
      </c>
      <c r="B98" s="54"/>
      <c r="C98" s="72"/>
      <c r="D98" s="55"/>
      <c r="E98" s="43">
        <f t="shared" si="3"/>
        <v>0</v>
      </c>
      <c r="F98" s="44"/>
      <c r="G98" s="44"/>
      <c r="H98" s="41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</row>
    <row r="99" spans="1:25" s="40" customFormat="1" ht="15" hidden="1" customHeight="1" x14ac:dyDescent="0.25">
      <c r="A99" s="50" t="s">
        <v>114</v>
      </c>
      <c r="B99" s="51"/>
      <c r="C99" s="51"/>
      <c r="D99" s="52"/>
      <c r="E99" s="43">
        <f t="shared" si="3"/>
        <v>0</v>
      </c>
      <c r="H99" s="41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</row>
    <row r="100" spans="1:25" s="40" customFormat="1" ht="15" hidden="1" customHeight="1" x14ac:dyDescent="0.25">
      <c r="A100" s="50" t="s">
        <v>115</v>
      </c>
      <c r="B100" s="54"/>
      <c r="C100" s="51"/>
      <c r="D100" s="55"/>
      <c r="E100" s="43">
        <f t="shared" si="3"/>
        <v>0</v>
      </c>
      <c r="F100" s="44"/>
      <c r="G100" s="44"/>
      <c r="H100" s="41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s="40" customFormat="1" ht="15" hidden="1" customHeight="1" x14ac:dyDescent="0.25">
      <c r="A101" s="50" t="s">
        <v>116</v>
      </c>
      <c r="B101" s="51"/>
      <c r="C101" s="51"/>
      <c r="D101" s="52"/>
      <c r="E101" s="43">
        <f t="shared" si="3"/>
        <v>0</v>
      </c>
      <c r="F101" s="44"/>
      <c r="G101" s="44"/>
      <c r="H101" s="41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s="40" customFormat="1" ht="15" hidden="1" customHeight="1" x14ac:dyDescent="0.25">
      <c r="A102" s="50" t="s">
        <v>117</v>
      </c>
      <c r="B102" s="51"/>
      <c r="C102" s="51"/>
      <c r="D102" s="52"/>
      <c r="E102" s="43">
        <f t="shared" si="3"/>
        <v>0</v>
      </c>
      <c r="F102" s="44"/>
      <c r="G102" s="44"/>
      <c r="H102" s="41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s="40" customFormat="1" ht="15" hidden="1" customHeight="1" x14ac:dyDescent="0.25">
      <c r="A103" s="50" t="s">
        <v>118</v>
      </c>
      <c r="B103" s="51"/>
      <c r="C103" s="51"/>
      <c r="D103" s="52"/>
      <c r="E103" s="43">
        <f t="shared" si="3"/>
        <v>0</v>
      </c>
      <c r="F103" s="44"/>
      <c r="G103" s="44"/>
      <c r="H103" s="41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s="40" customFormat="1" ht="15" hidden="1" customHeight="1" x14ac:dyDescent="0.25">
      <c r="A104" s="50" t="s">
        <v>119</v>
      </c>
      <c r="B104" s="51"/>
      <c r="C104" s="51"/>
      <c r="D104" s="52"/>
      <c r="E104" s="43">
        <f t="shared" si="3"/>
        <v>0</v>
      </c>
      <c r="H104" s="41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s="40" customFormat="1" ht="15" hidden="1" customHeight="1" x14ac:dyDescent="0.25">
      <c r="A105" s="50" t="s">
        <v>120</v>
      </c>
      <c r="B105" s="57"/>
      <c r="C105" s="57"/>
      <c r="D105" s="58"/>
      <c r="E105" s="43">
        <f t="shared" si="3"/>
        <v>0</v>
      </c>
      <c r="F105" s="44"/>
      <c r="G105" s="44"/>
      <c r="H105" s="41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s="40" customFormat="1" ht="15" hidden="1" customHeight="1" x14ac:dyDescent="0.25">
      <c r="A106" s="50" t="s">
        <v>121</v>
      </c>
      <c r="B106" s="51"/>
      <c r="C106" s="51"/>
      <c r="D106" s="52"/>
      <c r="E106" s="43">
        <f t="shared" si="3"/>
        <v>0</v>
      </c>
      <c r="F106" s="44"/>
      <c r="G106" s="44"/>
      <c r="H106" s="41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</row>
    <row r="107" spans="1:25" s="40" customFormat="1" ht="15" hidden="1" customHeight="1" x14ac:dyDescent="0.25">
      <c r="A107" s="50" t="s">
        <v>122</v>
      </c>
      <c r="B107" s="48"/>
      <c r="C107" s="48"/>
      <c r="D107" s="42"/>
      <c r="E107" s="43">
        <f t="shared" si="3"/>
        <v>0</v>
      </c>
      <c r="F107" s="44"/>
      <c r="G107" s="44"/>
      <c r="H107" s="41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</row>
    <row r="108" spans="1:25" s="40" customFormat="1" ht="15" hidden="1" customHeight="1" x14ac:dyDescent="0.25">
      <c r="A108" s="50" t="s">
        <v>123</v>
      </c>
      <c r="B108" s="51"/>
      <c r="C108" s="51"/>
      <c r="D108" s="52"/>
      <c r="E108" s="43">
        <f t="shared" si="3"/>
        <v>0</v>
      </c>
      <c r="F108" s="44"/>
      <c r="G108" s="44"/>
      <c r="H108" s="41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</row>
    <row r="109" spans="1:25" s="40" customFormat="1" ht="15" hidden="1" customHeight="1" x14ac:dyDescent="0.25">
      <c r="A109" s="50" t="s">
        <v>124</v>
      </c>
      <c r="B109" s="51"/>
      <c r="C109" s="51"/>
      <c r="D109" s="52"/>
      <c r="E109" s="43">
        <f t="shared" si="3"/>
        <v>0</v>
      </c>
      <c r="H109" s="41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</row>
    <row r="110" spans="1:25" s="40" customFormat="1" ht="15" hidden="1" customHeight="1" x14ac:dyDescent="0.25">
      <c r="A110" s="50" t="s">
        <v>125</v>
      </c>
      <c r="B110" s="54"/>
      <c r="C110" s="72"/>
      <c r="D110" s="55"/>
      <c r="E110" s="43">
        <f t="shared" si="3"/>
        <v>0</v>
      </c>
      <c r="F110" s="44"/>
      <c r="G110" s="44"/>
      <c r="H110" s="41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</row>
    <row r="111" spans="1:25" s="40" customFormat="1" ht="15" hidden="1" customHeight="1" x14ac:dyDescent="0.25">
      <c r="A111" s="50" t="s">
        <v>126</v>
      </c>
      <c r="B111" s="51"/>
      <c r="C111" s="51"/>
      <c r="D111" s="52"/>
      <c r="E111" s="43">
        <f t="shared" si="3"/>
        <v>0</v>
      </c>
      <c r="F111" s="44"/>
      <c r="G111" s="44"/>
      <c r="H111" s="41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</row>
    <row r="112" spans="1:25" s="40" customFormat="1" ht="15" hidden="1" customHeight="1" x14ac:dyDescent="0.25">
      <c r="A112" s="50" t="s">
        <v>127</v>
      </c>
      <c r="B112" s="51"/>
      <c r="C112" s="51"/>
      <c r="D112" s="52"/>
      <c r="E112" s="43">
        <f t="shared" si="3"/>
        <v>0</v>
      </c>
      <c r="F112" s="44"/>
      <c r="G112" s="44"/>
      <c r="H112" s="41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3" spans="1:25" s="40" customFormat="1" ht="15" hidden="1" customHeight="1" x14ac:dyDescent="0.25">
      <c r="A113" s="50" t="s">
        <v>128</v>
      </c>
      <c r="B113" s="48"/>
      <c r="C113" s="48"/>
      <c r="D113" s="42"/>
      <c r="E113" s="43">
        <f t="shared" si="3"/>
        <v>0</v>
      </c>
      <c r="H113" s="41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s="40" customFormat="1" ht="15" hidden="1" customHeight="1" x14ac:dyDescent="0.25">
      <c r="A114" s="50" t="s">
        <v>129</v>
      </c>
      <c r="B114" s="51"/>
      <c r="C114" s="51"/>
      <c r="D114" s="52"/>
      <c r="E114" s="43">
        <f t="shared" si="3"/>
        <v>0</v>
      </c>
      <c r="F114" s="44"/>
      <c r="G114" s="44"/>
      <c r="H114" s="41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</row>
    <row r="115" spans="1:25" s="40" customFormat="1" ht="15" hidden="1" customHeight="1" x14ac:dyDescent="0.25">
      <c r="A115" s="50" t="s">
        <v>130</v>
      </c>
      <c r="B115" s="51"/>
      <c r="C115" s="51"/>
      <c r="D115" s="52"/>
      <c r="E115" s="43">
        <f t="shared" si="3"/>
        <v>0</v>
      </c>
      <c r="F115" s="44"/>
      <c r="G115" s="44"/>
      <c r="H115" s="41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</row>
    <row r="116" spans="1:25" s="40" customFormat="1" ht="15" hidden="1" customHeight="1" x14ac:dyDescent="0.25">
      <c r="A116" s="50" t="s">
        <v>131</v>
      </c>
      <c r="B116" s="48"/>
      <c r="C116" s="48"/>
      <c r="D116" s="42"/>
      <c r="E116" s="43">
        <f t="shared" si="3"/>
        <v>0</v>
      </c>
      <c r="F116" s="44"/>
      <c r="G116" s="44"/>
      <c r="H116" s="41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</row>
    <row r="117" spans="1:25" s="40" customFormat="1" ht="15" hidden="1" customHeight="1" x14ac:dyDescent="0.25">
      <c r="A117" s="50" t="s">
        <v>132</v>
      </c>
      <c r="B117" s="54"/>
      <c r="C117" s="51"/>
      <c r="D117" s="55"/>
      <c r="E117" s="43">
        <f t="shared" si="3"/>
        <v>0</v>
      </c>
      <c r="F117" s="44"/>
      <c r="G117" s="44"/>
      <c r="H117" s="41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8" spans="1:25" s="40" customFormat="1" ht="15" hidden="1" customHeight="1" x14ac:dyDescent="0.25">
      <c r="A118" s="50" t="s">
        <v>133</v>
      </c>
      <c r="B118" s="51"/>
      <c r="C118" s="51"/>
      <c r="D118" s="52"/>
      <c r="E118" s="43">
        <f t="shared" si="3"/>
        <v>0</v>
      </c>
      <c r="H118" s="41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</row>
    <row r="119" spans="1:25" s="40" customFormat="1" ht="15" hidden="1" customHeight="1" x14ac:dyDescent="0.25">
      <c r="A119" s="50" t="s">
        <v>134</v>
      </c>
      <c r="B119" s="54"/>
      <c r="C119" s="51"/>
      <c r="D119" s="52"/>
      <c r="E119" s="43">
        <f t="shared" si="3"/>
        <v>0</v>
      </c>
      <c r="F119" s="44"/>
      <c r="G119" s="44"/>
      <c r="H119" s="41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</row>
    <row r="120" spans="1:25" s="40" customFormat="1" ht="15" hidden="1" customHeight="1" x14ac:dyDescent="0.25">
      <c r="A120" s="50" t="s">
        <v>135</v>
      </c>
      <c r="B120" s="51"/>
      <c r="C120" s="51"/>
      <c r="D120" s="52"/>
      <c r="E120" s="43">
        <f t="shared" si="3"/>
        <v>0</v>
      </c>
      <c r="H120" s="41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</row>
    <row r="121" spans="1:25" s="40" customFormat="1" ht="15" hidden="1" customHeight="1" x14ac:dyDescent="0.25">
      <c r="A121" s="50" t="s">
        <v>136</v>
      </c>
      <c r="B121" s="54"/>
      <c r="C121" s="51"/>
      <c r="D121" s="55"/>
      <c r="E121" s="43">
        <f t="shared" si="3"/>
        <v>0</v>
      </c>
      <c r="F121" s="44"/>
      <c r="G121" s="44"/>
      <c r="H121" s="41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</row>
    <row r="122" spans="1:25" s="40" customFormat="1" ht="15" hidden="1" customHeight="1" x14ac:dyDescent="0.25">
      <c r="A122" s="50" t="s">
        <v>137</v>
      </c>
      <c r="B122" s="54"/>
      <c r="C122" s="51"/>
      <c r="D122" s="55"/>
      <c r="E122" s="43">
        <f t="shared" si="3"/>
        <v>0</v>
      </c>
      <c r="F122" s="44"/>
      <c r="G122" s="44"/>
      <c r="H122" s="41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</row>
    <row r="123" spans="1:25" s="40" customFormat="1" ht="15" hidden="1" customHeight="1" x14ac:dyDescent="0.25">
      <c r="A123" s="50" t="s">
        <v>138</v>
      </c>
      <c r="B123" s="57"/>
      <c r="C123" s="57"/>
      <c r="D123" s="58"/>
      <c r="E123" s="43">
        <f t="shared" si="3"/>
        <v>0</v>
      </c>
      <c r="F123" s="44"/>
      <c r="G123" s="44"/>
      <c r="H123" s="41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</row>
    <row r="124" spans="1:25" s="40" customFormat="1" ht="15" hidden="1" customHeight="1" x14ac:dyDescent="0.25">
      <c r="A124" s="50" t="s">
        <v>139</v>
      </c>
      <c r="B124" s="51"/>
      <c r="C124" s="51"/>
      <c r="D124" s="52"/>
      <c r="E124" s="43">
        <f t="shared" si="3"/>
        <v>0</v>
      </c>
      <c r="F124" s="44"/>
      <c r="G124" s="44"/>
      <c r="H124" s="41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</row>
    <row r="125" spans="1:25" s="40" customFormat="1" ht="15" hidden="1" customHeight="1" x14ac:dyDescent="0.25">
      <c r="A125" s="50" t="s">
        <v>140</v>
      </c>
      <c r="B125" s="57"/>
      <c r="C125" s="59"/>
      <c r="D125" s="58"/>
      <c r="E125" s="43">
        <f t="shared" si="3"/>
        <v>0</v>
      </c>
      <c r="F125" s="44"/>
      <c r="G125" s="44"/>
      <c r="H125" s="41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</row>
    <row r="126" spans="1:25" s="40" customFormat="1" ht="15" hidden="1" customHeight="1" x14ac:dyDescent="0.25">
      <c r="A126" s="50" t="s">
        <v>141</v>
      </c>
      <c r="B126" s="51"/>
      <c r="C126" s="51"/>
      <c r="D126" s="52"/>
      <c r="E126" s="43">
        <f t="shared" si="3"/>
        <v>0</v>
      </c>
      <c r="F126" s="44"/>
      <c r="G126" s="44"/>
      <c r="H126" s="41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</row>
    <row r="127" spans="1:25" s="40" customFormat="1" ht="15" hidden="1" customHeight="1" x14ac:dyDescent="0.25">
      <c r="A127" s="50" t="s">
        <v>142</v>
      </c>
      <c r="B127" s="51"/>
      <c r="C127" s="51"/>
      <c r="D127" s="52"/>
      <c r="E127" s="43">
        <f t="shared" si="3"/>
        <v>0</v>
      </c>
      <c r="H127" s="41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</row>
    <row r="128" spans="1:25" s="40" customFormat="1" ht="15" hidden="1" customHeight="1" x14ac:dyDescent="0.25">
      <c r="A128" s="50" t="s">
        <v>143</v>
      </c>
      <c r="B128" s="69"/>
      <c r="C128" s="70"/>
      <c r="D128" s="71"/>
      <c r="E128" s="43">
        <f t="shared" si="3"/>
        <v>0</v>
      </c>
      <c r="H128" s="41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</row>
    <row r="129" spans="1:25" s="40" customFormat="1" ht="15" hidden="1" customHeight="1" x14ac:dyDescent="0.25">
      <c r="A129" s="50" t="s">
        <v>144</v>
      </c>
      <c r="B129" s="51"/>
      <c r="C129" s="51"/>
      <c r="D129" s="52"/>
      <c r="E129" s="43">
        <f t="shared" si="3"/>
        <v>0</v>
      </c>
      <c r="F129" s="44"/>
      <c r="G129" s="44"/>
      <c r="H129" s="41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</row>
    <row r="130" spans="1:25" s="40" customFormat="1" ht="15.75" hidden="1" customHeight="1" x14ac:dyDescent="0.25">
      <c r="A130" s="50" t="s">
        <v>145</v>
      </c>
      <c r="B130" s="48"/>
      <c r="C130" s="48"/>
      <c r="D130" s="42"/>
      <c r="E130" s="43">
        <f t="shared" si="3"/>
        <v>0</v>
      </c>
      <c r="H130" s="41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</row>
    <row r="131" spans="1:25" s="40" customFormat="1" ht="15.75" hidden="1" customHeight="1" thickBot="1" x14ac:dyDescent="0.3">
      <c r="A131" s="60" t="s">
        <v>146</v>
      </c>
      <c r="B131" s="73"/>
      <c r="C131" s="74"/>
      <c r="D131" s="75"/>
      <c r="E131" s="63">
        <f t="shared" si="3"/>
        <v>0</v>
      </c>
      <c r="F131" s="44"/>
      <c r="G131" s="44"/>
      <c r="H131" s="41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</row>
    <row r="132" spans="1:25" s="40" customFormat="1" ht="15.75" thickBot="1" x14ac:dyDescent="0.3">
      <c r="A132" s="76"/>
      <c r="B132" s="366"/>
      <c r="C132" s="77"/>
      <c r="D132" s="78"/>
      <c r="E132" s="79"/>
      <c r="F132" s="44"/>
      <c r="G132" s="44"/>
      <c r="H132" s="80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s="40" customFormat="1" x14ac:dyDescent="0.25">
      <c r="A133" s="81"/>
      <c r="B133" s="82"/>
      <c r="C133" s="82"/>
      <c r="D133" s="83"/>
      <c r="E133" s="79"/>
      <c r="F133" s="44"/>
      <c r="G133" s="44"/>
      <c r="H133" s="80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s="40" customFormat="1" ht="21.75" thickBot="1" x14ac:dyDescent="0.3">
      <c r="A134" s="347" t="s">
        <v>235</v>
      </c>
      <c r="B134" s="348"/>
      <c r="C134" s="348"/>
      <c r="D134" s="349"/>
      <c r="E134" s="84"/>
      <c r="F134" s="44"/>
      <c r="G134" s="44"/>
      <c r="H134" s="80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s="40" customFormat="1" ht="15" customHeight="1" x14ac:dyDescent="0.25">
      <c r="A135" s="350" t="s">
        <v>16</v>
      </c>
      <c r="B135" s="351" t="s">
        <v>215</v>
      </c>
      <c r="C135" s="352" t="s">
        <v>216</v>
      </c>
      <c r="D135" s="353">
        <v>2008</v>
      </c>
      <c r="E135" s="39">
        <f>SUM(H135:Y135)</f>
        <v>10</v>
      </c>
      <c r="F135" s="44"/>
      <c r="G135" s="44"/>
      <c r="H135" s="41">
        <v>10</v>
      </c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s="40" customFormat="1" x14ac:dyDescent="0.25">
      <c r="A136" s="354" t="s">
        <v>17</v>
      </c>
      <c r="B136" s="355" t="s">
        <v>230</v>
      </c>
      <c r="C136" s="355" t="s">
        <v>231</v>
      </c>
      <c r="D136" s="356">
        <v>2008</v>
      </c>
      <c r="E136" s="43">
        <f>SUM(H136:Y136)</f>
        <v>9</v>
      </c>
      <c r="F136" s="44"/>
      <c r="G136" s="44"/>
      <c r="H136" s="41">
        <v>9</v>
      </c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s="40" customFormat="1" ht="15.75" thickBot="1" x14ac:dyDescent="0.3">
      <c r="A137" s="357" t="s">
        <v>18</v>
      </c>
      <c r="B137" s="358" t="s">
        <v>236</v>
      </c>
      <c r="C137" s="359" t="s">
        <v>174</v>
      </c>
      <c r="D137" s="360">
        <v>2008</v>
      </c>
      <c r="E137" s="45">
        <f>SUM(H137:Y137)</f>
        <v>8</v>
      </c>
      <c r="F137" s="44"/>
      <c r="G137" s="44"/>
      <c r="H137" s="41">
        <v>8</v>
      </c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s="40" customFormat="1" ht="15.75" thickBot="1" x14ac:dyDescent="0.3">
      <c r="A138" s="324" t="s">
        <v>20</v>
      </c>
      <c r="B138" s="325" t="s">
        <v>237</v>
      </c>
      <c r="C138" s="326" t="s">
        <v>180</v>
      </c>
      <c r="D138" s="327">
        <v>2005</v>
      </c>
      <c r="E138" s="328">
        <f>SUM(H138:Y138)</f>
        <v>7</v>
      </c>
      <c r="F138" s="44"/>
      <c r="G138" s="44"/>
      <c r="H138" s="41">
        <v>7</v>
      </c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s="40" customFormat="1" hidden="1" x14ac:dyDescent="0.25">
      <c r="A139" s="323" t="s">
        <v>21</v>
      </c>
      <c r="B139" s="260"/>
      <c r="C139" s="261"/>
      <c r="D139" s="262"/>
      <c r="E139" s="65">
        <f>SUM(H139:Y139)</f>
        <v>6</v>
      </c>
      <c r="F139" s="44"/>
      <c r="G139" s="44"/>
      <c r="H139" s="41">
        <v>6</v>
      </c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s="40" customFormat="1" hidden="1" x14ac:dyDescent="0.25">
      <c r="A140" s="308" t="s">
        <v>23</v>
      </c>
      <c r="B140" s="309"/>
      <c r="C140" s="309"/>
      <c r="D140" s="322"/>
      <c r="E140" s="43">
        <f t="shared" ref="E140:E160" si="4">SUM(H140:Y140)</f>
        <v>5</v>
      </c>
      <c r="F140" s="44"/>
      <c r="G140" s="44"/>
      <c r="H140" s="41">
        <v>5</v>
      </c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</row>
    <row r="141" spans="1:25" s="40" customFormat="1" ht="15.75" hidden="1" thickBot="1" x14ac:dyDescent="0.3">
      <c r="A141" s="310" t="s">
        <v>24</v>
      </c>
      <c r="B141" s="312"/>
      <c r="C141" s="312"/>
      <c r="D141" s="313"/>
      <c r="E141" s="63">
        <f t="shared" si="4"/>
        <v>4</v>
      </c>
      <c r="F141" s="44"/>
      <c r="G141" s="44"/>
      <c r="H141" s="41">
        <v>4</v>
      </c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</row>
    <row r="142" spans="1:25" s="40" customFormat="1" hidden="1" x14ac:dyDescent="0.25">
      <c r="A142" s="64" t="s">
        <v>25</v>
      </c>
      <c r="B142" s="125"/>
      <c r="C142" s="125"/>
      <c r="D142" s="114"/>
      <c r="E142" s="65">
        <f t="shared" si="4"/>
        <v>3</v>
      </c>
      <c r="F142" s="44"/>
      <c r="G142" s="44"/>
      <c r="H142" s="41">
        <v>3</v>
      </c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</row>
    <row r="143" spans="1:25" s="40" customFormat="1" hidden="1" x14ac:dyDescent="0.25">
      <c r="A143" s="50" t="s">
        <v>26</v>
      </c>
      <c r="B143" s="53"/>
      <c r="C143" s="98"/>
      <c r="D143" s="86"/>
      <c r="E143" s="43">
        <f t="shared" si="4"/>
        <v>0</v>
      </c>
      <c r="F143" s="44"/>
      <c r="G143" s="44"/>
      <c r="H143" s="41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</row>
    <row r="144" spans="1:25" s="40" customFormat="1" hidden="1" x14ac:dyDescent="0.25">
      <c r="A144" s="50" t="s">
        <v>28</v>
      </c>
      <c r="B144" s="53"/>
      <c r="C144" s="98"/>
      <c r="D144" s="86"/>
      <c r="E144" s="43">
        <f t="shared" si="4"/>
        <v>0</v>
      </c>
      <c r="F144" s="44"/>
      <c r="G144" s="44"/>
      <c r="H144" s="41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</row>
    <row r="145" spans="1:25" s="40" customFormat="1" hidden="1" x14ac:dyDescent="0.25">
      <c r="A145" s="50" t="s">
        <v>29</v>
      </c>
      <c r="B145" s="72"/>
      <c r="C145" s="72"/>
      <c r="D145" s="147"/>
      <c r="E145" s="43">
        <f t="shared" si="4"/>
        <v>0</v>
      </c>
      <c r="F145" s="44"/>
      <c r="G145" s="44"/>
      <c r="H145" s="41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</row>
    <row r="146" spans="1:25" s="40" customFormat="1" hidden="1" x14ac:dyDescent="0.25">
      <c r="A146" s="50" t="s">
        <v>31</v>
      </c>
      <c r="B146" s="57"/>
      <c r="C146" s="57"/>
      <c r="D146" s="58"/>
      <c r="E146" s="43">
        <f t="shared" si="4"/>
        <v>0</v>
      </c>
      <c r="F146" s="44"/>
      <c r="G146" s="44"/>
      <c r="H146" s="4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</row>
    <row r="147" spans="1:25" s="40" customFormat="1" hidden="1" x14ac:dyDescent="0.25">
      <c r="A147" s="50" t="s">
        <v>32</v>
      </c>
      <c r="B147" s="51"/>
      <c r="C147" s="51"/>
      <c r="D147" s="52"/>
      <c r="E147" s="43">
        <f t="shared" si="4"/>
        <v>0</v>
      </c>
      <c r="F147" s="44"/>
      <c r="G147" s="44"/>
      <c r="H147" s="41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5" s="40" customFormat="1" hidden="1" x14ac:dyDescent="0.25">
      <c r="A148" s="50" t="s">
        <v>33</v>
      </c>
      <c r="B148" s="57"/>
      <c r="C148" s="57"/>
      <c r="D148" s="58"/>
      <c r="E148" s="43">
        <f t="shared" si="4"/>
        <v>0</v>
      </c>
      <c r="F148" s="44"/>
      <c r="G148" s="44"/>
      <c r="H148" s="41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s="40" customFormat="1" hidden="1" x14ac:dyDescent="0.25">
      <c r="A149" s="50" t="s">
        <v>34</v>
      </c>
      <c r="B149" s="53"/>
      <c r="C149" s="85"/>
      <c r="D149" s="86"/>
      <c r="E149" s="43">
        <f t="shared" si="4"/>
        <v>0</v>
      </c>
      <c r="F149" s="44"/>
      <c r="G149" s="44"/>
      <c r="H149" s="41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</row>
    <row r="150" spans="1:25" s="40" customFormat="1" hidden="1" x14ac:dyDescent="0.25">
      <c r="A150" s="50" t="s">
        <v>35</v>
      </c>
      <c r="B150" s="57"/>
      <c r="C150" s="57"/>
      <c r="D150" s="58"/>
      <c r="E150" s="43">
        <f t="shared" si="4"/>
        <v>0</v>
      </c>
      <c r="F150" s="44"/>
      <c r="G150" s="44"/>
      <c r="H150" s="41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</row>
    <row r="151" spans="1:25" s="40" customFormat="1" hidden="1" x14ac:dyDescent="0.25">
      <c r="A151" s="50" t="s">
        <v>37</v>
      </c>
      <c r="B151" s="57"/>
      <c r="C151" s="57"/>
      <c r="D151" s="58"/>
      <c r="E151" s="43">
        <f t="shared" si="4"/>
        <v>0</v>
      </c>
      <c r="F151" s="44"/>
      <c r="G151" s="44"/>
      <c r="H151" s="41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</row>
    <row r="152" spans="1:25" s="40" customFormat="1" hidden="1" x14ac:dyDescent="0.25">
      <c r="A152" s="50" t="s">
        <v>38</v>
      </c>
      <c r="B152" s="54"/>
      <c r="C152" s="54"/>
      <c r="D152" s="55"/>
      <c r="E152" s="43">
        <f t="shared" si="4"/>
        <v>0</v>
      </c>
      <c r="F152" s="44"/>
      <c r="G152" s="44"/>
      <c r="H152" s="41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</row>
    <row r="153" spans="1:25" s="40" customFormat="1" hidden="1" x14ac:dyDescent="0.25">
      <c r="A153" s="50" t="s">
        <v>39</v>
      </c>
      <c r="B153" s="57"/>
      <c r="C153" s="57"/>
      <c r="D153" s="58"/>
      <c r="E153" s="43">
        <f t="shared" si="4"/>
        <v>0</v>
      </c>
      <c r="F153" s="44"/>
      <c r="G153" s="44"/>
      <c r="H153" s="41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</row>
    <row r="154" spans="1:25" s="40" customFormat="1" hidden="1" x14ac:dyDescent="0.25">
      <c r="A154" s="50" t="s">
        <v>41</v>
      </c>
      <c r="B154" s="53"/>
      <c r="C154" s="85"/>
      <c r="D154" s="86"/>
      <c r="E154" s="43">
        <f t="shared" si="4"/>
        <v>0</v>
      </c>
      <c r="F154" s="44"/>
      <c r="G154" s="44"/>
      <c r="H154" s="41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</row>
    <row r="155" spans="1:25" s="40" customFormat="1" hidden="1" x14ac:dyDescent="0.25">
      <c r="A155" s="50" t="s">
        <v>42</v>
      </c>
      <c r="B155" s="54"/>
      <c r="C155" s="54"/>
      <c r="D155" s="55"/>
      <c r="E155" s="43">
        <f t="shared" si="4"/>
        <v>0</v>
      </c>
      <c r="F155" s="44"/>
      <c r="G155" s="44"/>
      <c r="H155" s="41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</row>
    <row r="156" spans="1:25" s="40" customFormat="1" hidden="1" x14ac:dyDescent="0.25">
      <c r="A156" s="50" t="s">
        <v>43</v>
      </c>
      <c r="B156" s="53"/>
      <c r="C156" s="85"/>
      <c r="D156" s="86"/>
      <c r="E156" s="43">
        <f t="shared" si="4"/>
        <v>0</v>
      </c>
      <c r="F156" s="44"/>
      <c r="G156" s="44"/>
      <c r="H156" s="41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</row>
    <row r="157" spans="1:25" s="40" customFormat="1" hidden="1" x14ac:dyDescent="0.25">
      <c r="A157" s="50" t="s">
        <v>44</v>
      </c>
      <c r="B157" s="51"/>
      <c r="C157" s="51"/>
      <c r="D157" s="52"/>
      <c r="E157" s="43">
        <f t="shared" si="4"/>
        <v>0</v>
      </c>
      <c r="F157" s="44"/>
      <c r="G157" s="44"/>
      <c r="H157" s="41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</row>
    <row r="158" spans="1:25" s="40" customFormat="1" hidden="1" x14ac:dyDescent="0.25">
      <c r="A158" s="50" t="s">
        <v>45</v>
      </c>
      <c r="B158" s="53"/>
      <c r="C158" s="85"/>
      <c r="D158" s="86"/>
      <c r="E158" s="43">
        <f t="shared" si="4"/>
        <v>0</v>
      </c>
      <c r="F158" s="44"/>
      <c r="G158" s="44"/>
      <c r="H158" s="41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</row>
    <row r="159" spans="1:25" s="40" customFormat="1" hidden="1" x14ac:dyDescent="0.25">
      <c r="A159" s="50" t="s">
        <v>46</v>
      </c>
      <c r="B159" s="53"/>
      <c r="C159" s="85"/>
      <c r="D159" s="86"/>
      <c r="E159" s="43">
        <f t="shared" si="4"/>
        <v>0</v>
      </c>
      <c r="F159" s="44"/>
      <c r="G159" s="44"/>
      <c r="H159" s="41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</row>
    <row r="160" spans="1:25" s="40" customFormat="1" ht="15.75" hidden="1" thickBot="1" x14ac:dyDescent="0.3">
      <c r="A160" s="195" t="s">
        <v>47</v>
      </c>
      <c r="B160" s="372"/>
      <c r="C160" s="87"/>
      <c r="D160" s="88"/>
      <c r="E160" s="63">
        <f t="shared" si="4"/>
        <v>0</v>
      </c>
      <c r="F160" s="44"/>
      <c r="G160" s="44"/>
      <c r="H160" s="41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</row>
    <row r="161" spans="1:25" s="40" customFormat="1" ht="15.75" thickBot="1" x14ac:dyDescent="0.3">
      <c r="A161" s="76"/>
      <c r="B161" s="366"/>
      <c r="C161" s="77"/>
      <c r="D161" s="78"/>
      <c r="E161" s="84"/>
      <c r="F161" s="44"/>
      <c r="G161" s="44"/>
      <c r="H161" s="80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s="40" customFormat="1" ht="21" x14ac:dyDescent="0.25">
      <c r="A162" s="89"/>
      <c r="B162" s="90"/>
      <c r="C162" s="90"/>
      <c r="D162" s="91"/>
      <c r="E162" s="92"/>
      <c r="H162" s="80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s="40" customFormat="1" ht="21.75" thickBot="1" x14ac:dyDescent="0.3">
      <c r="A163" s="93" t="s">
        <v>238</v>
      </c>
      <c r="B163" s="94"/>
      <c r="C163" s="94"/>
      <c r="D163" s="95"/>
      <c r="E163" s="96"/>
      <c r="H163" s="80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s="44" customFormat="1" x14ac:dyDescent="0.25">
      <c r="A164" s="243" t="s">
        <v>16</v>
      </c>
      <c r="B164" s="367" t="s">
        <v>164</v>
      </c>
      <c r="C164" s="368" t="s">
        <v>165</v>
      </c>
      <c r="D164" s="369">
        <v>1995</v>
      </c>
      <c r="E164" s="213">
        <f t="shared" ref="E164:E173" si="5">SUM(H164:Y164)</f>
        <v>10</v>
      </c>
      <c r="H164" s="41">
        <v>10</v>
      </c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</row>
    <row r="165" spans="1:25" s="44" customFormat="1" x14ac:dyDescent="0.25">
      <c r="A165" s="246" t="s">
        <v>17</v>
      </c>
      <c r="B165" s="215" t="s">
        <v>226</v>
      </c>
      <c r="C165" s="361" t="s">
        <v>225</v>
      </c>
      <c r="D165" s="365">
        <v>1993</v>
      </c>
      <c r="E165" s="43">
        <f t="shared" si="5"/>
        <v>9</v>
      </c>
      <c r="H165" s="41">
        <v>9</v>
      </c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</row>
    <row r="166" spans="1:25" s="44" customFormat="1" ht="15.75" thickBot="1" x14ac:dyDescent="0.3">
      <c r="A166" s="370" t="s">
        <v>18</v>
      </c>
      <c r="B166" s="362" t="s">
        <v>227</v>
      </c>
      <c r="C166" s="362" t="s">
        <v>228</v>
      </c>
      <c r="D166" s="371">
        <v>2002</v>
      </c>
      <c r="E166" s="346">
        <f t="shared" si="5"/>
        <v>8</v>
      </c>
      <c r="H166" s="41">
        <v>8</v>
      </c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25" s="44" customFormat="1" hidden="1" x14ac:dyDescent="0.25">
      <c r="A167" s="124" t="s">
        <v>20</v>
      </c>
      <c r="B167" s="199"/>
      <c r="C167" s="363"/>
      <c r="D167" s="364"/>
      <c r="E167" s="65">
        <f t="shared" si="5"/>
        <v>7</v>
      </c>
      <c r="H167" s="41">
        <v>7</v>
      </c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</row>
    <row r="168" spans="1:25" s="44" customFormat="1" ht="15.75" hidden="1" thickBot="1" x14ac:dyDescent="0.3">
      <c r="A168" s="330" t="s">
        <v>21</v>
      </c>
      <c r="B168" s="193"/>
      <c r="C168" s="190"/>
      <c r="D168" s="191"/>
      <c r="E168" s="63">
        <f t="shared" si="5"/>
        <v>6</v>
      </c>
      <c r="H168" s="41">
        <v>6</v>
      </c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</row>
    <row r="169" spans="1:25" s="44" customFormat="1" hidden="1" x14ac:dyDescent="0.25">
      <c r="A169" s="124" t="s">
        <v>23</v>
      </c>
      <c r="B169" s="247"/>
      <c r="C169" s="277"/>
      <c r="D169" s="249"/>
      <c r="E169" s="329">
        <f t="shared" si="5"/>
        <v>0</v>
      </c>
      <c r="H169" s="41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</row>
    <row r="170" spans="1:25" s="44" customFormat="1" hidden="1" x14ac:dyDescent="0.25">
      <c r="A170" s="50" t="s">
        <v>24</v>
      </c>
      <c r="B170" s="192"/>
      <c r="C170" s="188"/>
      <c r="D170" s="189"/>
      <c r="E170" s="43">
        <f t="shared" si="5"/>
        <v>0</v>
      </c>
      <c r="H170" s="41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5" s="44" customFormat="1" hidden="1" x14ac:dyDescent="0.25">
      <c r="A171" s="50" t="s">
        <v>25</v>
      </c>
      <c r="B171" s="192"/>
      <c r="C171" s="188"/>
      <c r="D171" s="189"/>
      <c r="E171" s="43">
        <f t="shared" si="5"/>
        <v>0</v>
      </c>
      <c r="H171" s="41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s="44" customFormat="1" hidden="1" x14ac:dyDescent="0.25">
      <c r="A172" s="50" t="s">
        <v>26</v>
      </c>
      <c r="B172" s="192"/>
      <c r="C172" s="188"/>
      <c r="D172" s="189"/>
      <c r="E172" s="43">
        <f t="shared" si="5"/>
        <v>0</v>
      </c>
      <c r="H172" s="41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s="44" customFormat="1" ht="15.75" hidden="1" thickBot="1" x14ac:dyDescent="0.3">
      <c r="A173" s="60" t="s">
        <v>28</v>
      </c>
      <c r="B173" s="193"/>
      <c r="C173" s="190"/>
      <c r="D173" s="191"/>
      <c r="E173" s="63">
        <f t="shared" si="5"/>
        <v>0</v>
      </c>
      <c r="H173" s="41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s="44" customFormat="1" hidden="1" x14ac:dyDescent="0.25">
      <c r="A174" s="157" t="s">
        <v>29</v>
      </c>
      <c r="B174" s="279"/>
      <c r="C174" s="197"/>
      <c r="D174" s="198"/>
      <c r="E174" s="158">
        <f t="shared" ref="E174:E190" si="6">SUM(H174:Y174)</f>
        <v>0</v>
      </c>
      <c r="H174" s="41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s="44" customFormat="1" hidden="1" x14ac:dyDescent="0.25">
      <c r="A175" s="148" t="s">
        <v>31</v>
      </c>
      <c r="B175" s="187"/>
      <c r="C175" s="188"/>
      <c r="D175" s="189"/>
      <c r="E175" s="151">
        <f t="shared" si="6"/>
        <v>0</v>
      </c>
      <c r="H175" s="41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s="44" customFormat="1" hidden="1" x14ac:dyDescent="0.25">
      <c r="A176" s="148" t="s">
        <v>32</v>
      </c>
      <c r="B176" s="187"/>
      <c r="C176" s="188"/>
      <c r="D176" s="189"/>
      <c r="E176" s="151">
        <f t="shared" si="6"/>
        <v>0</v>
      </c>
      <c r="H176" s="41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5" s="44" customFormat="1" hidden="1" x14ac:dyDescent="0.25">
      <c r="A177" s="148" t="s">
        <v>33</v>
      </c>
      <c r="B177" s="187"/>
      <c r="C177" s="188"/>
      <c r="D177" s="189"/>
      <c r="E177" s="151">
        <f t="shared" si="6"/>
        <v>0</v>
      </c>
      <c r="H177" s="41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25" s="44" customFormat="1" hidden="1" x14ac:dyDescent="0.25">
      <c r="A178" s="148" t="s">
        <v>34</v>
      </c>
      <c r="B178" s="187"/>
      <c r="C178" s="188"/>
      <c r="D178" s="189"/>
      <c r="E178" s="151">
        <f t="shared" si="6"/>
        <v>0</v>
      </c>
      <c r="H178" s="41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25" s="44" customFormat="1" hidden="1" x14ac:dyDescent="0.25">
      <c r="A179" s="148" t="s">
        <v>35</v>
      </c>
      <c r="B179" s="187"/>
      <c r="C179" s="188"/>
      <c r="D179" s="189"/>
      <c r="E179" s="151">
        <f t="shared" si="6"/>
        <v>0</v>
      </c>
      <c r="H179" s="41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</row>
    <row r="180" spans="1:25" s="44" customFormat="1" hidden="1" x14ac:dyDescent="0.25">
      <c r="A180" s="148" t="s">
        <v>37</v>
      </c>
      <c r="B180" s="187"/>
      <c r="C180" s="188"/>
      <c r="D180" s="189"/>
      <c r="E180" s="151">
        <f t="shared" si="6"/>
        <v>0</v>
      </c>
      <c r="H180" s="41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</row>
    <row r="181" spans="1:25" s="44" customFormat="1" hidden="1" x14ac:dyDescent="0.25">
      <c r="A181" s="148" t="s">
        <v>38</v>
      </c>
      <c r="B181" s="187"/>
      <c r="C181" s="188"/>
      <c r="D181" s="189"/>
      <c r="E181" s="151">
        <f t="shared" si="6"/>
        <v>0</v>
      </c>
      <c r="H181" s="41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2" spans="1:25" s="44" customFormat="1" hidden="1" x14ac:dyDescent="0.25">
      <c r="A182" s="148" t="s">
        <v>39</v>
      </c>
      <c r="B182" s="187"/>
      <c r="C182" s="188"/>
      <c r="D182" s="189"/>
      <c r="E182" s="151">
        <f t="shared" si="6"/>
        <v>0</v>
      </c>
      <c r="H182" s="41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</row>
    <row r="183" spans="1:25" s="44" customFormat="1" hidden="1" x14ac:dyDescent="0.25">
      <c r="A183" s="148" t="s">
        <v>41</v>
      </c>
      <c r="B183" s="187"/>
      <c r="C183" s="188"/>
      <c r="D183" s="189"/>
      <c r="E183" s="151">
        <f t="shared" si="6"/>
        <v>0</v>
      </c>
      <c r="H183" s="41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</row>
    <row r="184" spans="1:25" s="44" customFormat="1" hidden="1" x14ac:dyDescent="0.25">
      <c r="A184" s="148" t="s">
        <v>42</v>
      </c>
      <c r="B184" s="187"/>
      <c r="C184" s="188"/>
      <c r="D184" s="189"/>
      <c r="E184" s="151">
        <f t="shared" si="6"/>
        <v>0</v>
      </c>
      <c r="H184" s="41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</row>
    <row r="185" spans="1:25" s="44" customFormat="1" hidden="1" x14ac:dyDescent="0.25">
      <c r="A185" s="148" t="s">
        <v>43</v>
      </c>
      <c r="B185" s="187"/>
      <c r="C185" s="188"/>
      <c r="D185" s="189"/>
      <c r="E185" s="151">
        <f t="shared" si="6"/>
        <v>0</v>
      </c>
      <c r="H185" s="41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6" spans="1:25" s="44" customFormat="1" hidden="1" x14ac:dyDescent="0.25">
      <c r="A186" s="148" t="s">
        <v>44</v>
      </c>
      <c r="B186" s="187"/>
      <c r="C186" s="188"/>
      <c r="D186" s="189"/>
      <c r="E186" s="151">
        <f t="shared" si="6"/>
        <v>0</v>
      </c>
      <c r="H186" s="41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</row>
    <row r="187" spans="1:25" s="44" customFormat="1" hidden="1" x14ac:dyDescent="0.25">
      <c r="A187" s="196" t="s">
        <v>45</v>
      </c>
      <c r="B187" s="187"/>
      <c r="C187" s="188"/>
      <c r="D187" s="189"/>
      <c r="E187" s="151">
        <f t="shared" si="6"/>
        <v>0</v>
      </c>
      <c r="H187" s="41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</row>
    <row r="188" spans="1:25" s="44" customFormat="1" hidden="1" x14ac:dyDescent="0.25">
      <c r="A188" s="196" t="s">
        <v>46</v>
      </c>
      <c r="B188" s="187"/>
      <c r="C188" s="188"/>
      <c r="D188" s="189"/>
      <c r="E188" s="151">
        <f t="shared" si="6"/>
        <v>0</v>
      </c>
      <c r="H188" s="41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</row>
    <row r="189" spans="1:25" s="44" customFormat="1" hidden="1" x14ac:dyDescent="0.25">
      <c r="A189" s="196" t="s">
        <v>47</v>
      </c>
      <c r="B189" s="187"/>
      <c r="C189" s="188"/>
      <c r="D189" s="189"/>
      <c r="E189" s="151">
        <f t="shared" si="6"/>
        <v>0</v>
      </c>
      <c r="H189" s="41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</row>
    <row r="190" spans="1:25" s="44" customFormat="1" hidden="1" x14ac:dyDescent="0.25">
      <c r="A190" s="196" t="s">
        <v>49</v>
      </c>
      <c r="B190" s="187"/>
      <c r="C190" s="188"/>
      <c r="D190" s="189"/>
      <c r="E190" s="151">
        <f t="shared" si="6"/>
        <v>0</v>
      </c>
      <c r="H190" s="41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</row>
    <row r="191" spans="1:25" s="44" customFormat="1" x14ac:dyDescent="0.25">
      <c r="A191" s="99"/>
      <c r="E191" s="101"/>
      <c r="H191" s="80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s="44" customFormat="1" ht="21" x14ac:dyDescent="0.25">
      <c r="A192" s="89"/>
      <c r="B192" s="90"/>
      <c r="C192" s="90"/>
      <c r="D192" s="91"/>
      <c r="E192" s="101"/>
      <c r="F192" s="40"/>
      <c r="G192" s="40"/>
      <c r="H192" s="80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s="44" customFormat="1" ht="21.75" thickBot="1" x14ac:dyDescent="0.3">
      <c r="A193" s="102" t="s">
        <v>239</v>
      </c>
      <c r="B193" s="154"/>
      <c r="C193" s="154"/>
      <c r="D193" s="155"/>
      <c r="E193" s="101"/>
      <c r="F193" s="40"/>
      <c r="G193" s="40"/>
      <c r="H193" s="80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s="44" customFormat="1" ht="15" customHeight="1" x14ac:dyDescent="0.25">
      <c r="A194" s="170" t="s">
        <v>16</v>
      </c>
      <c r="B194" s="374" t="s">
        <v>175</v>
      </c>
      <c r="C194" s="374" t="s">
        <v>151</v>
      </c>
      <c r="D194" s="375">
        <v>1990</v>
      </c>
      <c r="E194" s="39">
        <f t="shared" ref="E194:E209" si="7">SUM(H194:Y194)</f>
        <v>10</v>
      </c>
      <c r="H194" s="41">
        <v>10</v>
      </c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s="44" customFormat="1" x14ac:dyDescent="0.25">
      <c r="A195" s="171" t="s">
        <v>17</v>
      </c>
      <c r="B195" s="216" t="s">
        <v>208</v>
      </c>
      <c r="C195" s="216" t="s">
        <v>207</v>
      </c>
      <c r="D195" s="376">
        <v>1987</v>
      </c>
      <c r="E195" s="43">
        <f t="shared" si="7"/>
        <v>9</v>
      </c>
      <c r="H195" s="41">
        <v>9</v>
      </c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</row>
    <row r="196" spans="1:25" s="44" customFormat="1" ht="15.75" thickBot="1" x14ac:dyDescent="0.3">
      <c r="A196" s="377" t="s">
        <v>18</v>
      </c>
      <c r="B196" s="378" t="s">
        <v>211</v>
      </c>
      <c r="C196" s="379" t="s">
        <v>210</v>
      </c>
      <c r="D196" s="380">
        <v>1989</v>
      </c>
      <c r="E196" s="63">
        <f t="shared" si="7"/>
        <v>8</v>
      </c>
      <c r="H196" s="41">
        <v>8</v>
      </c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</row>
    <row r="197" spans="1:25" s="44" customFormat="1" x14ac:dyDescent="0.25">
      <c r="A197" s="46" t="s">
        <v>20</v>
      </c>
      <c r="B197" s="381" t="s">
        <v>171</v>
      </c>
      <c r="C197" s="381" t="s">
        <v>151</v>
      </c>
      <c r="D197" s="382">
        <v>1985</v>
      </c>
      <c r="E197" s="39">
        <f t="shared" si="7"/>
        <v>7</v>
      </c>
      <c r="H197" s="41">
        <v>7</v>
      </c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</row>
    <row r="198" spans="1:25" s="44" customFormat="1" x14ac:dyDescent="0.25">
      <c r="A198" s="47" t="s">
        <v>21</v>
      </c>
      <c r="B198" s="224" t="s">
        <v>212</v>
      </c>
      <c r="C198" s="224"/>
      <c r="D198" s="196">
        <v>1985</v>
      </c>
      <c r="E198" s="43">
        <f t="shared" si="7"/>
        <v>6</v>
      </c>
      <c r="H198" s="41">
        <v>6</v>
      </c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</row>
    <row r="199" spans="1:25" s="44" customFormat="1" x14ac:dyDescent="0.25">
      <c r="A199" s="47" t="s">
        <v>23</v>
      </c>
      <c r="B199" s="192" t="s">
        <v>214</v>
      </c>
      <c r="C199" s="251" t="s">
        <v>213</v>
      </c>
      <c r="D199" s="252">
        <v>1986</v>
      </c>
      <c r="E199" s="43">
        <f t="shared" si="7"/>
        <v>5</v>
      </c>
      <c r="H199" s="41">
        <v>5</v>
      </c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</row>
    <row r="200" spans="1:25" s="44" customFormat="1" x14ac:dyDescent="0.25">
      <c r="A200" s="50" t="s">
        <v>24</v>
      </c>
      <c r="B200" s="224" t="s">
        <v>222</v>
      </c>
      <c r="C200" s="224" t="s">
        <v>221</v>
      </c>
      <c r="D200" s="196">
        <v>1985</v>
      </c>
      <c r="E200" s="43">
        <f t="shared" si="7"/>
        <v>4</v>
      </c>
      <c r="H200" s="41">
        <v>4</v>
      </c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</row>
    <row r="201" spans="1:25" s="44" customFormat="1" x14ac:dyDescent="0.25">
      <c r="A201" s="50" t="s">
        <v>25</v>
      </c>
      <c r="B201" s="192" t="s">
        <v>223</v>
      </c>
      <c r="C201" s="251" t="s">
        <v>224</v>
      </c>
      <c r="D201" s="252">
        <v>1986</v>
      </c>
      <c r="E201" s="43">
        <f t="shared" si="7"/>
        <v>3</v>
      </c>
      <c r="H201" s="41">
        <v>3</v>
      </c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</row>
    <row r="202" spans="1:25" s="44" customFormat="1" x14ac:dyDescent="0.25">
      <c r="A202" s="50" t="s">
        <v>26</v>
      </c>
      <c r="B202" s="192" t="s">
        <v>229</v>
      </c>
      <c r="C202" s="251" t="s">
        <v>147</v>
      </c>
      <c r="D202" s="252">
        <v>1988</v>
      </c>
      <c r="E202" s="43">
        <f t="shared" si="7"/>
        <v>2</v>
      </c>
      <c r="H202" s="41">
        <v>2</v>
      </c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</row>
    <row r="203" spans="1:25" s="44" customFormat="1" ht="15.75" thickBot="1" x14ac:dyDescent="0.3">
      <c r="A203" s="60" t="s">
        <v>28</v>
      </c>
      <c r="B203" s="253" t="s">
        <v>234</v>
      </c>
      <c r="C203" s="253" t="s">
        <v>152</v>
      </c>
      <c r="D203" s="254">
        <v>1984</v>
      </c>
      <c r="E203" s="63">
        <f t="shared" si="7"/>
        <v>1</v>
      </c>
      <c r="H203" s="41">
        <v>1</v>
      </c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</row>
    <row r="204" spans="1:25" s="44" customFormat="1" hidden="1" x14ac:dyDescent="0.25">
      <c r="A204" s="64" t="s">
        <v>29</v>
      </c>
      <c r="B204" s="247"/>
      <c r="C204" s="248"/>
      <c r="D204" s="249"/>
      <c r="E204" s="65">
        <f t="shared" si="7"/>
        <v>0</v>
      </c>
      <c r="H204" s="41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</row>
    <row r="205" spans="1:25" s="44" customFormat="1" hidden="1" x14ac:dyDescent="0.25">
      <c r="A205" s="50" t="s">
        <v>31</v>
      </c>
      <c r="B205" s="192"/>
      <c r="C205" s="188"/>
      <c r="D205" s="189"/>
      <c r="E205" s="43">
        <f t="shared" si="7"/>
        <v>0</v>
      </c>
      <c r="H205" s="41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</row>
    <row r="206" spans="1:25" s="44" customFormat="1" hidden="1" x14ac:dyDescent="0.25">
      <c r="A206" s="50" t="s">
        <v>32</v>
      </c>
      <c r="B206" s="192"/>
      <c r="C206" s="188"/>
      <c r="D206" s="189"/>
      <c r="E206" s="43">
        <f t="shared" si="7"/>
        <v>0</v>
      </c>
      <c r="H206" s="41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</row>
    <row r="207" spans="1:25" s="44" customFormat="1" hidden="1" x14ac:dyDescent="0.25">
      <c r="A207" s="50" t="s">
        <v>33</v>
      </c>
      <c r="B207" s="224"/>
      <c r="C207" s="224"/>
      <c r="D207" s="52"/>
      <c r="E207" s="43">
        <f t="shared" si="7"/>
        <v>0</v>
      </c>
      <c r="H207" s="41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</row>
    <row r="208" spans="1:25" s="44" customFormat="1" hidden="1" x14ac:dyDescent="0.25">
      <c r="A208" s="50" t="s">
        <v>34</v>
      </c>
      <c r="B208" s="192"/>
      <c r="C208" s="188"/>
      <c r="D208" s="189"/>
      <c r="E208" s="43">
        <f t="shared" si="7"/>
        <v>0</v>
      </c>
      <c r="H208" s="41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</row>
    <row r="209" spans="1:25" s="44" customFormat="1" hidden="1" x14ac:dyDescent="0.25">
      <c r="A209" s="50" t="s">
        <v>35</v>
      </c>
      <c r="B209" s="192"/>
      <c r="C209" s="188"/>
      <c r="D209" s="189"/>
      <c r="E209" s="43">
        <f t="shared" si="7"/>
        <v>0</v>
      </c>
      <c r="H209" s="41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</row>
    <row r="210" spans="1:25" s="44" customFormat="1" hidden="1" x14ac:dyDescent="0.25">
      <c r="A210" s="50" t="s">
        <v>37</v>
      </c>
      <c r="B210" s="48"/>
      <c r="C210" s="48"/>
      <c r="D210" s="42"/>
      <c r="E210" s="43">
        <f t="shared" ref="E210:E247" si="8">SUM(H210:Y210)</f>
        <v>0</v>
      </c>
      <c r="H210" s="41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</row>
    <row r="211" spans="1:25" s="44" customFormat="1" hidden="1" x14ac:dyDescent="0.25">
      <c r="A211" s="50" t="s">
        <v>38</v>
      </c>
      <c r="B211" s="53"/>
      <c r="C211" s="48"/>
      <c r="D211" s="42"/>
      <c r="E211" s="43">
        <f t="shared" si="8"/>
        <v>0</v>
      </c>
      <c r="H211" s="41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</row>
    <row r="212" spans="1:25" s="44" customFormat="1" hidden="1" x14ac:dyDescent="0.25">
      <c r="A212" s="50" t="s">
        <v>39</v>
      </c>
      <c r="B212" s="53"/>
      <c r="C212" s="48"/>
      <c r="D212" s="42"/>
      <c r="E212" s="43">
        <f t="shared" si="8"/>
        <v>0</v>
      </c>
      <c r="H212" s="41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</row>
    <row r="213" spans="1:25" s="44" customFormat="1" hidden="1" x14ac:dyDescent="0.25">
      <c r="A213" s="50" t="s">
        <v>41</v>
      </c>
      <c r="B213" s="53"/>
      <c r="C213" s="48"/>
      <c r="D213" s="42"/>
      <c r="E213" s="43">
        <f t="shared" si="8"/>
        <v>0</v>
      </c>
      <c r="H213" s="41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</row>
    <row r="214" spans="1:25" s="44" customFormat="1" hidden="1" x14ac:dyDescent="0.25">
      <c r="A214" s="50" t="s">
        <v>42</v>
      </c>
      <c r="B214" s="53"/>
      <c r="C214" s="48"/>
      <c r="D214" s="42"/>
      <c r="E214" s="43">
        <f t="shared" si="8"/>
        <v>0</v>
      </c>
      <c r="H214" s="41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</row>
    <row r="215" spans="1:25" s="44" customFormat="1" hidden="1" x14ac:dyDescent="0.25">
      <c r="A215" s="50" t="s">
        <v>43</v>
      </c>
      <c r="B215" s="152"/>
      <c r="C215" s="153"/>
      <c r="D215" s="127"/>
      <c r="E215" s="43">
        <f t="shared" si="8"/>
        <v>0</v>
      </c>
      <c r="H215" s="41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</row>
    <row r="216" spans="1:25" s="44" customFormat="1" hidden="1" x14ac:dyDescent="0.25">
      <c r="A216" s="50" t="s">
        <v>44</v>
      </c>
      <c r="B216" s="51"/>
      <c r="C216" s="51"/>
      <c r="D216" s="52"/>
      <c r="E216" s="43">
        <f t="shared" si="8"/>
        <v>0</v>
      </c>
      <c r="H216" s="41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7" spans="1:25" s="44" customFormat="1" hidden="1" x14ac:dyDescent="0.25">
      <c r="A217" s="50" t="s">
        <v>45</v>
      </c>
      <c r="B217" s="51"/>
      <c r="C217" s="51"/>
      <c r="D217" s="58"/>
      <c r="E217" s="43">
        <f t="shared" si="8"/>
        <v>0</v>
      </c>
      <c r="H217" s="41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</row>
    <row r="218" spans="1:25" s="44" customFormat="1" hidden="1" x14ac:dyDescent="0.25">
      <c r="A218" s="50" t="s">
        <v>46</v>
      </c>
      <c r="B218" s="53"/>
      <c r="C218" s="48"/>
      <c r="D218" s="42"/>
      <c r="E218" s="43">
        <f t="shared" si="8"/>
        <v>0</v>
      </c>
      <c r="H218" s="41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</row>
    <row r="219" spans="1:25" s="44" customFormat="1" hidden="1" x14ac:dyDescent="0.25">
      <c r="A219" s="50" t="s">
        <v>47</v>
      </c>
      <c r="B219" s="57"/>
      <c r="C219" s="57"/>
      <c r="D219" s="58"/>
      <c r="E219" s="43">
        <f t="shared" si="8"/>
        <v>0</v>
      </c>
      <c r="H219" s="41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</row>
    <row r="220" spans="1:25" s="44" customFormat="1" hidden="1" x14ac:dyDescent="0.25">
      <c r="A220" s="50" t="s">
        <v>49</v>
      </c>
      <c r="B220" s="54"/>
      <c r="C220" s="51"/>
      <c r="D220" s="55"/>
      <c r="E220" s="43">
        <f t="shared" si="8"/>
        <v>0</v>
      </c>
      <c r="H220" s="41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</row>
    <row r="221" spans="1:25" s="44" customFormat="1" hidden="1" x14ac:dyDescent="0.25">
      <c r="A221" s="50" t="s">
        <v>50</v>
      </c>
      <c r="B221" s="69"/>
      <c r="C221" s="70"/>
      <c r="D221" s="71"/>
      <c r="E221" s="43">
        <f t="shared" si="8"/>
        <v>0</v>
      </c>
      <c r="H221" s="41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</row>
    <row r="222" spans="1:25" s="44" customFormat="1" hidden="1" x14ac:dyDescent="0.25">
      <c r="A222" s="50" t="s">
        <v>51</v>
      </c>
      <c r="B222" s="54"/>
      <c r="C222" s="51"/>
      <c r="D222" s="55"/>
      <c r="E222" s="43">
        <f t="shared" si="8"/>
        <v>0</v>
      </c>
      <c r="H222" s="41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</row>
    <row r="223" spans="1:25" s="44" customFormat="1" hidden="1" x14ac:dyDescent="0.25">
      <c r="A223" s="50" t="s">
        <v>52</v>
      </c>
      <c r="B223" s="51"/>
      <c r="C223" s="51"/>
      <c r="D223" s="52"/>
      <c r="E223" s="43">
        <f t="shared" si="8"/>
        <v>0</v>
      </c>
      <c r="H223" s="41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</row>
    <row r="224" spans="1:25" s="44" customFormat="1" hidden="1" x14ac:dyDescent="0.25">
      <c r="A224" s="50" t="s">
        <v>53</v>
      </c>
      <c r="B224" s="103"/>
      <c r="C224" s="51"/>
      <c r="D224" s="52"/>
      <c r="E224" s="43">
        <f t="shared" si="8"/>
        <v>0</v>
      </c>
      <c r="H224" s="41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</row>
    <row r="225" spans="1:25" s="44" customFormat="1" hidden="1" x14ac:dyDescent="0.25">
      <c r="A225" s="50" t="s">
        <v>54</v>
      </c>
      <c r="B225" s="72"/>
      <c r="C225" s="72"/>
      <c r="D225" s="104"/>
      <c r="E225" s="43">
        <f t="shared" si="8"/>
        <v>0</v>
      </c>
      <c r="H225" s="41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</row>
    <row r="226" spans="1:25" s="44" customFormat="1" hidden="1" x14ac:dyDescent="0.25">
      <c r="A226" s="50" t="s">
        <v>55</v>
      </c>
      <c r="B226" s="51"/>
      <c r="C226" s="51"/>
      <c r="D226" s="52"/>
      <c r="E226" s="43">
        <f t="shared" si="8"/>
        <v>0</v>
      </c>
      <c r="H226" s="41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 spans="1:25" s="44" customFormat="1" hidden="1" x14ac:dyDescent="0.25">
      <c r="A227" s="50" t="s">
        <v>56</v>
      </c>
      <c r="B227" s="51"/>
      <c r="C227" s="51"/>
      <c r="D227" s="52"/>
      <c r="E227" s="43">
        <f t="shared" si="8"/>
        <v>0</v>
      </c>
      <c r="H227" s="41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</row>
    <row r="228" spans="1:25" s="44" customFormat="1" hidden="1" x14ac:dyDescent="0.25">
      <c r="A228" s="50" t="s">
        <v>57</v>
      </c>
      <c r="B228" s="57"/>
      <c r="C228" s="57"/>
      <c r="D228" s="58"/>
      <c r="E228" s="43">
        <f t="shared" si="8"/>
        <v>0</v>
      </c>
      <c r="H228" s="41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</row>
    <row r="229" spans="1:25" s="44" customFormat="1" hidden="1" x14ac:dyDescent="0.25">
      <c r="A229" s="50" t="s">
        <v>58</v>
      </c>
      <c r="B229" s="51"/>
      <c r="C229" s="51"/>
      <c r="D229" s="52"/>
      <c r="E229" s="43">
        <f t="shared" si="8"/>
        <v>0</v>
      </c>
      <c r="H229" s="41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</row>
    <row r="230" spans="1:25" s="44" customFormat="1" hidden="1" x14ac:dyDescent="0.25">
      <c r="A230" s="50" t="s">
        <v>59</v>
      </c>
      <c r="B230" s="57"/>
      <c r="C230" s="57"/>
      <c r="D230" s="58"/>
      <c r="E230" s="43">
        <f t="shared" si="8"/>
        <v>0</v>
      </c>
      <c r="H230" s="41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</row>
    <row r="231" spans="1:25" s="44" customFormat="1" hidden="1" x14ac:dyDescent="0.25">
      <c r="A231" s="50" t="s">
        <v>60</v>
      </c>
      <c r="B231" s="51"/>
      <c r="C231" s="51"/>
      <c r="D231" s="52"/>
      <c r="E231" s="43">
        <f t="shared" si="8"/>
        <v>0</v>
      </c>
      <c r="H231" s="41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</row>
    <row r="232" spans="1:25" s="44" customFormat="1" hidden="1" x14ac:dyDescent="0.25">
      <c r="A232" s="50" t="s">
        <v>61</v>
      </c>
      <c r="B232" s="53"/>
      <c r="C232" s="48"/>
      <c r="D232" s="42"/>
      <c r="E232" s="43">
        <f t="shared" si="8"/>
        <v>0</v>
      </c>
      <c r="H232" s="41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</row>
    <row r="233" spans="1:25" s="44" customFormat="1" hidden="1" x14ac:dyDescent="0.25">
      <c r="A233" s="50" t="s">
        <v>62</v>
      </c>
      <c r="B233" s="72"/>
      <c r="C233" s="72"/>
      <c r="D233" s="104"/>
      <c r="E233" s="43">
        <f t="shared" si="8"/>
        <v>0</v>
      </c>
      <c r="H233" s="41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</row>
    <row r="234" spans="1:25" s="44" customFormat="1" hidden="1" x14ac:dyDescent="0.25">
      <c r="A234" s="50" t="s">
        <v>63</v>
      </c>
      <c r="B234" s="57"/>
      <c r="C234" s="57"/>
      <c r="D234" s="58"/>
      <c r="E234" s="43">
        <f t="shared" si="8"/>
        <v>0</v>
      </c>
      <c r="H234" s="41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s="44" customFormat="1" hidden="1" x14ac:dyDescent="0.25">
      <c r="A235" s="50" t="s">
        <v>64</v>
      </c>
      <c r="B235" s="49"/>
      <c r="C235" s="49"/>
      <c r="D235" s="105"/>
      <c r="E235" s="43">
        <f t="shared" si="8"/>
        <v>0</v>
      </c>
      <c r="H235" s="41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</row>
    <row r="236" spans="1:25" s="44" customFormat="1" hidden="1" x14ac:dyDescent="0.25">
      <c r="A236" s="50" t="s">
        <v>65</v>
      </c>
      <c r="B236" s="51"/>
      <c r="C236" s="51"/>
      <c r="D236" s="52"/>
      <c r="E236" s="43">
        <f t="shared" si="8"/>
        <v>0</v>
      </c>
      <c r="H236" s="41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</row>
    <row r="237" spans="1:25" s="44" customFormat="1" hidden="1" x14ac:dyDescent="0.25">
      <c r="A237" s="50" t="s">
        <v>66</v>
      </c>
      <c r="B237" s="51"/>
      <c r="C237" s="51"/>
      <c r="D237" s="52"/>
      <c r="E237" s="43">
        <f t="shared" si="8"/>
        <v>0</v>
      </c>
      <c r="H237" s="41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</row>
    <row r="238" spans="1:25" s="44" customFormat="1" hidden="1" x14ac:dyDescent="0.25">
      <c r="A238" s="50" t="s">
        <v>67</v>
      </c>
      <c r="B238" s="72"/>
      <c r="C238" s="72"/>
      <c r="D238" s="104"/>
      <c r="E238" s="43">
        <f t="shared" si="8"/>
        <v>0</v>
      </c>
      <c r="H238" s="41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</row>
    <row r="239" spans="1:25" s="44" customFormat="1" hidden="1" x14ac:dyDescent="0.25">
      <c r="A239" s="50" t="s">
        <v>68</v>
      </c>
      <c r="B239" s="103"/>
      <c r="C239" s="51"/>
      <c r="D239" s="52"/>
      <c r="E239" s="43">
        <f t="shared" si="8"/>
        <v>0</v>
      </c>
      <c r="H239" s="41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</row>
    <row r="240" spans="1:25" s="44" customFormat="1" hidden="1" x14ac:dyDescent="0.25">
      <c r="A240" s="50" t="s">
        <v>69</v>
      </c>
      <c r="B240" s="53"/>
      <c r="C240" s="48"/>
      <c r="D240" s="42"/>
      <c r="E240" s="43">
        <f t="shared" si="8"/>
        <v>0</v>
      </c>
      <c r="H240" s="41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</row>
    <row r="241" spans="1:25" s="44" customFormat="1" hidden="1" x14ac:dyDescent="0.25">
      <c r="A241" s="50" t="s">
        <v>70</v>
      </c>
      <c r="B241" s="51"/>
      <c r="C241" s="51"/>
      <c r="D241" s="52"/>
      <c r="E241" s="43">
        <f t="shared" si="8"/>
        <v>0</v>
      </c>
      <c r="H241" s="41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</row>
    <row r="242" spans="1:25" s="44" customFormat="1" hidden="1" x14ac:dyDescent="0.25">
      <c r="A242" s="50" t="s">
        <v>71</v>
      </c>
      <c r="B242" s="51"/>
      <c r="C242" s="51"/>
      <c r="D242" s="52"/>
      <c r="E242" s="43">
        <f t="shared" si="8"/>
        <v>0</v>
      </c>
      <c r="H242" s="41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</row>
    <row r="243" spans="1:25" s="44" customFormat="1" hidden="1" x14ac:dyDescent="0.25">
      <c r="A243" s="50" t="s">
        <v>72</v>
      </c>
      <c r="B243" s="51"/>
      <c r="C243" s="51"/>
      <c r="D243" s="52"/>
      <c r="E243" s="43">
        <f t="shared" si="8"/>
        <v>0</v>
      </c>
      <c r="H243" s="41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</row>
    <row r="244" spans="1:25" s="44" customFormat="1" hidden="1" x14ac:dyDescent="0.25">
      <c r="A244" s="50" t="s">
        <v>73</v>
      </c>
      <c r="B244" s="51"/>
      <c r="C244" s="51"/>
      <c r="D244" s="52"/>
      <c r="E244" s="43">
        <f t="shared" si="8"/>
        <v>0</v>
      </c>
      <c r="H244" s="41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</row>
    <row r="245" spans="1:25" s="44" customFormat="1" hidden="1" x14ac:dyDescent="0.25">
      <c r="A245" s="50" t="s">
        <v>74</v>
      </c>
      <c r="B245" s="57"/>
      <c r="C245" s="57"/>
      <c r="D245" s="58"/>
      <c r="E245" s="43">
        <f t="shared" si="8"/>
        <v>0</v>
      </c>
      <c r="H245" s="41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</row>
    <row r="246" spans="1:25" s="44" customFormat="1" hidden="1" x14ac:dyDescent="0.25">
      <c r="A246" s="50" t="s">
        <v>75</v>
      </c>
      <c r="B246" s="51"/>
      <c r="C246" s="51"/>
      <c r="D246" s="52"/>
      <c r="E246" s="43">
        <f t="shared" si="8"/>
        <v>0</v>
      </c>
      <c r="H246" s="41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 spans="1:25" s="44" customFormat="1" ht="15.75" hidden="1" thickBot="1" x14ac:dyDescent="0.3">
      <c r="A247" s="60" t="s">
        <v>76</v>
      </c>
      <c r="B247" s="74"/>
      <c r="C247" s="74"/>
      <c r="D247" s="75"/>
      <c r="E247" s="63">
        <f t="shared" si="8"/>
        <v>0</v>
      </c>
      <c r="H247" s="41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</row>
    <row r="248" spans="1:25" s="44" customFormat="1" x14ac:dyDescent="0.25">
      <c r="A248" s="99"/>
      <c r="B248" s="106"/>
      <c r="C248" s="106"/>
      <c r="D248" s="107"/>
      <c r="E248" s="101"/>
      <c r="H248" s="108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</row>
    <row r="249" spans="1:25" s="44" customFormat="1" ht="21" x14ac:dyDescent="0.25">
      <c r="A249" s="110"/>
      <c r="B249" s="111"/>
      <c r="C249" s="111"/>
      <c r="D249" s="22"/>
      <c r="E249" s="92"/>
      <c r="F249" s="40"/>
      <c r="G249" s="40"/>
      <c r="H249" s="80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s="44" customFormat="1" ht="21.75" thickBot="1" x14ac:dyDescent="0.3">
      <c r="A250" s="112" t="s">
        <v>240</v>
      </c>
      <c r="B250" s="113"/>
      <c r="C250" s="113"/>
      <c r="D250" s="156"/>
      <c r="E250" s="92"/>
      <c r="F250" s="40"/>
      <c r="G250" s="40"/>
      <c r="H250" s="80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s="44" customFormat="1" ht="15" customHeight="1" x14ac:dyDescent="0.25">
      <c r="A251" s="173" t="s">
        <v>16</v>
      </c>
      <c r="B251" s="334" t="s">
        <v>19</v>
      </c>
      <c r="C251" s="334" t="s">
        <v>209</v>
      </c>
      <c r="D251" s="384">
        <v>1973</v>
      </c>
      <c r="E251" s="39">
        <f t="shared" ref="E251:E270" si="9">SUM(H251:Y251)</f>
        <v>10</v>
      </c>
      <c r="H251" s="41">
        <v>10</v>
      </c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</row>
    <row r="252" spans="1:25" s="44" customFormat="1" ht="15" customHeight="1" x14ac:dyDescent="0.25">
      <c r="A252" s="174" t="s">
        <v>17</v>
      </c>
      <c r="B252" s="385" t="s">
        <v>157</v>
      </c>
      <c r="C252" s="331" t="s">
        <v>174</v>
      </c>
      <c r="D252" s="386">
        <v>1982</v>
      </c>
      <c r="E252" s="43">
        <f t="shared" si="9"/>
        <v>9</v>
      </c>
      <c r="H252" s="41">
        <v>9</v>
      </c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</row>
    <row r="253" spans="1:25" s="44" customFormat="1" ht="15" customHeight="1" thickBot="1" x14ac:dyDescent="0.3">
      <c r="A253" s="383" t="s">
        <v>18</v>
      </c>
      <c r="B253" s="387" t="s">
        <v>170</v>
      </c>
      <c r="C253" s="387" t="s">
        <v>22</v>
      </c>
      <c r="D253" s="388">
        <v>1978</v>
      </c>
      <c r="E253" s="63">
        <f t="shared" si="9"/>
        <v>8</v>
      </c>
      <c r="H253" s="41">
        <v>8</v>
      </c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</row>
    <row r="254" spans="1:25" s="44" customFormat="1" x14ac:dyDescent="0.25">
      <c r="A254" s="124" t="s">
        <v>20</v>
      </c>
      <c r="B254" s="199" t="s">
        <v>161</v>
      </c>
      <c r="C254" s="363" t="s">
        <v>162</v>
      </c>
      <c r="D254" s="364">
        <v>1976</v>
      </c>
      <c r="E254" s="65">
        <f t="shared" si="9"/>
        <v>7</v>
      </c>
      <c r="H254" s="41">
        <v>7</v>
      </c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</row>
    <row r="255" spans="1:25" s="44" customFormat="1" x14ac:dyDescent="0.25">
      <c r="A255" s="47" t="s">
        <v>21</v>
      </c>
      <c r="B255" s="192" t="s">
        <v>220</v>
      </c>
      <c r="C255" s="251" t="s">
        <v>22</v>
      </c>
      <c r="D255" s="252">
        <v>1978</v>
      </c>
      <c r="E255" s="43">
        <f t="shared" si="9"/>
        <v>6</v>
      </c>
      <c r="H255" s="41">
        <v>6</v>
      </c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</row>
    <row r="256" spans="1:25" s="44" customFormat="1" x14ac:dyDescent="0.25">
      <c r="A256" s="47" t="s">
        <v>23</v>
      </c>
      <c r="B256" s="192" t="s">
        <v>177</v>
      </c>
      <c r="C256" s="251" t="s">
        <v>149</v>
      </c>
      <c r="D256" s="252">
        <v>1982</v>
      </c>
      <c r="E256" s="43">
        <f t="shared" si="9"/>
        <v>5</v>
      </c>
      <c r="H256" s="41">
        <v>5</v>
      </c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</row>
    <row r="257" spans="1:25" s="44" customFormat="1" x14ac:dyDescent="0.25">
      <c r="A257" s="50" t="s">
        <v>24</v>
      </c>
      <c r="B257" s="192" t="s">
        <v>233</v>
      </c>
      <c r="C257" s="251" t="s">
        <v>232</v>
      </c>
      <c r="D257" s="252">
        <v>1975</v>
      </c>
      <c r="E257" s="43">
        <f t="shared" si="9"/>
        <v>4</v>
      </c>
      <c r="H257" s="41">
        <v>4</v>
      </c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</row>
    <row r="258" spans="1:25" s="44" customFormat="1" x14ac:dyDescent="0.25">
      <c r="A258" s="50" t="s">
        <v>25</v>
      </c>
      <c r="B258" s="224" t="s">
        <v>176</v>
      </c>
      <c r="C258" s="224" t="s">
        <v>147</v>
      </c>
      <c r="D258" s="196">
        <v>1982</v>
      </c>
      <c r="E258" s="43">
        <f t="shared" si="9"/>
        <v>3</v>
      </c>
      <c r="H258" s="41">
        <v>3</v>
      </c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</row>
    <row r="259" spans="1:25" s="44" customFormat="1" x14ac:dyDescent="0.25">
      <c r="A259" s="50" t="s">
        <v>26</v>
      </c>
      <c r="B259" s="224" t="s">
        <v>241</v>
      </c>
      <c r="C259" s="224" t="s">
        <v>242</v>
      </c>
      <c r="D259" s="196">
        <v>1977</v>
      </c>
      <c r="E259" s="43">
        <f t="shared" si="9"/>
        <v>2</v>
      </c>
      <c r="H259" s="41">
        <v>2</v>
      </c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</row>
    <row r="260" spans="1:25" s="44" customFormat="1" ht="15.75" thickBot="1" x14ac:dyDescent="0.3">
      <c r="A260" s="60" t="s">
        <v>28</v>
      </c>
      <c r="B260" s="280" t="s">
        <v>243</v>
      </c>
      <c r="C260" s="280" t="s">
        <v>27</v>
      </c>
      <c r="D260" s="254">
        <v>1979</v>
      </c>
      <c r="E260" s="63">
        <f t="shared" si="9"/>
        <v>1</v>
      </c>
      <c r="H260" s="41">
        <v>1</v>
      </c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25" s="44" customFormat="1" hidden="1" x14ac:dyDescent="0.25">
      <c r="A261" s="157" t="s">
        <v>29</v>
      </c>
      <c r="B261" s="332"/>
      <c r="C261" s="332"/>
      <c r="D261" s="333"/>
      <c r="E261" s="158">
        <f t="shared" si="9"/>
        <v>0</v>
      </c>
      <c r="H261" s="41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</row>
    <row r="262" spans="1:25" s="44" customFormat="1" ht="15.75" hidden="1" customHeight="1" x14ac:dyDescent="0.25">
      <c r="A262" s="148" t="s">
        <v>31</v>
      </c>
      <c r="B262" s="257"/>
      <c r="C262" s="257"/>
      <c r="D262" s="52"/>
      <c r="E262" s="151">
        <f t="shared" si="9"/>
        <v>0</v>
      </c>
      <c r="H262" s="41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</row>
    <row r="263" spans="1:25" s="44" customFormat="1" hidden="1" x14ac:dyDescent="0.25">
      <c r="A263" s="148" t="s">
        <v>32</v>
      </c>
      <c r="B263" s="229"/>
      <c r="C263" s="230"/>
      <c r="D263" s="231"/>
      <c r="E263" s="151">
        <f t="shared" si="9"/>
        <v>0</v>
      </c>
      <c r="H263" s="41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</row>
    <row r="264" spans="1:25" s="44" customFormat="1" hidden="1" x14ac:dyDescent="0.25">
      <c r="A264" s="148" t="s">
        <v>33</v>
      </c>
      <c r="B264" s="192"/>
      <c r="C264" s="188"/>
      <c r="D264" s="189"/>
      <c r="E264" s="151">
        <f t="shared" si="9"/>
        <v>0</v>
      </c>
      <c r="H264" s="41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 spans="1:25" s="44" customFormat="1" hidden="1" x14ac:dyDescent="0.25">
      <c r="A265" s="148" t="s">
        <v>34</v>
      </c>
      <c r="B265" s="192"/>
      <c r="C265" s="188"/>
      <c r="D265" s="189"/>
      <c r="E265" s="151">
        <f t="shared" si="9"/>
        <v>0</v>
      </c>
      <c r="H265" s="41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 spans="1:25" s="44" customFormat="1" hidden="1" x14ac:dyDescent="0.25">
      <c r="A266" s="148" t="s">
        <v>35</v>
      </c>
      <c r="B266" s="192"/>
      <c r="C266" s="188"/>
      <c r="D266" s="189"/>
      <c r="E266" s="151">
        <f t="shared" si="9"/>
        <v>0</v>
      </c>
      <c r="H266" s="41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 spans="1:25" s="44" customFormat="1" hidden="1" x14ac:dyDescent="0.25">
      <c r="A267" s="148" t="s">
        <v>37</v>
      </c>
      <c r="B267" s="224"/>
      <c r="C267" s="224"/>
      <c r="D267" s="52"/>
      <c r="E267" s="151">
        <f t="shared" si="9"/>
        <v>0</v>
      </c>
      <c r="H267" s="41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 spans="1:25" s="44" customFormat="1" hidden="1" x14ac:dyDescent="0.25">
      <c r="A268" s="148" t="s">
        <v>38</v>
      </c>
      <c r="B268" s="225"/>
      <c r="C268" s="225"/>
      <c r="D268" s="58"/>
      <c r="E268" s="151">
        <f t="shared" si="9"/>
        <v>0</v>
      </c>
      <c r="H268" s="41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25" s="44" customFormat="1" hidden="1" x14ac:dyDescent="0.25">
      <c r="A269" s="148" t="s">
        <v>39</v>
      </c>
      <c r="B269" s="192"/>
      <c r="C269" s="188"/>
      <c r="D269" s="189"/>
      <c r="E269" s="151">
        <f t="shared" si="9"/>
        <v>0</v>
      </c>
      <c r="H269" s="41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</row>
    <row r="270" spans="1:25" s="44" customFormat="1" hidden="1" x14ac:dyDescent="0.25">
      <c r="A270" s="148" t="s">
        <v>41</v>
      </c>
      <c r="B270" s="167"/>
      <c r="C270" s="167"/>
      <c r="D270" s="42"/>
      <c r="E270" s="151">
        <f t="shared" si="9"/>
        <v>0</v>
      </c>
      <c r="H270" s="41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</row>
    <row r="271" spans="1:25" s="44" customFormat="1" hidden="1" x14ac:dyDescent="0.25">
      <c r="A271" s="148" t="s">
        <v>42</v>
      </c>
      <c r="B271" s="48"/>
      <c r="C271" s="48"/>
      <c r="D271" s="42"/>
      <c r="E271" s="151">
        <f t="shared" ref="E271:E311" si="10">SUM(H271:Y271)</f>
        <v>0</v>
      </c>
      <c r="H271" s="41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</row>
    <row r="272" spans="1:25" s="44" customFormat="1" hidden="1" x14ac:dyDescent="0.25">
      <c r="A272" s="148" t="s">
        <v>43</v>
      </c>
      <c r="B272" s="51"/>
      <c r="C272" s="51"/>
      <c r="D272" s="52"/>
      <c r="E272" s="151">
        <f t="shared" si="10"/>
        <v>0</v>
      </c>
      <c r="H272" s="41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</row>
    <row r="273" spans="1:25" s="44" customFormat="1" hidden="1" x14ac:dyDescent="0.25">
      <c r="A273" s="148" t="s">
        <v>44</v>
      </c>
      <c r="B273" s="51"/>
      <c r="C273" s="51"/>
      <c r="D273" s="52"/>
      <c r="E273" s="151">
        <f t="shared" si="10"/>
        <v>0</v>
      </c>
      <c r="H273" s="41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</row>
    <row r="274" spans="1:25" s="44" customFormat="1" hidden="1" x14ac:dyDescent="0.25">
      <c r="A274" s="148" t="s">
        <v>45</v>
      </c>
      <c r="B274" s="66"/>
      <c r="C274" s="67"/>
      <c r="D274" s="68"/>
      <c r="E274" s="151">
        <f t="shared" si="10"/>
        <v>0</v>
      </c>
      <c r="H274" s="41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</row>
    <row r="275" spans="1:25" s="44" customFormat="1" hidden="1" x14ac:dyDescent="0.25">
      <c r="A275" s="148" t="s">
        <v>46</v>
      </c>
      <c r="B275" s="51"/>
      <c r="C275" s="51"/>
      <c r="D275" s="52"/>
      <c r="E275" s="151">
        <f t="shared" si="10"/>
        <v>0</v>
      </c>
      <c r="H275" s="41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</row>
    <row r="276" spans="1:25" s="44" customFormat="1" hidden="1" x14ac:dyDescent="0.25">
      <c r="A276" s="148" t="s">
        <v>47</v>
      </c>
      <c r="B276" s="51"/>
      <c r="C276" s="51"/>
      <c r="D276" s="52"/>
      <c r="E276" s="151">
        <f t="shared" si="10"/>
        <v>0</v>
      </c>
      <c r="H276" s="41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</row>
    <row r="277" spans="1:25" s="44" customFormat="1" hidden="1" x14ac:dyDescent="0.25">
      <c r="A277" s="148" t="s">
        <v>49</v>
      </c>
      <c r="B277" s="51"/>
      <c r="C277" s="51"/>
      <c r="D277" s="52"/>
      <c r="E277" s="151">
        <f t="shared" si="10"/>
        <v>0</v>
      </c>
      <c r="H277" s="41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</row>
    <row r="278" spans="1:25" s="44" customFormat="1" hidden="1" x14ac:dyDescent="0.25">
      <c r="A278" s="148" t="s">
        <v>50</v>
      </c>
      <c r="B278" s="51"/>
      <c r="C278" s="51"/>
      <c r="D278" s="52"/>
      <c r="E278" s="151">
        <f t="shared" si="10"/>
        <v>0</v>
      </c>
      <c r="H278" s="41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</row>
    <row r="279" spans="1:25" s="44" customFormat="1" hidden="1" x14ac:dyDescent="0.25">
      <c r="A279" s="148" t="s">
        <v>51</v>
      </c>
      <c r="B279" s="59"/>
      <c r="C279" s="59"/>
      <c r="D279" s="58"/>
      <c r="E279" s="151">
        <f t="shared" si="10"/>
        <v>0</v>
      </c>
      <c r="H279" s="41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</row>
    <row r="280" spans="1:25" s="44" customFormat="1" hidden="1" x14ac:dyDescent="0.25">
      <c r="A280" s="148" t="s">
        <v>52</v>
      </c>
      <c r="B280" s="51"/>
      <c r="C280" s="51"/>
      <c r="D280" s="52"/>
      <c r="E280" s="151">
        <f t="shared" si="10"/>
        <v>0</v>
      </c>
      <c r="H280" s="41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</row>
    <row r="281" spans="1:25" s="44" customFormat="1" hidden="1" x14ac:dyDescent="0.25">
      <c r="A281" s="148" t="s">
        <v>53</v>
      </c>
      <c r="B281" s="59"/>
      <c r="C281" s="59"/>
      <c r="D281" s="58"/>
      <c r="E281" s="151">
        <f t="shared" si="10"/>
        <v>0</v>
      </c>
      <c r="H281" s="41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</row>
    <row r="282" spans="1:25" s="44" customFormat="1" hidden="1" x14ac:dyDescent="0.25">
      <c r="A282" s="148" t="s">
        <v>54</v>
      </c>
      <c r="B282" s="72"/>
      <c r="C282" s="72"/>
      <c r="D282" s="104"/>
      <c r="E282" s="151">
        <f t="shared" si="10"/>
        <v>0</v>
      </c>
      <c r="H282" s="41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</row>
    <row r="283" spans="1:25" s="44" customFormat="1" hidden="1" x14ac:dyDescent="0.25">
      <c r="A283" s="148" t="s">
        <v>55</v>
      </c>
      <c r="B283" s="66"/>
      <c r="C283" s="67"/>
      <c r="D283" s="68"/>
      <c r="E283" s="151">
        <f t="shared" si="10"/>
        <v>0</v>
      </c>
      <c r="H283" s="41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</row>
    <row r="284" spans="1:25" s="44" customFormat="1" hidden="1" x14ac:dyDescent="0.25">
      <c r="A284" s="148" t="s">
        <v>56</v>
      </c>
      <c r="B284" s="51"/>
      <c r="C284" s="51"/>
      <c r="D284" s="52"/>
      <c r="E284" s="151">
        <f t="shared" si="10"/>
        <v>0</v>
      </c>
      <c r="H284" s="41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s="44" customFormat="1" hidden="1" x14ac:dyDescent="0.25">
      <c r="A285" s="148" t="s">
        <v>57</v>
      </c>
      <c r="B285" s="97"/>
      <c r="C285" s="115"/>
      <c r="D285" s="52"/>
      <c r="E285" s="151">
        <f t="shared" si="10"/>
        <v>0</v>
      </c>
      <c r="H285" s="41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s="44" customFormat="1" hidden="1" x14ac:dyDescent="0.25">
      <c r="A286" s="148" t="s">
        <v>58</v>
      </c>
      <c r="B286" s="51"/>
      <c r="C286" s="51"/>
      <c r="D286" s="52"/>
      <c r="E286" s="151">
        <f t="shared" si="10"/>
        <v>0</v>
      </c>
      <c r="H286" s="41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s="44" customFormat="1" hidden="1" x14ac:dyDescent="0.25">
      <c r="A287" s="148" t="s">
        <v>59</v>
      </c>
      <c r="B287" s="72"/>
      <c r="C287" s="72"/>
      <c r="D287" s="104"/>
      <c r="E287" s="151">
        <f t="shared" si="10"/>
        <v>0</v>
      </c>
      <c r="H287" s="41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s="44" customFormat="1" hidden="1" x14ac:dyDescent="0.25">
      <c r="A288" s="148" t="s">
        <v>60</v>
      </c>
      <c r="B288" s="69"/>
      <c r="C288" s="70"/>
      <c r="D288" s="71"/>
      <c r="E288" s="151">
        <f t="shared" si="10"/>
        <v>0</v>
      </c>
      <c r="H288" s="41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</row>
    <row r="289" spans="1:25" s="44" customFormat="1" hidden="1" x14ac:dyDescent="0.25">
      <c r="A289" s="148" t="s">
        <v>61</v>
      </c>
      <c r="B289" s="51"/>
      <c r="C289" s="51"/>
      <c r="D289" s="52"/>
      <c r="E289" s="151">
        <f t="shared" si="10"/>
        <v>0</v>
      </c>
      <c r="H289" s="41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</row>
    <row r="290" spans="1:25" s="44" customFormat="1" hidden="1" x14ac:dyDescent="0.25">
      <c r="A290" s="148" t="s">
        <v>62</v>
      </c>
      <c r="B290" s="69"/>
      <c r="C290" s="70"/>
      <c r="D290" s="71"/>
      <c r="E290" s="151">
        <f t="shared" si="10"/>
        <v>0</v>
      </c>
      <c r="H290" s="41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</row>
    <row r="291" spans="1:25" s="44" customFormat="1" hidden="1" x14ac:dyDescent="0.25">
      <c r="A291" s="148" t="s">
        <v>63</v>
      </c>
      <c r="B291" s="51"/>
      <c r="C291" s="51"/>
      <c r="D291" s="52"/>
      <c r="E291" s="151">
        <f t="shared" si="10"/>
        <v>0</v>
      </c>
      <c r="H291" s="41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</row>
    <row r="292" spans="1:25" s="44" customFormat="1" hidden="1" x14ac:dyDescent="0.25">
      <c r="A292" s="148" t="s">
        <v>64</v>
      </c>
      <c r="B292" s="53"/>
      <c r="C292" s="48"/>
      <c r="D292" s="42"/>
      <c r="E292" s="151">
        <f t="shared" si="10"/>
        <v>0</v>
      </c>
      <c r="H292" s="41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</row>
    <row r="293" spans="1:25" s="44" customFormat="1" hidden="1" x14ac:dyDescent="0.25">
      <c r="A293" s="148" t="s">
        <v>65</v>
      </c>
      <c r="B293" s="57"/>
      <c r="C293" s="57"/>
      <c r="D293" s="58"/>
      <c r="E293" s="151">
        <f t="shared" si="10"/>
        <v>0</v>
      </c>
      <c r="H293" s="41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</row>
    <row r="294" spans="1:25" s="44" customFormat="1" hidden="1" x14ac:dyDescent="0.25">
      <c r="A294" s="148" t="s">
        <v>66</v>
      </c>
      <c r="B294" s="51"/>
      <c r="C294" s="51"/>
      <c r="D294" s="52"/>
      <c r="E294" s="151">
        <f t="shared" si="10"/>
        <v>0</v>
      </c>
      <c r="H294" s="41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</row>
    <row r="295" spans="1:25" s="44" customFormat="1" hidden="1" x14ac:dyDescent="0.25">
      <c r="A295" s="148" t="s">
        <v>67</v>
      </c>
      <c r="B295" s="51"/>
      <c r="C295" s="51"/>
      <c r="D295" s="52"/>
      <c r="E295" s="151">
        <f t="shared" si="10"/>
        <v>0</v>
      </c>
      <c r="H295" s="41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6" spans="1:25" s="44" customFormat="1" hidden="1" x14ac:dyDescent="0.25">
      <c r="A296" s="148" t="s">
        <v>68</v>
      </c>
      <c r="B296" s="54"/>
      <c r="C296" s="51"/>
      <c r="D296" s="55"/>
      <c r="E296" s="151">
        <f t="shared" si="10"/>
        <v>0</v>
      </c>
      <c r="H296" s="41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</row>
    <row r="297" spans="1:25" s="44" customFormat="1" hidden="1" x14ac:dyDescent="0.25">
      <c r="A297" s="148" t="s">
        <v>69</v>
      </c>
      <c r="B297" s="66"/>
      <c r="C297" s="67"/>
      <c r="D297" s="68"/>
      <c r="E297" s="151">
        <f t="shared" si="10"/>
        <v>0</v>
      </c>
      <c r="H297" s="41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</row>
    <row r="298" spans="1:25" s="44" customFormat="1" hidden="1" x14ac:dyDescent="0.25">
      <c r="A298" s="148" t="s">
        <v>70</v>
      </c>
      <c r="B298" s="69"/>
      <c r="C298" s="70"/>
      <c r="D298" s="71"/>
      <c r="E298" s="151">
        <f t="shared" si="10"/>
        <v>0</v>
      </c>
      <c r="H298" s="41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</row>
    <row r="299" spans="1:25" s="44" customFormat="1" hidden="1" x14ac:dyDescent="0.25">
      <c r="A299" s="148" t="s">
        <v>71</v>
      </c>
      <c r="B299" s="51"/>
      <c r="C299" s="51"/>
      <c r="D299" s="52"/>
      <c r="E299" s="151">
        <f t="shared" si="10"/>
        <v>0</v>
      </c>
      <c r="H299" s="41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</row>
    <row r="300" spans="1:25" s="44" customFormat="1" hidden="1" x14ac:dyDescent="0.25">
      <c r="A300" s="148" t="s">
        <v>72</v>
      </c>
      <c r="B300" s="72"/>
      <c r="C300" s="72"/>
      <c r="D300" s="104"/>
      <c r="E300" s="151">
        <f t="shared" si="10"/>
        <v>0</v>
      </c>
      <c r="H300" s="41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</row>
    <row r="301" spans="1:25" s="44" customFormat="1" hidden="1" x14ac:dyDescent="0.25">
      <c r="A301" s="148" t="s">
        <v>73</v>
      </c>
      <c r="B301" s="51"/>
      <c r="C301" s="51"/>
      <c r="D301" s="52"/>
      <c r="E301" s="151">
        <f t="shared" si="10"/>
        <v>0</v>
      </c>
      <c r="H301" s="41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</row>
    <row r="302" spans="1:25" s="44" customFormat="1" hidden="1" x14ac:dyDescent="0.25">
      <c r="A302" s="148" t="s">
        <v>74</v>
      </c>
      <c r="B302" s="51"/>
      <c r="C302" s="51"/>
      <c r="D302" s="52"/>
      <c r="E302" s="151">
        <f t="shared" si="10"/>
        <v>0</v>
      </c>
      <c r="H302" s="41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s="44" customFormat="1" hidden="1" x14ac:dyDescent="0.25">
      <c r="A303" s="148" t="s">
        <v>75</v>
      </c>
      <c r="B303" s="51"/>
      <c r="C303" s="51"/>
      <c r="D303" s="52"/>
      <c r="E303" s="151">
        <f t="shared" si="10"/>
        <v>0</v>
      </c>
      <c r="H303" s="41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</row>
    <row r="304" spans="1:25" s="44" customFormat="1" hidden="1" x14ac:dyDescent="0.25">
      <c r="A304" s="148" t="s">
        <v>76</v>
      </c>
      <c r="B304" s="69"/>
      <c r="C304" s="70"/>
      <c r="D304" s="71"/>
      <c r="E304" s="151">
        <f t="shared" si="10"/>
        <v>0</v>
      </c>
      <c r="H304" s="41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</row>
    <row r="305" spans="1:25" s="44" customFormat="1" hidden="1" x14ac:dyDescent="0.25">
      <c r="A305" s="148" t="s">
        <v>77</v>
      </c>
      <c r="B305" s="51"/>
      <c r="C305" s="51"/>
      <c r="D305" s="52"/>
      <c r="E305" s="151">
        <f t="shared" si="10"/>
        <v>0</v>
      </c>
      <c r="H305" s="41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</row>
    <row r="306" spans="1:25" s="44" customFormat="1" hidden="1" x14ac:dyDescent="0.25">
      <c r="A306" s="148" t="s">
        <v>78</v>
      </c>
      <c r="B306" s="49"/>
      <c r="C306" s="49"/>
      <c r="D306" s="105"/>
      <c r="E306" s="151">
        <f t="shared" si="10"/>
        <v>0</v>
      </c>
      <c r="H306" s="41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</row>
    <row r="307" spans="1:25" s="44" customFormat="1" hidden="1" x14ac:dyDescent="0.25">
      <c r="A307" s="148" t="s">
        <v>79</v>
      </c>
      <c r="B307" s="51"/>
      <c r="C307" s="51"/>
      <c r="D307" s="52"/>
      <c r="E307" s="151">
        <f t="shared" si="10"/>
        <v>0</v>
      </c>
      <c r="H307" s="41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</row>
    <row r="308" spans="1:25" s="44" customFormat="1" hidden="1" x14ac:dyDescent="0.25">
      <c r="A308" s="148" t="s">
        <v>80</v>
      </c>
      <c r="B308" s="53"/>
      <c r="C308" s="48"/>
      <c r="D308" s="42"/>
      <c r="E308" s="151">
        <f t="shared" si="10"/>
        <v>0</v>
      </c>
      <c r="H308" s="41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</row>
    <row r="309" spans="1:25" s="44" customFormat="1" hidden="1" x14ac:dyDescent="0.25">
      <c r="A309" s="148" t="s">
        <v>81</v>
      </c>
      <c r="B309" s="69"/>
      <c r="C309" s="70"/>
      <c r="D309" s="71"/>
      <c r="E309" s="151">
        <f t="shared" si="10"/>
        <v>0</v>
      </c>
      <c r="H309" s="41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</row>
    <row r="310" spans="1:25" s="44" customFormat="1" hidden="1" x14ac:dyDescent="0.25">
      <c r="A310" s="148" t="s">
        <v>82</v>
      </c>
      <c r="B310" s="72"/>
      <c r="C310" s="72"/>
      <c r="D310" s="104"/>
      <c r="E310" s="151">
        <f t="shared" si="10"/>
        <v>0</v>
      </c>
      <c r="H310" s="41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</row>
    <row r="311" spans="1:25" s="44" customFormat="1" hidden="1" x14ac:dyDescent="0.25">
      <c r="A311" s="148" t="s">
        <v>83</v>
      </c>
      <c r="B311" s="72"/>
      <c r="C311" s="72"/>
      <c r="D311" s="104"/>
      <c r="E311" s="151">
        <f t="shared" si="10"/>
        <v>0</v>
      </c>
      <c r="H311" s="41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</row>
    <row r="312" spans="1:25" s="44" customFormat="1" x14ac:dyDescent="0.25">
      <c r="A312" s="116"/>
      <c r="D312" s="117"/>
      <c r="E312" s="118"/>
      <c r="H312" s="80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s="44" customFormat="1" ht="21" x14ac:dyDescent="0.25">
      <c r="A313" s="110"/>
      <c r="B313" s="111"/>
      <c r="C313" s="111"/>
      <c r="D313" s="91"/>
      <c r="E313" s="92"/>
      <c r="F313" s="40"/>
      <c r="G313" s="40"/>
      <c r="H313" s="80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s="44" customFormat="1" ht="21.75" thickBot="1" x14ac:dyDescent="0.3">
      <c r="A314" s="119" t="s">
        <v>244</v>
      </c>
      <c r="B314" s="120"/>
      <c r="C314" s="120"/>
      <c r="D314" s="121"/>
      <c r="E314" s="92"/>
      <c r="F314" s="40"/>
      <c r="G314" s="40"/>
      <c r="H314" s="80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s="44" customFormat="1" ht="15" customHeight="1" x14ac:dyDescent="0.25">
      <c r="A315" s="218" t="s">
        <v>16</v>
      </c>
      <c r="B315" s="217" t="s">
        <v>219</v>
      </c>
      <c r="C315" s="389" t="s">
        <v>218</v>
      </c>
      <c r="D315" s="390">
        <v>1968</v>
      </c>
      <c r="E315" s="219">
        <f t="shared" ref="E315:E324" si="11">SUM(H315:Y315)</f>
        <v>10</v>
      </c>
      <c r="H315" s="41">
        <v>10</v>
      </c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</row>
    <row r="316" spans="1:25" s="44" customFormat="1" x14ac:dyDescent="0.25">
      <c r="A316" s="220" t="s">
        <v>17</v>
      </c>
      <c r="B316" s="217" t="s">
        <v>245</v>
      </c>
      <c r="C316" s="221" t="s">
        <v>246</v>
      </c>
      <c r="D316" s="175">
        <v>1968</v>
      </c>
      <c r="E316" s="222">
        <f t="shared" si="11"/>
        <v>9</v>
      </c>
      <c r="H316" s="41">
        <v>9</v>
      </c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</row>
    <row r="317" spans="1:25" s="44" customFormat="1" ht="15.75" thickBot="1" x14ac:dyDescent="0.3">
      <c r="A317" s="223" t="s">
        <v>18</v>
      </c>
      <c r="B317" s="337" t="s">
        <v>247</v>
      </c>
      <c r="C317" s="337" t="s">
        <v>232</v>
      </c>
      <c r="D317" s="338">
        <v>1968</v>
      </c>
      <c r="E317" s="123">
        <f t="shared" si="11"/>
        <v>8</v>
      </c>
      <c r="H317" s="41">
        <v>8</v>
      </c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</row>
    <row r="318" spans="1:25" s="44" customFormat="1" x14ac:dyDescent="0.25">
      <c r="A318" s="285" t="s">
        <v>20</v>
      </c>
      <c r="B318" s="335" t="s">
        <v>179</v>
      </c>
      <c r="C318" s="335" t="s">
        <v>180</v>
      </c>
      <c r="D318" s="281">
        <v>1963</v>
      </c>
      <c r="E318" s="286">
        <f t="shared" si="11"/>
        <v>7</v>
      </c>
      <c r="H318" s="41">
        <v>7</v>
      </c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19" spans="1:25" s="44" customFormat="1" x14ac:dyDescent="0.25">
      <c r="A319" s="212" t="s">
        <v>21</v>
      </c>
      <c r="B319" s="258" t="s">
        <v>164</v>
      </c>
      <c r="C319" s="258" t="s">
        <v>165</v>
      </c>
      <c r="D319" s="42">
        <v>1969</v>
      </c>
      <c r="E319" s="122">
        <f t="shared" si="11"/>
        <v>6</v>
      </c>
      <c r="H319" s="41">
        <v>6</v>
      </c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s="44" customFormat="1" x14ac:dyDescent="0.25">
      <c r="A320" s="212" t="s">
        <v>23</v>
      </c>
      <c r="B320" s="258" t="s">
        <v>249</v>
      </c>
      <c r="C320" s="258" t="s">
        <v>248</v>
      </c>
      <c r="D320" s="42">
        <v>1969</v>
      </c>
      <c r="E320" s="122">
        <f t="shared" si="11"/>
        <v>5</v>
      </c>
      <c r="H320" s="41">
        <v>5</v>
      </c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</row>
    <row r="321" spans="1:25" s="44" customFormat="1" ht="15.75" thickBot="1" x14ac:dyDescent="0.3">
      <c r="A321" s="195" t="s">
        <v>24</v>
      </c>
      <c r="B321" s="253" t="s">
        <v>250</v>
      </c>
      <c r="C321" s="253" t="s">
        <v>149</v>
      </c>
      <c r="D321" s="254">
        <v>1968</v>
      </c>
      <c r="E321" s="123">
        <f t="shared" si="11"/>
        <v>4</v>
      </c>
      <c r="H321" s="41">
        <v>4</v>
      </c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</row>
    <row r="322" spans="1:25" s="44" customFormat="1" hidden="1" x14ac:dyDescent="0.25">
      <c r="A322" s="268" t="s">
        <v>25</v>
      </c>
      <c r="B322" s="391"/>
      <c r="C322" s="391"/>
      <c r="D322" s="114"/>
      <c r="E322" s="392">
        <f t="shared" si="11"/>
        <v>0</v>
      </c>
      <c r="H322" s="41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</row>
    <row r="323" spans="1:25" s="44" customFormat="1" hidden="1" x14ac:dyDescent="0.25">
      <c r="A323" s="194" t="s">
        <v>26</v>
      </c>
      <c r="B323" s="336"/>
      <c r="C323" s="336"/>
      <c r="D323" s="303"/>
      <c r="E323" s="122">
        <f t="shared" si="11"/>
        <v>0</v>
      </c>
      <c r="H323" s="41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</row>
    <row r="324" spans="1:25" s="44" customFormat="1" ht="15.75" hidden="1" thickBot="1" x14ac:dyDescent="0.3">
      <c r="A324" s="195" t="s">
        <v>28</v>
      </c>
      <c r="B324" s="253"/>
      <c r="C324" s="253"/>
      <c r="D324" s="254"/>
      <c r="E324" s="123">
        <f t="shared" si="11"/>
        <v>0</v>
      </c>
      <c r="H324" s="41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</row>
    <row r="325" spans="1:25" s="44" customFormat="1" ht="15.75" hidden="1" thickBot="1" x14ac:dyDescent="0.3">
      <c r="A325" s="263" t="s">
        <v>28</v>
      </c>
      <c r="B325" s="282"/>
      <c r="C325" s="282"/>
      <c r="D325" s="283"/>
      <c r="E325" s="284">
        <f t="shared" ref="E325:E332" si="12">SUM(H325:Y325)</f>
        <v>0</v>
      </c>
      <c r="H325" s="41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</row>
    <row r="326" spans="1:25" s="44" customFormat="1" hidden="1" x14ac:dyDescent="0.25">
      <c r="A326" s="157" t="s">
        <v>29</v>
      </c>
      <c r="B326" s="260"/>
      <c r="C326" s="261"/>
      <c r="D326" s="262"/>
      <c r="E326" s="259">
        <f t="shared" si="12"/>
        <v>0</v>
      </c>
      <c r="H326" s="41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</row>
    <row r="327" spans="1:25" s="44" customFormat="1" hidden="1" x14ac:dyDescent="0.25">
      <c r="A327" s="148" t="s">
        <v>31</v>
      </c>
      <c r="B327" s="229"/>
      <c r="C327" s="255"/>
      <c r="D327" s="256"/>
      <c r="E327" s="159">
        <f t="shared" si="12"/>
        <v>0</v>
      </c>
      <c r="H327" s="41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</row>
    <row r="328" spans="1:25" s="44" customFormat="1" hidden="1" x14ac:dyDescent="0.25">
      <c r="A328" s="148" t="s">
        <v>32</v>
      </c>
      <c r="B328" s="229"/>
      <c r="C328" s="255"/>
      <c r="D328" s="256"/>
      <c r="E328" s="159">
        <f t="shared" si="12"/>
        <v>0</v>
      </c>
      <c r="H328" s="41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</row>
    <row r="329" spans="1:25" s="44" customFormat="1" hidden="1" x14ac:dyDescent="0.25">
      <c r="A329" s="148" t="s">
        <v>33</v>
      </c>
      <c r="B329" s="229"/>
      <c r="C329" s="255"/>
      <c r="D329" s="256"/>
      <c r="E329" s="159">
        <f t="shared" si="12"/>
        <v>0</v>
      </c>
      <c r="H329" s="41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</row>
    <row r="330" spans="1:25" s="44" customFormat="1" hidden="1" x14ac:dyDescent="0.25">
      <c r="A330" s="148" t="s">
        <v>34</v>
      </c>
      <c r="B330" s="229"/>
      <c r="C330" s="255"/>
      <c r="D330" s="256"/>
      <c r="E330" s="159">
        <f t="shared" si="12"/>
        <v>0</v>
      </c>
      <c r="H330" s="41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</row>
    <row r="331" spans="1:25" s="44" customFormat="1" hidden="1" x14ac:dyDescent="0.25">
      <c r="A331" s="148" t="s">
        <v>35</v>
      </c>
      <c r="B331" s="229"/>
      <c r="C331" s="255"/>
      <c r="D331" s="256"/>
      <c r="E331" s="159">
        <f t="shared" si="12"/>
        <v>0</v>
      </c>
      <c r="H331" s="41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25" s="44" customFormat="1" hidden="1" x14ac:dyDescent="0.25">
      <c r="A332" s="148" t="s">
        <v>37</v>
      </c>
      <c r="B332" s="229"/>
      <c r="C332" s="255"/>
      <c r="D332" s="256"/>
      <c r="E332" s="159">
        <f t="shared" si="12"/>
        <v>0</v>
      </c>
      <c r="H332" s="41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5" s="44" customFormat="1" hidden="1" x14ac:dyDescent="0.25">
      <c r="A333" s="148" t="s">
        <v>38</v>
      </c>
      <c r="B333" s="53"/>
      <c r="C333" s="53"/>
      <c r="D333" s="42"/>
      <c r="E333" s="159">
        <f t="shared" ref="E333:E352" si="13">SUM(H333:Y333)</f>
        <v>0</v>
      </c>
      <c r="H333" s="41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</row>
    <row r="334" spans="1:25" s="44" customFormat="1" hidden="1" x14ac:dyDescent="0.25">
      <c r="A334" s="148" t="s">
        <v>39</v>
      </c>
      <c r="B334" s="53"/>
      <c r="C334" s="53"/>
      <c r="D334" s="42"/>
      <c r="E334" s="159">
        <f t="shared" si="13"/>
        <v>0</v>
      </c>
      <c r="H334" s="41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</row>
    <row r="335" spans="1:25" s="44" customFormat="1" hidden="1" x14ac:dyDescent="0.25">
      <c r="A335" s="148" t="s">
        <v>41</v>
      </c>
      <c r="B335" s="48"/>
      <c r="C335" s="48"/>
      <c r="D335" s="42"/>
      <c r="E335" s="159">
        <f t="shared" si="13"/>
        <v>0</v>
      </c>
      <c r="H335" s="41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</row>
    <row r="336" spans="1:25" s="44" customFormat="1" hidden="1" x14ac:dyDescent="0.25">
      <c r="A336" s="148" t="s">
        <v>42</v>
      </c>
      <c r="B336" s="48"/>
      <c r="C336" s="48"/>
      <c r="D336" s="42"/>
      <c r="E336" s="159">
        <f t="shared" si="13"/>
        <v>0</v>
      </c>
      <c r="H336" s="41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</row>
    <row r="337" spans="1:25" s="44" customFormat="1" hidden="1" x14ac:dyDescent="0.25">
      <c r="A337" s="148" t="s">
        <v>43</v>
      </c>
      <c r="B337" s="72"/>
      <c r="C337" s="72"/>
      <c r="D337" s="147"/>
      <c r="E337" s="159">
        <f t="shared" si="13"/>
        <v>0</v>
      </c>
      <c r="H337" s="41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8" spans="1:25" s="44" customFormat="1" hidden="1" x14ac:dyDescent="0.25">
      <c r="A338" s="148" t="s">
        <v>44</v>
      </c>
      <c r="B338" s="66"/>
      <c r="C338" s="67"/>
      <c r="D338" s="68"/>
      <c r="E338" s="159">
        <f t="shared" si="13"/>
        <v>0</v>
      </c>
      <c r="H338" s="41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</row>
    <row r="339" spans="1:25" s="44" customFormat="1" hidden="1" x14ac:dyDescent="0.25">
      <c r="A339" s="148" t="s">
        <v>45</v>
      </c>
      <c r="B339" s="97"/>
      <c r="C339" s="97"/>
      <c r="D339" s="52"/>
      <c r="E339" s="159">
        <f t="shared" si="13"/>
        <v>0</v>
      </c>
      <c r="H339" s="41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</row>
    <row r="340" spans="1:25" s="44" customFormat="1" hidden="1" x14ac:dyDescent="0.25">
      <c r="A340" s="148" t="s">
        <v>46</v>
      </c>
      <c r="B340" s="48"/>
      <c r="C340" s="48"/>
      <c r="D340" s="42"/>
      <c r="E340" s="159">
        <f t="shared" si="13"/>
        <v>0</v>
      </c>
      <c r="H340" s="41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</row>
    <row r="341" spans="1:25" s="44" customFormat="1" hidden="1" x14ac:dyDescent="0.25">
      <c r="A341" s="148" t="s">
        <v>47</v>
      </c>
      <c r="B341" s="69"/>
      <c r="C341" s="70"/>
      <c r="D341" s="71"/>
      <c r="E341" s="159">
        <f t="shared" si="13"/>
        <v>0</v>
      </c>
      <c r="H341" s="41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</row>
    <row r="342" spans="1:25" s="44" customFormat="1" ht="15" hidden="1" customHeight="1" x14ac:dyDescent="0.25">
      <c r="A342" s="148" t="s">
        <v>49</v>
      </c>
      <c r="B342" s="48"/>
      <c r="C342" s="48"/>
      <c r="D342" s="42"/>
      <c r="E342" s="159">
        <f t="shared" si="13"/>
        <v>0</v>
      </c>
      <c r="H342" s="41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</row>
    <row r="343" spans="1:25" s="44" customFormat="1" ht="15" hidden="1" customHeight="1" x14ac:dyDescent="0.25">
      <c r="A343" s="148" t="s">
        <v>50</v>
      </c>
      <c r="B343" s="51"/>
      <c r="C343" s="51"/>
      <c r="D343" s="52"/>
      <c r="E343" s="159">
        <f t="shared" si="13"/>
        <v>0</v>
      </c>
      <c r="H343" s="41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</row>
    <row r="344" spans="1:25" s="44" customFormat="1" ht="15" hidden="1" customHeight="1" x14ac:dyDescent="0.25">
      <c r="A344" s="148" t="s">
        <v>51</v>
      </c>
      <c r="B344" s="51"/>
      <c r="C344" s="51"/>
      <c r="D344" s="52"/>
      <c r="E344" s="159">
        <f t="shared" si="13"/>
        <v>0</v>
      </c>
      <c r="H344" s="41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</row>
    <row r="345" spans="1:25" s="44" customFormat="1" ht="15" hidden="1" customHeight="1" x14ac:dyDescent="0.25">
      <c r="A345" s="148" t="s">
        <v>52</v>
      </c>
      <c r="B345" s="69"/>
      <c r="C345" s="70"/>
      <c r="D345" s="71"/>
      <c r="E345" s="159">
        <f t="shared" si="13"/>
        <v>0</v>
      </c>
      <c r="H345" s="41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</row>
    <row r="346" spans="1:25" s="44" customFormat="1" ht="15" hidden="1" customHeight="1" x14ac:dyDescent="0.25">
      <c r="A346" s="148" t="s">
        <v>53</v>
      </c>
      <c r="B346" s="97"/>
      <c r="C346" s="97"/>
      <c r="D346" s="52"/>
      <c r="E346" s="159">
        <f t="shared" si="13"/>
        <v>0</v>
      </c>
      <c r="H346" s="41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</row>
    <row r="347" spans="1:25" s="44" customFormat="1" ht="15" hidden="1" customHeight="1" x14ac:dyDescent="0.25">
      <c r="A347" s="148" t="s">
        <v>54</v>
      </c>
      <c r="B347" s="51"/>
      <c r="C347" s="51"/>
      <c r="D347" s="52"/>
      <c r="E347" s="159">
        <f t="shared" si="13"/>
        <v>0</v>
      </c>
      <c r="H347" s="41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</row>
    <row r="348" spans="1:25" s="44" customFormat="1" ht="15" hidden="1" customHeight="1" x14ac:dyDescent="0.25">
      <c r="A348" s="148" t="s">
        <v>55</v>
      </c>
      <c r="B348" s="51"/>
      <c r="C348" s="51"/>
      <c r="D348" s="52"/>
      <c r="E348" s="159">
        <f t="shared" si="13"/>
        <v>0</v>
      </c>
      <c r="H348" s="41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</row>
    <row r="349" spans="1:25" s="44" customFormat="1" ht="15" hidden="1" customHeight="1" x14ac:dyDescent="0.25">
      <c r="A349" s="148" t="s">
        <v>56</v>
      </c>
      <c r="B349" s="51"/>
      <c r="C349" s="51"/>
      <c r="D349" s="52"/>
      <c r="E349" s="159">
        <f t="shared" si="13"/>
        <v>0</v>
      </c>
      <c r="H349" s="41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</row>
    <row r="350" spans="1:25" s="44" customFormat="1" ht="15" hidden="1" customHeight="1" x14ac:dyDescent="0.25">
      <c r="A350" s="148" t="s">
        <v>57</v>
      </c>
      <c r="B350" s="69"/>
      <c r="C350" s="70"/>
      <c r="D350" s="71"/>
      <c r="E350" s="159">
        <f t="shared" si="13"/>
        <v>0</v>
      </c>
      <c r="H350" s="41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</row>
    <row r="351" spans="1:25" s="44" customFormat="1" ht="15" hidden="1" customHeight="1" x14ac:dyDescent="0.25">
      <c r="A351" s="148" t="s">
        <v>58</v>
      </c>
      <c r="B351" s="51"/>
      <c r="C351" s="51"/>
      <c r="D351" s="52"/>
      <c r="E351" s="159">
        <f t="shared" si="13"/>
        <v>0</v>
      </c>
      <c r="H351" s="41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</row>
    <row r="352" spans="1:25" s="44" customFormat="1" ht="15" hidden="1" customHeight="1" x14ac:dyDescent="0.25">
      <c r="A352" s="148" t="s">
        <v>59</v>
      </c>
      <c r="B352" s="48"/>
      <c r="C352" s="48"/>
      <c r="D352" s="42"/>
      <c r="E352" s="159">
        <f t="shared" si="13"/>
        <v>0</v>
      </c>
      <c r="H352" s="41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3" spans="1:25" s="44" customFormat="1" x14ac:dyDescent="0.25">
      <c r="A353" s="116"/>
      <c r="D353" s="117"/>
      <c r="E353" s="118"/>
      <c r="H353" s="80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s="44" customFormat="1" ht="21" x14ac:dyDescent="0.25">
      <c r="A354" s="89"/>
      <c r="B354" s="90"/>
      <c r="C354" s="90"/>
      <c r="D354" s="22"/>
      <c r="E354" s="92"/>
      <c r="F354" s="40"/>
      <c r="G354" s="40"/>
      <c r="H354" s="80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s="44" customFormat="1" ht="21.75" thickBot="1" x14ac:dyDescent="0.3">
      <c r="A355" s="126" t="s">
        <v>251</v>
      </c>
      <c r="B355" s="204"/>
      <c r="C355" s="204"/>
      <c r="D355" s="205"/>
      <c r="E355" s="92"/>
      <c r="F355" s="40"/>
      <c r="G355" s="40"/>
      <c r="H355" s="80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s="44" customFormat="1" ht="15" customHeight="1" thickBot="1" x14ac:dyDescent="0.3">
      <c r="A356" s="206" t="s">
        <v>16</v>
      </c>
      <c r="B356" s="208" t="s">
        <v>48</v>
      </c>
      <c r="C356" s="209" t="s">
        <v>158</v>
      </c>
      <c r="D356" s="176">
        <v>1961</v>
      </c>
      <c r="E356" s="39">
        <f t="shared" ref="E356:E366" si="14">SUM(H356:Y356)</f>
        <v>10</v>
      </c>
      <c r="H356" s="41">
        <v>10</v>
      </c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</row>
    <row r="357" spans="1:25" s="44" customFormat="1" x14ac:dyDescent="0.25">
      <c r="A357" s="207" t="s">
        <v>17</v>
      </c>
      <c r="B357" s="208" t="s">
        <v>181</v>
      </c>
      <c r="C357" s="209" t="s">
        <v>40</v>
      </c>
      <c r="D357" s="176">
        <v>1957</v>
      </c>
      <c r="E357" s="43">
        <f t="shared" si="14"/>
        <v>9</v>
      </c>
      <c r="H357" s="41">
        <v>9</v>
      </c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</row>
    <row r="358" spans="1:25" s="44" customFormat="1" ht="15.75" thickBot="1" x14ac:dyDescent="0.3">
      <c r="A358" s="233" t="s">
        <v>18</v>
      </c>
      <c r="B358" s="234" t="s">
        <v>163</v>
      </c>
      <c r="C358" s="234" t="s">
        <v>178</v>
      </c>
      <c r="D358" s="235">
        <v>1960</v>
      </c>
      <c r="E358" s="45">
        <f t="shared" si="14"/>
        <v>8</v>
      </c>
      <c r="H358" s="41">
        <v>8</v>
      </c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</row>
    <row r="359" spans="1:25" s="44" customFormat="1" x14ac:dyDescent="0.25">
      <c r="A359" s="227" t="s">
        <v>20</v>
      </c>
      <c r="B359" s="250" t="s">
        <v>252</v>
      </c>
      <c r="C359" s="250" t="s">
        <v>253</v>
      </c>
      <c r="D359" s="228">
        <v>1962</v>
      </c>
      <c r="E359" s="39">
        <f t="shared" si="14"/>
        <v>7</v>
      </c>
      <c r="H359" s="41">
        <v>7</v>
      </c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25" s="44" customFormat="1" x14ac:dyDescent="0.25">
      <c r="A360" s="194" t="s">
        <v>21</v>
      </c>
      <c r="B360" s="229" t="s">
        <v>255</v>
      </c>
      <c r="C360" s="255" t="s">
        <v>254</v>
      </c>
      <c r="D360" s="231">
        <v>1960</v>
      </c>
      <c r="E360" s="43">
        <f t="shared" si="14"/>
        <v>6</v>
      </c>
      <c r="H360" s="41">
        <v>6</v>
      </c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</row>
    <row r="361" spans="1:25" s="44" customFormat="1" x14ac:dyDescent="0.25">
      <c r="A361" s="194" t="s">
        <v>23</v>
      </c>
      <c r="B361" s="229" t="s">
        <v>256</v>
      </c>
      <c r="C361" s="255" t="s">
        <v>257</v>
      </c>
      <c r="D361" s="231">
        <v>1961</v>
      </c>
      <c r="E361" s="43">
        <f t="shared" si="14"/>
        <v>5</v>
      </c>
      <c r="H361" s="41">
        <v>5</v>
      </c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</row>
    <row r="362" spans="1:25" s="44" customFormat="1" x14ac:dyDescent="0.25">
      <c r="A362" s="194" t="s">
        <v>24</v>
      </c>
      <c r="B362" s="229" t="s">
        <v>259</v>
      </c>
      <c r="C362" s="255" t="s">
        <v>258</v>
      </c>
      <c r="D362" s="231">
        <v>1962</v>
      </c>
      <c r="E362" s="43">
        <f t="shared" si="14"/>
        <v>4</v>
      </c>
      <c r="H362" s="41">
        <v>4</v>
      </c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</row>
    <row r="363" spans="1:25" s="44" customFormat="1" x14ac:dyDescent="0.25">
      <c r="A363" s="194" t="s">
        <v>25</v>
      </c>
      <c r="B363" s="229" t="s">
        <v>260</v>
      </c>
      <c r="C363" s="255" t="s">
        <v>261</v>
      </c>
      <c r="D363" s="231">
        <v>1952</v>
      </c>
      <c r="E363" s="43">
        <f t="shared" si="14"/>
        <v>3</v>
      </c>
      <c r="H363" s="41">
        <v>3</v>
      </c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</row>
    <row r="364" spans="1:25" s="44" customFormat="1" x14ac:dyDescent="0.25">
      <c r="A364" s="194" t="s">
        <v>26</v>
      </c>
      <c r="B364" s="229" t="s">
        <v>263</v>
      </c>
      <c r="C364" s="255" t="s">
        <v>262</v>
      </c>
      <c r="D364" s="231">
        <v>1960</v>
      </c>
      <c r="E364" s="43">
        <f t="shared" si="14"/>
        <v>2</v>
      </c>
      <c r="H364" s="41">
        <v>2</v>
      </c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</row>
    <row r="365" spans="1:25" s="44" customFormat="1" ht="15.75" thickBot="1" x14ac:dyDescent="0.3">
      <c r="A365" s="195" t="s">
        <v>28</v>
      </c>
      <c r="B365" s="393" t="s">
        <v>168</v>
      </c>
      <c r="C365" s="393" t="s">
        <v>36</v>
      </c>
      <c r="D365" s="232">
        <v>1955</v>
      </c>
      <c r="E365" s="63">
        <f t="shared" si="14"/>
        <v>1</v>
      </c>
      <c r="H365" s="41">
        <v>1</v>
      </c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</row>
    <row r="366" spans="1:25" s="128" customFormat="1" ht="15.75" hidden="1" thickBot="1" x14ac:dyDescent="0.3">
      <c r="A366" s="263" t="s">
        <v>29</v>
      </c>
      <c r="B366" s="264"/>
      <c r="C366" s="264"/>
      <c r="D366" s="265"/>
      <c r="E366" s="266">
        <f t="shared" si="14"/>
        <v>0</v>
      </c>
      <c r="F366" s="44"/>
      <c r="G366" s="44"/>
      <c r="H366" s="41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</row>
    <row r="367" spans="1:25" s="128" customFormat="1" x14ac:dyDescent="0.25">
      <c r="A367" s="99"/>
      <c r="B367" s="160"/>
      <c r="C367" s="160"/>
      <c r="D367" s="100"/>
      <c r="E367" s="101"/>
      <c r="F367" s="44"/>
      <c r="G367" s="44"/>
      <c r="H367" s="108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</row>
    <row r="368" spans="1:25" s="44" customFormat="1" x14ac:dyDescent="0.25">
      <c r="A368" s="116"/>
      <c r="D368" s="117"/>
      <c r="E368" s="118"/>
      <c r="H368" s="80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s="44" customFormat="1" ht="21.75" thickBot="1" x14ac:dyDescent="0.3">
      <c r="A369" s="129" t="s">
        <v>148</v>
      </c>
      <c r="B369" s="130"/>
      <c r="C369" s="131"/>
      <c r="D369" s="132"/>
      <c r="E369" s="133"/>
      <c r="H369" s="80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s="44" customFormat="1" x14ac:dyDescent="0.25">
      <c r="A370" s="200" t="s">
        <v>16</v>
      </c>
      <c r="B370" s="271" t="s">
        <v>160</v>
      </c>
      <c r="C370" s="271" t="s">
        <v>22</v>
      </c>
      <c r="D370" s="396">
        <v>1998</v>
      </c>
      <c r="E370" s="39">
        <f t="shared" ref="E370:E382" si="15">SUM(H370:Y370)</f>
        <v>10</v>
      </c>
      <c r="H370" s="41">
        <v>10</v>
      </c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</row>
    <row r="371" spans="1:25" s="44" customFormat="1" x14ac:dyDescent="0.25">
      <c r="A371" s="201" t="s">
        <v>17</v>
      </c>
      <c r="B371" s="203" t="s">
        <v>217</v>
      </c>
      <c r="C371" s="339"/>
      <c r="D371" s="340">
        <v>1988</v>
      </c>
      <c r="E371" s="43">
        <f t="shared" si="15"/>
        <v>9</v>
      </c>
      <c r="H371" s="41">
        <v>9</v>
      </c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</row>
    <row r="372" spans="1:25" s="44" customFormat="1" ht="15.75" thickBot="1" x14ac:dyDescent="0.3">
      <c r="A372" s="210" t="s">
        <v>18</v>
      </c>
      <c r="B372" s="397" t="s">
        <v>182</v>
      </c>
      <c r="C372" s="267" t="s">
        <v>30</v>
      </c>
      <c r="D372" s="398">
        <v>1999</v>
      </c>
      <c r="E372" s="63">
        <f t="shared" si="15"/>
        <v>8</v>
      </c>
      <c r="F372" s="135"/>
      <c r="G372" s="135"/>
      <c r="H372" s="136">
        <v>8</v>
      </c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</row>
    <row r="373" spans="1:25" s="44" customFormat="1" x14ac:dyDescent="0.25">
      <c r="A373" s="124" t="s">
        <v>20</v>
      </c>
      <c r="B373" s="394" t="s">
        <v>183</v>
      </c>
      <c r="C373" s="394" t="s">
        <v>169</v>
      </c>
      <c r="D373" s="395">
        <v>1981</v>
      </c>
      <c r="E373" s="65">
        <f t="shared" si="15"/>
        <v>7</v>
      </c>
      <c r="F373" s="135"/>
      <c r="G373" s="135"/>
      <c r="H373" s="136">
        <v>7</v>
      </c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</row>
    <row r="374" spans="1:25" s="44" customFormat="1" x14ac:dyDescent="0.25">
      <c r="A374" s="47" t="s">
        <v>21</v>
      </c>
      <c r="B374" s="229" t="s">
        <v>166</v>
      </c>
      <c r="C374" s="255" t="s">
        <v>27</v>
      </c>
      <c r="D374" s="231">
        <v>1981</v>
      </c>
      <c r="E374" s="43">
        <f t="shared" si="15"/>
        <v>6</v>
      </c>
      <c r="H374" s="41">
        <v>6</v>
      </c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5" spans="1:25" s="44" customFormat="1" x14ac:dyDescent="0.25">
      <c r="A375" s="47" t="s">
        <v>23</v>
      </c>
      <c r="B375" s="229" t="s">
        <v>264</v>
      </c>
      <c r="C375" s="255" t="s">
        <v>221</v>
      </c>
      <c r="D375" s="231">
        <v>1991</v>
      </c>
      <c r="E375" s="43">
        <f t="shared" si="15"/>
        <v>5</v>
      </c>
      <c r="H375" s="41">
        <v>5</v>
      </c>
      <c r="I375" s="86"/>
      <c r="J375" s="86"/>
      <c r="K375" s="86"/>
      <c r="L375" s="86"/>
      <c r="M375" s="86"/>
      <c r="N375" s="86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</row>
    <row r="376" spans="1:25" s="44" customFormat="1" x14ac:dyDescent="0.25">
      <c r="A376" s="50" t="s">
        <v>24</v>
      </c>
      <c r="B376" s="229" t="s">
        <v>167</v>
      </c>
      <c r="C376" s="255" t="s">
        <v>178</v>
      </c>
      <c r="D376" s="231">
        <v>1984</v>
      </c>
      <c r="E376" s="43">
        <f t="shared" si="15"/>
        <v>4</v>
      </c>
      <c r="H376" s="41">
        <v>4</v>
      </c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</row>
    <row r="377" spans="1:25" s="44" customFormat="1" x14ac:dyDescent="0.25">
      <c r="A377" s="50" t="s">
        <v>25</v>
      </c>
      <c r="B377" s="255" t="s">
        <v>265</v>
      </c>
      <c r="C377" s="255" t="s">
        <v>266</v>
      </c>
      <c r="D377" s="231">
        <v>2006</v>
      </c>
      <c r="E377" s="43">
        <f t="shared" si="15"/>
        <v>3</v>
      </c>
      <c r="H377" s="41">
        <v>3</v>
      </c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</row>
    <row r="378" spans="1:25" s="44" customFormat="1" x14ac:dyDescent="0.25">
      <c r="A378" s="50" t="s">
        <v>26</v>
      </c>
      <c r="B378" s="229" t="s">
        <v>267</v>
      </c>
      <c r="C378" s="255" t="s">
        <v>270</v>
      </c>
      <c r="D378" s="231">
        <v>1990</v>
      </c>
      <c r="E378" s="43">
        <f t="shared" si="15"/>
        <v>2</v>
      </c>
      <c r="F378" s="4"/>
      <c r="G378" s="4"/>
      <c r="H378" s="41">
        <v>2</v>
      </c>
      <c r="I378" s="86"/>
      <c r="J378" s="86"/>
      <c r="K378" s="86"/>
      <c r="L378" s="86"/>
      <c r="M378" s="86"/>
      <c r="N378" s="86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</row>
    <row r="379" spans="1:25" s="44" customFormat="1" ht="15.75" thickBot="1" x14ac:dyDescent="0.3">
      <c r="A379" s="60" t="s">
        <v>28</v>
      </c>
      <c r="B379" s="244" t="s">
        <v>268</v>
      </c>
      <c r="C379" s="245" t="s">
        <v>269</v>
      </c>
      <c r="D379" s="232">
        <v>1986</v>
      </c>
      <c r="E379" s="63">
        <f t="shared" si="15"/>
        <v>1</v>
      </c>
      <c r="H379" s="41">
        <v>1</v>
      </c>
      <c r="I379" s="42"/>
      <c r="J379" s="42"/>
      <c r="K379" s="42"/>
      <c r="L379" s="42"/>
      <c r="M379" s="42"/>
      <c r="N379" s="86"/>
      <c r="O379" s="56"/>
      <c r="P379" s="56"/>
      <c r="Q379" s="98"/>
      <c r="R379" s="98"/>
      <c r="S379" s="98"/>
      <c r="T379" s="98"/>
      <c r="U379" s="98"/>
      <c r="V379" s="98"/>
      <c r="W379" s="86"/>
      <c r="X379" s="98"/>
      <c r="Y379" s="42"/>
    </row>
    <row r="380" spans="1:25" s="44" customFormat="1" hidden="1" x14ac:dyDescent="0.25">
      <c r="A380" s="161" t="s">
        <v>29</v>
      </c>
      <c r="B380" s="229"/>
      <c r="C380" s="230"/>
      <c r="D380" s="231"/>
      <c r="E380" s="39">
        <f t="shared" si="15"/>
        <v>0</v>
      </c>
      <c r="H380" s="41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</row>
    <row r="381" spans="1:25" s="44" customFormat="1" hidden="1" x14ac:dyDescent="0.25">
      <c r="A381" s="50" t="s">
        <v>31</v>
      </c>
      <c r="B381" s="229"/>
      <c r="C381" s="230"/>
      <c r="D381" s="231"/>
      <c r="E381" s="43">
        <f t="shared" si="15"/>
        <v>0</v>
      </c>
      <c r="H381" s="41"/>
      <c r="I381" s="98"/>
      <c r="J381" s="98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56"/>
      <c r="W381" s="56"/>
      <c r="X381" s="56"/>
      <c r="Y381" s="56"/>
    </row>
    <row r="382" spans="1:25" s="44" customFormat="1" hidden="1" x14ac:dyDescent="0.25">
      <c r="A382" s="50" t="s">
        <v>32</v>
      </c>
      <c r="B382" s="192"/>
      <c r="C382" s="188"/>
      <c r="D382" s="172"/>
      <c r="E382" s="43">
        <f t="shared" si="15"/>
        <v>0</v>
      </c>
      <c r="F382" s="4"/>
      <c r="G382" s="4"/>
      <c r="H382" s="41"/>
      <c r="I382" s="98"/>
      <c r="J382" s="98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</row>
    <row r="383" spans="1:25" s="44" customFormat="1" hidden="1" x14ac:dyDescent="0.25">
      <c r="A383" s="50" t="s">
        <v>33</v>
      </c>
      <c r="B383" s="167"/>
      <c r="C383" s="167"/>
      <c r="D383" s="42"/>
      <c r="E383" s="43">
        <f t="shared" ref="E383:E419" si="16">SUM(H383:Y383)</f>
        <v>0</v>
      </c>
      <c r="H383" s="41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</row>
    <row r="384" spans="1:25" s="44" customFormat="1" hidden="1" x14ac:dyDescent="0.25">
      <c r="A384" s="50" t="s">
        <v>34</v>
      </c>
      <c r="B384" s="169"/>
      <c r="C384" s="169"/>
      <c r="D384" s="147"/>
      <c r="E384" s="43">
        <f t="shared" si="16"/>
        <v>0</v>
      </c>
      <c r="F384" s="4"/>
      <c r="G384" s="4"/>
      <c r="H384" s="136"/>
      <c r="I384" s="86"/>
      <c r="J384" s="86"/>
      <c r="K384" s="86"/>
      <c r="L384" s="86"/>
      <c r="M384" s="86"/>
      <c r="N384" s="86"/>
      <c r="O384" s="86"/>
      <c r="P384" s="86"/>
      <c r="Q384" s="42"/>
      <c r="R384" s="42"/>
      <c r="S384" s="42"/>
      <c r="T384" s="42"/>
      <c r="U384" s="42"/>
      <c r="V384" s="42"/>
      <c r="W384" s="42"/>
      <c r="X384" s="42"/>
      <c r="Y384" s="42"/>
    </row>
    <row r="385" spans="1:25" s="44" customFormat="1" hidden="1" x14ac:dyDescent="0.25">
      <c r="A385" s="50" t="s">
        <v>35</v>
      </c>
      <c r="B385" s="167"/>
      <c r="C385" s="167"/>
      <c r="D385" s="42"/>
      <c r="E385" s="43">
        <f t="shared" si="16"/>
        <v>0</v>
      </c>
      <c r="F385" s="4"/>
      <c r="G385" s="4"/>
      <c r="H385" s="13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42"/>
      <c r="X385" s="86"/>
      <c r="Y385" s="42"/>
    </row>
    <row r="386" spans="1:25" s="44" customFormat="1" ht="15" hidden="1" customHeight="1" x14ac:dyDescent="0.25">
      <c r="A386" s="50" t="s">
        <v>37</v>
      </c>
      <c r="B386" s="167"/>
      <c r="C386" s="167"/>
      <c r="D386" s="178"/>
      <c r="E386" s="43">
        <f t="shared" si="16"/>
        <v>0</v>
      </c>
      <c r="H386" s="41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7" spans="1:25" s="44" customFormat="1" ht="15" hidden="1" customHeight="1" x14ac:dyDescent="0.25">
      <c r="A387" s="50" t="s">
        <v>38</v>
      </c>
      <c r="B387" s="98"/>
      <c r="C387" s="98"/>
      <c r="D387" s="86"/>
      <c r="E387" s="43">
        <f t="shared" si="16"/>
        <v>0</v>
      </c>
      <c r="H387" s="41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</row>
    <row r="388" spans="1:25" s="44" customFormat="1" ht="15" hidden="1" customHeight="1" x14ac:dyDescent="0.25">
      <c r="A388" s="50" t="s">
        <v>39</v>
      </c>
      <c r="B388" s="167"/>
      <c r="C388" s="167"/>
      <c r="D388" s="42"/>
      <c r="E388" s="43">
        <f t="shared" si="16"/>
        <v>0</v>
      </c>
      <c r="H388" s="41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</row>
    <row r="389" spans="1:25" s="44" customFormat="1" ht="15" hidden="1" customHeight="1" x14ac:dyDescent="0.25">
      <c r="A389" s="50" t="s">
        <v>41</v>
      </c>
      <c r="B389" s="167"/>
      <c r="C389" s="167"/>
      <c r="D389" s="42"/>
      <c r="E389" s="43">
        <f t="shared" si="16"/>
        <v>0</v>
      </c>
      <c r="H389" s="41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</row>
    <row r="390" spans="1:25" s="44" customFormat="1" ht="15" hidden="1" customHeight="1" x14ac:dyDescent="0.25">
      <c r="A390" s="50" t="s">
        <v>42</v>
      </c>
      <c r="B390" s="167"/>
      <c r="C390" s="168"/>
      <c r="D390" s="42"/>
      <c r="E390" s="43">
        <f t="shared" si="16"/>
        <v>0</v>
      </c>
      <c r="H390" s="41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</row>
    <row r="391" spans="1:25" s="44" customFormat="1" ht="15" hidden="1" customHeight="1" x14ac:dyDescent="0.25">
      <c r="A391" s="50" t="s">
        <v>43</v>
      </c>
      <c r="B391" s="169"/>
      <c r="C391" s="169"/>
      <c r="D391" s="147"/>
      <c r="E391" s="43">
        <f t="shared" si="16"/>
        <v>0</v>
      </c>
      <c r="H391" s="41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</row>
    <row r="392" spans="1:25" s="44" customFormat="1" ht="15" hidden="1" customHeight="1" x14ac:dyDescent="0.25">
      <c r="A392" s="50" t="s">
        <v>44</v>
      </c>
      <c r="B392" s="168"/>
      <c r="C392" s="168"/>
      <c r="D392" s="42"/>
      <c r="E392" s="43">
        <f t="shared" si="16"/>
        <v>0</v>
      </c>
      <c r="H392" s="41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</row>
    <row r="393" spans="1:25" s="44" customFormat="1" ht="15" hidden="1" customHeight="1" x14ac:dyDescent="0.25">
      <c r="A393" s="50" t="s">
        <v>45</v>
      </c>
      <c r="B393" s="167"/>
      <c r="C393" s="167"/>
      <c r="D393" s="42"/>
      <c r="E393" s="43">
        <f t="shared" si="16"/>
        <v>0</v>
      </c>
      <c r="H393" s="41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</row>
    <row r="394" spans="1:25" s="44" customFormat="1" ht="15" hidden="1" customHeight="1" x14ac:dyDescent="0.25">
      <c r="A394" s="50" t="s">
        <v>46</v>
      </c>
      <c r="B394" s="169"/>
      <c r="C394" s="169"/>
      <c r="D394" s="147"/>
      <c r="E394" s="43">
        <f t="shared" si="16"/>
        <v>0</v>
      </c>
      <c r="H394" s="41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</row>
    <row r="395" spans="1:25" s="44" customFormat="1" ht="15" hidden="1" customHeight="1" x14ac:dyDescent="0.25">
      <c r="A395" s="50" t="s">
        <v>47</v>
      </c>
      <c r="B395" s="167"/>
      <c r="C395" s="167"/>
      <c r="D395" s="42"/>
      <c r="E395" s="43">
        <f t="shared" si="16"/>
        <v>0</v>
      </c>
      <c r="H395" s="41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</row>
    <row r="396" spans="1:25" s="44" customFormat="1" ht="15" hidden="1" customHeight="1" x14ac:dyDescent="0.25">
      <c r="A396" s="50" t="s">
        <v>49</v>
      </c>
      <c r="B396" s="167"/>
      <c r="C396" s="167"/>
      <c r="D396" s="68"/>
      <c r="E396" s="43">
        <f t="shared" si="16"/>
        <v>0</v>
      </c>
      <c r="H396" s="41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</row>
    <row r="397" spans="1:25" s="44" customFormat="1" ht="15" hidden="1" customHeight="1" x14ac:dyDescent="0.25">
      <c r="A397" s="50" t="s">
        <v>50</v>
      </c>
      <c r="B397" s="169"/>
      <c r="C397" s="169"/>
      <c r="D397" s="147"/>
      <c r="E397" s="43">
        <f t="shared" si="16"/>
        <v>0</v>
      </c>
      <c r="H397" s="41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</row>
    <row r="398" spans="1:25" s="44" customFormat="1" ht="15" hidden="1" customHeight="1" x14ac:dyDescent="0.25">
      <c r="A398" s="50" t="s">
        <v>51</v>
      </c>
      <c r="B398" s="179"/>
      <c r="C398" s="180"/>
      <c r="D398" s="68"/>
      <c r="E398" s="43">
        <f t="shared" si="16"/>
        <v>0</v>
      </c>
      <c r="H398" s="41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</row>
    <row r="399" spans="1:25" s="44" customFormat="1" ht="15" hidden="1" customHeight="1" x14ac:dyDescent="0.25">
      <c r="A399" s="50" t="s">
        <v>52</v>
      </c>
      <c r="B399" s="168"/>
      <c r="C399" s="168"/>
      <c r="D399" s="42"/>
      <c r="E399" s="43">
        <f t="shared" si="16"/>
        <v>0</v>
      </c>
      <c r="H399" s="41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</row>
    <row r="400" spans="1:25" s="44" customFormat="1" ht="15" hidden="1" customHeight="1" x14ac:dyDescent="0.25">
      <c r="A400" s="50" t="s">
        <v>53</v>
      </c>
      <c r="B400" s="169"/>
      <c r="C400" s="169"/>
      <c r="D400" s="42"/>
      <c r="E400" s="43">
        <f t="shared" si="16"/>
        <v>0</v>
      </c>
      <c r="H400" s="41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</row>
    <row r="401" spans="1:25" s="44" customFormat="1" ht="15" hidden="1" customHeight="1" x14ac:dyDescent="0.25">
      <c r="A401" s="50" t="s">
        <v>54</v>
      </c>
      <c r="B401" s="179"/>
      <c r="C401" s="180"/>
      <c r="D401" s="68"/>
      <c r="E401" s="43">
        <f t="shared" si="16"/>
        <v>0</v>
      </c>
      <c r="H401" s="41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</row>
    <row r="402" spans="1:25" s="44" customFormat="1" ht="15" hidden="1" customHeight="1" x14ac:dyDescent="0.25">
      <c r="A402" s="50" t="s">
        <v>55</v>
      </c>
      <c r="B402" s="179"/>
      <c r="C402" s="180"/>
      <c r="D402" s="68"/>
      <c r="E402" s="43">
        <f t="shared" si="16"/>
        <v>0</v>
      </c>
      <c r="H402" s="41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</row>
    <row r="403" spans="1:25" s="44" customFormat="1" hidden="1" x14ac:dyDescent="0.25">
      <c r="A403" s="50" t="s">
        <v>56</v>
      </c>
      <c r="B403" s="167"/>
      <c r="C403" s="167"/>
      <c r="D403" s="42"/>
      <c r="E403" s="43">
        <f t="shared" si="16"/>
        <v>0</v>
      </c>
      <c r="H403" s="41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</row>
    <row r="404" spans="1:25" s="44" customFormat="1" hidden="1" x14ac:dyDescent="0.25">
      <c r="A404" s="50" t="s">
        <v>57</v>
      </c>
      <c r="B404" s="169"/>
      <c r="C404" s="169"/>
      <c r="D404" s="147"/>
      <c r="E404" s="43">
        <f t="shared" si="16"/>
        <v>0</v>
      </c>
      <c r="H404" s="41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</row>
    <row r="405" spans="1:25" s="44" customFormat="1" hidden="1" x14ac:dyDescent="0.25">
      <c r="A405" s="50" t="s">
        <v>58</v>
      </c>
      <c r="B405" s="179"/>
      <c r="C405" s="180"/>
      <c r="D405" s="68"/>
      <c r="E405" s="43">
        <f t="shared" si="16"/>
        <v>0</v>
      </c>
      <c r="H405" s="41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</row>
    <row r="406" spans="1:25" s="44" customFormat="1" hidden="1" x14ac:dyDescent="0.25">
      <c r="A406" s="50" t="s">
        <v>59</v>
      </c>
      <c r="B406" s="179"/>
      <c r="C406" s="180"/>
      <c r="D406" s="68"/>
      <c r="E406" s="43">
        <f t="shared" si="16"/>
        <v>0</v>
      </c>
      <c r="H406" s="41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</row>
    <row r="407" spans="1:25" s="44" customFormat="1" hidden="1" x14ac:dyDescent="0.25">
      <c r="A407" s="50" t="s">
        <v>60</v>
      </c>
      <c r="B407" s="169"/>
      <c r="C407" s="169"/>
      <c r="D407" s="147"/>
      <c r="E407" s="43">
        <f t="shared" si="16"/>
        <v>0</v>
      </c>
      <c r="H407" s="41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</row>
    <row r="408" spans="1:25" s="44" customFormat="1" hidden="1" x14ac:dyDescent="0.25">
      <c r="A408" s="50" t="s">
        <v>61</v>
      </c>
      <c r="B408" s="169"/>
      <c r="C408" s="169"/>
      <c r="D408" s="42"/>
      <c r="E408" s="43">
        <f t="shared" si="16"/>
        <v>0</v>
      </c>
      <c r="H408" s="41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09" spans="1:25" s="44" customFormat="1" hidden="1" x14ac:dyDescent="0.25">
      <c r="A409" s="50" t="s">
        <v>62</v>
      </c>
      <c r="B409" s="179"/>
      <c r="C409" s="180"/>
      <c r="D409" s="68"/>
      <c r="E409" s="43">
        <f t="shared" si="16"/>
        <v>0</v>
      </c>
      <c r="H409" s="41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</row>
    <row r="410" spans="1:25" s="44" customFormat="1" hidden="1" x14ac:dyDescent="0.25">
      <c r="A410" s="50" t="s">
        <v>63</v>
      </c>
      <c r="B410" s="169"/>
      <c r="C410" s="169"/>
      <c r="D410" s="147"/>
      <c r="E410" s="43">
        <f t="shared" si="16"/>
        <v>0</v>
      </c>
      <c r="H410" s="41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</row>
    <row r="411" spans="1:25" s="44" customFormat="1" hidden="1" x14ac:dyDescent="0.25">
      <c r="A411" s="50" t="s">
        <v>64</v>
      </c>
      <c r="B411" s="179"/>
      <c r="C411" s="180"/>
      <c r="D411" s="68"/>
      <c r="E411" s="43">
        <f t="shared" si="16"/>
        <v>0</v>
      </c>
      <c r="H411" s="41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</row>
    <row r="412" spans="1:25" s="44" customFormat="1" hidden="1" x14ac:dyDescent="0.25">
      <c r="A412" s="50" t="s">
        <v>65</v>
      </c>
      <c r="B412" s="167"/>
      <c r="C412" s="167"/>
      <c r="D412" s="42"/>
      <c r="E412" s="43">
        <f t="shared" si="16"/>
        <v>0</v>
      </c>
      <c r="H412" s="41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</row>
    <row r="413" spans="1:25" s="44" customFormat="1" hidden="1" x14ac:dyDescent="0.25">
      <c r="A413" s="50" t="s">
        <v>66</v>
      </c>
      <c r="B413" s="169"/>
      <c r="C413" s="169"/>
      <c r="D413" s="147"/>
      <c r="E413" s="43">
        <f t="shared" si="16"/>
        <v>0</v>
      </c>
      <c r="H413" s="41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</row>
    <row r="414" spans="1:25" s="44" customFormat="1" hidden="1" x14ac:dyDescent="0.25">
      <c r="A414" s="50" t="s">
        <v>67</v>
      </c>
      <c r="B414" s="169"/>
      <c r="C414" s="169"/>
      <c r="D414" s="147"/>
      <c r="E414" s="43">
        <f t="shared" si="16"/>
        <v>0</v>
      </c>
      <c r="H414" s="41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</row>
    <row r="415" spans="1:25" s="44" customFormat="1" hidden="1" x14ac:dyDescent="0.25">
      <c r="A415" s="50" t="s">
        <v>68</v>
      </c>
      <c r="B415" s="169"/>
      <c r="C415" s="169"/>
      <c r="D415" s="147"/>
      <c r="E415" s="43">
        <f t="shared" si="16"/>
        <v>0</v>
      </c>
      <c r="H415" s="41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</row>
    <row r="416" spans="1:25" s="44" customFormat="1" hidden="1" x14ac:dyDescent="0.25">
      <c r="A416" s="50" t="s">
        <v>69</v>
      </c>
      <c r="B416" s="179"/>
      <c r="C416" s="180"/>
      <c r="D416" s="68"/>
      <c r="E416" s="43">
        <f t="shared" si="16"/>
        <v>0</v>
      </c>
      <c r="H416" s="41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</row>
    <row r="417" spans="1:27" s="44" customFormat="1" hidden="1" x14ac:dyDescent="0.25">
      <c r="A417" s="50" t="s">
        <v>70</v>
      </c>
      <c r="B417" s="169"/>
      <c r="C417" s="169"/>
      <c r="D417" s="147"/>
      <c r="E417" s="43">
        <f t="shared" si="16"/>
        <v>0</v>
      </c>
      <c r="H417" s="41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</row>
    <row r="418" spans="1:27" s="44" customFormat="1" hidden="1" x14ac:dyDescent="0.25">
      <c r="A418" s="50" t="s">
        <v>71</v>
      </c>
      <c r="B418" s="169"/>
      <c r="C418" s="169"/>
      <c r="D418" s="147"/>
      <c r="E418" s="43">
        <f t="shared" si="16"/>
        <v>0</v>
      </c>
      <c r="H418" s="41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</row>
    <row r="419" spans="1:27" s="44" customFormat="1" hidden="1" x14ac:dyDescent="0.25">
      <c r="A419" s="50" t="s">
        <v>72</v>
      </c>
      <c r="B419" s="98"/>
      <c r="C419" s="98"/>
      <c r="D419" s="86"/>
      <c r="E419" s="43">
        <f t="shared" si="16"/>
        <v>0</v>
      </c>
      <c r="F419" s="4"/>
      <c r="G419" s="4"/>
      <c r="H419" s="13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42"/>
      <c r="X419" s="86"/>
      <c r="Y419" s="42"/>
    </row>
    <row r="420" spans="1:27" ht="15.75" hidden="1" thickBot="1" x14ac:dyDescent="0.3">
      <c r="A420" s="139" t="s">
        <v>73</v>
      </c>
      <c r="B420" s="150"/>
      <c r="C420" s="150"/>
      <c r="D420" s="88"/>
      <c r="E420" s="63">
        <f>SUM(H420:Y420)</f>
        <v>0</v>
      </c>
      <c r="H420" s="13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AA420" s="4"/>
    </row>
    <row r="421" spans="1:27" x14ac:dyDescent="0.25">
      <c r="A421" s="162"/>
      <c r="B421" s="177"/>
      <c r="C421" s="177"/>
      <c r="D421" s="164"/>
      <c r="E421" s="101"/>
      <c r="H421" s="163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AA421" s="4"/>
    </row>
    <row r="422" spans="1:27" x14ac:dyDescent="0.25">
      <c r="A422" s="162"/>
      <c r="B422" s="177"/>
      <c r="C422" s="177"/>
      <c r="D422" s="164"/>
      <c r="E422" s="101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AA422" s="4"/>
    </row>
    <row r="423" spans="1:27" ht="21.75" thickBot="1" x14ac:dyDescent="0.3">
      <c r="A423" s="314" t="s">
        <v>274</v>
      </c>
      <c r="B423" s="315"/>
      <c r="C423" s="316"/>
      <c r="D423" s="317"/>
      <c r="E423" s="133"/>
      <c r="F423" s="44"/>
      <c r="G423" s="44"/>
      <c r="H423" s="80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AA423" s="4"/>
    </row>
    <row r="424" spans="1:27" x14ac:dyDescent="0.25">
      <c r="A424" s="318" t="s">
        <v>16</v>
      </c>
      <c r="B424" s="399" t="s">
        <v>265</v>
      </c>
      <c r="C424" s="399" t="s">
        <v>266</v>
      </c>
      <c r="D424" s="400">
        <v>2006</v>
      </c>
      <c r="E424" s="39">
        <f t="shared" ref="E424:E433" si="17">SUM(H424:Y424)</f>
        <v>10</v>
      </c>
      <c r="F424" s="44"/>
      <c r="G424" s="44"/>
      <c r="H424" s="41">
        <v>10</v>
      </c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AA424" s="4"/>
    </row>
    <row r="425" spans="1:27" x14ac:dyDescent="0.25">
      <c r="A425" s="319" t="s">
        <v>17</v>
      </c>
      <c r="B425" s="341" t="s">
        <v>271</v>
      </c>
      <c r="C425" s="342" t="s">
        <v>174</v>
      </c>
      <c r="D425" s="343">
        <v>2012</v>
      </c>
      <c r="E425" s="43">
        <f t="shared" si="17"/>
        <v>9</v>
      </c>
      <c r="F425" s="44"/>
      <c r="G425" s="44"/>
      <c r="H425" s="41">
        <v>9</v>
      </c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AA425" s="4"/>
    </row>
    <row r="426" spans="1:27" ht="15.75" thickBot="1" x14ac:dyDescent="0.3">
      <c r="A426" s="401" t="s">
        <v>18</v>
      </c>
      <c r="B426" s="341" t="s">
        <v>273</v>
      </c>
      <c r="C426" s="402" t="s">
        <v>272</v>
      </c>
      <c r="D426" s="403">
        <v>2021</v>
      </c>
      <c r="E426" s="63">
        <f t="shared" si="17"/>
        <v>8</v>
      </c>
      <c r="F426" s="44"/>
      <c r="G426" s="44"/>
      <c r="H426" s="41">
        <v>8</v>
      </c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AA426" s="4"/>
    </row>
    <row r="427" spans="1:27" hidden="1" x14ac:dyDescent="0.25">
      <c r="A427" s="46" t="s">
        <v>20</v>
      </c>
      <c r="B427" s="247"/>
      <c r="C427" s="278"/>
      <c r="D427" s="228"/>
      <c r="E427" s="39">
        <f t="shared" si="17"/>
        <v>0</v>
      </c>
      <c r="F427" s="44"/>
      <c r="G427" s="44"/>
      <c r="H427" s="41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AA427" s="4"/>
    </row>
    <row r="428" spans="1:27" ht="15.75" hidden="1" thickBot="1" x14ac:dyDescent="0.3">
      <c r="A428" s="330" t="s">
        <v>21</v>
      </c>
      <c r="B428" s="244"/>
      <c r="C428" s="245"/>
      <c r="D428" s="232"/>
      <c r="E428" s="63">
        <f t="shared" si="17"/>
        <v>0</v>
      </c>
      <c r="F428" s="44"/>
      <c r="G428" s="44"/>
      <c r="H428" s="41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AA428" s="4"/>
    </row>
    <row r="429" spans="1:27" hidden="1" x14ac:dyDescent="0.25">
      <c r="A429" s="124" t="s">
        <v>23</v>
      </c>
      <c r="B429" s="247"/>
      <c r="C429" s="277"/>
      <c r="D429" s="293"/>
      <c r="E429" s="289">
        <f t="shared" si="17"/>
        <v>5</v>
      </c>
      <c r="H429" s="41">
        <v>5</v>
      </c>
      <c r="I429" s="86"/>
      <c r="J429" s="86"/>
      <c r="K429" s="86"/>
      <c r="L429" s="86"/>
      <c r="M429" s="86"/>
      <c r="N429" s="86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AA429" s="4"/>
    </row>
    <row r="430" spans="1:27" hidden="1" x14ac:dyDescent="0.25">
      <c r="A430" s="47" t="s">
        <v>24</v>
      </c>
      <c r="B430" s="229"/>
      <c r="C430" s="255"/>
      <c r="D430" s="290"/>
      <c r="E430" s="287">
        <f t="shared" si="17"/>
        <v>4</v>
      </c>
      <c r="F430" s="44"/>
      <c r="G430" s="44"/>
      <c r="H430" s="41">
        <v>4</v>
      </c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AA430" s="4"/>
    </row>
    <row r="431" spans="1:27" hidden="1" x14ac:dyDescent="0.25">
      <c r="A431" s="47" t="s">
        <v>25</v>
      </c>
      <c r="B431" s="192"/>
      <c r="C431" s="188"/>
      <c r="D431" s="291"/>
      <c r="E431" s="287">
        <f t="shared" si="17"/>
        <v>3</v>
      </c>
      <c r="F431" s="44"/>
      <c r="G431" s="44"/>
      <c r="H431" s="41">
        <v>3</v>
      </c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AA431" s="4"/>
    </row>
    <row r="432" spans="1:27" hidden="1" x14ac:dyDescent="0.25">
      <c r="A432" s="47" t="s">
        <v>26</v>
      </c>
      <c r="B432" s="192"/>
      <c r="C432" s="188"/>
      <c r="D432" s="291"/>
      <c r="E432" s="287">
        <f t="shared" si="17"/>
        <v>2</v>
      </c>
      <c r="H432" s="41">
        <v>2</v>
      </c>
      <c r="I432" s="86"/>
      <c r="J432" s="86"/>
      <c r="K432" s="86"/>
      <c r="L432" s="86"/>
      <c r="M432" s="86"/>
      <c r="N432" s="86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AA432" s="4"/>
    </row>
    <row r="433" spans="1:27" ht="15.75" hidden="1" thickBot="1" x14ac:dyDescent="0.3">
      <c r="A433" s="270" t="s">
        <v>28</v>
      </c>
      <c r="B433" s="193"/>
      <c r="C433" s="190"/>
      <c r="D433" s="292"/>
      <c r="E433" s="288">
        <f t="shared" si="17"/>
        <v>1</v>
      </c>
      <c r="F433" s="44"/>
      <c r="G433" s="44"/>
      <c r="H433" s="41">
        <v>1</v>
      </c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AA433" s="4"/>
    </row>
    <row r="434" spans="1:27" x14ac:dyDescent="0.25">
      <c r="A434" s="162"/>
      <c r="B434" s="177"/>
      <c r="C434" s="177"/>
      <c r="D434" s="164"/>
      <c r="E434" s="101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AA434" s="4"/>
    </row>
    <row r="435" spans="1:27" x14ac:dyDescent="0.25">
      <c r="B435" s="181"/>
      <c r="C435" s="181"/>
      <c r="D435" s="142"/>
      <c r="E435" s="140"/>
      <c r="AA435" s="4"/>
    </row>
    <row r="436" spans="1:27" ht="21.75" thickBot="1" x14ac:dyDescent="0.3">
      <c r="A436" s="143" t="s">
        <v>275</v>
      </c>
      <c r="B436" s="183"/>
      <c r="C436" s="184"/>
      <c r="D436" s="144"/>
      <c r="E436" s="133"/>
      <c r="F436" s="44"/>
      <c r="G436" s="44"/>
      <c r="H436" s="80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AA436" s="4"/>
    </row>
    <row r="437" spans="1:27" x14ac:dyDescent="0.25">
      <c r="A437" s="185" t="s">
        <v>16</v>
      </c>
      <c r="B437" s="404" t="s">
        <v>160</v>
      </c>
      <c r="C437" s="404" t="s">
        <v>22</v>
      </c>
      <c r="D437" s="405">
        <v>1998</v>
      </c>
      <c r="E437" s="39">
        <f t="shared" ref="E437:E453" si="18">SUM(H437:Y437)</f>
        <v>10</v>
      </c>
      <c r="F437" s="44"/>
      <c r="G437" s="44"/>
      <c r="H437" s="41">
        <v>10</v>
      </c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AA437" s="4"/>
    </row>
    <row r="438" spans="1:27" x14ac:dyDescent="0.25">
      <c r="A438" s="186" t="s">
        <v>17</v>
      </c>
      <c r="B438" s="406" t="s">
        <v>217</v>
      </c>
      <c r="C438" s="407"/>
      <c r="D438" s="408">
        <v>1988</v>
      </c>
      <c r="E438" s="43">
        <f t="shared" si="18"/>
        <v>9</v>
      </c>
      <c r="F438" s="44"/>
      <c r="G438" s="44"/>
      <c r="H438" s="41">
        <v>9</v>
      </c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AA438" s="4"/>
    </row>
    <row r="439" spans="1:27" ht="15.75" thickBot="1" x14ac:dyDescent="0.3">
      <c r="A439" s="302" t="s">
        <v>18</v>
      </c>
      <c r="B439" s="409" t="s">
        <v>182</v>
      </c>
      <c r="C439" s="410" t="s">
        <v>30</v>
      </c>
      <c r="D439" s="411">
        <v>1999</v>
      </c>
      <c r="E439" s="45">
        <f t="shared" si="18"/>
        <v>8</v>
      </c>
      <c r="F439" s="44"/>
      <c r="G439" s="44"/>
      <c r="H439" s="41">
        <v>8</v>
      </c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AA439" s="4"/>
    </row>
    <row r="440" spans="1:27" x14ac:dyDescent="0.25">
      <c r="A440" s="46" t="s">
        <v>20</v>
      </c>
      <c r="B440" s="250" t="s">
        <v>264</v>
      </c>
      <c r="C440" s="278" t="s">
        <v>221</v>
      </c>
      <c r="D440" s="228">
        <v>1991</v>
      </c>
      <c r="E440" s="39">
        <f t="shared" si="18"/>
        <v>7</v>
      </c>
      <c r="F440" s="44"/>
      <c r="G440" s="44"/>
      <c r="H440" s="41">
        <v>7</v>
      </c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AA440" s="4"/>
    </row>
    <row r="441" spans="1:27" x14ac:dyDescent="0.25">
      <c r="A441" s="47" t="s">
        <v>21</v>
      </c>
      <c r="B441" s="229" t="s">
        <v>267</v>
      </c>
      <c r="C441" s="255" t="s">
        <v>270</v>
      </c>
      <c r="D441" s="231">
        <v>1990</v>
      </c>
      <c r="E441" s="43">
        <f t="shared" si="18"/>
        <v>6</v>
      </c>
      <c r="F441" s="44"/>
      <c r="G441" s="44"/>
      <c r="H441" s="41">
        <v>6</v>
      </c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AA441" s="4"/>
    </row>
    <row r="442" spans="1:27" ht="15.75" thickBot="1" x14ac:dyDescent="0.3">
      <c r="A442" s="330" t="s">
        <v>23</v>
      </c>
      <c r="B442" s="244" t="s">
        <v>276</v>
      </c>
      <c r="C442" s="245" t="s">
        <v>272</v>
      </c>
      <c r="D442" s="232">
        <v>1989</v>
      </c>
      <c r="E442" s="63">
        <f t="shared" si="18"/>
        <v>5</v>
      </c>
      <c r="H442" s="41">
        <v>5</v>
      </c>
      <c r="I442" s="86"/>
      <c r="J442" s="86"/>
      <c r="K442" s="86"/>
      <c r="L442" s="86"/>
      <c r="M442" s="86"/>
      <c r="N442" s="86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AA442" s="4"/>
    </row>
    <row r="443" spans="1:27" hidden="1" x14ac:dyDescent="0.25">
      <c r="A443" s="124" t="s">
        <v>24</v>
      </c>
      <c r="B443" s="247"/>
      <c r="C443" s="277"/>
      <c r="D443" s="249"/>
      <c r="E443" s="65">
        <f t="shared" si="18"/>
        <v>0</v>
      </c>
      <c r="F443" s="44"/>
      <c r="G443" s="44"/>
      <c r="H443" s="41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AA443" s="4"/>
    </row>
    <row r="444" spans="1:27" ht="15.75" hidden="1" thickBot="1" x14ac:dyDescent="0.3">
      <c r="A444" s="330" t="s">
        <v>25</v>
      </c>
      <c r="B444" s="193"/>
      <c r="C444" s="190"/>
      <c r="D444" s="191"/>
      <c r="E444" s="63">
        <f t="shared" si="18"/>
        <v>0</v>
      </c>
      <c r="F444" s="44"/>
      <c r="G444" s="44"/>
      <c r="H444" s="41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AA444" s="4"/>
    </row>
    <row r="445" spans="1:27" hidden="1" x14ac:dyDescent="0.25">
      <c r="A445" s="124" t="s">
        <v>26</v>
      </c>
      <c r="B445" s="199"/>
      <c r="C445" s="197"/>
      <c r="D445" s="344"/>
      <c r="E445" s="289">
        <f t="shared" si="18"/>
        <v>2</v>
      </c>
      <c r="H445" s="41">
        <v>2</v>
      </c>
      <c r="I445" s="86"/>
      <c r="J445" s="86"/>
      <c r="K445" s="86"/>
      <c r="L445" s="86"/>
      <c r="M445" s="86"/>
      <c r="N445" s="86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AA445" s="4"/>
    </row>
    <row r="446" spans="1:27" ht="15.75" hidden="1" thickBot="1" x14ac:dyDescent="0.3">
      <c r="A446" s="270" t="s">
        <v>28</v>
      </c>
      <c r="B446" s="193"/>
      <c r="C446" s="190"/>
      <c r="D446" s="292"/>
      <c r="E446" s="288">
        <f t="shared" si="18"/>
        <v>1</v>
      </c>
      <c r="F446" s="44"/>
      <c r="G446" s="44"/>
      <c r="H446" s="41">
        <v>1</v>
      </c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AA446" s="4"/>
    </row>
    <row r="447" spans="1:27" hidden="1" x14ac:dyDescent="0.25">
      <c r="A447" s="268" t="s">
        <v>29</v>
      </c>
      <c r="B447" s="269"/>
      <c r="C447" s="269"/>
      <c r="D447" s="114"/>
      <c r="E447" s="65">
        <f t="shared" si="18"/>
        <v>0</v>
      </c>
      <c r="F447" s="135"/>
      <c r="G447" s="135"/>
      <c r="H447" s="136"/>
      <c r="I447" s="98"/>
      <c r="J447" s="98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56"/>
      <c r="W447" s="56"/>
      <c r="X447" s="56"/>
      <c r="Y447" s="56"/>
      <c r="AA447" s="4"/>
    </row>
    <row r="448" spans="1:27" hidden="1" x14ac:dyDescent="0.25">
      <c r="A448" s="194" t="s">
        <v>31</v>
      </c>
      <c r="B448" s="167"/>
      <c r="C448" s="167"/>
      <c r="D448" s="178"/>
      <c r="E448" s="43">
        <f t="shared" si="18"/>
        <v>0</v>
      </c>
      <c r="F448" s="135"/>
      <c r="G448" s="135"/>
      <c r="H448" s="136"/>
      <c r="I448" s="98"/>
      <c r="J448" s="98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AA448" s="4"/>
    </row>
    <row r="449" spans="1:27" hidden="1" x14ac:dyDescent="0.25">
      <c r="A449" s="194" t="s">
        <v>32</v>
      </c>
      <c r="B449" s="98"/>
      <c r="C449" s="98"/>
      <c r="D449" s="86"/>
      <c r="E449" s="43">
        <f t="shared" si="18"/>
        <v>0</v>
      </c>
      <c r="F449" s="44"/>
      <c r="G449" s="44"/>
      <c r="H449" s="41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AA449" s="4"/>
    </row>
    <row r="450" spans="1:27" hidden="1" x14ac:dyDescent="0.25">
      <c r="A450" s="194" t="s">
        <v>33</v>
      </c>
      <c r="B450" s="167"/>
      <c r="C450" s="167"/>
      <c r="D450" s="42"/>
      <c r="E450" s="43">
        <f t="shared" si="18"/>
        <v>0</v>
      </c>
      <c r="H450" s="136"/>
      <c r="I450" s="86"/>
      <c r="J450" s="86"/>
      <c r="K450" s="86"/>
      <c r="L450" s="86"/>
      <c r="M450" s="86"/>
      <c r="N450" s="86"/>
      <c r="O450" s="86"/>
      <c r="P450" s="86"/>
      <c r="Q450" s="42"/>
      <c r="R450" s="42"/>
      <c r="S450" s="42"/>
      <c r="T450" s="42"/>
      <c r="U450" s="42"/>
      <c r="V450" s="42"/>
      <c r="W450" s="42"/>
      <c r="X450" s="42"/>
      <c r="Y450" s="42"/>
      <c r="AA450" s="4"/>
    </row>
    <row r="451" spans="1:27" hidden="1" x14ac:dyDescent="0.25">
      <c r="A451" s="194" t="s">
        <v>34</v>
      </c>
      <c r="B451" s="167"/>
      <c r="C451" s="167"/>
      <c r="D451" s="42"/>
      <c r="E451" s="43">
        <f t="shared" si="18"/>
        <v>0</v>
      </c>
      <c r="H451" s="13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42"/>
      <c r="X451" s="86"/>
      <c r="Y451" s="42"/>
      <c r="AA451" s="4"/>
    </row>
    <row r="452" spans="1:27" hidden="1" x14ac:dyDescent="0.25">
      <c r="A452" s="194" t="s">
        <v>35</v>
      </c>
      <c r="B452" s="167"/>
      <c r="C452" s="168"/>
      <c r="D452" s="42"/>
      <c r="E452" s="43">
        <f t="shared" si="18"/>
        <v>0</v>
      </c>
      <c r="F452" s="44"/>
      <c r="G452" s="44"/>
      <c r="H452" s="41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AA452" s="4"/>
    </row>
    <row r="453" spans="1:27" ht="15.75" hidden="1" thickBot="1" x14ac:dyDescent="0.3">
      <c r="A453" s="195" t="s">
        <v>37</v>
      </c>
      <c r="B453" s="253"/>
      <c r="C453" s="253"/>
      <c r="D453" s="254"/>
      <c r="E453" s="63">
        <f t="shared" si="18"/>
        <v>0</v>
      </c>
      <c r="F453" s="44"/>
      <c r="G453" s="44"/>
      <c r="H453" s="41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AA453" s="4"/>
    </row>
    <row r="454" spans="1:27" x14ac:dyDescent="0.25">
      <c r="A454" s="99"/>
      <c r="B454" s="182"/>
      <c r="C454" s="182"/>
      <c r="D454" s="109"/>
      <c r="E454" s="101"/>
      <c r="F454" s="44"/>
      <c r="G454" s="44"/>
      <c r="H454" s="108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AA454" s="4"/>
    </row>
    <row r="455" spans="1:27" x14ac:dyDescent="0.25">
      <c r="B455" s="181"/>
      <c r="C455" s="181"/>
      <c r="D455" s="142"/>
      <c r="AA455" s="4"/>
    </row>
    <row r="456" spans="1:27" ht="21.75" thickBot="1" x14ac:dyDescent="0.3">
      <c r="A456" s="236" t="s">
        <v>277</v>
      </c>
      <c r="B456" s="237"/>
      <c r="C456" s="238"/>
      <c r="D456" s="239"/>
      <c r="E456" s="133"/>
      <c r="F456" s="44"/>
      <c r="G456" s="44"/>
      <c r="H456" s="80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AA456" s="4"/>
    </row>
    <row r="457" spans="1:27" x14ac:dyDescent="0.25">
      <c r="A457" s="240" t="s">
        <v>16</v>
      </c>
      <c r="B457" s="412" t="s">
        <v>183</v>
      </c>
      <c r="C457" s="413" t="s">
        <v>169</v>
      </c>
      <c r="D457" s="414">
        <v>1981</v>
      </c>
      <c r="E457" s="39">
        <f t="shared" ref="E457:E474" si="19">SUM(H457:Y457)</f>
        <v>10</v>
      </c>
      <c r="F457" s="44"/>
      <c r="G457" s="44"/>
      <c r="H457" s="41">
        <v>10</v>
      </c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AA457" s="4"/>
    </row>
    <row r="458" spans="1:27" x14ac:dyDescent="0.25">
      <c r="A458" s="241" t="s">
        <v>17</v>
      </c>
      <c r="B458" s="373" t="s">
        <v>166</v>
      </c>
      <c r="C458" s="415" t="s">
        <v>27</v>
      </c>
      <c r="D458" s="416">
        <v>1981</v>
      </c>
      <c r="E458" s="43">
        <f t="shared" si="19"/>
        <v>9</v>
      </c>
      <c r="H458" s="41">
        <v>9</v>
      </c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AA458" s="4"/>
    </row>
    <row r="459" spans="1:27" ht="15.75" thickBot="1" x14ac:dyDescent="0.3">
      <c r="A459" s="345" t="s">
        <v>18</v>
      </c>
      <c r="B459" s="417" t="s">
        <v>167</v>
      </c>
      <c r="C459" s="418" t="s">
        <v>178</v>
      </c>
      <c r="D459" s="419">
        <v>1984</v>
      </c>
      <c r="E459" s="346">
        <f t="shared" si="19"/>
        <v>8</v>
      </c>
      <c r="F459" s="44"/>
      <c r="G459" s="44"/>
      <c r="H459" s="41">
        <v>8</v>
      </c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AA459" s="4"/>
    </row>
    <row r="460" spans="1:27" x14ac:dyDescent="0.25">
      <c r="A460" s="421" t="s">
        <v>20</v>
      </c>
      <c r="B460" s="426" t="s">
        <v>268</v>
      </c>
      <c r="C460" s="427" t="s">
        <v>269</v>
      </c>
      <c r="D460" s="428">
        <v>1986</v>
      </c>
      <c r="E460" s="213">
        <f t="shared" si="19"/>
        <v>7</v>
      </c>
      <c r="F460" s="44"/>
      <c r="G460" s="44"/>
      <c r="H460" s="41">
        <v>7</v>
      </c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AA460" s="4"/>
    </row>
    <row r="461" spans="1:27" x14ac:dyDescent="0.25">
      <c r="A461" s="212" t="s">
        <v>21</v>
      </c>
      <c r="B461" s="229" t="s">
        <v>278</v>
      </c>
      <c r="C461" s="255" t="s">
        <v>254</v>
      </c>
      <c r="D461" s="231">
        <v>1980</v>
      </c>
      <c r="E461" s="287">
        <f t="shared" si="19"/>
        <v>6</v>
      </c>
      <c r="H461" s="41">
        <v>6</v>
      </c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AA461" s="4"/>
    </row>
    <row r="462" spans="1:27" x14ac:dyDescent="0.25">
      <c r="A462" s="47" t="s">
        <v>23</v>
      </c>
      <c r="B462" s="229" t="s">
        <v>279</v>
      </c>
      <c r="C462" s="255" t="s">
        <v>280</v>
      </c>
      <c r="D462" s="231">
        <v>1982</v>
      </c>
      <c r="E462" s="287">
        <f t="shared" si="19"/>
        <v>5</v>
      </c>
      <c r="F462" s="44"/>
      <c r="G462" s="44"/>
      <c r="H462" s="41">
        <v>5</v>
      </c>
      <c r="I462" s="86"/>
      <c r="J462" s="86"/>
      <c r="K462" s="86"/>
      <c r="L462" s="86"/>
      <c r="M462" s="86"/>
      <c r="N462" s="86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AA462" s="4"/>
    </row>
    <row r="463" spans="1:27" x14ac:dyDescent="0.25">
      <c r="A463" s="47" t="s">
        <v>24</v>
      </c>
      <c r="B463" s="229" t="s">
        <v>281</v>
      </c>
      <c r="C463" s="255" t="s">
        <v>159</v>
      </c>
      <c r="D463" s="231">
        <v>1981</v>
      </c>
      <c r="E463" s="420">
        <f t="shared" si="19"/>
        <v>4</v>
      </c>
      <c r="F463" s="44"/>
      <c r="G463" s="44"/>
      <c r="H463" s="41">
        <v>4</v>
      </c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AA463" s="4"/>
    </row>
    <row r="464" spans="1:27" x14ac:dyDescent="0.25">
      <c r="A464" s="47" t="s">
        <v>25</v>
      </c>
      <c r="B464" s="229" t="s">
        <v>284</v>
      </c>
      <c r="C464" s="255" t="s">
        <v>282</v>
      </c>
      <c r="D464" s="231">
        <v>1984</v>
      </c>
      <c r="E464" s="43">
        <f t="shared" si="19"/>
        <v>3</v>
      </c>
      <c r="F464" s="44"/>
      <c r="G464" s="44"/>
      <c r="H464" s="41">
        <v>3</v>
      </c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AA464" s="4"/>
    </row>
    <row r="465" spans="1:27" ht="15.75" thickBot="1" x14ac:dyDescent="0.3">
      <c r="A465" s="330" t="s">
        <v>26</v>
      </c>
      <c r="B465" s="244" t="s">
        <v>283</v>
      </c>
      <c r="C465" s="245" t="s">
        <v>282</v>
      </c>
      <c r="D465" s="232">
        <v>1983</v>
      </c>
      <c r="E465" s="63">
        <f t="shared" si="19"/>
        <v>2</v>
      </c>
      <c r="F465" s="44"/>
      <c r="G465" s="44"/>
      <c r="H465" s="41">
        <v>2</v>
      </c>
      <c r="I465" s="86"/>
      <c r="J465" s="86"/>
      <c r="K465" s="86"/>
      <c r="L465" s="86"/>
      <c r="M465" s="86"/>
      <c r="N465" s="86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AA465" s="4"/>
    </row>
    <row r="466" spans="1:27" ht="15.75" hidden="1" thickBot="1" x14ac:dyDescent="0.3">
      <c r="A466" s="422" t="s">
        <v>28</v>
      </c>
      <c r="B466" s="423"/>
      <c r="C466" s="424"/>
      <c r="D466" s="425"/>
      <c r="E466" s="266">
        <f t="shared" si="19"/>
        <v>0</v>
      </c>
      <c r="F466" s="44"/>
      <c r="G466" s="44"/>
      <c r="H466" s="41"/>
      <c r="I466" s="42"/>
      <c r="J466" s="42"/>
      <c r="K466" s="42"/>
      <c r="L466" s="42"/>
      <c r="M466" s="42"/>
      <c r="N466" s="86"/>
      <c r="O466" s="56"/>
      <c r="P466" s="56"/>
      <c r="Q466" s="98"/>
      <c r="R466" s="98"/>
      <c r="S466" s="98"/>
      <c r="T466" s="98"/>
      <c r="U466" s="98"/>
      <c r="V466" s="98"/>
      <c r="W466" s="86"/>
      <c r="X466" s="98"/>
      <c r="Y466" s="42"/>
      <c r="AA466" s="4"/>
    </row>
    <row r="467" spans="1:27" hidden="1" x14ac:dyDescent="0.25">
      <c r="A467" s="64" t="s">
        <v>29</v>
      </c>
      <c r="B467" s="145"/>
      <c r="C467" s="145"/>
      <c r="D467" s="146"/>
      <c r="E467" s="65">
        <f t="shared" si="19"/>
        <v>0</v>
      </c>
      <c r="F467" s="44"/>
      <c r="G467" s="44"/>
      <c r="H467" s="41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AA467" s="4"/>
    </row>
    <row r="468" spans="1:27" hidden="1" x14ac:dyDescent="0.25">
      <c r="A468" s="50" t="s">
        <v>31</v>
      </c>
      <c r="B468" s="48"/>
      <c r="C468" s="48"/>
      <c r="D468" s="42"/>
      <c r="E468" s="43">
        <f t="shared" si="19"/>
        <v>0</v>
      </c>
      <c r="F468" s="135"/>
      <c r="G468" s="135"/>
      <c r="H468" s="136"/>
      <c r="I468" s="98"/>
      <c r="J468" s="98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56"/>
      <c r="W468" s="56"/>
      <c r="X468" s="56"/>
      <c r="Y468" s="56"/>
      <c r="AA468" s="4"/>
    </row>
    <row r="469" spans="1:27" hidden="1" x14ac:dyDescent="0.25">
      <c r="A469" s="50" t="s">
        <v>32</v>
      </c>
      <c r="B469" s="98"/>
      <c r="C469" s="98"/>
      <c r="D469" s="86"/>
      <c r="E469" s="43">
        <f t="shared" si="19"/>
        <v>0</v>
      </c>
      <c r="F469" s="135"/>
      <c r="G469" s="135"/>
      <c r="H469" s="136"/>
      <c r="I469" s="98"/>
      <c r="J469" s="98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AA469" s="4"/>
    </row>
    <row r="470" spans="1:27" hidden="1" x14ac:dyDescent="0.25">
      <c r="A470" s="50" t="s">
        <v>33</v>
      </c>
      <c r="B470" s="48"/>
      <c r="C470" s="48"/>
      <c r="D470" s="42"/>
      <c r="E470" s="43">
        <f t="shared" si="19"/>
        <v>0</v>
      </c>
      <c r="F470" s="44"/>
      <c r="G470" s="44"/>
      <c r="H470" s="41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AA470" s="4"/>
    </row>
    <row r="471" spans="1:27" hidden="1" x14ac:dyDescent="0.25">
      <c r="A471" s="50" t="s">
        <v>34</v>
      </c>
      <c r="B471" s="137"/>
      <c r="C471" s="137"/>
      <c r="D471" s="134"/>
      <c r="E471" s="43">
        <f t="shared" si="19"/>
        <v>0</v>
      </c>
      <c r="H471" s="136"/>
      <c r="I471" s="86"/>
      <c r="J471" s="86"/>
      <c r="K471" s="86"/>
      <c r="L471" s="86"/>
      <c r="M471" s="86"/>
      <c r="N471" s="86"/>
      <c r="O471" s="86"/>
      <c r="P471" s="86"/>
      <c r="Q471" s="42"/>
      <c r="R471" s="42"/>
      <c r="S471" s="42"/>
      <c r="T471" s="42"/>
      <c r="U471" s="42"/>
      <c r="V471" s="42"/>
      <c r="W471" s="42"/>
      <c r="X471" s="42"/>
      <c r="Y471" s="42"/>
      <c r="AA471" s="4"/>
    </row>
    <row r="472" spans="1:27" hidden="1" x14ac:dyDescent="0.25">
      <c r="A472" s="50" t="s">
        <v>35</v>
      </c>
      <c r="B472" s="138"/>
      <c r="C472" s="138"/>
      <c r="D472" s="134"/>
      <c r="E472" s="43">
        <f t="shared" si="19"/>
        <v>0</v>
      </c>
      <c r="H472" s="13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42"/>
      <c r="X472" s="86"/>
      <c r="Y472" s="42"/>
      <c r="AA472" s="4"/>
    </row>
    <row r="473" spans="1:27" hidden="1" x14ac:dyDescent="0.25">
      <c r="A473" s="50" t="s">
        <v>37</v>
      </c>
      <c r="B473" s="54"/>
      <c r="C473" s="54"/>
      <c r="D473" s="55"/>
      <c r="E473" s="43">
        <f t="shared" si="19"/>
        <v>0</v>
      </c>
      <c r="F473" s="44"/>
      <c r="G473" s="44"/>
      <c r="H473" s="41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AA473" s="4"/>
    </row>
    <row r="474" spans="1:27" ht="15.75" hidden="1" thickBot="1" x14ac:dyDescent="0.3">
      <c r="A474" s="60" t="s">
        <v>38</v>
      </c>
      <c r="B474" s="61"/>
      <c r="C474" s="61"/>
      <c r="D474" s="62"/>
      <c r="E474" s="63">
        <f t="shared" si="19"/>
        <v>0</v>
      </c>
      <c r="F474" s="44"/>
      <c r="G474" s="44"/>
      <c r="H474" s="41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AA474" s="4"/>
    </row>
  </sheetData>
  <sortState xmlns:xlrd2="http://schemas.microsoft.com/office/spreadsheetml/2017/richdata2" ref="B315:H324">
    <sortCondition descending="1" ref="E315:E324"/>
  </sortState>
  <mergeCells count="5">
    <mergeCell ref="A1:E2"/>
    <mergeCell ref="M4:M7"/>
    <mergeCell ref="U4:U7"/>
    <mergeCell ref="X4:X7"/>
    <mergeCell ref="T4:T7"/>
  </mergeCell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G711"/>
  <sheetViews>
    <sheetView zoomScaleNormal="100" workbookViewId="0">
      <selection activeCell="A451" sqref="A451:A473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4" width="6.5703125" style="300" bestFit="1" customWidth="1"/>
    <col min="15" max="15" width="6.140625" style="300" customWidth="1"/>
    <col min="16" max="16" width="6.140625" style="142" bestFit="1" customWidth="1"/>
    <col min="17" max="17" width="6.140625" style="141" customWidth="1"/>
    <col min="18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6.5703125" style="4" customWidth="1"/>
    <col min="28" max="28" width="8.7109375" customWidth="1"/>
    <col min="29" max="29" width="8.42578125" customWidth="1"/>
    <col min="30" max="30" width="18.85546875" bestFit="1" customWidth="1"/>
    <col min="31" max="31" width="6.28515625" customWidth="1"/>
    <col min="32" max="32" width="15.5703125" bestFit="1" customWidth="1"/>
    <col min="33" max="33" width="17.140625" bestFit="1" customWidth="1"/>
    <col min="34" max="34" width="17.140625" customWidth="1"/>
    <col min="35" max="35" width="30.28515625" customWidth="1"/>
    <col min="36" max="36" width="7.28515625" customWidth="1"/>
    <col min="37" max="37" width="5.42578125" bestFit="1" customWidth="1"/>
    <col min="38" max="38" width="24.5703125" bestFit="1" customWidth="1"/>
    <col min="39" max="39" width="18.5703125" style="4" bestFit="1" customWidth="1"/>
    <col min="40" max="40" width="26.28515625" style="4" bestFit="1" customWidth="1"/>
    <col min="41" max="41" width="9.140625" style="4"/>
    <col min="42" max="42" width="11.85546875" style="4" bestFit="1" customWidth="1"/>
    <col min="43" max="47" width="9.140625" style="4"/>
    <col min="48" max="48" width="31.140625" style="4" bestFit="1" customWidth="1"/>
    <col min="49" max="49" width="22.7109375" style="4" bestFit="1" customWidth="1"/>
    <col min="50" max="50" width="22.7109375" style="4" customWidth="1"/>
    <col min="51" max="51" width="9.140625" style="4"/>
    <col min="52" max="52" width="18.85546875" style="4" bestFit="1" customWidth="1"/>
    <col min="53" max="53" width="22.7109375" style="4" bestFit="1" customWidth="1"/>
    <col min="54" max="55" width="9.140625" style="4"/>
    <col min="56" max="56" width="11.85546875" style="4" bestFit="1" customWidth="1"/>
    <col min="57" max="16384" width="9.140625" style="4"/>
  </cols>
  <sheetData>
    <row r="1" spans="1:50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570">
        <v>7</v>
      </c>
      <c r="O1" s="570">
        <v>8</v>
      </c>
      <c r="P1" s="3">
        <v>9</v>
      </c>
      <c r="Q1" s="301">
        <v>10</v>
      </c>
      <c r="R1" s="3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109"/>
      <c r="AB1" s="109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50" ht="24" thickBot="1" x14ac:dyDescent="0.3">
      <c r="A2" s="774"/>
      <c r="B2" s="775"/>
      <c r="C2" s="775"/>
      <c r="D2" s="775"/>
      <c r="E2" s="776"/>
      <c r="F2" s="1"/>
      <c r="G2" s="1"/>
      <c r="H2" s="295" t="s">
        <v>188</v>
      </c>
      <c r="I2" s="517" t="s">
        <v>189</v>
      </c>
      <c r="J2" s="295" t="s">
        <v>190</v>
      </c>
      <c r="K2" s="295" t="s">
        <v>191</v>
      </c>
      <c r="L2" s="8" t="s">
        <v>192</v>
      </c>
      <c r="M2" s="602" t="s">
        <v>193</v>
      </c>
      <c r="N2" s="602" t="s">
        <v>196</v>
      </c>
      <c r="O2" s="653" t="s">
        <v>197</v>
      </c>
      <c r="P2" s="242" t="s">
        <v>194</v>
      </c>
      <c r="Q2" s="696" t="s">
        <v>195</v>
      </c>
      <c r="R2" s="6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634"/>
      <c r="AB2" s="63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50" ht="105.75" thickBot="1" x14ac:dyDescent="0.3">
      <c r="A3" s="9"/>
      <c r="B3" s="10" t="s">
        <v>0</v>
      </c>
      <c r="H3" s="296" t="s">
        <v>1</v>
      </c>
      <c r="I3" s="518" t="s">
        <v>2</v>
      </c>
      <c r="J3" s="296" t="s">
        <v>153</v>
      </c>
      <c r="K3" s="296" t="s">
        <v>185</v>
      </c>
      <c r="L3" s="13" t="s">
        <v>3</v>
      </c>
      <c r="M3" s="296" t="s">
        <v>4</v>
      </c>
      <c r="N3" s="694" t="s">
        <v>150</v>
      </c>
      <c r="O3" s="296" t="s">
        <v>5</v>
      </c>
      <c r="P3" s="14" t="s">
        <v>186</v>
      </c>
      <c r="Q3" s="697" t="s">
        <v>7</v>
      </c>
      <c r="R3" s="13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635"/>
    </row>
    <row r="4" spans="1:50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519"/>
      <c r="J4" s="297"/>
      <c r="K4" s="297"/>
      <c r="L4" s="595"/>
      <c r="M4" s="603"/>
      <c r="N4" s="603"/>
      <c r="O4" s="603"/>
      <c r="P4" s="595"/>
      <c r="Q4" s="599"/>
      <c r="R4" s="595"/>
      <c r="S4" s="595"/>
      <c r="T4" s="595"/>
      <c r="U4" s="595"/>
      <c r="V4" s="595"/>
      <c r="W4" s="595"/>
      <c r="X4" s="595"/>
      <c r="Y4" s="595"/>
      <c r="AB4"/>
      <c r="AC4"/>
      <c r="AD4"/>
      <c r="AE4"/>
      <c r="AF4"/>
      <c r="AG4"/>
      <c r="AH4"/>
      <c r="AI4"/>
      <c r="AJ4"/>
      <c r="AK4"/>
      <c r="AL4"/>
    </row>
    <row r="5" spans="1:50" s="28" customFormat="1" ht="15.75" thickBot="1" x14ac:dyDescent="0.3">
      <c r="A5" s="23"/>
      <c r="B5" s="24"/>
      <c r="C5" s="25"/>
      <c r="D5" s="26"/>
      <c r="E5" s="27"/>
      <c r="H5" s="297"/>
      <c r="I5" s="519"/>
      <c r="J5" s="297"/>
      <c r="K5" s="297"/>
      <c r="L5" s="33"/>
      <c r="M5" s="604"/>
      <c r="N5" s="604"/>
      <c r="O5" s="604"/>
      <c r="P5" s="33"/>
      <c r="Q5" s="600"/>
      <c r="R5" s="33"/>
      <c r="S5" s="33"/>
      <c r="T5" s="33"/>
      <c r="U5" s="33"/>
      <c r="V5" s="33"/>
      <c r="W5" s="33"/>
      <c r="X5" s="33"/>
      <c r="Y5" s="33"/>
      <c r="AB5"/>
      <c r="AC5"/>
      <c r="AD5"/>
      <c r="AE5"/>
      <c r="AF5"/>
      <c r="AG5"/>
      <c r="AH5"/>
      <c r="AI5"/>
      <c r="AJ5"/>
      <c r="AK5"/>
      <c r="AL5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</row>
    <row r="6" spans="1:50" s="28" customFormat="1" ht="21.75" thickBot="1" x14ac:dyDescent="0.3">
      <c r="A6" s="29" t="s">
        <v>15</v>
      </c>
      <c r="B6" s="30"/>
      <c r="C6" s="24"/>
      <c r="D6" s="31"/>
      <c r="E6" s="32"/>
      <c r="H6" s="297"/>
      <c r="I6" s="519"/>
      <c r="J6" s="297"/>
      <c r="K6" s="297"/>
      <c r="L6" s="33"/>
      <c r="M6" s="604"/>
      <c r="N6" s="604"/>
      <c r="O6" s="604"/>
      <c r="P6" s="33"/>
      <c r="Q6" s="600"/>
      <c r="R6" s="33"/>
      <c r="S6" s="33"/>
      <c r="T6" s="33"/>
      <c r="U6" s="33"/>
      <c r="V6" s="33"/>
      <c r="W6" s="33"/>
      <c r="X6" s="33"/>
      <c r="Y6" s="33"/>
      <c r="AB6"/>
      <c r="AC6"/>
      <c r="AD6"/>
      <c r="AE6"/>
      <c r="AF6"/>
      <c r="AG6"/>
      <c r="AH6"/>
      <c r="AI6"/>
      <c r="AJ6"/>
      <c r="AK6"/>
      <c r="AL6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</row>
    <row r="7" spans="1:50" s="28" customFormat="1" ht="15.75" thickBot="1" x14ac:dyDescent="0.3">
      <c r="A7" s="35"/>
      <c r="B7" s="36"/>
      <c r="C7" s="37"/>
      <c r="D7" s="31"/>
      <c r="E7" s="38"/>
      <c r="H7" s="297"/>
      <c r="I7" s="519"/>
      <c r="J7" s="297"/>
      <c r="K7" s="297"/>
      <c r="L7" s="596"/>
      <c r="M7" s="605"/>
      <c r="N7" s="605"/>
      <c r="O7" s="605"/>
      <c r="P7" s="596"/>
      <c r="Q7" s="601"/>
      <c r="R7" s="596"/>
      <c r="S7" s="596"/>
      <c r="T7" s="596"/>
      <c r="U7" s="596"/>
      <c r="V7" s="596"/>
      <c r="W7" s="596"/>
      <c r="X7" s="596"/>
      <c r="Y7" s="596"/>
      <c r="AB7"/>
      <c r="AC7"/>
      <c r="AD7" t="str">
        <f t="shared" ref="AD7:AD36" si="0">VLOOKUP(AH7,$B$8:$B$161,1,FALSE)</f>
        <v>Soukup Petr</v>
      </c>
      <c r="AE7" t="s">
        <v>16</v>
      </c>
      <c r="AF7" t="s">
        <v>886</v>
      </c>
      <c r="AG7" t="s">
        <v>513</v>
      </c>
      <c r="AH7" t="s">
        <v>948</v>
      </c>
      <c r="AI7" t="s">
        <v>887</v>
      </c>
      <c r="AJ7">
        <v>1987</v>
      </c>
      <c r="AK7">
        <v>30</v>
      </c>
      <c r="AL7" t="s">
        <v>889</v>
      </c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</row>
    <row r="8" spans="1:50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1">SUM(H8:Y8)</f>
        <v>225</v>
      </c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52">
        <v>25</v>
      </c>
      <c r="O8" s="52">
        <v>30</v>
      </c>
      <c r="P8" s="42"/>
      <c r="Q8" s="41">
        <v>23</v>
      </c>
      <c r="R8" s="42"/>
      <c r="S8" s="42"/>
      <c r="T8" s="42"/>
      <c r="U8" s="42"/>
      <c r="V8" s="42"/>
      <c r="W8" s="42"/>
      <c r="X8" s="42"/>
      <c r="Y8" s="42"/>
      <c r="AB8"/>
      <c r="AC8"/>
      <c r="AD8" t="str">
        <f t="shared" si="0"/>
        <v>Veselý Petr</v>
      </c>
      <c r="AE8" t="s">
        <v>17</v>
      </c>
      <c r="AF8" t="s">
        <v>777</v>
      </c>
      <c r="AG8" t="s">
        <v>513</v>
      </c>
      <c r="AH8" t="s">
        <v>285</v>
      </c>
      <c r="AI8" t="s">
        <v>286</v>
      </c>
      <c r="AJ8">
        <v>1990</v>
      </c>
      <c r="AK8">
        <v>29</v>
      </c>
      <c r="AL8" t="s">
        <v>889</v>
      </c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</row>
    <row r="9" spans="1:50" s="44" customFormat="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1"/>
        <v>203</v>
      </c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52">
        <v>23</v>
      </c>
      <c r="O9" s="52">
        <v>26</v>
      </c>
      <c r="P9" s="42"/>
      <c r="Q9" s="41">
        <v>10</v>
      </c>
      <c r="R9" s="42"/>
      <c r="S9" s="42"/>
      <c r="T9" s="42"/>
      <c r="U9" s="42"/>
      <c r="V9" s="42"/>
      <c r="W9" s="42"/>
      <c r="X9" s="42"/>
      <c r="Y9" s="42"/>
      <c r="AB9"/>
      <c r="AC9"/>
      <c r="AD9" t="str">
        <f t="shared" si="0"/>
        <v>Cmunt Petr</v>
      </c>
      <c r="AE9" t="s">
        <v>18</v>
      </c>
      <c r="AF9" t="s">
        <v>512</v>
      </c>
      <c r="AG9" t="s">
        <v>513</v>
      </c>
      <c r="AH9" t="s">
        <v>353</v>
      </c>
      <c r="AI9" t="s">
        <v>890</v>
      </c>
      <c r="AJ9">
        <v>1996</v>
      </c>
      <c r="AK9">
        <v>28</v>
      </c>
      <c r="AL9" t="s">
        <v>891</v>
      </c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</row>
    <row r="10" spans="1:50" s="40" customFormat="1" ht="15.75" thickBot="1" x14ac:dyDescent="0.3">
      <c r="A10" s="202" t="s">
        <v>18</v>
      </c>
      <c r="B10" s="211" t="s">
        <v>157</v>
      </c>
      <c r="C10" s="274" t="s">
        <v>174</v>
      </c>
      <c r="D10" s="275">
        <v>1982</v>
      </c>
      <c r="E10" s="45">
        <f t="shared" si="1"/>
        <v>155</v>
      </c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52">
        <v>24</v>
      </c>
      <c r="O10" s="52">
        <v>25</v>
      </c>
      <c r="P10" s="42"/>
      <c r="Q10" s="41">
        <v>14</v>
      </c>
      <c r="R10" s="42"/>
      <c r="S10" s="42"/>
      <c r="T10" s="42"/>
      <c r="U10" s="42"/>
      <c r="V10" s="42"/>
      <c r="W10" s="42"/>
      <c r="X10" s="42"/>
      <c r="Y10" s="42"/>
      <c r="AB10"/>
      <c r="AC10"/>
      <c r="AD10" t="str">
        <f t="shared" si="0"/>
        <v>Cogan Rudolf</v>
      </c>
      <c r="AE10" t="s">
        <v>20</v>
      </c>
      <c r="AF10" t="s">
        <v>892</v>
      </c>
      <c r="AG10" t="s">
        <v>553</v>
      </c>
      <c r="AH10" t="s">
        <v>949</v>
      </c>
      <c r="AI10" t="s">
        <v>893</v>
      </c>
      <c r="AJ10">
        <v>1971</v>
      </c>
      <c r="AK10">
        <v>27</v>
      </c>
      <c r="AL10" t="s">
        <v>894</v>
      </c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</row>
    <row r="11" spans="1:50" s="44" customFormat="1" x14ac:dyDescent="0.25">
      <c r="A11" s="227" t="s">
        <v>20</v>
      </c>
      <c r="B11" s="199" t="s">
        <v>177</v>
      </c>
      <c r="C11" s="363" t="s">
        <v>149</v>
      </c>
      <c r="D11" s="364">
        <v>1982</v>
      </c>
      <c r="E11" s="39">
        <f t="shared" si="1"/>
        <v>124</v>
      </c>
      <c r="F11" s="40"/>
      <c r="G11" s="40"/>
      <c r="H11" s="52">
        <v>6</v>
      </c>
      <c r="I11" s="520">
        <v>19</v>
      </c>
      <c r="J11" s="52">
        <v>23</v>
      </c>
      <c r="K11" s="52">
        <v>24</v>
      </c>
      <c r="L11" s="42">
        <v>18</v>
      </c>
      <c r="M11" s="52">
        <v>10</v>
      </c>
      <c r="N11" s="52">
        <v>16</v>
      </c>
      <c r="O11" s="52">
        <v>8</v>
      </c>
      <c r="P11" s="42"/>
      <c r="Q11" s="41" t="s">
        <v>414</v>
      </c>
      <c r="R11" s="42"/>
      <c r="S11" s="42"/>
      <c r="T11" s="42"/>
      <c r="U11" s="42"/>
      <c r="V11" s="42"/>
      <c r="W11" s="42"/>
      <c r="X11" s="42"/>
      <c r="Y11" s="42"/>
      <c r="AB11"/>
      <c r="AC11"/>
      <c r="AD11" t="str">
        <f t="shared" si="0"/>
        <v>Ottenschläger Oto</v>
      </c>
      <c r="AE11" t="s">
        <v>21</v>
      </c>
      <c r="AF11" t="s">
        <v>895</v>
      </c>
      <c r="AG11" t="s">
        <v>896</v>
      </c>
      <c r="AH11" t="s">
        <v>950</v>
      </c>
      <c r="AI11" t="s">
        <v>897</v>
      </c>
      <c r="AJ11">
        <v>1995</v>
      </c>
      <c r="AK11">
        <v>26</v>
      </c>
      <c r="AL11" t="s">
        <v>891</v>
      </c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</row>
    <row r="12" spans="1:50" s="40" customFormat="1" x14ac:dyDescent="0.25">
      <c r="A12" s="194" t="s">
        <v>21</v>
      </c>
      <c r="B12" s="192" t="s">
        <v>355</v>
      </c>
      <c r="C12" s="188" t="s">
        <v>27</v>
      </c>
      <c r="D12" s="189">
        <v>1980</v>
      </c>
      <c r="E12" s="43">
        <f t="shared" si="1"/>
        <v>124</v>
      </c>
      <c r="F12" s="44"/>
      <c r="G12" s="44"/>
      <c r="H12" s="52"/>
      <c r="I12" s="520"/>
      <c r="J12" s="52">
        <v>28</v>
      </c>
      <c r="K12" s="52"/>
      <c r="L12" s="42" t="s">
        <v>414</v>
      </c>
      <c r="M12" s="52">
        <v>25</v>
      </c>
      <c r="N12" s="52">
        <v>26</v>
      </c>
      <c r="O12" s="52">
        <v>27</v>
      </c>
      <c r="P12" s="42"/>
      <c r="Q12" s="41">
        <v>18</v>
      </c>
      <c r="R12" s="42"/>
      <c r="S12" s="42"/>
      <c r="T12" s="42"/>
      <c r="U12" s="42"/>
      <c r="V12" s="42"/>
      <c r="W12" s="42"/>
      <c r="X12" s="42"/>
      <c r="Y12" s="42"/>
      <c r="AB12"/>
      <c r="AC12"/>
      <c r="AD12" t="str">
        <f t="shared" si="0"/>
        <v>Hořejší Lukáš</v>
      </c>
      <c r="AE12" t="s">
        <v>23</v>
      </c>
      <c r="AF12" t="s">
        <v>778</v>
      </c>
      <c r="AG12" t="s">
        <v>549</v>
      </c>
      <c r="AH12" t="s">
        <v>848</v>
      </c>
      <c r="AI12" t="s">
        <v>367</v>
      </c>
      <c r="AJ12">
        <v>1985</v>
      </c>
      <c r="AK12">
        <v>25</v>
      </c>
      <c r="AL12" t="s">
        <v>889</v>
      </c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</row>
    <row r="13" spans="1:50" s="40" customFormat="1" x14ac:dyDescent="0.25">
      <c r="A13" s="47" t="s">
        <v>23</v>
      </c>
      <c r="B13" s="192" t="s">
        <v>353</v>
      </c>
      <c r="C13" s="188" t="s">
        <v>354</v>
      </c>
      <c r="D13" s="189">
        <v>1996</v>
      </c>
      <c r="E13" s="43">
        <f t="shared" si="1"/>
        <v>117</v>
      </c>
      <c r="F13" s="44"/>
      <c r="G13" s="44"/>
      <c r="H13" s="52"/>
      <c r="I13" s="520"/>
      <c r="J13" s="52">
        <v>30</v>
      </c>
      <c r="K13" s="52"/>
      <c r="L13" s="42" t="s">
        <v>414</v>
      </c>
      <c r="M13" s="52">
        <v>29</v>
      </c>
      <c r="N13" s="52">
        <v>30</v>
      </c>
      <c r="O13" s="52" t="s">
        <v>414</v>
      </c>
      <c r="P13" s="42"/>
      <c r="Q13" s="41">
        <v>28</v>
      </c>
      <c r="R13" s="42"/>
      <c r="S13" s="42"/>
      <c r="T13" s="42"/>
      <c r="U13" s="42"/>
      <c r="V13" s="42"/>
      <c r="W13" s="42"/>
      <c r="X13" s="42"/>
      <c r="Y13" s="42"/>
      <c r="Z13" s="44"/>
      <c r="AA13" s="44"/>
      <c r="AB13"/>
      <c r="AC13"/>
      <c r="AD13" t="str">
        <f t="shared" si="0"/>
        <v>Šrámek Martin</v>
      </c>
      <c r="AE13" t="s">
        <v>24</v>
      </c>
      <c r="AF13" t="s">
        <v>898</v>
      </c>
      <c r="AG13" t="s">
        <v>625</v>
      </c>
      <c r="AH13" t="s">
        <v>951</v>
      </c>
      <c r="AI13" t="s">
        <v>899</v>
      </c>
      <c r="AJ13">
        <v>1990</v>
      </c>
      <c r="AK13">
        <v>24</v>
      </c>
      <c r="AL13" t="s">
        <v>889</v>
      </c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</row>
    <row r="14" spans="1:50" s="40" customFormat="1" x14ac:dyDescent="0.25">
      <c r="A14" s="50" t="s">
        <v>24</v>
      </c>
      <c r="B14" s="192" t="s">
        <v>164</v>
      </c>
      <c r="C14" s="251" t="s">
        <v>165</v>
      </c>
      <c r="D14" s="252">
        <v>1995</v>
      </c>
      <c r="E14" s="43">
        <f t="shared" si="1"/>
        <v>112</v>
      </c>
      <c r="F14" s="44"/>
      <c r="G14" s="44"/>
      <c r="H14" s="52">
        <v>28</v>
      </c>
      <c r="I14" s="520">
        <v>27</v>
      </c>
      <c r="J14" s="52"/>
      <c r="K14" s="52">
        <v>29</v>
      </c>
      <c r="L14" s="42">
        <v>28</v>
      </c>
      <c r="M14" s="52" t="s">
        <v>414</v>
      </c>
      <c r="N14" s="52" t="s">
        <v>414</v>
      </c>
      <c r="O14" s="52" t="s">
        <v>414</v>
      </c>
      <c r="P14" s="42"/>
      <c r="Q14" s="41" t="s">
        <v>414</v>
      </c>
      <c r="R14" s="42"/>
      <c r="S14" s="42"/>
      <c r="T14" s="42"/>
      <c r="U14" s="42"/>
      <c r="V14" s="42"/>
      <c r="W14" s="42"/>
      <c r="X14" s="42"/>
      <c r="Y14" s="42"/>
      <c r="AB14"/>
      <c r="AC14"/>
      <c r="AD14" t="str">
        <f t="shared" si="0"/>
        <v>Kala Jiří</v>
      </c>
      <c r="AE14" t="s">
        <v>25</v>
      </c>
      <c r="AF14" t="s">
        <v>676</v>
      </c>
      <c r="AG14" t="s">
        <v>527</v>
      </c>
      <c r="AH14" t="s">
        <v>208</v>
      </c>
      <c r="AI14" t="s">
        <v>900</v>
      </c>
      <c r="AJ14">
        <v>1987</v>
      </c>
      <c r="AK14">
        <v>23</v>
      </c>
      <c r="AL14" t="s">
        <v>889</v>
      </c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</row>
    <row r="15" spans="1:50" s="40" customFormat="1" x14ac:dyDescent="0.25">
      <c r="A15" s="50" t="s">
        <v>25</v>
      </c>
      <c r="B15" s="224" t="s">
        <v>48</v>
      </c>
      <c r="C15" s="224" t="s">
        <v>158</v>
      </c>
      <c r="D15" s="196">
        <v>1961</v>
      </c>
      <c r="E15" s="214">
        <f t="shared" si="1"/>
        <v>105</v>
      </c>
      <c r="H15" s="52">
        <v>23</v>
      </c>
      <c r="I15" s="520"/>
      <c r="J15" s="52"/>
      <c r="K15" s="52">
        <v>28</v>
      </c>
      <c r="L15" s="42">
        <v>17</v>
      </c>
      <c r="M15" s="52" t="s">
        <v>414</v>
      </c>
      <c r="N15" s="52">
        <v>17</v>
      </c>
      <c r="O15" s="52">
        <v>19</v>
      </c>
      <c r="P15" s="42"/>
      <c r="Q15" s="41">
        <v>1</v>
      </c>
      <c r="R15" s="42"/>
      <c r="S15" s="42"/>
      <c r="T15" s="42"/>
      <c r="U15" s="42"/>
      <c r="V15" s="42"/>
      <c r="W15" s="42"/>
      <c r="X15" s="42"/>
      <c r="Y15" s="42"/>
      <c r="Z15" s="44"/>
      <c r="AA15" s="44"/>
      <c r="AB15"/>
      <c r="AC15"/>
      <c r="AD15" t="str">
        <f t="shared" si="0"/>
        <v>Hendrych Jaroslav</v>
      </c>
      <c r="AE15" t="s">
        <v>26</v>
      </c>
      <c r="AF15" t="s">
        <v>901</v>
      </c>
      <c r="AG15" t="s">
        <v>540</v>
      </c>
      <c r="AH15" t="s">
        <v>952</v>
      </c>
      <c r="AI15" t="s">
        <v>902</v>
      </c>
      <c r="AJ15">
        <v>1975</v>
      </c>
      <c r="AK15">
        <v>22</v>
      </c>
      <c r="AL15" t="s">
        <v>903</v>
      </c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</row>
    <row r="16" spans="1:50" s="44" customFormat="1" x14ac:dyDescent="0.25">
      <c r="A16" s="50" t="s">
        <v>26</v>
      </c>
      <c r="B16" s="192" t="s">
        <v>219</v>
      </c>
      <c r="C16" s="251" t="s">
        <v>218</v>
      </c>
      <c r="D16" s="252">
        <v>1968</v>
      </c>
      <c r="E16" s="43">
        <f t="shared" si="1"/>
        <v>99</v>
      </c>
      <c r="F16" s="40"/>
      <c r="G16" s="40"/>
      <c r="H16" s="52">
        <v>15</v>
      </c>
      <c r="I16" s="520">
        <v>20</v>
      </c>
      <c r="J16" s="52"/>
      <c r="K16" s="52">
        <v>25</v>
      </c>
      <c r="L16" s="42">
        <v>16</v>
      </c>
      <c r="M16" s="52" t="s">
        <v>414</v>
      </c>
      <c r="N16" s="52" t="s">
        <v>414</v>
      </c>
      <c r="O16" s="52">
        <v>23</v>
      </c>
      <c r="P16" s="42"/>
      <c r="Q16" s="41" t="s">
        <v>414</v>
      </c>
      <c r="R16" s="42"/>
      <c r="S16" s="42"/>
      <c r="T16" s="42"/>
      <c r="U16" s="42"/>
      <c r="V16" s="42"/>
      <c r="W16" s="42"/>
      <c r="X16" s="42"/>
      <c r="Y16" s="42"/>
      <c r="Z16" s="40"/>
      <c r="AA16" s="40"/>
      <c r="AB16"/>
      <c r="AC16"/>
      <c r="AD16" t="str">
        <f t="shared" si="0"/>
        <v>Netík Tomáš</v>
      </c>
      <c r="AE16" t="s">
        <v>28</v>
      </c>
      <c r="AF16" t="s">
        <v>678</v>
      </c>
      <c r="AG16" t="s">
        <v>597</v>
      </c>
      <c r="AH16" t="s">
        <v>404</v>
      </c>
      <c r="AI16" t="s">
        <v>462</v>
      </c>
      <c r="AJ16">
        <v>2006</v>
      </c>
      <c r="AK16">
        <v>21</v>
      </c>
      <c r="AL16" t="s">
        <v>904</v>
      </c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</row>
    <row r="17" spans="1:50" s="44" customFormat="1" x14ac:dyDescent="0.25">
      <c r="A17" s="50" t="s">
        <v>28</v>
      </c>
      <c r="B17" s="192" t="s">
        <v>229</v>
      </c>
      <c r="C17" s="188" t="s">
        <v>147</v>
      </c>
      <c r="D17" s="189">
        <v>1988</v>
      </c>
      <c r="E17" s="43">
        <f t="shared" si="1"/>
        <v>91</v>
      </c>
      <c r="F17" s="40"/>
      <c r="G17" s="40"/>
      <c r="H17" s="52">
        <v>8</v>
      </c>
      <c r="I17" s="520">
        <v>13</v>
      </c>
      <c r="J17" s="52"/>
      <c r="K17" s="52">
        <v>20</v>
      </c>
      <c r="L17" s="42">
        <v>10</v>
      </c>
      <c r="M17" s="52" t="s">
        <v>414</v>
      </c>
      <c r="N17" s="52">
        <v>12</v>
      </c>
      <c r="O17" s="52">
        <v>24</v>
      </c>
      <c r="P17" s="42"/>
      <c r="Q17" s="41">
        <v>4</v>
      </c>
      <c r="R17" s="42"/>
      <c r="S17" s="42"/>
      <c r="T17" s="42"/>
      <c r="U17" s="42"/>
      <c r="V17" s="42"/>
      <c r="W17" s="42"/>
      <c r="X17" s="42"/>
      <c r="Y17" s="42"/>
      <c r="AB17"/>
      <c r="AC17"/>
      <c r="AD17" t="str">
        <f t="shared" si="0"/>
        <v>Minařík Petr</v>
      </c>
      <c r="AE17" t="s">
        <v>29</v>
      </c>
      <c r="AF17" t="s">
        <v>905</v>
      </c>
      <c r="AG17" t="s">
        <v>513</v>
      </c>
      <c r="AH17" t="s">
        <v>953</v>
      </c>
      <c r="AI17" t="s">
        <v>906</v>
      </c>
      <c r="AJ17">
        <v>1976</v>
      </c>
      <c r="AK17">
        <v>20</v>
      </c>
      <c r="AL17" t="s">
        <v>903</v>
      </c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</row>
    <row r="18" spans="1:50" s="40" customFormat="1" x14ac:dyDescent="0.25">
      <c r="A18" s="50" t="s">
        <v>29</v>
      </c>
      <c r="B18" s="192" t="s">
        <v>285</v>
      </c>
      <c r="C18" s="188" t="s">
        <v>286</v>
      </c>
      <c r="D18" s="189">
        <v>1990</v>
      </c>
      <c r="E18" s="43">
        <f t="shared" si="1"/>
        <v>86</v>
      </c>
      <c r="F18" s="44"/>
      <c r="G18" s="44"/>
      <c r="H18" s="52"/>
      <c r="I18" s="520">
        <v>29</v>
      </c>
      <c r="J18" s="52"/>
      <c r="K18" s="52"/>
      <c r="L18" s="42" t="s">
        <v>414</v>
      </c>
      <c r="M18" s="52" t="s">
        <v>414</v>
      </c>
      <c r="N18" s="52">
        <v>28</v>
      </c>
      <c r="O18" s="52" t="s">
        <v>414</v>
      </c>
      <c r="P18" s="42"/>
      <c r="Q18" s="41">
        <v>29</v>
      </c>
      <c r="R18" s="42"/>
      <c r="S18" s="42"/>
      <c r="T18" s="42"/>
      <c r="U18" s="42"/>
      <c r="V18" s="42"/>
      <c r="W18" s="42"/>
      <c r="X18" s="42"/>
      <c r="Y18" s="42"/>
      <c r="AB18"/>
      <c r="AC18"/>
      <c r="AD18" t="str">
        <f t="shared" si="0"/>
        <v>Řebíček Jan</v>
      </c>
      <c r="AE18" t="s">
        <v>31</v>
      </c>
      <c r="AF18" t="s">
        <v>907</v>
      </c>
      <c r="AG18" t="s">
        <v>515</v>
      </c>
      <c r="AH18" t="s">
        <v>403</v>
      </c>
      <c r="AI18" t="s">
        <v>151</v>
      </c>
      <c r="AJ18">
        <v>1982</v>
      </c>
      <c r="AK18">
        <v>19</v>
      </c>
      <c r="AL18" t="s">
        <v>903</v>
      </c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</row>
    <row r="19" spans="1:50" s="44" customFormat="1" x14ac:dyDescent="0.25">
      <c r="A19" s="50" t="s">
        <v>31</v>
      </c>
      <c r="B19" s="229" t="s">
        <v>19</v>
      </c>
      <c r="C19" s="229" t="s">
        <v>209</v>
      </c>
      <c r="D19" s="567">
        <v>1973</v>
      </c>
      <c r="E19" s="214">
        <f t="shared" si="1"/>
        <v>82</v>
      </c>
      <c r="F19" s="40"/>
      <c r="G19" s="40"/>
      <c r="H19" s="52">
        <v>27</v>
      </c>
      <c r="I19" s="520">
        <v>28</v>
      </c>
      <c r="J19" s="52"/>
      <c r="K19" s="52"/>
      <c r="L19" s="42">
        <v>27</v>
      </c>
      <c r="M19" s="52" t="s">
        <v>414</v>
      </c>
      <c r="N19" s="52" t="s">
        <v>414</v>
      </c>
      <c r="O19" s="52" t="s">
        <v>414</v>
      </c>
      <c r="P19" s="42"/>
      <c r="Q19" s="41" t="s">
        <v>414</v>
      </c>
      <c r="R19" s="42"/>
      <c r="S19" s="42"/>
      <c r="T19" s="42"/>
      <c r="U19" s="42"/>
      <c r="V19" s="42"/>
      <c r="W19" s="42"/>
      <c r="X19" s="42"/>
      <c r="Y19" s="42"/>
      <c r="AB19"/>
      <c r="AC19"/>
      <c r="AD19" t="str">
        <f t="shared" si="0"/>
        <v>Čuchal Petr</v>
      </c>
      <c r="AE19" t="s">
        <v>32</v>
      </c>
      <c r="AF19" t="s">
        <v>522</v>
      </c>
      <c r="AG19" t="s">
        <v>513</v>
      </c>
      <c r="AH19" t="s">
        <v>355</v>
      </c>
      <c r="AI19" t="s">
        <v>27</v>
      </c>
      <c r="AJ19">
        <v>1980</v>
      </c>
      <c r="AK19">
        <v>18</v>
      </c>
      <c r="AL19" t="s">
        <v>903</v>
      </c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</row>
    <row r="20" spans="1:50" s="44" customFormat="1" x14ac:dyDescent="0.25">
      <c r="A20" s="50" t="s">
        <v>32</v>
      </c>
      <c r="B20" s="192" t="s">
        <v>175</v>
      </c>
      <c r="C20" s="188" t="s">
        <v>151</v>
      </c>
      <c r="D20" s="189">
        <v>1990</v>
      </c>
      <c r="E20" s="43">
        <f t="shared" si="1"/>
        <v>71</v>
      </c>
      <c r="F20" s="40"/>
      <c r="G20" s="40"/>
      <c r="H20" s="52">
        <v>30</v>
      </c>
      <c r="I20" s="520">
        <v>26</v>
      </c>
      <c r="J20" s="52"/>
      <c r="K20" s="52"/>
      <c r="L20" s="42" t="s">
        <v>414</v>
      </c>
      <c r="M20" s="52" t="s">
        <v>414</v>
      </c>
      <c r="N20" s="52" t="s">
        <v>414</v>
      </c>
      <c r="O20" s="52" t="s">
        <v>414</v>
      </c>
      <c r="P20" s="42"/>
      <c r="Q20" s="41">
        <v>15</v>
      </c>
      <c r="R20" s="42"/>
      <c r="S20" s="42"/>
      <c r="T20" s="42"/>
      <c r="U20" s="42"/>
      <c r="V20" s="42"/>
      <c r="W20" s="42"/>
      <c r="X20" s="42"/>
      <c r="Y20" s="42"/>
      <c r="AB20"/>
      <c r="AC20"/>
      <c r="AD20" t="str">
        <f t="shared" si="0"/>
        <v>Laube Michal</v>
      </c>
      <c r="AE20" t="s">
        <v>33</v>
      </c>
      <c r="AF20" t="s">
        <v>908</v>
      </c>
      <c r="AG20" t="s">
        <v>530</v>
      </c>
      <c r="AH20" t="s">
        <v>170</v>
      </c>
      <c r="AI20" t="s">
        <v>22</v>
      </c>
      <c r="AJ20">
        <v>1978</v>
      </c>
      <c r="AK20">
        <v>17</v>
      </c>
      <c r="AL20" t="s">
        <v>903</v>
      </c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</row>
    <row r="21" spans="1:50" s="44" customFormat="1" x14ac:dyDescent="0.25">
      <c r="A21" s="50" t="s">
        <v>33</v>
      </c>
      <c r="B21" s="192" t="s">
        <v>404</v>
      </c>
      <c r="C21" s="188" t="s">
        <v>462</v>
      </c>
      <c r="D21" s="189">
        <v>2006</v>
      </c>
      <c r="E21" s="43">
        <f t="shared" si="1"/>
        <v>67</v>
      </c>
      <c r="H21" s="52"/>
      <c r="I21" s="520"/>
      <c r="J21" s="52"/>
      <c r="K21" s="52"/>
      <c r="L21" s="42">
        <v>24</v>
      </c>
      <c r="M21" s="52" t="s">
        <v>414</v>
      </c>
      <c r="N21" s="52" t="s">
        <v>414</v>
      </c>
      <c r="O21" s="52">
        <v>22</v>
      </c>
      <c r="P21" s="42"/>
      <c r="Q21" s="41">
        <v>21</v>
      </c>
      <c r="R21" s="42"/>
      <c r="S21" s="42"/>
      <c r="T21" s="42"/>
      <c r="U21" s="42"/>
      <c r="V21" s="42"/>
      <c r="W21" s="42"/>
      <c r="X21" s="42"/>
      <c r="Y21" s="42"/>
      <c r="AB21"/>
      <c r="AC21"/>
      <c r="AD21" t="str">
        <f t="shared" si="0"/>
        <v>Skořepa Adam</v>
      </c>
      <c r="AE21" t="s">
        <v>34</v>
      </c>
      <c r="AF21" t="s">
        <v>909</v>
      </c>
      <c r="AG21" t="s">
        <v>910</v>
      </c>
      <c r="AH21" t="s">
        <v>954</v>
      </c>
      <c r="AI21" t="s">
        <v>911</v>
      </c>
      <c r="AJ21">
        <v>2004</v>
      </c>
      <c r="AK21">
        <v>16</v>
      </c>
      <c r="AL21" t="s">
        <v>904</v>
      </c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</row>
    <row r="22" spans="1:50" s="44" customFormat="1" x14ac:dyDescent="0.25">
      <c r="A22" s="50" t="s">
        <v>34</v>
      </c>
      <c r="B22" s="192" t="s">
        <v>170</v>
      </c>
      <c r="C22" s="188" t="s">
        <v>22</v>
      </c>
      <c r="D22" s="189">
        <v>1978</v>
      </c>
      <c r="E22" s="43">
        <f t="shared" si="1"/>
        <v>65</v>
      </c>
      <c r="H22" s="52">
        <v>25</v>
      </c>
      <c r="I22" s="520"/>
      <c r="J22" s="52"/>
      <c r="K22" s="52"/>
      <c r="L22" s="42">
        <v>23</v>
      </c>
      <c r="M22" s="52" t="s">
        <v>414</v>
      </c>
      <c r="N22" s="52" t="s">
        <v>414</v>
      </c>
      <c r="O22" s="52" t="s">
        <v>414</v>
      </c>
      <c r="P22" s="42"/>
      <c r="Q22" s="41">
        <v>17</v>
      </c>
      <c r="R22" s="42"/>
      <c r="S22" s="42"/>
      <c r="T22" s="42"/>
      <c r="U22" s="42"/>
      <c r="V22" s="42"/>
      <c r="W22" s="42"/>
      <c r="X22" s="42"/>
      <c r="Y22" s="42"/>
      <c r="AB22"/>
      <c r="AC22"/>
      <c r="AD22" t="str">
        <f t="shared" si="0"/>
        <v>Stuchlý Pavel</v>
      </c>
      <c r="AE22" t="s">
        <v>35</v>
      </c>
      <c r="AF22" t="s">
        <v>620</v>
      </c>
      <c r="AG22" t="s">
        <v>572</v>
      </c>
      <c r="AH22" t="s">
        <v>175</v>
      </c>
      <c r="AI22" t="s">
        <v>151</v>
      </c>
      <c r="AJ22">
        <v>1990</v>
      </c>
      <c r="AK22">
        <v>15</v>
      </c>
      <c r="AL22" t="s">
        <v>889</v>
      </c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</row>
    <row r="23" spans="1:50" s="40" customFormat="1" x14ac:dyDescent="0.25">
      <c r="A23" s="50" t="s">
        <v>35</v>
      </c>
      <c r="B23" s="192" t="s">
        <v>295</v>
      </c>
      <c r="C23" s="188" t="s">
        <v>296</v>
      </c>
      <c r="D23" s="189">
        <v>1989</v>
      </c>
      <c r="E23" s="43">
        <f t="shared" si="1"/>
        <v>64</v>
      </c>
      <c r="F23" s="44"/>
      <c r="G23" s="44"/>
      <c r="H23" s="52"/>
      <c r="I23" s="520">
        <v>18</v>
      </c>
      <c r="J23" s="52"/>
      <c r="K23" s="52">
        <v>26</v>
      </c>
      <c r="L23" s="42">
        <v>20</v>
      </c>
      <c r="M23" s="52" t="s">
        <v>414</v>
      </c>
      <c r="N23" s="52" t="s">
        <v>414</v>
      </c>
      <c r="O23" s="52" t="s">
        <v>414</v>
      </c>
      <c r="P23" s="42"/>
      <c r="Q23" s="41" t="s">
        <v>414</v>
      </c>
      <c r="R23" s="42"/>
      <c r="S23" s="42"/>
      <c r="T23" s="42"/>
      <c r="U23" s="42"/>
      <c r="V23" s="42"/>
      <c r="W23" s="42"/>
      <c r="X23" s="42"/>
      <c r="Y23" s="42"/>
      <c r="AB23"/>
      <c r="AC23"/>
      <c r="AD23" t="str">
        <f t="shared" si="0"/>
        <v>Bureš Jan</v>
      </c>
      <c r="AE23" t="s">
        <v>37</v>
      </c>
      <c r="AF23" t="s">
        <v>531</v>
      </c>
      <c r="AG23" t="s">
        <v>515</v>
      </c>
      <c r="AH23" t="s">
        <v>157</v>
      </c>
      <c r="AI23" t="s">
        <v>462</v>
      </c>
      <c r="AJ23">
        <v>1982</v>
      </c>
      <c r="AK23">
        <v>14</v>
      </c>
      <c r="AL23" t="s">
        <v>903</v>
      </c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</row>
    <row r="24" spans="1:50" s="44" customFormat="1" x14ac:dyDescent="0.25">
      <c r="A24" s="50" t="s">
        <v>37</v>
      </c>
      <c r="B24" s="192" t="s">
        <v>161</v>
      </c>
      <c r="C24" s="188" t="s">
        <v>162</v>
      </c>
      <c r="D24" s="189">
        <v>1976</v>
      </c>
      <c r="E24" s="43">
        <f t="shared" si="1"/>
        <v>59</v>
      </c>
      <c r="F24" s="40"/>
      <c r="G24" s="40"/>
      <c r="H24" s="52">
        <v>21</v>
      </c>
      <c r="I24" s="520"/>
      <c r="J24" s="52"/>
      <c r="K24" s="52"/>
      <c r="L24" s="42" t="s">
        <v>414</v>
      </c>
      <c r="M24" s="52" t="s">
        <v>414</v>
      </c>
      <c r="N24" s="52">
        <v>21</v>
      </c>
      <c r="O24" s="52">
        <v>17</v>
      </c>
      <c r="P24" s="42"/>
      <c r="Q24" s="41" t="s">
        <v>414</v>
      </c>
      <c r="R24" s="42"/>
      <c r="S24" s="42"/>
      <c r="T24" s="42"/>
      <c r="U24" s="42"/>
      <c r="V24" s="42"/>
      <c r="W24" s="42"/>
      <c r="X24" s="42"/>
      <c r="Y24" s="42"/>
      <c r="AB24"/>
      <c r="AC24"/>
      <c r="AD24" t="str">
        <f t="shared" si="0"/>
        <v>Bisová Štěpánka</v>
      </c>
      <c r="AE24" t="s">
        <v>38</v>
      </c>
      <c r="AF24" t="s">
        <v>573</v>
      </c>
      <c r="AG24" t="s">
        <v>574</v>
      </c>
      <c r="AH24" t="s">
        <v>646</v>
      </c>
      <c r="AI24" t="s">
        <v>773</v>
      </c>
      <c r="AJ24">
        <v>2000</v>
      </c>
      <c r="AK24">
        <v>13</v>
      </c>
      <c r="AL24" t="s">
        <v>912</v>
      </c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</row>
    <row r="25" spans="1:50" s="44" customFormat="1" x14ac:dyDescent="0.25">
      <c r="A25" s="50" t="s">
        <v>38</v>
      </c>
      <c r="B25" s="192" t="s">
        <v>301</v>
      </c>
      <c r="C25" s="188" t="s">
        <v>302</v>
      </c>
      <c r="D25" s="189">
        <v>1984</v>
      </c>
      <c r="E25" s="43">
        <f t="shared" si="1"/>
        <v>53</v>
      </c>
      <c r="H25" s="52"/>
      <c r="I25" s="520">
        <v>10</v>
      </c>
      <c r="J25" s="52">
        <v>21</v>
      </c>
      <c r="K25" s="52">
        <v>22</v>
      </c>
      <c r="L25" s="42" t="s">
        <v>414</v>
      </c>
      <c r="M25" s="52" t="s">
        <v>414</v>
      </c>
      <c r="N25" s="52" t="s">
        <v>414</v>
      </c>
      <c r="O25" s="52" t="s">
        <v>414</v>
      </c>
      <c r="P25" s="42"/>
      <c r="Q25" s="41" t="s">
        <v>414</v>
      </c>
      <c r="R25" s="42"/>
      <c r="S25" s="42"/>
      <c r="T25" s="42"/>
      <c r="U25" s="42"/>
      <c r="V25" s="42"/>
      <c r="W25" s="42"/>
      <c r="X25" s="42"/>
      <c r="Y25" s="42"/>
      <c r="AB25"/>
      <c r="AC25"/>
      <c r="AD25" t="str">
        <f t="shared" si="0"/>
        <v>Suchý Pavel</v>
      </c>
      <c r="AE25" t="s">
        <v>39</v>
      </c>
      <c r="AF25" t="s">
        <v>913</v>
      </c>
      <c r="AG25" t="s">
        <v>572</v>
      </c>
      <c r="AH25" t="s">
        <v>955</v>
      </c>
      <c r="AI25" t="s">
        <v>914</v>
      </c>
      <c r="AJ25">
        <v>1969</v>
      </c>
      <c r="AK25">
        <v>12</v>
      </c>
      <c r="AL25" t="s">
        <v>894</v>
      </c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</row>
    <row r="26" spans="1:50" s="40" customFormat="1" x14ac:dyDescent="0.25">
      <c r="A26" s="50" t="s">
        <v>39</v>
      </c>
      <c r="B26" s="684" t="s">
        <v>848</v>
      </c>
      <c r="C26" s="684" t="s">
        <v>367</v>
      </c>
      <c r="D26" s="686">
        <v>1985</v>
      </c>
      <c r="E26" s="43">
        <f t="shared" si="1"/>
        <v>52</v>
      </c>
      <c r="F26" s="44"/>
      <c r="G26" s="44"/>
      <c r="H26" s="52"/>
      <c r="I26" s="520"/>
      <c r="J26" s="52"/>
      <c r="K26" s="52"/>
      <c r="L26" s="42"/>
      <c r="M26" s="52"/>
      <c r="N26" s="52">
        <v>27</v>
      </c>
      <c r="O26" s="52"/>
      <c r="P26" s="42"/>
      <c r="Q26" s="41">
        <v>25</v>
      </c>
      <c r="R26" s="42"/>
      <c r="S26" s="42"/>
      <c r="T26" s="42"/>
      <c r="U26" s="42"/>
      <c r="V26" s="42"/>
      <c r="W26" s="42"/>
      <c r="X26" s="42"/>
      <c r="Y26" s="42"/>
      <c r="AB26"/>
      <c r="AC26"/>
      <c r="AD26" t="str">
        <f t="shared" si="0"/>
        <v>Kahánek Stanislav</v>
      </c>
      <c r="AE26" t="s">
        <v>41</v>
      </c>
      <c r="AF26" t="s">
        <v>792</v>
      </c>
      <c r="AG26" t="s">
        <v>692</v>
      </c>
      <c r="AH26" t="s">
        <v>382</v>
      </c>
      <c r="AI26" t="s">
        <v>383</v>
      </c>
      <c r="AJ26">
        <v>1981</v>
      </c>
      <c r="AK26">
        <v>11</v>
      </c>
      <c r="AL26" t="s">
        <v>903</v>
      </c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</row>
    <row r="27" spans="1:50" s="44" customFormat="1" x14ac:dyDescent="0.25">
      <c r="A27" s="50" t="s">
        <v>41</v>
      </c>
      <c r="B27" s="192" t="s">
        <v>226</v>
      </c>
      <c r="C27" s="188" t="s">
        <v>225</v>
      </c>
      <c r="D27" s="189">
        <v>1993</v>
      </c>
      <c r="E27" s="43">
        <f t="shared" si="1"/>
        <v>44</v>
      </c>
      <c r="H27" s="52">
        <v>11</v>
      </c>
      <c r="I27" s="520"/>
      <c r="J27" s="52"/>
      <c r="K27" s="52"/>
      <c r="L27" s="42">
        <v>5</v>
      </c>
      <c r="M27" s="52" t="s">
        <v>414</v>
      </c>
      <c r="N27" s="52">
        <v>15</v>
      </c>
      <c r="O27" s="52">
        <v>13</v>
      </c>
      <c r="P27" s="42"/>
      <c r="Q27" s="41" t="s">
        <v>414</v>
      </c>
      <c r="R27" s="42"/>
      <c r="S27" s="42"/>
      <c r="T27" s="42"/>
      <c r="U27" s="42"/>
      <c r="V27" s="42"/>
      <c r="W27" s="42"/>
      <c r="X27" s="42"/>
      <c r="Y27" s="42"/>
      <c r="AB27"/>
      <c r="AC27"/>
      <c r="AD27" t="str">
        <f t="shared" si="0"/>
        <v>Ptáček Michal</v>
      </c>
      <c r="AE27" t="s">
        <v>42</v>
      </c>
      <c r="AF27" t="s">
        <v>529</v>
      </c>
      <c r="AG27" t="s">
        <v>530</v>
      </c>
      <c r="AH27" t="s">
        <v>171</v>
      </c>
      <c r="AI27" t="s">
        <v>151</v>
      </c>
      <c r="AJ27">
        <v>1985</v>
      </c>
      <c r="AK27">
        <v>10</v>
      </c>
      <c r="AL27" t="s">
        <v>889</v>
      </c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</row>
    <row r="28" spans="1:50" s="40" customFormat="1" x14ac:dyDescent="0.25">
      <c r="A28" s="50" t="s">
        <v>42</v>
      </c>
      <c r="B28" s="192" t="s">
        <v>403</v>
      </c>
      <c r="C28" s="188" t="s">
        <v>151</v>
      </c>
      <c r="D28" s="189">
        <v>1982</v>
      </c>
      <c r="E28" s="43">
        <f t="shared" si="1"/>
        <v>44</v>
      </c>
      <c r="F28" s="44"/>
      <c r="G28" s="44"/>
      <c r="H28" s="52"/>
      <c r="I28" s="520"/>
      <c r="J28" s="52"/>
      <c r="K28" s="52"/>
      <c r="L28" s="42">
        <v>25</v>
      </c>
      <c r="M28" s="52" t="s">
        <v>414</v>
      </c>
      <c r="N28" s="52" t="s">
        <v>414</v>
      </c>
      <c r="O28" s="52" t="s">
        <v>414</v>
      </c>
      <c r="P28" s="42"/>
      <c r="Q28" s="41">
        <v>19</v>
      </c>
      <c r="R28" s="42"/>
      <c r="S28" s="42"/>
      <c r="T28" s="42"/>
      <c r="U28" s="42"/>
      <c r="V28" s="42"/>
      <c r="W28" s="42"/>
      <c r="X28" s="42"/>
      <c r="Y28" s="42"/>
      <c r="AB28"/>
      <c r="AC28"/>
      <c r="AD28" t="str">
        <f t="shared" si="0"/>
        <v>Ježková Kateřina</v>
      </c>
      <c r="AE28" t="s">
        <v>43</v>
      </c>
      <c r="AF28" t="s">
        <v>915</v>
      </c>
      <c r="AG28" t="s">
        <v>916</v>
      </c>
      <c r="AH28" t="s">
        <v>956</v>
      </c>
      <c r="AI28" t="s">
        <v>151</v>
      </c>
      <c r="AJ28">
        <v>1983</v>
      </c>
      <c r="AK28">
        <v>9</v>
      </c>
      <c r="AL28" t="s">
        <v>917</v>
      </c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</row>
    <row r="29" spans="1:50" s="44" customFormat="1" x14ac:dyDescent="0.25">
      <c r="A29" s="50" t="s">
        <v>43</v>
      </c>
      <c r="B29" s="192" t="s">
        <v>320</v>
      </c>
      <c r="C29" s="188" t="s">
        <v>321</v>
      </c>
      <c r="D29" s="189">
        <v>1988</v>
      </c>
      <c r="E29" s="43">
        <f t="shared" si="1"/>
        <v>42</v>
      </c>
      <c r="H29" s="52"/>
      <c r="I29" s="520"/>
      <c r="J29" s="52"/>
      <c r="K29" s="52">
        <v>13</v>
      </c>
      <c r="L29" s="42" t="s">
        <v>414</v>
      </c>
      <c r="M29" s="52">
        <v>12</v>
      </c>
      <c r="N29" s="52">
        <v>7</v>
      </c>
      <c r="O29" s="52">
        <v>10</v>
      </c>
      <c r="P29" s="42"/>
      <c r="Q29" s="41" t="s">
        <v>414</v>
      </c>
      <c r="R29" s="42"/>
      <c r="S29" s="42"/>
      <c r="T29" s="42"/>
      <c r="U29" s="42"/>
      <c r="V29" s="42"/>
      <c r="W29" s="42"/>
      <c r="X29" s="42"/>
      <c r="Y29" s="42"/>
      <c r="AB29"/>
      <c r="AC29"/>
      <c r="AD29" t="str">
        <f t="shared" si="0"/>
        <v>Podběhlý Ondřej</v>
      </c>
      <c r="AE29" t="s">
        <v>44</v>
      </c>
      <c r="AF29" t="s">
        <v>918</v>
      </c>
      <c r="AG29" t="s">
        <v>782</v>
      </c>
      <c r="AH29" t="s">
        <v>957</v>
      </c>
      <c r="AI29" t="s">
        <v>919</v>
      </c>
      <c r="AJ29">
        <v>1982</v>
      </c>
      <c r="AK29">
        <v>8</v>
      </c>
      <c r="AL29" t="s">
        <v>903</v>
      </c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</row>
    <row r="30" spans="1:50" s="40" customFormat="1" x14ac:dyDescent="0.25">
      <c r="A30" s="50" t="s">
        <v>44</v>
      </c>
      <c r="B30" s="192" t="s">
        <v>379</v>
      </c>
      <c r="C30" s="188" t="s">
        <v>380</v>
      </c>
      <c r="D30" s="189">
        <v>1972</v>
      </c>
      <c r="E30" s="43">
        <f t="shared" si="1"/>
        <v>37</v>
      </c>
      <c r="H30" s="52"/>
      <c r="I30" s="520"/>
      <c r="J30" s="52"/>
      <c r="K30" s="52">
        <v>23</v>
      </c>
      <c r="L30" s="42">
        <v>14</v>
      </c>
      <c r="M30" s="52" t="s">
        <v>414</v>
      </c>
      <c r="N30" s="52" t="s">
        <v>414</v>
      </c>
      <c r="O30" s="52" t="s">
        <v>414</v>
      </c>
      <c r="P30" s="42"/>
      <c r="Q30" s="41" t="s">
        <v>414</v>
      </c>
      <c r="R30" s="42"/>
      <c r="S30" s="42"/>
      <c r="T30" s="42"/>
      <c r="U30" s="42"/>
      <c r="V30" s="42"/>
      <c r="W30" s="42"/>
      <c r="X30" s="42"/>
      <c r="Y30" s="42"/>
      <c r="AB30"/>
      <c r="AC30"/>
      <c r="AD30" t="str">
        <f t="shared" si="0"/>
        <v>Šindrbal Jan</v>
      </c>
      <c r="AE30" t="s">
        <v>45</v>
      </c>
      <c r="AF30" t="s">
        <v>679</v>
      </c>
      <c r="AG30" t="s">
        <v>515</v>
      </c>
      <c r="AH30" t="s">
        <v>450</v>
      </c>
      <c r="AI30" t="s">
        <v>920</v>
      </c>
      <c r="AJ30">
        <v>1990</v>
      </c>
      <c r="AK30">
        <v>7</v>
      </c>
      <c r="AL30" t="s">
        <v>889</v>
      </c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</row>
    <row r="31" spans="1:50" s="44" customFormat="1" x14ac:dyDescent="0.25">
      <c r="A31" s="50" t="s">
        <v>45</v>
      </c>
      <c r="B31" s="192" t="s">
        <v>160</v>
      </c>
      <c r="C31" s="188" t="s">
        <v>22</v>
      </c>
      <c r="D31" s="189">
        <v>1998</v>
      </c>
      <c r="E31" s="43">
        <f t="shared" si="1"/>
        <v>36</v>
      </c>
      <c r="H31" s="52">
        <v>20</v>
      </c>
      <c r="I31" s="520">
        <v>16</v>
      </c>
      <c r="J31" s="52"/>
      <c r="K31" s="52"/>
      <c r="L31" s="42" t="s">
        <v>414</v>
      </c>
      <c r="M31" s="52" t="s">
        <v>414</v>
      </c>
      <c r="N31" s="52" t="s">
        <v>414</v>
      </c>
      <c r="O31" s="52" t="s">
        <v>414</v>
      </c>
      <c r="P31" s="42"/>
      <c r="Q31" s="41" t="s">
        <v>414</v>
      </c>
      <c r="R31" s="42"/>
      <c r="S31" s="42"/>
      <c r="T31" s="42"/>
      <c r="U31" s="42"/>
      <c r="V31" s="42"/>
      <c r="W31" s="42"/>
      <c r="X31" s="42"/>
      <c r="Y31" s="42"/>
      <c r="AB31"/>
      <c r="AC31"/>
      <c r="AD31" t="str">
        <f t="shared" si="0"/>
        <v>Svoboda Ondřej</v>
      </c>
      <c r="AE31" t="s">
        <v>46</v>
      </c>
      <c r="AF31" t="s">
        <v>560</v>
      </c>
      <c r="AG31" t="s">
        <v>782</v>
      </c>
      <c r="AH31" t="s">
        <v>222</v>
      </c>
      <c r="AI31" t="s">
        <v>221</v>
      </c>
      <c r="AJ31">
        <v>1985</v>
      </c>
      <c r="AK31">
        <v>6</v>
      </c>
      <c r="AL31" t="s">
        <v>889</v>
      </c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</row>
    <row r="32" spans="1:50" s="44" customFormat="1" x14ac:dyDescent="0.25">
      <c r="A32" s="50" t="s">
        <v>46</v>
      </c>
      <c r="B32" s="192" t="s">
        <v>382</v>
      </c>
      <c r="C32" s="188" t="s">
        <v>383</v>
      </c>
      <c r="D32" s="189">
        <v>1981</v>
      </c>
      <c r="E32" s="43">
        <f t="shared" si="1"/>
        <v>36</v>
      </c>
      <c r="F32" s="40"/>
      <c r="G32" s="40"/>
      <c r="H32" s="52"/>
      <c r="I32" s="520"/>
      <c r="J32" s="52"/>
      <c r="K32" s="52">
        <v>16</v>
      </c>
      <c r="L32" s="42" t="s">
        <v>414</v>
      </c>
      <c r="M32" s="52" t="s">
        <v>414</v>
      </c>
      <c r="N32" s="52">
        <v>9</v>
      </c>
      <c r="O32" s="52" t="s">
        <v>414</v>
      </c>
      <c r="P32" s="42"/>
      <c r="Q32" s="41">
        <v>11</v>
      </c>
      <c r="R32" s="42"/>
      <c r="S32" s="42"/>
      <c r="T32" s="42"/>
      <c r="U32" s="42"/>
      <c r="V32" s="42"/>
      <c r="W32" s="42"/>
      <c r="X32" s="42"/>
      <c r="Y32" s="42"/>
      <c r="AB32"/>
      <c r="AC32"/>
      <c r="AD32" t="str">
        <f t="shared" si="0"/>
        <v>Charousek Petr</v>
      </c>
      <c r="AE32" t="s">
        <v>47</v>
      </c>
      <c r="AF32" t="s">
        <v>921</v>
      </c>
      <c r="AG32" t="s">
        <v>513</v>
      </c>
      <c r="AH32" t="s">
        <v>958</v>
      </c>
      <c r="AI32" t="s">
        <v>922</v>
      </c>
      <c r="AJ32">
        <v>1966</v>
      </c>
      <c r="AK32">
        <v>5</v>
      </c>
      <c r="AL32" t="s">
        <v>894</v>
      </c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</row>
    <row r="33" spans="1:50" s="40" customFormat="1" x14ac:dyDescent="0.25">
      <c r="A33" s="50" t="s">
        <v>47</v>
      </c>
      <c r="B33" s="192" t="s">
        <v>234</v>
      </c>
      <c r="C33" s="188" t="s">
        <v>152</v>
      </c>
      <c r="D33" s="189">
        <v>1984</v>
      </c>
      <c r="E33" s="43">
        <f t="shared" si="1"/>
        <v>35</v>
      </c>
      <c r="F33" s="44"/>
      <c r="G33" s="44"/>
      <c r="H33" s="52">
        <v>1</v>
      </c>
      <c r="I33" s="520"/>
      <c r="J33" s="52">
        <v>13</v>
      </c>
      <c r="K33" s="52">
        <v>17</v>
      </c>
      <c r="L33" s="42">
        <v>4</v>
      </c>
      <c r="M33" s="52" t="s">
        <v>414</v>
      </c>
      <c r="N33" s="52" t="s">
        <v>414</v>
      </c>
      <c r="O33" s="52" t="s">
        <v>414</v>
      </c>
      <c r="P33" s="42"/>
      <c r="Q33" s="41" t="s">
        <v>414</v>
      </c>
      <c r="R33" s="42"/>
      <c r="S33" s="42"/>
      <c r="T33" s="42"/>
      <c r="U33" s="42"/>
      <c r="V33" s="42"/>
      <c r="W33" s="42"/>
      <c r="X33" s="42"/>
      <c r="Y33" s="42"/>
      <c r="AB33"/>
      <c r="AC33"/>
      <c r="AD33" t="str">
        <f t="shared" si="0"/>
        <v>Trč Stanislav</v>
      </c>
      <c r="AE33" t="s">
        <v>49</v>
      </c>
      <c r="AF33" t="s">
        <v>677</v>
      </c>
      <c r="AG33" t="s">
        <v>692</v>
      </c>
      <c r="AH33" t="s">
        <v>229</v>
      </c>
      <c r="AI33" t="s">
        <v>147</v>
      </c>
      <c r="AJ33">
        <v>1988</v>
      </c>
      <c r="AK33">
        <v>4</v>
      </c>
      <c r="AL33" t="s">
        <v>889</v>
      </c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</row>
    <row r="34" spans="1:50" s="40" customFormat="1" x14ac:dyDescent="0.25">
      <c r="A34" s="50" t="s">
        <v>49</v>
      </c>
      <c r="B34" s="192" t="s">
        <v>166</v>
      </c>
      <c r="C34" s="188" t="s">
        <v>27</v>
      </c>
      <c r="D34" s="189">
        <v>1981</v>
      </c>
      <c r="E34" s="43">
        <f t="shared" si="1"/>
        <v>34</v>
      </c>
      <c r="H34" s="52"/>
      <c r="I34" s="520"/>
      <c r="J34" s="52">
        <v>19</v>
      </c>
      <c r="K34" s="52">
        <v>15</v>
      </c>
      <c r="L34" s="42" t="s">
        <v>414</v>
      </c>
      <c r="M34" s="52" t="s">
        <v>414</v>
      </c>
      <c r="N34" s="52" t="s">
        <v>414</v>
      </c>
      <c r="O34" s="52" t="s">
        <v>414</v>
      </c>
      <c r="P34" s="42"/>
      <c r="Q34" s="41" t="s">
        <v>414</v>
      </c>
      <c r="R34" s="42"/>
      <c r="S34" s="42"/>
      <c r="T34" s="42"/>
      <c r="U34" s="42"/>
      <c r="V34" s="42"/>
      <c r="W34" s="42"/>
      <c r="X34" s="42"/>
      <c r="Y34" s="42"/>
      <c r="AB34"/>
      <c r="AC34"/>
      <c r="AD34" t="str">
        <f t="shared" si="0"/>
        <v>Beránek Ladislav</v>
      </c>
      <c r="AE34" t="s">
        <v>50</v>
      </c>
      <c r="AF34" t="s">
        <v>556</v>
      </c>
      <c r="AG34" t="s">
        <v>557</v>
      </c>
      <c r="AH34" t="s">
        <v>441</v>
      </c>
      <c r="AI34" t="s">
        <v>558</v>
      </c>
      <c r="AJ34">
        <v>1990</v>
      </c>
      <c r="AK34">
        <v>3</v>
      </c>
      <c r="AL34" t="s">
        <v>889</v>
      </c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</row>
    <row r="35" spans="1:50" s="44" customFormat="1" x14ac:dyDescent="0.25">
      <c r="A35" s="50" t="s">
        <v>50</v>
      </c>
      <c r="B35" s="192" t="s">
        <v>307</v>
      </c>
      <c r="C35" s="188" t="s">
        <v>169</v>
      </c>
      <c r="D35" s="189">
        <v>2005</v>
      </c>
      <c r="E35" s="43">
        <f t="shared" si="1"/>
        <v>32</v>
      </c>
      <c r="H35" s="52"/>
      <c r="I35" s="520">
        <v>7</v>
      </c>
      <c r="J35" s="52"/>
      <c r="K35" s="52">
        <v>18</v>
      </c>
      <c r="L35" s="42">
        <v>7</v>
      </c>
      <c r="M35" s="52" t="s">
        <v>414</v>
      </c>
      <c r="N35" s="52" t="s">
        <v>414</v>
      </c>
      <c r="O35" s="52" t="s">
        <v>414</v>
      </c>
      <c r="P35" s="42"/>
      <c r="Q35" s="41" t="s">
        <v>414</v>
      </c>
      <c r="R35" s="42"/>
      <c r="S35" s="42"/>
      <c r="T35" s="42"/>
      <c r="U35" s="42"/>
      <c r="V35" s="42"/>
      <c r="W35" s="42"/>
      <c r="X35" s="42"/>
      <c r="Y35" s="42"/>
      <c r="AB35"/>
      <c r="AC35"/>
      <c r="AD35" t="str">
        <f t="shared" si="0"/>
        <v>Peterka Marek</v>
      </c>
      <c r="AE35" t="s">
        <v>51</v>
      </c>
      <c r="AF35" t="s">
        <v>923</v>
      </c>
      <c r="AG35" t="s">
        <v>521</v>
      </c>
      <c r="AH35" t="s">
        <v>959</v>
      </c>
      <c r="AI35" t="s">
        <v>924</v>
      </c>
      <c r="AJ35">
        <v>1970</v>
      </c>
      <c r="AK35">
        <v>2</v>
      </c>
      <c r="AL35" t="s">
        <v>894</v>
      </c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</row>
    <row r="36" spans="1:50" s="44" customFormat="1" x14ac:dyDescent="0.25">
      <c r="A36" s="50" t="s">
        <v>51</v>
      </c>
      <c r="B36" s="192" t="s">
        <v>381</v>
      </c>
      <c r="C36" s="188" t="s">
        <v>147</v>
      </c>
      <c r="D36" s="189">
        <v>1989</v>
      </c>
      <c r="E36" s="43">
        <f t="shared" si="1"/>
        <v>32</v>
      </c>
      <c r="H36" s="52"/>
      <c r="I36" s="520"/>
      <c r="J36" s="52"/>
      <c r="K36" s="52">
        <v>19</v>
      </c>
      <c r="L36" s="42">
        <v>13</v>
      </c>
      <c r="M36" s="52" t="s">
        <v>414</v>
      </c>
      <c r="N36" s="52" t="s">
        <v>414</v>
      </c>
      <c r="O36" s="52" t="s">
        <v>414</v>
      </c>
      <c r="P36" s="42"/>
      <c r="Q36" s="41" t="s">
        <v>414</v>
      </c>
      <c r="R36" s="42"/>
      <c r="S36" s="42"/>
      <c r="T36" s="42"/>
      <c r="U36" s="42"/>
      <c r="V36" s="42"/>
      <c r="W36" s="42"/>
      <c r="X36" s="42"/>
      <c r="Y36" s="42"/>
      <c r="AB36"/>
      <c r="AC36"/>
      <c r="AD36" t="str">
        <f t="shared" si="0"/>
        <v>Vopat Milan</v>
      </c>
      <c r="AE36" t="s">
        <v>52</v>
      </c>
      <c r="AF36" t="s">
        <v>680</v>
      </c>
      <c r="AG36" t="s">
        <v>693</v>
      </c>
      <c r="AH36" t="s">
        <v>48</v>
      </c>
      <c r="AI36" t="s">
        <v>158</v>
      </c>
      <c r="AJ36">
        <v>1961</v>
      </c>
      <c r="AK36">
        <v>1</v>
      </c>
      <c r="AL36" t="s">
        <v>926</v>
      </c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</row>
    <row r="37" spans="1:50" s="44" customFormat="1" x14ac:dyDescent="0.25">
      <c r="A37" s="50" t="s">
        <v>52</v>
      </c>
      <c r="B37" s="192" t="s">
        <v>183</v>
      </c>
      <c r="C37" s="188" t="s">
        <v>169</v>
      </c>
      <c r="D37" s="189">
        <v>1981</v>
      </c>
      <c r="E37" s="43">
        <f t="shared" si="1"/>
        <v>32</v>
      </c>
      <c r="F37" s="40"/>
      <c r="G37" s="40"/>
      <c r="H37" s="52">
        <v>2</v>
      </c>
      <c r="I37" s="520"/>
      <c r="J37" s="52">
        <v>16</v>
      </c>
      <c r="K37" s="52">
        <v>11</v>
      </c>
      <c r="L37" s="42" t="s">
        <v>414</v>
      </c>
      <c r="M37" s="52" t="s">
        <v>414</v>
      </c>
      <c r="N37" s="52" t="s">
        <v>414</v>
      </c>
      <c r="O37" s="52">
        <v>3</v>
      </c>
      <c r="P37" s="42"/>
      <c r="Q37" s="41" t="s">
        <v>414</v>
      </c>
      <c r="R37" s="42"/>
      <c r="S37" s="42"/>
      <c r="T37" s="42"/>
      <c r="U37" s="42"/>
      <c r="V37" s="42"/>
      <c r="W37" s="42"/>
      <c r="X37" s="42"/>
      <c r="Y37" s="42"/>
      <c r="AB37"/>
      <c r="AC37"/>
      <c r="AD37"/>
      <c r="AE37"/>
      <c r="AF37"/>
      <c r="AG37"/>
      <c r="AH37"/>
      <c r="AI37"/>
      <c r="AJ37"/>
      <c r="AK37"/>
      <c r="AL37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</row>
    <row r="38" spans="1:50" s="40" customFormat="1" x14ac:dyDescent="0.25">
      <c r="A38" s="50" t="s">
        <v>53</v>
      </c>
      <c r="B38" s="224" t="s">
        <v>646</v>
      </c>
      <c r="C38" s="224" t="s">
        <v>575</v>
      </c>
      <c r="D38" s="52">
        <v>2000</v>
      </c>
      <c r="E38" s="43">
        <f t="shared" si="1"/>
        <v>32</v>
      </c>
      <c r="F38" s="44"/>
      <c r="G38" s="44"/>
      <c r="H38" s="52"/>
      <c r="I38" s="520"/>
      <c r="J38" s="52"/>
      <c r="K38" s="52"/>
      <c r="L38" s="42"/>
      <c r="M38" s="52"/>
      <c r="N38" s="52">
        <v>19</v>
      </c>
      <c r="O38" s="52"/>
      <c r="P38" s="42"/>
      <c r="Q38" s="41">
        <v>13</v>
      </c>
      <c r="R38" s="42"/>
      <c r="S38" s="42"/>
      <c r="T38" s="42"/>
      <c r="U38" s="42"/>
      <c r="V38" s="42"/>
      <c r="W38" s="42"/>
      <c r="X38" s="42"/>
      <c r="Y38" s="42"/>
      <c r="AB38"/>
      <c r="AC38"/>
      <c r="AD38"/>
      <c r="AE38"/>
      <c r="AF38"/>
      <c r="AG38"/>
      <c r="AH38"/>
      <c r="AI38"/>
      <c r="AJ38"/>
      <c r="AK38"/>
      <c r="AL38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</row>
    <row r="39" spans="1:50" s="44" customFormat="1" x14ac:dyDescent="0.25">
      <c r="A39" s="50" t="s">
        <v>54</v>
      </c>
      <c r="B39" s="192" t="s">
        <v>402</v>
      </c>
      <c r="C39" s="188" t="s">
        <v>152</v>
      </c>
      <c r="D39" s="189">
        <v>2007</v>
      </c>
      <c r="E39" s="43">
        <f t="shared" si="1"/>
        <v>30</v>
      </c>
      <c r="H39" s="52"/>
      <c r="I39" s="520"/>
      <c r="J39" s="52"/>
      <c r="K39" s="52"/>
      <c r="L39" s="42">
        <v>30</v>
      </c>
      <c r="M39" s="52" t="s">
        <v>414</v>
      </c>
      <c r="N39" s="52" t="s">
        <v>414</v>
      </c>
      <c r="O39" s="52" t="s">
        <v>414</v>
      </c>
      <c r="P39" s="42"/>
      <c r="Q39" s="41" t="s">
        <v>414</v>
      </c>
      <c r="R39" s="42"/>
      <c r="S39" s="42"/>
      <c r="T39" s="42"/>
      <c r="U39" s="42"/>
      <c r="V39" s="42"/>
      <c r="W39" s="42"/>
      <c r="X39" s="42"/>
      <c r="Y39" s="42"/>
      <c r="AB39"/>
      <c r="AC39"/>
      <c r="AD39"/>
      <c r="AE39"/>
      <c r="AF39"/>
      <c r="AG39"/>
      <c r="AH39"/>
      <c r="AI39"/>
      <c r="AJ39"/>
      <c r="AK39"/>
      <c r="AL3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</row>
    <row r="40" spans="1:50" s="44" customFormat="1" x14ac:dyDescent="0.25">
      <c r="A40" s="50" t="s">
        <v>55</v>
      </c>
      <c r="B40" s="192" t="s">
        <v>424</v>
      </c>
      <c r="C40" s="188" t="s">
        <v>511</v>
      </c>
      <c r="D40" s="189">
        <v>1992</v>
      </c>
      <c r="E40" s="43">
        <f t="shared" ref="E40:E71" si="2">SUM(H40:Y40)</f>
        <v>30</v>
      </c>
      <c r="H40" s="52"/>
      <c r="I40" s="520"/>
      <c r="J40" s="52"/>
      <c r="K40" s="52"/>
      <c r="L40" s="42"/>
      <c r="M40" s="52">
        <v>30</v>
      </c>
      <c r="N40" s="52" t="s">
        <v>414</v>
      </c>
      <c r="O40" s="52" t="s">
        <v>414</v>
      </c>
      <c r="P40" s="42"/>
      <c r="Q40" s="41" t="s">
        <v>414</v>
      </c>
      <c r="R40" s="42"/>
      <c r="S40" s="42"/>
      <c r="T40" s="42"/>
      <c r="U40" s="42"/>
      <c r="V40" s="42"/>
      <c r="W40" s="42"/>
      <c r="X40" s="42"/>
      <c r="Y40" s="42"/>
      <c r="AB40"/>
      <c r="AC40"/>
      <c r="AD40"/>
      <c r="AE40"/>
      <c r="AF40"/>
      <c r="AG40"/>
      <c r="AH40"/>
      <c r="AI40"/>
      <c r="AJ40"/>
      <c r="AK40"/>
      <c r="AL40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</row>
    <row r="41" spans="1:50" s="40" customFormat="1" x14ac:dyDescent="0.25">
      <c r="A41" s="50" t="s">
        <v>56</v>
      </c>
      <c r="B41" s="192" t="s">
        <v>948</v>
      </c>
      <c r="C41" s="188" t="s">
        <v>887</v>
      </c>
      <c r="D41" s="189">
        <v>1987</v>
      </c>
      <c r="E41" s="43">
        <f t="shared" si="2"/>
        <v>30</v>
      </c>
      <c r="F41" s="44"/>
      <c r="G41" s="44"/>
      <c r="H41" s="52"/>
      <c r="I41" s="520"/>
      <c r="J41" s="52"/>
      <c r="K41" s="52"/>
      <c r="L41" s="42"/>
      <c r="M41" s="52"/>
      <c r="N41" s="52"/>
      <c r="O41" s="52"/>
      <c r="P41" s="42"/>
      <c r="Q41" s="41">
        <v>30</v>
      </c>
      <c r="R41" s="42"/>
      <c r="S41" s="42"/>
      <c r="T41" s="42"/>
      <c r="U41" s="42"/>
      <c r="V41" s="42"/>
      <c r="W41" s="42"/>
      <c r="X41" s="42"/>
      <c r="Y41" s="42"/>
      <c r="AB41"/>
      <c r="AC41"/>
      <c r="AD41"/>
      <c r="AE41"/>
      <c r="AF41"/>
      <c r="AG41"/>
      <c r="AH41"/>
      <c r="AI41"/>
      <c r="AJ41"/>
      <c r="AK41"/>
      <c r="AL41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</row>
    <row r="42" spans="1:50" s="44" customFormat="1" x14ac:dyDescent="0.25">
      <c r="A42" s="50" t="s">
        <v>57</v>
      </c>
      <c r="B42" s="192" t="s">
        <v>448</v>
      </c>
      <c r="C42" s="188" t="s">
        <v>746</v>
      </c>
      <c r="D42" s="189">
        <v>1987</v>
      </c>
      <c r="E42" s="43">
        <f t="shared" si="2"/>
        <v>29</v>
      </c>
      <c r="H42" s="52"/>
      <c r="I42" s="520"/>
      <c r="J42" s="52"/>
      <c r="K42" s="52"/>
      <c r="L42" s="42"/>
      <c r="M42" s="52"/>
      <c r="N42" s="52" t="s">
        <v>414</v>
      </c>
      <c r="O42" s="52">
        <v>29</v>
      </c>
      <c r="P42" s="42"/>
      <c r="Q42" s="41" t="s">
        <v>414</v>
      </c>
      <c r="R42" s="42"/>
      <c r="S42" s="42"/>
      <c r="T42" s="42"/>
      <c r="U42" s="42"/>
      <c r="V42" s="42"/>
      <c r="W42" s="42"/>
      <c r="X42" s="42"/>
      <c r="Y42" s="42"/>
      <c r="AB42"/>
      <c r="AC42"/>
      <c r="AD42"/>
      <c r="AE42"/>
      <c r="AF42"/>
      <c r="AG42"/>
      <c r="AH42"/>
      <c r="AI42"/>
      <c r="AJ42"/>
      <c r="AK42"/>
      <c r="AL42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</row>
    <row r="43" spans="1:50" s="44" customFormat="1" x14ac:dyDescent="0.25">
      <c r="A43" s="50" t="s">
        <v>58</v>
      </c>
      <c r="B43" s="684" t="s">
        <v>846</v>
      </c>
      <c r="C43" s="684" t="s">
        <v>775</v>
      </c>
      <c r="D43" s="685">
        <v>1990</v>
      </c>
      <c r="E43" s="43">
        <f t="shared" si="2"/>
        <v>29</v>
      </c>
      <c r="H43" s="52"/>
      <c r="I43" s="520"/>
      <c r="J43" s="52"/>
      <c r="K43" s="52"/>
      <c r="L43" s="42"/>
      <c r="M43" s="52"/>
      <c r="N43" s="52">
        <v>29</v>
      </c>
      <c r="O43" s="52"/>
      <c r="P43" s="42"/>
      <c r="Q43" s="41" t="s">
        <v>414</v>
      </c>
      <c r="R43" s="42"/>
      <c r="S43" s="42"/>
      <c r="T43" s="42"/>
      <c r="U43" s="42"/>
      <c r="V43" s="42"/>
      <c r="W43" s="42"/>
      <c r="X43" s="42"/>
      <c r="Y43" s="42"/>
      <c r="AB43"/>
      <c r="AC43"/>
      <c r="AD43"/>
      <c r="AE43"/>
      <c r="AF43"/>
      <c r="AG43"/>
      <c r="AH43"/>
      <c r="AI43"/>
      <c r="AJ43"/>
      <c r="AK43"/>
      <c r="AL43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</row>
    <row r="44" spans="1:50" s="44" customFormat="1" x14ac:dyDescent="0.25">
      <c r="A44" s="50" t="s">
        <v>59</v>
      </c>
      <c r="B44" s="192" t="s">
        <v>220</v>
      </c>
      <c r="C44" s="188" t="s">
        <v>22</v>
      </c>
      <c r="D44" s="189">
        <v>1978</v>
      </c>
      <c r="E44" s="43">
        <f t="shared" si="2"/>
        <v>28</v>
      </c>
      <c r="F44" s="40"/>
      <c r="G44" s="40"/>
      <c r="H44" s="52">
        <v>14</v>
      </c>
      <c r="I44" s="520">
        <v>14</v>
      </c>
      <c r="J44" s="52"/>
      <c r="K44" s="52"/>
      <c r="L44" s="42" t="s">
        <v>414</v>
      </c>
      <c r="M44" s="52" t="s">
        <v>414</v>
      </c>
      <c r="N44" s="52" t="s">
        <v>414</v>
      </c>
      <c r="O44" s="52" t="s">
        <v>414</v>
      </c>
      <c r="P44" s="42"/>
      <c r="Q44" s="41" t="s">
        <v>414</v>
      </c>
      <c r="R44" s="56"/>
      <c r="S44" s="56"/>
      <c r="T44" s="56"/>
      <c r="U44" s="42"/>
      <c r="V44" s="42"/>
      <c r="W44" s="42"/>
      <c r="X44" s="42"/>
      <c r="Y44" s="42"/>
      <c r="AB44"/>
      <c r="AC44"/>
      <c r="AD44"/>
      <c r="AE44"/>
      <c r="AF44"/>
      <c r="AG44"/>
      <c r="AH44"/>
      <c r="AI44"/>
      <c r="AJ44"/>
      <c r="AK44"/>
      <c r="AL44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</row>
    <row r="45" spans="1:50" s="44" customFormat="1" x14ac:dyDescent="0.25">
      <c r="A45" s="50" t="s">
        <v>60</v>
      </c>
      <c r="B45" s="192" t="s">
        <v>310</v>
      </c>
      <c r="C45" s="188" t="s">
        <v>232</v>
      </c>
      <c r="D45" s="189">
        <v>1975</v>
      </c>
      <c r="E45" s="43">
        <f t="shared" si="2"/>
        <v>28</v>
      </c>
      <c r="F45" s="40"/>
      <c r="G45" s="40"/>
      <c r="H45" s="52">
        <v>4</v>
      </c>
      <c r="I45" s="520">
        <v>3</v>
      </c>
      <c r="J45" s="52"/>
      <c r="K45" s="52">
        <v>21</v>
      </c>
      <c r="L45" s="42" t="s">
        <v>414</v>
      </c>
      <c r="M45" s="52" t="s">
        <v>414</v>
      </c>
      <c r="N45" s="52" t="s">
        <v>414</v>
      </c>
      <c r="O45" s="52" t="s">
        <v>414</v>
      </c>
      <c r="P45" s="42"/>
      <c r="Q45" s="41" t="s">
        <v>414</v>
      </c>
      <c r="R45" s="42"/>
      <c r="S45" s="42"/>
      <c r="T45" s="42"/>
      <c r="U45" s="42"/>
      <c r="V45" s="42"/>
      <c r="W45" s="42"/>
      <c r="X45" s="42"/>
      <c r="Y45" s="42"/>
      <c r="AB45"/>
      <c r="AC45"/>
      <c r="AD45"/>
      <c r="AE45"/>
      <c r="AF45"/>
      <c r="AG45"/>
      <c r="AH45"/>
      <c r="AI45"/>
      <c r="AJ45"/>
      <c r="AK45"/>
      <c r="AL45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</row>
    <row r="46" spans="1:50" s="44" customFormat="1" x14ac:dyDescent="0.25">
      <c r="A46" s="50" t="s">
        <v>61</v>
      </c>
      <c r="B46" s="192" t="s">
        <v>425</v>
      </c>
      <c r="C46" s="188" t="s">
        <v>516</v>
      </c>
      <c r="D46" s="189">
        <v>1989</v>
      </c>
      <c r="E46" s="43">
        <f t="shared" si="2"/>
        <v>28</v>
      </c>
      <c r="H46" s="52"/>
      <c r="I46" s="520"/>
      <c r="J46" s="52"/>
      <c r="K46" s="52"/>
      <c r="L46" s="42"/>
      <c r="M46" s="52">
        <v>28</v>
      </c>
      <c r="N46" s="52" t="s">
        <v>414</v>
      </c>
      <c r="O46" s="52" t="s">
        <v>414</v>
      </c>
      <c r="P46" s="42"/>
      <c r="Q46" s="41" t="s">
        <v>414</v>
      </c>
      <c r="R46" s="42"/>
      <c r="S46" s="42"/>
      <c r="T46" s="42"/>
      <c r="U46" s="42"/>
      <c r="V46" s="42"/>
      <c r="W46" s="42"/>
      <c r="X46" s="42"/>
      <c r="Y46" s="42"/>
      <c r="AB46"/>
      <c r="AC46"/>
      <c r="AD46"/>
      <c r="AE46"/>
      <c r="AF46"/>
      <c r="AG46"/>
      <c r="AH46"/>
      <c r="AI46"/>
      <c r="AJ46"/>
      <c r="AK46"/>
      <c r="AL46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</row>
    <row r="47" spans="1:50" s="44" customFormat="1" x14ac:dyDescent="0.25">
      <c r="A47" s="50" t="s">
        <v>62</v>
      </c>
      <c r="B47" s="192" t="s">
        <v>449</v>
      </c>
      <c r="C47" s="188" t="s">
        <v>747</v>
      </c>
      <c r="D47" s="189">
        <v>1978</v>
      </c>
      <c r="E47" s="43">
        <f t="shared" si="2"/>
        <v>28</v>
      </c>
      <c r="H47" s="52"/>
      <c r="I47" s="520"/>
      <c r="J47" s="52"/>
      <c r="K47" s="52"/>
      <c r="L47" s="42"/>
      <c r="M47" s="52"/>
      <c r="N47" s="52" t="s">
        <v>414</v>
      </c>
      <c r="O47" s="52">
        <v>28</v>
      </c>
      <c r="P47" s="42"/>
      <c r="Q47" s="41" t="s">
        <v>414</v>
      </c>
      <c r="R47" s="42"/>
      <c r="S47" s="42"/>
      <c r="T47" s="42"/>
      <c r="U47" s="42"/>
      <c r="V47" s="42"/>
      <c r="W47" s="42"/>
      <c r="X47" s="42"/>
      <c r="Y47" s="42"/>
      <c r="AB47"/>
      <c r="AC47"/>
      <c r="AD47"/>
      <c r="AE47"/>
      <c r="AF47"/>
      <c r="AG47"/>
      <c r="AH47"/>
      <c r="AI47"/>
      <c r="AJ47"/>
      <c r="AK47"/>
      <c r="AL47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</row>
    <row r="48" spans="1:50" s="44" customFormat="1" x14ac:dyDescent="0.25">
      <c r="A48" s="50" t="s">
        <v>63</v>
      </c>
      <c r="B48" s="192" t="s">
        <v>454</v>
      </c>
      <c r="C48" s="188" t="s">
        <v>22</v>
      </c>
      <c r="D48" s="189" t="s">
        <v>706</v>
      </c>
      <c r="E48" s="43">
        <f t="shared" si="2"/>
        <v>28</v>
      </c>
      <c r="H48" s="52"/>
      <c r="I48" s="520"/>
      <c r="J48" s="52"/>
      <c r="K48" s="52"/>
      <c r="L48" s="42"/>
      <c r="M48" s="52"/>
      <c r="N48" s="52">
        <v>13</v>
      </c>
      <c r="O48" s="52">
        <v>15</v>
      </c>
      <c r="P48" s="42"/>
      <c r="Q48" s="41" t="s">
        <v>414</v>
      </c>
      <c r="R48" s="42"/>
      <c r="S48" s="42"/>
      <c r="T48" s="42"/>
      <c r="U48" s="42"/>
      <c r="V48" s="42"/>
      <c r="W48" s="42"/>
      <c r="X48" s="42"/>
      <c r="Y48" s="42"/>
      <c r="AB48"/>
      <c r="AC48"/>
      <c r="AD48"/>
      <c r="AE48"/>
      <c r="AF48"/>
      <c r="AG48"/>
      <c r="AH48"/>
      <c r="AI48"/>
      <c r="AJ48"/>
      <c r="AK48"/>
      <c r="AL48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</row>
    <row r="49" spans="1:50" s="44" customFormat="1" x14ac:dyDescent="0.25">
      <c r="A49" s="50" t="s">
        <v>64</v>
      </c>
      <c r="B49" s="192" t="s">
        <v>450</v>
      </c>
      <c r="C49" s="188" t="s">
        <v>748</v>
      </c>
      <c r="D49" s="189" t="s">
        <v>702</v>
      </c>
      <c r="E49" s="43">
        <f t="shared" si="2"/>
        <v>28</v>
      </c>
      <c r="H49" s="52"/>
      <c r="I49" s="520"/>
      <c r="J49" s="52"/>
      <c r="K49" s="52"/>
      <c r="L49" s="42"/>
      <c r="M49" s="52"/>
      <c r="N49" s="52" t="s">
        <v>414</v>
      </c>
      <c r="O49" s="52">
        <v>21</v>
      </c>
      <c r="P49" s="42"/>
      <c r="Q49" s="41">
        <v>7</v>
      </c>
      <c r="R49" s="42"/>
      <c r="S49" s="42"/>
      <c r="T49" s="42"/>
      <c r="U49" s="42"/>
      <c r="V49" s="42"/>
      <c r="W49" s="42"/>
      <c r="X49" s="42"/>
      <c r="Y49" s="42"/>
      <c r="AB49"/>
      <c r="AC49"/>
      <c r="AD49"/>
      <c r="AE49"/>
      <c r="AF49"/>
      <c r="AG49"/>
      <c r="AH49"/>
      <c r="AI49"/>
      <c r="AJ49"/>
      <c r="AK49"/>
      <c r="AL4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</row>
    <row r="50" spans="1:50" s="40" customFormat="1" x14ac:dyDescent="0.25">
      <c r="A50" s="50" t="s">
        <v>65</v>
      </c>
      <c r="B50" s="192" t="s">
        <v>303</v>
      </c>
      <c r="C50" s="188" t="s">
        <v>304</v>
      </c>
      <c r="D50" s="189">
        <v>1979</v>
      </c>
      <c r="E50" s="43">
        <f t="shared" si="2"/>
        <v>27</v>
      </c>
      <c r="F50" s="44"/>
      <c r="G50" s="44"/>
      <c r="H50" s="52"/>
      <c r="I50" s="520">
        <v>9</v>
      </c>
      <c r="J50" s="52">
        <v>18</v>
      </c>
      <c r="K50" s="52"/>
      <c r="L50" s="42" t="s">
        <v>414</v>
      </c>
      <c r="M50" s="52" t="s">
        <v>414</v>
      </c>
      <c r="N50" s="52" t="s">
        <v>414</v>
      </c>
      <c r="O50" s="52" t="s">
        <v>414</v>
      </c>
      <c r="P50" s="42"/>
      <c r="Q50" s="41" t="s">
        <v>414</v>
      </c>
      <c r="R50" s="42"/>
      <c r="S50" s="42"/>
      <c r="T50" s="42"/>
      <c r="U50" s="42"/>
      <c r="V50" s="42"/>
      <c r="W50" s="42"/>
      <c r="X50" s="42"/>
      <c r="Y50" s="42"/>
      <c r="AB50"/>
      <c r="AC50"/>
      <c r="AD50"/>
      <c r="AE50"/>
      <c r="AF50"/>
      <c r="AG50"/>
      <c r="AH50"/>
      <c r="AI50"/>
      <c r="AJ50"/>
      <c r="AK50"/>
      <c r="AL50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</row>
    <row r="51" spans="1:50" s="40" customFormat="1" x14ac:dyDescent="0.25">
      <c r="A51" s="50" t="s">
        <v>66</v>
      </c>
      <c r="B51" s="192" t="s">
        <v>356</v>
      </c>
      <c r="C51" s="188" t="s">
        <v>357</v>
      </c>
      <c r="D51" s="189">
        <v>1980</v>
      </c>
      <c r="E51" s="43">
        <f t="shared" si="2"/>
        <v>27</v>
      </c>
      <c r="F51" s="44"/>
      <c r="G51" s="44"/>
      <c r="H51" s="52"/>
      <c r="I51" s="520"/>
      <c r="J51" s="52">
        <v>27</v>
      </c>
      <c r="K51" s="52"/>
      <c r="L51" s="42" t="s">
        <v>414</v>
      </c>
      <c r="M51" s="52" t="s">
        <v>414</v>
      </c>
      <c r="N51" s="52" t="s">
        <v>414</v>
      </c>
      <c r="O51" s="52" t="s">
        <v>414</v>
      </c>
      <c r="P51" s="42"/>
      <c r="Q51" s="41" t="s">
        <v>414</v>
      </c>
      <c r="R51" s="42"/>
      <c r="S51" s="42"/>
      <c r="T51" s="42"/>
      <c r="U51" s="42"/>
      <c r="V51" s="42"/>
      <c r="W51" s="42"/>
      <c r="X51" s="42"/>
      <c r="Y51" s="42"/>
      <c r="AB51"/>
      <c r="AC51"/>
      <c r="AD51"/>
      <c r="AE51"/>
      <c r="AF51"/>
      <c r="AG51"/>
      <c r="AH51"/>
      <c r="AI51"/>
      <c r="AJ51"/>
      <c r="AK51"/>
      <c r="AL51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</row>
    <row r="52" spans="1:50" s="40" customFormat="1" x14ac:dyDescent="0.25">
      <c r="A52" s="50" t="s">
        <v>67</v>
      </c>
      <c r="B52" s="192" t="s">
        <v>426</v>
      </c>
      <c r="C52" s="188" t="s">
        <v>519</v>
      </c>
      <c r="D52" s="189">
        <v>1963</v>
      </c>
      <c r="E52" s="43">
        <f t="shared" si="2"/>
        <v>27</v>
      </c>
      <c r="F52" s="44"/>
      <c r="G52" s="44"/>
      <c r="H52" s="52"/>
      <c r="I52" s="520"/>
      <c r="J52" s="52"/>
      <c r="K52" s="52"/>
      <c r="L52" s="42"/>
      <c r="M52" s="52">
        <v>27</v>
      </c>
      <c r="N52" s="52" t="s">
        <v>414</v>
      </c>
      <c r="O52" s="52" t="s">
        <v>414</v>
      </c>
      <c r="P52" s="42"/>
      <c r="Q52" s="41" t="s">
        <v>414</v>
      </c>
      <c r="R52" s="42"/>
      <c r="S52" s="42"/>
      <c r="T52" s="42"/>
      <c r="U52" s="42"/>
      <c r="V52" s="42"/>
      <c r="W52" s="42"/>
      <c r="X52" s="42"/>
      <c r="Y52" s="42"/>
      <c r="AB52"/>
      <c r="AC52"/>
      <c r="AD52"/>
      <c r="AE52"/>
      <c r="AF52"/>
      <c r="AG52"/>
      <c r="AH52"/>
      <c r="AI52"/>
      <c r="AJ52"/>
      <c r="AK52"/>
      <c r="AL52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</row>
    <row r="53" spans="1:50" s="40" customFormat="1" x14ac:dyDescent="0.25">
      <c r="A53" s="50" t="s">
        <v>68</v>
      </c>
      <c r="B53" s="192" t="s">
        <v>949</v>
      </c>
      <c r="C53" s="188" t="s">
        <v>893</v>
      </c>
      <c r="D53" s="189">
        <v>1971</v>
      </c>
      <c r="E53" s="43">
        <f t="shared" si="2"/>
        <v>27</v>
      </c>
      <c r="F53" s="44"/>
      <c r="G53" s="44"/>
      <c r="H53" s="52"/>
      <c r="I53" s="520"/>
      <c r="J53" s="52"/>
      <c r="K53" s="52"/>
      <c r="L53" s="42"/>
      <c r="M53" s="52"/>
      <c r="N53" s="52"/>
      <c r="O53" s="52"/>
      <c r="P53" s="42"/>
      <c r="Q53" s="41">
        <v>27</v>
      </c>
      <c r="R53" s="42"/>
      <c r="S53" s="42"/>
      <c r="T53" s="42"/>
      <c r="U53" s="42"/>
      <c r="V53" s="42"/>
      <c r="W53" s="42"/>
      <c r="X53" s="42"/>
      <c r="Y53" s="42"/>
      <c r="AB53"/>
      <c r="AC53"/>
      <c r="AD53"/>
      <c r="AE53"/>
      <c r="AF53"/>
      <c r="AG53"/>
      <c r="AH53"/>
      <c r="AI53"/>
      <c r="AJ53"/>
      <c r="AK53"/>
      <c r="AL53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</row>
    <row r="54" spans="1:50" s="40" customFormat="1" x14ac:dyDescent="0.25">
      <c r="A54" s="50" t="s">
        <v>69</v>
      </c>
      <c r="B54" s="192" t="s">
        <v>427</v>
      </c>
      <c r="C54" s="188" t="s">
        <v>22</v>
      </c>
      <c r="D54" s="189">
        <v>1973</v>
      </c>
      <c r="E54" s="43">
        <f t="shared" si="2"/>
        <v>26</v>
      </c>
      <c r="F54" s="44"/>
      <c r="G54" s="44"/>
      <c r="H54" s="52"/>
      <c r="I54" s="520"/>
      <c r="J54" s="52"/>
      <c r="K54" s="52"/>
      <c r="L54" s="42"/>
      <c r="M54" s="52">
        <v>26</v>
      </c>
      <c r="N54" s="52" t="s">
        <v>414</v>
      </c>
      <c r="O54" s="52" t="s">
        <v>414</v>
      </c>
      <c r="P54" s="42"/>
      <c r="Q54" s="41" t="s">
        <v>414</v>
      </c>
      <c r="R54" s="42"/>
      <c r="S54" s="42"/>
      <c r="T54" s="42"/>
      <c r="U54" s="42"/>
      <c r="V54" s="42"/>
      <c r="W54" s="42"/>
      <c r="X54" s="42"/>
      <c r="Y54" s="42"/>
      <c r="AB54"/>
      <c r="AC54"/>
      <c r="AD54"/>
      <c r="AE54"/>
      <c r="AF54"/>
      <c r="AG54"/>
      <c r="AH54"/>
      <c r="AI54"/>
      <c r="AJ54"/>
      <c r="AK54"/>
      <c r="AL54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</row>
    <row r="55" spans="1:50" s="40" customFormat="1" x14ac:dyDescent="0.25">
      <c r="A55" s="50" t="s">
        <v>70</v>
      </c>
      <c r="B55" s="192" t="s">
        <v>950</v>
      </c>
      <c r="C55" s="188" t="s">
        <v>897</v>
      </c>
      <c r="D55" s="189">
        <v>1995</v>
      </c>
      <c r="E55" s="43">
        <f t="shared" si="2"/>
        <v>26</v>
      </c>
      <c r="F55" s="44"/>
      <c r="G55" s="44"/>
      <c r="H55" s="52"/>
      <c r="I55" s="520"/>
      <c r="J55" s="52"/>
      <c r="K55" s="52"/>
      <c r="L55" s="42"/>
      <c r="M55" s="52"/>
      <c r="N55" s="52"/>
      <c r="O55" s="52"/>
      <c r="P55" s="42"/>
      <c r="Q55" s="41">
        <v>26</v>
      </c>
      <c r="R55" s="42"/>
      <c r="S55" s="42"/>
      <c r="T55" s="42"/>
      <c r="U55" s="42"/>
      <c r="V55" s="42"/>
      <c r="W55" s="42"/>
      <c r="X55" s="42"/>
      <c r="Y55" s="42"/>
      <c r="AB55"/>
      <c r="AC55"/>
      <c r="AD55"/>
      <c r="AE55"/>
      <c r="AF55"/>
      <c r="AG55"/>
      <c r="AH55"/>
      <c r="AI55"/>
      <c r="AJ55"/>
      <c r="AK55"/>
      <c r="AL55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</row>
    <row r="56" spans="1:50" s="40" customFormat="1" x14ac:dyDescent="0.25">
      <c r="A56" s="50" t="s">
        <v>71</v>
      </c>
      <c r="B56" s="192" t="s">
        <v>287</v>
      </c>
      <c r="C56" s="188" t="s">
        <v>288</v>
      </c>
      <c r="D56" s="189">
        <v>1981</v>
      </c>
      <c r="E56" s="43">
        <f t="shared" si="2"/>
        <v>25</v>
      </c>
      <c r="F56" s="44"/>
      <c r="G56" s="44"/>
      <c r="H56" s="52"/>
      <c r="I56" s="520">
        <v>25</v>
      </c>
      <c r="J56" s="52"/>
      <c r="K56" s="52"/>
      <c r="L56" s="42" t="s">
        <v>414</v>
      </c>
      <c r="M56" s="52" t="s">
        <v>414</v>
      </c>
      <c r="N56" s="52" t="s">
        <v>414</v>
      </c>
      <c r="O56" s="52" t="s">
        <v>414</v>
      </c>
      <c r="P56" s="42"/>
      <c r="Q56" s="41" t="s">
        <v>414</v>
      </c>
      <c r="R56" s="42"/>
      <c r="S56" s="42"/>
      <c r="T56" s="42"/>
      <c r="U56" s="42"/>
      <c r="V56" s="42"/>
      <c r="W56" s="42"/>
      <c r="X56" s="42"/>
      <c r="Y56" s="42"/>
      <c r="AB56"/>
      <c r="AC56"/>
      <c r="AD56"/>
      <c r="AE56"/>
      <c r="AF56"/>
      <c r="AG56"/>
      <c r="AH56"/>
      <c r="AI56"/>
      <c r="AJ56"/>
      <c r="AK56"/>
      <c r="AL56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</row>
    <row r="57" spans="1:50" s="40" customFormat="1" x14ac:dyDescent="0.25">
      <c r="A57" s="50" t="s">
        <v>72</v>
      </c>
      <c r="B57" s="192" t="s">
        <v>358</v>
      </c>
      <c r="C57" s="188" t="s">
        <v>359</v>
      </c>
      <c r="D57" s="189">
        <v>1982</v>
      </c>
      <c r="E57" s="43">
        <f t="shared" si="2"/>
        <v>25</v>
      </c>
      <c r="F57" s="44"/>
      <c r="G57" s="44"/>
      <c r="H57" s="52"/>
      <c r="I57" s="520"/>
      <c r="J57" s="52">
        <v>25</v>
      </c>
      <c r="K57" s="52"/>
      <c r="L57" s="42" t="s">
        <v>414</v>
      </c>
      <c r="M57" s="52" t="s">
        <v>414</v>
      </c>
      <c r="N57" s="52" t="s">
        <v>414</v>
      </c>
      <c r="O57" s="52" t="s">
        <v>414</v>
      </c>
      <c r="P57" s="42"/>
      <c r="Q57" s="41" t="s">
        <v>414</v>
      </c>
      <c r="R57" s="42"/>
      <c r="S57" s="42"/>
      <c r="T57" s="42"/>
      <c r="U57" s="42"/>
      <c r="V57" s="42"/>
      <c r="W57" s="42"/>
      <c r="X57" s="42"/>
      <c r="Y57" s="42"/>
      <c r="AB57"/>
      <c r="AC57"/>
      <c r="AD57"/>
      <c r="AE57"/>
      <c r="AF57"/>
      <c r="AG57"/>
      <c r="AH57"/>
      <c r="AI57"/>
      <c r="AJ57"/>
      <c r="AK57"/>
      <c r="AL57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</row>
    <row r="58" spans="1:50" s="40" customFormat="1" x14ac:dyDescent="0.25">
      <c r="A58" s="50" t="s">
        <v>73</v>
      </c>
      <c r="B58" s="192" t="s">
        <v>211</v>
      </c>
      <c r="C58" s="188" t="s">
        <v>210</v>
      </c>
      <c r="D58" s="189">
        <v>1989</v>
      </c>
      <c r="E58" s="43">
        <f t="shared" si="2"/>
        <v>24</v>
      </c>
      <c r="F58" s="44"/>
      <c r="G58" s="44"/>
      <c r="H58" s="52">
        <v>24</v>
      </c>
      <c r="I58" s="520"/>
      <c r="J58" s="52"/>
      <c r="K58" s="52"/>
      <c r="L58" s="42" t="s">
        <v>414</v>
      </c>
      <c r="M58" s="52" t="s">
        <v>414</v>
      </c>
      <c r="N58" s="52" t="s">
        <v>414</v>
      </c>
      <c r="O58" s="52" t="s">
        <v>414</v>
      </c>
      <c r="P58" s="42"/>
      <c r="Q58" s="41" t="s">
        <v>414</v>
      </c>
      <c r="R58" s="42"/>
      <c r="S58" s="42"/>
      <c r="T58" s="42"/>
      <c r="U58" s="42"/>
      <c r="V58" s="42"/>
      <c r="W58" s="42"/>
      <c r="X58" s="42"/>
      <c r="Y58" s="42"/>
      <c r="AB58"/>
      <c r="AC58"/>
      <c r="AD58"/>
      <c r="AE58"/>
      <c r="AF58"/>
      <c r="AG58"/>
      <c r="AH58"/>
      <c r="AI58"/>
      <c r="AJ58"/>
      <c r="AK58"/>
      <c r="AL58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</row>
    <row r="59" spans="1:50" s="40" customFormat="1" x14ac:dyDescent="0.25">
      <c r="A59" s="50" t="s">
        <v>74</v>
      </c>
      <c r="B59" s="192" t="s">
        <v>290</v>
      </c>
      <c r="C59" s="188" t="s">
        <v>289</v>
      </c>
      <c r="D59" s="189">
        <v>1980</v>
      </c>
      <c r="E59" s="43">
        <f t="shared" si="2"/>
        <v>24</v>
      </c>
      <c r="F59" s="44"/>
      <c r="G59" s="44"/>
      <c r="H59" s="52"/>
      <c r="I59" s="520">
        <v>24</v>
      </c>
      <c r="J59" s="52"/>
      <c r="K59" s="52"/>
      <c r="L59" s="42" t="s">
        <v>414</v>
      </c>
      <c r="M59" s="52" t="s">
        <v>414</v>
      </c>
      <c r="N59" s="52" t="s">
        <v>414</v>
      </c>
      <c r="O59" s="52" t="s">
        <v>414</v>
      </c>
      <c r="P59" s="42"/>
      <c r="Q59" s="41" t="s">
        <v>414</v>
      </c>
      <c r="R59" s="42"/>
      <c r="S59" s="42"/>
      <c r="T59" s="42"/>
      <c r="U59" s="42"/>
      <c r="V59" s="42"/>
      <c r="W59" s="42"/>
      <c r="X59" s="42"/>
      <c r="Y59" s="42"/>
      <c r="AB59"/>
      <c r="AC59"/>
      <c r="AD59"/>
      <c r="AE59"/>
      <c r="AF59"/>
      <c r="AG59"/>
      <c r="AH59"/>
      <c r="AI59"/>
      <c r="AJ59"/>
      <c r="AK59"/>
      <c r="AL5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</row>
    <row r="60" spans="1:50" s="40" customFormat="1" x14ac:dyDescent="0.25">
      <c r="A60" s="50" t="s">
        <v>75</v>
      </c>
      <c r="B60" s="192" t="s">
        <v>428</v>
      </c>
      <c r="C60" s="188" t="s">
        <v>525</v>
      </c>
      <c r="D60" s="189">
        <v>1986</v>
      </c>
      <c r="E60" s="43">
        <f t="shared" si="2"/>
        <v>24</v>
      </c>
      <c r="F60" s="44"/>
      <c r="G60" s="44"/>
      <c r="H60" s="52"/>
      <c r="I60" s="520"/>
      <c r="J60" s="52"/>
      <c r="K60" s="52"/>
      <c r="L60" s="42"/>
      <c r="M60" s="52">
        <v>24</v>
      </c>
      <c r="N60" s="52" t="s">
        <v>414</v>
      </c>
      <c r="O60" s="52" t="s">
        <v>414</v>
      </c>
      <c r="P60" s="42"/>
      <c r="Q60" s="41" t="s">
        <v>414</v>
      </c>
      <c r="R60" s="42"/>
      <c r="S60" s="42"/>
      <c r="T60" s="42"/>
      <c r="U60" s="42"/>
      <c r="V60" s="42"/>
      <c r="W60" s="42"/>
      <c r="X60" s="42"/>
      <c r="Y60" s="42"/>
      <c r="AB60"/>
      <c r="AC60"/>
      <c r="AD60"/>
      <c r="AE60"/>
      <c r="AF60"/>
      <c r="AG60"/>
      <c r="AH60"/>
      <c r="AI60"/>
      <c r="AJ60"/>
      <c r="AK60"/>
      <c r="AL60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</row>
    <row r="61" spans="1:50" s="40" customFormat="1" x14ac:dyDescent="0.25">
      <c r="A61" s="50" t="s">
        <v>76</v>
      </c>
      <c r="B61" s="192" t="s">
        <v>951</v>
      </c>
      <c r="C61" s="188" t="s">
        <v>899</v>
      </c>
      <c r="D61" s="189">
        <v>1990</v>
      </c>
      <c r="E61" s="43">
        <f t="shared" si="2"/>
        <v>24</v>
      </c>
      <c r="F61" s="44"/>
      <c r="G61" s="44"/>
      <c r="H61" s="52"/>
      <c r="I61" s="520"/>
      <c r="J61" s="52"/>
      <c r="K61" s="52"/>
      <c r="L61" s="42"/>
      <c r="M61" s="52"/>
      <c r="N61" s="52"/>
      <c r="O61" s="52"/>
      <c r="P61" s="42"/>
      <c r="Q61" s="41">
        <v>24</v>
      </c>
      <c r="R61" s="42"/>
      <c r="S61" s="42"/>
      <c r="T61" s="42"/>
      <c r="U61" s="42"/>
      <c r="V61" s="42"/>
      <c r="W61" s="42"/>
      <c r="X61" s="42"/>
      <c r="Y61" s="42"/>
      <c r="AB61"/>
      <c r="AC61"/>
      <c r="AD61"/>
      <c r="AE61"/>
      <c r="AF61"/>
      <c r="AG61"/>
      <c r="AH61"/>
      <c r="AI61"/>
      <c r="AJ61"/>
      <c r="AK61"/>
      <c r="AL61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</row>
    <row r="62" spans="1:50" s="40" customFormat="1" x14ac:dyDescent="0.25">
      <c r="A62" s="50" t="s">
        <v>77</v>
      </c>
      <c r="B62" s="192" t="s">
        <v>429</v>
      </c>
      <c r="C62" s="188" t="s">
        <v>528</v>
      </c>
      <c r="D62" s="189">
        <v>1976</v>
      </c>
      <c r="E62" s="43">
        <f t="shared" si="2"/>
        <v>23</v>
      </c>
      <c r="F62" s="44"/>
      <c r="G62" s="44"/>
      <c r="H62" s="52"/>
      <c r="I62" s="520"/>
      <c r="J62" s="52"/>
      <c r="K62" s="52"/>
      <c r="L62" s="42"/>
      <c r="M62" s="52">
        <v>23</v>
      </c>
      <c r="N62" s="52" t="s">
        <v>414</v>
      </c>
      <c r="O62" s="52" t="s">
        <v>414</v>
      </c>
      <c r="P62" s="42"/>
      <c r="Q62" s="41" t="s">
        <v>414</v>
      </c>
      <c r="R62" s="42"/>
      <c r="S62" s="42"/>
      <c r="T62" s="42"/>
      <c r="U62" s="42"/>
      <c r="V62" s="42"/>
      <c r="W62" s="42"/>
      <c r="X62" s="42"/>
      <c r="Y62" s="42"/>
      <c r="AB62"/>
      <c r="AC62"/>
      <c r="AD62"/>
      <c r="AE62"/>
      <c r="AF62"/>
      <c r="AG62"/>
      <c r="AH62"/>
      <c r="AI62"/>
      <c r="AJ62"/>
      <c r="AK62"/>
      <c r="AL62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</row>
    <row r="63" spans="1:50" s="40" customFormat="1" x14ac:dyDescent="0.25">
      <c r="A63" s="50" t="s">
        <v>78</v>
      </c>
      <c r="B63" s="192" t="s">
        <v>241</v>
      </c>
      <c r="C63" s="188" t="s">
        <v>242</v>
      </c>
      <c r="D63" s="189">
        <v>1977</v>
      </c>
      <c r="E63" s="43">
        <f t="shared" si="2"/>
        <v>23</v>
      </c>
      <c r="F63" s="44"/>
      <c r="G63" s="44"/>
      <c r="H63" s="52"/>
      <c r="I63" s="520"/>
      <c r="J63" s="52">
        <v>15</v>
      </c>
      <c r="K63" s="52"/>
      <c r="L63" s="42">
        <v>3</v>
      </c>
      <c r="M63" s="52" t="s">
        <v>414</v>
      </c>
      <c r="N63" s="52">
        <v>1</v>
      </c>
      <c r="O63" s="52">
        <v>4</v>
      </c>
      <c r="P63" s="42"/>
      <c r="Q63" s="41" t="s">
        <v>414</v>
      </c>
      <c r="R63" s="42"/>
      <c r="S63" s="42"/>
      <c r="T63" s="42"/>
      <c r="U63" s="42"/>
      <c r="V63" s="42"/>
      <c r="W63" s="42"/>
      <c r="X63" s="42"/>
      <c r="Y63" s="42"/>
      <c r="AB63"/>
      <c r="AC63"/>
      <c r="AD63"/>
      <c r="AE63"/>
      <c r="AF63"/>
      <c r="AG63"/>
      <c r="AH63"/>
      <c r="AI63"/>
      <c r="AJ63"/>
      <c r="AK63"/>
      <c r="AL63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</row>
    <row r="64" spans="1:50" s="40" customFormat="1" x14ac:dyDescent="0.25">
      <c r="A64" s="50" t="s">
        <v>79</v>
      </c>
      <c r="B64" s="192" t="s">
        <v>772</v>
      </c>
      <c r="C64" s="188" t="s">
        <v>151</v>
      </c>
      <c r="D64" s="189">
        <v>1979</v>
      </c>
      <c r="E64" s="43">
        <f t="shared" si="2"/>
        <v>22</v>
      </c>
      <c r="F64" s="44"/>
      <c r="G64" s="44"/>
      <c r="H64" s="52"/>
      <c r="I64" s="520"/>
      <c r="J64" s="52"/>
      <c r="K64" s="52"/>
      <c r="L64" s="42"/>
      <c r="M64" s="52"/>
      <c r="N64" s="52">
        <v>22</v>
      </c>
      <c r="O64" s="52"/>
      <c r="P64" s="42"/>
      <c r="Q64" s="41" t="s">
        <v>414</v>
      </c>
      <c r="R64" s="42"/>
      <c r="S64" s="42"/>
      <c r="T64" s="42"/>
      <c r="U64" s="42"/>
      <c r="V64" s="42"/>
      <c r="W64" s="42"/>
      <c r="X64" s="42"/>
      <c r="Y64" s="42"/>
      <c r="AB64"/>
      <c r="AC64"/>
      <c r="AD64"/>
      <c r="AE64"/>
      <c r="AF64"/>
      <c r="AG64"/>
      <c r="AH64"/>
      <c r="AI64"/>
      <c r="AJ64"/>
      <c r="AK64"/>
      <c r="AL64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</row>
    <row r="65" spans="1:50" s="40" customFormat="1" x14ac:dyDescent="0.25">
      <c r="A65" s="50" t="s">
        <v>80</v>
      </c>
      <c r="B65" s="192" t="s">
        <v>292</v>
      </c>
      <c r="C65" s="188" t="s">
        <v>291</v>
      </c>
      <c r="D65" s="189">
        <v>1969</v>
      </c>
      <c r="E65" s="43">
        <f t="shared" si="2"/>
        <v>22</v>
      </c>
      <c r="F65" s="44"/>
      <c r="G65" s="44"/>
      <c r="H65" s="52"/>
      <c r="I65" s="520">
        <v>22</v>
      </c>
      <c r="J65" s="52"/>
      <c r="K65" s="52"/>
      <c r="L65" s="42" t="s">
        <v>414</v>
      </c>
      <c r="M65" s="52" t="s">
        <v>414</v>
      </c>
      <c r="N65" s="52" t="s">
        <v>414</v>
      </c>
      <c r="O65" s="52" t="s">
        <v>414</v>
      </c>
      <c r="P65" s="42"/>
      <c r="Q65" s="41" t="s">
        <v>414</v>
      </c>
      <c r="R65" s="42"/>
      <c r="S65" s="42"/>
      <c r="T65" s="42"/>
      <c r="U65" s="42"/>
      <c r="V65" s="42"/>
      <c r="W65" s="42"/>
      <c r="X65" s="42"/>
      <c r="Y65" s="42"/>
      <c r="AB65"/>
      <c r="AC65"/>
      <c r="AD65"/>
      <c r="AE65"/>
      <c r="AF65"/>
      <c r="AG65"/>
      <c r="AH65"/>
      <c r="AI65"/>
      <c r="AJ65"/>
      <c r="AK65"/>
      <c r="AL65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</row>
    <row r="66" spans="1:50" s="40" customFormat="1" x14ac:dyDescent="0.25">
      <c r="A66" s="50" t="s">
        <v>81</v>
      </c>
      <c r="B66" s="192" t="s">
        <v>360</v>
      </c>
      <c r="C66" s="188" t="s">
        <v>361</v>
      </c>
      <c r="D66" s="189">
        <v>1967</v>
      </c>
      <c r="E66" s="43">
        <f t="shared" si="2"/>
        <v>22</v>
      </c>
      <c r="F66" s="44"/>
      <c r="G66" s="44"/>
      <c r="H66" s="52"/>
      <c r="I66" s="520"/>
      <c r="J66" s="52">
        <v>22</v>
      </c>
      <c r="K66" s="52"/>
      <c r="L66" s="42" t="s">
        <v>414</v>
      </c>
      <c r="M66" s="52" t="s">
        <v>414</v>
      </c>
      <c r="N66" s="52" t="s">
        <v>414</v>
      </c>
      <c r="O66" s="52" t="s">
        <v>414</v>
      </c>
      <c r="P66" s="42"/>
      <c r="Q66" s="41" t="s">
        <v>414</v>
      </c>
      <c r="R66" s="42"/>
      <c r="S66" s="42"/>
      <c r="T66" s="42"/>
      <c r="U66" s="42"/>
      <c r="V66" s="42"/>
      <c r="W66" s="42"/>
      <c r="X66" s="42"/>
      <c r="Y66" s="42"/>
      <c r="AB66"/>
      <c r="AC66"/>
      <c r="AD66"/>
      <c r="AE66"/>
      <c r="AF66"/>
      <c r="AG66"/>
      <c r="AH66"/>
      <c r="AI66"/>
      <c r="AJ66"/>
      <c r="AK66"/>
      <c r="AL66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</row>
    <row r="67" spans="1:50" s="40" customFormat="1" x14ac:dyDescent="0.25">
      <c r="A67" s="50" t="s">
        <v>82</v>
      </c>
      <c r="B67" s="192" t="s">
        <v>405</v>
      </c>
      <c r="C67" s="188" t="s">
        <v>463</v>
      </c>
      <c r="D67" s="189">
        <v>1994</v>
      </c>
      <c r="E67" s="43">
        <f t="shared" si="2"/>
        <v>22</v>
      </c>
      <c r="F67" s="44"/>
      <c r="G67" s="44"/>
      <c r="H67" s="52"/>
      <c r="I67" s="520"/>
      <c r="J67" s="52"/>
      <c r="K67" s="52"/>
      <c r="L67" s="42">
        <v>22</v>
      </c>
      <c r="M67" s="52" t="s">
        <v>414</v>
      </c>
      <c r="N67" s="52" t="s">
        <v>414</v>
      </c>
      <c r="O67" s="52" t="s">
        <v>414</v>
      </c>
      <c r="P67" s="42"/>
      <c r="Q67" s="41" t="s">
        <v>414</v>
      </c>
      <c r="R67" s="42"/>
      <c r="S67" s="42"/>
      <c r="T67" s="42"/>
      <c r="U67" s="42"/>
      <c r="V67" s="42"/>
      <c r="W67" s="42"/>
      <c r="X67" s="42"/>
      <c r="Y67" s="42"/>
      <c r="AB67"/>
      <c r="AC67"/>
      <c r="AD67"/>
      <c r="AE67"/>
      <c r="AF67"/>
      <c r="AG67"/>
      <c r="AH67"/>
      <c r="AI67"/>
      <c r="AJ67"/>
      <c r="AK67"/>
      <c r="AL67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</row>
    <row r="68" spans="1:50" s="40" customFormat="1" x14ac:dyDescent="0.25">
      <c r="A68" s="50" t="s">
        <v>83</v>
      </c>
      <c r="B68" s="192" t="s">
        <v>441</v>
      </c>
      <c r="C68" s="188" t="s">
        <v>558</v>
      </c>
      <c r="D68" s="189">
        <v>1990</v>
      </c>
      <c r="E68" s="43">
        <f t="shared" si="2"/>
        <v>22</v>
      </c>
      <c r="F68" s="44"/>
      <c r="G68" s="44"/>
      <c r="H68" s="52"/>
      <c r="I68" s="520"/>
      <c r="J68" s="52"/>
      <c r="K68" s="52"/>
      <c r="L68" s="42"/>
      <c r="M68" s="52">
        <v>7</v>
      </c>
      <c r="N68" s="52" t="s">
        <v>414</v>
      </c>
      <c r="O68" s="52">
        <v>12</v>
      </c>
      <c r="P68" s="42"/>
      <c r="Q68" s="41">
        <v>3</v>
      </c>
      <c r="R68" s="42"/>
      <c r="S68" s="42"/>
      <c r="T68" s="42"/>
      <c r="U68" s="42"/>
      <c r="V68" s="42"/>
      <c r="W68" s="42"/>
      <c r="X68" s="42"/>
      <c r="Y68" s="42"/>
      <c r="AB68"/>
      <c r="AC68"/>
      <c r="AD68"/>
      <c r="AE68"/>
      <c r="AF68"/>
      <c r="AG68"/>
      <c r="AH68"/>
      <c r="AI68"/>
      <c r="AJ68"/>
      <c r="AK68"/>
      <c r="AL68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</row>
    <row r="69" spans="1:50" s="40" customFormat="1" x14ac:dyDescent="0.25">
      <c r="A69" s="50" t="s">
        <v>84</v>
      </c>
      <c r="B69" s="192" t="s">
        <v>952</v>
      </c>
      <c r="C69" s="188" t="s">
        <v>902</v>
      </c>
      <c r="D69" s="189">
        <v>1975</v>
      </c>
      <c r="E69" s="43">
        <f t="shared" si="2"/>
        <v>22</v>
      </c>
      <c r="F69" s="44"/>
      <c r="G69" s="44"/>
      <c r="H69" s="52"/>
      <c r="I69" s="520"/>
      <c r="J69" s="52"/>
      <c r="K69" s="52"/>
      <c r="L69" s="42"/>
      <c r="M69" s="52"/>
      <c r="N69" s="52"/>
      <c r="O69" s="52"/>
      <c r="P69" s="42"/>
      <c r="Q69" s="41">
        <v>22</v>
      </c>
      <c r="R69" s="42"/>
      <c r="S69" s="42"/>
      <c r="T69" s="42"/>
      <c r="U69" s="42"/>
      <c r="V69" s="42"/>
      <c r="W69" s="42"/>
      <c r="X69" s="42"/>
      <c r="Y69" s="42"/>
      <c r="AB69"/>
      <c r="AC69"/>
      <c r="AD69"/>
      <c r="AE69"/>
      <c r="AF69"/>
      <c r="AG69"/>
      <c r="AH69"/>
      <c r="AI69"/>
      <c r="AJ69"/>
      <c r="AK69"/>
      <c r="AL6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</row>
    <row r="70" spans="1:50" s="40" customFormat="1" x14ac:dyDescent="0.25">
      <c r="A70" s="50" t="s">
        <v>85</v>
      </c>
      <c r="B70" s="192" t="s">
        <v>293</v>
      </c>
      <c r="C70" s="188" t="s">
        <v>294</v>
      </c>
      <c r="D70" s="189">
        <v>1978</v>
      </c>
      <c r="E70" s="43">
        <f t="shared" si="2"/>
        <v>21</v>
      </c>
      <c r="F70" s="44"/>
      <c r="G70" s="44"/>
      <c r="H70" s="52"/>
      <c r="I70" s="520">
        <v>21</v>
      </c>
      <c r="J70" s="52"/>
      <c r="K70" s="52"/>
      <c r="L70" s="42" t="s">
        <v>414</v>
      </c>
      <c r="M70" s="52" t="s">
        <v>414</v>
      </c>
      <c r="N70" s="52" t="s">
        <v>414</v>
      </c>
      <c r="O70" s="52" t="s">
        <v>414</v>
      </c>
      <c r="P70" s="42"/>
      <c r="Q70" s="41" t="s">
        <v>414</v>
      </c>
      <c r="R70" s="42"/>
      <c r="S70" s="42"/>
      <c r="T70" s="42"/>
      <c r="U70" s="42"/>
      <c r="V70" s="42"/>
      <c r="W70" s="42"/>
      <c r="X70" s="42"/>
      <c r="Y70" s="42"/>
      <c r="AB70"/>
      <c r="AC70"/>
      <c r="AD70"/>
      <c r="AE70"/>
      <c r="AF70"/>
      <c r="AG70"/>
      <c r="AH70"/>
      <c r="AI70"/>
      <c r="AJ70"/>
      <c r="AK70"/>
      <c r="AL70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</row>
    <row r="71" spans="1:50" s="40" customFormat="1" x14ac:dyDescent="0.25">
      <c r="A71" s="50" t="s">
        <v>86</v>
      </c>
      <c r="B71" s="192" t="s">
        <v>245</v>
      </c>
      <c r="C71" s="188" t="s">
        <v>246</v>
      </c>
      <c r="D71" s="189">
        <v>1968</v>
      </c>
      <c r="E71" s="43">
        <f t="shared" si="2"/>
        <v>21</v>
      </c>
      <c r="F71" s="44"/>
      <c r="G71" s="44"/>
      <c r="H71" s="52"/>
      <c r="I71" s="520"/>
      <c r="J71" s="52">
        <v>9</v>
      </c>
      <c r="K71" s="52">
        <v>12</v>
      </c>
      <c r="L71" s="42" t="s">
        <v>414</v>
      </c>
      <c r="M71" s="52" t="s">
        <v>414</v>
      </c>
      <c r="N71" s="52" t="s">
        <v>414</v>
      </c>
      <c r="O71" s="52" t="s">
        <v>414</v>
      </c>
      <c r="P71" s="42"/>
      <c r="Q71" s="41" t="s">
        <v>414</v>
      </c>
      <c r="R71" s="42"/>
      <c r="S71" s="42"/>
      <c r="T71" s="42"/>
      <c r="U71" s="42"/>
      <c r="V71" s="42"/>
      <c r="W71" s="42"/>
      <c r="X71" s="42"/>
      <c r="Y71" s="42"/>
      <c r="AB71"/>
      <c r="AC71"/>
      <c r="AD71"/>
      <c r="AE71"/>
      <c r="AF71"/>
      <c r="AG71"/>
      <c r="AH71"/>
      <c r="AI71"/>
      <c r="AJ71"/>
      <c r="AK71"/>
      <c r="AL71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</row>
    <row r="72" spans="1:50" s="40" customFormat="1" x14ac:dyDescent="0.25">
      <c r="A72" s="50" t="s">
        <v>87</v>
      </c>
      <c r="B72" s="192" t="s">
        <v>406</v>
      </c>
      <c r="C72" s="188" t="s">
        <v>464</v>
      </c>
      <c r="D72" s="189">
        <v>1966</v>
      </c>
      <c r="E72" s="43">
        <f t="shared" ref="E72:E103" si="3">SUM(H72:Y72)</f>
        <v>21</v>
      </c>
      <c r="F72" s="44"/>
      <c r="G72" s="44"/>
      <c r="H72" s="52"/>
      <c r="I72" s="520"/>
      <c r="J72" s="52"/>
      <c r="K72" s="52"/>
      <c r="L72" s="42">
        <v>21</v>
      </c>
      <c r="M72" s="52" t="s">
        <v>414</v>
      </c>
      <c r="N72" s="52" t="s">
        <v>414</v>
      </c>
      <c r="O72" s="52" t="s">
        <v>414</v>
      </c>
      <c r="P72" s="42"/>
      <c r="Q72" s="41" t="s">
        <v>414</v>
      </c>
      <c r="R72" s="42"/>
      <c r="S72" s="42"/>
      <c r="T72" s="42"/>
      <c r="U72" s="42"/>
      <c r="V72" s="42"/>
      <c r="W72" s="42"/>
      <c r="X72" s="42"/>
      <c r="Y72" s="42"/>
      <c r="AB72"/>
      <c r="AC72"/>
      <c r="AD72"/>
      <c r="AE72"/>
      <c r="AF72"/>
      <c r="AG72"/>
      <c r="AH72"/>
      <c r="AI72"/>
      <c r="AJ72"/>
      <c r="AK72"/>
      <c r="AL72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</row>
    <row r="73" spans="1:50" s="40" customFormat="1" x14ac:dyDescent="0.25">
      <c r="A73" s="50" t="s">
        <v>88</v>
      </c>
      <c r="B73" s="192" t="s">
        <v>311</v>
      </c>
      <c r="C73" s="188" t="s">
        <v>151</v>
      </c>
      <c r="D73" s="189">
        <v>1989</v>
      </c>
      <c r="E73" s="43">
        <f t="shared" si="3"/>
        <v>21</v>
      </c>
      <c r="H73" s="52"/>
      <c r="I73" s="520">
        <v>2</v>
      </c>
      <c r="J73" s="52"/>
      <c r="K73" s="52"/>
      <c r="L73" s="42">
        <v>12</v>
      </c>
      <c r="M73" s="52" t="s">
        <v>414</v>
      </c>
      <c r="N73" s="52" t="s">
        <v>414</v>
      </c>
      <c r="O73" s="52">
        <v>7</v>
      </c>
      <c r="P73" s="42"/>
      <c r="Q73" s="41" t="s">
        <v>414</v>
      </c>
      <c r="R73" s="42"/>
      <c r="S73" s="42"/>
      <c r="T73" s="42"/>
      <c r="U73" s="42"/>
      <c r="V73" s="42"/>
      <c r="W73" s="42"/>
      <c r="X73" s="42"/>
      <c r="Y73" s="42"/>
      <c r="AB73"/>
      <c r="AC73"/>
      <c r="AD73"/>
      <c r="AE73"/>
      <c r="AF73"/>
      <c r="AG73"/>
      <c r="AH73"/>
      <c r="AI73"/>
      <c r="AJ73"/>
      <c r="AK73"/>
      <c r="AL73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</row>
    <row r="74" spans="1:50" s="40" customFormat="1" x14ac:dyDescent="0.25">
      <c r="A74" s="50" t="s">
        <v>89</v>
      </c>
      <c r="B74" s="192" t="s">
        <v>236</v>
      </c>
      <c r="C74" s="188" t="s">
        <v>174</v>
      </c>
      <c r="D74" s="189">
        <v>2008</v>
      </c>
      <c r="E74" s="43">
        <f t="shared" si="3"/>
        <v>21</v>
      </c>
      <c r="F74" s="44"/>
      <c r="G74" s="44"/>
      <c r="H74" s="52"/>
      <c r="I74" s="520"/>
      <c r="J74" s="52">
        <v>17</v>
      </c>
      <c r="K74" s="52"/>
      <c r="L74" s="42" t="s">
        <v>414</v>
      </c>
      <c r="M74" s="52" t="s">
        <v>414</v>
      </c>
      <c r="N74" s="52">
        <v>4</v>
      </c>
      <c r="O74" s="52" t="s">
        <v>414</v>
      </c>
      <c r="P74" s="42"/>
      <c r="Q74" s="41" t="s">
        <v>414</v>
      </c>
      <c r="R74" s="42"/>
      <c r="S74" s="42"/>
      <c r="T74" s="42"/>
      <c r="U74" s="42"/>
      <c r="V74" s="42"/>
      <c r="W74" s="42"/>
      <c r="X74" s="42"/>
      <c r="Y74" s="42"/>
      <c r="AB74"/>
      <c r="AC74"/>
      <c r="AD74"/>
      <c r="AE74"/>
      <c r="AF74"/>
      <c r="AG74"/>
      <c r="AH74"/>
      <c r="AI74"/>
      <c r="AJ74"/>
      <c r="AK74"/>
      <c r="AL74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</row>
    <row r="75" spans="1:50" s="40" customFormat="1" x14ac:dyDescent="0.25">
      <c r="A75" s="50" t="s">
        <v>90</v>
      </c>
      <c r="B75" s="192" t="s">
        <v>315</v>
      </c>
      <c r="C75" s="188" t="s">
        <v>316</v>
      </c>
      <c r="D75" s="189">
        <v>2009</v>
      </c>
      <c r="E75" s="43">
        <f t="shared" si="3"/>
        <v>20</v>
      </c>
      <c r="H75" s="52"/>
      <c r="I75" s="520"/>
      <c r="J75" s="52">
        <v>20</v>
      </c>
      <c r="K75" s="52"/>
      <c r="L75" s="42" t="s">
        <v>414</v>
      </c>
      <c r="M75" s="52" t="s">
        <v>414</v>
      </c>
      <c r="N75" s="52" t="s">
        <v>414</v>
      </c>
      <c r="O75" s="52" t="s">
        <v>414</v>
      </c>
      <c r="P75" s="42"/>
      <c r="Q75" s="41" t="s">
        <v>414</v>
      </c>
      <c r="R75" s="42"/>
      <c r="S75" s="42"/>
      <c r="T75" s="42"/>
      <c r="U75" s="42"/>
      <c r="V75" s="42"/>
      <c r="W75" s="42"/>
      <c r="X75" s="42"/>
      <c r="Y75" s="42"/>
      <c r="AB75"/>
      <c r="AC75"/>
      <c r="AD75"/>
      <c r="AE75"/>
      <c r="AF75"/>
      <c r="AG75"/>
      <c r="AH75"/>
      <c r="AI75"/>
      <c r="AJ75"/>
      <c r="AK75"/>
      <c r="AL75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</row>
    <row r="76" spans="1:50" s="40" customFormat="1" x14ac:dyDescent="0.25">
      <c r="A76" s="50" t="s">
        <v>91</v>
      </c>
      <c r="B76" s="192" t="s">
        <v>430</v>
      </c>
      <c r="C76" s="188" t="s">
        <v>533</v>
      </c>
      <c r="D76" s="189">
        <v>1972</v>
      </c>
      <c r="E76" s="43">
        <f t="shared" si="3"/>
        <v>20</v>
      </c>
      <c r="F76" s="44"/>
      <c r="G76" s="44"/>
      <c r="H76" s="52"/>
      <c r="I76" s="520"/>
      <c r="J76" s="52"/>
      <c r="K76" s="52"/>
      <c r="L76" s="42"/>
      <c r="M76" s="52">
        <v>20</v>
      </c>
      <c r="N76" s="52" t="s">
        <v>414</v>
      </c>
      <c r="O76" s="52" t="s">
        <v>414</v>
      </c>
      <c r="P76" s="42"/>
      <c r="Q76" s="41" t="s">
        <v>414</v>
      </c>
      <c r="R76" s="42"/>
      <c r="S76" s="42"/>
      <c r="T76" s="42"/>
      <c r="U76" s="42"/>
      <c r="V76" s="42"/>
      <c r="W76" s="42"/>
      <c r="X76" s="42"/>
      <c r="Y76" s="42"/>
      <c r="AB76"/>
      <c r="AC76"/>
      <c r="AD76"/>
      <c r="AE76"/>
      <c r="AF76"/>
      <c r="AG76"/>
      <c r="AH76"/>
      <c r="AI76"/>
      <c r="AJ76"/>
      <c r="AK76"/>
      <c r="AL76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</row>
    <row r="77" spans="1:50" s="40" customFormat="1" x14ac:dyDescent="0.25">
      <c r="A77" s="50" t="s">
        <v>92</v>
      </c>
      <c r="B77" s="192" t="s">
        <v>451</v>
      </c>
      <c r="C77" s="188" t="s">
        <v>749</v>
      </c>
      <c r="D77" s="189" t="s">
        <v>483</v>
      </c>
      <c r="E77" s="43">
        <f t="shared" si="3"/>
        <v>20</v>
      </c>
      <c r="F77" s="44"/>
      <c r="G77" s="44"/>
      <c r="H77" s="52"/>
      <c r="I77" s="520"/>
      <c r="J77" s="52"/>
      <c r="K77" s="52"/>
      <c r="L77" s="42"/>
      <c r="M77" s="52"/>
      <c r="N77" s="52" t="s">
        <v>414</v>
      </c>
      <c r="O77" s="52">
        <v>20</v>
      </c>
      <c r="P77" s="42"/>
      <c r="Q77" s="41" t="s">
        <v>414</v>
      </c>
      <c r="R77" s="42"/>
      <c r="S77" s="42"/>
      <c r="T77" s="42"/>
      <c r="U77" s="42"/>
      <c r="V77" s="42"/>
      <c r="W77" s="42"/>
      <c r="X77" s="42"/>
      <c r="Y77" s="42"/>
      <c r="AB77"/>
      <c r="AC77"/>
      <c r="AD77"/>
      <c r="AE77"/>
      <c r="AF77"/>
      <c r="AG77"/>
      <c r="AH77"/>
      <c r="AI77"/>
      <c r="AJ77"/>
      <c r="AK77"/>
      <c r="AL77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</row>
    <row r="78" spans="1:50" s="40" customFormat="1" ht="15" customHeight="1" x14ac:dyDescent="0.25">
      <c r="A78" s="50" t="s">
        <v>93</v>
      </c>
      <c r="B78" s="684" t="s">
        <v>849</v>
      </c>
      <c r="C78" s="684" t="s">
        <v>464</v>
      </c>
      <c r="D78" s="685">
        <v>1994</v>
      </c>
      <c r="E78" s="43">
        <f t="shared" si="3"/>
        <v>20</v>
      </c>
      <c r="F78" s="44"/>
      <c r="G78" s="44"/>
      <c r="H78" s="52"/>
      <c r="I78" s="520"/>
      <c r="J78" s="52"/>
      <c r="K78" s="52"/>
      <c r="L78" s="42"/>
      <c r="M78" s="52"/>
      <c r="N78" s="52">
        <v>20</v>
      </c>
      <c r="O78" s="52"/>
      <c r="P78" s="42"/>
      <c r="Q78" s="41" t="s">
        <v>414</v>
      </c>
      <c r="R78" s="42"/>
      <c r="S78" s="42"/>
      <c r="T78" s="42"/>
      <c r="U78" s="42"/>
      <c r="V78" s="42"/>
      <c r="W78" s="42"/>
      <c r="X78" s="42"/>
      <c r="Y78" s="42"/>
      <c r="AB78"/>
      <c r="AC78"/>
      <c r="AD78"/>
      <c r="AE78"/>
      <c r="AF78"/>
      <c r="AG78"/>
      <c r="AH78"/>
      <c r="AI78"/>
      <c r="AJ78"/>
      <c r="AK78"/>
      <c r="AL78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</row>
    <row r="79" spans="1:50" s="40" customFormat="1" ht="15" customHeight="1" x14ac:dyDescent="0.25">
      <c r="A79" s="50" t="s">
        <v>94</v>
      </c>
      <c r="B79" s="192" t="s">
        <v>953</v>
      </c>
      <c r="C79" s="188" t="s">
        <v>906</v>
      </c>
      <c r="D79" s="189">
        <v>1976</v>
      </c>
      <c r="E79" s="43">
        <f t="shared" si="3"/>
        <v>20</v>
      </c>
      <c r="F79" s="44"/>
      <c r="G79" s="44"/>
      <c r="H79" s="52"/>
      <c r="I79" s="520"/>
      <c r="J79" s="52"/>
      <c r="K79" s="52"/>
      <c r="L79" s="42"/>
      <c r="M79" s="52"/>
      <c r="N79" s="52"/>
      <c r="O79" s="52"/>
      <c r="P79" s="42"/>
      <c r="Q79" s="41">
        <v>20</v>
      </c>
      <c r="R79" s="42"/>
      <c r="S79" s="42"/>
      <c r="T79" s="42"/>
      <c r="U79" s="42"/>
      <c r="V79" s="42"/>
      <c r="W79" s="42"/>
      <c r="X79" s="42"/>
      <c r="Y79" s="42"/>
      <c r="AB79"/>
      <c r="AC79"/>
      <c r="AD79"/>
      <c r="AE79"/>
      <c r="AF79"/>
      <c r="AG79"/>
      <c r="AH79"/>
      <c r="AI79"/>
      <c r="AJ79"/>
      <c r="AK79"/>
      <c r="AL7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</row>
    <row r="80" spans="1:50" s="40" customFormat="1" ht="15" customHeight="1" x14ac:dyDescent="0.25">
      <c r="A80" s="50" t="s">
        <v>95</v>
      </c>
      <c r="B80" s="192" t="s">
        <v>212</v>
      </c>
      <c r="C80" s="188"/>
      <c r="D80" s="189">
        <v>1985</v>
      </c>
      <c r="E80" s="43">
        <f t="shared" si="3"/>
        <v>19</v>
      </c>
      <c r="F80" s="44"/>
      <c r="G80" s="44"/>
      <c r="H80" s="52">
        <v>19</v>
      </c>
      <c r="I80" s="520"/>
      <c r="J80" s="52"/>
      <c r="K80" s="52"/>
      <c r="L80" s="42" t="s">
        <v>414</v>
      </c>
      <c r="M80" s="52" t="s">
        <v>414</v>
      </c>
      <c r="N80" s="52" t="s">
        <v>414</v>
      </c>
      <c r="O80" s="52" t="s">
        <v>414</v>
      </c>
      <c r="P80" s="42"/>
      <c r="Q80" s="41" t="s">
        <v>414</v>
      </c>
      <c r="R80" s="42"/>
      <c r="S80" s="42"/>
      <c r="T80" s="42"/>
      <c r="U80" s="42"/>
      <c r="V80" s="42"/>
      <c r="W80" s="42"/>
      <c r="X80" s="42"/>
      <c r="Y80" s="42"/>
      <c r="AB80"/>
      <c r="AC80"/>
      <c r="AD80"/>
      <c r="AE80"/>
      <c r="AF80"/>
      <c r="AG80"/>
      <c r="AH80"/>
      <c r="AI80"/>
      <c r="AJ80"/>
      <c r="AK80"/>
      <c r="AL80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</row>
    <row r="81" spans="1:50" s="40" customFormat="1" ht="15" customHeight="1" x14ac:dyDescent="0.25">
      <c r="A81" s="50" t="s">
        <v>96</v>
      </c>
      <c r="B81" s="192" t="s">
        <v>431</v>
      </c>
      <c r="C81" s="188" t="s">
        <v>400</v>
      </c>
      <c r="D81" s="189">
        <v>1977</v>
      </c>
      <c r="E81" s="43">
        <f t="shared" si="3"/>
        <v>19</v>
      </c>
      <c r="F81" s="44"/>
      <c r="G81" s="44"/>
      <c r="H81" s="52"/>
      <c r="I81" s="520"/>
      <c r="J81" s="52"/>
      <c r="K81" s="52"/>
      <c r="L81" s="42"/>
      <c r="M81" s="52">
        <v>19</v>
      </c>
      <c r="N81" s="52" t="s">
        <v>414</v>
      </c>
      <c r="O81" s="52" t="s">
        <v>414</v>
      </c>
      <c r="P81" s="42"/>
      <c r="Q81" s="41" t="s">
        <v>414</v>
      </c>
      <c r="R81" s="42"/>
      <c r="S81" s="42"/>
      <c r="T81" s="42"/>
      <c r="U81" s="42"/>
      <c r="V81" s="42"/>
      <c r="W81" s="42"/>
      <c r="X81" s="42"/>
      <c r="Y81" s="42"/>
      <c r="AB81"/>
      <c r="AC81"/>
      <c r="AD81"/>
      <c r="AE81"/>
      <c r="AF81"/>
      <c r="AG81"/>
      <c r="AH81"/>
      <c r="AI81"/>
      <c r="AJ81"/>
      <c r="AK81"/>
      <c r="AL81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</row>
    <row r="82" spans="1:50" s="40" customFormat="1" ht="15" customHeight="1" x14ac:dyDescent="0.25">
      <c r="A82" s="50" t="s">
        <v>97</v>
      </c>
      <c r="B82" s="192" t="s">
        <v>222</v>
      </c>
      <c r="C82" s="188" t="s">
        <v>221</v>
      </c>
      <c r="D82" s="189">
        <v>1985</v>
      </c>
      <c r="E82" s="43">
        <f t="shared" si="3"/>
        <v>19</v>
      </c>
      <c r="H82" s="52">
        <v>13</v>
      </c>
      <c r="I82" s="520"/>
      <c r="J82" s="52"/>
      <c r="K82" s="52"/>
      <c r="L82" s="42" t="s">
        <v>414</v>
      </c>
      <c r="M82" s="52" t="s">
        <v>414</v>
      </c>
      <c r="N82" s="52" t="s">
        <v>414</v>
      </c>
      <c r="O82" s="52" t="s">
        <v>414</v>
      </c>
      <c r="P82" s="42"/>
      <c r="Q82" s="41">
        <v>6</v>
      </c>
      <c r="R82" s="42"/>
      <c r="S82" s="42"/>
      <c r="T82" s="42"/>
      <c r="U82" s="42"/>
      <c r="V82" s="42"/>
      <c r="W82" s="42"/>
      <c r="X82" s="42"/>
      <c r="Y82" s="42"/>
      <c r="AB82"/>
      <c r="AC82"/>
      <c r="AD82"/>
      <c r="AE82"/>
      <c r="AF82"/>
      <c r="AG82"/>
      <c r="AH82"/>
      <c r="AI82"/>
      <c r="AJ82"/>
      <c r="AK82"/>
      <c r="AL82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</row>
    <row r="83" spans="1:50" s="40" customFormat="1" ht="15" customHeight="1" x14ac:dyDescent="0.25">
      <c r="A83" s="50" t="s">
        <v>98</v>
      </c>
      <c r="B83" s="192" t="s">
        <v>214</v>
      </c>
      <c r="C83" s="188" t="s">
        <v>213</v>
      </c>
      <c r="D83" s="189">
        <v>1986</v>
      </c>
      <c r="E83" s="43">
        <f t="shared" si="3"/>
        <v>18</v>
      </c>
      <c r="F83" s="44"/>
      <c r="G83" s="44"/>
      <c r="H83" s="52">
        <v>18</v>
      </c>
      <c r="I83" s="520"/>
      <c r="J83" s="52"/>
      <c r="K83" s="52"/>
      <c r="L83" s="42" t="s">
        <v>414</v>
      </c>
      <c r="M83" s="52" t="s">
        <v>414</v>
      </c>
      <c r="N83" s="52" t="s">
        <v>414</v>
      </c>
      <c r="O83" s="52" t="s">
        <v>414</v>
      </c>
      <c r="P83" s="42"/>
      <c r="Q83" s="41" t="s">
        <v>414</v>
      </c>
      <c r="R83" s="42"/>
      <c r="S83" s="42"/>
      <c r="T83" s="42"/>
      <c r="U83" s="42"/>
      <c r="V83" s="42"/>
      <c r="W83" s="42"/>
      <c r="X83" s="42"/>
      <c r="Y83" s="42"/>
      <c r="AB83"/>
      <c r="AC83"/>
      <c r="AD83"/>
      <c r="AE83"/>
      <c r="AF83"/>
      <c r="AG83"/>
      <c r="AH83"/>
      <c r="AI83"/>
      <c r="AJ83"/>
      <c r="AK83"/>
      <c r="AL83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</row>
    <row r="84" spans="1:50" s="40" customFormat="1" ht="15" customHeight="1" x14ac:dyDescent="0.25">
      <c r="A84" s="50" t="s">
        <v>99</v>
      </c>
      <c r="B84" s="192" t="s">
        <v>176</v>
      </c>
      <c r="C84" s="188" t="s">
        <v>147</v>
      </c>
      <c r="D84" s="189">
        <v>1982</v>
      </c>
      <c r="E84" s="43">
        <f t="shared" si="3"/>
        <v>18</v>
      </c>
      <c r="H84" s="52">
        <v>3</v>
      </c>
      <c r="I84" s="520">
        <v>15</v>
      </c>
      <c r="J84" s="52"/>
      <c r="K84" s="52"/>
      <c r="L84" s="42" t="s">
        <v>414</v>
      </c>
      <c r="M84" s="52" t="s">
        <v>414</v>
      </c>
      <c r="N84" s="52" t="s">
        <v>414</v>
      </c>
      <c r="O84" s="52" t="s">
        <v>414</v>
      </c>
      <c r="P84" s="42"/>
      <c r="Q84" s="41" t="s">
        <v>414</v>
      </c>
      <c r="R84" s="42"/>
      <c r="S84" s="42"/>
      <c r="T84" s="42"/>
      <c r="U84" s="42"/>
      <c r="V84" s="42"/>
      <c r="W84" s="42"/>
      <c r="X84" s="42"/>
      <c r="Y84" s="42"/>
      <c r="AB84"/>
      <c r="AC84"/>
      <c r="AD84"/>
      <c r="AE84"/>
      <c r="AF84"/>
      <c r="AG84"/>
      <c r="AH84"/>
      <c r="AI84"/>
      <c r="AJ84"/>
      <c r="AK84"/>
      <c r="AL84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</row>
    <row r="85" spans="1:50" s="40" customFormat="1" ht="15" customHeight="1" x14ac:dyDescent="0.25">
      <c r="A85" s="50" t="s">
        <v>100</v>
      </c>
      <c r="B85" s="192" t="s">
        <v>432</v>
      </c>
      <c r="C85" s="188" t="s">
        <v>536</v>
      </c>
      <c r="D85" s="189">
        <v>1971</v>
      </c>
      <c r="E85" s="43">
        <f t="shared" si="3"/>
        <v>18</v>
      </c>
      <c r="F85" s="44"/>
      <c r="G85" s="44"/>
      <c r="H85" s="52"/>
      <c r="I85" s="520"/>
      <c r="J85" s="52"/>
      <c r="K85" s="52"/>
      <c r="L85" s="42"/>
      <c r="M85" s="52">
        <v>18</v>
      </c>
      <c r="N85" s="52" t="s">
        <v>414</v>
      </c>
      <c r="O85" s="52" t="s">
        <v>414</v>
      </c>
      <c r="P85" s="42"/>
      <c r="Q85" s="41" t="s">
        <v>414</v>
      </c>
      <c r="R85" s="42"/>
      <c r="S85" s="42"/>
      <c r="T85" s="42"/>
      <c r="U85" s="42"/>
      <c r="V85" s="42"/>
      <c r="W85" s="42"/>
      <c r="X85" s="42"/>
      <c r="Y85" s="42"/>
      <c r="AB85"/>
      <c r="AC85"/>
      <c r="AD85"/>
      <c r="AE85"/>
      <c r="AF85"/>
      <c r="AG85"/>
      <c r="AH85"/>
      <c r="AI85"/>
      <c r="AJ85"/>
      <c r="AK85"/>
      <c r="AL85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</row>
    <row r="86" spans="1:50" s="40" customFormat="1" ht="15" customHeight="1" x14ac:dyDescent="0.25">
      <c r="A86" s="50" t="s">
        <v>101</v>
      </c>
      <c r="B86" s="192" t="s">
        <v>452</v>
      </c>
      <c r="C86" s="188" t="s">
        <v>750</v>
      </c>
      <c r="D86" s="189" t="s">
        <v>704</v>
      </c>
      <c r="E86" s="43">
        <f t="shared" si="3"/>
        <v>18</v>
      </c>
      <c r="F86" s="44"/>
      <c r="G86" s="44"/>
      <c r="H86" s="52"/>
      <c r="I86" s="520"/>
      <c r="J86" s="52"/>
      <c r="K86" s="52"/>
      <c r="L86" s="42"/>
      <c r="M86" s="52"/>
      <c r="N86" s="52" t="s">
        <v>414</v>
      </c>
      <c r="O86" s="52">
        <v>18</v>
      </c>
      <c r="P86" s="42"/>
      <c r="Q86" s="41" t="s">
        <v>414</v>
      </c>
      <c r="R86" s="42"/>
      <c r="S86" s="42"/>
      <c r="T86" s="42"/>
      <c r="U86" s="42"/>
      <c r="V86" s="42"/>
      <c r="W86" s="42"/>
      <c r="X86" s="42"/>
      <c r="Y86" s="42"/>
      <c r="AB86"/>
      <c r="AC86"/>
      <c r="AD86"/>
      <c r="AE86"/>
      <c r="AF86"/>
      <c r="AG86"/>
      <c r="AH86"/>
      <c r="AI86"/>
      <c r="AJ86"/>
      <c r="AK86"/>
      <c r="AL86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</row>
    <row r="87" spans="1:50" s="40" customFormat="1" ht="15" customHeight="1" x14ac:dyDescent="0.25">
      <c r="A87" s="50" t="s">
        <v>102</v>
      </c>
      <c r="B87" s="192" t="s">
        <v>850</v>
      </c>
      <c r="C87" s="188" t="s">
        <v>784</v>
      </c>
      <c r="D87" s="189">
        <v>1988</v>
      </c>
      <c r="E87" s="43">
        <f t="shared" si="3"/>
        <v>18</v>
      </c>
      <c r="F87" s="44"/>
      <c r="G87" s="44"/>
      <c r="H87" s="52"/>
      <c r="I87" s="520"/>
      <c r="J87" s="52"/>
      <c r="K87" s="52"/>
      <c r="L87" s="42"/>
      <c r="M87" s="52"/>
      <c r="N87" s="52">
        <v>18</v>
      </c>
      <c r="O87" s="52"/>
      <c r="P87" s="42"/>
      <c r="Q87" s="41" t="s">
        <v>414</v>
      </c>
      <c r="R87" s="42"/>
      <c r="S87" s="42"/>
      <c r="T87" s="42"/>
      <c r="U87" s="42"/>
      <c r="V87" s="42"/>
      <c r="W87" s="42"/>
      <c r="X87" s="42"/>
      <c r="Y87" s="42"/>
      <c r="AB87"/>
      <c r="AC87"/>
      <c r="AD87"/>
      <c r="AE87"/>
      <c r="AF87"/>
      <c r="AG87"/>
      <c r="AH87"/>
      <c r="AI87"/>
      <c r="AJ87"/>
      <c r="AK87"/>
      <c r="AL87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</row>
    <row r="88" spans="1:50" s="40" customFormat="1" ht="15" customHeight="1" x14ac:dyDescent="0.25">
      <c r="A88" s="50" t="s">
        <v>103</v>
      </c>
      <c r="B88" s="192" t="s">
        <v>215</v>
      </c>
      <c r="C88" s="188" t="s">
        <v>216</v>
      </c>
      <c r="D88" s="189">
        <v>2008</v>
      </c>
      <c r="E88" s="43">
        <f t="shared" si="3"/>
        <v>17</v>
      </c>
      <c r="F88" s="44"/>
      <c r="G88" s="44"/>
      <c r="H88" s="52">
        <v>17</v>
      </c>
      <c r="I88" s="520"/>
      <c r="J88" s="52"/>
      <c r="K88" s="52"/>
      <c r="L88" s="42" t="s">
        <v>414</v>
      </c>
      <c r="M88" s="52" t="s">
        <v>414</v>
      </c>
      <c r="N88" s="52" t="s">
        <v>414</v>
      </c>
      <c r="O88" s="52" t="s">
        <v>414</v>
      </c>
      <c r="P88" s="42"/>
      <c r="Q88" s="41" t="s">
        <v>414</v>
      </c>
      <c r="R88" s="42"/>
      <c r="S88" s="42"/>
      <c r="T88" s="42"/>
      <c r="U88" s="42"/>
      <c r="V88" s="42"/>
      <c r="W88" s="42"/>
      <c r="X88" s="42"/>
      <c r="Y88" s="42"/>
      <c r="AB88"/>
      <c r="AC88"/>
      <c r="AD88"/>
      <c r="AE88"/>
      <c r="AF88"/>
      <c r="AG88"/>
      <c r="AH88"/>
      <c r="AI88"/>
      <c r="AJ88"/>
      <c r="AK88"/>
      <c r="AL88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</row>
    <row r="89" spans="1:50" s="40" customFormat="1" ht="15" customHeight="1" x14ac:dyDescent="0.25">
      <c r="A89" s="50" t="s">
        <v>104</v>
      </c>
      <c r="B89" s="192" t="s">
        <v>297</v>
      </c>
      <c r="C89" s="188" t="s">
        <v>152</v>
      </c>
      <c r="D89" s="189">
        <v>2003</v>
      </c>
      <c r="E89" s="43">
        <f t="shared" si="3"/>
        <v>17</v>
      </c>
      <c r="F89" s="44"/>
      <c r="G89" s="44"/>
      <c r="H89" s="52"/>
      <c r="I89" s="520">
        <v>17</v>
      </c>
      <c r="J89" s="52"/>
      <c r="K89" s="52"/>
      <c r="L89" s="42" t="s">
        <v>414</v>
      </c>
      <c r="M89" s="52" t="s">
        <v>414</v>
      </c>
      <c r="N89" s="52" t="s">
        <v>414</v>
      </c>
      <c r="O89" s="52" t="s">
        <v>414</v>
      </c>
      <c r="P89" s="42"/>
      <c r="Q89" s="41" t="s">
        <v>414</v>
      </c>
      <c r="R89" s="42"/>
      <c r="S89" s="42"/>
      <c r="T89" s="42"/>
      <c r="U89" s="42"/>
      <c r="V89" s="42"/>
      <c r="W89" s="42"/>
      <c r="X89" s="42"/>
      <c r="Y89" s="42"/>
      <c r="AB89"/>
      <c r="AC89"/>
      <c r="AD89"/>
      <c r="AE89"/>
      <c r="AF89"/>
      <c r="AG89"/>
      <c r="AH89"/>
      <c r="AI89"/>
      <c r="AJ89"/>
      <c r="AK89"/>
      <c r="AL8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</row>
    <row r="90" spans="1:50" s="40" customFormat="1" ht="15" customHeight="1" x14ac:dyDescent="0.25">
      <c r="A90" s="50" t="s">
        <v>105</v>
      </c>
      <c r="B90" s="192" t="s">
        <v>433</v>
      </c>
      <c r="C90" s="188" t="s">
        <v>519</v>
      </c>
      <c r="D90" s="189">
        <v>1971</v>
      </c>
      <c r="E90" s="43">
        <f t="shared" si="3"/>
        <v>17</v>
      </c>
      <c r="F90" s="44"/>
      <c r="G90" s="44"/>
      <c r="H90" s="52"/>
      <c r="I90" s="520"/>
      <c r="J90" s="52"/>
      <c r="K90" s="52"/>
      <c r="L90" s="42"/>
      <c r="M90" s="52">
        <v>17</v>
      </c>
      <c r="N90" s="52" t="s">
        <v>414</v>
      </c>
      <c r="O90" s="52" t="s">
        <v>414</v>
      </c>
      <c r="P90" s="42"/>
      <c r="Q90" s="41" t="s">
        <v>414</v>
      </c>
      <c r="R90" s="42"/>
      <c r="S90" s="42"/>
      <c r="T90" s="42"/>
      <c r="U90" s="42"/>
      <c r="V90" s="42"/>
      <c r="W90" s="42"/>
      <c r="X90" s="42"/>
      <c r="Y90" s="42"/>
      <c r="AB90"/>
      <c r="AC90"/>
      <c r="AD90"/>
      <c r="AE90"/>
      <c r="AF90"/>
      <c r="AG90"/>
      <c r="AH90"/>
      <c r="AI90"/>
      <c r="AJ90"/>
      <c r="AK90"/>
      <c r="AL90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</row>
    <row r="91" spans="1:50" s="40" customFormat="1" ht="15" customHeight="1" x14ac:dyDescent="0.25">
      <c r="A91" s="50" t="s">
        <v>106</v>
      </c>
      <c r="B91" s="192" t="s">
        <v>954</v>
      </c>
      <c r="C91" s="188" t="s">
        <v>911</v>
      </c>
      <c r="D91" s="189">
        <v>2004</v>
      </c>
      <c r="E91" s="43">
        <f t="shared" si="3"/>
        <v>16</v>
      </c>
      <c r="F91" s="44"/>
      <c r="G91" s="44"/>
      <c r="H91" s="52"/>
      <c r="I91" s="520"/>
      <c r="J91" s="52"/>
      <c r="K91" s="52"/>
      <c r="L91" s="42"/>
      <c r="M91" s="52"/>
      <c r="N91" s="52"/>
      <c r="O91" s="52"/>
      <c r="P91" s="42"/>
      <c r="Q91" s="41">
        <v>16</v>
      </c>
      <c r="R91" s="42"/>
      <c r="S91" s="42"/>
      <c r="T91" s="42"/>
      <c r="U91" s="42"/>
      <c r="V91" s="42"/>
      <c r="W91" s="42"/>
      <c r="X91" s="42"/>
      <c r="Y91" s="42"/>
      <c r="AB91"/>
      <c r="AC91"/>
      <c r="AD91"/>
      <c r="AE91"/>
      <c r="AF91"/>
      <c r="AG91"/>
      <c r="AH91"/>
      <c r="AI91"/>
      <c r="AJ91"/>
      <c r="AK91"/>
      <c r="AL91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</row>
    <row r="92" spans="1:50" s="40" customFormat="1" ht="15" customHeight="1" x14ac:dyDescent="0.25">
      <c r="A92" s="50" t="s">
        <v>107</v>
      </c>
      <c r="B92" s="192" t="s">
        <v>217</v>
      </c>
      <c r="C92" s="188"/>
      <c r="D92" s="189">
        <v>1988</v>
      </c>
      <c r="E92" s="43">
        <f t="shared" si="3"/>
        <v>16</v>
      </c>
      <c r="F92" s="44"/>
      <c r="G92" s="44"/>
      <c r="H92" s="52">
        <v>16</v>
      </c>
      <c r="I92" s="520"/>
      <c r="J92" s="52"/>
      <c r="K92" s="52"/>
      <c r="L92" s="42" t="s">
        <v>414</v>
      </c>
      <c r="M92" s="52" t="s">
        <v>414</v>
      </c>
      <c r="N92" s="52" t="s">
        <v>414</v>
      </c>
      <c r="O92" s="52" t="s">
        <v>414</v>
      </c>
      <c r="P92" s="42"/>
      <c r="Q92" s="41" t="s">
        <v>414</v>
      </c>
      <c r="R92" s="42"/>
      <c r="S92" s="42"/>
      <c r="T92" s="42"/>
      <c r="U92" s="42"/>
      <c r="V92" s="42"/>
      <c r="W92" s="42"/>
      <c r="X92" s="42"/>
      <c r="Y92" s="42"/>
      <c r="AB92"/>
      <c r="AC92"/>
      <c r="AD92"/>
      <c r="AE92"/>
      <c r="AF92"/>
      <c r="AG92"/>
      <c r="AH92"/>
      <c r="AI92"/>
      <c r="AJ92"/>
      <c r="AK92"/>
      <c r="AL92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</row>
    <row r="93" spans="1:50" s="40" customFormat="1" ht="15" customHeight="1" x14ac:dyDescent="0.25">
      <c r="A93" s="50" t="s">
        <v>108</v>
      </c>
      <c r="B93" s="192" t="s">
        <v>434</v>
      </c>
      <c r="C93" s="188" t="s">
        <v>541</v>
      </c>
      <c r="D93" s="189">
        <v>1980</v>
      </c>
      <c r="E93" s="43">
        <f t="shared" si="3"/>
        <v>16</v>
      </c>
      <c r="F93" s="44"/>
      <c r="G93" s="44"/>
      <c r="H93" s="52"/>
      <c r="I93" s="520"/>
      <c r="J93" s="52"/>
      <c r="K93" s="52"/>
      <c r="L93" s="42"/>
      <c r="M93" s="52">
        <v>16</v>
      </c>
      <c r="N93" s="52" t="s">
        <v>414</v>
      </c>
      <c r="O93" s="52" t="s">
        <v>414</v>
      </c>
      <c r="P93" s="42"/>
      <c r="Q93" s="41" t="s">
        <v>414</v>
      </c>
      <c r="R93" s="42"/>
      <c r="S93" s="42"/>
      <c r="T93" s="42"/>
      <c r="U93" s="42"/>
      <c r="V93" s="42"/>
      <c r="W93" s="42"/>
      <c r="X93" s="42"/>
      <c r="Y93" s="42"/>
      <c r="AB93"/>
      <c r="AC93"/>
      <c r="AD93"/>
      <c r="AE93"/>
      <c r="AF93"/>
      <c r="AG93"/>
      <c r="AH93"/>
      <c r="AI93"/>
      <c r="AJ93"/>
      <c r="AK93"/>
      <c r="AL93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</row>
    <row r="94" spans="1:50" s="40" customFormat="1" ht="15" customHeight="1" x14ac:dyDescent="0.25">
      <c r="A94" s="50" t="s">
        <v>109</v>
      </c>
      <c r="B94" s="192" t="s">
        <v>453</v>
      </c>
      <c r="C94" s="188" t="s">
        <v>752</v>
      </c>
      <c r="D94" s="189" t="s">
        <v>483</v>
      </c>
      <c r="E94" s="43">
        <f t="shared" si="3"/>
        <v>16</v>
      </c>
      <c r="F94" s="44"/>
      <c r="G94" s="44"/>
      <c r="H94" s="52"/>
      <c r="I94" s="520"/>
      <c r="J94" s="52"/>
      <c r="K94" s="52"/>
      <c r="L94" s="42"/>
      <c r="M94" s="52"/>
      <c r="N94" s="52" t="s">
        <v>414</v>
      </c>
      <c r="O94" s="52">
        <v>16</v>
      </c>
      <c r="P94" s="42"/>
      <c r="Q94" s="41" t="s">
        <v>414</v>
      </c>
      <c r="R94" s="42"/>
      <c r="S94" s="42"/>
      <c r="T94" s="42"/>
      <c r="U94" s="42"/>
      <c r="V94" s="42"/>
      <c r="W94" s="42"/>
      <c r="X94" s="42"/>
      <c r="Y94" s="42"/>
      <c r="AB94"/>
      <c r="AC94"/>
      <c r="AD94"/>
      <c r="AE94"/>
      <c r="AF94"/>
      <c r="AG94"/>
      <c r="AH94"/>
      <c r="AI94"/>
      <c r="AJ94"/>
      <c r="AK94"/>
      <c r="AL94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</row>
    <row r="95" spans="1:50" s="40" customFormat="1" ht="15" customHeight="1" x14ac:dyDescent="0.25">
      <c r="A95" s="50" t="s">
        <v>110</v>
      </c>
      <c r="B95" s="192" t="s">
        <v>366</v>
      </c>
      <c r="C95" s="188" t="s">
        <v>367</v>
      </c>
      <c r="D95" s="189">
        <v>1971</v>
      </c>
      <c r="E95" s="43">
        <f t="shared" si="3"/>
        <v>16</v>
      </c>
      <c r="H95" s="52"/>
      <c r="I95" s="520"/>
      <c r="J95" s="52">
        <v>10</v>
      </c>
      <c r="K95" s="52"/>
      <c r="L95" s="42" t="s">
        <v>414</v>
      </c>
      <c r="M95" s="52" t="s">
        <v>414</v>
      </c>
      <c r="N95" s="52">
        <v>6</v>
      </c>
      <c r="O95" s="52" t="s">
        <v>414</v>
      </c>
      <c r="P95" s="42"/>
      <c r="Q95" s="41" t="s">
        <v>414</v>
      </c>
      <c r="R95" s="42"/>
      <c r="S95" s="42"/>
      <c r="T95" s="42"/>
      <c r="U95" s="42"/>
      <c r="V95" s="42"/>
      <c r="W95" s="42"/>
      <c r="X95" s="42"/>
      <c r="Y95" s="42"/>
      <c r="AB95"/>
      <c r="AC95"/>
      <c r="AD95"/>
      <c r="AE95"/>
      <c r="AF95"/>
      <c r="AG95"/>
      <c r="AH95"/>
      <c r="AI95"/>
      <c r="AJ95"/>
      <c r="AK95"/>
      <c r="AL95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</row>
    <row r="96" spans="1:50" s="40" customFormat="1" ht="15" customHeight="1" x14ac:dyDescent="0.25">
      <c r="A96" s="50" t="s">
        <v>111</v>
      </c>
      <c r="B96" s="192" t="s">
        <v>255</v>
      </c>
      <c r="C96" s="188" t="s">
        <v>322</v>
      </c>
      <c r="D96" s="189">
        <v>1960</v>
      </c>
      <c r="E96" s="43">
        <f t="shared" si="3"/>
        <v>15</v>
      </c>
      <c r="F96" s="44"/>
      <c r="G96" s="44"/>
      <c r="H96" s="52"/>
      <c r="I96" s="520"/>
      <c r="J96" s="52">
        <v>11</v>
      </c>
      <c r="K96" s="52">
        <v>4</v>
      </c>
      <c r="L96" s="42" t="s">
        <v>414</v>
      </c>
      <c r="M96" s="52" t="s">
        <v>414</v>
      </c>
      <c r="N96" s="52" t="s">
        <v>414</v>
      </c>
      <c r="O96" s="52" t="s">
        <v>414</v>
      </c>
      <c r="P96" s="42"/>
      <c r="Q96" s="41" t="s">
        <v>414</v>
      </c>
      <c r="R96" s="42"/>
      <c r="S96" s="42"/>
      <c r="T96" s="42"/>
      <c r="U96" s="42"/>
      <c r="V96" s="42"/>
      <c r="W96" s="42"/>
      <c r="X96" s="42"/>
      <c r="Y96" s="42"/>
      <c r="AB96"/>
      <c r="AC96"/>
      <c r="AD96"/>
      <c r="AE96"/>
      <c r="AF96"/>
      <c r="AG96"/>
      <c r="AH96"/>
      <c r="AI96"/>
      <c r="AJ96"/>
      <c r="AK96"/>
      <c r="AL96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</row>
    <row r="97" spans="1:50" s="40" customFormat="1" ht="15" customHeight="1" x14ac:dyDescent="0.25">
      <c r="A97" s="50" t="s">
        <v>112</v>
      </c>
      <c r="B97" s="192" t="s">
        <v>312</v>
      </c>
      <c r="C97" s="188" t="s">
        <v>313</v>
      </c>
      <c r="D97" s="189">
        <v>1998</v>
      </c>
      <c r="E97" s="43">
        <f t="shared" si="3"/>
        <v>15</v>
      </c>
      <c r="F97" s="44"/>
      <c r="G97" s="44"/>
      <c r="H97" s="52"/>
      <c r="I97" s="520">
        <v>1</v>
      </c>
      <c r="J97" s="52"/>
      <c r="K97" s="52">
        <v>14</v>
      </c>
      <c r="L97" s="42" t="s">
        <v>414</v>
      </c>
      <c r="M97" s="52" t="s">
        <v>414</v>
      </c>
      <c r="N97" s="52" t="s">
        <v>414</v>
      </c>
      <c r="O97" s="52" t="s">
        <v>414</v>
      </c>
      <c r="P97" s="42"/>
      <c r="Q97" s="41" t="s">
        <v>414</v>
      </c>
      <c r="R97" s="42"/>
      <c r="S97" s="42"/>
      <c r="T97" s="42"/>
      <c r="U97" s="42"/>
      <c r="V97" s="42"/>
      <c r="W97" s="42"/>
      <c r="X97" s="42"/>
      <c r="Y97" s="42"/>
      <c r="AB97"/>
      <c r="AC97"/>
      <c r="AD97"/>
      <c r="AE97"/>
      <c r="AF97"/>
      <c r="AG97"/>
      <c r="AH97"/>
      <c r="AI97"/>
      <c r="AJ97"/>
      <c r="AK97"/>
      <c r="AL97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</row>
    <row r="98" spans="1:50" s="40" customFormat="1" ht="15" customHeight="1" x14ac:dyDescent="0.25">
      <c r="A98" s="50" t="s">
        <v>113</v>
      </c>
      <c r="B98" s="192" t="s">
        <v>407</v>
      </c>
      <c r="C98" s="188" t="s">
        <v>152</v>
      </c>
      <c r="D98" s="189">
        <v>2007</v>
      </c>
      <c r="E98" s="43">
        <f t="shared" si="3"/>
        <v>15</v>
      </c>
      <c r="F98" s="44"/>
      <c r="G98" s="44"/>
      <c r="H98" s="52"/>
      <c r="I98" s="520"/>
      <c r="J98" s="52"/>
      <c r="K98" s="52"/>
      <c r="L98" s="42">
        <v>15</v>
      </c>
      <c r="M98" s="52" t="s">
        <v>414</v>
      </c>
      <c r="N98" s="52" t="s">
        <v>414</v>
      </c>
      <c r="O98" s="52" t="s">
        <v>414</v>
      </c>
      <c r="P98" s="42"/>
      <c r="Q98" s="41" t="s">
        <v>414</v>
      </c>
      <c r="R98" s="42"/>
      <c r="S98" s="42"/>
      <c r="T98" s="42"/>
      <c r="U98" s="42"/>
      <c r="V98" s="42"/>
      <c r="W98" s="42"/>
      <c r="X98" s="42"/>
      <c r="Y98" s="42"/>
      <c r="AB98"/>
      <c r="AC98"/>
      <c r="AD98"/>
      <c r="AE98"/>
      <c r="AF98"/>
      <c r="AG98"/>
      <c r="AH98"/>
      <c r="AI98"/>
      <c r="AJ98"/>
      <c r="AK98"/>
      <c r="AL98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</row>
    <row r="99" spans="1:50" s="40" customFormat="1" ht="15" customHeight="1" x14ac:dyDescent="0.25">
      <c r="A99" s="50" t="s">
        <v>114</v>
      </c>
      <c r="B99" s="192" t="s">
        <v>435</v>
      </c>
      <c r="C99" s="188" t="s">
        <v>22</v>
      </c>
      <c r="D99" s="189">
        <v>1987</v>
      </c>
      <c r="E99" s="43">
        <f t="shared" si="3"/>
        <v>15</v>
      </c>
      <c r="F99" s="44"/>
      <c r="G99" s="44"/>
      <c r="H99" s="52"/>
      <c r="I99" s="520"/>
      <c r="J99" s="52"/>
      <c r="K99" s="52"/>
      <c r="L99" s="42"/>
      <c r="M99" s="52">
        <v>15</v>
      </c>
      <c r="N99" s="52" t="s">
        <v>414</v>
      </c>
      <c r="O99" s="52" t="s">
        <v>414</v>
      </c>
      <c r="P99" s="42"/>
      <c r="Q99" s="41" t="s">
        <v>414</v>
      </c>
      <c r="R99" s="42"/>
      <c r="S99" s="42"/>
      <c r="T99" s="42"/>
      <c r="U99" s="42"/>
      <c r="V99" s="42"/>
      <c r="W99" s="42"/>
      <c r="X99" s="42"/>
      <c r="Y99" s="42"/>
      <c r="AB99"/>
      <c r="AC99"/>
      <c r="AD99"/>
      <c r="AE99"/>
      <c r="AF99"/>
      <c r="AG99"/>
      <c r="AH99"/>
      <c r="AI99"/>
      <c r="AJ99"/>
      <c r="AK99"/>
      <c r="AL9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</row>
    <row r="100" spans="1:50" s="40" customFormat="1" ht="15" customHeight="1" x14ac:dyDescent="0.25">
      <c r="A100" s="50" t="s">
        <v>115</v>
      </c>
      <c r="B100" s="192" t="s">
        <v>362</v>
      </c>
      <c r="C100" s="188" t="s">
        <v>363</v>
      </c>
      <c r="D100" s="189">
        <v>1994</v>
      </c>
      <c r="E100" s="43">
        <f t="shared" si="3"/>
        <v>14</v>
      </c>
      <c r="F100" s="44"/>
      <c r="G100" s="44"/>
      <c r="H100" s="52"/>
      <c r="I100" s="520"/>
      <c r="J100" s="52">
        <v>14</v>
      </c>
      <c r="K100" s="52"/>
      <c r="L100" s="42" t="s">
        <v>414</v>
      </c>
      <c r="M100" s="52" t="s">
        <v>414</v>
      </c>
      <c r="N100" s="52" t="s">
        <v>414</v>
      </c>
      <c r="O100" s="52" t="s">
        <v>414</v>
      </c>
      <c r="P100" s="42"/>
      <c r="Q100" s="41" t="s">
        <v>414</v>
      </c>
      <c r="R100" s="42"/>
      <c r="S100" s="42"/>
      <c r="T100" s="42"/>
      <c r="U100" s="42"/>
      <c r="V100" s="42"/>
      <c r="W100" s="42"/>
      <c r="X100" s="42"/>
      <c r="Y100" s="42"/>
      <c r="AB100"/>
      <c r="AC100"/>
      <c r="AD100"/>
      <c r="AE100"/>
      <c r="AF100"/>
      <c r="AG100"/>
      <c r="AH100"/>
      <c r="AI100"/>
      <c r="AJ100"/>
      <c r="AK100"/>
      <c r="AL100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</row>
    <row r="101" spans="1:50" s="40" customFormat="1" ht="15" customHeight="1" x14ac:dyDescent="0.25">
      <c r="A101" s="50" t="s">
        <v>116</v>
      </c>
      <c r="B101" s="192" t="s">
        <v>436</v>
      </c>
      <c r="C101" s="188" t="s">
        <v>545</v>
      </c>
      <c r="D101" s="189">
        <v>1958</v>
      </c>
      <c r="E101" s="43">
        <f t="shared" si="3"/>
        <v>14</v>
      </c>
      <c r="F101" s="44"/>
      <c r="G101" s="44"/>
      <c r="H101" s="52"/>
      <c r="I101" s="520"/>
      <c r="J101" s="52"/>
      <c r="K101" s="52"/>
      <c r="L101" s="42"/>
      <c r="M101" s="52">
        <v>14</v>
      </c>
      <c r="N101" s="52" t="s">
        <v>414</v>
      </c>
      <c r="O101" s="52" t="s">
        <v>414</v>
      </c>
      <c r="P101" s="42"/>
      <c r="Q101" s="41" t="s">
        <v>414</v>
      </c>
      <c r="R101" s="42"/>
      <c r="S101" s="42"/>
      <c r="T101" s="42"/>
      <c r="U101" s="42"/>
      <c r="V101" s="42"/>
      <c r="W101" s="42"/>
      <c r="X101" s="42"/>
      <c r="Y101" s="42"/>
      <c r="AB101"/>
      <c r="AC101"/>
      <c r="AD101"/>
      <c r="AE101"/>
      <c r="AF101"/>
      <c r="AG101"/>
      <c r="AH101"/>
      <c r="AI101"/>
      <c r="AJ101"/>
      <c r="AK101"/>
      <c r="AL101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</row>
    <row r="102" spans="1:50" s="40" customFormat="1" ht="15" customHeight="1" x14ac:dyDescent="0.25">
      <c r="A102" s="50" t="s">
        <v>117</v>
      </c>
      <c r="B102" s="192" t="s">
        <v>455</v>
      </c>
      <c r="C102" s="188" t="s">
        <v>753</v>
      </c>
      <c r="D102" s="189" t="s">
        <v>707</v>
      </c>
      <c r="E102" s="43">
        <f t="shared" si="3"/>
        <v>14</v>
      </c>
      <c r="F102" s="44"/>
      <c r="G102" s="44"/>
      <c r="H102" s="52"/>
      <c r="I102" s="520"/>
      <c r="J102" s="52"/>
      <c r="K102" s="52"/>
      <c r="L102" s="42"/>
      <c r="M102" s="52"/>
      <c r="N102" s="52" t="s">
        <v>414</v>
      </c>
      <c r="O102" s="52">
        <v>14</v>
      </c>
      <c r="P102" s="42"/>
      <c r="Q102" s="41" t="s">
        <v>414</v>
      </c>
      <c r="R102" s="42"/>
      <c r="S102" s="42"/>
      <c r="T102" s="42"/>
      <c r="U102" s="42"/>
      <c r="V102" s="42"/>
      <c r="W102" s="42"/>
      <c r="X102" s="42"/>
      <c r="Y102" s="42"/>
      <c r="AB102"/>
      <c r="AC102"/>
      <c r="AD102"/>
      <c r="AE102"/>
      <c r="AF102"/>
      <c r="AG102"/>
      <c r="AH102"/>
      <c r="AI102"/>
      <c r="AJ102"/>
      <c r="AK102"/>
      <c r="AL102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</row>
    <row r="103" spans="1:50" s="40" customFormat="1" ht="15" customHeight="1" x14ac:dyDescent="0.25">
      <c r="A103" s="50" t="s">
        <v>118</v>
      </c>
      <c r="B103" s="684" t="s">
        <v>851</v>
      </c>
      <c r="C103" s="684" t="s">
        <v>787</v>
      </c>
      <c r="D103" s="686">
        <v>1989</v>
      </c>
      <c r="E103" s="43">
        <f t="shared" si="3"/>
        <v>14</v>
      </c>
      <c r="F103" s="44"/>
      <c r="G103" s="44"/>
      <c r="H103" s="52"/>
      <c r="I103" s="520"/>
      <c r="J103" s="52"/>
      <c r="K103" s="52"/>
      <c r="L103" s="42"/>
      <c r="M103" s="52"/>
      <c r="N103" s="52">
        <v>14</v>
      </c>
      <c r="O103" s="52"/>
      <c r="P103" s="42"/>
      <c r="Q103" s="41" t="s">
        <v>414</v>
      </c>
      <c r="R103" s="42"/>
      <c r="S103" s="42"/>
      <c r="T103" s="42"/>
      <c r="U103" s="42"/>
      <c r="V103" s="42"/>
      <c r="W103" s="42"/>
      <c r="X103" s="42"/>
      <c r="Y103" s="42"/>
      <c r="AB103"/>
      <c r="AC103"/>
      <c r="AD103"/>
      <c r="AE103"/>
      <c r="AF103"/>
      <c r="AG103"/>
      <c r="AH103"/>
      <c r="AI103"/>
      <c r="AJ103"/>
      <c r="AK103"/>
      <c r="AL103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</row>
    <row r="104" spans="1:50" s="40" customFormat="1" ht="15" customHeight="1" x14ac:dyDescent="0.25">
      <c r="A104" s="50" t="s">
        <v>119</v>
      </c>
      <c r="B104" s="192" t="s">
        <v>163</v>
      </c>
      <c r="C104" s="188" t="s">
        <v>178</v>
      </c>
      <c r="D104" s="189">
        <v>1960</v>
      </c>
      <c r="E104" s="43">
        <f t="shared" ref="E104:E135" si="4">SUM(H104:Y104)</f>
        <v>13</v>
      </c>
      <c r="F104" s="44"/>
      <c r="G104" s="44"/>
      <c r="H104" s="52"/>
      <c r="I104" s="520"/>
      <c r="J104" s="52">
        <v>7</v>
      </c>
      <c r="K104" s="52">
        <v>6</v>
      </c>
      <c r="L104" s="42" t="s">
        <v>414</v>
      </c>
      <c r="M104" s="52" t="s">
        <v>414</v>
      </c>
      <c r="N104" s="52" t="s">
        <v>414</v>
      </c>
      <c r="O104" s="52" t="s">
        <v>414</v>
      </c>
      <c r="P104" s="42"/>
      <c r="Q104" s="41" t="s">
        <v>414</v>
      </c>
      <c r="R104" s="42"/>
      <c r="S104" s="42"/>
      <c r="T104" s="42"/>
      <c r="U104" s="42"/>
      <c r="V104" s="42"/>
      <c r="W104" s="42"/>
      <c r="X104" s="42"/>
      <c r="Y104" s="42"/>
      <c r="AB104"/>
      <c r="AC104"/>
      <c r="AD104"/>
      <c r="AE104"/>
      <c r="AF104"/>
      <c r="AG104"/>
      <c r="AH104"/>
      <c r="AI104"/>
      <c r="AJ104"/>
      <c r="AK104"/>
      <c r="AL104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</row>
    <row r="105" spans="1:50" s="40" customFormat="1" ht="15" customHeight="1" x14ac:dyDescent="0.25">
      <c r="A105" s="50" t="s">
        <v>120</v>
      </c>
      <c r="B105" s="192" t="s">
        <v>437</v>
      </c>
      <c r="C105" s="188" t="s">
        <v>27</v>
      </c>
      <c r="D105" s="189">
        <v>1979</v>
      </c>
      <c r="E105" s="43">
        <f t="shared" si="4"/>
        <v>13</v>
      </c>
      <c r="F105" s="44"/>
      <c r="G105" s="44"/>
      <c r="H105" s="52"/>
      <c r="I105" s="520"/>
      <c r="J105" s="52"/>
      <c r="K105" s="52"/>
      <c r="L105" s="42"/>
      <c r="M105" s="52">
        <v>13</v>
      </c>
      <c r="N105" s="52" t="s">
        <v>414</v>
      </c>
      <c r="O105" s="52" t="s">
        <v>414</v>
      </c>
      <c r="P105" s="42"/>
      <c r="Q105" s="41" t="s">
        <v>414</v>
      </c>
      <c r="R105" s="42"/>
      <c r="S105" s="42"/>
      <c r="T105" s="42"/>
      <c r="U105" s="42"/>
      <c r="V105" s="42"/>
      <c r="W105" s="42"/>
      <c r="X105" s="42"/>
      <c r="Y105" s="42"/>
      <c r="AB105"/>
      <c r="AC105"/>
      <c r="AD105"/>
      <c r="AE105"/>
      <c r="AF105"/>
      <c r="AG105"/>
      <c r="AH105"/>
      <c r="AI105"/>
      <c r="AJ105"/>
      <c r="AK105"/>
      <c r="AL105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</row>
    <row r="106" spans="1:50" s="40" customFormat="1" ht="15" customHeight="1" x14ac:dyDescent="0.25">
      <c r="A106" s="50" t="s">
        <v>121</v>
      </c>
      <c r="B106" s="192" t="s">
        <v>955</v>
      </c>
      <c r="C106" s="188" t="s">
        <v>914</v>
      </c>
      <c r="D106" s="189">
        <v>1969</v>
      </c>
      <c r="E106" s="43">
        <f t="shared" si="4"/>
        <v>12</v>
      </c>
      <c r="F106" s="44"/>
      <c r="G106" s="44"/>
      <c r="H106" s="52"/>
      <c r="I106" s="520"/>
      <c r="J106" s="52"/>
      <c r="K106" s="52"/>
      <c r="L106" s="42"/>
      <c r="M106" s="52"/>
      <c r="N106" s="52"/>
      <c r="O106" s="52"/>
      <c r="P106" s="42"/>
      <c r="Q106" s="41">
        <v>12</v>
      </c>
      <c r="R106" s="42"/>
      <c r="S106" s="42"/>
      <c r="T106" s="42"/>
      <c r="U106" s="42"/>
      <c r="V106" s="42"/>
      <c r="W106" s="42"/>
      <c r="X106" s="42"/>
      <c r="Y106" s="42"/>
      <c r="AB106"/>
      <c r="AC106"/>
      <c r="AD106"/>
      <c r="AE106"/>
      <c r="AF106"/>
      <c r="AG106"/>
      <c r="AH106"/>
      <c r="AI106"/>
      <c r="AJ106"/>
      <c r="AK106"/>
      <c r="AL106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</row>
    <row r="107" spans="1:50" s="40" customFormat="1" ht="15" customHeight="1" x14ac:dyDescent="0.25">
      <c r="A107" s="50" t="s">
        <v>122</v>
      </c>
      <c r="B107" s="192" t="s">
        <v>223</v>
      </c>
      <c r="C107" s="188" t="s">
        <v>224</v>
      </c>
      <c r="D107" s="189">
        <v>1986</v>
      </c>
      <c r="E107" s="43">
        <f t="shared" si="4"/>
        <v>12</v>
      </c>
      <c r="F107" s="44"/>
      <c r="G107" s="44"/>
      <c r="H107" s="52">
        <v>12</v>
      </c>
      <c r="I107" s="520"/>
      <c r="J107" s="52"/>
      <c r="K107" s="52"/>
      <c r="L107" s="42" t="s">
        <v>414</v>
      </c>
      <c r="M107" s="52" t="s">
        <v>414</v>
      </c>
      <c r="N107" s="52" t="s">
        <v>414</v>
      </c>
      <c r="O107" s="52" t="s">
        <v>414</v>
      </c>
      <c r="P107" s="42"/>
      <c r="Q107" s="41" t="s">
        <v>414</v>
      </c>
      <c r="R107" s="42"/>
      <c r="S107" s="42"/>
      <c r="T107" s="42"/>
      <c r="U107" s="42"/>
      <c r="V107" s="42"/>
      <c r="W107" s="42"/>
      <c r="X107" s="42"/>
      <c r="Y107" s="42"/>
      <c r="AB107"/>
      <c r="AC107"/>
      <c r="AD107"/>
      <c r="AE107"/>
      <c r="AF107"/>
      <c r="AG107"/>
      <c r="AH107"/>
      <c r="AI107"/>
      <c r="AJ107"/>
      <c r="AK107"/>
      <c r="AL107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</row>
    <row r="108" spans="1:50" s="40" customFormat="1" ht="15" customHeight="1" x14ac:dyDescent="0.25">
      <c r="A108" s="50" t="s">
        <v>123</v>
      </c>
      <c r="B108" s="192" t="s">
        <v>298</v>
      </c>
      <c r="C108" s="188" t="s">
        <v>299</v>
      </c>
      <c r="D108" s="189">
        <v>1993</v>
      </c>
      <c r="E108" s="43">
        <f t="shared" si="4"/>
        <v>12</v>
      </c>
      <c r="F108" s="44"/>
      <c r="G108" s="44"/>
      <c r="H108" s="52"/>
      <c r="I108" s="520">
        <v>12</v>
      </c>
      <c r="J108" s="52"/>
      <c r="K108" s="52"/>
      <c r="L108" s="42" t="s">
        <v>414</v>
      </c>
      <c r="M108" s="52" t="s">
        <v>414</v>
      </c>
      <c r="N108" s="52" t="s">
        <v>414</v>
      </c>
      <c r="O108" s="52" t="s">
        <v>414</v>
      </c>
      <c r="P108" s="42"/>
      <c r="Q108" s="41" t="s">
        <v>414</v>
      </c>
      <c r="R108" s="42"/>
      <c r="S108" s="42"/>
      <c r="T108" s="42"/>
      <c r="U108" s="42"/>
      <c r="V108" s="42"/>
      <c r="W108" s="42"/>
      <c r="X108" s="42"/>
      <c r="Y108" s="42"/>
      <c r="AB108"/>
      <c r="AC108"/>
      <c r="AD108"/>
      <c r="AE108"/>
      <c r="AF108"/>
      <c r="AG108"/>
      <c r="AH108"/>
      <c r="AI108"/>
      <c r="AJ108"/>
      <c r="AK108"/>
      <c r="AL108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</row>
    <row r="109" spans="1:50" s="40" customFormat="1" ht="15" customHeight="1" x14ac:dyDescent="0.25">
      <c r="A109" s="50" t="s">
        <v>124</v>
      </c>
      <c r="B109" s="192" t="s">
        <v>364</v>
      </c>
      <c r="C109" s="188" t="s">
        <v>365</v>
      </c>
      <c r="D109" s="189">
        <v>1962</v>
      </c>
      <c r="E109" s="43">
        <f t="shared" si="4"/>
        <v>12</v>
      </c>
      <c r="F109" s="44"/>
      <c r="G109" s="44"/>
      <c r="H109" s="52"/>
      <c r="I109" s="520"/>
      <c r="J109" s="52">
        <v>12</v>
      </c>
      <c r="K109" s="52"/>
      <c r="L109" s="42" t="s">
        <v>414</v>
      </c>
      <c r="M109" s="52" t="s">
        <v>414</v>
      </c>
      <c r="N109" s="52" t="s">
        <v>414</v>
      </c>
      <c r="O109" s="52" t="s">
        <v>414</v>
      </c>
      <c r="P109" s="42"/>
      <c r="Q109" s="41" t="s">
        <v>414</v>
      </c>
      <c r="R109" s="42"/>
      <c r="S109" s="42"/>
      <c r="T109" s="42"/>
      <c r="U109" s="42"/>
      <c r="V109" s="42"/>
      <c r="W109" s="42"/>
      <c r="X109" s="42"/>
      <c r="Y109" s="42"/>
      <c r="AB109"/>
      <c r="AC109"/>
      <c r="AD109"/>
      <c r="AE109"/>
      <c r="AF109"/>
      <c r="AG109"/>
      <c r="AH109"/>
      <c r="AI109"/>
      <c r="AJ109"/>
      <c r="AK109"/>
      <c r="AL10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</row>
    <row r="110" spans="1:50" s="40" customFormat="1" ht="15" customHeight="1" x14ac:dyDescent="0.25">
      <c r="A110" s="50" t="s">
        <v>125</v>
      </c>
      <c r="B110" s="192" t="s">
        <v>230</v>
      </c>
      <c r="C110" s="188" t="s">
        <v>231</v>
      </c>
      <c r="D110" s="189">
        <v>2008</v>
      </c>
      <c r="E110" s="43">
        <f t="shared" si="4"/>
        <v>11</v>
      </c>
      <c r="H110" s="52">
        <v>5</v>
      </c>
      <c r="I110" s="520">
        <v>6</v>
      </c>
      <c r="J110" s="52"/>
      <c r="K110" s="52"/>
      <c r="L110" s="42" t="s">
        <v>414</v>
      </c>
      <c r="M110" s="52" t="s">
        <v>414</v>
      </c>
      <c r="N110" s="52" t="s">
        <v>414</v>
      </c>
      <c r="O110" s="52" t="s">
        <v>414</v>
      </c>
      <c r="P110" s="42"/>
      <c r="Q110" s="41" t="s">
        <v>414</v>
      </c>
      <c r="R110" s="42"/>
      <c r="S110" s="42"/>
      <c r="T110" s="42"/>
      <c r="U110" s="42"/>
      <c r="V110" s="42"/>
      <c r="W110" s="42"/>
      <c r="X110" s="42"/>
      <c r="Y110" s="42"/>
      <c r="AB110"/>
      <c r="AC110"/>
      <c r="AD110"/>
      <c r="AE110"/>
      <c r="AF110"/>
      <c r="AG110"/>
      <c r="AH110"/>
      <c r="AI110"/>
      <c r="AJ110"/>
      <c r="AK110"/>
      <c r="AL110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</row>
    <row r="111" spans="1:50" s="40" customFormat="1" x14ac:dyDescent="0.25">
      <c r="A111" s="50" t="s">
        <v>126</v>
      </c>
      <c r="B111" s="192" t="s">
        <v>300</v>
      </c>
      <c r="C111" s="188" t="s">
        <v>22</v>
      </c>
      <c r="D111" s="189">
        <v>2004</v>
      </c>
      <c r="E111" s="43">
        <f t="shared" si="4"/>
        <v>11</v>
      </c>
      <c r="F111" s="44"/>
      <c r="G111" s="44"/>
      <c r="H111" s="52"/>
      <c r="I111" s="520">
        <v>11</v>
      </c>
      <c r="J111" s="52"/>
      <c r="K111" s="52"/>
      <c r="L111" s="42" t="s">
        <v>414</v>
      </c>
      <c r="M111" s="52" t="s">
        <v>414</v>
      </c>
      <c r="N111" s="52" t="s">
        <v>414</v>
      </c>
      <c r="O111" s="52" t="s">
        <v>414</v>
      </c>
      <c r="P111" s="42"/>
      <c r="Q111" s="41" t="s">
        <v>414</v>
      </c>
      <c r="R111" s="42"/>
      <c r="S111" s="42"/>
      <c r="T111" s="42"/>
      <c r="U111" s="42"/>
      <c r="V111" s="42"/>
      <c r="W111" s="42"/>
      <c r="X111" s="42"/>
      <c r="Y111" s="42"/>
      <c r="AB111"/>
      <c r="AC111"/>
      <c r="AD111"/>
      <c r="AE111"/>
      <c r="AF111"/>
      <c r="AG111"/>
      <c r="AH111"/>
      <c r="AI111"/>
      <c r="AJ111"/>
      <c r="AK111"/>
      <c r="AL111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</row>
    <row r="112" spans="1:50" s="40" customFormat="1" x14ac:dyDescent="0.25">
      <c r="A112" s="50" t="s">
        <v>127</v>
      </c>
      <c r="B112" s="192" t="s">
        <v>408</v>
      </c>
      <c r="C112" s="188" t="s">
        <v>465</v>
      </c>
      <c r="D112" s="189">
        <v>1994</v>
      </c>
      <c r="E112" s="43">
        <f t="shared" si="4"/>
        <v>11</v>
      </c>
      <c r="F112" s="44"/>
      <c r="G112" s="44"/>
      <c r="H112" s="52"/>
      <c r="I112" s="520"/>
      <c r="J112" s="52"/>
      <c r="K112" s="52"/>
      <c r="L112" s="42">
        <v>11</v>
      </c>
      <c r="M112" s="52" t="s">
        <v>414</v>
      </c>
      <c r="N112" s="52" t="s">
        <v>414</v>
      </c>
      <c r="O112" s="52" t="s">
        <v>414</v>
      </c>
      <c r="P112" s="42"/>
      <c r="Q112" s="41" t="s">
        <v>414</v>
      </c>
      <c r="R112" s="42"/>
      <c r="S112" s="42"/>
      <c r="T112" s="42"/>
      <c r="U112" s="42"/>
      <c r="V112" s="42"/>
      <c r="W112" s="42"/>
      <c r="X112" s="42"/>
      <c r="Y112" s="42"/>
      <c r="AB112"/>
      <c r="AC112"/>
      <c r="AD112"/>
      <c r="AE112"/>
      <c r="AF112"/>
      <c r="AG112"/>
      <c r="AH112"/>
      <c r="AI112"/>
      <c r="AJ112"/>
      <c r="AK112"/>
      <c r="AL112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</row>
    <row r="113" spans="1:50" s="40" customFormat="1" x14ac:dyDescent="0.25">
      <c r="A113" s="50" t="s">
        <v>128</v>
      </c>
      <c r="B113" s="192" t="s">
        <v>438</v>
      </c>
      <c r="C113" s="188" t="s">
        <v>401</v>
      </c>
      <c r="D113" s="189">
        <v>1985</v>
      </c>
      <c r="E113" s="43">
        <f t="shared" si="4"/>
        <v>11</v>
      </c>
      <c r="F113" s="44"/>
      <c r="G113" s="44"/>
      <c r="H113" s="52"/>
      <c r="I113" s="520"/>
      <c r="J113" s="52"/>
      <c r="K113" s="52"/>
      <c r="L113" s="42"/>
      <c r="M113" s="52">
        <v>11</v>
      </c>
      <c r="N113" s="52" t="s">
        <v>414</v>
      </c>
      <c r="O113" s="52" t="s">
        <v>414</v>
      </c>
      <c r="P113" s="42"/>
      <c r="Q113" s="41" t="s">
        <v>414</v>
      </c>
      <c r="R113" s="42"/>
      <c r="S113" s="42"/>
      <c r="T113" s="42"/>
      <c r="U113" s="42"/>
      <c r="V113" s="42"/>
      <c r="W113" s="42"/>
      <c r="X113" s="42"/>
      <c r="Y113" s="42"/>
      <c r="AB113"/>
      <c r="AC113"/>
      <c r="AD113"/>
      <c r="AE113"/>
      <c r="AF113"/>
      <c r="AG113"/>
      <c r="AH113"/>
      <c r="AI113"/>
      <c r="AJ113"/>
      <c r="AK113"/>
      <c r="AL113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</row>
    <row r="114" spans="1:50" s="40" customFormat="1" x14ac:dyDescent="0.25">
      <c r="A114" s="50" t="s">
        <v>129</v>
      </c>
      <c r="B114" s="192" t="s">
        <v>456</v>
      </c>
      <c r="C114" s="188" t="s">
        <v>462</v>
      </c>
      <c r="D114" s="189" t="s">
        <v>472</v>
      </c>
      <c r="E114" s="43">
        <f t="shared" si="4"/>
        <v>11</v>
      </c>
      <c r="F114" s="44"/>
      <c r="G114" s="44"/>
      <c r="H114" s="52"/>
      <c r="I114" s="520"/>
      <c r="J114" s="52"/>
      <c r="K114" s="52"/>
      <c r="L114" s="42"/>
      <c r="M114" s="52"/>
      <c r="N114" s="52" t="s">
        <v>414</v>
      </c>
      <c r="O114" s="52">
        <v>11</v>
      </c>
      <c r="P114" s="42"/>
      <c r="Q114" s="41" t="s">
        <v>414</v>
      </c>
      <c r="R114" s="42"/>
      <c r="S114" s="42"/>
      <c r="T114" s="42"/>
      <c r="U114" s="42"/>
      <c r="V114" s="42"/>
      <c r="W114" s="42"/>
      <c r="X114" s="42"/>
      <c r="Y114" s="42"/>
      <c r="AB114"/>
      <c r="AC114"/>
      <c r="AD114"/>
      <c r="AE114"/>
      <c r="AF114"/>
      <c r="AG114"/>
      <c r="AH114"/>
      <c r="AI114"/>
      <c r="AJ114"/>
      <c r="AK114"/>
      <c r="AL114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</row>
    <row r="115" spans="1:50" s="40" customFormat="1" x14ac:dyDescent="0.25">
      <c r="A115" s="50" t="s">
        <v>130</v>
      </c>
      <c r="B115" s="684" t="s">
        <v>852</v>
      </c>
      <c r="C115" s="684" t="s">
        <v>151</v>
      </c>
      <c r="D115" s="686">
        <v>1990</v>
      </c>
      <c r="E115" s="43">
        <f t="shared" si="4"/>
        <v>11</v>
      </c>
      <c r="F115" s="44"/>
      <c r="G115" s="44"/>
      <c r="H115" s="52"/>
      <c r="I115" s="520"/>
      <c r="J115" s="52"/>
      <c r="K115" s="52"/>
      <c r="L115" s="42"/>
      <c r="M115" s="52"/>
      <c r="N115" s="52">
        <v>11</v>
      </c>
      <c r="O115" s="52"/>
      <c r="P115" s="42"/>
      <c r="Q115" s="41" t="s">
        <v>414</v>
      </c>
      <c r="R115" s="42"/>
      <c r="S115" s="42"/>
      <c r="T115" s="42"/>
      <c r="U115" s="42"/>
      <c r="V115" s="42"/>
      <c r="W115" s="42"/>
      <c r="X115" s="42"/>
      <c r="Y115" s="42"/>
      <c r="AB115"/>
      <c r="AC115"/>
      <c r="AD115"/>
      <c r="AE115"/>
      <c r="AF115"/>
      <c r="AG115"/>
      <c r="AH115"/>
      <c r="AI115"/>
      <c r="AJ115"/>
      <c r="AK115"/>
      <c r="AL115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</row>
    <row r="116" spans="1:50" s="40" customFormat="1" x14ac:dyDescent="0.25">
      <c r="A116" s="50" t="s">
        <v>131</v>
      </c>
      <c r="B116" s="192" t="s">
        <v>227</v>
      </c>
      <c r="C116" s="188" t="s">
        <v>228</v>
      </c>
      <c r="D116" s="189">
        <v>2002</v>
      </c>
      <c r="E116" s="43">
        <f t="shared" si="4"/>
        <v>10</v>
      </c>
      <c r="F116" s="44"/>
      <c r="G116" s="44"/>
      <c r="H116" s="52">
        <v>10</v>
      </c>
      <c r="I116" s="520"/>
      <c r="J116" s="52"/>
      <c r="K116" s="52"/>
      <c r="L116" s="42" t="s">
        <v>414</v>
      </c>
      <c r="M116" s="52" t="s">
        <v>414</v>
      </c>
      <c r="N116" s="52" t="s">
        <v>414</v>
      </c>
      <c r="O116" s="52" t="s">
        <v>414</v>
      </c>
      <c r="P116" s="42"/>
      <c r="Q116" s="41" t="s">
        <v>414</v>
      </c>
      <c r="R116" s="42"/>
      <c r="S116" s="42"/>
      <c r="T116" s="42"/>
      <c r="U116" s="42"/>
      <c r="V116" s="42"/>
      <c r="W116" s="42"/>
      <c r="X116" s="42"/>
      <c r="Y116" s="42"/>
      <c r="AB116"/>
      <c r="AC116"/>
      <c r="AD116"/>
      <c r="AE116"/>
      <c r="AF116"/>
      <c r="AG116"/>
      <c r="AH116"/>
      <c r="AI116"/>
      <c r="AJ116"/>
      <c r="AK116"/>
      <c r="AL116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</row>
    <row r="117" spans="1:50" s="40" customFormat="1" x14ac:dyDescent="0.25">
      <c r="A117" s="50" t="s">
        <v>132</v>
      </c>
      <c r="B117" s="192" t="s">
        <v>384</v>
      </c>
      <c r="C117" s="188" t="s">
        <v>385</v>
      </c>
      <c r="D117" s="189">
        <v>1988</v>
      </c>
      <c r="E117" s="43">
        <f t="shared" si="4"/>
        <v>10</v>
      </c>
      <c r="F117" s="44"/>
      <c r="G117" s="44"/>
      <c r="H117" s="52"/>
      <c r="I117" s="520"/>
      <c r="J117" s="52"/>
      <c r="K117" s="52">
        <v>10</v>
      </c>
      <c r="L117" s="42" t="s">
        <v>414</v>
      </c>
      <c r="M117" s="52" t="s">
        <v>414</v>
      </c>
      <c r="N117" s="52" t="s">
        <v>414</v>
      </c>
      <c r="O117" s="52" t="s">
        <v>414</v>
      </c>
      <c r="P117" s="42"/>
      <c r="Q117" s="41" t="s">
        <v>414</v>
      </c>
      <c r="R117" s="42"/>
      <c r="S117" s="42"/>
      <c r="T117" s="42"/>
      <c r="U117" s="42"/>
      <c r="V117" s="42"/>
      <c r="W117" s="42"/>
      <c r="X117" s="42"/>
      <c r="Y117" s="42"/>
      <c r="AB117"/>
      <c r="AC117"/>
      <c r="AD117"/>
      <c r="AE117"/>
      <c r="AF117"/>
      <c r="AG117"/>
      <c r="AH117"/>
      <c r="AI117"/>
      <c r="AJ117"/>
      <c r="AK117"/>
      <c r="AL117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</row>
    <row r="118" spans="1:50" s="40" customFormat="1" x14ac:dyDescent="0.25">
      <c r="A118" s="50" t="s">
        <v>133</v>
      </c>
      <c r="B118" s="684" t="s">
        <v>853</v>
      </c>
      <c r="C118" s="684" t="s">
        <v>791</v>
      </c>
      <c r="D118" s="685">
        <v>1999</v>
      </c>
      <c r="E118" s="43">
        <f t="shared" si="4"/>
        <v>10</v>
      </c>
      <c r="F118" s="44"/>
      <c r="G118" s="44"/>
      <c r="H118" s="52"/>
      <c r="I118" s="520"/>
      <c r="J118" s="52"/>
      <c r="K118" s="52"/>
      <c r="L118" s="42"/>
      <c r="M118" s="52"/>
      <c r="N118" s="52">
        <v>10</v>
      </c>
      <c r="O118" s="52"/>
      <c r="P118" s="42"/>
      <c r="Q118" s="41" t="s">
        <v>414</v>
      </c>
      <c r="R118" s="42"/>
      <c r="S118" s="42"/>
      <c r="T118" s="42"/>
      <c r="U118" s="42"/>
      <c r="V118" s="42"/>
      <c r="W118" s="42"/>
      <c r="X118" s="42"/>
      <c r="Y118" s="42"/>
      <c r="AB118"/>
      <c r="AC118"/>
      <c r="AD118"/>
      <c r="AE118"/>
      <c r="AF118"/>
      <c r="AG118"/>
      <c r="AH118"/>
      <c r="AI118"/>
      <c r="AJ118"/>
      <c r="AK118"/>
      <c r="AL118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</row>
    <row r="119" spans="1:50" s="40" customFormat="1" x14ac:dyDescent="0.25">
      <c r="A119" s="50" t="s">
        <v>134</v>
      </c>
      <c r="B119" s="192" t="s">
        <v>956</v>
      </c>
      <c r="C119" s="188" t="s">
        <v>151</v>
      </c>
      <c r="D119" s="189">
        <v>1983</v>
      </c>
      <c r="E119" s="43">
        <f t="shared" si="4"/>
        <v>9</v>
      </c>
      <c r="F119" s="44"/>
      <c r="G119" s="44"/>
      <c r="H119" s="52"/>
      <c r="I119" s="520"/>
      <c r="J119" s="52"/>
      <c r="K119" s="52"/>
      <c r="L119" s="42"/>
      <c r="M119" s="52"/>
      <c r="N119" s="52"/>
      <c r="O119" s="52"/>
      <c r="P119" s="42"/>
      <c r="Q119" s="41">
        <v>9</v>
      </c>
      <c r="R119" s="42"/>
      <c r="S119" s="42"/>
      <c r="T119" s="42"/>
      <c r="U119" s="42"/>
      <c r="V119" s="42"/>
      <c r="W119" s="42"/>
      <c r="X119" s="42"/>
      <c r="Y119" s="42"/>
      <c r="AB119"/>
      <c r="AC119"/>
      <c r="AD119"/>
      <c r="AE119"/>
      <c r="AF119"/>
      <c r="AG119"/>
      <c r="AH119"/>
      <c r="AI119"/>
      <c r="AJ119"/>
      <c r="AK119"/>
      <c r="AL1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</row>
    <row r="120" spans="1:50" s="40" customFormat="1" x14ac:dyDescent="0.25">
      <c r="A120" s="50" t="s">
        <v>135</v>
      </c>
      <c r="B120" s="192" t="s">
        <v>181</v>
      </c>
      <c r="C120" s="188" t="s">
        <v>40</v>
      </c>
      <c r="D120" s="189">
        <v>1957</v>
      </c>
      <c r="E120" s="43">
        <f t="shared" si="4"/>
        <v>9</v>
      </c>
      <c r="F120" s="44"/>
      <c r="G120" s="44"/>
      <c r="H120" s="52">
        <v>9</v>
      </c>
      <c r="I120" s="520"/>
      <c r="J120" s="52"/>
      <c r="K120" s="52"/>
      <c r="L120" s="42" t="s">
        <v>414</v>
      </c>
      <c r="M120" s="52" t="s">
        <v>414</v>
      </c>
      <c r="N120" s="52" t="s">
        <v>414</v>
      </c>
      <c r="O120" s="52" t="s">
        <v>414</v>
      </c>
      <c r="P120" s="42"/>
      <c r="Q120" s="41" t="s">
        <v>414</v>
      </c>
      <c r="R120" s="42"/>
      <c r="S120" s="42"/>
      <c r="T120" s="42"/>
      <c r="U120" s="42"/>
      <c r="V120" s="42"/>
      <c r="W120" s="42"/>
      <c r="X120" s="42"/>
      <c r="Y120" s="42"/>
      <c r="AB120"/>
      <c r="AC120"/>
      <c r="AD120"/>
      <c r="AE120"/>
      <c r="AF120"/>
      <c r="AG120"/>
      <c r="AH120"/>
      <c r="AI120"/>
      <c r="AJ120"/>
      <c r="AK120"/>
      <c r="AL120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</row>
    <row r="121" spans="1:50" s="40" customFormat="1" x14ac:dyDescent="0.25">
      <c r="A121" s="50" t="s">
        <v>136</v>
      </c>
      <c r="B121" s="192" t="s">
        <v>387</v>
      </c>
      <c r="C121" s="188" t="s">
        <v>386</v>
      </c>
      <c r="D121" s="189">
        <v>1984</v>
      </c>
      <c r="E121" s="43">
        <f t="shared" si="4"/>
        <v>9</v>
      </c>
      <c r="H121" s="52"/>
      <c r="I121" s="520"/>
      <c r="J121" s="52"/>
      <c r="K121" s="52">
        <v>9</v>
      </c>
      <c r="L121" s="42" t="s">
        <v>414</v>
      </c>
      <c r="M121" s="52" t="s">
        <v>414</v>
      </c>
      <c r="N121" s="52" t="s">
        <v>414</v>
      </c>
      <c r="O121" s="52" t="s">
        <v>414</v>
      </c>
      <c r="P121" s="42"/>
      <c r="Q121" s="41" t="s">
        <v>414</v>
      </c>
      <c r="R121" s="42"/>
      <c r="S121" s="42"/>
      <c r="T121" s="42"/>
      <c r="U121" s="42"/>
      <c r="V121" s="42"/>
      <c r="W121" s="42"/>
      <c r="X121" s="42"/>
      <c r="Y121" s="42"/>
      <c r="AB121"/>
      <c r="AC121"/>
      <c r="AD121"/>
      <c r="AE121"/>
      <c r="AF121"/>
      <c r="AG121"/>
      <c r="AH121"/>
      <c r="AI121"/>
      <c r="AJ121"/>
      <c r="AK121"/>
      <c r="AL121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</row>
    <row r="122" spans="1:50" s="40" customFormat="1" x14ac:dyDescent="0.25">
      <c r="A122" s="50" t="s">
        <v>137</v>
      </c>
      <c r="B122" s="192" t="s">
        <v>409</v>
      </c>
      <c r="C122" s="188" t="s">
        <v>466</v>
      </c>
      <c r="D122" s="189">
        <v>1984</v>
      </c>
      <c r="E122" s="43">
        <f t="shared" si="4"/>
        <v>9</v>
      </c>
      <c r="F122" s="44"/>
      <c r="G122" s="44"/>
      <c r="H122" s="52"/>
      <c r="I122" s="520"/>
      <c r="J122" s="52"/>
      <c r="K122" s="52"/>
      <c r="L122" s="42">
        <v>9</v>
      </c>
      <c r="M122" s="52" t="s">
        <v>414</v>
      </c>
      <c r="N122" s="52" t="s">
        <v>414</v>
      </c>
      <c r="O122" s="52" t="s">
        <v>414</v>
      </c>
      <c r="P122" s="42"/>
      <c r="Q122" s="41" t="s">
        <v>414</v>
      </c>
      <c r="R122" s="42"/>
      <c r="S122" s="42"/>
      <c r="T122" s="42"/>
      <c r="U122" s="42"/>
      <c r="V122" s="42"/>
      <c r="W122" s="42"/>
      <c r="X122" s="42"/>
      <c r="Y122" s="42"/>
      <c r="AB122"/>
      <c r="AC122"/>
      <c r="AD122"/>
      <c r="AE122"/>
      <c r="AF122"/>
      <c r="AG122"/>
      <c r="AH122"/>
      <c r="AI122"/>
      <c r="AJ122"/>
      <c r="AK122"/>
      <c r="AL122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</row>
    <row r="123" spans="1:50" s="40" customFormat="1" x14ac:dyDescent="0.25">
      <c r="A123" s="50" t="s">
        <v>138</v>
      </c>
      <c r="B123" s="192" t="s">
        <v>439</v>
      </c>
      <c r="C123" s="188" t="s">
        <v>147</v>
      </c>
      <c r="D123" s="189">
        <v>1985</v>
      </c>
      <c r="E123" s="43">
        <f t="shared" si="4"/>
        <v>9</v>
      </c>
      <c r="F123" s="44"/>
      <c r="G123" s="44"/>
      <c r="H123" s="52"/>
      <c r="I123" s="520"/>
      <c r="J123" s="52"/>
      <c r="K123" s="52"/>
      <c r="L123" s="42"/>
      <c r="M123" s="52">
        <v>9</v>
      </c>
      <c r="N123" s="52" t="s">
        <v>414</v>
      </c>
      <c r="O123" s="52" t="s">
        <v>414</v>
      </c>
      <c r="P123" s="42"/>
      <c r="Q123" s="41" t="s">
        <v>414</v>
      </c>
      <c r="R123" s="42"/>
      <c r="S123" s="42"/>
      <c r="T123" s="42"/>
      <c r="U123" s="42"/>
      <c r="V123" s="42"/>
      <c r="W123" s="42"/>
      <c r="X123" s="42"/>
      <c r="Y123" s="42"/>
      <c r="AB123"/>
      <c r="AC123"/>
      <c r="AD123"/>
      <c r="AE123"/>
      <c r="AF123"/>
      <c r="AG123"/>
      <c r="AH123"/>
      <c r="AI123"/>
      <c r="AJ123"/>
      <c r="AK123"/>
      <c r="AL123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</row>
    <row r="124" spans="1:50" s="40" customFormat="1" x14ac:dyDescent="0.25">
      <c r="A124" s="50" t="s">
        <v>139</v>
      </c>
      <c r="B124" s="192" t="s">
        <v>457</v>
      </c>
      <c r="C124" s="188" t="s">
        <v>755</v>
      </c>
      <c r="D124" s="189" t="s">
        <v>708</v>
      </c>
      <c r="E124" s="43">
        <f t="shared" si="4"/>
        <v>9</v>
      </c>
      <c r="F124" s="44"/>
      <c r="G124" s="44"/>
      <c r="H124" s="52"/>
      <c r="I124" s="520"/>
      <c r="J124" s="52"/>
      <c r="K124" s="52"/>
      <c r="L124" s="42"/>
      <c r="M124" s="52"/>
      <c r="N124" s="52" t="s">
        <v>414</v>
      </c>
      <c r="O124" s="52">
        <v>9</v>
      </c>
      <c r="P124" s="42"/>
      <c r="Q124" s="41" t="s">
        <v>414</v>
      </c>
      <c r="R124" s="42"/>
      <c r="S124" s="42"/>
      <c r="T124" s="42"/>
      <c r="U124" s="42"/>
      <c r="V124" s="42"/>
      <c r="W124" s="42"/>
      <c r="X124" s="42"/>
      <c r="Y124" s="42"/>
      <c r="AB124"/>
      <c r="AC124"/>
      <c r="AD124"/>
      <c r="AE124"/>
      <c r="AF124"/>
      <c r="AG124"/>
      <c r="AH124"/>
      <c r="AI124"/>
      <c r="AJ124"/>
      <c r="AK124"/>
      <c r="AL124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</row>
    <row r="125" spans="1:50" s="40" customFormat="1" x14ac:dyDescent="0.25">
      <c r="A125" s="50" t="s">
        <v>140</v>
      </c>
      <c r="B125" s="192" t="s">
        <v>957</v>
      </c>
      <c r="C125" s="188" t="s">
        <v>919</v>
      </c>
      <c r="D125" s="189">
        <v>1982</v>
      </c>
      <c r="E125" s="43">
        <f t="shared" si="4"/>
        <v>8</v>
      </c>
      <c r="F125" s="44"/>
      <c r="G125" s="44"/>
      <c r="H125" s="52"/>
      <c r="I125" s="520"/>
      <c r="J125" s="52"/>
      <c r="K125" s="52"/>
      <c r="L125" s="42"/>
      <c r="M125" s="52"/>
      <c r="N125" s="52"/>
      <c r="O125" s="52"/>
      <c r="P125" s="42"/>
      <c r="Q125" s="41">
        <v>8</v>
      </c>
      <c r="R125" s="42"/>
      <c r="S125" s="42"/>
      <c r="T125" s="42"/>
      <c r="U125" s="42"/>
      <c r="V125" s="42"/>
      <c r="W125" s="42"/>
      <c r="X125" s="42"/>
      <c r="Y125" s="42"/>
      <c r="AB125"/>
      <c r="AC125"/>
      <c r="AD125"/>
      <c r="AE125"/>
      <c r="AF125"/>
      <c r="AG125"/>
      <c r="AH125"/>
      <c r="AI125"/>
      <c r="AJ125"/>
      <c r="AK125"/>
      <c r="AL125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</row>
    <row r="126" spans="1:50" s="40" customFormat="1" x14ac:dyDescent="0.25">
      <c r="A126" s="50" t="s">
        <v>141</v>
      </c>
      <c r="B126" s="192" t="s">
        <v>306</v>
      </c>
      <c r="C126" s="188" t="s">
        <v>305</v>
      </c>
      <c r="D126" s="189">
        <v>1979</v>
      </c>
      <c r="E126" s="43">
        <f t="shared" si="4"/>
        <v>8</v>
      </c>
      <c r="F126" s="44"/>
      <c r="G126" s="44"/>
      <c r="H126" s="52"/>
      <c r="I126" s="520">
        <v>8</v>
      </c>
      <c r="J126" s="52"/>
      <c r="K126" s="52"/>
      <c r="L126" s="42" t="s">
        <v>414</v>
      </c>
      <c r="M126" s="52" t="s">
        <v>414</v>
      </c>
      <c r="N126" s="52" t="s">
        <v>414</v>
      </c>
      <c r="O126" s="52" t="s">
        <v>414</v>
      </c>
      <c r="P126" s="42"/>
      <c r="Q126" s="41" t="s">
        <v>414</v>
      </c>
      <c r="R126" s="42"/>
      <c r="S126" s="42"/>
      <c r="T126" s="42"/>
      <c r="U126" s="42"/>
      <c r="V126" s="42"/>
      <c r="W126" s="42"/>
      <c r="X126" s="42"/>
      <c r="Y126" s="42"/>
      <c r="AB126"/>
      <c r="AC126"/>
      <c r="AD126"/>
      <c r="AE126"/>
      <c r="AF126"/>
      <c r="AG126"/>
      <c r="AH126"/>
      <c r="AI126"/>
      <c r="AJ126"/>
      <c r="AK126"/>
      <c r="AL126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</row>
    <row r="127" spans="1:50" s="40" customFormat="1" x14ac:dyDescent="0.25">
      <c r="A127" s="50" t="s">
        <v>142</v>
      </c>
      <c r="B127" s="192" t="s">
        <v>368</v>
      </c>
      <c r="C127" s="188" t="s">
        <v>323</v>
      </c>
      <c r="D127" s="189">
        <v>1968</v>
      </c>
      <c r="E127" s="43">
        <f t="shared" si="4"/>
        <v>8</v>
      </c>
      <c r="F127" s="44"/>
      <c r="G127" s="44"/>
      <c r="H127" s="52"/>
      <c r="I127" s="520"/>
      <c r="J127" s="52">
        <v>8</v>
      </c>
      <c r="K127" s="52"/>
      <c r="L127" s="42" t="s">
        <v>414</v>
      </c>
      <c r="M127" s="52" t="s">
        <v>414</v>
      </c>
      <c r="N127" s="52" t="s">
        <v>414</v>
      </c>
      <c r="O127" s="52" t="s">
        <v>414</v>
      </c>
      <c r="P127" s="42"/>
      <c r="Q127" s="41" t="s">
        <v>414</v>
      </c>
      <c r="R127" s="42"/>
      <c r="S127" s="42"/>
      <c r="T127" s="42"/>
      <c r="U127" s="42"/>
      <c r="V127" s="42"/>
      <c r="W127" s="42"/>
      <c r="X127" s="42"/>
      <c r="Y127" s="42"/>
      <c r="AB127"/>
      <c r="AC127"/>
      <c r="AD127"/>
      <c r="AE127"/>
      <c r="AF127"/>
      <c r="AG127"/>
      <c r="AH127"/>
      <c r="AI127"/>
      <c r="AJ127"/>
      <c r="AK127"/>
      <c r="AL127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</row>
    <row r="128" spans="1:50" s="40" customFormat="1" x14ac:dyDescent="0.25">
      <c r="A128" s="50" t="s">
        <v>143</v>
      </c>
      <c r="B128" s="192" t="s">
        <v>388</v>
      </c>
      <c r="C128" s="188" t="s">
        <v>322</v>
      </c>
      <c r="D128" s="189">
        <v>1987</v>
      </c>
      <c r="E128" s="43">
        <f t="shared" si="4"/>
        <v>8</v>
      </c>
      <c r="F128" s="44"/>
      <c r="G128" s="44"/>
      <c r="H128" s="52"/>
      <c r="I128" s="520"/>
      <c r="J128" s="52"/>
      <c r="K128" s="52">
        <v>8</v>
      </c>
      <c r="L128" s="42" t="s">
        <v>414</v>
      </c>
      <c r="M128" s="52" t="s">
        <v>414</v>
      </c>
      <c r="N128" s="52" t="s">
        <v>414</v>
      </c>
      <c r="O128" s="52" t="s">
        <v>414</v>
      </c>
      <c r="P128" s="42"/>
      <c r="Q128" s="41" t="s">
        <v>414</v>
      </c>
      <c r="R128" s="42"/>
      <c r="S128" s="42"/>
      <c r="T128" s="42"/>
      <c r="U128" s="42"/>
      <c r="V128" s="42"/>
      <c r="W128" s="42"/>
      <c r="X128" s="42"/>
      <c r="Y128" s="42"/>
      <c r="AB128"/>
      <c r="AC128"/>
      <c r="AD128"/>
      <c r="AE128"/>
      <c r="AF128"/>
      <c r="AG128"/>
      <c r="AH128"/>
      <c r="AI128"/>
      <c r="AJ128"/>
      <c r="AK128"/>
      <c r="AL128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</row>
    <row r="129" spans="1:50" s="40" customFormat="1" x14ac:dyDescent="0.25">
      <c r="A129" s="50" t="s">
        <v>144</v>
      </c>
      <c r="B129" s="192" t="s">
        <v>410</v>
      </c>
      <c r="C129" s="188" t="s">
        <v>152</v>
      </c>
      <c r="D129" s="189">
        <v>1985</v>
      </c>
      <c r="E129" s="43">
        <f t="shared" si="4"/>
        <v>8</v>
      </c>
      <c r="F129" s="44"/>
      <c r="G129" s="44"/>
      <c r="H129" s="52"/>
      <c r="I129" s="520"/>
      <c r="J129" s="52"/>
      <c r="K129" s="52"/>
      <c r="L129" s="42">
        <v>8</v>
      </c>
      <c r="M129" s="52" t="s">
        <v>414</v>
      </c>
      <c r="N129" s="52" t="s">
        <v>414</v>
      </c>
      <c r="O129" s="52" t="s">
        <v>414</v>
      </c>
      <c r="P129" s="42"/>
      <c r="Q129" s="41" t="s">
        <v>414</v>
      </c>
      <c r="R129" s="42"/>
      <c r="S129" s="42"/>
      <c r="T129" s="42"/>
      <c r="U129" s="42"/>
      <c r="V129" s="42"/>
      <c r="W129" s="42"/>
      <c r="X129" s="42"/>
      <c r="Y129" s="42"/>
      <c r="AB129"/>
      <c r="AC129"/>
      <c r="AD129"/>
      <c r="AE129"/>
      <c r="AF129"/>
      <c r="AG129"/>
      <c r="AH129"/>
      <c r="AI129"/>
      <c r="AJ129"/>
      <c r="AK129"/>
      <c r="AL12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</row>
    <row r="130" spans="1:50" s="40" customFormat="1" x14ac:dyDescent="0.25">
      <c r="A130" s="50" t="s">
        <v>145</v>
      </c>
      <c r="B130" s="192" t="s">
        <v>440</v>
      </c>
      <c r="C130" s="188" t="s">
        <v>555</v>
      </c>
      <c r="D130" s="189">
        <v>1974</v>
      </c>
      <c r="E130" s="43">
        <f t="shared" si="4"/>
        <v>8</v>
      </c>
      <c r="F130" s="44"/>
      <c r="G130" s="44"/>
      <c r="H130" s="52"/>
      <c r="I130" s="520"/>
      <c r="J130" s="52"/>
      <c r="K130" s="52"/>
      <c r="L130" s="42"/>
      <c r="M130" s="52">
        <v>8</v>
      </c>
      <c r="N130" s="52" t="s">
        <v>414</v>
      </c>
      <c r="O130" s="52" t="s">
        <v>414</v>
      </c>
      <c r="P130" s="42"/>
      <c r="Q130" s="41" t="s">
        <v>414</v>
      </c>
      <c r="R130" s="42"/>
      <c r="S130" s="42"/>
      <c r="T130" s="42"/>
      <c r="U130" s="42"/>
      <c r="V130" s="42"/>
      <c r="W130" s="42"/>
      <c r="X130" s="42"/>
      <c r="Y130" s="42"/>
      <c r="AB130"/>
      <c r="AC130"/>
      <c r="AD130"/>
      <c r="AE130"/>
      <c r="AF130"/>
      <c r="AG130"/>
      <c r="AH130"/>
      <c r="AI130"/>
      <c r="AJ130"/>
      <c r="AK130"/>
      <c r="AL130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</row>
    <row r="131" spans="1:50" s="40" customFormat="1" x14ac:dyDescent="0.25">
      <c r="A131" s="50" t="s">
        <v>146</v>
      </c>
      <c r="B131" s="684" t="s">
        <v>854</v>
      </c>
      <c r="C131" s="684" t="s">
        <v>751</v>
      </c>
      <c r="D131" s="686">
        <v>1995</v>
      </c>
      <c r="E131" s="43">
        <f t="shared" si="4"/>
        <v>8</v>
      </c>
      <c r="F131" s="44"/>
      <c r="G131" s="44"/>
      <c r="H131" s="52"/>
      <c r="I131" s="520"/>
      <c r="J131" s="52"/>
      <c r="K131" s="52"/>
      <c r="L131" s="42"/>
      <c r="M131" s="52"/>
      <c r="N131" s="52">
        <v>8</v>
      </c>
      <c r="O131" s="52"/>
      <c r="P131" s="42"/>
      <c r="Q131" s="41" t="s">
        <v>414</v>
      </c>
      <c r="R131" s="42"/>
      <c r="S131" s="42"/>
      <c r="T131" s="42"/>
      <c r="U131" s="42"/>
      <c r="V131" s="42"/>
      <c r="W131" s="42"/>
      <c r="X131" s="42"/>
      <c r="Y131" s="42"/>
      <c r="AB131"/>
      <c r="AC131"/>
      <c r="AD131"/>
      <c r="AE131"/>
      <c r="AF131"/>
      <c r="AG131"/>
      <c r="AH131"/>
      <c r="AI131"/>
      <c r="AJ131"/>
      <c r="AK131"/>
      <c r="AL131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</row>
    <row r="132" spans="1:50" s="40" customFormat="1" x14ac:dyDescent="0.25">
      <c r="A132" s="50" t="s">
        <v>415</v>
      </c>
      <c r="B132" s="192" t="s">
        <v>182</v>
      </c>
      <c r="C132" s="188" t="s">
        <v>30</v>
      </c>
      <c r="D132" s="189">
        <v>1999</v>
      </c>
      <c r="E132" s="43">
        <f t="shared" si="4"/>
        <v>7</v>
      </c>
      <c r="F132" s="44"/>
      <c r="G132" s="44"/>
      <c r="H132" s="52">
        <v>7</v>
      </c>
      <c r="I132" s="520"/>
      <c r="J132" s="52"/>
      <c r="K132" s="52"/>
      <c r="L132" s="42" t="s">
        <v>414</v>
      </c>
      <c r="M132" s="52" t="s">
        <v>414</v>
      </c>
      <c r="N132" s="52" t="s">
        <v>414</v>
      </c>
      <c r="O132" s="52" t="s">
        <v>414</v>
      </c>
      <c r="P132" s="42"/>
      <c r="Q132" s="41" t="s">
        <v>414</v>
      </c>
      <c r="R132" s="42"/>
      <c r="S132" s="42"/>
      <c r="T132" s="42"/>
      <c r="U132" s="42"/>
      <c r="V132" s="42"/>
      <c r="W132" s="42"/>
      <c r="X132" s="42"/>
      <c r="Y132" s="42"/>
      <c r="AB132"/>
      <c r="AC132"/>
      <c r="AD132"/>
      <c r="AE132"/>
      <c r="AF132"/>
      <c r="AG132"/>
      <c r="AH132"/>
      <c r="AI132"/>
      <c r="AJ132"/>
      <c r="AK132"/>
      <c r="AL132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</row>
    <row r="133" spans="1:50" s="40" customFormat="1" x14ac:dyDescent="0.25">
      <c r="A133" s="50" t="s">
        <v>416</v>
      </c>
      <c r="B133" s="192" t="s">
        <v>389</v>
      </c>
      <c r="C133" s="188" t="s">
        <v>390</v>
      </c>
      <c r="D133" s="189">
        <v>1975</v>
      </c>
      <c r="E133" s="43">
        <f t="shared" si="4"/>
        <v>7</v>
      </c>
      <c r="F133" s="44"/>
      <c r="G133" s="44"/>
      <c r="H133" s="52"/>
      <c r="I133" s="520"/>
      <c r="J133" s="52"/>
      <c r="K133" s="52">
        <v>7</v>
      </c>
      <c r="L133" s="42" t="s">
        <v>414</v>
      </c>
      <c r="M133" s="52" t="s">
        <v>414</v>
      </c>
      <c r="N133" s="52" t="s">
        <v>414</v>
      </c>
      <c r="O133" s="52" t="s">
        <v>414</v>
      </c>
      <c r="P133" s="42"/>
      <c r="Q133" s="41" t="s">
        <v>414</v>
      </c>
      <c r="R133" s="42"/>
      <c r="S133" s="42"/>
      <c r="T133" s="42"/>
      <c r="U133" s="42"/>
      <c r="V133" s="42"/>
      <c r="W133" s="42"/>
      <c r="X133" s="42"/>
      <c r="Y133" s="42"/>
      <c r="AB133"/>
      <c r="AC133"/>
      <c r="AD133"/>
      <c r="AE133"/>
      <c r="AF133"/>
      <c r="AG133"/>
      <c r="AH133"/>
      <c r="AI133"/>
      <c r="AJ133"/>
      <c r="AK133"/>
      <c r="AL133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</row>
    <row r="134" spans="1:50" s="40" customFormat="1" x14ac:dyDescent="0.25">
      <c r="A134" s="50" t="s">
        <v>417</v>
      </c>
      <c r="B134" s="192" t="s">
        <v>369</v>
      </c>
      <c r="C134" s="188" t="s">
        <v>370</v>
      </c>
      <c r="D134" s="189">
        <v>1974</v>
      </c>
      <c r="E134" s="43">
        <f t="shared" si="4"/>
        <v>6</v>
      </c>
      <c r="F134" s="44"/>
      <c r="G134" s="44"/>
      <c r="H134" s="52"/>
      <c r="I134" s="520"/>
      <c r="J134" s="52">
        <v>6</v>
      </c>
      <c r="K134" s="52"/>
      <c r="L134" s="42" t="s">
        <v>414</v>
      </c>
      <c r="M134" s="52" t="s">
        <v>414</v>
      </c>
      <c r="N134" s="52" t="s">
        <v>414</v>
      </c>
      <c r="O134" s="52" t="s">
        <v>414</v>
      </c>
      <c r="P134" s="42"/>
      <c r="Q134" s="41" t="s">
        <v>414</v>
      </c>
      <c r="R134" s="42"/>
      <c r="S134" s="42"/>
      <c r="T134" s="42"/>
      <c r="U134" s="42"/>
      <c r="V134" s="42"/>
      <c r="W134" s="42"/>
      <c r="X134" s="42"/>
      <c r="Y134" s="42"/>
      <c r="AB134"/>
      <c r="AC134"/>
      <c r="AD134"/>
      <c r="AE134"/>
      <c r="AF134"/>
      <c r="AG134"/>
      <c r="AH134"/>
      <c r="AI134"/>
      <c r="AJ134"/>
      <c r="AK134"/>
      <c r="AL134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</row>
    <row r="135" spans="1:50" s="40" customFormat="1" x14ac:dyDescent="0.25">
      <c r="A135" s="50" t="s">
        <v>418</v>
      </c>
      <c r="B135" s="192" t="s">
        <v>411</v>
      </c>
      <c r="C135" s="188" t="s">
        <v>467</v>
      </c>
      <c r="D135" s="189">
        <v>2007</v>
      </c>
      <c r="E135" s="43">
        <f t="shared" si="4"/>
        <v>6</v>
      </c>
      <c r="F135" s="44"/>
      <c r="G135" s="44"/>
      <c r="H135" s="52"/>
      <c r="I135" s="520"/>
      <c r="J135" s="52"/>
      <c r="K135" s="52"/>
      <c r="L135" s="42">
        <v>6</v>
      </c>
      <c r="M135" s="52" t="s">
        <v>414</v>
      </c>
      <c r="N135" s="52" t="s">
        <v>414</v>
      </c>
      <c r="O135" s="52" t="s">
        <v>414</v>
      </c>
      <c r="P135" s="42"/>
      <c r="Q135" s="41" t="s">
        <v>414</v>
      </c>
      <c r="R135" s="42"/>
      <c r="S135" s="42"/>
      <c r="T135" s="42"/>
      <c r="U135" s="42"/>
      <c r="V135" s="42"/>
      <c r="W135" s="42"/>
      <c r="X135" s="42"/>
      <c r="Y135" s="42"/>
      <c r="AB135"/>
      <c r="AC135"/>
      <c r="AD135"/>
      <c r="AE135"/>
      <c r="AF135"/>
      <c r="AG135"/>
      <c r="AH135"/>
      <c r="AI135"/>
      <c r="AJ135"/>
      <c r="AK135"/>
      <c r="AL135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</row>
    <row r="136" spans="1:50" s="40" customFormat="1" x14ac:dyDescent="0.25">
      <c r="A136" s="50" t="s">
        <v>419</v>
      </c>
      <c r="B136" s="192" t="s">
        <v>442</v>
      </c>
      <c r="C136" s="188" t="s">
        <v>536</v>
      </c>
      <c r="D136" s="189">
        <v>1975</v>
      </c>
      <c r="E136" s="43">
        <f t="shared" ref="E136:E161" si="5">SUM(H136:Y136)</f>
        <v>6</v>
      </c>
      <c r="F136" s="44"/>
      <c r="G136" s="44"/>
      <c r="H136" s="52"/>
      <c r="I136" s="520"/>
      <c r="J136" s="52"/>
      <c r="K136" s="52"/>
      <c r="L136" s="42"/>
      <c r="M136" s="52">
        <v>6</v>
      </c>
      <c r="N136" s="52" t="s">
        <v>414</v>
      </c>
      <c r="O136" s="52" t="s">
        <v>414</v>
      </c>
      <c r="P136" s="42"/>
      <c r="Q136" s="41" t="s">
        <v>414</v>
      </c>
      <c r="R136" s="42"/>
      <c r="S136" s="42"/>
      <c r="T136" s="42"/>
      <c r="U136" s="42"/>
      <c r="V136" s="42"/>
      <c r="W136" s="42"/>
      <c r="X136" s="42"/>
      <c r="Y136" s="42"/>
      <c r="AB136"/>
      <c r="AC136"/>
      <c r="AD136"/>
      <c r="AE136"/>
      <c r="AF136"/>
      <c r="AG136"/>
      <c r="AH136"/>
      <c r="AI136"/>
      <c r="AJ136"/>
      <c r="AK136"/>
      <c r="AL136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</row>
    <row r="137" spans="1:50" s="40" customFormat="1" x14ac:dyDescent="0.25">
      <c r="A137" s="50" t="s">
        <v>420</v>
      </c>
      <c r="B137" s="192" t="s">
        <v>458</v>
      </c>
      <c r="C137" s="188" t="s">
        <v>768</v>
      </c>
      <c r="D137" s="189" t="s">
        <v>710</v>
      </c>
      <c r="E137" s="43">
        <f t="shared" si="5"/>
        <v>6</v>
      </c>
      <c r="F137" s="44"/>
      <c r="G137" s="44"/>
      <c r="H137" s="52"/>
      <c r="I137" s="520"/>
      <c r="J137" s="52"/>
      <c r="K137" s="52"/>
      <c r="L137" s="42"/>
      <c r="M137" s="52"/>
      <c r="N137" s="52" t="s">
        <v>414</v>
      </c>
      <c r="O137" s="52">
        <v>6</v>
      </c>
      <c r="P137" s="42"/>
      <c r="Q137" s="41" t="s">
        <v>414</v>
      </c>
      <c r="R137" s="42"/>
      <c r="S137" s="42"/>
      <c r="T137" s="42"/>
      <c r="U137" s="42"/>
      <c r="V137" s="42"/>
      <c r="W137" s="42"/>
      <c r="X137" s="42"/>
      <c r="Y137" s="42"/>
      <c r="AB137"/>
      <c r="AC137"/>
      <c r="AD137"/>
      <c r="AE137"/>
      <c r="AF137"/>
      <c r="AG137"/>
      <c r="AH137"/>
      <c r="AI137"/>
      <c r="AJ137"/>
      <c r="AK137"/>
      <c r="AL137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</row>
    <row r="138" spans="1:50" s="40" customFormat="1" x14ac:dyDescent="0.25">
      <c r="A138" s="50" t="s">
        <v>421</v>
      </c>
      <c r="B138" s="192" t="s">
        <v>412</v>
      </c>
      <c r="C138" s="188" t="s">
        <v>151</v>
      </c>
      <c r="D138" s="189">
        <v>1988</v>
      </c>
      <c r="E138" s="43">
        <f t="shared" si="5"/>
        <v>6</v>
      </c>
      <c r="F138" s="44"/>
      <c r="G138" s="44"/>
      <c r="H138" s="52"/>
      <c r="I138" s="520"/>
      <c r="J138" s="52"/>
      <c r="K138" s="52"/>
      <c r="L138" s="42">
        <v>2</v>
      </c>
      <c r="M138" s="52" t="s">
        <v>414</v>
      </c>
      <c r="N138" s="52">
        <v>3</v>
      </c>
      <c r="O138" s="52">
        <v>1</v>
      </c>
      <c r="P138" s="42"/>
      <c r="Q138" s="41" t="s">
        <v>414</v>
      </c>
      <c r="R138" s="42"/>
      <c r="S138" s="42"/>
      <c r="T138" s="42"/>
      <c r="U138" s="42"/>
      <c r="V138" s="42"/>
      <c r="W138" s="42"/>
      <c r="X138" s="42"/>
      <c r="Y138" s="42"/>
      <c r="AB138"/>
      <c r="AC138"/>
      <c r="AD138"/>
      <c r="AE138"/>
      <c r="AF138"/>
      <c r="AG138"/>
      <c r="AH138"/>
      <c r="AI138"/>
      <c r="AJ138"/>
      <c r="AK138"/>
      <c r="AL138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</row>
    <row r="139" spans="1:50" s="40" customFormat="1" x14ac:dyDescent="0.25">
      <c r="A139" s="50" t="s">
        <v>422</v>
      </c>
      <c r="B139" s="192" t="s">
        <v>958</v>
      </c>
      <c r="C139" s="188" t="s">
        <v>922</v>
      </c>
      <c r="D139" s="189">
        <v>1966</v>
      </c>
      <c r="E139" s="43">
        <f t="shared" si="5"/>
        <v>5</v>
      </c>
      <c r="F139" s="44"/>
      <c r="G139" s="44"/>
      <c r="H139" s="52"/>
      <c r="I139" s="520"/>
      <c r="J139" s="52"/>
      <c r="K139" s="52"/>
      <c r="L139" s="42"/>
      <c r="M139" s="52"/>
      <c r="N139" s="52"/>
      <c r="O139" s="52"/>
      <c r="P139" s="42"/>
      <c r="Q139" s="41">
        <v>5</v>
      </c>
      <c r="R139" s="42"/>
      <c r="S139" s="42"/>
      <c r="T139" s="42"/>
      <c r="U139" s="42"/>
      <c r="V139" s="42"/>
      <c r="W139" s="42"/>
      <c r="X139" s="42"/>
      <c r="Y139" s="42"/>
      <c r="AB139"/>
      <c r="AC139"/>
      <c r="AD139"/>
      <c r="AE139"/>
      <c r="AF139"/>
      <c r="AG139"/>
      <c r="AH139"/>
      <c r="AI139"/>
      <c r="AJ139"/>
      <c r="AK139"/>
      <c r="AL13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</row>
    <row r="140" spans="1:50" s="40" customFormat="1" x14ac:dyDescent="0.25">
      <c r="A140" s="50" t="s">
        <v>423</v>
      </c>
      <c r="B140" s="192" t="s">
        <v>308</v>
      </c>
      <c r="C140" s="188" t="s">
        <v>299</v>
      </c>
      <c r="D140" s="189">
        <v>1965</v>
      </c>
      <c r="E140" s="43">
        <f t="shared" si="5"/>
        <v>5</v>
      </c>
      <c r="H140" s="52"/>
      <c r="I140" s="520">
        <v>5</v>
      </c>
      <c r="J140" s="52"/>
      <c r="K140" s="52"/>
      <c r="L140" s="42" t="s">
        <v>414</v>
      </c>
      <c r="M140" s="52" t="s">
        <v>414</v>
      </c>
      <c r="N140" s="52" t="s">
        <v>414</v>
      </c>
      <c r="O140" s="52" t="s">
        <v>414</v>
      </c>
      <c r="P140" s="42"/>
      <c r="Q140" s="41" t="s">
        <v>414</v>
      </c>
      <c r="R140" s="42"/>
      <c r="S140" s="42"/>
      <c r="T140" s="42"/>
      <c r="U140" s="42"/>
      <c r="V140" s="42"/>
      <c r="W140" s="42"/>
      <c r="X140" s="42"/>
      <c r="Y140" s="42"/>
      <c r="AB140"/>
      <c r="AC140"/>
      <c r="AD140"/>
      <c r="AE140"/>
      <c r="AF140"/>
      <c r="AG140"/>
      <c r="AH140"/>
      <c r="AI140"/>
      <c r="AJ140"/>
      <c r="AK140"/>
      <c r="AL140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</row>
    <row r="141" spans="1:50" s="40" customFormat="1" x14ac:dyDescent="0.25">
      <c r="A141" s="50" t="s">
        <v>876</v>
      </c>
      <c r="B141" s="192" t="s">
        <v>372</v>
      </c>
      <c r="C141" s="188" t="s">
        <v>371</v>
      </c>
      <c r="D141" s="189">
        <v>1990</v>
      </c>
      <c r="E141" s="43">
        <f t="shared" si="5"/>
        <v>5</v>
      </c>
      <c r="F141" s="44"/>
      <c r="G141" s="44"/>
      <c r="H141" s="52"/>
      <c r="I141" s="520"/>
      <c r="J141" s="52">
        <v>5</v>
      </c>
      <c r="K141" s="52"/>
      <c r="L141" s="42" t="s">
        <v>414</v>
      </c>
      <c r="M141" s="52" t="s">
        <v>414</v>
      </c>
      <c r="N141" s="52" t="s">
        <v>414</v>
      </c>
      <c r="O141" s="52" t="s">
        <v>414</v>
      </c>
      <c r="P141" s="42"/>
      <c r="Q141" s="41" t="s">
        <v>414</v>
      </c>
      <c r="R141" s="42"/>
      <c r="S141" s="42"/>
      <c r="T141" s="42"/>
      <c r="U141" s="42"/>
      <c r="V141" s="42"/>
      <c r="W141" s="42"/>
      <c r="X141" s="42"/>
      <c r="Y141" s="42"/>
      <c r="AB141"/>
      <c r="AC141"/>
      <c r="AD141"/>
      <c r="AE141"/>
      <c r="AF141"/>
      <c r="AG141"/>
      <c r="AH141"/>
      <c r="AI141"/>
      <c r="AJ141"/>
      <c r="AK141"/>
      <c r="AL141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</row>
    <row r="142" spans="1:50" s="40" customFormat="1" x14ac:dyDescent="0.25">
      <c r="A142" s="50" t="s">
        <v>877</v>
      </c>
      <c r="B142" s="192" t="s">
        <v>391</v>
      </c>
      <c r="C142" s="188" t="s">
        <v>386</v>
      </c>
      <c r="D142" s="189">
        <v>1991</v>
      </c>
      <c r="E142" s="43">
        <f t="shared" si="5"/>
        <v>5</v>
      </c>
      <c r="F142" s="44"/>
      <c r="G142" s="44"/>
      <c r="H142" s="52"/>
      <c r="I142" s="520"/>
      <c r="J142" s="52"/>
      <c r="K142" s="52">
        <v>5</v>
      </c>
      <c r="L142" s="42" t="s">
        <v>414</v>
      </c>
      <c r="M142" s="52" t="s">
        <v>414</v>
      </c>
      <c r="N142" s="52" t="s">
        <v>414</v>
      </c>
      <c r="O142" s="52" t="s">
        <v>414</v>
      </c>
      <c r="P142" s="42"/>
      <c r="Q142" s="41" t="s">
        <v>414</v>
      </c>
      <c r="R142" s="42"/>
      <c r="S142" s="42"/>
      <c r="T142" s="42"/>
      <c r="U142" s="42"/>
      <c r="V142" s="42"/>
      <c r="W142" s="42"/>
      <c r="X142" s="42"/>
      <c r="Y142" s="42"/>
      <c r="AB142"/>
      <c r="AC142"/>
      <c r="AD142"/>
      <c r="AE142"/>
      <c r="AF142"/>
      <c r="AG142"/>
      <c r="AH142"/>
      <c r="AI142"/>
      <c r="AJ142"/>
      <c r="AK142"/>
      <c r="AL142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</row>
    <row r="143" spans="1:50" s="40" customFormat="1" x14ac:dyDescent="0.25">
      <c r="A143" s="50" t="s">
        <v>878</v>
      </c>
      <c r="B143" s="192" t="s">
        <v>443</v>
      </c>
      <c r="C143" s="188" t="s">
        <v>561</v>
      </c>
      <c r="D143" s="189">
        <v>1977</v>
      </c>
      <c r="E143" s="43">
        <f t="shared" si="5"/>
        <v>5</v>
      </c>
      <c r="F143" s="44"/>
      <c r="G143" s="44"/>
      <c r="H143" s="52"/>
      <c r="I143" s="520"/>
      <c r="J143" s="52"/>
      <c r="K143" s="52"/>
      <c r="L143" s="42"/>
      <c r="M143" s="52">
        <v>5</v>
      </c>
      <c r="N143" s="52" t="s">
        <v>414</v>
      </c>
      <c r="O143" s="52" t="s">
        <v>414</v>
      </c>
      <c r="P143" s="42"/>
      <c r="Q143" s="41" t="s">
        <v>414</v>
      </c>
      <c r="R143" s="42"/>
      <c r="S143" s="42"/>
      <c r="T143" s="42"/>
      <c r="U143" s="42"/>
      <c r="V143" s="42"/>
      <c r="W143" s="42"/>
      <c r="X143" s="42"/>
      <c r="Y143" s="42"/>
      <c r="AB143"/>
      <c r="AC143"/>
      <c r="AD143"/>
      <c r="AE143"/>
      <c r="AF143"/>
      <c r="AG143"/>
      <c r="AH143"/>
      <c r="AI143"/>
      <c r="AJ143"/>
      <c r="AK143"/>
      <c r="AL143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</row>
    <row r="144" spans="1:50" s="40" customFormat="1" x14ac:dyDescent="0.25">
      <c r="A144" s="50" t="s">
        <v>879</v>
      </c>
      <c r="B144" s="192" t="s">
        <v>459</v>
      </c>
      <c r="C144" s="188" t="s">
        <v>769</v>
      </c>
      <c r="D144" s="189" t="s">
        <v>711</v>
      </c>
      <c r="E144" s="43">
        <f t="shared" si="5"/>
        <v>5</v>
      </c>
      <c r="F144" s="44"/>
      <c r="G144" s="44"/>
      <c r="H144" s="52"/>
      <c r="I144" s="520"/>
      <c r="J144" s="52"/>
      <c r="K144" s="52"/>
      <c r="L144" s="42"/>
      <c r="M144" s="52"/>
      <c r="N144" s="52" t="s">
        <v>414</v>
      </c>
      <c r="O144" s="52">
        <v>5</v>
      </c>
      <c r="P144" s="42"/>
      <c r="Q144" s="41" t="s">
        <v>414</v>
      </c>
      <c r="R144" s="42"/>
      <c r="S144" s="42"/>
      <c r="T144" s="42"/>
      <c r="U144" s="42"/>
      <c r="V144" s="42"/>
      <c r="W144" s="42"/>
      <c r="X144" s="42"/>
      <c r="Y144" s="42"/>
      <c r="AB144"/>
      <c r="AC144"/>
      <c r="AD144"/>
      <c r="AE144"/>
      <c r="AF144"/>
      <c r="AG144"/>
      <c r="AH144"/>
      <c r="AI144"/>
      <c r="AJ144"/>
      <c r="AK144"/>
      <c r="AL144"/>
    </row>
    <row r="145" spans="1:38" s="40" customFormat="1" x14ac:dyDescent="0.25">
      <c r="A145" s="50" t="s">
        <v>880</v>
      </c>
      <c r="B145" s="684" t="s">
        <v>855</v>
      </c>
      <c r="C145" s="684" t="s">
        <v>796</v>
      </c>
      <c r="D145" s="686">
        <v>1975</v>
      </c>
      <c r="E145" s="43">
        <f t="shared" si="5"/>
        <v>5</v>
      </c>
      <c r="F145" s="44"/>
      <c r="G145" s="44"/>
      <c r="H145" s="52"/>
      <c r="I145" s="520"/>
      <c r="J145" s="52"/>
      <c r="K145" s="52"/>
      <c r="L145" s="42"/>
      <c r="M145" s="52"/>
      <c r="N145" s="52">
        <v>5</v>
      </c>
      <c r="O145" s="52"/>
      <c r="P145" s="42"/>
      <c r="Q145" s="41" t="s">
        <v>414</v>
      </c>
      <c r="R145" s="42"/>
      <c r="S145" s="42"/>
      <c r="T145" s="42"/>
      <c r="U145" s="42"/>
      <c r="V145" s="42"/>
      <c r="W145" s="42"/>
      <c r="X145" s="42"/>
      <c r="Y145" s="42"/>
      <c r="AB145"/>
      <c r="AC145"/>
      <c r="AD145"/>
      <c r="AE145"/>
      <c r="AF145"/>
      <c r="AG145"/>
      <c r="AH145"/>
      <c r="AI145"/>
      <c r="AJ145"/>
      <c r="AK145"/>
      <c r="AL145"/>
    </row>
    <row r="146" spans="1:38" s="40" customFormat="1" x14ac:dyDescent="0.25">
      <c r="A146" s="50" t="s">
        <v>881</v>
      </c>
      <c r="B146" s="192" t="s">
        <v>309</v>
      </c>
      <c r="C146" s="188"/>
      <c r="D146" s="189">
        <v>2007</v>
      </c>
      <c r="E146" s="43">
        <f t="shared" si="5"/>
        <v>4</v>
      </c>
      <c r="H146" s="52"/>
      <c r="I146" s="520">
        <v>4</v>
      </c>
      <c r="J146" s="52"/>
      <c r="K146" s="52"/>
      <c r="L146" s="42" t="s">
        <v>414</v>
      </c>
      <c r="M146" s="52" t="s">
        <v>414</v>
      </c>
      <c r="N146" s="52" t="s">
        <v>414</v>
      </c>
      <c r="O146" s="52" t="s">
        <v>414</v>
      </c>
      <c r="P146" s="42"/>
      <c r="Q146" s="41" t="s">
        <v>414</v>
      </c>
      <c r="R146" s="42"/>
      <c r="S146" s="42"/>
      <c r="T146" s="42"/>
      <c r="U146" s="42"/>
      <c r="V146" s="42"/>
      <c r="W146" s="42"/>
      <c r="X146" s="42"/>
      <c r="Y146" s="42"/>
      <c r="AB146"/>
      <c r="AC146"/>
      <c r="AD146"/>
      <c r="AE146"/>
      <c r="AF146"/>
      <c r="AG146"/>
      <c r="AH146"/>
      <c r="AI146"/>
      <c r="AJ146"/>
      <c r="AK146"/>
      <c r="AL146"/>
    </row>
    <row r="147" spans="1:38" s="40" customFormat="1" x14ac:dyDescent="0.25">
      <c r="A147" s="50" t="s">
        <v>882</v>
      </c>
      <c r="B147" s="192" t="s">
        <v>373</v>
      </c>
      <c r="C147" s="188" t="s">
        <v>30</v>
      </c>
      <c r="D147" s="189">
        <v>1973</v>
      </c>
      <c r="E147" s="43">
        <f t="shared" si="5"/>
        <v>4</v>
      </c>
      <c r="F147" s="44"/>
      <c r="G147" s="44"/>
      <c r="H147" s="52"/>
      <c r="I147" s="520"/>
      <c r="J147" s="52">
        <v>4</v>
      </c>
      <c r="K147" s="52"/>
      <c r="L147" s="42" t="s">
        <v>414</v>
      </c>
      <c r="M147" s="52" t="s">
        <v>414</v>
      </c>
      <c r="N147" s="52" t="s">
        <v>414</v>
      </c>
      <c r="O147" s="52" t="s">
        <v>414</v>
      </c>
      <c r="P147" s="42"/>
      <c r="Q147" s="41" t="s">
        <v>414</v>
      </c>
      <c r="R147" s="42"/>
      <c r="S147" s="42"/>
      <c r="T147" s="42"/>
      <c r="U147" s="42"/>
      <c r="V147" s="42"/>
      <c r="W147" s="42"/>
      <c r="X147" s="42"/>
      <c r="Y147" s="42"/>
      <c r="AB147"/>
      <c r="AC147"/>
      <c r="AD147"/>
      <c r="AE147"/>
      <c r="AF147"/>
      <c r="AG147"/>
      <c r="AH147"/>
      <c r="AI147"/>
      <c r="AJ147"/>
      <c r="AK147"/>
      <c r="AL147"/>
    </row>
    <row r="148" spans="1:38" s="40" customFormat="1" x14ac:dyDescent="0.25">
      <c r="A148" s="50" t="s">
        <v>883</v>
      </c>
      <c r="B148" s="192" t="s">
        <v>444</v>
      </c>
      <c r="C148" s="188" t="s">
        <v>536</v>
      </c>
      <c r="D148" s="189">
        <v>1974</v>
      </c>
      <c r="E148" s="43">
        <f t="shared" si="5"/>
        <v>4</v>
      </c>
      <c r="F148" s="44"/>
      <c r="G148" s="44"/>
      <c r="H148" s="52"/>
      <c r="I148" s="520"/>
      <c r="J148" s="52"/>
      <c r="K148" s="52"/>
      <c r="L148" s="42"/>
      <c r="M148" s="52">
        <v>4</v>
      </c>
      <c r="N148" s="52" t="s">
        <v>414</v>
      </c>
      <c r="O148" s="52" t="s">
        <v>414</v>
      </c>
      <c r="P148" s="42"/>
      <c r="Q148" s="41" t="s">
        <v>414</v>
      </c>
      <c r="R148" s="42"/>
      <c r="S148" s="42"/>
      <c r="T148" s="42"/>
      <c r="U148" s="42"/>
      <c r="V148" s="42"/>
      <c r="W148" s="42"/>
      <c r="X148" s="42"/>
      <c r="Y148" s="42"/>
      <c r="AB148"/>
      <c r="AC148"/>
      <c r="AD148"/>
      <c r="AE148"/>
      <c r="AF148"/>
      <c r="AG148"/>
      <c r="AH148"/>
      <c r="AI148"/>
      <c r="AJ148"/>
      <c r="AK148"/>
      <c r="AL148"/>
    </row>
    <row r="149" spans="1:38" s="40" customFormat="1" x14ac:dyDescent="0.25">
      <c r="A149" s="50" t="s">
        <v>884</v>
      </c>
      <c r="B149" s="192" t="s">
        <v>374</v>
      </c>
      <c r="C149" s="188" t="s">
        <v>375</v>
      </c>
      <c r="D149" s="189">
        <v>1975</v>
      </c>
      <c r="E149" s="43">
        <f t="shared" si="5"/>
        <v>3</v>
      </c>
      <c r="F149" s="44"/>
      <c r="G149" s="44"/>
      <c r="H149" s="52"/>
      <c r="I149" s="520"/>
      <c r="J149" s="52">
        <v>3</v>
      </c>
      <c r="K149" s="52"/>
      <c r="L149" s="42" t="s">
        <v>414</v>
      </c>
      <c r="M149" s="52" t="s">
        <v>414</v>
      </c>
      <c r="N149" s="52" t="s">
        <v>414</v>
      </c>
      <c r="O149" s="52" t="s">
        <v>414</v>
      </c>
      <c r="P149" s="42"/>
      <c r="Q149" s="41" t="s">
        <v>414</v>
      </c>
      <c r="R149" s="42"/>
      <c r="S149" s="42"/>
      <c r="T149" s="42"/>
      <c r="U149" s="42"/>
      <c r="V149" s="42"/>
      <c r="W149" s="42"/>
      <c r="X149" s="42"/>
      <c r="Y149" s="42"/>
      <c r="AB149"/>
      <c r="AC149"/>
      <c r="AD149"/>
      <c r="AE149"/>
      <c r="AF149"/>
      <c r="AG149"/>
      <c r="AH149"/>
      <c r="AI149"/>
      <c r="AJ149"/>
      <c r="AK149"/>
      <c r="AL149"/>
    </row>
    <row r="150" spans="1:38" s="40" customFormat="1" x14ac:dyDescent="0.25">
      <c r="A150" s="50" t="s">
        <v>885</v>
      </c>
      <c r="B150" s="192" t="s">
        <v>256</v>
      </c>
      <c r="C150" s="188" t="s">
        <v>257</v>
      </c>
      <c r="D150" s="189">
        <v>1961</v>
      </c>
      <c r="E150" s="43">
        <f t="shared" si="5"/>
        <v>3</v>
      </c>
      <c r="F150" s="44"/>
      <c r="G150" s="44"/>
      <c r="H150" s="52"/>
      <c r="I150" s="520"/>
      <c r="J150" s="52"/>
      <c r="K150" s="52">
        <v>3</v>
      </c>
      <c r="L150" s="42" t="s">
        <v>414</v>
      </c>
      <c r="M150" s="52" t="s">
        <v>414</v>
      </c>
      <c r="N150" s="52" t="s">
        <v>414</v>
      </c>
      <c r="O150" s="52" t="s">
        <v>414</v>
      </c>
      <c r="P150" s="42"/>
      <c r="Q150" s="41" t="s">
        <v>414</v>
      </c>
      <c r="R150" s="42"/>
      <c r="S150" s="42"/>
      <c r="T150" s="42"/>
      <c r="U150" s="42"/>
      <c r="V150" s="42"/>
      <c r="W150" s="42"/>
      <c r="X150" s="42"/>
      <c r="Y150" s="42"/>
      <c r="AB150"/>
      <c r="AC150"/>
      <c r="AD150"/>
      <c r="AE150"/>
      <c r="AF150"/>
      <c r="AG150"/>
      <c r="AH150"/>
      <c r="AI150"/>
      <c r="AJ150"/>
      <c r="AK150"/>
      <c r="AL150"/>
    </row>
    <row r="151" spans="1:38" s="40" customFormat="1" x14ac:dyDescent="0.25">
      <c r="A151" s="50" t="s">
        <v>978</v>
      </c>
      <c r="B151" s="192" t="s">
        <v>445</v>
      </c>
      <c r="C151" s="188" t="s">
        <v>304</v>
      </c>
      <c r="D151" s="189">
        <v>1984</v>
      </c>
      <c r="E151" s="43">
        <f t="shared" si="5"/>
        <v>3</v>
      </c>
      <c r="F151" s="44"/>
      <c r="G151" s="44"/>
      <c r="H151" s="52"/>
      <c r="I151" s="520"/>
      <c r="J151" s="52"/>
      <c r="K151" s="52"/>
      <c r="L151" s="42"/>
      <c r="M151" s="52">
        <v>3</v>
      </c>
      <c r="N151" s="52" t="s">
        <v>414</v>
      </c>
      <c r="O151" s="52" t="s">
        <v>414</v>
      </c>
      <c r="P151" s="42"/>
      <c r="Q151" s="41" t="s">
        <v>414</v>
      </c>
      <c r="R151" s="42"/>
      <c r="S151" s="42"/>
      <c r="T151" s="42"/>
      <c r="U151" s="42"/>
      <c r="V151" s="42"/>
      <c r="W151" s="42"/>
      <c r="X151" s="42"/>
      <c r="Y151" s="42"/>
      <c r="AB151"/>
      <c r="AC151"/>
      <c r="AD151"/>
      <c r="AE151"/>
      <c r="AF151"/>
      <c r="AG151"/>
      <c r="AH151"/>
      <c r="AI151"/>
      <c r="AJ151"/>
      <c r="AK151"/>
      <c r="AL151"/>
    </row>
    <row r="152" spans="1:38" s="40" customFormat="1" x14ac:dyDescent="0.25">
      <c r="A152" s="50" t="s">
        <v>979</v>
      </c>
      <c r="B152" s="192" t="s">
        <v>959</v>
      </c>
      <c r="C152" s="188" t="s">
        <v>924</v>
      </c>
      <c r="D152" s="189">
        <v>1970</v>
      </c>
      <c r="E152" s="43">
        <f t="shared" si="5"/>
        <v>2</v>
      </c>
      <c r="F152" s="44"/>
      <c r="G152" s="44"/>
      <c r="H152" s="52"/>
      <c r="I152" s="520"/>
      <c r="J152" s="52"/>
      <c r="K152" s="52"/>
      <c r="L152" s="42"/>
      <c r="M152" s="52"/>
      <c r="N152" s="52"/>
      <c r="O152" s="52"/>
      <c r="P152" s="42"/>
      <c r="Q152" s="41">
        <v>2</v>
      </c>
      <c r="R152" s="42"/>
      <c r="S152" s="42"/>
      <c r="T152" s="42"/>
      <c r="U152" s="42"/>
      <c r="V152" s="42"/>
      <c r="W152" s="42"/>
      <c r="X152" s="42"/>
      <c r="Y152" s="42"/>
      <c r="AB152"/>
      <c r="AC152"/>
      <c r="AD152"/>
      <c r="AE152"/>
      <c r="AF152"/>
      <c r="AG152"/>
      <c r="AH152"/>
      <c r="AI152"/>
      <c r="AJ152"/>
      <c r="AK152"/>
      <c r="AL152"/>
    </row>
    <row r="153" spans="1:38" s="40" customFormat="1" x14ac:dyDescent="0.25">
      <c r="A153" s="50" t="s">
        <v>980</v>
      </c>
      <c r="B153" s="192" t="s">
        <v>278</v>
      </c>
      <c r="C153" s="188" t="s">
        <v>322</v>
      </c>
      <c r="D153" s="189">
        <v>1980</v>
      </c>
      <c r="E153" s="43">
        <f t="shared" si="5"/>
        <v>2</v>
      </c>
      <c r="F153" s="44"/>
      <c r="G153" s="44"/>
      <c r="H153" s="52"/>
      <c r="I153" s="520"/>
      <c r="J153" s="52">
        <v>2</v>
      </c>
      <c r="K153" s="52"/>
      <c r="L153" s="42" t="s">
        <v>414</v>
      </c>
      <c r="M153" s="52" t="s">
        <v>414</v>
      </c>
      <c r="N153" s="52" t="s">
        <v>414</v>
      </c>
      <c r="O153" s="52" t="s">
        <v>414</v>
      </c>
      <c r="P153" s="42"/>
      <c r="Q153" s="41" t="s">
        <v>414</v>
      </c>
      <c r="R153" s="42"/>
      <c r="S153" s="42"/>
      <c r="T153" s="42"/>
      <c r="U153" s="42"/>
      <c r="V153" s="42"/>
      <c r="W153" s="42"/>
      <c r="X153" s="42"/>
      <c r="Y153" s="42"/>
      <c r="AB153"/>
      <c r="AC153"/>
      <c r="AD153"/>
      <c r="AE153"/>
      <c r="AF153"/>
      <c r="AG153"/>
      <c r="AH153"/>
      <c r="AI153"/>
      <c r="AJ153"/>
      <c r="AK153"/>
      <c r="AL153"/>
    </row>
    <row r="154" spans="1:38" s="40" customFormat="1" x14ac:dyDescent="0.25">
      <c r="A154" s="50" t="s">
        <v>981</v>
      </c>
      <c r="B154" s="192" t="s">
        <v>392</v>
      </c>
      <c r="C154" s="188" t="s">
        <v>322</v>
      </c>
      <c r="D154" s="189">
        <v>1993</v>
      </c>
      <c r="E154" s="43">
        <f t="shared" si="5"/>
        <v>2</v>
      </c>
      <c r="F154" s="44"/>
      <c r="G154" s="44"/>
      <c r="H154" s="52"/>
      <c r="I154" s="520"/>
      <c r="J154" s="52"/>
      <c r="K154" s="52">
        <v>2</v>
      </c>
      <c r="L154" s="42" t="s">
        <v>414</v>
      </c>
      <c r="M154" s="52" t="s">
        <v>414</v>
      </c>
      <c r="N154" s="52" t="s">
        <v>414</v>
      </c>
      <c r="O154" s="52" t="s">
        <v>414</v>
      </c>
      <c r="P154" s="42"/>
      <c r="Q154" s="41" t="s">
        <v>414</v>
      </c>
      <c r="R154" s="42"/>
      <c r="S154" s="42"/>
      <c r="T154" s="42"/>
      <c r="U154" s="42"/>
      <c r="V154" s="42"/>
      <c r="W154" s="42"/>
      <c r="X154" s="42"/>
      <c r="Y154" s="42"/>
      <c r="AB154"/>
      <c r="AC154"/>
      <c r="AD154"/>
      <c r="AE154"/>
      <c r="AF154"/>
      <c r="AG154"/>
      <c r="AH154"/>
      <c r="AI154"/>
      <c r="AJ154"/>
      <c r="AK154"/>
      <c r="AL154"/>
    </row>
    <row r="155" spans="1:38" s="40" customFormat="1" x14ac:dyDescent="0.25">
      <c r="A155" s="50" t="s">
        <v>982</v>
      </c>
      <c r="B155" s="192" t="s">
        <v>446</v>
      </c>
      <c r="C155" s="188" t="s">
        <v>401</v>
      </c>
      <c r="D155" s="189">
        <v>1988</v>
      </c>
      <c r="E155" s="43">
        <f t="shared" si="5"/>
        <v>2</v>
      </c>
      <c r="F155" s="44"/>
      <c r="G155" s="44"/>
      <c r="H155" s="52"/>
      <c r="I155" s="520"/>
      <c r="J155" s="52"/>
      <c r="K155" s="52"/>
      <c r="L155" s="42"/>
      <c r="M155" s="52">
        <v>2</v>
      </c>
      <c r="N155" s="52" t="s">
        <v>414</v>
      </c>
      <c r="O155" s="52" t="s">
        <v>414</v>
      </c>
      <c r="P155" s="42"/>
      <c r="Q155" s="41" t="s">
        <v>414</v>
      </c>
      <c r="R155" s="42"/>
      <c r="S155" s="42"/>
      <c r="T155" s="42"/>
      <c r="U155" s="42"/>
      <c r="V155" s="42"/>
      <c r="W155" s="42"/>
      <c r="X155" s="42"/>
      <c r="Y155" s="42"/>
      <c r="AB155"/>
      <c r="AC155"/>
      <c r="AD155"/>
      <c r="AE155"/>
      <c r="AF155"/>
      <c r="AG155"/>
      <c r="AH155"/>
      <c r="AI155"/>
      <c r="AJ155"/>
      <c r="AK155"/>
      <c r="AL155"/>
    </row>
    <row r="156" spans="1:38" s="40" customFormat="1" x14ac:dyDescent="0.25">
      <c r="A156" s="50" t="s">
        <v>983</v>
      </c>
      <c r="B156" s="192" t="s">
        <v>461</v>
      </c>
      <c r="C156" s="188" t="s">
        <v>756</v>
      </c>
      <c r="D156" s="189" t="s">
        <v>704</v>
      </c>
      <c r="E156" s="43">
        <f t="shared" si="5"/>
        <v>2</v>
      </c>
      <c r="F156" s="44"/>
      <c r="G156" s="44"/>
      <c r="H156" s="52"/>
      <c r="I156" s="520"/>
      <c r="J156" s="52"/>
      <c r="K156" s="52"/>
      <c r="L156" s="42"/>
      <c r="M156" s="52"/>
      <c r="N156" s="52" t="s">
        <v>414</v>
      </c>
      <c r="O156" s="52">
        <v>2</v>
      </c>
      <c r="P156" s="42"/>
      <c r="Q156" s="41" t="s">
        <v>414</v>
      </c>
      <c r="R156" s="42"/>
      <c r="S156" s="42"/>
      <c r="T156" s="42"/>
      <c r="U156" s="42"/>
      <c r="V156" s="42"/>
      <c r="W156" s="42"/>
      <c r="X156" s="42"/>
      <c r="Y156" s="42"/>
      <c r="AB156"/>
      <c r="AC156"/>
      <c r="AD156"/>
      <c r="AE156"/>
      <c r="AF156"/>
      <c r="AG156"/>
      <c r="AH156"/>
      <c r="AI156"/>
      <c r="AJ156"/>
      <c r="AK156"/>
      <c r="AL156"/>
    </row>
    <row r="157" spans="1:38" s="40" customFormat="1" x14ac:dyDescent="0.25">
      <c r="A157" s="50" t="s">
        <v>984</v>
      </c>
      <c r="B157" s="684" t="s">
        <v>856</v>
      </c>
      <c r="C157" s="684" t="s">
        <v>798</v>
      </c>
      <c r="D157" s="685">
        <v>1954</v>
      </c>
      <c r="E157" s="43">
        <f t="shared" si="5"/>
        <v>2</v>
      </c>
      <c r="F157" s="44"/>
      <c r="G157" s="44"/>
      <c r="H157" s="52"/>
      <c r="I157" s="520"/>
      <c r="J157" s="52"/>
      <c r="K157" s="52"/>
      <c r="L157" s="42"/>
      <c r="M157" s="52"/>
      <c r="N157" s="52">
        <v>2</v>
      </c>
      <c r="O157" s="52"/>
      <c r="P157" s="42"/>
      <c r="Q157" s="41" t="s">
        <v>414</v>
      </c>
      <c r="R157" s="42"/>
      <c r="S157" s="42"/>
      <c r="T157" s="42"/>
      <c r="U157" s="42"/>
      <c r="V157" s="42"/>
      <c r="W157" s="42"/>
      <c r="X157" s="42"/>
      <c r="Y157" s="42"/>
      <c r="AB157"/>
      <c r="AC157"/>
      <c r="AD157"/>
      <c r="AE157"/>
      <c r="AF157"/>
      <c r="AG157"/>
      <c r="AH157"/>
      <c r="AI157"/>
      <c r="AJ157"/>
      <c r="AK157"/>
      <c r="AL157"/>
    </row>
    <row r="158" spans="1:38" s="40" customFormat="1" x14ac:dyDescent="0.25">
      <c r="A158" s="50" t="s">
        <v>985</v>
      </c>
      <c r="B158" s="192" t="s">
        <v>168</v>
      </c>
      <c r="C158" s="188" t="s">
        <v>36</v>
      </c>
      <c r="D158" s="189">
        <v>1955</v>
      </c>
      <c r="E158" s="43">
        <f t="shared" si="5"/>
        <v>1</v>
      </c>
      <c r="H158" s="52"/>
      <c r="I158" s="520"/>
      <c r="J158" s="52">
        <v>1</v>
      </c>
      <c r="K158" s="52"/>
      <c r="L158" s="42" t="s">
        <v>414</v>
      </c>
      <c r="M158" s="52" t="s">
        <v>414</v>
      </c>
      <c r="N158" s="52" t="s">
        <v>414</v>
      </c>
      <c r="O158" s="52" t="s">
        <v>414</v>
      </c>
      <c r="P158" s="42"/>
      <c r="Q158" s="41" t="s">
        <v>414</v>
      </c>
      <c r="R158" s="42"/>
      <c r="S158" s="42"/>
      <c r="T158" s="42"/>
      <c r="U158" s="42"/>
      <c r="V158" s="42"/>
      <c r="W158" s="42"/>
      <c r="X158" s="42"/>
      <c r="Y158" s="42"/>
      <c r="AB158"/>
      <c r="AC158"/>
      <c r="AD158"/>
      <c r="AE158"/>
      <c r="AF158"/>
      <c r="AG158"/>
      <c r="AH158"/>
      <c r="AI158"/>
      <c r="AJ158"/>
      <c r="AK158"/>
      <c r="AL158"/>
    </row>
    <row r="159" spans="1:38" s="40" customFormat="1" x14ac:dyDescent="0.25">
      <c r="A159" s="50" t="s">
        <v>986</v>
      </c>
      <c r="B159" s="192" t="s">
        <v>393</v>
      </c>
      <c r="C159" s="188" t="s">
        <v>394</v>
      </c>
      <c r="D159" s="189">
        <v>1978</v>
      </c>
      <c r="E159" s="43">
        <f t="shared" si="5"/>
        <v>1</v>
      </c>
      <c r="F159" s="44"/>
      <c r="G159" s="44"/>
      <c r="H159" s="52"/>
      <c r="I159" s="520"/>
      <c r="J159" s="52"/>
      <c r="K159" s="52">
        <v>1</v>
      </c>
      <c r="L159" s="42" t="s">
        <v>414</v>
      </c>
      <c r="M159" s="52" t="s">
        <v>414</v>
      </c>
      <c r="N159" s="52" t="s">
        <v>414</v>
      </c>
      <c r="O159" s="52" t="s">
        <v>414</v>
      </c>
      <c r="P159" s="42"/>
      <c r="Q159" s="41" t="s">
        <v>414</v>
      </c>
      <c r="R159" s="42"/>
      <c r="S159" s="42"/>
      <c r="T159" s="42"/>
      <c r="U159" s="42"/>
      <c r="V159" s="42"/>
      <c r="W159" s="42"/>
      <c r="X159" s="42"/>
      <c r="Y159" s="42"/>
      <c r="AB159"/>
      <c r="AC159"/>
      <c r="AD159"/>
      <c r="AE159"/>
      <c r="AF159"/>
      <c r="AG159"/>
      <c r="AH159"/>
      <c r="AI159"/>
      <c r="AJ159"/>
      <c r="AK159"/>
      <c r="AL159"/>
    </row>
    <row r="160" spans="1:38" s="40" customFormat="1" x14ac:dyDescent="0.25">
      <c r="A160" s="50" t="s">
        <v>987</v>
      </c>
      <c r="B160" s="192" t="s">
        <v>413</v>
      </c>
      <c r="C160" s="188" t="s">
        <v>468</v>
      </c>
      <c r="D160" s="189">
        <v>2002</v>
      </c>
      <c r="E160" s="43">
        <f t="shared" si="5"/>
        <v>1</v>
      </c>
      <c r="F160" s="44"/>
      <c r="G160" s="44"/>
      <c r="H160" s="52"/>
      <c r="I160" s="520"/>
      <c r="J160" s="52"/>
      <c r="K160" s="52"/>
      <c r="L160" s="42">
        <v>1</v>
      </c>
      <c r="M160" s="52" t="s">
        <v>414</v>
      </c>
      <c r="N160" s="52" t="s">
        <v>414</v>
      </c>
      <c r="O160" s="52" t="s">
        <v>414</v>
      </c>
      <c r="P160" s="42"/>
      <c r="Q160" s="41" t="s">
        <v>414</v>
      </c>
      <c r="R160" s="42"/>
      <c r="S160" s="42"/>
      <c r="T160" s="42"/>
      <c r="U160" s="42"/>
      <c r="V160" s="42"/>
      <c r="W160" s="42"/>
      <c r="X160" s="42"/>
      <c r="Y160" s="42"/>
      <c r="AB160"/>
      <c r="AC160"/>
      <c r="AD160"/>
      <c r="AE160"/>
      <c r="AF160"/>
      <c r="AG160"/>
      <c r="AH160"/>
      <c r="AI160"/>
      <c r="AJ160"/>
      <c r="AK160"/>
      <c r="AL160"/>
    </row>
    <row r="161" spans="1:59" s="40" customFormat="1" ht="15.75" thickBot="1" x14ac:dyDescent="0.3">
      <c r="A161" s="754" t="s">
        <v>988</v>
      </c>
      <c r="B161" s="193" t="s">
        <v>447</v>
      </c>
      <c r="C161" s="190" t="s">
        <v>462</v>
      </c>
      <c r="D161" s="191">
        <v>1997</v>
      </c>
      <c r="E161" s="63">
        <f t="shared" si="5"/>
        <v>1</v>
      </c>
      <c r="F161" s="44"/>
      <c r="G161" s="44"/>
      <c r="H161" s="52"/>
      <c r="I161" s="520"/>
      <c r="J161" s="52"/>
      <c r="K161" s="52"/>
      <c r="L161" s="42"/>
      <c r="M161" s="52">
        <v>1</v>
      </c>
      <c r="N161" s="52" t="s">
        <v>414</v>
      </c>
      <c r="O161" s="52" t="s">
        <v>414</v>
      </c>
      <c r="P161" s="42"/>
      <c r="Q161" s="41"/>
      <c r="R161" s="42"/>
      <c r="S161" s="42"/>
      <c r="T161" s="42"/>
      <c r="U161" s="42"/>
      <c r="V161" s="42"/>
      <c r="W161" s="42"/>
      <c r="X161" s="42"/>
      <c r="Y161" s="42"/>
      <c r="AB161"/>
      <c r="AC161"/>
      <c r="AD161"/>
      <c r="AE161"/>
      <c r="AF161"/>
      <c r="AG161"/>
      <c r="AH161"/>
      <c r="AI161"/>
      <c r="AJ161"/>
      <c r="AK161"/>
      <c r="AL161"/>
    </row>
    <row r="162" spans="1:59" s="40" customFormat="1" x14ac:dyDescent="0.25">
      <c r="A162" s="719"/>
      <c r="B162" s="434"/>
      <c r="C162" s="77"/>
      <c r="D162" s="78"/>
      <c r="E162" s="79"/>
      <c r="F162" s="44"/>
      <c r="G162" s="44"/>
      <c r="H162" s="91"/>
      <c r="I162" s="521"/>
      <c r="J162" s="91"/>
      <c r="K162" s="91"/>
      <c r="L162" s="22"/>
      <c r="M162" s="91"/>
      <c r="N162" s="91"/>
      <c r="O162" s="91"/>
      <c r="P162" s="22"/>
      <c r="Q162" s="80"/>
      <c r="R162" s="22"/>
      <c r="S162" s="22"/>
      <c r="T162" s="22"/>
      <c r="U162" s="22"/>
      <c r="V162" s="22"/>
      <c r="W162" s="22"/>
      <c r="X162" s="22"/>
      <c r="Y162" s="22"/>
      <c r="AB162"/>
      <c r="AC162"/>
      <c r="AD162"/>
      <c r="AE162"/>
      <c r="AF162"/>
      <c r="AG162"/>
      <c r="AH162"/>
      <c r="AI162"/>
      <c r="AJ162"/>
      <c r="AK162"/>
      <c r="AL162"/>
    </row>
    <row r="163" spans="1:59" s="40" customFormat="1" x14ac:dyDescent="0.25">
      <c r="A163" s="76"/>
      <c r="B163" s="434"/>
      <c r="C163" s="77"/>
      <c r="D163" s="78"/>
      <c r="E163" s="79"/>
      <c r="F163" s="44"/>
      <c r="G163" s="44"/>
      <c r="H163" s="91"/>
      <c r="I163" s="521"/>
      <c r="J163" s="91"/>
      <c r="K163" s="91"/>
      <c r="L163" s="22"/>
      <c r="M163" s="91"/>
      <c r="N163" s="91"/>
      <c r="O163" s="91"/>
      <c r="P163" s="22"/>
      <c r="Q163" s="80"/>
      <c r="R163" s="22"/>
      <c r="S163" s="22"/>
      <c r="T163" s="22"/>
      <c r="U163" s="22"/>
      <c r="V163" s="22"/>
      <c r="W163" s="22"/>
      <c r="X163" s="22"/>
      <c r="Y163" s="22"/>
      <c r="AB163"/>
      <c r="AC163"/>
      <c r="AD163"/>
      <c r="AE163"/>
      <c r="AF163"/>
      <c r="AG163"/>
      <c r="AH163"/>
      <c r="AI163"/>
      <c r="AJ163"/>
      <c r="AK163"/>
      <c r="AL163"/>
    </row>
    <row r="164" spans="1:59" s="40" customFormat="1" x14ac:dyDescent="0.25">
      <c r="A164" s="81"/>
      <c r="B164" s="82"/>
      <c r="C164" s="82"/>
      <c r="D164" s="83"/>
      <c r="E164" s="79"/>
      <c r="F164" s="44"/>
      <c r="G164" s="44"/>
      <c r="H164" s="91"/>
      <c r="I164" s="521"/>
      <c r="J164" s="91"/>
      <c r="K164" s="91"/>
      <c r="L164" s="22"/>
      <c r="M164" s="91"/>
      <c r="N164" s="91"/>
      <c r="O164" s="91"/>
      <c r="P164" s="22"/>
      <c r="Q164" s="80"/>
      <c r="R164" s="22"/>
      <c r="S164" s="22"/>
      <c r="T164" s="22"/>
      <c r="U164" s="22"/>
      <c r="V164" s="22"/>
      <c r="W164" s="22"/>
      <c r="X164" s="22"/>
      <c r="Y164" s="22"/>
      <c r="AB164"/>
      <c r="AC164"/>
      <c r="AD164"/>
      <c r="AE164"/>
      <c r="AF164"/>
      <c r="AG164"/>
      <c r="AH164"/>
      <c r="AI164"/>
      <c r="AJ164"/>
      <c r="AK164"/>
      <c r="AL164"/>
    </row>
    <row r="165" spans="1:59" s="40" customFormat="1" ht="21.75" thickBot="1" x14ac:dyDescent="0.3">
      <c r="A165" s="347" t="s">
        <v>235</v>
      </c>
      <c r="B165" s="348"/>
      <c r="C165" s="348"/>
      <c r="D165" s="349"/>
      <c r="E165" s="84"/>
      <c r="F165" s="44"/>
      <c r="G165" s="44"/>
      <c r="H165" s="91"/>
      <c r="I165" s="521"/>
      <c r="J165" s="91"/>
      <c r="K165" s="91"/>
      <c r="L165" s="91"/>
      <c r="M165" s="91"/>
      <c r="N165" s="91"/>
      <c r="O165" s="91"/>
      <c r="P165" s="22"/>
      <c r="Q165" s="80"/>
      <c r="R165" s="22"/>
      <c r="S165" s="22"/>
      <c r="T165" s="22"/>
      <c r="U165" s="22"/>
      <c r="V165" s="22"/>
      <c r="W165" s="22"/>
      <c r="X165" s="22"/>
      <c r="Y165" s="22"/>
      <c r="AB165"/>
      <c r="AC165"/>
      <c r="AD165"/>
      <c r="AE165"/>
      <c r="AF165"/>
      <c r="AG165"/>
      <c r="AH165"/>
      <c r="AI165"/>
      <c r="AJ165"/>
      <c r="AK165"/>
      <c r="AL165"/>
    </row>
    <row r="166" spans="1:59" s="40" customFormat="1" x14ac:dyDescent="0.25">
      <c r="A166" s="350" t="s">
        <v>16</v>
      </c>
      <c r="B166" s="351" t="s">
        <v>307</v>
      </c>
      <c r="C166" s="573" t="s">
        <v>169</v>
      </c>
      <c r="D166" s="574">
        <v>2005</v>
      </c>
      <c r="E166" s="39">
        <f t="shared" ref="E166:E207" si="6">SUM(H166:Y166)</f>
        <v>42</v>
      </c>
      <c r="F166" s="44"/>
      <c r="G166" s="44"/>
      <c r="H166" s="52"/>
      <c r="I166" s="520">
        <v>9</v>
      </c>
      <c r="J166" s="52"/>
      <c r="K166" s="52">
        <v>10</v>
      </c>
      <c r="L166" s="52">
        <v>7</v>
      </c>
      <c r="M166" s="52" t="s">
        <v>414</v>
      </c>
      <c r="N166" s="52"/>
      <c r="O166" s="52">
        <v>9</v>
      </c>
      <c r="P166" s="42"/>
      <c r="Q166" s="41">
        <v>7</v>
      </c>
      <c r="R166" s="42"/>
      <c r="S166" s="42"/>
      <c r="T166" s="42"/>
      <c r="U166" s="42"/>
      <c r="V166" s="42"/>
      <c r="W166" s="42"/>
      <c r="X166" s="42"/>
      <c r="Y166" s="42"/>
      <c r="AB166"/>
      <c r="AC166"/>
      <c r="AD166"/>
      <c r="AE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</row>
    <row r="167" spans="1:59" s="40" customFormat="1" x14ac:dyDescent="0.25">
      <c r="A167" s="354" t="s">
        <v>17</v>
      </c>
      <c r="B167" s="429" t="s">
        <v>236</v>
      </c>
      <c r="C167" s="526" t="s">
        <v>174</v>
      </c>
      <c r="D167" s="527">
        <v>2008</v>
      </c>
      <c r="E167" s="43">
        <f t="shared" si="6"/>
        <v>41</v>
      </c>
      <c r="F167" s="44"/>
      <c r="G167" s="44"/>
      <c r="H167" s="52">
        <v>8</v>
      </c>
      <c r="I167" s="520"/>
      <c r="J167" s="52">
        <v>9</v>
      </c>
      <c r="K167" s="52"/>
      <c r="L167" s="52" t="s">
        <v>414</v>
      </c>
      <c r="M167" s="52" t="s">
        <v>414</v>
      </c>
      <c r="N167" s="52">
        <v>10</v>
      </c>
      <c r="O167" s="52">
        <v>8</v>
      </c>
      <c r="P167" s="42"/>
      <c r="Q167" s="41">
        <v>6</v>
      </c>
      <c r="R167" s="42"/>
      <c r="S167" s="42"/>
      <c r="T167" s="42"/>
      <c r="U167" s="42"/>
      <c r="V167" s="42"/>
      <c r="W167" s="42"/>
      <c r="X167" s="42"/>
      <c r="Y167" s="42"/>
      <c r="AB167"/>
      <c r="AC167"/>
      <c r="AD167" t="str">
        <f t="shared" ref="AD167:AD173" si="7">VLOOKUP(AH167,$B$166:$B$207,1,FALSE)</f>
        <v>Netík Tomáš</v>
      </c>
      <c r="AE167"/>
      <c r="AG167"/>
      <c r="AH167" s="40" t="s">
        <v>404</v>
      </c>
      <c r="AI167" t="s">
        <v>462</v>
      </c>
      <c r="AJ167">
        <v>2006</v>
      </c>
      <c r="AK167" s="40">
        <v>10</v>
      </c>
      <c r="AL167" t="s">
        <v>888</v>
      </c>
      <c r="AM167" t="s">
        <v>28</v>
      </c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</row>
    <row r="168" spans="1:59" s="40" customFormat="1" ht="15.75" thickBot="1" x14ac:dyDescent="0.3">
      <c r="A168" s="357" t="s">
        <v>18</v>
      </c>
      <c r="B168" s="687" t="s">
        <v>404</v>
      </c>
      <c r="C168" s="687" t="s">
        <v>462</v>
      </c>
      <c r="D168" s="688">
        <v>2006</v>
      </c>
      <c r="E168" s="45">
        <f t="shared" si="6"/>
        <v>29</v>
      </c>
      <c r="F168" s="44"/>
      <c r="G168" s="44"/>
      <c r="H168" s="52"/>
      <c r="I168" s="520"/>
      <c r="J168" s="52"/>
      <c r="K168" s="52"/>
      <c r="L168" s="52">
        <v>9</v>
      </c>
      <c r="M168" s="52" t="s">
        <v>414</v>
      </c>
      <c r="N168" s="52"/>
      <c r="O168" s="52">
        <v>10</v>
      </c>
      <c r="P168" s="42"/>
      <c r="Q168" s="41">
        <v>10</v>
      </c>
      <c r="R168" s="42"/>
      <c r="S168" s="42"/>
      <c r="T168" s="42"/>
      <c r="U168" s="42"/>
      <c r="V168" s="42"/>
      <c r="W168" s="42"/>
      <c r="X168" s="42"/>
      <c r="Y168" s="42"/>
      <c r="AB168"/>
      <c r="AC168"/>
      <c r="AD168" t="str">
        <f t="shared" si="7"/>
        <v>Skořepa Adam</v>
      </c>
      <c r="AE168"/>
      <c r="AG168"/>
      <c r="AH168" s="40" t="s">
        <v>954</v>
      </c>
      <c r="AI168" t="s">
        <v>911</v>
      </c>
      <c r="AJ168">
        <v>2004</v>
      </c>
      <c r="AK168" s="40">
        <v>9</v>
      </c>
      <c r="AL168" t="s">
        <v>888</v>
      </c>
      <c r="AM168" t="s">
        <v>34</v>
      </c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</row>
    <row r="169" spans="1:59" s="40" customFormat="1" x14ac:dyDescent="0.25">
      <c r="A169" s="227" t="s">
        <v>20</v>
      </c>
      <c r="B169" s="639" t="s">
        <v>230</v>
      </c>
      <c r="C169" s="494" t="s">
        <v>231</v>
      </c>
      <c r="D169" s="640">
        <v>2008</v>
      </c>
      <c r="E169" s="39">
        <f t="shared" si="6"/>
        <v>17</v>
      </c>
      <c r="F169" s="44"/>
      <c r="G169" s="44"/>
      <c r="H169" s="52">
        <v>9</v>
      </c>
      <c r="I169" s="520">
        <v>8</v>
      </c>
      <c r="J169" s="52"/>
      <c r="K169" s="52"/>
      <c r="L169" s="52" t="s">
        <v>414</v>
      </c>
      <c r="M169" s="52" t="s">
        <v>414</v>
      </c>
      <c r="N169" s="52"/>
      <c r="O169" s="52" t="s">
        <v>414</v>
      </c>
      <c r="P169" s="42"/>
      <c r="Q169" s="41" t="s">
        <v>414</v>
      </c>
      <c r="R169" s="42"/>
      <c r="S169" s="42"/>
      <c r="T169" s="42"/>
      <c r="U169" s="42"/>
      <c r="V169" s="42"/>
      <c r="W169" s="42"/>
      <c r="X169" s="42"/>
      <c r="Y169" s="42"/>
      <c r="AB169"/>
      <c r="AC169"/>
      <c r="AD169" t="str">
        <f t="shared" si="7"/>
        <v>Farkaš Dávid</v>
      </c>
      <c r="AE169"/>
      <c r="AG169"/>
      <c r="AH169" s="40" t="s">
        <v>965</v>
      </c>
      <c r="AI169" t="s">
        <v>929</v>
      </c>
      <c r="AJ169">
        <v>2006</v>
      </c>
      <c r="AK169" s="40">
        <v>8</v>
      </c>
      <c r="AL169" t="s">
        <v>888</v>
      </c>
      <c r="AM169" t="s">
        <v>67</v>
      </c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</row>
    <row r="170" spans="1:59" s="40" customFormat="1" x14ac:dyDescent="0.25">
      <c r="A170" s="194" t="s">
        <v>21</v>
      </c>
      <c r="B170" s="638" t="s">
        <v>315</v>
      </c>
      <c r="C170" s="138" t="s">
        <v>316</v>
      </c>
      <c r="D170" s="298">
        <v>2009</v>
      </c>
      <c r="E170" s="43">
        <f t="shared" si="6"/>
        <v>15</v>
      </c>
      <c r="F170" s="44"/>
      <c r="G170" s="44"/>
      <c r="H170" s="52"/>
      <c r="I170" s="520">
        <v>5</v>
      </c>
      <c r="J170" s="52">
        <v>10</v>
      </c>
      <c r="K170" s="52"/>
      <c r="L170" s="52" t="s">
        <v>414</v>
      </c>
      <c r="M170" s="52" t="s">
        <v>414</v>
      </c>
      <c r="N170" s="52"/>
      <c r="O170" s="52" t="s">
        <v>414</v>
      </c>
      <c r="P170" s="42"/>
      <c r="Q170" s="41" t="s">
        <v>414</v>
      </c>
      <c r="R170" s="42"/>
      <c r="S170" s="42"/>
      <c r="T170" s="42"/>
      <c r="U170" s="42"/>
      <c r="V170" s="42"/>
      <c r="W170" s="42"/>
      <c r="X170" s="42"/>
      <c r="Y170" s="42"/>
      <c r="AB170"/>
      <c r="AC170"/>
      <c r="AD170" t="str">
        <f t="shared" si="7"/>
        <v>Rosa Petr</v>
      </c>
      <c r="AE170"/>
      <c r="AG170"/>
      <c r="AH170" s="40" t="s">
        <v>307</v>
      </c>
      <c r="AI170" t="s">
        <v>764</v>
      </c>
      <c r="AJ170">
        <v>2005</v>
      </c>
      <c r="AK170" s="40">
        <v>7</v>
      </c>
      <c r="AL170" t="s">
        <v>888</v>
      </c>
      <c r="AM170" t="s">
        <v>78</v>
      </c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</row>
    <row r="171" spans="1:59" s="40" customFormat="1" x14ac:dyDescent="0.25">
      <c r="A171" s="194" t="s">
        <v>23</v>
      </c>
      <c r="B171" s="229" t="s">
        <v>215</v>
      </c>
      <c r="C171" s="452" t="s">
        <v>216</v>
      </c>
      <c r="D171" s="453">
        <v>2008</v>
      </c>
      <c r="E171" s="43">
        <f t="shared" si="6"/>
        <v>10</v>
      </c>
      <c r="F171" s="44"/>
      <c r="G171" s="44"/>
      <c r="H171" s="52">
        <v>10</v>
      </c>
      <c r="I171" s="520"/>
      <c r="J171" s="52"/>
      <c r="K171" s="52"/>
      <c r="L171" s="52" t="s">
        <v>414</v>
      </c>
      <c r="M171" s="52" t="s">
        <v>414</v>
      </c>
      <c r="N171" s="52"/>
      <c r="O171" s="52" t="s">
        <v>414</v>
      </c>
      <c r="P171" s="42"/>
      <c r="Q171" s="41" t="s">
        <v>414</v>
      </c>
      <c r="R171" s="42"/>
      <c r="S171" s="42"/>
      <c r="T171" s="42"/>
      <c r="U171" s="42"/>
      <c r="V171" s="42"/>
      <c r="W171" s="42"/>
      <c r="X171" s="42"/>
      <c r="Y171" s="42"/>
      <c r="AB171"/>
      <c r="AC171"/>
      <c r="AD171" t="str">
        <f t="shared" si="7"/>
        <v>Švagrovský Oliver</v>
      </c>
      <c r="AE171"/>
      <c r="AG171"/>
      <c r="AH171" s="40" t="s">
        <v>236</v>
      </c>
      <c r="AI171" t="s">
        <v>462</v>
      </c>
      <c r="AJ171">
        <v>2008</v>
      </c>
      <c r="AK171" s="40">
        <v>6</v>
      </c>
      <c r="AL171" t="s">
        <v>888</v>
      </c>
      <c r="AM171" t="s">
        <v>91</v>
      </c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</row>
    <row r="172" spans="1:59" s="40" customFormat="1" x14ac:dyDescent="0.25">
      <c r="A172" s="194" t="s">
        <v>24</v>
      </c>
      <c r="B172" s="229" t="s">
        <v>300</v>
      </c>
      <c r="C172" s="230" t="s">
        <v>22</v>
      </c>
      <c r="D172" s="231">
        <v>2004</v>
      </c>
      <c r="E172" s="43">
        <f t="shared" si="6"/>
        <v>10</v>
      </c>
      <c r="F172" s="44"/>
      <c r="G172" s="44"/>
      <c r="H172" s="52"/>
      <c r="I172" s="520">
        <v>10</v>
      </c>
      <c r="J172" s="52"/>
      <c r="K172" s="52"/>
      <c r="L172" s="52" t="s">
        <v>414</v>
      </c>
      <c r="M172" s="52" t="s">
        <v>414</v>
      </c>
      <c r="N172" s="52"/>
      <c r="O172" s="52" t="s">
        <v>414</v>
      </c>
      <c r="P172" s="42"/>
      <c r="Q172" s="41" t="s">
        <v>414</v>
      </c>
      <c r="R172" s="42"/>
      <c r="S172" s="42"/>
      <c r="T172" s="42"/>
      <c r="U172" s="42"/>
      <c r="V172" s="42"/>
      <c r="W172" s="42"/>
      <c r="X172" s="42"/>
      <c r="Y172" s="42"/>
      <c r="AB172"/>
      <c r="AC172"/>
      <c r="AD172" t="str">
        <f t="shared" si="7"/>
        <v>Havlík Kristián</v>
      </c>
      <c r="AE172"/>
      <c r="AG172"/>
      <c r="AH172" s="40" t="s">
        <v>976</v>
      </c>
      <c r="AI172" t="s">
        <v>946</v>
      </c>
      <c r="AJ172">
        <v>2004</v>
      </c>
      <c r="AK172" s="40">
        <v>5</v>
      </c>
      <c r="AL172" t="s">
        <v>888</v>
      </c>
      <c r="AM172" t="s">
        <v>113</v>
      </c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</row>
    <row r="173" spans="1:59" s="40" customFormat="1" x14ac:dyDescent="0.25">
      <c r="A173" s="194" t="s">
        <v>25</v>
      </c>
      <c r="B173" s="258" t="s">
        <v>402</v>
      </c>
      <c r="C173" s="85" t="s">
        <v>152</v>
      </c>
      <c r="D173" s="86">
        <v>2007</v>
      </c>
      <c r="E173" s="43">
        <f t="shared" si="6"/>
        <v>10</v>
      </c>
      <c r="F173" s="44"/>
      <c r="G173" s="44"/>
      <c r="H173" s="52"/>
      <c r="I173" s="520"/>
      <c r="J173" s="52"/>
      <c r="K173" s="52"/>
      <c r="L173" s="52">
        <v>10</v>
      </c>
      <c r="M173" s="52" t="s">
        <v>414</v>
      </c>
      <c r="N173" s="52"/>
      <c r="O173" s="52" t="s">
        <v>414</v>
      </c>
      <c r="P173" s="42"/>
      <c r="Q173" s="41" t="s">
        <v>414</v>
      </c>
      <c r="R173" s="42"/>
      <c r="S173" s="42"/>
      <c r="T173" s="42"/>
      <c r="U173" s="42"/>
      <c r="V173" s="42"/>
      <c r="W173" s="42"/>
      <c r="X173" s="42"/>
      <c r="Y173" s="42"/>
      <c r="AB173"/>
      <c r="AC173"/>
      <c r="AD173" t="str">
        <f t="shared" si="7"/>
        <v>Rous Matěj</v>
      </c>
      <c r="AE173"/>
      <c r="AG173"/>
      <c r="AH173" s="40" t="s">
        <v>740</v>
      </c>
      <c r="AI173" t="s">
        <v>766</v>
      </c>
      <c r="AJ173">
        <v>2010</v>
      </c>
      <c r="AK173" s="40">
        <v>4</v>
      </c>
      <c r="AL173" t="s">
        <v>888</v>
      </c>
      <c r="AM173" t="s">
        <v>121</v>
      </c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</row>
    <row r="174" spans="1:59" s="40" customFormat="1" ht="15" customHeight="1" x14ac:dyDescent="0.25">
      <c r="A174" s="194" t="s">
        <v>26</v>
      </c>
      <c r="B174" s="229" t="s">
        <v>656</v>
      </c>
      <c r="C174" s="230" t="s">
        <v>600</v>
      </c>
      <c r="D174" s="231">
        <v>2005</v>
      </c>
      <c r="E174" s="43">
        <f t="shared" si="6"/>
        <v>10</v>
      </c>
      <c r="F174" s="44"/>
      <c r="G174" s="44"/>
      <c r="H174" s="52"/>
      <c r="I174" s="520"/>
      <c r="J174" s="52"/>
      <c r="K174" s="52"/>
      <c r="L174" s="52"/>
      <c r="M174" s="52">
        <v>10</v>
      </c>
      <c r="N174" s="52"/>
      <c r="O174" s="52" t="s">
        <v>414</v>
      </c>
      <c r="P174" s="42"/>
      <c r="Q174" s="41" t="s">
        <v>414</v>
      </c>
      <c r="R174" s="42"/>
      <c r="S174" s="42"/>
      <c r="T174" s="42"/>
      <c r="U174" s="42"/>
      <c r="V174" s="42"/>
      <c r="W174" s="42"/>
      <c r="X174" s="42"/>
      <c r="Y174" s="42"/>
      <c r="AB174"/>
      <c r="AC174"/>
      <c r="AD174"/>
      <c r="AE174"/>
      <c r="AG174"/>
      <c r="AH174"/>
      <c r="AI174"/>
      <c r="AJ174"/>
      <c r="AK174"/>
      <c r="AL174" s="695"/>
      <c r="AM174" s="695"/>
      <c r="AN174" s="695"/>
      <c r="AO174" s="695"/>
      <c r="AP174" s="695"/>
      <c r="AQ174" s="695"/>
      <c r="AR174" s="695"/>
      <c r="AS174" s="695"/>
      <c r="AT174" s="695"/>
      <c r="AU174" s="695"/>
      <c r="AV174" s="695"/>
    </row>
    <row r="175" spans="1:59" s="40" customFormat="1" x14ac:dyDescent="0.25">
      <c r="A175" s="50" t="s">
        <v>28</v>
      </c>
      <c r="B175" s="169" t="s">
        <v>395</v>
      </c>
      <c r="C175" s="169" t="s">
        <v>165</v>
      </c>
      <c r="D175" s="147">
        <v>2009</v>
      </c>
      <c r="E175" s="43">
        <f t="shared" si="6"/>
        <v>9</v>
      </c>
      <c r="F175" s="44"/>
      <c r="G175" s="44"/>
      <c r="H175" s="52"/>
      <c r="I175" s="520"/>
      <c r="J175" s="52"/>
      <c r="K175" s="52">
        <v>9</v>
      </c>
      <c r="L175" s="52" t="s">
        <v>414</v>
      </c>
      <c r="M175" s="52" t="s">
        <v>414</v>
      </c>
      <c r="N175" s="52"/>
      <c r="O175" s="52" t="s">
        <v>414</v>
      </c>
      <c r="P175" s="42"/>
      <c r="Q175" s="41" t="s">
        <v>414</v>
      </c>
      <c r="R175" s="42"/>
      <c r="S175" s="42"/>
      <c r="T175" s="42"/>
      <c r="U175" s="42"/>
      <c r="V175" s="42"/>
      <c r="W175" s="42"/>
      <c r="X175" s="42"/>
      <c r="Y175" s="42"/>
      <c r="AB175"/>
      <c r="AC175"/>
      <c r="AD175"/>
      <c r="AE175"/>
      <c r="AF175"/>
      <c r="AG175"/>
      <c r="AH175"/>
      <c r="AI175"/>
      <c r="AJ175"/>
      <c r="AK175"/>
      <c r="AL175"/>
    </row>
    <row r="176" spans="1:59" s="40" customFormat="1" x14ac:dyDescent="0.25">
      <c r="A176" s="50" t="s">
        <v>29</v>
      </c>
      <c r="B176" s="229" t="s">
        <v>665</v>
      </c>
      <c r="C176" s="230" t="s">
        <v>623</v>
      </c>
      <c r="D176" s="231">
        <v>2008</v>
      </c>
      <c r="E176" s="43">
        <f t="shared" si="6"/>
        <v>9</v>
      </c>
      <c r="F176" s="44"/>
      <c r="G176" s="44"/>
      <c r="H176" s="52"/>
      <c r="I176" s="520"/>
      <c r="J176" s="52"/>
      <c r="K176" s="52"/>
      <c r="L176" s="52"/>
      <c r="M176" s="52">
        <v>9</v>
      </c>
      <c r="N176" s="52"/>
      <c r="O176" s="52" t="s">
        <v>414</v>
      </c>
      <c r="P176" s="42"/>
      <c r="Q176" s="41" t="s">
        <v>414</v>
      </c>
      <c r="R176" s="42"/>
      <c r="S176" s="42"/>
      <c r="T176" s="42"/>
      <c r="U176" s="42"/>
      <c r="V176" s="42"/>
      <c r="W176" s="42"/>
      <c r="X176" s="42"/>
      <c r="Y176" s="42"/>
      <c r="AB176"/>
      <c r="AC176"/>
      <c r="AD176"/>
      <c r="AE176"/>
      <c r="AF176"/>
      <c r="AG176"/>
      <c r="AH176"/>
      <c r="AI176"/>
      <c r="AJ176"/>
      <c r="AK176"/>
      <c r="AL176"/>
    </row>
    <row r="177" spans="1:38" s="40" customFormat="1" hidden="1" x14ac:dyDescent="0.25">
      <c r="A177" s="50" t="s">
        <v>31</v>
      </c>
      <c r="B177" s="578"/>
      <c r="C177" s="578"/>
      <c r="D177" s="579"/>
      <c r="E177" s="43">
        <f t="shared" si="6"/>
        <v>0</v>
      </c>
      <c r="F177" s="44"/>
      <c r="G177" s="44"/>
      <c r="H177" s="52"/>
      <c r="I177" s="520"/>
      <c r="J177" s="52"/>
      <c r="K177" s="52"/>
      <c r="L177" s="52" t="s">
        <v>414</v>
      </c>
      <c r="M177" s="52" t="s">
        <v>414</v>
      </c>
      <c r="N177" s="52"/>
      <c r="O177" s="52"/>
      <c r="P177" s="42"/>
      <c r="Q177" s="41" t="s">
        <v>414</v>
      </c>
      <c r="R177" s="42"/>
      <c r="S177" s="42"/>
      <c r="T177" s="42"/>
      <c r="U177" s="42"/>
      <c r="V177" s="42"/>
      <c r="W177" s="42"/>
      <c r="X177" s="42"/>
      <c r="Y177" s="42"/>
      <c r="AB177"/>
      <c r="AC177"/>
      <c r="AD177"/>
      <c r="AE177"/>
      <c r="AF177"/>
      <c r="AG177"/>
      <c r="AH177"/>
      <c r="AI177"/>
      <c r="AJ177"/>
      <c r="AK177"/>
      <c r="AL177"/>
    </row>
    <row r="178" spans="1:38" s="40" customFormat="1" hidden="1" x14ac:dyDescent="0.25">
      <c r="A178" s="50" t="s">
        <v>32</v>
      </c>
      <c r="B178" s="51"/>
      <c r="C178" s="51"/>
      <c r="D178" s="52"/>
      <c r="E178" s="43">
        <f t="shared" si="6"/>
        <v>0</v>
      </c>
      <c r="F178" s="44"/>
      <c r="G178" s="44"/>
      <c r="H178" s="52"/>
      <c r="I178" s="520"/>
      <c r="J178" s="52"/>
      <c r="K178" s="52"/>
      <c r="L178" s="52" t="s">
        <v>414</v>
      </c>
      <c r="M178" s="52" t="s">
        <v>414</v>
      </c>
      <c r="N178" s="52"/>
      <c r="O178" s="52"/>
      <c r="P178" s="42"/>
      <c r="Q178" s="41" t="s">
        <v>414</v>
      </c>
      <c r="R178" s="42"/>
      <c r="S178" s="42"/>
      <c r="T178" s="42"/>
      <c r="U178" s="42"/>
      <c r="V178" s="42"/>
      <c r="W178" s="42"/>
      <c r="X178" s="42"/>
      <c r="Y178" s="42"/>
      <c r="AB178"/>
      <c r="AC178"/>
      <c r="AD178"/>
      <c r="AE178"/>
      <c r="AF178"/>
      <c r="AG178"/>
      <c r="AH178"/>
      <c r="AI178"/>
      <c r="AJ178"/>
      <c r="AK178"/>
      <c r="AL178"/>
    </row>
    <row r="179" spans="1:38" s="40" customFormat="1" hidden="1" x14ac:dyDescent="0.25">
      <c r="A179" s="50" t="s">
        <v>33</v>
      </c>
      <c r="B179" s="57"/>
      <c r="C179" s="57"/>
      <c r="D179" s="58"/>
      <c r="E179" s="43">
        <f t="shared" si="6"/>
        <v>0</v>
      </c>
      <c r="F179" s="44"/>
      <c r="G179" s="44"/>
      <c r="H179" s="52"/>
      <c r="I179" s="520"/>
      <c r="J179" s="52"/>
      <c r="K179" s="52"/>
      <c r="L179" s="52" t="s">
        <v>414</v>
      </c>
      <c r="M179" s="52" t="s">
        <v>414</v>
      </c>
      <c r="N179" s="52"/>
      <c r="O179" s="52"/>
      <c r="P179" s="42"/>
      <c r="Q179" s="41" t="s">
        <v>414</v>
      </c>
      <c r="R179" s="42"/>
      <c r="S179" s="42"/>
      <c r="T179" s="42"/>
      <c r="U179" s="42"/>
      <c r="V179" s="42"/>
      <c r="W179" s="42"/>
      <c r="X179" s="42"/>
      <c r="Y179" s="42"/>
      <c r="AB179"/>
      <c r="AC179"/>
      <c r="AD179"/>
      <c r="AE179"/>
      <c r="AF179"/>
      <c r="AG179"/>
      <c r="AH179"/>
      <c r="AI179"/>
      <c r="AJ179"/>
      <c r="AK179"/>
      <c r="AL179"/>
    </row>
    <row r="180" spans="1:38" s="40" customFormat="1" hidden="1" x14ac:dyDescent="0.25">
      <c r="A180" s="50" t="s">
        <v>34</v>
      </c>
      <c r="B180" s="53"/>
      <c r="C180" s="85"/>
      <c r="D180" s="86"/>
      <c r="E180" s="43">
        <f t="shared" si="6"/>
        <v>0</v>
      </c>
      <c r="F180" s="44"/>
      <c r="G180" s="44"/>
      <c r="H180" s="52"/>
      <c r="I180" s="520"/>
      <c r="J180" s="52"/>
      <c r="K180" s="52"/>
      <c r="L180" s="52" t="s">
        <v>414</v>
      </c>
      <c r="M180" s="52" t="s">
        <v>414</v>
      </c>
      <c r="N180" s="52"/>
      <c r="O180" s="52"/>
      <c r="P180" s="42"/>
      <c r="Q180" s="41" t="s">
        <v>414</v>
      </c>
      <c r="R180" s="42"/>
      <c r="S180" s="42"/>
      <c r="T180" s="42"/>
      <c r="U180" s="42"/>
      <c r="V180" s="42"/>
      <c r="W180" s="42"/>
      <c r="X180" s="42"/>
      <c r="Y180" s="42"/>
      <c r="AB180"/>
      <c r="AC180"/>
      <c r="AD180"/>
      <c r="AE180"/>
      <c r="AF180"/>
      <c r="AG180"/>
      <c r="AH180"/>
      <c r="AI180"/>
      <c r="AJ180"/>
      <c r="AK180"/>
      <c r="AL180"/>
    </row>
    <row r="181" spans="1:38" s="40" customFormat="1" hidden="1" x14ac:dyDescent="0.25">
      <c r="A181" s="50" t="s">
        <v>35</v>
      </c>
      <c r="B181" s="57"/>
      <c r="C181" s="57"/>
      <c r="D181" s="58"/>
      <c r="E181" s="43">
        <f t="shared" si="6"/>
        <v>0</v>
      </c>
      <c r="F181" s="44"/>
      <c r="G181" s="44"/>
      <c r="H181" s="52"/>
      <c r="I181" s="520"/>
      <c r="J181" s="52"/>
      <c r="K181" s="52"/>
      <c r="L181" s="52" t="s">
        <v>414</v>
      </c>
      <c r="M181" s="52" t="s">
        <v>414</v>
      </c>
      <c r="N181" s="52"/>
      <c r="O181" s="52"/>
      <c r="P181" s="42"/>
      <c r="Q181" s="41" t="s">
        <v>414</v>
      </c>
      <c r="R181" s="42"/>
      <c r="S181" s="42"/>
      <c r="T181" s="42"/>
      <c r="U181" s="42"/>
      <c r="V181" s="42"/>
      <c r="W181" s="42"/>
      <c r="X181" s="42"/>
      <c r="Y181" s="42"/>
      <c r="AB181"/>
      <c r="AC181"/>
      <c r="AD181"/>
      <c r="AE181"/>
      <c r="AF181"/>
      <c r="AG181"/>
      <c r="AH181"/>
      <c r="AI181"/>
      <c r="AJ181"/>
      <c r="AK181"/>
      <c r="AL181"/>
    </row>
    <row r="182" spans="1:38" s="40" customFormat="1" hidden="1" x14ac:dyDescent="0.25">
      <c r="A182" s="50" t="s">
        <v>37</v>
      </c>
      <c r="B182" s="57"/>
      <c r="C182" s="57"/>
      <c r="D182" s="58"/>
      <c r="E182" s="43">
        <f t="shared" si="6"/>
        <v>0</v>
      </c>
      <c r="F182" s="44"/>
      <c r="G182" s="44"/>
      <c r="H182" s="52"/>
      <c r="I182" s="520"/>
      <c r="J182" s="52"/>
      <c r="K182" s="52"/>
      <c r="L182" s="52" t="s">
        <v>414</v>
      </c>
      <c r="M182" s="52" t="s">
        <v>414</v>
      </c>
      <c r="N182" s="52"/>
      <c r="O182" s="52"/>
      <c r="P182" s="42"/>
      <c r="Q182" s="41" t="s">
        <v>414</v>
      </c>
      <c r="R182" s="42"/>
      <c r="S182" s="42"/>
      <c r="T182" s="42"/>
      <c r="U182" s="42"/>
      <c r="V182" s="42"/>
      <c r="W182" s="42"/>
      <c r="X182" s="42"/>
      <c r="Y182" s="42"/>
      <c r="AB182"/>
      <c r="AC182"/>
      <c r="AD182"/>
      <c r="AE182"/>
      <c r="AF182"/>
      <c r="AG182"/>
      <c r="AH182"/>
      <c r="AI182"/>
      <c r="AJ182"/>
      <c r="AK182"/>
      <c r="AL182"/>
    </row>
    <row r="183" spans="1:38" s="40" customFormat="1" hidden="1" x14ac:dyDescent="0.25">
      <c r="A183" s="50" t="s">
        <v>38</v>
      </c>
      <c r="B183" s="54"/>
      <c r="C183" s="54"/>
      <c r="D183" s="55"/>
      <c r="E183" s="43">
        <f t="shared" si="6"/>
        <v>0</v>
      </c>
      <c r="F183" s="44"/>
      <c r="G183" s="44"/>
      <c r="H183" s="52"/>
      <c r="I183" s="520"/>
      <c r="J183" s="52"/>
      <c r="K183" s="52"/>
      <c r="L183" s="52" t="s">
        <v>414</v>
      </c>
      <c r="M183" s="52" t="s">
        <v>414</v>
      </c>
      <c r="N183" s="52"/>
      <c r="O183" s="52"/>
      <c r="P183" s="42"/>
      <c r="Q183" s="41" t="s">
        <v>414</v>
      </c>
      <c r="R183" s="42"/>
      <c r="S183" s="42"/>
      <c r="T183" s="42"/>
      <c r="U183" s="42"/>
      <c r="V183" s="42"/>
      <c r="W183" s="42"/>
      <c r="X183" s="42"/>
      <c r="Y183" s="42"/>
      <c r="AB183"/>
      <c r="AC183"/>
      <c r="AD183"/>
      <c r="AE183"/>
      <c r="AF183"/>
      <c r="AG183"/>
      <c r="AH183"/>
      <c r="AI183"/>
      <c r="AJ183"/>
      <c r="AK183"/>
      <c r="AL183"/>
    </row>
    <row r="184" spans="1:38" s="40" customFormat="1" hidden="1" x14ac:dyDescent="0.25">
      <c r="A184" s="50" t="s">
        <v>39</v>
      </c>
      <c r="B184" s="57"/>
      <c r="C184" s="57"/>
      <c r="D184" s="58"/>
      <c r="E184" s="43">
        <f t="shared" si="6"/>
        <v>0</v>
      </c>
      <c r="F184" s="44"/>
      <c r="G184" s="44"/>
      <c r="H184" s="52"/>
      <c r="I184" s="520"/>
      <c r="J184" s="52"/>
      <c r="K184" s="52"/>
      <c r="L184" s="52" t="s">
        <v>414</v>
      </c>
      <c r="M184" s="52" t="s">
        <v>414</v>
      </c>
      <c r="N184" s="52"/>
      <c r="O184" s="52"/>
      <c r="P184" s="42"/>
      <c r="Q184" s="41" t="s">
        <v>414</v>
      </c>
      <c r="R184" s="42"/>
      <c r="S184" s="42"/>
      <c r="T184" s="42"/>
      <c r="U184" s="42"/>
      <c r="V184" s="42"/>
      <c r="W184" s="42"/>
      <c r="X184" s="42"/>
      <c r="Y184" s="42"/>
      <c r="AB184"/>
      <c r="AC184"/>
      <c r="AD184"/>
      <c r="AE184"/>
      <c r="AF184"/>
      <c r="AG184"/>
      <c r="AH184"/>
      <c r="AI184"/>
      <c r="AJ184"/>
      <c r="AK184"/>
      <c r="AL184"/>
    </row>
    <row r="185" spans="1:38" s="40" customFormat="1" hidden="1" x14ac:dyDescent="0.25">
      <c r="A185" s="50" t="s">
        <v>41</v>
      </c>
      <c r="B185" s="53"/>
      <c r="C185" s="85"/>
      <c r="D185" s="86"/>
      <c r="E185" s="43">
        <f t="shared" si="6"/>
        <v>0</v>
      </c>
      <c r="F185" s="44"/>
      <c r="G185" s="44"/>
      <c r="H185" s="52"/>
      <c r="I185" s="520"/>
      <c r="J185" s="52"/>
      <c r="K185" s="52"/>
      <c r="L185" s="52" t="s">
        <v>414</v>
      </c>
      <c r="M185" s="52" t="s">
        <v>414</v>
      </c>
      <c r="N185" s="52"/>
      <c r="O185" s="52"/>
      <c r="P185" s="42"/>
      <c r="Q185" s="41" t="s">
        <v>414</v>
      </c>
      <c r="R185" s="42"/>
      <c r="S185" s="42"/>
      <c r="T185" s="42"/>
      <c r="U185" s="42"/>
      <c r="V185" s="42"/>
      <c r="W185" s="42"/>
      <c r="X185" s="42"/>
      <c r="Y185" s="42"/>
      <c r="AB185"/>
      <c r="AC185"/>
      <c r="AD185"/>
      <c r="AE185"/>
      <c r="AF185"/>
      <c r="AG185"/>
      <c r="AH185"/>
      <c r="AI185"/>
      <c r="AJ185"/>
      <c r="AK185"/>
      <c r="AL185"/>
    </row>
    <row r="186" spans="1:38" s="40" customFormat="1" hidden="1" x14ac:dyDescent="0.25">
      <c r="A186" s="50" t="s">
        <v>42</v>
      </c>
      <c r="B186" s="54"/>
      <c r="C186" s="54"/>
      <c r="D186" s="55"/>
      <c r="E186" s="43">
        <f t="shared" si="6"/>
        <v>0</v>
      </c>
      <c r="F186" s="44"/>
      <c r="G186" s="44"/>
      <c r="H186" s="52"/>
      <c r="I186" s="520"/>
      <c r="J186" s="52"/>
      <c r="K186" s="52"/>
      <c r="L186" s="52" t="s">
        <v>414</v>
      </c>
      <c r="M186" s="52" t="s">
        <v>414</v>
      </c>
      <c r="N186" s="52"/>
      <c r="O186" s="52"/>
      <c r="P186" s="42"/>
      <c r="Q186" s="41" t="s">
        <v>414</v>
      </c>
      <c r="R186" s="42"/>
      <c r="S186" s="42"/>
      <c r="T186" s="42"/>
      <c r="U186" s="42"/>
      <c r="V186" s="42"/>
      <c r="W186" s="42"/>
      <c r="X186" s="42"/>
      <c r="Y186" s="42"/>
      <c r="AB186"/>
      <c r="AC186"/>
      <c r="AD186"/>
      <c r="AE186"/>
      <c r="AF186"/>
      <c r="AG186"/>
      <c r="AH186"/>
      <c r="AI186"/>
      <c r="AJ186"/>
      <c r="AK186"/>
      <c r="AL186"/>
    </row>
    <row r="187" spans="1:38" s="40" customFormat="1" hidden="1" x14ac:dyDescent="0.25">
      <c r="A187" s="50" t="s">
        <v>43</v>
      </c>
      <c r="B187" s="53"/>
      <c r="C187" s="85"/>
      <c r="D187" s="86"/>
      <c r="E187" s="43">
        <f t="shared" si="6"/>
        <v>0</v>
      </c>
      <c r="F187" s="44"/>
      <c r="G187" s="44"/>
      <c r="H187" s="52"/>
      <c r="I187" s="520"/>
      <c r="J187" s="52"/>
      <c r="K187" s="52"/>
      <c r="L187" s="52" t="s">
        <v>414</v>
      </c>
      <c r="M187" s="52" t="s">
        <v>414</v>
      </c>
      <c r="N187" s="52"/>
      <c r="O187" s="52"/>
      <c r="P187" s="42"/>
      <c r="Q187" s="41" t="s">
        <v>414</v>
      </c>
      <c r="R187" s="42"/>
      <c r="S187" s="42"/>
      <c r="T187" s="42"/>
      <c r="U187" s="42"/>
      <c r="V187" s="42"/>
      <c r="W187" s="42"/>
      <c r="X187" s="42"/>
      <c r="Y187" s="42"/>
      <c r="AB187"/>
      <c r="AC187"/>
      <c r="AD187"/>
      <c r="AE187"/>
      <c r="AF187"/>
      <c r="AG187"/>
      <c r="AH187"/>
      <c r="AI187"/>
      <c r="AJ187"/>
      <c r="AK187"/>
      <c r="AL187"/>
    </row>
    <row r="188" spans="1:38" s="40" customFormat="1" hidden="1" x14ac:dyDescent="0.25">
      <c r="A188" s="50" t="s">
        <v>44</v>
      </c>
      <c r="B188" s="51"/>
      <c r="C188" s="51"/>
      <c r="D188" s="52"/>
      <c r="E188" s="43">
        <f t="shared" si="6"/>
        <v>0</v>
      </c>
      <c r="F188" s="44"/>
      <c r="G188" s="44"/>
      <c r="H188" s="52"/>
      <c r="I188" s="520"/>
      <c r="J188" s="52"/>
      <c r="K188" s="52"/>
      <c r="L188" s="52" t="s">
        <v>414</v>
      </c>
      <c r="M188" s="52" t="s">
        <v>414</v>
      </c>
      <c r="N188" s="52"/>
      <c r="O188" s="52"/>
      <c r="P188" s="42"/>
      <c r="Q188" s="41" t="s">
        <v>414</v>
      </c>
      <c r="R188" s="42"/>
      <c r="S188" s="42"/>
      <c r="T188" s="42"/>
      <c r="U188" s="42"/>
      <c r="V188" s="42"/>
      <c r="W188" s="42"/>
      <c r="X188" s="42"/>
      <c r="Y188" s="42"/>
      <c r="AB188"/>
      <c r="AC188"/>
      <c r="AD188"/>
      <c r="AE188"/>
      <c r="AF188"/>
      <c r="AG188"/>
      <c r="AH188"/>
      <c r="AI188"/>
      <c r="AJ188"/>
      <c r="AK188"/>
      <c r="AL188"/>
    </row>
    <row r="189" spans="1:38" s="40" customFormat="1" hidden="1" x14ac:dyDescent="0.25">
      <c r="A189" s="50" t="s">
        <v>45</v>
      </c>
      <c r="B189" s="53"/>
      <c r="C189" s="85"/>
      <c r="D189" s="86"/>
      <c r="E189" s="43">
        <f t="shared" si="6"/>
        <v>0</v>
      </c>
      <c r="F189" s="44"/>
      <c r="G189" s="44"/>
      <c r="H189" s="52"/>
      <c r="I189" s="520"/>
      <c r="J189" s="52"/>
      <c r="K189" s="52"/>
      <c r="L189" s="52" t="s">
        <v>414</v>
      </c>
      <c r="M189" s="52" t="s">
        <v>414</v>
      </c>
      <c r="N189" s="52"/>
      <c r="O189" s="52"/>
      <c r="P189" s="42"/>
      <c r="Q189" s="41" t="s">
        <v>414</v>
      </c>
      <c r="R189" s="42"/>
      <c r="S189" s="42"/>
      <c r="T189" s="42"/>
      <c r="U189" s="42"/>
      <c r="V189" s="42"/>
      <c r="W189" s="42"/>
      <c r="X189" s="42"/>
      <c r="Y189" s="42"/>
      <c r="AB189"/>
      <c r="AC189"/>
      <c r="AD189"/>
      <c r="AE189"/>
      <c r="AF189"/>
      <c r="AG189"/>
      <c r="AH189"/>
      <c r="AI189"/>
      <c r="AJ189"/>
      <c r="AK189"/>
      <c r="AL189"/>
    </row>
    <row r="190" spans="1:38" s="40" customFormat="1" hidden="1" x14ac:dyDescent="0.25">
      <c r="A190" s="50" t="s">
        <v>46</v>
      </c>
      <c r="B190" s="53"/>
      <c r="C190" s="85"/>
      <c r="D190" s="86"/>
      <c r="E190" s="43">
        <f t="shared" si="6"/>
        <v>0</v>
      </c>
      <c r="F190" s="44"/>
      <c r="G190" s="44"/>
      <c r="H190" s="52"/>
      <c r="I190" s="520"/>
      <c r="J190" s="52"/>
      <c r="K190" s="52"/>
      <c r="L190" s="52" t="s">
        <v>414</v>
      </c>
      <c r="M190" s="52" t="s">
        <v>414</v>
      </c>
      <c r="N190" s="52"/>
      <c r="O190" s="52"/>
      <c r="P190" s="42"/>
      <c r="Q190" s="41" t="s">
        <v>414</v>
      </c>
      <c r="R190" s="42"/>
      <c r="S190" s="42"/>
      <c r="T190" s="42"/>
      <c r="U190" s="42"/>
      <c r="V190" s="42"/>
      <c r="W190" s="42"/>
      <c r="X190" s="42"/>
      <c r="Y190" s="42"/>
      <c r="AB190"/>
      <c r="AC190"/>
      <c r="AD190"/>
      <c r="AE190"/>
      <c r="AF190"/>
      <c r="AG190"/>
      <c r="AH190"/>
      <c r="AI190"/>
      <c r="AJ190"/>
      <c r="AK190"/>
      <c r="AL190"/>
    </row>
    <row r="191" spans="1:38" s="40" customFormat="1" ht="15.75" hidden="1" thickBot="1" x14ac:dyDescent="0.3">
      <c r="A191" s="50" t="s">
        <v>47</v>
      </c>
      <c r="B191" s="372"/>
      <c r="C191" s="87"/>
      <c r="D191" s="88"/>
      <c r="E191" s="43">
        <f t="shared" si="6"/>
        <v>0</v>
      </c>
      <c r="F191" s="44"/>
      <c r="G191" s="44"/>
      <c r="H191" s="52"/>
      <c r="I191" s="520"/>
      <c r="J191" s="52"/>
      <c r="K191" s="52"/>
      <c r="L191" s="52" t="s">
        <v>414</v>
      </c>
      <c r="M191" s="52" t="s">
        <v>414</v>
      </c>
      <c r="N191" s="52"/>
      <c r="O191" s="52"/>
      <c r="P191" s="42"/>
      <c r="Q191" s="41" t="s">
        <v>414</v>
      </c>
      <c r="R191" s="42"/>
      <c r="S191" s="42"/>
      <c r="T191" s="42"/>
      <c r="U191" s="42"/>
      <c r="V191" s="42"/>
      <c r="W191" s="42"/>
      <c r="X191" s="42"/>
      <c r="Y191" s="42"/>
      <c r="AB191"/>
      <c r="AC191"/>
      <c r="AD191"/>
      <c r="AE191"/>
      <c r="AF191"/>
      <c r="AG191"/>
      <c r="AH191"/>
      <c r="AI191"/>
      <c r="AJ191"/>
      <c r="AK191"/>
      <c r="AL191"/>
    </row>
    <row r="192" spans="1:38" s="40" customFormat="1" x14ac:dyDescent="0.25">
      <c r="A192" s="50" t="s">
        <v>31</v>
      </c>
      <c r="B192" s="229" t="s">
        <v>954</v>
      </c>
      <c r="C192" s="230" t="s">
        <v>911</v>
      </c>
      <c r="D192" s="231">
        <v>2004</v>
      </c>
      <c r="E192" s="43">
        <f t="shared" si="6"/>
        <v>9</v>
      </c>
      <c r="F192" s="44"/>
      <c r="G192" s="44"/>
      <c r="H192" s="52"/>
      <c r="I192" s="520"/>
      <c r="J192" s="52"/>
      <c r="K192" s="52"/>
      <c r="L192" s="52"/>
      <c r="M192" s="52"/>
      <c r="N192" s="52"/>
      <c r="O192" s="52"/>
      <c r="P192" s="42"/>
      <c r="Q192" s="41">
        <v>9</v>
      </c>
      <c r="R192" s="42"/>
      <c r="S192" s="42"/>
      <c r="T192" s="42"/>
      <c r="U192" s="42"/>
      <c r="V192" s="42"/>
      <c r="W192" s="42"/>
      <c r="X192" s="42"/>
      <c r="Y192" s="42"/>
      <c r="AB192"/>
      <c r="AC192"/>
      <c r="AD192"/>
      <c r="AE192"/>
      <c r="AF192"/>
      <c r="AG192"/>
      <c r="AH192"/>
      <c r="AI192"/>
      <c r="AJ192"/>
      <c r="AK192"/>
      <c r="AL192"/>
    </row>
    <row r="193" spans="1:38" s="40" customFormat="1" x14ac:dyDescent="0.25">
      <c r="A193" s="50" t="s">
        <v>32</v>
      </c>
      <c r="B193" s="229" t="s">
        <v>740</v>
      </c>
      <c r="C193" s="230" t="s">
        <v>766</v>
      </c>
      <c r="D193" s="231">
        <v>2010</v>
      </c>
      <c r="E193" s="43">
        <f t="shared" si="6"/>
        <v>9</v>
      </c>
      <c r="F193" s="44"/>
      <c r="G193" s="44"/>
      <c r="H193" s="52"/>
      <c r="I193" s="520"/>
      <c r="J193" s="52"/>
      <c r="K193" s="52"/>
      <c r="L193" s="52"/>
      <c r="M193" s="52"/>
      <c r="N193" s="52"/>
      <c r="O193" s="52">
        <v>5</v>
      </c>
      <c r="P193" s="42"/>
      <c r="Q193" s="41">
        <v>4</v>
      </c>
      <c r="R193" s="42"/>
      <c r="S193" s="42"/>
      <c r="T193" s="42"/>
      <c r="U193" s="42"/>
      <c r="V193" s="42"/>
      <c r="W193" s="42"/>
      <c r="X193" s="42"/>
      <c r="Y193" s="42"/>
      <c r="AB193"/>
      <c r="AC193"/>
      <c r="AD193"/>
      <c r="AE193"/>
      <c r="AF193"/>
      <c r="AG193"/>
      <c r="AH193"/>
      <c r="AI193"/>
      <c r="AJ193"/>
      <c r="AK193"/>
      <c r="AL193"/>
    </row>
    <row r="194" spans="1:38" s="40" customFormat="1" x14ac:dyDescent="0.25">
      <c r="A194" s="50" t="s">
        <v>33</v>
      </c>
      <c r="B194" s="258" t="s">
        <v>407</v>
      </c>
      <c r="C194" s="85" t="s">
        <v>152</v>
      </c>
      <c r="D194" s="86">
        <v>2007</v>
      </c>
      <c r="E194" s="43">
        <f t="shared" si="6"/>
        <v>8</v>
      </c>
      <c r="F194" s="44"/>
      <c r="G194" s="44"/>
      <c r="H194" s="52"/>
      <c r="I194" s="520"/>
      <c r="J194" s="52"/>
      <c r="K194" s="52"/>
      <c r="L194" s="52">
        <v>8</v>
      </c>
      <c r="M194" s="52" t="s">
        <v>414</v>
      </c>
      <c r="N194" s="52"/>
      <c r="O194" s="52" t="s">
        <v>414</v>
      </c>
      <c r="P194" s="42"/>
      <c r="Q194" s="41" t="s">
        <v>414</v>
      </c>
      <c r="R194" s="42"/>
      <c r="S194" s="42"/>
      <c r="T194" s="42"/>
      <c r="U194" s="42"/>
      <c r="V194" s="42"/>
      <c r="W194" s="42"/>
      <c r="X194" s="42"/>
      <c r="Y194" s="42"/>
      <c r="AB194"/>
      <c r="AC194"/>
      <c r="AD194"/>
      <c r="AE194"/>
      <c r="AF194"/>
      <c r="AG194"/>
      <c r="AH194"/>
      <c r="AI194"/>
      <c r="AJ194"/>
      <c r="AK194"/>
      <c r="AL194"/>
    </row>
    <row r="195" spans="1:38" s="40" customFormat="1" x14ac:dyDescent="0.25">
      <c r="A195" s="50" t="s">
        <v>34</v>
      </c>
      <c r="B195" s="229" t="s">
        <v>672</v>
      </c>
      <c r="C195" s="230" t="s">
        <v>643</v>
      </c>
      <c r="D195" s="231">
        <v>2011</v>
      </c>
      <c r="E195" s="43">
        <f t="shared" si="6"/>
        <v>8</v>
      </c>
      <c r="F195" s="44"/>
      <c r="G195" s="44"/>
      <c r="H195" s="52"/>
      <c r="I195" s="520"/>
      <c r="J195" s="52"/>
      <c r="K195" s="52"/>
      <c r="L195" s="52"/>
      <c r="M195" s="52">
        <v>8</v>
      </c>
      <c r="N195" s="52"/>
      <c r="O195" s="52" t="s">
        <v>414</v>
      </c>
      <c r="P195" s="42"/>
      <c r="Q195" s="41" t="s">
        <v>414</v>
      </c>
      <c r="R195" s="42"/>
      <c r="S195" s="42"/>
      <c r="T195" s="42"/>
      <c r="U195" s="42"/>
      <c r="V195" s="42"/>
      <c r="W195" s="42"/>
      <c r="X195" s="42"/>
      <c r="Y195" s="42"/>
      <c r="AB195"/>
      <c r="AC195"/>
      <c r="AD195"/>
      <c r="AE195"/>
      <c r="AF195"/>
      <c r="AG195"/>
      <c r="AH195"/>
      <c r="AI195"/>
      <c r="AJ195"/>
      <c r="AK195"/>
      <c r="AL195"/>
    </row>
    <row r="196" spans="1:38" s="40" customFormat="1" x14ac:dyDescent="0.25">
      <c r="A196" s="50" t="s">
        <v>35</v>
      </c>
      <c r="B196" s="229" t="s">
        <v>965</v>
      </c>
      <c r="C196" s="230" t="s">
        <v>929</v>
      </c>
      <c r="D196" s="231">
        <v>2006</v>
      </c>
      <c r="E196" s="43">
        <f t="shared" si="6"/>
        <v>8</v>
      </c>
      <c r="F196" s="44"/>
      <c r="G196" s="44"/>
      <c r="H196" s="52"/>
      <c r="I196" s="520"/>
      <c r="J196" s="52"/>
      <c r="K196" s="52"/>
      <c r="L196" s="52"/>
      <c r="M196" s="52"/>
      <c r="N196" s="52"/>
      <c r="O196" s="52"/>
      <c r="P196" s="42"/>
      <c r="Q196" s="41">
        <v>8</v>
      </c>
      <c r="R196" s="42"/>
      <c r="S196" s="42"/>
      <c r="T196" s="42"/>
      <c r="U196" s="42"/>
      <c r="V196" s="42"/>
      <c r="W196" s="42"/>
      <c r="X196" s="42"/>
      <c r="Y196" s="42"/>
      <c r="AB196"/>
      <c r="AC196"/>
      <c r="AD196"/>
      <c r="AE196"/>
      <c r="AF196"/>
      <c r="AG196"/>
      <c r="AH196"/>
      <c r="AI196"/>
      <c r="AJ196"/>
      <c r="AK196"/>
      <c r="AL196"/>
    </row>
    <row r="197" spans="1:38" s="40" customFormat="1" x14ac:dyDescent="0.25">
      <c r="A197" s="50" t="s">
        <v>37</v>
      </c>
      <c r="B197" s="229" t="s">
        <v>237</v>
      </c>
      <c r="C197" s="230" t="s">
        <v>180</v>
      </c>
      <c r="D197" s="231">
        <v>2005</v>
      </c>
      <c r="E197" s="43">
        <f t="shared" si="6"/>
        <v>7</v>
      </c>
      <c r="F197" s="44"/>
      <c r="G197" s="44"/>
      <c r="H197" s="52">
        <v>7</v>
      </c>
      <c r="I197" s="520"/>
      <c r="J197" s="52"/>
      <c r="K197" s="52"/>
      <c r="L197" s="52" t="s">
        <v>414</v>
      </c>
      <c r="M197" s="52" t="s">
        <v>414</v>
      </c>
      <c r="N197" s="52"/>
      <c r="O197" s="52" t="s">
        <v>414</v>
      </c>
      <c r="P197" s="42"/>
      <c r="Q197" s="41" t="s">
        <v>414</v>
      </c>
      <c r="R197" s="42"/>
      <c r="S197" s="42"/>
      <c r="T197" s="42"/>
      <c r="U197" s="42"/>
      <c r="V197" s="42"/>
      <c r="W197" s="42"/>
      <c r="X197" s="42"/>
      <c r="Y197" s="42"/>
      <c r="AB197"/>
      <c r="AC197"/>
      <c r="AD197"/>
      <c r="AE197"/>
      <c r="AF197"/>
      <c r="AG197"/>
      <c r="AH197"/>
      <c r="AI197"/>
      <c r="AJ197"/>
      <c r="AK197"/>
      <c r="AL197"/>
    </row>
    <row r="198" spans="1:38" s="40" customFormat="1" x14ac:dyDescent="0.25">
      <c r="A198" s="50" t="s">
        <v>38</v>
      </c>
      <c r="B198" s="229" t="s">
        <v>309</v>
      </c>
      <c r="C198" s="230"/>
      <c r="D198" s="231">
        <v>2007</v>
      </c>
      <c r="E198" s="43">
        <f t="shared" si="6"/>
        <v>7</v>
      </c>
      <c r="F198" s="44"/>
      <c r="G198" s="44"/>
      <c r="H198" s="52"/>
      <c r="I198" s="520">
        <v>7</v>
      </c>
      <c r="J198" s="52"/>
      <c r="K198" s="52"/>
      <c r="L198" s="52" t="s">
        <v>414</v>
      </c>
      <c r="M198" s="52" t="s">
        <v>414</v>
      </c>
      <c r="N198" s="52"/>
      <c r="O198" s="52" t="s">
        <v>414</v>
      </c>
      <c r="P198" s="42"/>
      <c r="Q198" s="41" t="s">
        <v>414</v>
      </c>
      <c r="R198" s="42"/>
      <c r="S198" s="42"/>
      <c r="T198" s="42"/>
      <c r="U198" s="42"/>
      <c r="V198" s="42"/>
      <c r="W198" s="42"/>
      <c r="X198" s="42"/>
      <c r="Y198" s="42"/>
      <c r="AB198"/>
      <c r="AC198"/>
      <c r="AD198"/>
      <c r="AE198"/>
      <c r="AF198"/>
      <c r="AG198"/>
      <c r="AH198"/>
      <c r="AI198"/>
      <c r="AJ198"/>
      <c r="AK198"/>
      <c r="AL198"/>
    </row>
    <row r="199" spans="1:38" s="40" customFormat="1" x14ac:dyDescent="0.25">
      <c r="A199" s="50" t="s">
        <v>39</v>
      </c>
      <c r="B199" s="229" t="s">
        <v>673</v>
      </c>
      <c r="C199" s="230" t="s">
        <v>644</v>
      </c>
      <c r="D199" s="231">
        <v>2008</v>
      </c>
      <c r="E199" s="43">
        <f t="shared" si="6"/>
        <v>7</v>
      </c>
      <c r="F199" s="44"/>
      <c r="G199" s="44"/>
      <c r="H199" s="52"/>
      <c r="I199" s="520"/>
      <c r="J199" s="52"/>
      <c r="K199" s="52"/>
      <c r="L199" s="52"/>
      <c r="M199" s="52">
        <v>7</v>
      </c>
      <c r="N199" s="52"/>
      <c r="O199" s="52" t="s">
        <v>414</v>
      </c>
      <c r="P199" s="42"/>
      <c r="Q199" s="41" t="s">
        <v>414</v>
      </c>
      <c r="R199" s="42"/>
      <c r="S199" s="42"/>
      <c r="T199" s="42"/>
      <c r="U199" s="42"/>
      <c r="V199" s="42"/>
      <c r="W199" s="42"/>
      <c r="X199" s="42"/>
      <c r="Y199" s="42"/>
      <c r="AB199"/>
      <c r="AC199"/>
      <c r="AD199"/>
      <c r="AE199"/>
      <c r="AF199"/>
      <c r="AG199"/>
      <c r="AH199"/>
      <c r="AI199"/>
      <c r="AJ199"/>
      <c r="AK199"/>
      <c r="AL199"/>
    </row>
    <row r="200" spans="1:38" s="40" customFormat="1" x14ac:dyDescent="0.25">
      <c r="A200" s="50" t="s">
        <v>41</v>
      </c>
      <c r="B200" s="229" t="s">
        <v>736</v>
      </c>
      <c r="C200" s="230" t="s">
        <v>770</v>
      </c>
      <c r="D200" s="231">
        <v>2005</v>
      </c>
      <c r="E200" s="43">
        <f t="shared" si="6"/>
        <v>7</v>
      </c>
      <c r="F200" s="44"/>
      <c r="G200" s="44"/>
      <c r="H200" s="52"/>
      <c r="I200" s="520"/>
      <c r="J200" s="52"/>
      <c r="K200" s="52"/>
      <c r="L200" s="52"/>
      <c r="M200" s="52"/>
      <c r="N200" s="52"/>
      <c r="O200" s="52">
        <v>7</v>
      </c>
      <c r="P200" s="42"/>
      <c r="Q200" s="41" t="s">
        <v>414</v>
      </c>
      <c r="R200" s="42"/>
      <c r="S200" s="42"/>
      <c r="T200" s="42"/>
      <c r="U200" s="42"/>
      <c r="V200" s="42"/>
      <c r="W200" s="42"/>
      <c r="X200" s="42"/>
      <c r="Y200" s="42"/>
      <c r="AB200"/>
      <c r="AC200"/>
      <c r="AD200"/>
      <c r="AE200"/>
      <c r="AF200"/>
      <c r="AG200"/>
      <c r="AH200"/>
      <c r="AI200"/>
      <c r="AJ200"/>
      <c r="AK200"/>
      <c r="AL200"/>
    </row>
    <row r="201" spans="1:38" s="40" customFormat="1" x14ac:dyDescent="0.25">
      <c r="A201" s="50" t="s">
        <v>42</v>
      </c>
      <c r="B201" s="229" t="s">
        <v>738</v>
      </c>
      <c r="C201" s="230" t="s">
        <v>771</v>
      </c>
      <c r="D201" s="231">
        <v>2005</v>
      </c>
      <c r="E201" s="43">
        <f t="shared" si="6"/>
        <v>6</v>
      </c>
      <c r="F201" s="44"/>
      <c r="G201" s="44"/>
      <c r="H201" s="52"/>
      <c r="I201" s="520"/>
      <c r="J201" s="52"/>
      <c r="K201" s="52"/>
      <c r="L201" s="52"/>
      <c r="M201" s="52"/>
      <c r="N201" s="52"/>
      <c r="O201" s="52">
        <v>6</v>
      </c>
      <c r="P201" s="42"/>
      <c r="Q201" s="41" t="s">
        <v>414</v>
      </c>
      <c r="R201" s="42"/>
      <c r="S201" s="42"/>
      <c r="T201" s="42"/>
      <c r="U201" s="42"/>
      <c r="V201" s="42"/>
      <c r="W201" s="42"/>
      <c r="X201" s="42"/>
      <c r="Y201" s="42"/>
      <c r="AB201"/>
      <c r="AC201"/>
      <c r="AD201"/>
      <c r="AE201"/>
      <c r="AF201"/>
      <c r="AG201"/>
      <c r="AH201"/>
      <c r="AI201"/>
      <c r="AJ201"/>
      <c r="AK201"/>
      <c r="AL201"/>
    </row>
    <row r="202" spans="1:38" s="40" customFormat="1" x14ac:dyDescent="0.25">
      <c r="A202" s="50" t="s">
        <v>43</v>
      </c>
      <c r="B202" s="229" t="s">
        <v>314</v>
      </c>
      <c r="C202" s="230" t="s">
        <v>231</v>
      </c>
      <c r="D202" s="231">
        <v>2007</v>
      </c>
      <c r="E202" s="43">
        <f t="shared" si="6"/>
        <v>6</v>
      </c>
      <c r="F202" s="44"/>
      <c r="G202" s="44"/>
      <c r="H202" s="52"/>
      <c r="I202" s="520">
        <v>6</v>
      </c>
      <c r="J202" s="52"/>
      <c r="K202" s="52"/>
      <c r="L202" s="52" t="s">
        <v>414</v>
      </c>
      <c r="M202" s="52" t="s">
        <v>414</v>
      </c>
      <c r="N202" s="52"/>
      <c r="O202" s="52" t="s">
        <v>414</v>
      </c>
      <c r="P202" s="42"/>
      <c r="Q202" s="41" t="s">
        <v>414</v>
      </c>
      <c r="R202" s="42"/>
      <c r="S202" s="42"/>
      <c r="T202" s="42"/>
      <c r="U202" s="42"/>
      <c r="V202" s="42"/>
      <c r="W202" s="42"/>
      <c r="X202" s="42"/>
      <c r="Y202" s="42"/>
      <c r="AB202"/>
      <c r="AC202"/>
      <c r="AD202"/>
      <c r="AE202"/>
      <c r="AF202"/>
      <c r="AG202"/>
      <c r="AH202"/>
      <c r="AI202"/>
      <c r="AJ202"/>
      <c r="AK202"/>
      <c r="AL202"/>
    </row>
    <row r="203" spans="1:38" s="40" customFormat="1" x14ac:dyDescent="0.25">
      <c r="A203" s="50" t="s">
        <v>44</v>
      </c>
      <c r="B203" s="229" t="s">
        <v>411</v>
      </c>
      <c r="C203" s="230" t="s">
        <v>467</v>
      </c>
      <c r="D203" s="231">
        <v>2007</v>
      </c>
      <c r="E203" s="43">
        <f t="shared" si="6"/>
        <v>6</v>
      </c>
      <c r="F203" s="44"/>
      <c r="G203" s="44"/>
      <c r="H203" s="52"/>
      <c r="I203" s="520"/>
      <c r="J203" s="52"/>
      <c r="K203" s="52"/>
      <c r="L203" s="52">
        <v>6</v>
      </c>
      <c r="M203" s="52" t="s">
        <v>414</v>
      </c>
      <c r="N203" s="52"/>
      <c r="O203" s="52" t="s">
        <v>414</v>
      </c>
      <c r="P203" s="42"/>
      <c r="Q203" s="41" t="s">
        <v>414</v>
      </c>
      <c r="R203" s="42"/>
      <c r="S203" s="42"/>
      <c r="T203" s="42"/>
      <c r="U203" s="42"/>
      <c r="V203" s="42"/>
      <c r="W203" s="42"/>
      <c r="X203" s="42"/>
      <c r="Y203" s="42"/>
      <c r="AB203"/>
      <c r="AC203"/>
      <c r="AD203"/>
      <c r="AE203"/>
      <c r="AF203"/>
      <c r="AG203"/>
      <c r="AH203"/>
      <c r="AI203"/>
      <c r="AJ203"/>
      <c r="AK203"/>
      <c r="AL203"/>
    </row>
    <row r="204" spans="1:38" s="40" customFormat="1" x14ac:dyDescent="0.25">
      <c r="A204" s="50" t="s">
        <v>45</v>
      </c>
      <c r="B204" s="229" t="s">
        <v>976</v>
      </c>
      <c r="C204" s="230" t="s">
        <v>946</v>
      </c>
      <c r="D204" s="231">
        <v>2004</v>
      </c>
      <c r="E204" s="43">
        <f t="shared" si="6"/>
        <v>5</v>
      </c>
      <c r="F204" s="44"/>
      <c r="G204" s="44"/>
      <c r="H204" s="52"/>
      <c r="I204" s="520"/>
      <c r="J204" s="52"/>
      <c r="K204" s="52"/>
      <c r="L204" s="52"/>
      <c r="M204" s="52"/>
      <c r="N204" s="52"/>
      <c r="O204" s="52"/>
      <c r="P204" s="42"/>
      <c r="Q204" s="41">
        <v>5</v>
      </c>
      <c r="R204" s="42"/>
      <c r="S204" s="42"/>
      <c r="T204" s="42"/>
      <c r="U204" s="42"/>
      <c r="V204" s="42"/>
      <c r="W204" s="42"/>
      <c r="X204" s="42"/>
      <c r="Y204" s="42"/>
      <c r="AB204"/>
      <c r="AC204"/>
      <c r="AD204"/>
      <c r="AE204"/>
      <c r="AF204"/>
      <c r="AG204"/>
      <c r="AH204"/>
      <c r="AI204"/>
      <c r="AJ204"/>
      <c r="AK204"/>
      <c r="AL204"/>
    </row>
    <row r="205" spans="1:38" s="40" customFormat="1" x14ac:dyDescent="0.25">
      <c r="A205" s="50" t="s">
        <v>46</v>
      </c>
      <c r="B205" s="229" t="s">
        <v>496</v>
      </c>
      <c r="C205" s="230" t="s">
        <v>480</v>
      </c>
      <c r="D205" s="231">
        <v>2006</v>
      </c>
      <c r="E205" s="43">
        <f t="shared" si="6"/>
        <v>5</v>
      </c>
      <c r="F205" s="44"/>
      <c r="G205" s="44"/>
      <c r="H205" s="52"/>
      <c r="I205" s="520"/>
      <c r="J205" s="52"/>
      <c r="K205" s="52"/>
      <c r="L205" s="52">
        <v>5</v>
      </c>
      <c r="M205" s="52" t="s">
        <v>414</v>
      </c>
      <c r="N205" s="52"/>
      <c r="O205" s="52" t="s">
        <v>414</v>
      </c>
      <c r="P205" s="42"/>
      <c r="Q205" s="41" t="s">
        <v>414</v>
      </c>
      <c r="R205" s="42"/>
      <c r="S205" s="42"/>
      <c r="T205" s="42"/>
      <c r="U205" s="42"/>
      <c r="V205" s="42"/>
      <c r="W205" s="42"/>
      <c r="X205" s="42"/>
      <c r="Y205" s="42"/>
      <c r="AB205"/>
      <c r="AC205"/>
      <c r="AD205"/>
      <c r="AE205"/>
      <c r="AF205"/>
      <c r="AG205"/>
      <c r="AH205"/>
      <c r="AI205"/>
      <c r="AJ205"/>
      <c r="AK205"/>
      <c r="AL205"/>
    </row>
    <row r="206" spans="1:38" s="40" customFormat="1" x14ac:dyDescent="0.25">
      <c r="A206" s="50" t="s">
        <v>47</v>
      </c>
      <c r="B206" s="229" t="s">
        <v>742</v>
      </c>
      <c r="C206" s="230" t="s">
        <v>766</v>
      </c>
      <c r="D206" s="231">
        <v>2014</v>
      </c>
      <c r="E206" s="43">
        <f t="shared" si="6"/>
        <v>4</v>
      </c>
      <c r="F206" s="44"/>
      <c r="G206" s="44"/>
      <c r="H206" s="52"/>
      <c r="I206" s="520"/>
      <c r="J206" s="52"/>
      <c r="K206" s="52"/>
      <c r="L206" s="52"/>
      <c r="M206" s="52"/>
      <c r="N206" s="52"/>
      <c r="O206" s="52">
        <v>4</v>
      </c>
      <c r="P206" s="42"/>
      <c r="Q206" s="41" t="s">
        <v>414</v>
      </c>
      <c r="R206" s="42"/>
      <c r="S206" s="42"/>
      <c r="T206" s="42"/>
      <c r="U206" s="42"/>
      <c r="V206" s="42"/>
      <c r="W206" s="42"/>
      <c r="X206" s="42"/>
      <c r="Y206" s="42"/>
      <c r="AB206"/>
      <c r="AC206"/>
      <c r="AD206"/>
      <c r="AE206"/>
      <c r="AF206"/>
      <c r="AG206"/>
      <c r="AH206"/>
      <c r="AI206"/>
      <c r="AJ206"/>
      <c r="AK206"/>
      <c r="AL206"/>
    </row>
    <row r="207" spans="1:38" s="40" customFormat="1" ht="15.75" thickBot="1" x14ac:dyDescent="0.3">
      <c r="A207" s="50" t="s">
        <v>49</v>
      </c>
      <c r="B207" s="244" t="s">
        <v>317</v>
      </c>
      <c r="C207" s="693" t="s">
        <v>162</v>
      </c>
      <c r="D207" s="232">
        <v>2004</v>
      </c>
      <c r="E207" s="63">
        <f t="shared" si="6"/>
        <v>4</v>
      </c>
      <c r="F207" s="44"/>
      <c r="G207" s="44"/>
      <c r="H207" s="52"/>
      <c r="I207" s="520">
        <v>4</v>
      </c>
      <c r="J207" s="52"/>
      <c r="K207" s="52"/>
      <c r="L207" s="52" t="s">
        <v>414</v>
      </c>
      <c r="M207" s="52" t="s">
        <v>414</v>
      </c>
      <c r="N207" s="52"/>
      <c r="O207" s="52" t="s">
        <v>414</v>
      </c>
      <c r="P207" s="42"/>
      <c r="Q207" s="41" t="s">
        <v>414</v>
      </c>
      <c r="R207" s="42"/>
      <c r="S207" s="42"/>
      <c r="T207" s="42"/>
      <c r="U207" s="42"/>
      <c r="V207" s="42"/>
      <c r="W207" s="42"/>
      <c r="X207" s="42"/>
      <c r="Y207" s="42"/>
      <c r="AB207"/>
      <c r="AC207"/>
      <c r="AD207"/>
      <c r="AE207"/>
      <c r="AF207"/>
      <c r="AG207"/>
      <c r="AH207"/>
      <c r="AI207"/>
      <c r="AJ207"/>
      <c r="AK207"/>
      <c r="AL207"/>
    </row>
    <row r="208" spans="1:38" s="40" customFormat="1" x14ac:dyDescent="0.25">
      <c r="A208" s="607"/>
      <c r="B208" s="628"/>
      <c r="C208" s="608"/>
      <c r="D208" s="164"/>
      <c r="E208"/>
      <c r="F208" s="44"/>
      <c r="G208" s="44"/>
      <c r="H208" s="100"/>
      <c r="I208" s="522"/>
      <c r="J208" s="100"/>
      <c r="K208" s="100"/>
      <c r="L208" s="100"/>
      <c r="M208" s="100"/>
      <c r="N208" s="100"/>
      <c r="O208" s="100"/>
      <c r="P208" s="109"/>
      <c r="Q208" s="108"/>
      <c r="R208" s="109"/>
      <c r="S208" s="109"/>
      <c r="T208" s="109"/>
      <c r="U208" s="109"/>
      <c r="V208" s="109"/>
      <c r="W208" s="109"/>
      <c r="X208" s="109"/>
      <c r="Y208" s="109"/>
      <c r="AB208"/>
      <c r="AC208"/>
      <c r="AD208"/>
      <c r="AE208"/>
      <c r="AF208"/>
      <c r="AG208"/>
      <c r="AH208"/>
      <c r="AI208"/>
      <c r="AJ208"/>
      <c r="AK208"/>
      <c r="AL208"/>
    </row>
    <row r="209" spans="1:48" s="40" customFormat="1" ht="21" x14ac:dyDescent="0.25">
      <c r="A209" s="89"/>
      <c r="B209" s="90"/>
      <c r="C209" s="90"/>
      <c r="D209" s="91"/>
      <c r="E209" s="92"/>
      <c r="H209" s="91"/>
      <c r="I209" s="521"/>
      <c r="J209" s="91"/>
      <c r="K209" s="91"/>
      <c r="L209" s="22"/>
      <c r="M209" s="91"/>
      <c r="N209" s="91"/>
      <c r="O209" s="91"/>
      <c r="P209" s="22"/>
      <c r="Q209" s="80"/>
      <c r="R209" s="22"/>
      <c r="S209" s="22"/>
      <c r="T209" s="22"/>
      <c r="U209" s="22"/>
      <c r="V209" s="22"/>
      <c r="W209" s="22"/>
      <c r="X209" s="22"/>
      <c r="Y209" s="22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</row>
    <row r="210" spans="1:48" s="40" customFormat="1" ht="21.75" thickBot="1" x14ac:dyDescent="0.3">
      <c r="A210" s="93" t="s">
        <v>238</v>
      </c>
      <c r="B210" s="94"/>
      <c r="C210" s="94"/>
      <c r="D210" s="95"/>
      <c r="E210" s="96"/>
      <c r="H210" s="91"/>
      <c r="I210" s="521"/>
      <c r="J210" s="91"/>
      <c r="K210" s="91"/>
      <c r="L210" s="91"/>
      <c r="M210" s="91"/>
      <c r="N210" s="91"/>
      <c r="O210" s="91"/>
      <c r="P210" s="22"/>
      <c r="Q210" s="80"/>
      <c r="R210" s="22"/>
      <c r="S210" s="22"/>
      <c r="T210" s="22"/>
      <c r="U210" s="22"/>
      <c r="V210" s="22"/>
      <c r="W210" s="22"/>
      <c r="X210" s="22"/>
      <c r="Y210" s="22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</row>
    <row r="211" spans="1:48" s="44" customFormat="1" x14ac:dyDescent="0.25">
      <c r="A211" s="243" t="s">
        <v>16</v>
      </c>
      <c r="B211" s="367" t="s">
        <v>164</v>
      </c>
      <c r="C211" s="368" t="s">
        <v>165</v>
      </c>
      <c r="D211" s="369">
        <v>1995</v>
      </c>
      <c r="E211" s="213">
        <f t="shared" ref="E211:E239" si="8">SUM(H211:Y211)</f>
        <v>40</v>
      </c>
      <c r="H211" s="52">
        <v>10</v>
      </c>
      <c r="I211" s="520">
        <v>10</v>
      </c>
      <c r="J211" s="52"/>
      <c r="K211" s="52">
        <v>10</v>
      </c>
      <c r="L211" s="52">
        <v>10</v>
      </c>
      <c r="M211" s="52" t="s">
        <v>414</v>
      </c>
      <c r="N211" s="52" t="s">
        <v>414</v>
      </c>
      <c r="O211" s="52" t="s">
        <v>414</v>
      </c>
      <c r="P211" s="42"/>
      <c r="Q211" s="41"/>
      <c r="R211" s="42"/>
      <c r="S211" s="42"/>
      <c r="T211" s="42"/>
      <c r="U211" s="42"/>
      <c r="V211" s="42"/>
      <c r="W211" s="42"/>
      <c r="X211" s="42"/>
      <c r="Y211" s="42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</row>
    <row r="212" spans="1:48" s="44" customFormat="1" x14ac:dyDescent="0.25">
      <c r="A212" s="246" t="s">
        <v>17</v>
      </c>
      <c r="B212" s="536" t="s">
        <v>353</v>
      </c>
      <c r="C212" s="536" t="s">
        <v>354</v>
      </c>
      <c r="D212" s="538">
        <v>1996</v>
      </c>
      <c r="E212" s="214">
        <f t="shared" si="8"/>
        <v>40</v>
      </c>
      <c r="H212" s="52"/>
      <c r="I212" s="520"/>
      <c r="J212" s="52">
        <v>10</v>
      </c>
      <c r="K212" s="52"/>
      <c r="L212" s="52" t="s">
        <v>414</v>
      </c>
      <c r="M212" s="52">
        <v>10</v>
      </c>
      <c r="N212" s="52">
        <v>10</v>
      </c>
      <c r="O212" s="52" t="s">
        <v>414</v>
      </c>
      <c r="P212" s="42"/>
      <c r="Q212" s="41">
        <v>10</v>
      </c>
      <c r="R212" s="42"/>
      <c r="S212" s="42"/>
      <c r="T212" s="42"/>
      <c r="U212" s="42"/>
      <c r="V212" s="42"/>
      <c r="W212" s="42"/>
      <c r="X212" s="42"/>
      <c r="Y212" s="42"/>
      <c r="AB212"/>
      <c r="AC212"/>
      <c r="AD212" t="str">
        <f>VLOOKUP(AH212,$B$211:$B$239,1,FALSE)</f>
        <v>Cmunt Petr</v>
      </c>
      <c r="AE212"/>
      <c r="AF212"/>
      <c r="AG212" t="s">
        <v>16</v>
      </c>
      <c r="AH212" t="s">
        <v>353</v>
      </c>
      <c r="AI212" t="s">
        <v>890</v>
      </c>
      <c r="AJ212">
        <v>1996</v>
      </c>
      <c r="AK212">
        <v>10</v>
      </c>
      <c r="AL212"/>
      <c r="AM212"/>
      <c r="AN212"/>
      <c r="AO212"/>
      <c r="AP212"/>
      <c r="AQ212"/>
      <c r="AR212"/>
      <c r="AS212"/>
      <c r="AT212"/>
      <c r="AU212"/>
      <c r="AV212"/>
    </row>
    <row r="213" spans="1:48" s="44" customFormat="1" ht="15.75" thickBot="1" x14ac:dyDescent="0.3">
      <c r="A213" s="580" t="s">
        <v>18</v>
      </c>
      <c r="B213" s="441" t="s">
        <v>226</v>
      </c>
      <c r="C213" s="442" t="s">
        <v>225</v>
      </c>
      <c r="D213" s="443">
        <v>1993</v>
      </c>
      <c r="E213" s="63">
        <f t="shared" si="8"/>
        <v>39</v>
      </c>
      <c r="H213" s="52">
        <v>9</v>
      </c>
      <c r="I213" s="520"/>
      <c r="J213" s="52"/>
      <c r="K213" s="52"/>
      <c r="L213" s="52">
        <v>7</v>
      </c>
      <c r="M213" s="52" t="s">
        <v>414</v>
      </c>
      <c r="N213" s="52">
        <v>7</v>
      </c>
      <c r="O213" s="52">
        <v>8</v>
      </c>
      <c r="P213" s="42"/>
      <c r="Q213" s="41">
        <v>8</v>
      </c>
      <c r="R213" s="42"/>
      <c r="S213" s="42"/>
      <c r="T213" s="42"/>
      <c r="U213" s="42"/>
      <c r="V213" s="42"/>
      <c r="W213" s="42"/>
      <c r="X213" s="42"/>
      <c r="Y213" s="42"/>
      <c r="AB213"/>
      <c r="AC213"/>
      <c r="AD213" t="str">
        <f t="shared" ref="AD213:AD219" si="9">VLOOKUP(AH213,$B$211:$B$239,1,FALSE)</f>
        <v>Ottenschläger Oto</v>
      </c>
      <c r="AE213"/>
      <c r="AF213"/>
      <c r="AG213" t="s">
        <v>17</v>
      </c>
      <c r="AH213" t="s">
        <v>950</v>
      </c>
      <c r="AI213" t="s">
        <v>897</v>
      </c>
      <c r="AJ213">
        <v>1995</v>
      </c>
      <c r="AK213">
        <v>9</v>
      </c>
      <c r="AL213"/>
      <c r="AM213"/>
      <c r="AN213"/>
      <c r="AO213"/>
      <c r="AP213"/>
      <c r="AQ213"/>
      <c r="AR213"/>
      <c r="AS213"/>
      <c r="AT213"/>
      <c r="AU213"/>
      <c r="AV213"/>
    </row>
    <row r="214" spans="1:48" s="44" customFormat="1" x14ac:dyDescent="0.25">
      <c r="A214" s="227" t="s">
        <v>20</v>
      </c>
      <c r="B214" s="224" t="s">
        <v>312</v>
      </c>
      <c r="C214" s="224" t="s">
        <v>313</v>
      </c>
      <c r="D214" s="52">
        <v>1998</v>
      </c>
      <c r="E214" s="65">
        <f t="shared" si="8"/>
        <v>22</v>
      </c>
      <c r="H214" s="52"/>
      <c r="I214" s="520">
        <v>8</v>
      </c>
      <c r="J214" s="52"/>
      <c r="K214" s="52">
        <v>9</v>
      </c>
      <c r="L214" s="52">
        <v>5</v>
      </c>
      <c r="M214" s="52" t="s">
        <v>414</v>
      </c>
      <c r="N214" s="52" t="s">
        <v>414</v>
      </c>
      <c r="O214" s="52" t="s">
        <v>414</v>
      </c>
      <c r="P214" s="42"/>
      <c r="Q214" s="41" t="s">
        <v>414</v>
      </c>
      <c r="R214" s="42"/>
      <c r="S214" s="42"/>
      <c r="T214" s="42"/>
      <c r="U214" s="42"/>
      <c r="V214" s="42"/>
      <c r="W214" s="42"/>
      <c r="X214" s="42"/>
      <c r="Y214" s="42"/>
      <c r="AB214"/>
      <c r="AC214"/>
      <c r="AD214" t="str">
        <f t="shared" si="9"/>
        <v>Sadílek Jakub</v>
      </c>
      <c r="AE214"/>
      <c r="AF214"/>
      <c r="AG214" t="s">
        <v>18</v>
      </c>
      <c r="AH214" t="s">
        <v>226</v>
      </c>
      <c r="AI214" t="s">
        <v>225</v>
      </c>
      <c r="AJ214">
        <v>1993</v>
      </c>
      <c r="AK214">
        <v>8</v>
      </c>
      <c r="AL214"/>
      <c r="AM214"/>
      <c r="AN214"/>
      <c r="AO214"/>
      <c r="AP214"/>
      <c r="AQ214"/>
      <c r="AR214"/>
      <c r="AS214"/>
      <c r="AT214"/>
      <c r="AU214"/>
      <c r="AV214"/>
    </row>
    <row r="215" spans="1:48" s="44" customFormat="1" x14ac:dyDescent="0.25">
      <c r="A215" s="194" t="s">
        <v>21</v>
      </c>
      <c r="B215" s="224" t="s">
        <v>161</v>
      </c>
      <c r="C215" s="224" t="s">
        <v>751</v>
      </c>
      <c r="D215" s="196">
        <v>1999</v>
      </c>
      <c r="E215" s="214">
        <f t="shared" si="8"/>
        <v>19</v>
      </c>
      <c r="H215" s="52"/>
      <c r="I215" s="520"/>
      <c r="J215" s="52"/>
      <c r="K215" s="52"/>
      <c r="L215" s="52"/>
      <c r="M215" s="52"/>
      <c r="N215" s="52">
        <v>9</v>
      </c>
      <c r="O215" s="52">
        <v>10</v>
      </c>
      <c r="P215" s="42"/>
      <c r="Q215" s="41" t="s">
        <v>414</v>
      </c>
      <c r="R215" s="42"/>
      <c r="S215" s="42"/>
      <c r="T215" s="42"/>
      <c r="U215" s="42"/>
      <c r="V215" s="42"/>
      <c r="W215" s="42"/>
      <c r="X215" s="42"/>
      <c r="Y215" s="42"/>
      <c r="AB215"/>
      <c r="AC215"/>
      <c r="AD215" t="str">
        <f t="shared" si="9"/>
        <v>Šťastný Adam</v>
      </c>
      <c r="AE215"/>
      <c r="AF215"/>
      <c r="AG215" t="s">
        <v>20</v>
      </c>
      <c r="AH215" t="s">
        <v>964</v>
      </c>
      <c r="AI215" t="s">
        <v>930</v>
      </c>
      <c r="AJ215">
        <v>2002</v>
      </c>
      <c r="AK215">
        <v>7</v>
      </c>
      <c r="AL215"/>
      <c r="AM215"/>
      <c r="AN215"/>
      <c r="AO215"/>
      <c r="AP215"/>
      <c r="AQ215"/>
      <c r="AR215"/>
      <c r="AS215"/>
      <c r="AT215"/>
      <c r="AU215"/>
      <c r="AV215"/>
    </row>
    <row r="216" spans="1:48" s="44" customFormat="1" x14ac:dyDescent="0.25">
      <c r="A216" s="194" t="s">
        <v>23</v>
      </c>
      <c r="B216" s="224" t="s">
        <v>405</v>
      </c>
      <c r="C216" s="224" t="s">
        <v>463</v>
      </c>
      <c r="D216" s="196">
        <v>1994</v>
      </c>
      <c r="E216" s="214">
        <f t="shared" si="8"/>
        <v>15</v>
      </c>
      <c r="H216" s="52"/>
      <c r="I216" s="520"/>
      <c r="J216" s="52"/>
      <c r="K216" s="52"/>
      <c r="L216" s="52">
        <v>9</v>
      </c>
      <c r="M216" s="52" t="s">
        <v>414</v>
      </c>
      <c r="N216" s="52" t="s">
        <v>414</v>
      </c>
      <c r="O216" s="52" t="s">
        <v>414</v>
      </c>
      <c r="P216" s="42"/>
      <c r="Q216" s="41">
        <v>6</v>
      </c>
      <c r="R216" s="42"/>
      <c r="S216" s="42"/>
      <c r="T216" s="42"/>
      <c r="U216" s="42"/>
      <c r="V216" s="42"/>
      <c r="W216" s="42"/>
      <c r="X216" s="42"/>
      <c r="Y216" s="42"/>
      <c r="AB216"/>
      <c r="AC216"/>
      <c r="AD216" t="str">
        <f t="shared" si="9"/>
        <v>Prager Karel</v>
      </c>
      <c r="AE216"/>
      <c r="AF216"/>
      <c r="AG216" t="s">
        <v>21</v>
      </c>
      <c r="AH216" t="s">
        <v>405</v>
      </c>
      <c r="AI216" t="s">
        <v>463</v>
      </c>
      <c r="AJ216">
        <v>1994</v>
      </c>
      <c r="AK216">
        <v>6</v>
      </c>
      <c r="AL216"/>
      <c r="AM216"/>
      <c r="AN216"/>
      <c r="AO216"/>
      <c r="AP216"/>
      <c r="AQ216"/>
      <c r="AR216"/>
      <c r="AS216"/>
      <c r="AT216"/>
      <c r="AU216"/>
      <c r="AV216"/>
    </row>
    <row r="217" spans="1:48" s="44" customFormat="1" x14ac:dyDescent="0.25">
      <c r="A217" s="194" t="s">
        <v>24</v>
      </c>
      <c r="B217" s="224" t="s">
        <v>458</v>
      </c>
      <c r="C217" s="224" t="s">
        <v>768</v>
      </c>
      <c r="D217" s="196">
        <v>2002</v>
      </c>
      <c r="E217" s="214">
        <f t="shared" si="8"/>
        <v>11</v>
      </c>
      <c r="H217" s="52"/>
      <c r="I217" s="520"/>
      <c r="J217" s="52"/>
      <c r="K217" s="52"/>
      <c r="L217" s="52"/>
      <c r="M217" s="52"/>
      <c r="N217" s="52" t="s">
        <v>414</v>
      </c>
      <c r="O217" s="52">
        <v>6</v>
      </c>
      <c r="P217" s="42"/>
      <c r="Q217" s="41">
        <v>5</v>
      </c>
      <c r="R217" s="42"/>
      <c r="S217" s="42"/>
      <c r="T217" s="42"/>
      <c r="U217" s="42"/>
      <c r="V217" s="42"/>
      <c r="W217" s="42"/>
      <c r="X217" s="42"/>
      <c r="Y217" s="42"/>
      <c r="AB217"/>
      <c r="AC217"/>
      <c r="AD217" t="str">
        <f t="shared" si="9"/>
        <v>Zeman Martin</v>
      </c>
      <c r="AE217"/>
      <c r="AF217"/>
      <c r="AG217" t="s">
        <v>23</v>
      </c>
      <c r="AH217" t="s">
        <v>458</v>
      </c>
      <c r="AI217" t="s">
        <v>931</v>
      </c>
      <c r="AJ217">
        <v>2002</v>
      </c>
      <c r="AK217">
        <v>5</v>
      </c>
      <c r="AL217"/>
      <c r="AM217"/>
      <c r="AN217"/>
      <c r="AO217"/>
      <c r="AP217"/>
      <c r="AQ217"/>
      <c r="AR217"/>
      <c r="AS217"/>
      <c r="AT217"/>
      <c r="AU217"/>
      <c r="AV217"/>
    </row>
    <row r="218" spans="1:48" s="44" customFormat="1" x14ac:dyDescent="0.25">
      <c r="A218" s="194" t="s">
        <v>25</v>
      </c>
      <c r="B218" s="224" t="s">
        <v>297</v>
      </c>
      <c r="C218" s="224" t="s">
        <v>152</v>
      </c>
      <c r="D218" s="196">
        <v>2003</v>
      </c>
      <c r="E218" s="43">
        <f t="shared" si="8"/>
        <v>9</v>
      </c>
      <c r="H218" s="52"/>
      <c r="I218" s="520">
        <v>9</v>
      </c>
      <c r="J218" s="52"/>
      <c r="K218" s="52"/>
      <c r="L218" s="52" t="s">
        <v>414</v>
      </c>
      <c r="M218" s="52" t="s">
        <v>414</v>
      </c>
      <c r="N218" s="52" t="s">
        <v>414</v>
      </c>
      <c r="O218" s="52" t="s">
        <v>414</v>
      </c>
      <c r="P218" s="42"/>
      <c r="Q218" s="41" t="s">
        <v>414</v>
      </c>
      <c r="R218" s="42"/>
      <c r="S218" s="42"/>
      <c r="T218" s="42"/>
      <c r="U218" s="42"/>
      <c r="V218" s="42"/>
      <c r="W218" s="42"/>
      <c r="X218" s="42"/>
      <c r="Y218" s="42"/>
      <c r="AB218"/>
      <c r="AC218"/>
      <c r="AD218" t="str">
        <f t="shared" si="9"/>
        <v>Stříbrný Jaroslav</v>
      </c>
      <c r="AE218"/>
      <c r="AF218"/>
      <c r="AG218" t="s">
        <v>24</v>
      </c>
      <c r="AH218" t="s">
        <v>966</v>
      </c>
      <c r="AI218" t="s">
        <v>933</v>
      </c>
      <c r="AJ218">
        <v>2001</v>
      </c>
      <c r="AK218">
        <v>4</v>
      </c>
      <c r="AL218"/>
      <c r="AM218"/>
      <c r="AN218"/>
      <c r="AO218"/>
      <c r="AP218"/>
      <c r="AQ218"/>
      <c r="AR218"/>
      <c r="AS218"/>
      <c r="AT218"/>
      <c r="AU218"/>
      <c r="AV218"/>
    </row>
    <row r="219" spans="1:48" s="44" customFormat="1" x14ac:dyDescent="0.25">
      <c r="A219" s="194" t="s">
        <v>26</v>
      </c>
      <c r="B219" s="224" t="s">
        <v>362</v>
      </c>
      <c r="C219" s="224" t="s">
        <v>363</v>
      </c>
      <c r="D219" s="196">
        <v>1994</v>
      </c>
      <c r="E219" s="43">
        <f t="shared" si="8"/>
        <v>9</v>
      </c>
      <c r="H219" s="52"/>
      <c r="I219" s="520"/>
      <c r="J219" s="52">
        <v>9</v>
      </c>
      <c r="K219" s="52"/>
      <c r="L219" s="52" t="s">
        <v>414</v>
      </c>
      <c r="M219" s="52" t="s">
        <v>414</v>
      </c>
      <c r="N219" s="52" t="s">
        <v>414</v>
      </c>
      <c r="O219" s="52" t="s">
        <v>414</v>
      </c>
      <c r="P219" s="42"/>
      <c r="Q219" s="41" t="s">
        <v>414</v>
      </c>
      <c r="R219" s="42"/>
      <c r="S219" s="42"/>
      <c r="T219" s="42"/>
      <c r="U219" s="42"/>
      <c r="V219" s="42"/>
      <c r="W219" s="42"/>
      <c r="X219" s="42"/>
      <c r="Y219" s="42"/>
      <c r="AB219"/>
      <c r="AC219"/>
      <c r="AD219" t="str">
        <f t="shared" si="9"/>
        <v>Petřík Vít</v>
      </c>
      <c r="AE219"/>
      <c r="AF219"/>
      <c r="AG219" t="s">
        <v>25</v>
      </c>
      <c r="AH219" t="s">
        <v>970</v>
      </c>
      <c r="AI219" t="s">
        <v>938</v>
      </c>
      <c r="AJ219">
        <v>1993</v>
      </c>
      <c r="AK219">
        <v>3</v>
      </c>
      <c r="AL219"/>
      <c r="AM219"/>
      <c r="AN219"/>
      <c r="AO219"/>
      <c r="AP219"/>
      <c r="AQ219"/>
      <c r="AR219"/>
      <c r="AS219"/>
      <c r="AT219"/>
      <c r="AU219"/>
      <c r="AV219"/>
    </row>
    <row r="220" spans="1:48" s="44" customFormat="1" x14ac:dyDescent="0.25">
      <c r="A220" s="194" t="s">
        <v>28</v>
      </c>
      <c r="B220" s="224" t="s">
        <v>447</v>
      </c>
      <c r="C220" s="224" t="s">
        <v>462</v>
      </c>
      <c r="D220" s="196">
        <v>1997</v>
      </c>
      <c r="E220" s="214">
        <f t="shared" si="8"/>
        <v>9</v>
      </c>
      <c r="H220" s="52"/>
      <c r="I220" s="520"/>
      <c r="J220" s="52"/>
      <c r="K220" s="52"/>
      <c r="L220" s="52"/>
      <c r="M220" s="52">
        <v>9</v>
      </c>
      <c r="N220" s="52" t="s">
        <v>414</v>
      </c>
      <c r="O220" s="52" t="s">
        <v>414</v>
      </c>
      <c r="P220" s="42"/>
      <c r="Q220" s="41" t="s">
        <v>414</v>
      </c>
      <c r="R220" s="42"/>
      <c r="S220" s="42"/>
      <c r="T220" s="42"/>
      <c r="U220" s="42"/>
      <c r="V220" s="42"/>
      <c r="W220" s="42"/>
      <c r="X220" s="42"/>
      <c r="Y220" s="42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</row>
    <row r="221" spans="1:48" s="44" customFormat="1" x14ac:dyDescent="0.25">
      <c r="A221" s="194" t="s">
        <v>29</v>
      </c>
      <c r="B221" s="224" t="s">
        <v>455</v>
      </c>
      <c r="C221" s="224" t="s">
        <v>753</v>
      </c>
      <c r="D221" s="196">
        <v>1993</v>
      </c>
      <c r="E221" s="214">
        <f t="shared" si="8"/>
        <v>9</v>
      </c>
      <c r="H221" s="52"/>
      <c r="I221" s="520"/>
      <c r="J221" s="52"/>
      <c r="K221" s="52"/>
      <c r="L221" s="52"/>
      <c r="M221" s="52"/>
      <c r="N221" s="52" t="s">
        <v>414</v>
      </c>
      <c r="O221" s="52">
        <v>9</v>
      </c>
      <c r="P221" s="42"/>
      <c r="Q221" s="41" t="s">
        <v>414</v>
      </c>
      <c r="R221" s="42"/>
      <c r="S221" s="42"/>
      <c r="T221" s="42"/>
      <c r="U221" s="42"/>
      <c r="V221" s="42"/>
      <c r="W221" s="42"/>
      <c r="X221" s="42"/>
      <c r="Y221" s="42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</row>
    <row r="222" spans="1:48" s="44" customFormat="1" x14ac:dyDescent="0.25">
      <c r="A222" s="194" t="s">
        <v>31</v>
      </c>
      <c r="B222" s="224" t="s">
        <v>950</v>
      </c>
      <c r="C222" s="224" t="s">
        <v>897</v>
      </c>
      <c r="D222" s="196">
        <v>1995</v>
      </c>
      <c r="E222" s="214">
        <f t="shared" si="8"/>
        <v>9</v>
      </c>
      <c r="H222" s="52"/>
      <c r="I222" s="520"/>
      <c r="J222" s="52"/>
      <c r="K222" s="52"/>
      <c r="L222" s="52"/>
      <c r="M222" s="52"/>
      <c r="N222" s="52"/>
      <c r="O222" s="52"/>
      <c r="P222" s="42"/>
      <c r="Q222" s="41">
        <v>9</v>
      </c>
      <c r="R222" s="42"/>
      <c r="S222" s="42"/>
      <c r="T222" s="42"/>
      <c r="U222" s="42"/>
      <c r="V222" s="42"/>
      <c r="W222" s="42"/>
      <c r="X222" s="42"/>
      <c r="Y222" s="4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</row>
    <row r="223" spans="1:48" s="44" customFormat="1" x14ac:dyDescent="0.25">
      <c r="A223" s="194" t="s">
        <v>32</v>
      </c>
      <c r="B223" s="224" t="s">
        <v>648</v>
      </c>
      <c r="C223" s="224" t="s">
        <v>581</v>
      </c>
      <c r="D223" s="196">
        <v>1995</v>
      </c>
      <c r="E223" s="214">
        <f t="shared" si="8"/>
        <v>8</v>
      </c>
      <c r="H223" s="52"/>
      <c r="I223" s="520"/>
      <c r="J223" s="52"/>
      <c r="K223" s="52"/>
      <c r="L223" s="52"/>
      <c r="M223" s="52">
        <v>8</v>
      </c>
      <c r="N223" s="52" t="s">
        <v>414</v>
      </c>
      <c r="O223" s="52" t="s">
        <v>414</v>
      </c>
      <c r="P223" s="42"/>
      <c r="Q223" s="41" t="s">
        <v>414</v>
      </c>
      <c r="R223" s="42"/>
      <c r="S223" s="42"/>
      <c r="T223" s="42"/>
      <c r="U223" s="42"/>
      <c r="V223" s="42"/>
      <c r="W223" s="42"/>
      <c r="X223" s="42"/>
      <c r="Y223" s="42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</row>
    <row r="224" spans="1:48" s="44" customFormat="1" x14ac:dyDescent="0.25">
      <c r="A224" s="194" t="s">
        <v>33</v>
      </c>
      <c r="B224" s="684" t="s">
        <v>849</v>
      </c>
      <c r="C224" s="684" t="s">
        <v>464</v>
      </c>
      <c r="D224" s="685">
        <v>1994</v>
      </c>
      <c r="E224" s="214">
        <f t="shared" si="8"/>
        <v>8</v>
      </c>
      <c r="H224" s="52"/>
      <c r="I224" s="520"/>
      <c r="J224" s="52"/>
      <c r="K224" s="52"/>
      <c r="L224" s="52"/>
      <c r="M224" s="52"/>
      <c r="N224" s="52">
        <v>8</v>
      </c>
      <c r="O224" s="52"/>
      <c r="P224" s="42"/>
      <c r="Q224" s="41" t="s">
        <v>414</v>
      </c>
      <c r="R224" s="42"/>
      <c r="S224" s="42"/>
      <c r="T224" s="42"/>
      <c r="U224" s="42"/>
      <c r="V224" s="42"/>
      <c r="W224" s="42"/>
      <c r="X224" s="42"/>
      <c r="Y224" s="42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</row>
    <row r="225" spans="1:48" s="44" customFormat="1" x14ac:dyDescent="0.25">
      <c r="A225" s="194" t="s">
        <v>34</v>
      </c>
      <c r="B225" s="224" t="s">
        <v>227</v>
      </c>
      <c r="C225" s="224" t="s">
        <v>228</v>
      </c>
      <c r="D225" s="196">
        <v>2002</v>
      </c>
      <c r="E225" s="214">
        <f t="shared" si="8"/>
        <v>8</v>
      </c>
      <c r="H225" s="52">
        <v>8</v>
      </c>
      <c r="I225" s="520"/>
      <c r="J225" s="52"/>
      <c r="K225" s="52"/>
      <c r="L225" s="52" t="s">
        <v>414</v>
      </c>
      <c r="M225" s="52" t="s">
        <v>414</v>
      </c>
      <c r="N225" s="52" t="s">
        <v>414</v>
      </c>
      <c r="O225" s="52" t="s">
        <v>414</v>
      </c>
      <c r="P225" s="42"/>
      <c r="Q225" s="41" t="s">
        <v>414</v>
      </c>
      <c r="R225" s="42"/>
      <c r="S225" s="42"/>
      <c r="T225" s="42"/>
      <c r="U225" s="42"/>
      <c r="V225" s="42"/>
      <c r="W225" s="42"/>
      <c r="X225" s="42"/>
      <c r="Y225" s="42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</row>
    <row r="226" spans="1:48" s="44" customFormat="1" x14ac:dyDescent="0.25">
      <c r="A226" s="194" t="s">
        <v>35</v>
      </c>
      <c r="B226" s="224" t="s">
        <v>408</v>
      </c>
      <c r="C226" s="224" t="s">
        <v>465</v>
      </c>
      <c r="D226" s="196">
        <v>1994</v>
      </c>
      <c r="E226" s="214">
        <f t="shared" si="8"/>
        <v>8</v>
      </c>
      <c r="H226" s="52"/>
      <c r="I226" s="520"/>
      <c r="J226" s="52"/>
      <c r="K226" s="52"/>
      <c r="L226" s="52">
        <v>8</v>
      </c>
      <c r="M226" s="52" t="s">
        <v>414</v>
      </c>
      <c r="N226" s="52" t="s">
        <v>414</v>
      </c>
      <c r="O226" s="52" t="s">
        <v>414</v>
      </c>
      <c r="P226" s="42"/>
      <c r="Q226" s="41" t="s">
        <v>414</v>
      </c>
      <c r="R226" s="42"/>
      <c r="S226" s="42"/>
      <c r="T226" s="42"/>
      <c r="U226" s="42"/>
      <c r="V226" s="42"/>
      <c r="W226" s="42"/>
      <c r="X226" s="42"/>
      <c r="Y226" s="42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</row>
    <row r="227" spans="1:48" s="44" customFormat="1" x14ac:dyDescent="0.25">
      <c r="A227" s="194" t="s">
        <v>37</v>
      </c>
      <c r="B227" s="224" t="s">
        <v>392</v>
      </c>
      <c r="C227" s="224" t="s">
        <v>322</v>
      </c>
      <c r="D227" s="196">
        <v>1993</v>
      </c>
      <c r="E227" s="214">
        <f t="shared" si="8"/>
        <v>8</v>
      </c>
      <c r="H227" s="52"/>
      <c r="I227" s="520"/>
      <c r="J227" s="52"/>
      <c r="K227" s="52">
        <v>8</v>
      </c>
      <c r="L227" s="52" t="s">
        <v>414</v>
      </c>
      <c r="M227" s="52" t="s">
        <v>414</v>
      </c>
      <c r="N227" s="52" t="s">
        <v>414</v>
      </c>
      <c r="O227" s="52" t="s">
        <v>414</v>
      </c>
      <c r="P227" s="42"/>
      <c r="Q227" s="41" t="s">
        <v>414</v>
      </c>
      <c r="R227" s="42"/>
      <c r="S227" s="42"/>
      <c r="T227" s="42"/>
      <c r="U227" s="42"/>
      <c r="V227" s="42"/>
      <c r="W227" s="42"/>
      <c r="X227" s="42"/>
      <c r="Y227" s="42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</row>
    <row r="228" spans="1:48" s="44" customFormat="1" x14ac:dyDescent="0.25">
      <c r="A228" s="194" t="s">
        <v>38</v>
      </c>
      <c r="B228" s="224" t="s">
        <v>457</v>
      </c>
      <c r="C228" s="224" t="s">
        <v>755</v>
      </c>
      <c r="D228" s="196">
        <v>1998</v>
      </c>
      <c r="E228" s="214">
        <f t="shared" si="8"/>
        <v>7</v>
      </c>
      <c r="H228" s="52"/>
      <c r="I228" s="520"/>
      <c r="J228" s="52"/>
      <c r="K228" s="52"/>
      <c r="L228" s="52"/>
      <c r="M228" s="52"/>
      <c r="N228" s="52" t="s">
        <v>414</v>
      </c>
      <c r="O228" s="52">
        <v>7</v>
      </c>
      <c r="P228" s="42"/>
      <c r="Q228" s="41" t="s">
        <v>414</v>
      </c>
      <c r="R228" s="42"/>
      <c r="S228" s="42"/>
      <c r="T228" s="42"/>
      <c r="U228" s="42"/>
      <c r="V228" s="42"/>
      <c r="W228" s="42"/>
      <c r="X228" s="42"/>
      <c r="Y228" s="42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</row>
    <row r="229" spans="1:48" s="44" customFormat="1" x14ac:dyDescent="0.25">
      <c r="A229" s="194" t="s">
        <v>39</v>
      </c>
      <c r="B229" s="224" t="s">
        <v>964</v>
      </c>
      <c r="C229" s="224" t="s">
        <v>930</v>
      </c>
      <c r="D229" s="196">
        <v>2002</v>
      </c>
      <c r="E229" s="214">
        <f t="shared" si="8"/>
        <v>7</v>
      </c>
      <c r="H229" s="52"/>
      <c r="I229" s="520"/>
      <c r="J229" s="52"/>
      <c r="K229" s="52"/>
      <c r="L229" s="52"/>
      <c r="M229" s="52"/>
      <c r="N229" s="52"/>
      <c r="O229" s="52"/>
      <c r="P229" s="42"/>
      <c r="Q229" s="41">
        <v>7</v>
      </c>
      <c r="R229" s="42"/>
      <c r="S229" s="42"/>
      <c r="T229" s="42"/>
      <c r="U229" s="42"/>
      <c r="V229" s="42"/>
      <c r="W229" s="42"/>
      <c r="X229" s="42"/>
      <c r="Y229" s="42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</row>
    <row r="230" spans="1:48" s="44" customFormat="1" x14ac:dyDescent="0.25">
      <c r="A230" s="194" t="s">
        <v>41</v>
      </c>
      <c r="B230" s="224" t="s">
        <v>660</v>
      </c>
      <c r="C230" s="224" t="s">
        <v>613</v>
      </c>
      <c r="D230" s="196">
        <v>1996</v>
      </c>
      <c r="E230" s="214">
        <f t="shared" si="8"/>
        <v>7</v>
      </c>
      <c r="H230" s="52"/>
      <c r="I230" s="520"/>
      <c r="J230" s="52"/>
      <c r="K230" s="52"/>
      <c r="L230" s="52"/>
      <c r="M230" s="52">
        <v>7</v>
      </c>
      <c r="N230" s="52" t="s">
        <v>414</v>
      </c>
      <c r="O230" s="52" t="s">
        <v>414</v>
      </c>
      <c r="P230" s="42"/>
      <c r="Q230" s="41" t="s">
        <v>414</v>
      </c>
      <c r="R230" s="42"/>
      <c r="S230" s="42"/>
      <c r="T230" s="42"/>
      <c r="U230" s="42"/>
      <c r="V230" s="42"/>
      <c r="W230" s="42"/>
      <c r="X230" s="42"/>
      <c r="Y230" s="42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</row>
    <row r="231" spans="1:48" s="44" customFormat="1" x14ac:dyDescent="0.25">
      <c r="A231" s="194" t="s">
        <v>42</v>
      </c>
      <c r="B231" s="684" t="s">
        <v>854</v>
      </c>
      <c r="C231" s="684" t="s">
        <v>751</v>
      </c>
      <c r="D231" s="686">
        <v>1995</v>
      </c>
      <c r="E231" s="214">
        <f t="shared" si="8"/>
        <v>6</v>
      </c>
      <c r="H231" s="52"/>
      <c r="I231" s="520"/>
      <c r="J231" s="52"/>
      <c r="K231" s="52"/>
      <c r="L231" s="52"/>
      <c r="M231" s="52"/>
      <c r="N231" s="52">
        <v>6</v>
      </c>
      <c r="O231" s="52"/>
      <c r="P231" s="42"/>
      <c r="Q231" s="41" t="s">
        <v>414</v>
      </c>
      <c r="R231" s="42"/>
      <c r="S231" s="42"/>
      <c r="T231" s="42"/>
      <c r="U231" s="42"/>
      <c r="V231" s="42"/>
      <c r="W231" s="42"/>
      <c r="X231" s="42"/>
      <c r="Y231" s="42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</row>
    <row r="232" spans="1:48" s="44" customFormat="1" x14ac:dyDescent="0.25">
      <c r="A232" s="194" t="s">
        <v>43</v>
      </c>
      <c r="B232" s="224" t="s">
        <v>661</v>
      </c>
      <c r="C232" s="224" t="s">
        <v>162</v>
      </c>
      <c r="D232" s="196">
        <v>1996</v>
      </c>
      <c r="E232" s="214">
        <f t="shared" si="8"/>
        <v>6</v>
      </c>
      <c r="H232" s="52"/>
      <c r="I232" s="520"/>
      <c r="J232" s="52"/>
      <c r="K232" s="52"/>
      <c r="L232" s="52"/>
      <c r="M232" s="52">
        <v>6</v>
      </c>
      <c r="N232" s="52" t="s">
        <v>414</v>
      </c>
      <c r="O232" s="52" t="s">
        <v>414</v>
      </c>
      <c r="P232" s="42"/>
      <c r="Q232" s="41" t="s">
        <v>414</v>
      </c>
      <c r="R232" s="42"/>
      <c r="S232" s="42"/>
      <c r="T232" s="42"/>
      <c r="U232" s="42"/>
      <c r="V232" s="42"/>
      <c r="W232" s="42"/>
      <c r="X232" s="42"/>
      <c r="Y232" s="4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</row>
    <row r="233" spans="1:48" s="44" customFormat="1" x14ac:dyDescent="0.25">
      <c r="A233" s="194" t="s">
        <v>44</v>
      </c>
      <c r="B233" s="224" t="s">
        <v>413</v>
      </c>
      <c r="C233" s="224" t="s">
        <v>468</v>
      </c>
      <c r="D233" s="196">
        <v>2002</v>
      </c>
      <c r="E233" s="214">
        <f t="shared" si="8"/>
        <v>6</v>
      </c>
      <c r="H233" s="52"/>
      <c r="I233" s="520"/>
      <c r="J233" s="52"/>
      <c r="K233" s="52"/>
      <c r="L233" s="52">
        <v>6</v>
      </c>
      <c r="M233" s="52" t="s">
        <v>414</v>
      </c>
      <c r="N233" s="52" t="s">
        <v>414</v>
      </c>
      <c r="O233" s="52" t="s">
        <v>414</v>
      </c>
      <c r="P233" s="42"/>
      <c r="Q233" s="41" t="s">
        <v>414</v>
      </c>
      <c r="R233" s="42"/>
      <c r="S233" s="42"/>
      <c r="T233" s="42"/>
      <c r="U233" s="42"/>
      <c r="V233" s="42"/>
      <c r="W233" s="42"/>
      <c r="X233" s="42"/>
      <c r="Y233" s="42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</row>
    <row r="234" spans="1:48" s="44" customFormat="1" x14ac:dyDescent="0.25">
      <c r="A234" s="194" t="s">
        <v>45</v>
      </c>
      <c r="B234" s="668" t="s">
        <v>861</v>
      </c>
      <c r="C234" s="668" t="s">
        <v>30</v>
      </c>
      <c r="D234" s="670">
        <v>1997</v>
      </c>
      <c r="E234" s="214">
        <f t="shared" si="8"/>
        <v>5</v>
      </c>
      <c r="H234" s="52"/>
      <c r="I234" s="520"/>
      <c r="J234" s="52"/>
      <c r="K234" s="52"/>
      <c r="L234" s="52"/>
      <c r="M234" s="52"/>
      <c r="N234" s="52">
        <v>5</v>
      </c>
      <c r="O234" s="52"/>
      <c r="P234" s="42"/>
      <c r="Q234" s="41" t="s">
        <v>414</v>
      </c>
      <c r="R234" s="42"/>
      <c r="S234" s="42"/>
      <c r="T234" s="42"/>
      <c r="U234" s="42"/>
      <c r="V234" s="42"/>
      <c r="W234" s="42"/>
      <c r="X234" s="42"/>
      <c r="Y234" s="42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</row>
    <row r="235" spans="1:48" s="44" customFormat="1" x14ac:dyDescent="0.25">
      <c r="A235" s="194" t="s">
        <v>46</v>
      </c>
      <c r="B235" s="224" t="s">
        <v>459</v>
      </c>
      <c r="C235" s="224" t="s">
        <v>769</v>
      </c>
      <c r="D235" s="196">
        <v>2000</v>
      </c>
      <c r="E235" s="214">
        <f t="shared" si="8"/>
        <v>5</v>
      </c>
      <c r="H235" s="52"/>
      <c r="I235" s="520"/>
      <c r="J235" s="52"/>
      <c r="K235" s="52"/>
      <c r="L235" s="52"/>
      <c r="M235" s="52"/>
      <c r="N235" s="52" t="s">
        <v>414</v>
      </c>
      <c r="O235" s="52">
        <v>5</v>
      </c>
      <c r="P235" s="42"/>
      <c r="Q235" s="41" t="s">
        <v>414</v>
      </c>
      <c r="R235" s="42"/>
      <c r="S235" s="42"/>
      <c r="T235" s="42"/>
      <c r="U235" s="42"/>
      <c r="V235" s="42"/>
      <c r="W235" s="42"/>
      <c r="X235" s="42"/>
      <c r="Y235" s="42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</row>
    <row r="236" spans="1:48" s="44" customFormat="1" x14ac:dyDescent="0.25">
      <c r="A236" s="194" t="s">
        <v>47</v>
      </c>
      <c r="B236" s="224" t="s">
        <v>966</v>
      </c>
      <c r="C236" s="224" t="s">
        <v>933</v>
      </c>
      <c r="D236" s="196">
        <v>2001</v>
      </c>
      <c r="E236" s="214">
        <f t="shared" si="8"/>
        <v>4</v>
      </c>
      <c r="H236" s="52"/>
      <c r="I236" s="520"/>
      <c r="J236" s="52"/>
      <c r="K236" s="52"/>
      <c r="L236" s="52"/>
      <c r="M236" s="52"/>
      <c r="N236" s="52"/>
      <c r="O236" s="52"/>
      <c r="P236" s="42"/>
      <c r="Q236" s="41">
        <v>4</v>
      </c>
      <c r="R236" s="42"/>
      <c r="S236" s="42"/>
      <c r="T236" s="42"/>
      <c r="U236" s="42"/>
      <c r="V236" s="42"/>
      <c r="W236" s="42"/>
      <c r="X236" s="42"/>
      <c r="Y236" s="42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</row>
    <row r="237" spans="1:48" s="44" customFormat="1" x14ac:dyDescent="0.25">
      <c r="A237" s="194" t="s">
        <v>49</v>
      </c>
      <c r="B237" s="668" t="s">
        <v>870</v>
      </c>
      <c r="C237" s="668" t="s">
        <v>816</v>
      </c>
      <c r="D237" s="672">
        <v>1993</v>
      </c>
      <c r="E237" s="214">
        <f t="shared" si="8"/>
        <v>4</v>
      </c>
      <c r="H237" s="52"/>
      <c r="I237" s="520"/>
      <c r="J237" s="52"/>
      <c r="K237" s="52"/>
      <c r="L237" s="52"/>
      <c r="M237" s="52"/>
      <c r="N237" s="52">
        <v>4</v>
      </c>
      <c r="O237" s="52"/>
      <c r="P237" s="42"/>
      <c r="Q237" s="41" t="s">
        <v>414</v>
      </c>
      <c r="R237" s="42"/>
      <c r="S237" s="42"/>
      <c r="T237" s="42"/>
      <c r="U237" s="42"/>
      <c r="V237" s="42"/>
      <c r="W237" s="42"/>
      <c r="X237" s="42"/>
      <c r="Y237" s="42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</row>
    <row r="238" spans="1:48" s="44" customFormat="1" x14ac:dyDescent="0.25">
      <c r="A238" s="194" t="s">
        <v>50</v>
      </c>
      <c r="B238" s="224" t="s">
        <v>504</v>
      </c>
      <c r="C238" s="224" t="s">
        <v>169</v>
      </c>
      <c r="D238" s="196">
        <v>1998</v>
      </c>
      <c r="E238" s="214">
        <f t="shared" si="8"/>
        <v>4</v>
      </c>
      <c r="H238" s="52"/>
      <c r="I238" s="520"/>
      <c r="J238" s="52"/>
      <c r="K238" s="52"/>
      <c r="L238" s="52">
        <v>4</v>
      </c>
      <c r="M238" s="52" t="s">
        <v>414</v>
      </c>
      <c r="N238" s="52" t="s">
        <v>414</v>
      </c>
      <c r="O238" s="52" t="s">
        <v>414</v>
      </c>
      <c r="P238" s="42"/>
      <c r="Q238" s="41" t="s">
        <v>414</v>
      </c>
      <c r="R238" s="42"/>
      <c r="S238" s="42"/>
      <c r="T238" s="42"/>
      <c r="U238" s="42"/>
      <c r="V238" s="42"/>
      <c r="W238" s="42"/>
      <c r="X238" s="42"/>
      <c r="Y238" s="42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</row>
    <row r="239" spans="1:48" s="44" customFormat="1" ht="15.75" thickBot="1" x14ac:dyDescent="0.3">
      <c r="A239" s="194" t="s">
        <v>51</v>
      </c>
      <c r="B239" s="546" t="s">
        <v>970</v>
      </c>
      <c r="C239" s="546" t="s">
        <v>938</v>
      </c>
      <c r="D239" s="611">
        <v>1993</v>
      </c>
      <c r="E239" s="346">
        <f t="shared" si="8"/>
        <v>3</v>
      </c>
      <c r="H239" s="52"/>
      <c r="I239" s="520"/>
      <c r="J239" s="52"/>
      <c r="K239" s="52"/>
      <c r="L239" s="52"/>
      <c r="M239" s="52"/>
      <c r="N239" s="52"/>
      <c r="O239" s="52"/>
      <c r="P239" s="42"/>
      <c r="Q239" s="41">
        <v>3</v>
      </c>
      <c r="R239" s="42"/>
      <c r="S239" s="42"/>
      <c r="T239" s="42"/>
      <c r="U239" s="42"/>
      <c r="V239" s="42"/>
      <c r="W239" s="42"/>
      <c r="X239" s="42"/>
      <c r="Y239" s="42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</row>
    <row r="240" spans="1:48" s="44" customFormat="1" x14ac:dyDescent="0.25">
      <c r="A240" s="610"/>
      <c r="E240" s="101"/>
      <c r="H240" s="91"/>
      <c r="I240" s="521"/>
      <c r="J240" s="91"/>
      <c r="K240" s="91"/>
      <c r="L240" s="22"/>
      <c r="M240" s="91"/>
      <c r="N240" s="91"/>
      <c r="O240" s="91"/>
      <c r="P240" s="22"/>
      <c r="Q240" s="80"/>
      <c r="R240" s="22"/>
      <c r="S240" s="22"/>
      <c r="T240" s="22"/>
      <c r="U240" s="22"/>
      <c r="V240" s="22"/>
      <c r="W240" s="22"/>
      <c r="X240" s="22"/>
      <c r="Y240" s="22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</row>
    <row r="241" spans="1:57" s="44" customFormat="1" ht="21" x14ac:dyDescent="0.25">
      <c r="A241" s="89"/>
      <c r="B241" s="90"/>
      <c r="C241" s="90"/>
      <c r="D241" s="91"/>
      <c r="E241" s="101"/>
      <c r="F241" s="40"/>
      <c r="G241" s="40"/>
      <c r="H241" s="91"/>
      <c r="I241" s="521"/>
      <c r="J241" s="91"/>
      <c r="K241" s="91"/>
      <c r="L241" s="22"/>
      <c r="M241" s="91"/>
      <c r="N241" s="91"/>
      <c r="O241" s="91"/>
      <c r="P241" s="22"/>
      <c r="Q241" s="80"/>
      <c r="R241" s="22"/>
      <c r="S241" s="22"/>
      <c r="T241" s="22"/>
      <c r="U241" s="22"/>
      <c r="V241" s="22"/>
      <c r="W241" s="22"/>
      <c r="X241" s="22"/>
      <c r="Y241" s="22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 s="44" customFormat="1" ht="21.75" thickBot="1" x14ac:dyDescent="0.3">
      <c r="A242" s="102" t="s">
        <v>239</v>
      </c>
      <c r="B242" s="154"/>
      <c r="C242" s="154"/>
      <c r="D242" s="155"/>
      <c r="E242" s="101"/>
      <c r="F242" s="40"/>
      <c r="G242" s="40"/>
      <c r="H242" s="91"/>
      <c r="I242" s="521"/>
      <c r="J242" s="91"/>
      <c r="K242" s="91"/>
      <c r="L242" s="91"/>
      <c r="M242" s="91"/>
      <c r="N242" s="91"/>
      <c r="O242" s="91"/>
      <c r="P242" s="22"/>
      <c r="Q242" s="80"/>
      <c r="R242" s="22"/>
      <c r="S242" s="22"/>
      <c r="T242" s="22"/>
      <c r="U242" s="22"/>
      <c r="V242" s="22"/>
      <c r="W242" s="22"/>
      <c r="X242" s="22"/>
      <c r="Y242" s="2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 s="44" customFormat="1" x14ac:dyDescent="0.25">
      <c r="A243" s="170" t="s">
        <v>16</v>
      </c>
      <c r="B243" s="447" t="s">
        <v>208</v>
      </c>
      <c r="C243" s="447" t="s">
        <v>207</v>
      </c>
      <c r="D243" s="450">
        <v>1987</v>
      </c>
      <c r="E243" s="39">
        <f t="shared" ref="E243:E282" si="10">SUM(H243:Y243)</f>
        <v>72</v>
      </c>
      <c r="H243" s="52">
        <v>9</v>
      </c>
      <c r="I243" s="520">
        <v>10</v>
      </c>
      <c r="J243" s="52">
        <v>10</v>
      </c>
      <c r="K243" s="52">
        <v>10</v>
      </c>
      <c r="L243" s="52">
        <v>10</v>
      </c>
      <c r="M243" s="52" t="s">
        <v>414</v>
      </c>
      <c r="N243" s="52">
        <v>7</v>
      </c>
      <c r="O243" s="52">
        <v>10</v>
      </c>
      <c r="P243" s="42"/>
      <c r="Q243" s="41">
        <v>6</v>
      </c>
      <c r="R243" s="42"/>
      <c r="S243" s="42"/>
      <c r="T243" s="42"/>
      <c r="U243" s="42"/>
      <c r="V243" s="42"/>
      <c r="W243" s="42"/>
      <c r="X243" s="42"/>
      <c r="Y243" s="42"/>
      <c r="AB243"/>
      <c r="AC243"/>
      <c r="AD243"/>
      <c r="AE243"/>
      <c r="AF243"/>
      <c r="AG243"/>
      <c r="AH243" s="44" t="str">
        <f>CONCATENATE(AF243," ",AG243)</f>
        <v xml:space="preserve"> </v>
      </c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 s="44" customFormat="1" x14ac:dyDescent="0.25">
      <c r="A244" s="171" t="s">
        <v>17</v>
      </c>
      <c r="B244" s="541" t="s">
        <v>171</v>
      </c>
      <c r="C244" s="541" t="s">
        <v>151</v>
      </c>
      <c r="D244" s="543">
        <v>1985</v>
      </c>
      <c r="E244" s="43">
        <f t="shared" si="10"/>
        <v>66</v>
      </c>
      <c r="H244" s="52">
        <v>7</v>
      </c>
      <c r="I244" s="520">
        <v>7</v>
      </c>
      <c r="J244" s="52">
        <v>9</v>
      </c>
      <c r="K244" s="52">
        <v>9</v>
      </c>
      <c r="L244" s="52">
        <v>9</v>
      </c>
      <c r="M244" s="52">
        <v>7</v>
      </c>
      <c r="N244" s="52">
        <v>6</v>
      </c>
      <c r="O244" s="52">
        <v>8</v>
      </c>
      <c r="P244" s="42"/>
      <c r="Q244" s="41">
        <v>4</v>
      </c>
      <c r="R244" s="42"/>
      <c r="S244" s="42"/>
      <c r="T244" s="42"/>
      <c r="U244" s="42"/>
      <c r="V244" s="42"/>
      <c r="W244" s="42"/>
      <c r="X244" s="42"/>
      <c r="Y244" s="42"/>
      <c r="AB244"/>
      <c r="AC244"/>
      <c r="AD244" t="str">
        <f t="shared" ref="AD244:AD253" si="11">VLOOKUP(AH244,$B$243:$B$282,1,FALSE)</f>
        <v>Soukup Petr</v>
      </c>
      <c r="AE244"/>
      <c r="AF244"/>
      <c r="AG244" t="s">
        <v>16</v>
      </c>
      <c r="AH244" s="44" t="s">
        <v>948</v>
      </c>
      <c r="AI244" t="s">
        <v>887</v>
      </c>
      <c r="AJ244">
        <v>1987</v>
      </c>
      <c r="AK244">
        <v>10</v>
      </c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 s="44" customFormat="1" ht="15.75" thickBot="1" x14ac:dyDescent="0.3">
      <c r="A245" s="454" t="s">
        <v>18</v>
      </c>
      <c r="B245" s="616" t="s">
        <v>229</v>
      </c>
      <c r="C245" s="616" t="s">
        <v>147</v>
      </c>
      <c r="D245" s="617">
        <v>1988</v>
      </c>
      <c r="E245" s="45">
        <f t="shared" si="10"/>
        <v>29</v>
      </c>
      <c r="H245" s="52">
        <v>2</v>
      </c>
      <c r="I245" s="520">
        <v>5</v>
      </c>
      <c r="J245" s="52"/>
      <c r="K245" s="52">
        <v>6</v>
      </c>
      <c r="L245" s="52">
        <v>5</v>
      </c>
      <c r="M245" s="52" t="s">
        <v>414</v>
      </c>
      <c r="N245" s="52">
        <v>3</v>
      </c>
      <c r="O245" s="52">
        <v>7</v>
      </c>
      <c r="P245" s="42"/>
      <c r="Q245" s="41">
        <v>1</v>
      </c>
      <c r="R245" s="42"/>
      <c r="S245" s="42"/>
      <c r="T245" s="42"/>
      <c r="U245" s="42"/>
      <c r="V245" s="42"/>
      <c r="W245" s="42"/>
      <c r="X245" s="42"/>
      <c r="Y245" s="42"/>
      <c r="AB245"/>
      <c r="AC245"/>
      <c r="AD245" t="str">
        <f t="shared" si="11"/>
        <v>Veselý Petr</v>
      </c>
      <c r="AE245"/>
      <c r="AF245"/>
      <c r="AG245" t="s">
        <v>17</v>
      </c>
      <c r="AH245" s="44" t="s">
        <v>285</v>
      </c>
      <c r="AI245" t="s">
        <v>286</v>
      </c>
      <c r="AJ245">
        <v>1990</v>
      </c>
      <c r="AK245">
        <v>9</v>
      </c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 s="44" customFormat="1" x14ac:dyDescent="0.25">
      <c r="A246" s="46" t="s">
        <v>20</v>
      </c>
      <c r="B246" s="199" t="s">
        <v>285</v>
      </c>
      <c r="C246" s="197" t="s">
        <v>286</v>
      </c>
      <c r="D246" s="198">
        <v>1990</v>
      </c>
      <c r="E246" s="39">
        <f t="shared" si="10"/>
        <v>27</v>
      </c>
      <c r="H246" s="52"/>
      <c r="I246" s="520">
        <v>9</v>
      </c>
      <c r="J246" s="52"/>
      <c r="K246" s="52"/>
      <c r="L246" s="52" t="s">
        <v>414</v>
      </c>
      <c r="M246" s="52" t="s">
        <v>414</v>
      </c>
      <c r="N246" s="52">
        <v>9</v>
      </c>
      <c r="O246" s="52" t="s">
        <v>414</v>
      </c>
      <c r="P246" s="42"/>
      <c r="Q246" s="41">
        <v>9</v>
      </c>
      <c r="R246" s="42"/>
      <c r="S246" s="42"/>
      <c r="T246" s="42"/>
      <c r="U246" s="42"/>
      <c r="V246" s="42"/>
      <c r="W246" s="42"/>
      <c r="X246" s="42"/>
      <c r="Y246" s="42"/>
      <c r="AB246"/>
      <c r="AC246"/>
      <c r="AD246" t="str">
        <f t="shared" si="11"/>
        <v>Hořejší Lukáš</v>
      </c>
      <c r="AE246"/>
      <c r="AF246"/>
      <c r="AG246" t="s">
        <v>18</v>
      </c>
      <c r="AH246" s="44" t="s">
        <v>848</v>
      </c>
      <c r="AI246" t="s">
        <v>367</v>
      </c>
      <c r="AJ246">
        <v>1985</v>
      </c>
      <c r="AK246">
        <v>8</v>
      </c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 s="44" customFormat="1" x14ac:dyDescent="0.25">
      <c r="A247" s="47" t="s">
        <v>21</v>
      </c>
      <c r="B247" s="257" t="s">
        <v>175</v>
      </c>
      <c r="C247" s="257" t="s">
        <v>151</v>
      </c>
      <c r="D247" s="52">
        <v>1990</v>
      </c>
      <c r="E247" s="43">
        <f t="shared" si="10"/>
        <v>23</v>
      </c>
      <c r="H247" s="52">
        <v>10</v>
      </c>
      <c r="I247" s="520">
        <v>8</v>
      </c>
      <c r="J247" s="52"/>
      <c r="K247" s="52"/>
      <c r="L247" s="52" t="s">
        <v>414</v>
      </c>
      <c r="M247" s="52" t="s">
        <v>414</v>
      </c>
      <c r="N247" s="52" t="s">
        <v>414</v>
      </c>
      <c r="O247" s="52" t="s">
        <v>414</v>
      </c>
      <c r="P247" s="42"/>
      <c r="Q247" s="41">
        <v>5</v>
      </c>
      <c r="R247" s="42"/>
      <c r="S247" s="42"/>
      <c r="T247" s="42"/>
      <c r="U247" s="42"/>
      <c r="V247" s="42"/>
      <c r="W247" s="42"/>
      <c r="X247" s="42"/>
      <c r="Y247" s="42"/>
      <c r="AB247"/>
      <c r="AC247"/>
      <c r="AD247" t="str">
        <f t="shared" si="11"/>
        <v>Šrámek Martin</v>
      </c>
      <c r="AE247"/>
      <c r="AF247"/>
      <c r="AG247" t="s">
        <v>20</v>
      </c>
      <c r="AH247" s="44" t="s">
        <v>951</v>
      </c>
      <c r="AI247" t="s">
        <v>899</v>
      </c>
      <c r="AJ247">
        <v>1990</v>
      </c>
      <c r="AK247">
        <v>7</v>
      </c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 s="44" customFormat="1" x14ac:dyDescent="0.25">
      <c r="A248" s="47" t="s">
        <v>23</v>
      </c>
      <c r="B248" s="257" t="s">
        <v>295</v>
      </c>
      <c r="C248" s="257" t="s">
        <v>296</v>
      </c>
      <c r="D248" s="52">
        <v>1989</v>
      </c>
      <c r="E248" s="43">
        <f t="shared" si="10"/>
        <v>22</v>
      </c>
      <c r="H248" s="52"/>
      <c r="I248" s="520">
        <v>6</v>
      </c>
      <c r="J248" s="52"/>
      <c r="K248" s="52">
        <v>8</v>
      </c>
      <c r="L248" s="52">
        <v>8</v>
      </c>
      <c r="M248" s="52" t="s">
        <v>414</v>
      </c>
      <c r="N248" s="52" t="s">
        <v>414</v>
      </c>
      <c r="O248" s="52" t="s">
        <v>414</v>
      </c>
      <c r="P248" s="42"/>
      <c r="Q248" s="41" t="s">
        <v>414</v>
      </c>
      <c r="R248" s="42"/>
      <c r="S248" s="42"/>
      <c r="T248" s="42"/>
      <c r="U248" s="42"/>
      <c r="V248" s="42"/>
      <c r="W248" s="42"/>
      <c r="X248" s="42"/>
      <c r="Y248" s="42"/>
      <c r="AB248"/>
      <c r="AC248"/>
      <c r="AD248" t="str">
        <f t="shared" si="11"/>
        <v>Kala Jiří</v>
      </c>
      <c r="AE248"/>
      <c r="AF248"/>
      <c r="AG248" t="s">
        <v>21</v>
      </c>
      <c r="AH248" s="44" t="s">
        <v>208</v>
      </c>
      <c r="AI248" t="s">
        <v>900</v>
      </c>
      <c r="AJ248">
        <v>1987</v>
      </c>
      <c r="AK248">
        <v>6</v>
      </c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 s="44" customFormat="1" x14ac:dyDescent="0.25">
      <c r="A249" s="50" t="s">
        <v>24</v>
      </c>
      <c r="B249" s="257" t="s">
        <v>318</v>
      </c>
      <c r="C249" s="257" t="s">
        <v>302</v>
      </c>
      <c r="D249" s="52">
        <v>1986</v>
      </c>
      <c r="E249" s="43">
        <f t="shared" si="10"/>
        <v>19</v>
      </c>
      <c r="H249" s="52"/>
      <c r="I249" s="520">
        <v>4</v>
      </c>
      <c r="J249" s="52">
        <v>8</v>
      </c>
      <c r="K249" s="52">
        <v>7</v>
      </c>
      <c r="L249" s="52" t="s">
        <v>414</v>
      </c>
      <c r="M249" s="52" t="s">
        <v>414</v>
      </c>
      <c r="N249" s="52" t="s">
        <v>414</v>
      </c>
      <c r="O249" s="52" t="s">
        <v>414</v>
      </c>
      <c r="P249" s="42"/>
      <c r="Q249" s="41" t="s">
        <v>414</v>
      </c>
      <c r="R249" s="42"/>
      <c r="S249" s="42"/>
      <c r="T249" s="42"/>
      <c r="U249" s="42"/>
      <c r="V249" s="42"/>
      <c r="W249" s="42"/>
      <c r="X249" s="42"/>
      <c r="Y249" s="42"/>
      <c r="AB249"/>
      <c r="AC249"/>
      <c r="AD249" t="str">
        <f t="shared" si="11"/>
        <v>Stuchlý Pavel</v>
      </c>
      <c r="AE249"/>
      <c r="AF249"/>
      <c r="AG249" t="s">
        <v>23</v>
      </c>
      <c r="AH249" s="44" t="s">
        <v>175</v>
      </c>
      <c r="AI249" t="s">
        <v>151</v>
      </c>
      <c r="AJ249">
        <v>1990</v>
      </c>
      <c r="AK249">
        <v>5</v>
      </c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 s="44" customFormat="1" x14ac:dyDescent="0.25">
      <c r="A250" s="50" t="s">
        <v>25</v>
      </c>
      <c r="B250" s="684" t="s">
        <v>848</v>
      </c>
      <c r="C250" s="684" t="s">
        <v>367</v>
      </c>
      <c r="D250" s="686">
        <v>1985</v>
      </c>
      <c r="E250" s="43">
        <f t="shared" si="10"/>
        <v>16</v>
      </c>
      <c r="H250" s="52"/>
      <c r="I250" s="520"/>
      <c r="J250" s="52"/>
      <c r="K250" s="52"/>
      <c r="L250" s="52"/>
      <c r="M250" s="52"/>
      <c r="N250" s="52">
        <v>8</v>
      </c>
      <c r="O250" s="52"/>
      <c r="P250" s="42"/>
      <c r="Q250" s="41">
        <v>8</v>
      </c>
      <c r="R250" s="42"/>
      <c r="S250" s="42"/>
      <c r="T250" s="42"/>
      <c r="U250" s="42"/>
      <c r="V250" s="42"/>
      <c r="W250" s="42"/>
      <c r="X250" s="42"/>
      <c r="Y250" s="42"/>
      <c r="AB250"/>
      <c r="AC250"/>
      <c r="AD250" t="str">
        <f t="shared" si="11"/>
        <v>Ptáček Michal</v>
      </c>
      <c r="AE250"/>
      <c r="AF250"/>
      <c r="AG250" t="s">
        <v>24</v>
      </c>
      <c r="AH250" s="44" t="s">
        <v>171</v>
      </c>
      <c r="AI250" t="s">
        <v>151</v>
      </c>
      <c r="AJ250">
        <v>1985</v>
      </c>
      <c r="AK250">
        <v>4</v>
      </c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 s="44" customFormat="1" x14ac:dyDescent="0.25">
      <c r="A251" s="50" t="s">
        <v>26</v>
      </c>
      <c r="B251" s="167" t="s">
        <v>234</v>
      </c>
      <c r="C251" s="167" t="s">
        <v>152</v>
      </c>
      <c r="D251" s="42">
        <v>1984</v>
      </c>
      <c r="E251" s="43">
        <f t="shared" si="10"/>
        <v>15</v>
      </c>
      <c r="H251" s="52">
        <v>1</v>
      </c>
      <c r="I251" s="520"/>
      <c r="J251" s="52">
        <v>7</v>
      </c>
      <c r="K251" s="52">
        <v>4</v>
      </c>
      <c r="L251" s="52">
        <v>3</v>
      </c>
      <c r="M251" s="52" t="s">
        <v>414</v>
      </c>
      <c r="N251" s="52" t="s">
        <v>414</v>
      </c>
      <c r="O251" s="52" t="s">
        <v>414</v>
      </c>
      <c r="P251" s="42"/>
      <c r="Q251" s="41" t="s">
        <v>414</v>
      </c>
      <c r="R251" s="42"/>
      <c r="S251" s="42"/>
      <c r="T251" s="42"/>
      <c r="U251" s="42"/>
      <c r="V251" s="42"/>
      <c r="W251" s="42"/>
      <c r="X251" s="42"/>
      <c r="Y251" s="42"/>
      <c r="AB251"/>
      <c r="AC251"/>
      <c r="AD251" t="str">
        <f t="shared" si="11"/>
        <v>Šindrbal Jan</v>
      </c>
      <c r="AE251"/>
      <c r="AF251"/>
      <c r="AG251" t="s">
        <v>25</v>
      </c>
      <c r="AH251" s="44" t="s">
        <v>450</v>
      </c>
      <c r="AI251" t="s">
        <v>920</v>
      </c>
      <c r="AJ251">
        <v>1990</v>
      </c>
      <c r="AK251">
        <v>3</v>
      </c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 s="44" customFormat="1" x14ac:dyDescent="0.25">
      <c r="A252" s="50" t="s">
        <v>28</v>
      </c>
      <c r="B252" s="483" t="s">
        <v>320</v>
      </c>
      <c r="C252" s="224" t="s">
        <v>321</v>
      </c>
      <c r="D252" s="55">
        <v>1988</v>
      </c>
      <c r="E252" s="43">
        <f t="shared" si="10"/>
        <v>15</v>
      </c>
      <c r="H252" s="52"/>
      <c r="I252" s="520">
        <v>2</v>
      </c>
      <c r="J252" s="52"/>
      <c r="K252" s="52">
        <v>3</v>
      </c>
      <c r="L252" s="52" t="s">
        <v>414</v>
      </c>
      <c r="M252" s="52">
        <v>5</v>
      </c>
      <c r="N252" s="52">
        <v>1</v>
      </c>
      <c r="O252" s="52">
        <v>4</v>
      </c>
      <c r="P252" s="42"/>
      <c r="Q252" s="41" t="s">
        <v>414</v>
      </c>
      <c r="R252" s="42"/>
      <c r="S252" s="42"/>
      <c r="T252" s="42"/>
      <c r="U252" s="42"/>
      <c r="V252" s="42"/>
      <c r="W252" s="42"/>
      <c r="X252" s="42"/>
      <c r="Y252" s="42"/>
      <c r="AB252"/>
      <c r="AC252"/>
      <c r="AD252" t="str">
        <f t="shared" si="11"/>
        <v>Svoboda Ondřej</v>
      </c>
      <c r="AE252"/>
      <c r="AF252"/>
      <c r="AG252" t="s">
        <v>26</v>
      </c>
      <c r="AH252" s="44" t="s">
        <v>222</v>
      </c>
      <c r="AI252" t="s">
        <v>221</v>
      </c>
      <c r="AJ252">
        <v>1985</v>
      </c>
      <c r="AK252">
        <v>2</v>
      </c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 s="44" customFormat="1" ht="15.75" thickBot="1" x14ac:dyDescent="0.3">
      <c r="A253" s="50" t="s">
        <v>29</v>
      </c>
      <c r="B253" s="483" t="s">
        <v>381</v>
      </c>
      <c r="C253" s="224" t="s">
        <v>147</v>
      </c>
      <c r="D253" s="55">
        <v>1989</v>
      </c>
      <c r="E253" s="43">
        <f t="shared" si="10"/>
        <v>12</v>
      </c>
      <c r="H253" s="52"/>
      <c r="I253" s="520"/>
      <c r="J253" s="52"/>
      <c r="K253" s="52">
        <v>5</v>
      </c>
      <c r="L253" s="52">
        <v>7</v>
      </c>
      <c r="M253" s="52" t="s">
        <v>414</v>
      </c>
      <c r="N253" s="52" t="s">
        <v>414</v>
      </c>
      <c r="O253" s="52" t="s">
        <v>414</v>
      </c>
      <c r="P253" s="42"/>
      <c r="Q253" s="41" t="s">
        <v>414</v>
      </c>
      <c r="R253" s="42"/>
      <c r="S253" s="42"/>
      <c r="T253" s="42"/>
      <c r="U253" s="42"/>
      <c r="V253" s="42"/>
      <c r="W253" s="42"/>
      <c r="X253" s="42"/>
      <c r="Y253" s="42"/>
      <c r="AB253"/>
      <c r="AC253"/>
      <c r="AD253" t="str">
        <f t="shared" si="11"/>
        <v>Trč Stanislav</v>
      </c>
      <c r="AE253"/>
      <c r="AF253"/>
      <c r="AG253" t="s">
        <v>28</v>
      </c>
      <c r="AH253" s="44" t="s">
        <v>229</v>
      </c>
      <c r="AI253" t="s">
        <v>147</v>
      </c>
      <c r="AJ253">
        <v>1988</v>
      </c>
      <c r="AK253">
        <v>1</v>
      </c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 s="44" customFormat="1" ht="15.75" thickBot="1" x14ac:dyDescent="0.3">
      <c r="A254" s="50" t="s">
        <v>31</v>
      </c>
      <c r="B254" s="192" t="s">
        <v>311</v>
      </c>
      <c r="C254" s="188" t="s">
        <v>151</v>
      </c>
      <c r="D254" s="189">
        <v>1989</v>
      </c>
      <c r="E254" s="43">
        <f t="shared" si="10"/>
        <v>12</v>
      </c>
      <c r="H254" s="52"/>
      <c r="I254" s="520">
        <v>3</v>
      </c>
      <c r="J254" s="52"/>
      <c r="K254" s="52"/>
      <c r="L254" s="52">
        <v>6</v>
      </c>
      <c r="M254" s="52" t="s">
        <v>414</v>
      </c>
      <c r="N254" s="52" t="s">
        <v>414</v>
      </c>
      <c r="O254" s="52">
        <v>3</v>
      </c>
      <c r="P254" s="42"/>
      <c r="Q254" s="41" t="s">
        <v>414</v>
      </c>
      <c r="R254" s="42"/>
      <c r="S254" s="42"/>
      <c r="T254" s="42"/>
      <c r="U254" s="42"/>
      <c r="V254" s="42"/>
      <c r="W254" s="42"/>
      <c r="X254" s="42"/>
      <c r="Y254" s="42"/>
      <c r="AB254"/>
      <c r="AC254"/>
      <c r="AD254"/>
      <c r="AE254" s="698"/>
      <c r="AF254" s="698"/>
      <c r="AG254" s="698"/>
      <c r="AH254" s="698"/>
      <c r="AI254" s="698"/>
      <c r="AJ254" s="698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 s="44" customFormat="1" ht="15.75" thickBot="1" x14ac:dyDescent="0.3">
      <c r="A255" s="50" t="s">
        <v>32</v>
      </c>
      <c r="B255" s="192" t="s">
        <v>424</v>
      </c>
      <c r="C255" s="188" t="s">
        <v>511</v>
      </c>
      <c r="D255" s="189">
        <v>1992</v>
      </c>
      <c r="E255" s="43">
        <f t="shared" si="10"/>
        <v>10</v>
      </c>
      <c r="H255" s="52"/>
      <c r="I255" s="520"/>
      <c r="J255" s="52"/>
      <c r="K255" s="52"/>
      <c r="L255" s="52"/>
      <c r="M255" s="52">
        <v>10</v>
      </c>
      <c r="N255" s="52" t="s">
        <v>414</v>
      </c>
      <c r="O255" s="52" t="s">
        <v>414</v>
      </c>
      <c r="P255" s="42"/>
      <c r="Q255" s="41" t="s">
        <v>414</v>
      </c>
      <c r="R255" s="42"/>
      <c r="S255" s="42"/>
      <c r="T255" s="42"/>
      <c r="U255" s="42"/>
      <c r="V255" s="42"/>
      <c r="W255" s="42"/>
      <c r="X255" s="42"/>
      <c r="Y255" s="42"/>
      <c r="AB255"/>
      <c r="AC255"/>
      <c r="AD255"/>
      <c r="AE255" s="698"/>
      <c r="AF255" s="698"/>
      <c r="AG255" s="698"/>
      <c r="AH255" s="698"/>
      <c r="AI255" s="698"/>
      <c r="AJ255" s="698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 s="44" customFormat="1" ht="15.75" thickBot="1" x14ac:dyDescent="0.3">
      <c r="A256" s="50" t="s">
        <v>33</v>
      </c>
      <c r="B256" s="192" t="s">
        <v>948</v>
      </c>
      <c r="C256" s="188" t="s">
        <v>887</v>
      </c>
      <c r="D256" s="189">
        <v>1987</v>
      </c>
      <c r="E256" s="43">
        <f t="shared" si="10"/>
        <v>10</v>
      </c>
      <c r="H256" s="52"/>
      <c r="I256" s="520"/>
      <c r="J256" s="52"/>
      <c r="K256" s="52"/>
      <c r="L256" s="52"/>
      <c r="M256" s="52"/>
      <c r="N256" s="52" t="s">
        <v>414</v>
      </c>
      <c r="O256" s="52"/>
      <c r="P256" s="42"/>
      <c r="Q256" s="41">
        <v>10</v>
      </c>
      <c r="R256" s="42"/>
      <c r="S256" s="42"/>
      <c r="T256" s="42"/>
      <c r="U256" s="42"/>
      <c r="V256" s="42"/>
      <c r="W256" s="42"/>
      <c r="X256" s="42"/>
      <c r="Y256" s="42"/>
      <c r="AB256"/>
      <c r="AC256"/>
      <c r="AD256"/>
      <c r="AE256" s="698"/>
      <c r="AF256" s="698"/>
      <c r="AG256" s="698"/>
      <c r="AH256" s="698"/>
      <c r="AI256" s="698"/>
      <c r="AJ256" s="698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 s="44" customFormat="1" x14ac:dyDescent="0.25">
      <c r="A257" s="50" t="s">
        <v>34</v>
      </c>
      <c r="B257" s="684" t="s">
        <v>846</v>
      </c>
      <c r="C257" s="684" t="s">
        <v>775</v>
      </c>
      <c r="D257" s="685">
        <v>1990</v>
      </c>
      <c r="E257" s="43">
        <f t="shared" si="10"/>
        <v>10</v>
      </c>
      <c r="H257" s="52"/>
      <c r="I257" s="520"/>
      <c r="J257" s="52"/>
      <c r="K257" s="52"/>
      <c r="L257" s="52"/>
      <c r="M257" s="52"/>
      <c r="N257" s="52">
        <v>10</v>
      </c>
      <c r="O257" s="52"/>
      <c r="P257" s="42"/>
      <c r="Q257" s="41" t="s">
        <v>414</v>
      </c>
      <c r="R257" s="42"/>
      <c r="S257" s="42"/>
      <c r="T257" s="42"/>
      <c r="U257" s="42"/>
      <c r="V257" s="42"/>
      <c r="W257" s="42"/>
      <c r="X257" s="42"/>
      <c r="Y257" s="42"/>
      <c r="AB257"/>
      <c r="AC257"/>
      <c r="AD257"/>
      <c r="AE257" s="698"/>
      <c r="AF257" s="698"/>
      <c r="AG257" s="698"/>
      <c r="AH257" s="698"/>
      <c r="AI257" s="698"/>
      <c r="AJ257" s="698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 s="44" customFormat="1" x14ac:dyDescent="0.25">
      <c r="A258" s="50" t="s">
        <v>35</v>
      </c>
      <c r="B258" s="192" t="s">
        <v>425</v>
      </c>
      <c r="C258" s="188" t="s">
        <v>516</v>
      </c>
      <c r="D258" s="189">
        <v>1989</v>
      </c>
      <c r="E258" s="43">
        <f t="shared" si="10"/>
        <v>9</v>
      </c>
      <c r="H258" s="52"/>
      <c r="I258" s="520"/>
      <c r="J258" s="52"/>
      <c r="K258" s="52"/>
      <c r="L258" s="52"/>
      <c r="M258" s="52">
        <v>9</v>
      </c>
      <c r="N258" s="52" t="s">
        <v>414</v>
      </c>
      <c r="O258" s="52" t="s">
        <v>414</v>
      </c>
      <c r="P258" s="42"/>
      <c r="Q258" s="41" t="s">
        <v>414</v>
      </c>
      <c r="R258" s="42"/>
      <c r="S258" s="42"/>
      <c r="T258" s="42"/>
      <c r="U258" s="42"/>
      <c r="V258" s="42"/>
      <c r="W258" s="42"/>
      <c r="X258" s="42"/>
      <c r="Y258" s="42"/>
      <c r="AB258"/>
      <c r="AC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 s="44" customFormat="1" x14ac:dyDescent="0.25">
      <c r="A259" s="50" t="s">
        <v>37</v>
      </c>
      <c r="B259" s="192" t="s">
        <v>448</v>
      </c>
      <c r="C259" s="188" t="s">
        <v>746</v>
      </c>
      <c r="D259" s="189">
        <v>1987</v>
      </c>
      <c r="E259" s="43">
        <f t="shared" si="10"/>
        <v>9</v>
      </c>
      <c r="H259" s="52"/>
      <c r="I259" s="520"/>
      <c r="J259" s="52"/>
      <c r="K259" s="52"/>
      <c r="L259" s="52"/>
      <c r="M259" s="52"/>
      <c r="N259" s="52" t="s">
        <v>414</v>
      </c>
      <c r="O259" s="52">
        <v>9</v>
      </c>
      <c r="P259" s="42"/>
      <c r="Q259" s="41" t="s">
        <v>414</v>
      </c>
      <c r="R259" s="42"/>
      <c r="S259" s="42"/>
      <c r="T259" s="42"/>
      <c r="U259" s="42"/>
      <c r="V259" s="42"/>
      <c r="W259" s="42"/>
      <c r="X259" s="42"/>
      <c r="Y259" s="42"/>
      <c r="AB259"/>
      <c r="AC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 s="44" customFormat="1" ht="15.75" thickBot="1" x14ac:dyDescent="0.3">
      <c r="A260" s="50" t="s">
        <v>38</v>
      </c>
      <c r="B260" s="192" t="s">
        <v>450</v>
      </c>
      <c r="C260" s="188" t="s">
        <v>748</v>
      </c>
      <c r="D260" s="189">
        <v>1990</v>
      </c>
      <c r="E260" s="43">
        <f t="shared" si="10"/>
        <v>9</v>
      </c>
      <c r="H260" s="52"/>
      <c r="I260" s="520"/>
      <c r="J260" s="52"/>
      <c r="K260" s="52"/>
      <c r="L260" s="52"/>
      <c r="M260" s="52"/>
      <c r="N260" s="52" t="s">
        <v>414</v>
      </c>
      <c r="O260" s="52">
        <v>6</v>
      </c>
      <c r="P260" s="42"/>
      <c r="Q260" s="41">
        <v>3</v>
      </c>
      <c r="R260" s="42"/>
      <c r="S260" s="42"/>
      <c r="T260" s="42"/>
      <c r="U260" s="42"/>
      <c r="V260" s="42"/>
      <c r="W260" s="42"/>
      <c r="X260" s="42"/>
      <c r="Y260" s="42"/>
      <c r="AB260"/>
      <c r="AC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 s="44" customFormat="1" ht="15.75" thickBot="1" x14ac:dyDescent="0.3">
      <c r="A261" s="50" t="s">
        <v>39</v>
      </c>
      <c r="B261" s="192" t="s">
        <v>211</v>
      </c>
      <c r="C261" s="188" t="s">
        <v>210</v>
      </c>
      <c r="D261" s="189">
        <v>1989</v>
      </c>
      <c r="E261" s="43">
        <f t="shared" si="10"/>
        <v>8</v>
      </c>
      <c r="H261" s="52">
        <v>8</v>
      </c>
      <c r="I261" s="520"/>
      <c r="J261" s="52"/>
      <c r="K261" s="52"/>
      <c r="L261" s="52" t="s">
        <v>414</v>
      </c>
      <c r="M261" s="52" t="s">
        <v>414</v>
      </c>
      <c r="N261" s="52" t="s">
        <v>414</v>
      </c>
      <c r="O261" s="52" t="s">
        <v>414</v>
      </c>
      <c r="P261" s="42"/>
      <c r="Q261" s="41" t="s">
        <v>414</v>
      </c>
      <c r="R261" s="42"/>
      <c r="S261" s="42"/>
      <c r="T261" s="42"/>
      <c r="U261" s="42"/>
      <c r="V261" s="42"/>
      <c r="W261" s="42"/>
      <c r="X261" s="42"/>
      <c r="Y261" s="42"/>
      <c r="AB261"/>
      <c r="AC261"/>
      <c r="AH261"/>
      <c r="AI261"/>
      <c r="AJ261"/>
      <c r="AK261"/>
      <c r="AL261" s="698"/>
      <c r="AM261" s="699"/>
      <c r="AN261" s="698"/>
      <c r="AO261" s="698"/>
      <c r="AP261" s="700"/>
      <c r="AQ261" s="698"/>
      <c r="AR261" s="698"/>
      <c r="AS261" s="698"/>
      <c r="AT261" s="698"/>
      <c r="AU261" s="698"/>
      <c r="AV261" s="700"/>
      <c r="AW261" s="701"/>
    </row>
    <row r="262" spans="1:57" s="44" customFormat="1" ht="15.75" thickBot="1" x14ac:dyDescent="0.3">
      <c r="A262" s="50" t="s">
        <v>41</v>
      </c>
      <c r="B262" s="192" t="s">
        <v>428</v>
      </c>
      <c r="C262" s="188" t="s">
        <v>525</v>
      </c>
      <c r="D262" s="189">
        <v>1986</v>
      </c>
      <c r="E262" s="43">
        <f t="shared" si="10"/>
        <v>8</v>
      </c>
      <c r="H262" s="52"/>
      <c r="I262" s="520"/>
      <c r="J262" s="52"/>
      <c r="K262" s="52"/>
      <c r="L262" s="52"/>
      <c r="M262" s="52">
        <v>8</v>
      </c>
      <c r="N262" s="52" t="s">
        <v>414</v>
      </c>
      <c r="O262" s="52" t="s">
        <v>414</v>
      </c>
      <c r="P262" s="42"/>
      <c r="Q262" s="41" t="s">
        <v>414</v>
      </c>
      <c r="R262" s="42"/>
      <c r="S262" s="42"/>
      <c r="T262" s="42"/>
      <c r="U262" s="42"/>
      <c r="V262" s="42"/>
      <c r="W262" s="42"/>
      <c r="X262" s="42"/>
      <c r="Y262" s="42"/>
      <c r="AB262"/>
      <c r="AC262"/>
      <c r="AH262"/>
      <c r="AI262"/>
      <c r="AJ262"/>
      <c r="AK262"/>
      <c r="AL262" s="698"/>
      <c r="AM262" s="699"/>
      <c r="AN262" s="698"/>
      <c r="AO262" s="698"/>
      <c r="AP262" s="700"/>
      <c r="AQ262" s="698"/>
      <c r="AR262" s="698"/>
      <c r="AS262" s="698"/>
      <c r="AT262" s="698"/>
      <c r="AU262" s="698"/>
      <c r="AV262" s="700"/>
      <c r="AW262" s="701"/>
    </row>
    <row r="263" spans="1:57" s="44" customFormat="1" ht="15.75" thickBot="1" x14ac:dyDescent="0.3">
      <c r="A263" s="50" t="s">
        <v>42</v>
      </c>
      <c r="B263" s="192" t="s">
        <v>441</v>
      </c>
      <c r="C263" s="188" t="s">
        <v>558</v>
      </c>
      <c r="D263" s="189">
        <v>1990</v>
      </c>
      <c r="E263" s="43">
        <f t="shared" si="10"/>
        <v>7</v>
      </c>
      <c r="H263" s="52"/>
      <c r="I263" s="520"/>
      <c r="J263" s="52"/>
      <c r="K263" s="52"/>
      <c r="L263" s="52"/>
      <c r="M263" s="52">
        <v>2</v>
      </c>
      <c r="N263" s="52" t="s">
        <v>414</v>
      </c>
      <c r="O263" s="52">
        <v>5</v>
      </c>
      <c r="P263" s="42"/>
      <c r="Q263" s="41" t="s">
        <v>414</v>
      </c>
      <c r="R263" s="42"/>
      <c r="S263" s="42"/>
      <c r="T263" s="42"/>
      <c r="U263" s="42"/>
      <c r="V263" s="42"/>
      <c r="W263" s="42"/>
      <c r="X263" s="42"/>
      <c r="Y263" s="42"/>
      <c r="AB263"/>
      <c r="AC263"/>
      <c r="AH263"/>
      <c r="AI263"/>
      <c r="AJ263"/>
      <c r="AK263"/>
      <c r="AL263" s="698"/>
      <c r="AM263" s="699"/>
      <c r="AN263" s="698"/>
      <c r="AO263" s="698"/>
      <c r="AP263" s="700"/>
      <c r="AQ263" s="698"/>
      <c r="AR263" s="698"/>
      <c r="AS263" s="698"/>
      <c r="AT263" s="698"/>
      <c r="AU263" s="698"/>
      <c r="AV263" s="700"/>
      <c r="AW263" s="701"/>
    </row>
    <row r="264" spans="1:57" s="44" customFormat="1" ht="15.75" thickBot="1" x14ac:dyDescent="0.3">
      <c r="A264" s="50" t="s">
        <v>43</v>
      </c>
      <c r="B264" s="192" t="s">
        <v>951</v>
      </c>
      <c r="C264" s="188" t="s">
        <v>899</v>
      </c>
      <c r="D264" s="189">
        <v>1990</v>
      </c>
      <c r="E264" s="43">
        <f t="shared" si="10"/>
        <v>7</v>
      </c>
      <c r="H264" s="52"/>
      <c r="I264" s="520"/>
      <c r="J264" s="52"/>
      <c r="K264" s="52"/>
      <c r="L264" s="52"/>
      <c r="M264" s="52"/>
      <c r="N264" s="52" t="s">
        <v>414</v>
      </c>
      <c r="O264" s="52"/>
      <c r="P264" s="42"/>
      <c r="Q264" s="41">
        <v>7</v>
      </c>
      <c r="R264" s="42"/>
      <c r="S264" s="42"/>
      <c r="T264" s="42"/>
      <c r="U264" s="42"/>
      <c r="V264" s="42"/>
      <c r="W264" s="42"/>
      <c r="X264" s="42"/>
      <c r="Y264" s="42"/>
      <c r="AB264"/>
      <c r="AC264"/>
      <c r="AH264"/>
      <c r="AI264"/>
      <c r="AJ264"/>
      <c r="AK264"/>
      <c r="AL264" s="698"/>
      <c r="AM264" s="699"/>
      <c r="AN264" s="698"/>
      <c r="AO264" s="698"/>
      <c r="AP264" s="700"/>
      <c r="AQ264" s="698"/>
      <c r="AR264" s="698"/>
      <c r="AS264" s="698"/>
      <c r="AT264" s="698"/>
      <c r="AU264" s="698"/>
      <c r="AV264" s="700"/>
      <c r="AW264" s="701"/>
    </row>
    <row r="265" spans="1:57" s="44" customFormat="1" ht="15.75" thickBot="1" x14ac:dyDescent="0.3">
      <c r="A265" s="50" t="s">
        <v>44</v>
      </c>
      <c r="B265" s="192" t="s">
        <v>435</v>
      </c>
      <c r="C265" s="188" t="s">
        <v>22</v>
      </c>
      <c r="D265" s="189">
        <v>1987</v>
      </c>
      <c r="E265" s="43">
        <f t="shared" si="10"/>
        <v>6</v>
      </c>
      <c r="H265" s="52"/>
      <c r="I265" s="520"/>
      <c r="J265" s="52"/>
      <c r="K265" s="52"/>
      <c r="L265" s="52"/>
      <c r="M265" s="52">
        <v>6</v>
      </c>
      <c r="N265" s="52" t="s">
        <v>414</v>
      </c>
      <c r="O265" s="52" t="s">
        <v>414</v>
      </c>
      <c r="P265" s="42"/>
      <c r="Q265" s="41" t="s">
        <v>414</v>
      </c>
      <c r="R265" s="42"/>
      <c r="S265" s="42"/>
      <c r="T265" s="42"/>
      <c r="U265" s="42"/>
      <c r="V265" s="42"/>
      <c r="W265" s="42"/>
      <c r="X265" s="42"/>
      <c r="Y265" s="42"/>
      <c r="AB265"/>
      <c r="AC265"/>
      <c r="AH265"/>
      <c r="AI265"/>
      <c r="AJ265"/>
      <c r="AK265"/>
      <c r="AL265" s="698"/>
      <c r="AM265" s="699"/>
      <c r="AN265" s="698"/>
      <c r="AO265" s="698"/>
      <c r="AP265" s="700"/>
      <c r="AQ265" s="698"/>
      <c r="AR265" s="698"/>
      <c r="AS265" s="698"/>
      <c r="AT265" s="698"/>
      <c r="AU265" s="698"/>
      <c r="AV265" s="700"/>
      <c r="AW265" s="701"/>
    </row>
    <row r="266" spans="1:57" s="44" customFormat="1" ht="15.75" thickBot="1" x14ac:dyDescent="0.3">
      <c r="A266" s="50" t="s">
        <v>45</v>
      </c>
      <c r="B266" s="224" t="s">
        <v>212</v>
      </c>
      <c r="C266" s="224"/>
      <c r="D266" s="196">
        <v>1985</v>
      </c>
      <c r="E266" s="43">
        <f t="shared" si="10"/>
        <v>6</v>
      </c>
      <c r="H266" s="52">
        <v>6</v>
      </c>
      <c r="I266" s="520"/>
      <c r="J266" s="52"/>
      <c r="K266" s="52"/>
      <c r="L266" s="52" t="s">
        <v>414</v>
      </c>
      <c r="M266" s="52" t="s">
        <v>414</v>
      </c>
      <c r="N266" s="52" t="s">
        <v>414</v>
      </c>
      <c r="O266" s="52" t="s">
        <v>414</v>
      </c>
      <c r="P266" s="42"/>
      <c r="Q266" s="41" t="s">
        <v>414</v>
      </c>
      <c r="R266" s="42"/>
      <c r="S266" s="42"/>
      <c r="T266" s="42"/>
      <c r="U266" s="42"/>
      <c r="V266" s="42"/>
      <c r="W266" s="42"/>
      <c r="X266" s="42"/>
      <c r="Y266" s="42"/>
      <c r="AB266"/>
      <c r="AC266"/>
      <c r="AH266"/>
      <c r="AI266"/>
      <c r="AJ266"/>
      <c r="AK266"/>
      <c r="AL266" s="698"/>
      <c r="AM266" s="699"/>
      <c r="AN266" s="698"/>
      <c r="AO266" s="698"/>
      <c r="AP266" s="700"/>
      <c r="AQ266" s="698"/>
      <c r="AR266" s="698"/>
      <c r="AS266" s="698"/>
      <c r="AT266" s="698"/>
      <c r="AU266" s="698"/>
      <c r="AV266" s="700"/>
      <c r="AW266" s="701"/>
    </row>
    <row r="267" spans="1:57" s="44" customFormat="1" ht="15.75" thickBot="1" x14ac:dyDescent="0.3">
      <c r="A267" s="50" t="s">
        <v>46</v>
      </c>
      <c r="B267" s="483" t="s">
        <v>372</v>
      </c>
      <c r="C267" s="224" t="s">
        <v>371</v>
      </c>
      <c r="D267" s="55">
        <v>1990</v>
      </c>
      <c r="E267" s="43">
        <f t="shared" si="10"/>
        <v>6</v>
      </c>
      <c r="H267" s="52"/>
      <c r="I267" s="520"/>
      <c r="J267" s="52">
        <v>6</v>
      </c>
      <c r="K267" s="52"/>
      <c r="L267" s="52" t="s">
        <v>414</v>
      </c>
      <c r="M267" s="52" t="s">
        <v>414</v>
      </c>
      <c r="N267" s="52" t="s">
        <v>414</v>
      </c>
      <c r="O267" s="52" t="s">
        <v>414</v>
      </c>
      <c r="P267" s="42"/>
      <c r="Q267" s="41" t="s">
        <v>414</v>
      </c>
      <c r="R267" s="42"/>
      <c r="S267" s="42"/>
      <c r="T267" s="42"/>
      <c r="U267" s="42"/>
      <c r="V267" s="42"/>
      <c r="W267" s="42"/>
      <c r="X267" s="42"/>
      <c r="Y267" s="42"/>
      <c r="AB267"/>
      <c r="AC267"/>
      <c r="AD267"/>
      <c r="AE267" s="698"/>
      <c r="AF267" s="698"/>
      <c r="AG267" s="698"/>
      <c r="AH267" s="698"/>
      <c r="AI267" s="698"/>
      <c r="AJ267" s="698"/>
      <c r="AK267" s="698"/>
      <c r="AL267" s="698"/>
      <c r="AM267" s="699"/>
      <c r="AN267" s="698"/>
      <c r="AO267" s="698"/>
      <c r="AP267" s="700"/>
      <c r="AQ267" s="698"/>
      <c r="AR267" s="698"/>
      <c r="AS267" s="698"/>
      <c r="AT267" s="698"/>
      <c r="AU267" s="698"/>
      <c r="AV267" s="700"/>
      <c r="AW267" s="701"/>
    </row>
    <row r="268" spans="1:57" s="44" customFormat="1" ht="15.75" thickBot="1" x14ac:dyDescent="0.3">
      <c r="A268" s="50" t="s">
        <v>47</v>
      </c>
      <c r="B268" s="192" t="s">
        <v>222</v>
      </c>
      <c r="C268" s="188" t="s">
        <v>221</v>
      </c>
      <c r="D268" s="189">
        <v>1985</v>
      </c>
      <c r="E268" s="43">
        <f t="shared" si="10"/>
        <v>6</v>
      </c>
      <c r="H268" s="52">
        <v>4</v>
      </c>
      <c r="I268" s="520"/>
      <c r="J268" s="52"/>
      <c r="K268" s="52"/>
      <c r="L268" s="52" t="s">
        <v>414</v>
      </c>
      <c r="M268" s="52" t="s">
        <v>414</v>
      </c>
      <c r="N268" s="52" t="s">
        <v>414</v>
      </c>
      <c r="O268" s="52" t="s">
        <v>414</v>
      </c>
      <c r="P268" s="42"/>
      <c r="Q268" s="41">
        <v>2</v>
      </c>
      <c r="R268" s="42"/>
      <c r="S268" s="42"/>
      <c r="T268" s="42"/>
      <c r="U268" s="42"/>
      <c r="V268" s="42"/>
      <c r="W268" s="42"/>
      <c r="X268" s="42"/>
      <c r="Y268" s="42"/>
      <c r="AB268"/>
      <c r="AC268"/>
      <c r="AD268"/>
      <c r="AE268" s="698"/>
      <c r="AF268" s="698"/>
      <c r="AG268" s="698"/>
      <c r="AH268" s="698"/>
      <c r="AI268" s="698"/>
      <c r="AJ268" s="698"/>
      <c r="AK268" s="698"/>
      <c r="AL268" s="698"/>
      <c r="AM268" s="699"/>
      <c r="AN268" s="698"/>
      <c r="AO268" s="698"/>
      <c r="AP268" s="700"/>
      <c r="AQ268" s="698"/>
      <c r="AR268" s="698"/>
      <c r="AS268" s="698"/>
      <c r="AT268" s="698"/>
      <c r="AU268" s="698"/>
      <c r="AV268" s="700"/>
      <c r="AW268" s="701"/>
    </row>
    <row r="269" spans="1:57" s="44" customFormat="1" ht="15.75" thickBot="1" x14ac:dyDescent="0.3">
      <c r="A269" s="50" t="s">
        <v>49</v>
      </c>
      <c r="B269" s="483" t="s">
        <v>214</v>
      </c>
      <c r="C269" s="224" t="s">
        <v>213</v>
      </c>
      <c r="D269" s="55">
        <v>1986</v>
      </c>
      <c r="E269" s="43">
        <f t="shared" si="10"/>
        <v>5</v>
      </c>
      <c r="H269" s="52">
        <v>5</v>
      </c>
      <c r="I269" s="520"/>
      <c r="J269" s="52"/>
      <c r="K269" s="52"/>
      <c r="L269" s="52" t="s">
        <v>414</v>
      </c>
      <c r="M269" s="52" t="s">
        <v>414</v>
      </c>
      <c r="N269" s="52" t="s">
        <v>414</v>
      </c>
      <c r="O269" s="52" t="s">
        <v>414</v>
      </c>
      <c r="P269" s="42"/>
      <c r="Q269" s="41" t="s">
        <v>414</v>
      </c>
      <c r="R269" s="42"/>
      <c r="S269" s="42"/>
      <c r="T269" s="42"/>
      <c r="U269" s="42"/>
      <c r="V269" s="42"/>
      <c r="W269" s="42"/>
      <c r="X269" s="42"/>
      <c r="Y269" s="42"/>
      <c r="AB269"/>
      <c r="AC269"/>
      <c r="AD269"/>
      <c r="AE269" s="698"/>
      <c r="AF269" s="698"/>
      <c r="AG269" s="698"/>
      <c r="AH269" s="698"/>
      <c r="AI269" s="698"/>
      <c r="AJ269" s="698"/>
      <c r="AK269" s="698"/>
      <c r="AL269" s="698"/>
      <c r="AM269" s="699"/>
      <c r="AN269" s="698"/>
      <c r="AO269" s="698"/>
      <c r="AP269" s="700"/>
      <c r="AQ269" s="698"/>
      <c r="AR269" s="698"/>
      <c r="AS269" s="698"/>
      <c r="AT269" s="698"/>
      <c r="AU269" s="698"/>
      <c r="AV269" s="700"/>
      <c r="AW269" s="701"/>
    </row>
    <row r="270" spans="1:57" s="44" customFormat="1" ht="15.75" thickBot="1" x14ac:dyDescent="0.3">
      <c r="A270" s="50" t="s">
        <v>50</v>
      </c>
      <c r="B270" s="684" t="s">
        <v>850</v>
      </c>
      <c r="C270" s="684" t="s">
        <v>784</v>
      </c>
      <c r="D270" s="685">
        <v>1988</v>
      </c>
      <c r="E270" s="43">
        <f t="shared" si="10"/>
        <v>5</v>
      </c>
      <c r="H270" s="52"/>
      <c r="I270" s="520"/>
      <c r="J270" s="52"/>
      <c r="K270" s="52"/>
      <c r="L270" s="52"/>
      <c r="M270" s="52"/>
      <c r="N270" s="52">
        <v>5</v>
      </c>
      <c r="O270" s="52"/>
      <c r="P270" s="42"/>
      <c r="Q270" s="41" t="s">
        <v>414</v>
      </c>
      <c r="R270" s="42"/>
      <c r="S270" s="42"/>
      <c r="T270" s="42"/>
      <c r="U270" s="42"/>
      <c r="V270" s="42"/>
      <c r="W270" s="42"/>
      <c r="X270" s="42"/>
      <c r="Y270" s="42"/>
      <c r="AB270"/>
      <c r="AC270"/>
      <c r="AD270"/>
      <c r="AE270" s="698"/>
      <c r="AF270" s="698"/>
      <c r="AG270" s="698"/>
      <c r="AH270" s="698"/>
      <c r="AI270" s="698"/>
      <c r="AJ270" s="698"/>
      <c r="AK270" s="698"/>
      <c r="AL270" s="698"/>
      <c r="AM270" s="699"/>
      <c r="AN270" s="698"/>
      <c r="AO270" s="698"/>
      <c r="AP270" s="700"/>
      <c r="AQ270" s="698"/>
      <c r="AR270" s="698"/>
      <c r="AS270" s="698"/>
      <c r="AT270" s="698"/>
      <c r="AU270" s="698"/>
      <c r="AV270" s="700"/>
      <c r="AW270" s="701"/>
    </row>
    <row r="271" spans="1:57" s="44" customFormat="1" ht="15.75" thickBot="1" x14ac:dyDescent="0.3">
      <c r="A271" s="50" t="s">
        <v>51</v>
      </c>
      <c r="B271" s="192" t="s">
        <v>438</v>
      </c>
      <c r="C271" s="188" t="s">
        <v>147</v>
      </c>
      <c r="D271" s="189">
        <v>1985</v>
      </c>
      <c r="E271" s="43">
        <f t="shared" si="10"/>
        <v>4</v>
      </c>
      <c r="H271" s="52"/>
      <c r="I271" s="520"/>
      <c r="J271" s="52"/>
      <c r="K271" s="52"/>
      <c r="L271" s="52"/>
      <c r="M271" s="52">
        <v>4</v>
      </c>
      <c r="N271" s="52" t="s">
        <v>414</v>
      </c>
      <c r="O271" s="52" t="s">
        <v>414</v>
      </c>
      <c r="P271" s="42"/>
      <c r="Q271" s="41" t="s">
        <v>414</v>
      </c>
      <c r="R271" s="42"/>
      <c r="S271" s="42"/>
      <c r="T271" s="42"/>
      <c r="U271" s="42"/>
      <c r="V271" s="42"/>
      <c r="W271" s="42"/>
      <c r="X271" s="42"/>
      <c r="Y271" s="42"/>
      <c r="AB271"/>
      <c r="AC271"/>
      <c r="AD271"/>
      <c r="AE271" s="698"/>
      <c r="AF271" s="698"/>
      <c r="AG271" s="698"/>
      <c r="AH271" s="698"/>
      <c r="AI271" s="698"/>
      <c r="AJ271" s="698"/>
      <c r="AK271" s="698"/>
      <c r="AL271" s="698"/>
      <c r="AM271" s="699"/>
      <c r="AN271" s="698"/>
      <c r="AO271" s="698"/>
      <c r="AP271" s="700"/>
      <c r="AQ271" s="698"/>
      <c r="AR271" s="698"/>
      <c r="AS271" s="698"/>
      <c r="AT271" s="698"/>
      <c r="AU271" s="698"/>
      <c r="AV271" s="700"/>
      <c r="AW271" s="701"/>
    </row>
    <row r="272" spans="1:57" s="44" customFormat="1" ht="15.75" thickBot="1" x14ac:dyDescent="0.3">
      <c r="A272" s="50" t="s">
        <v>52</v>
      </c>
      <c r="B272" s="192" t="s">
        <v>409</v>
      </c>
      <c r="C272" s="188" t="s">
        <v>466</v>
      </c>
      <c r="D272" s="189" t="s">
        <v>471</v>
      </c>
      <c r="E272" s="43">
        <f t="shared" si="10"/>
        <v>4</v>
      </c>
      <c r="H272" s="52"/>
      <c r="I272" s="520"/>
      <c r="J272" s="52"/>
      <c r="K272" s="52"/>
      <c r="L272" s="52">
        <v>4</v>
      </c>
      <c r="M272" s="52" t="s">
        <v>414</v>
      </c>
      <c r="N272" s="52" t="s">
        <v>414</v>
      </c>
      <c r="O272" s="52" t="s">
        <v>414</v>
      </c>
      <c r="P272" s="42"/>
      <c r="Q272" s="41" t="s">
        <v>414</v>
      </c>
      <c r="R272" s="42"/>
      <c r="S272" s="42"/>
      <c r="T272" s="42"/>
      <c r="U272" s="42"/>
      <c r="V272" s="42"/>
      <c r="W272" s="42"/>
      <c r="X272" s="42"/>
      <c r="Y272" s="42"/>
      <c r="AB272"/>
      <c r="AC272"/>
      <c r="AD272"/>
      <c r="AE272" s="698"/>
      <c r="AF272" s="698"/>
      <c r="AG272" s="698"/>
      <c r="AH272" s="698"/>
      <c r="AI272" s="698"/>
      <c r="AJ272" s="698"/>
      <c r="AK272" s="698"/>
      <c r="AL272" s="698"/>
      <c r="AM272" s="699"/>
      <c r="AN272" s="698"/>
      <c r="AO272" s="698"/>
      <c r="AP272" s="700"/>
      <c r="AQ272" s="698"/>
      <c r="AR272" s="698"/>
      <c r="AS272" s="698"/>
      <c r="AT272" s="698"/>
      <c r="AU272" s="698"/>
      <c r="AV272" s="700"/>
      <c r="AW272" s="701"/>
    </row>
    <row r="273" spans="1:49" s="44" customFormat="1" ht="15.75" thickBot="1" x14ac:dyDescent="0.3">
      <c r="A273" s="50" t="s">
        <v>53</v>
      </c>
      <c r="B273" s="192" t="s">
        <v>412</v>
      </c>
      <c r="C273" s="188" t="s">
        <v>151</v>
      </c>
      <c r="D273" s="189" t="s">
        <v>470</v>
      </c>
      <c r="E273" s="43">
        <f t="shared" si="10"/>
        <v>4</v>
      </c>
      <c r="H273" s="52"/>
      <c r="I273" s="520"/>
      <c r="J273" s="52"/>
      <c r="K273" s="52"/>
      <c r="L273" s="52">
        <v>2</v>
      </c>
      <c r="M273" s="52" t="s">
        <v>414</v>
      </c>
      <c r="N273" s="52" t="s">
        <v>414</v>
      </c>
      <c r="O273" s="52">
        <v>2</v>
      </c>
      <c r="P273" s="42"/>
      <c r="Q273" s="41" t="s">
        <v>414</v>
      </c>
      <c r="R273" s="42"/>
      <c r="S273" s="42"/>
      <c r="T273" s="42"/>
      <c r="U273" s="42"/>
      <c r="V273" s="42"/>
      <c r="W273" s="42"/>
      <c r="X273" s="42"/>
      <c r="Y273" s="42"/>
      <c r="AB273"/>
      <c r="AC273"/>
      <c r="AD273"/>
      <c r="AE273" s="698"/>
      <c r="AF273" s="698"/>
      <c r="AG273" s="698"/>
      <c r="AH273" s="698"/>
      <c r="AI273" s="698"/>
      <c r="AJ273" s="698"/>
      <c r="AK273" s="698"/>
      <c r="AL273" s="698"/>
      <c r="AM273" s="699"/>
      <c r="AN273" s="698"/>
      <c r="AO273" s="698"/>
      <c r="AP273" s="700"/>
      <c r="AQ273" s="698"/>
      <c r="AR273" s="698"/>
      <c r="AS273" s="698"/>
      <c r="AT273" s="698"/>
      <c r="AU273" s="698"/>
      <c r="AV273" s="700"/>
      <c r="AW273" s="701"/>
    </row>
    <row r="274" spans="1:49" s="44" customFormat="1" ht="15.75" thickBot="1" x14ac:dyDescent="0.3">
      <c r="A274" s="50" t="s">
        <v>54</v>
      </c>
      <c r="B274" s="684" t="s">
        <v>851</v>
      </c>
      <c r="C274" s="684" t="s">
        <v>787</v>
      </c>
      <c r="D274" s="686">
        <v>1989</v>
      </c>
      <c r="E274" s="43">
        <f t="shared" si="10"/>
        <v>4</v>
      </c>
      <c r="H274" s="52"/>
      <c r="I274" s="520"/>
      <c r="J274" s="52"/>
      <c r="K274" s="52"/>
      <c r="L274" s="52"/>
      <c r="M274" s="52"/>
      <c r="N274" s="52">
        <v>4</v>
      </c>
      <c r="O274" s="52"/>
      <c r="P274" s="42"/>
      <c r="Q274" s="41" t="s">
        <v>414</v>
      </c>
      <c r="R274" s="42"/>
      <c r="S274" s="42"/>
      <c r="T274" s="42"/>
      <c r="U274" s="42"/>
      <c r="V274" s="42"/>
      <c r="W274" s="42"/>
      <c r="X274" s="42"/>
      <c r="Y274" s="42"/>
      <c r="AB274"/>
      <c r="AC274"/>
      <c r="AD274"/>
      <c r="AE274" s="698"/>
      <c r="AF274" s="698"/>
      <c r="AG274" s="698"/>
      <c r="AH274" s="698"/>
      <c r="AI274" s="698"/>
      <c r="AJ274" s="698"/>
      <c r="AK274" s="698"/>
      <c r="AL274" s="698"/>
      <c r="AM274" s="699"/>
      <c r="AN274" s="698"/>
      <c r="AO274" s="698"/>
      <c r="AP274" s="700"/>
      <c r="AQ274" s="698"/>
      <c r="AR274" s="698"/>
      <c r="AS274" s="698"/>
      <c r="AT274" s="698"/>
      <c r="AU274" s="698"/>
      <c r="AV274" s="700"/>
      <c r="AW274" s="701"/>
    </row>
    <row r="275" spans="1:49" s="44" customFormat="1" ht="15.75" thickBot="1" x14ac:dyDescent="0.3">
      <c r="A275" s="50" t="s">
        <v>55</v>
      </c>
      <c r="B275" s="192" t="s">
        <v>439</v>
      </c>
      <c r="C275" s="188" t="s">
        <v>147</v>
      </c>
      <c r="D275" s="189">
        <v>1985</v>
      </c>
      <c r="E275" s="43">
        <f t="shared" si="10"/>
        <v>3</v>
      </c>
      <c r="H275" s="52"/>
      <c r="I275" s="520"/>
      <c r="J275" s="52"/>
      <c r="K275" s="52"/>
      <c r="L275" s="52"/>
      <c r="M275" s="52">
        <v>3</v>
      </c>
      <c r="N275" s="52" t="s">
        <v>414</v>
      </c>
      <c r="O275" s="52" t="s">
        <v>414</v>
      </c>
      <c r="P275" s="42"/>
      <c r="Q275" s="41" t="s">
        <v>414</v>
      </c>
      <c r="R275" s="42"/>
      <c r="S275" s="42"/>
      <c r="T275" s="42"/>
      <c r="U275" s="42"/>
      <c r="V275" s="42"/>
      <c r="W275" s="42"/>
      <c r="X275" s="42"/>
      <c r="Y275" s="42"/>
      <c r="AB275"/>
      <c r="AC275"/>
      <c r="AD275"/>
      <c r="AE275" s="698"/>
      <c r="AF275" s="698"/>
      <c r="AG275" s="698"/>
      <c r="AH275" s="698"/>
      <c r="AI275" s="698"/>
      <c r="AJ275" s="698"/>
      <c r="AK275" s="698"/>
      <c r="AL275" s="698"/>
      <c r="AM275" s="699"/>
      <c r="AN275" s="698"/>
      <c r="AO275" s="698"/>
      <c r="AP275" s="700"/>
      <c r="AQ275" s="698"/>
      <c r="AR275" s="698"/>
      <c r="AS275" s="698"/>
      <c r="AT275" s="698"/>
      <c r="AU275" s="698"/>
      <c r="AV275" s="700"/>
      <c r="AW275" s="701"/>
    </row>
    <row r="276" spans="1:49" s="44" customFormat="1" ht="15.75" thickBot="1" x14ac:dyDescent="0.3">
      <c r="A276" s="50" t="s">
        <v>56</v>
      </c>
      <c r="B276" s="192" t="s">
        <v>223</v>
      </c>
      <c r="C276" s="188" t="s">
        <v>224</v>
      </c>
      <c r="D276" s="189">
        <v>1986</v>
      </c>
      <c r="E276" s="43">
        <f t="shared" si="10"/>
        <v>3</v>
      </c>
      <c r="H276" s="52">
        <v>3</v>
      </c>
      <c r="I276" s="520"/>
      <c r="J276" s="52"/>
      <c r="K276" s="52"/>
      <c r="L276" s="52" t="s">
        <v>414</v>
      </c>
      <c r="M276" s="52" t="s">
        <v>414</v>
      </c>
      <c r="N276" s="52" t="s">
        <v>414</v>
      </c>
      <c r="O276" s="52" t="s">
        <v>414</v>
      </c>
      <c r="P276" s="42"/>
      <c r="Q276" s="41" t="s">
        <v>414</v>
      </c>
      <c r="R276" s="42"/>
      <c r="S276" s="42"/>
      <c r="T276" s="42"/>
      <c r="U276" s="42"/>
      <c r="V276" s="42"/>
      <c r="W276" s="42"/>
      <c r="X276" s="42"/>
      <c r="Y276" s="42"/>
      <c r="AB276"/>
      <c r="AC276"/>
      <c r="AD276"/>
      <c r="AE276" s="698"/>
      <c r="AF276" s="698"/>
      <c r="AG276" s="698"/>
      <c r="AH276" s="698"/>
      <c r="AI276" s="698"/>
      <c r="AJ276" s="698"/>
      <c r="AK276" s="698"/>
      <c r="AL276" s="698"/>
      <c r="AM276" s="699"/>
      <c r="AN276" s="698"/>
      <c r="AO276" s="698"/>
      <c r="AP276" s="700"/>
      <c r="AQ276" s="698"/>
      <c r="AR276" s="698"/>
      <c r="AS276" s="698"/>
      <c r="AT276" s="698"/>
      <c r="AU276" s="698"/>
      <c r="AV276" s="700"/>
      <c r="AW276" s="701"/>
    </row>
    <row r="277" spans="1:49" s="44" customFormat="1" x14ac:dyDescent="0.25">
      <c r="A277" s="50" t="s">
        <v>57</v>
      </c>
      <c r="B277" s="192" t="s">
        <v>388</v>
      </c>
      <c r="C277" s="188" t="s">
        <v>322</v>
      </c>
      <c r="D277" s="189">
        <v>1987</v>
      </c>
      <c r="E277" s="43">
        <f t="shared" si="10"/>
        <v>2</v>
      </c>
      <c r="H277" s="52"/>
      <c r="I277" s="520">
        <v>1</v>
      </c>
      <c r="J277" s="52"/>
      <c r="K277" s="52">
        <v>1</v>
      </c>
      <c r="L277" s="52" t="s">
        <v>414</v>
      </c>
      <c r="M277" s="52" t="s">
        <v>414</v>
      </c>
      <c r="N277" s="52" t="s">
        <v>414</v>
      </c>
      <c r="O277" s="52" t="s">
        <v>414</v>
      </c>
      <c r="P277" s="42"/>
      <c r="Q277" s="41" t="s">
        <v>414</v>
      </c>
      <c r="R277" s="42"/>
      <c r="S277" s="42"/>
      <c r="T277" s="42"/>
      <c r="U277" s="42"/>
      <c r="V277" s="42"/>
      <c r="W277" s="42"/>
      <c r="X277" s="42"/>
      <c r="Y277" s="42"/>
      <c r="AB277"/>
      <c r="AC277"/>
      <c r="AD277"/>
      <c r="AE277" s="698"/>
      <c r="AF277" s="698"/>
      <c r="AG277" s="698"/>
      <c r="AH277" s="698"/>
      <c r="AI277" s="698"/>
      <c r="AJ277" s="698"/>
      <c r="AK277" s="698"/>
      <c r="AL277" s="698"/>
      <c r="AM277" s="699"/>
      <c r="AN277" s="698"/>
      <c r="AO277" s="698"/>
      <c r="AP277" s="700"/>
      <c r="AQ277" s="698"/>
      <c r="AR277" s="698"/>
      <c r="AS277" s="698"/>
      <c r="AT277" s="698"/>
      <c r="AU277" s="698"/>
      <c r="AV277" s="700"/>
      <c r="AW277" s="701"/>
    </row>
    <row r="278" spans="1:49" s="44" customFormat="1" x14ac:dyDescent="0.25">
      <c r="A278" s="50" t="s">
        <v>58</v>
      </c>
      <c r="B278" s="167" t="s">
        <v>384</v>
      </c>
      <c r="C278" s="167" t="s">
        <v>385</v>
      </c>
      <c r="D278" s="42">
        <v>1988</v>
      </c>
      <c r="E278" s="43">
        <f t="shared" si="10"/>
        <v>2</v>
      </c>
      <c r="H278" s="52"/>
      <c r="I278" s="520"/>
      <c r="J278" s="52"/>
      <c r="K278" s="52">
        <v>2</v>
      </c>
      <c r="L278" s="52" t="s">
        <v>414</v>
      </c>
      <c r="M278" s="52" t="s">
        <v>414</v>
      </c>
      <c r="N278" s="52" t="s">
        <v>414</v>
      </c>
      <c r="O278" s="52" t="s">
        <v>414</v>
      </c>
      <c r="P278" s="42"/>
      <c r="Q278" s="41" t="s">
        <v>414</v>
      </c>
      <c r="R278" s="42"/>
      <c r="S278" s="42"/>
      <c r="T278" s="42"/>
      <c r="U278" s="42"/>
      <c r="V278" s="42"/>
      <c r="W278" s="42"/>
      <c r="X278" s="42"/>
      <c r="Y278" s="42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</row>
    <row r="279" spans="1:49" s="44" customFormat="1" x14ac:dyDescent="0.25">
      <c r="A279" s="50" t="s">
        <v>59</v>
      </c>
      <c r="B279" s="684" t="s">
        <v>852</v>
      </c>
      <c r="C279" s="684" t="s">
        <v>151</v>
      </c>
      <c r="D279" s="686">
        <v>1990</v>
      </c>
      <c r="E279" s="43">
        <f t="shared" si="10"/>
        <v>2</v>
      </c>
      <c r="H279" s="52"/>
      <c r="I279" s="520"/>
      <c r="J279" s="52"/>
      <c r="K279" s="52"/>
      <c r="L279" s="52"/>
      <c r="M279" s="52"/>
      <c r="N279" s="52">
        <v>2</v>
      </c>
      <c r="O279" s="52"/>
      <c r="P279" s="42"/>
      <c r="Q279" s="41" t="s">
        <v>414</v>
      </c>
      <c r="R279" s="42"/>
      <c r="S279" s="42"/>
      <c r="T279" s="42"/>
      <c r="U279" s="42"/>
      <c r="V279" s="42"/>
      <c r="W279" s="42"/>
      <c r="X279" s="42"/>
      <c r="Y279" s="42"/>
      <c r="AB279"/>
      <c r="AC279"/>
      <c r="AD279"/>
      <c r="AE279"/>
      <c r="AF279"/>
      <c r="AG279"/>
      <c r="AH279"/>
      <c r="AI279"/>
      <c r="AJ279"/>
      <c r="AK279"/>
      <c r="AL279"/>
    </row>
    <row r="280" spans="1:49" s="44" customFormat="1" x14ac:dyDescent="0.25">
      <c r="A280" s="50" t="s">
        <v>60</v>
      </c>
      <c r="B280" s="192" t="s">
        <v>725</v>
      </c>
      <c r="C280" s="188" t="s">
        <v>758</v>
      </c>
      <c r="D280" s="189">
        <v>1984</v>
      </c>
      <c r="E280" s="43">
        <f t="shared" si="10"/>
        <v>1</v>
      </c>
      <c r="H280" s="52"/>
      <c r="I280" s="520"/>
      <c r="J280" s="52"/>
      <c r="K280" s="52"/>
      <c r="L280" s="52"/>
      <c r="M280" s="52"/>
      <c r="N280" s="52" t="s">
        <v>414</v>
      </c>
      <c r="O280" s="52">
        <v>1</v>
      </c>
      <c r="P280" s="42"/>
      <c r="Q280" s="41" t="s">
        <v>414</v>
      </c>
      <c r="R280" s="42"/>
      <c r="S280" s="42"/>
      <c r="T280" s="42"/>
      <c r="U280" s="42"/>
      <c r="V280" s="42"/>
      <c r="W280" s="42"/>
      <c r="X280" s="42"/>
      <c r="Y280" s="42"/>
      <c r="AB280"/>
      <c r="AC280"/>
      <c r="AD280"/>
      <c r="AE280"/>
      <c r="AF280"/>
      <c r="AG280"/>
      <c r="AH280"/>
      <c r="AI280"/>
      <c r="AJ280"/>
      <c r="AK280"/>
      <c r="AL280"/>
    </row>
    <row r="281" spans="1:49" s="44" customFormat="1" x14ac:dyDescent="0.25">
      <c r="A281" s="50" t="s">
        <v>61</v>
      </c>
      <c r="B281" s="192" t="s">
        <v>445</v>
      </c>
      <c r="C281" s="188" t="s">
        <v>304</v>
      </c>
      <c r="D281" s="189">
        <v>1984</v>
      </c>
      <c r="E281" s="43">
        <f t="shared" si="10"/>
        <v>1</v>
      </c>
      <c r="H281" s="52"/>
      <c r="I281" s="520"/>
      <c r="J281" s="52"/>
      <c r="K281" s="52"/>
      <c r="L281" s="52"/>
      <c r="M281" s="52">
        <v>1</v>
      </c>
      <c r="N281" s="52" t="s">
        <v>414</v>
      </c>
      <c r="O281" s="52" t="s">
        <v>414</v>
      </c>
      <c r="P281" s="42"/>
      <c r="Q281" s="41" t="s">
        <v>414</v>
      </c>
      <c r="R281" s="42"/>
      <c r="S281" s="42"/>
      <c r="T281" s="42"/>
      <c r="U281" s="42"/>
      <c r="V281" s="42"/>
      <c r="W281" s="42"/>
      <c r="X281" s="42"/>
      <c r="Y281" s="42"/>
      <c r="AB281"/>
      <c r="AC281"/>
      <c r="AD281"/>
      <c r="AE281"/>
      <c r="AF281"/>
      <c r="AG281"/>
      <c r="AH281"/>
      <c r="AI281"/>
      <c r="AJ281"/>
      <c r="AK281"/>
      <c r="AL281"/>
    </row>
    <row r="282" spans="1:49" s="44" customFormat="1" ht="15.75" thickBot="1" x14ac:dyDescent="0.3">
      <c r="A282" s="50" t="s">
        <v>62</v>
      </c>
      <c r="B282" s="504" t="s">
        <v>485</v>
      </c>
      <c r="C282" s="546" t="s">
        <v>151</v>
      </c>
      <c r="D282" s="506" t="s">
        <v>469</v>
      </c>
      <c r="E282" s="63">
        <f t="shared" si="10"/>
        <v>1</v>
      </c>
      <c r="H282" s="52"/>
      <c r="I282" s="520"/>
      <c r="J282" s="52"/>
      <c r="K282" s="52"/>
      <c r="L282" s="52">
        <v>1</v>
      </c>
      <c r="M282" s="52" t="s">
        <v>414</v>
      </c>
      <c r="N282" s="52" t="s">
        <v>414</v>
      </c>
      <c r="O282" s="52"/>
      <c r="P282" s="42"/>
      <c r="Q282" s="41" t="s">
        <v>414</v>
      </c>
      <c r="R282" s="42"/>
      <c r="S282" s="42"/>
      <c r="T282" s="42"/>
      <c r="U282" s="42"/>
      <c r="V282" s="42"/>
      <c r="W282" s="42"/>
      <c r="X282" s="42"/>
      <c r="Y282" s="42"/>
      <c r="AB282"/>
      <c r="AC282"/>
      <c r="AD282"/>
      <c r="AE282"/>
      <c r="AF282"/>
      <c r="AG282"/>
      <c r="AH282"/>
      <c r="AI282"/>
      <c r="AJ282"/>
      <c r="AK282"/>
      <c r="AL282"/>
    </row>
    <row r="283" spans="1:49" s="44" customFormat="1" ht="15.75" hidden="1" thickBot="1" x14ac:dyDescent="0.3">
      <c r="A283" s="50" t="s">
        <v>67</v>
      </c>
      <c r="B283" s="72"/>
      <c r="C283" s="72"/>
      <c r="D283" s="104"/>
      <c r="E283" s="43">
        <f t="shared" ref="E283:E292" si="12">SUM(H283:Y283)</f>
        <v>0</v>
      </c>
      <c r="H283" s="52"/>
      <c r="I283" s="520"/>
      <c r="J283" s="52"/>
      <c r="K283" s="52"/>
      <c r="L283" s="42"/>
      <c r="M283" s="52" t="str">
        <f t="shared" ref="M283:M292" si="13">_xlfn.IFNA(VLOOKUP(B283,$AI$243:$AJ$252,4,FALSE),"")</f>
        <v/>
      </c>
      <c r="N283" s="52" t="str">
        <f t="shared" ref="N283:N292" si="14">_xlfn.IFNA(VLOOKUP(B283,$AH$258:$AK$266,4,FALSE),"")</f>
        <v/>
      </c>
      <c r="O283" s="52" t="str">
        <f t="shared" ref="O283:O292" si="15">_xlfn.IFNA(VLOOKUP(B283,$AD$243:$AG$252,4,FALSE),"")</f>
        <v/>
      </c>
      <c r="P283" s="42"/>
      <c r="Q283" s="41"/>
      <c r="R283" s="42"/>
      <c r="S283" s="42"/>
      <c r="T283" s="42"/>
      <c r="U283" s="42"/>
      <c r="V283" s="42"/>
      <c r="W283" s="42"/>
      <c r="X283" s="42"/>
      <c r="Y283" s="42"/>
      <c r="AB283"/>
      <c r="AC283"/>
      <c r="AD283"/>
      <c r="AE283"/>
      <c r="AF283"/>
      <c r="AG283"/>
      <c r="AH283"/>
      <c r="AI283"/>
      <c r="AJ283"/>
      <c r="AK283"/>
      <c r="AL283"/>
    </row>
    <row r="284" spans="1:49" s="44" customFormat="1" ht="15.75" hidden="1" thickBot="1" x14ac:dyDescent="0.3">
      <c r="A284" s="50" t="s">
        <v>68</v>
      </c>
      <c r="B284" s="103"/>
      <c r="C284" s="51"/>
      <c r="D284" s="52"/>
      <c r="E284" s="43">
        <f t="shared" si="12"/>
        <v>0</v>
      </c>
      <c r="H284" s="52"/>
      <c r="I284" s="520"/>
      <c r="J284" s="52"/>
      <c r="K284" s="52"/>
      <c r="L284" s="42"/>
      <c r="M284" s="52" t="str">
        <f t="shared" si="13"/>
        <v/>
      </c>
      <c r="N284" s="52" t="str">
        <f t="shared" si="14"/>
        <v/>
      </c>
      <c r="O284" s="52" t="str">
        <f t="shared" si="15"/>
        <v/>
      </c>
      <c r="P284" s="42"/>
      <c r="Q284" s="41"/>
      <c r="R284" s="42"/>
      <c r="S284" s="42"/>
      <c r="T284" s="42"/>
      <c r="U284" s="42"/>
      <c r="V284" s="42"/>
      <c r="W284" s="42"/>
      <c r="X284" s="42"/>
      <c r="Y284" s="42"/>
      <c r="AB284"/>
      <c r="AC284"/>
      <c r="AD284"/>
      <c r="AE284"/>
      <c r="AF284"/>
      <c r="AG284"/>
      <c r="AH284"/>
      <c r="AI284"/>
      <c r="AJ284"/>
      <c r="AK284"/>
      <c r="AL284"/>
    </row>
    <row r="285" spans="1:49" s="44" customFormat="1" ht="15.75" hidden="1" thickBot="1" x14ac:dyDescent="0.3">
      <c r="A285" s="50" t="s">
        <v>69</v>
      </c>
      <c r="B285" s="53"/>
      <c r="C285" s="48"/>
      <c r="D285" s="42"/>
      <c r="E285" s="43">
        <f t="shared" si="12"/>
        <v>0</v>
      </c>
      <c r="H285" s="52"/>
      <c r="I285" s="520"/>
      <c r="J285" s="52"/>
      <c r="K285" s="52"/>
      <c r="L285" s="42"/>
      <c r="M285" s="52" t="str">
        <f t="shared" si="13"/>
        <v/>
      </c>
      <c r="N285" s="52" t="str">
        <f t="shared" si="14"/>
        <v/>
      </c>
      <c r="O285" s="52" t="str">
        <f t="shared" si="15"/>
        <v/>
      </c>
      <c r="P285" s="42"/>
      <c r="Q285" s="41"/>
      <c r="R285" s="42"/>
      <c r="S285" s="42"/>
      <c r="T285" s="42"/>
      <c r="U285" s="42"/>
      <c r="V285" s="42"/>
      <c r="W285" s="42"/>
      <c r="X285" s="42"/>
      <c r="Y285" s="42"/>
      <c r="AB285"/>
      <c r="AC285"/>
      <c r="AD285"/>
      <c r="AE285"/>
      <c r="AF285"/>
      <c r="AG285"/>
      <c r="AH285"/>
      <c r="AI285"/>
      <c r="AJ285"/>
      <c r="AK285"/>
      <c r="AL285"/>
    </row>
    <row r="286" spans="1:49" s="44" customFormat="1" ht="15.75" hidden="1" thickBot="1" x14ac:dyDescent="0.3">
      <c r="A286" s="50" t="s">
        <v>70</v>
      </c>
      <c r="B286" s="51"/>
      <c r="C286" s="51"/>
      <c r="D286" s="52"/>
      <c r="E286" s="43">
        <f t="shared" si="12"/>
        <v>0</v>
      </c>
      <c r="H286" s="52"/>
      <c r="I286" s="520"/>
      <c r="J286" s="52"/>
      <c r="K286" s="52"/>
      <c r="L286" s="42"/>
      <c r="M286" s="52" t="str">
        <f t="shared" si="13"/>
        <v/>
      </c>
      <c r="N286" s="52" t="str">
        <f t="shared" si="14"/>
        <v/>
      </c>
      <c r="O286" s="52" t="str">
        <f t="shared" si="15"/>
        <v/>
      </c>
      <c r="P286" s="42"/>
      <c r="Q286" s="41"/>
      <c r="R286" s="42"/>
      <c r="S286" s="42"/>
      <c r="T286" s="42"/>
      <c r="U286" s="42"/>
      <c r="V286" s="42"/>
      <c r="W286" s="42"/>
      <c r="X286" s="42"/>
      <c r="Y286" s="42"/>
      <c r="AB286"/>
      <c r="AC286"/>
      <c r="AD286"/>
      <c r="AE286"/>
      <c r="AF286"/>
      <c r="AG286"/>
      <c r="AH286"/>
      <c r="AI286"/>
      <c r="AJ286"/>
      <c r="AK286"/>
      <c r="AL286"/>
    </row>
    <row r="287" spans="1:49" s="44" customFormat="1" ht="15.75" hidden="1" thickBot="1" x14ac:dyDescent="0.3">
      <c r="A287" s="50" t="s">
        <v>71</v>
      </c>
      <c r="B287" s="51"/>
      <c r="C287" s="51"/>
      <c r="D287" s="52"/>
      <c r="E287" s="43">
        <f t="shared" si="12"/>
        <v>0</v>
      </c>
      <c r="H287" s="52"/>
      <c r="I287" s="520"/>
      <c r="J287" s="52"/>
      <c r="K287" s="52"/>
      <c r="L287" s="42"/>
      <c r="M287" s="52" t="str">
        <f t="shared" si="13"/>
        <v/>
      </c>
      <c r="N287" s="52" t="str">
        <f t="shared" si="14"/>
        <v/>
      </c>
      <c r="O287" s="52" t="str">
        <f t="shared" si="15"/>
        <v/>
      </c>
      <c r="P287" s="42"/>
      <c r="Q287" s="41"/>
      <c r="R287" s="42"/>
      <c r="S287" s="42"/>
      <c r="T287" s="42"/>
      <c r="U287" s="42"/>
      <c r="V287" s="42"/>
      <c r="W287" s="42"/>
      <c r="X287" s="42"/>
      <c r="Y287" s="42"/>
      <c r="AB287"/>
      <c r="AC287"/>
      <c r="AD287"/>
      <c r="AE287"/>
      <c r="AF287"/>
      <c r="AG287"/>
      <c r="AH287"/>
      <c r="AI287"/>
      <c r="AJ287"/>
      <c r="AK287"/>
      <c r="AL287"/>
    </row>
    <row r="288" spans="1:49" s="44" customFormat="1" ht="15.75" hidden="1" thickBot="1" x14ac:dyDescent="0.3">
      <c r="A288" s="50" t="s">
        <v>72</v>
      </c>
      <c r="B288" s="51"/>
      <c r="C288" s="51"/>
      <c r="D288" s="52"/>
      <c r="E288" s="43">
        <f t="shared" si="12"/>
        <v>0</v>
      </c>
      <c r="H288" s="52"/>
      <c r="I288" s="520"/>
      <c r="J288" s="52"/>
      <c r="K288" s="52"/>
      <c r="L288" s="42"/>
      <c r="M288" s="52" t="str">
        <f t="shared" si="13"/>
        <v/>
      </c>
      <c r="N288" s="52" t="str">
        <f t="shared" si="14"/>
        <v/>
      </c>
      <c r="O288" s="52" t="str">
        <f t="shared" si="15"/>
        <v/>
      </c>
      <c r="P288" s="42"/>
      <c r="Q288" s="41"/>
      <c r="R288" s="42"/>
      <c r="S288" s="42"/>
      <c r="T288" s="42"/>
      <c r="U288" s="42"/>
      <c r="V288" s="42"/>
      <c r="W288" s="42"/>
      <c r="X288" s="42"/>
      <c r="Y288" s="42"/>
      <c r="AB288"/>
      <c r="AC288"/>
      <c r="AD288"/>
      <c r="AE288"/>
      <c r="AF288"/>
      <c r="AG288"/>
      <c r="AH288"/>
      <c r="AI288"/>
      <c r="AJ288"/>
      <c r="AK288"/>
      <c r="AL288"/>
    </row>
    <row r="289" spans="1:48" s="44" customFormat="1" ht="15.75" hidden="1" thickBot="1" x14ac:dyDescent="0.3">
      <c r="A289" s="50" t="s">
        <v>73</v>
      </c>
      <c r="B289" s="51"/>
      <c r="C289" s="51"/>
      <c r="D289" s="52"/>
      <c r="E289" s="43">
        <f t="shared" si="12"/>
        <v>0</v>
      </c>
      <c r="H289" s="52"/>
      <c r="I289" s="520"/>
      <c r="J289" s="52"/>
      <c r="K289" s="52"/>
      <c r="L289" s="42"/>
      <c r="M289" s="52" t="str">
        <f t="shared" si="13"/>
        <v/>
      </c>
      <c r="N289" s="52" t="str">
        <f t="shared" si="14"/>
        <v/>
      </c>
      <c r="O289" s="52" t="str">
        <f t="shared" si="15"/>
        <v/>
      </c>
      <c r="P289" s="42"/>
      <c r="Q289" s="41"/>
      <c r="R289" s="42"/>
      <c r="S289" s="42"/>
      <c r="T289" s="42"/>
      <c r="U289" s="42"/>
      <c r="V289" s="42"/>
      <c r="W289" s="42"/>
      <c r="X289" s="42"/>
      <c r="Y289" s="42"/>
      <c r="AB289"/>
      <c r="AC289"/>
      <c r="AD289"/>
      <c r="AE289"/>
      <c r="AF289"/>
      <c r="AG289"/>
      <c r="AH289"/>
      <c r="AI289"/>
      <c r="AJ289"/>
      <c r="AK289"/>
      <c r="AL289"/>
    </row>
    <row r="290" spans="1:48" s="44" customFormat="1" ht="15.75" hidden="1" thickBot="1" x14ac:dyDescent="0.3">
      <c r="A290" s="50" t="s">
        <v>74</v>
      </c>
      <c r="B290" s="57"/>
      <c r="C290" s="57"/>
      <c r="D290" s="58"/>
      <c r="E290" s="43">
        <f t="shared" si="12"/>
        <v>0</v>
      </c>
      <c r="H290" s="52"/>
      <c r="I290" s="520"/>
      <c r="J290" s="52"/>
      <c r="K290" s="52"/>
      <c r="L290" s="42"/>
      <c r="M290" s="52" t="str">
        <f t="shared" si="13"/>
        <v/>
      </c>
      <c r="N290" s="52" t="str">
        <f t="shared" si="14"/>
        <v/>
      </c>
      <c r="O290" s="52" t="str">
        <f t="shared" si="15"/>
        <v/>
      </c>
      <c r="P290" s="42"/>
      <c r="Q290" s="41"/>
      <c r="R290" s="42"/>
      <c r="S290" s="42"/>
      <c r="T290" s="42"/>
      <c r="U290" s="42"/>
      <c r="V290" s="42"/>
      <c r="W290" s="42"/>
      <c r="X290" s="42"/>
      <c r="Y290" s="42"/>
      <c r="AB290"/>
      <c r="AC290"/>
      <c r="AD290"/>
      <c r="AE290"/>
      <c r="AF290"/>
      <c r="AG290"/>
      <c r="AH290"/>
      <c r="AI290"/>
      <c r="AJ290"/>
      <c r="AK290"/>
      <c r="AL290"/>
    </row>
    <row r="291" spans="1:48" s="44" customFormat="1" ht="15.75" hidden="1" thickBot="1" x14ac:dyDescent="0.3">
      <c r="A291" s="50" t="s">
        <v>75</v>
      </c>
      <c r="B291" s="51"/>
      <c r="C291" s="51"/>
      <c r="D291" s="52"/>
      <c r="E291" s="43">
        <f t="shared" si="12"/>
        <v>0</v>
      </c>
      <c r="H291" s="52"/>
      <c r="I291" s="520"/>
      <c r="J291" s="52"/>
      <c r="K291" s="52"/>
      <c r="L291" s="42"/>
      <c r="M291" s="52" t="str">
        <f t="shared" si="13"/>
        <v/>
      </c>
      <c r="N291" s="52" t="str">
        <f t="shared" si="14"/>
        <v/>
      </c>
      <c r="O291" s="52" t="str">
        <f t="shared" si="15"/>
        <v/>
      </c>
      <c r="P291" s="42"/>
      <c r="Q291" s="41"/>
      <c r="R291" s="42"/>
      <c r="S291" s="42"/>
      <c r="T291" s="42"/>
      <c r="U291" s="42"/>
      <c r="V291" s="42"/>
      <c r="W291" s="42"/>
      <c r="X291" s="42"/>
      <c r="Y291" s="42"/>
      <c r="AB291"/>
      <c r="AC291"/>
      <c r="AD291"/>
      <c r="AE291"/>
      <c r="AF291"/>
      <c r="AG291"/>
      <c r="AH291"/>
      <c r="AI291"/>
      <c r="AJ291"/>
      <c r="AK291"/>
      <c r="AL291"/>
    </row>
    <row r="292" spans="1:48" s="44" customFormat="1" ht="15.75" hidden="1" thickBot="1" x14ac:dyDescent="0.3">
      <c r="A292" s="60" t="s">
        <v>76</v>
      </c>
      <c r="B292" s="74"/>
      <c r="C292" s="74"/>
      <c r="D292" s="75"/>
      <c r="E292" s="63">
        <f t="shared" si="12"/>
        <v>0</v>
      </c>
      <c r="H292" s="52"/>
      <c r="I292" s="520"/>
      <c r="J292" s="52"/>
      <c r="K292" s="52"/>
      <c r="L292" s="42"/>
      <c r="M292" s="52" t="str">
        <f t="shared" si="13"/>
        <v/>
      </c>
      <c r="N292" s="52" t="str">
        <f t="shared" si="14"/>
        <v/>
      </c>
      <c r="O292" s="52" t="str">
        <f t="shared" si="15"/>
        <v/>
      </c>
      <c r="P292" s="42"/>
      <c r="Q292" s="41"/>
      <c r="R292" s="42"/>
      <c r="S292" s="42"/>
      <c r="T292" s="42"/>
      <c r="U292" s="42"/>
      <c r="V292" s="42"/>
      <c r="W292" s="42"/>
      <c r="X292" s="42"/>
      <c r="Y292" s="42"/>
      <c r="AB292"/>
      <c r="AC292"/>
      <c r="AD292"/>
      <c r="AE292"/>
      <c r="AF292"/>
      <c r="AG292"/>
      <c r="AH292"/>
      <c r="AI292"/>
      <c r="AJ292"/>
      <c r="AK292"/>
      <c r="AL292"/>
    </row>
    <row r="293" spans="1:48" s="44" customFormat="1" x14ac:dyDescent="0.25">
      <c r="A293" s="610"/>
      <c r="B293" s="106"/>
      <c r="C293" s="106"/>
      <c r="D293" s="107"/>
      <c r="E293" s="101"/>
      <c r="H293" s="100"/>
      <c r="I293" s="522"/>
      <c r="J293" s="100"/>
      <c r="K293" s="100"/>
      <c r="L293" s="109"/>
      <c r="M293" s="100"/>
      <c r="N293" s="100"/>
      <c r="O293" s="100"/>
      <c r="P293" s="109"/>
      <c r="Q293" s="108"/>
      <c r="R293" s="109"/>
      <c r="S293" s="109"/>
      <c r="T293" s="109"/>
      <c r="U293" s="109"/>
      <c r="V293" s="109"/>
      <c r="W293" s="109"/>
      <c r="X293" s="109"/>
      <c r="Y293" s="109"/>
      <c r="AB293"/>
      <c r="AC293"/>
      <c r="AD293"/>
      <c r="AE293"/>
      <c r="AF293"/>
      <c r="AG293"/>
      <c r="AH293"/>
      <c r="AI293"/>
      <c r="AJ293"/>
      <c r="AK293"/>
      <c r="AL293"/>
    </row>
    <row r="294" spans="1:48" s="44" customFormat="1" ht="21" x14ac:dyDescent="0.25">
      <c r="A294" s="110"/>
      <c r="B294" s="111"/>
      <c r="C294" s="111"/>
      <c r="D294" s="22"/>
      <c r="E294" s="92"/>
      <c r="F294" s="40"/>
      <c r="G294" s="40"/>
      <c r="H294" s="91"/>
      <c r="I294" s="521"/>
      <c r="J294" s="91"/>
      <c r="K294" s="91"/>
      <c r="L294" s="22"/>
      <c r="M294" s="91"/>
      <c r="N294" s="91"/>
      <c r="O294" s="91"/>
      <c r="P294" s="22"/>
      <c r="Q294" s="108"/>
      <c r="R294" s="22"/>
      <c r="S294" s="22"/>
      <c r="T294" s="22"/>
      <c r="U294" s="22"/>
      <c r="V294" s="22"/>
      <c r="W294" s="22"/>
      <c r="X294" s="22"/>
      <c r="Y294" s="22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s="44" customFormat="1" ht="21.75" thickBot="1" x14ac:dyDescent="0.3">
      <c r="A295" s="112" t="s">
        <v>240</v>
      </c>
      <c r="B295" s="113"/>
      <c r="C295" s="113"/>
      <c r="D295" s="156"/>
      <c r="E295" s="92"/>
      <c r="F295" s="40"/>
      <c r="G295" s="40"/>
      <c r="H295" s="91"/>
      <c r="I295" s="521"/>
      <c r="J295" s="91"/>
      <c r="K295" s="91"/>
      <c r="L295" s="91"/>
      <c r="M295" s="91"/>
      <c r="N295" s="91"/>
      <c r="O295" s="91"/>
      <c r="P295" s="22"/>
      <c r="Q295" s="702" t="str">
        <f>_xlfn.IFNA(VLOOKUP(B295,$AH$297:$AK$306,4,FALSE),"")</f>
        <v/>
      </c>
      <c r="R295" s="22"/>
      <c r="S295" s="22"/>
      <c r="T295" s="22"/>
      <c r="U295" s="22"/>
      <c r="V295" s="22"/>
      <c r="W295" s="22"/>
      <c r="X295" s="22"/>
      <c r="Y295" s="22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s="44" customFormat="1" x14ac:dyDescent="0.25">
      <c r="A296" s="173" t="s">
        <v>16</v>
      </c>
      <c r="B296" s="334" t="s">
        <v>157</v>
      </c>
      <c r="C296" s="654" t="s">
        <v>174</v>
      </c>
      <c r="D296" s="655">
        <v>1982</v>
      </c>
      <c r="E296" s="39">
        <f t="shared" ref="E296:E327" si="16">SUM(H296:Y296)</f>
        <v>53</v>
      </c>
      <c r="H296" s="52">
        <v>9</v>
      </c>
      <c r="I296" s="520"/>
      <c r="J296" s="52">
        <v>8</v>
      </c>
      <c r="K296" s="52"/>
      <c r="L296" s="52">
        <v>7</v>
      </c>
      <c r="M296" s="52">
        <v>7</v>
      </c>
      <c r="N296" s="52">
        <v>9</v>
      </c>
      <c r="O296" s="52">
        <v>8</v>
      </c>
      <c r="P296" s="42"/>
      <c r="Q296" s="41">
        <v>5</v>
      </c>
      <c r="R296" s="42"/>
      <c r="S296" s="42"/>
      <c r="T296" s="42"/>
      <c r="U296" s="42"/>
      <c r="V296" s="42"/>
      <c r="W296" s="42"/>
      <c r="X296" s="42"/>
      <c r="Y296" s="42"/>
      <c r="AB296"/>
      <c r="AC296"/>
      <c r="AD296"/>
      <c r="AE296"/>
      <c r="AF296"/>
      <c r="AG296"/>
      <c r="AH296" s="44" t="str">
        <f>CONCATENATE(AF296," ",AG296)</f>
        <v xml:space="preserve"> </v>
      </c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s="44" customFormat="1" x14ac:dyDescent="0.25">
      <c r="A297" s="174" t="s">
        <v>17</v>
      </c>
      <c r="B297" s="385" t="s">
        <v>177</v>
      </c>
      <c r="C297" s="457" t="s">
        <v>149</v>
      </c>
      <c r="D297" s="458">
        <v>1982</v>
      </c>
      <c r="E297" s="43">
        <f t="shared" si="16"/>
        <v>46</v>
      </c>
      <c r="H297" s="52">
        <v>5</v>
      </c>
      <c r="I297" s="520">
        <v>6</v>
      </c>
      <c r="J297" s="52">
        <v>6</v>
      </c>
      <c r="K297" s="52">
        <v>10</v>
      </c>
      <c r="L297" s="52">
        <v>6</v>
      </c>
      <c r="M297" s="52">
        <v>3</v>
      </c>
      <c r="N297" s="52">
        <v>7</v>
      </c>
      <c r="O297" s="52">
        <v>3</v>
      </c>
      <c r="P297" s="42"/>
      <c r="Q297" s="41" t="s">
        <v>414</v>
      </c>
      <c r="R297" s="42"/>
      <c r="S297" s="42"/>
      <c r="T297" s="42"/>
      <c r="U297" s="42"/>
      <c r="V297" s="42"/>
      <c r="W297" s="42"/>
      <c r="X297" s="42"/>
      <c r="Y297" s="42"/>
      <c r="AB297"/>
      <c r="AC297"/>
      <c r="AD297" t="str">
        <f>VLOOKUP(AH297,$B$296:$B$345,1,FALSE)</f>
        <v>Hendrych Jaroslav</v>
      </c>
      <c r="AE297"/>
      <c r="AF297"/>
      <c r="AG297" t="s">
        <v>16</v>
      </c>
      <c r="AH297" s="44" t="s">
        <v>952</v>
      </c>
      <c r="AI297" t="s">
        <v>902</v>
      </c>
      <c r="AJ297">
        <v>1975</v>
      </c>
      <c r="AK297">
        <v>10</v>
      </c>
      <c r="AL297"/>
      <c r="AM297"/>
      <c r="AN297"/>
      <c r="AO297"/>
      <c r="AP297"/>
      <c r="AQ297"/>
      <c r="AR297"/>
      <c r="AS297"/>
      <c r="AT297"/>
      <c r="AU297"/>
      <c r="AV297"/>
    </row>
    <row r="298" spans="1:48" s="44" customFormat="1" ht="15.75" thickBot="1" x14ac:dyDescent="0.3">
      <c r="A298" s="383" t="s">
        <v>18</v>
      </c>
      <c r="B298" s="656" t="s">
        <v>355</v>
      </c>
      <c r="C298" s="656" t="s">
        <v>27</v>
      </c>
      <c r="D298" s="657">
        <v>1980</v>
      </c>
      <c r="E298" s="45">
        <f t="shared" si="16"/>
        <v>45</v>
      </c>
      <c r="H298" s="52"/>
      <c r="I298" s="520"/>
      <c r="J298" s="52">
        <v>10</v>
      </c>
      <c r="K298" s="52"/>
      <c r="L298" s="52" t="s">
        <v>414</v>
      </c>
      <c r="M298" s="52">
        <v>9</v>
      </c>
      <c r="N298" s="52">
        <v>10</v>
      </c>
      <c r="O298" s="52">
        <v>9</v>
      </c>
      <c r="P298" s="42"/>
      <c r="Q298" s="41">
        <v>7</v>
      </c>
      <c r="R298" s="42"/>
      <c r="S298" s="42"/>
      <c r="T298" s="42"/>
      <c r="U298" s="42"/>
      <c r="V298" s="42"/>
      <c r="W298" s="42"/>
      <c r="X298" s="42"/>
      <c r="Y298" s="42"/>
      <c r="AB298"/>
      <c r="AC298"/>
      <c r="AD298" t="str">
        <f t="shared" ref="AD298:AD306" si="17">VLOOKUP(AH298,$B$296:$B$345,1,FALSE)</f>
        <v>Minařík Petr</v>
      </c>
      <c r="AE298"/>
      <c r="AF298"/>
      <c r="AG298" t="s">
        <v>17</v>
      </c>
      <c r="AH298" s="44" t="s">
        <v>953</v>
      </c>
      <c r="AI298" t="s">
        <v>906</v>
      </c>
      <c r="AJ298">
        <v>1976</v>
      </c>
      <c r="AK298">
        <v>9</v>
      </c>
      <c r="AL298"/>
      <c r="AM298"/>
      <c r="AN298"/>
      <c r="AO298"/>
      <c r="AP298"/>
      <c r="AQ298"/>
      <c r="AR298"/>
      <c r="AS298"/>
      <c r="AT298"/>
      <c r="AU298"/>
      <c r="AV298"/>
    </row>
    <row r="299" spans="1:48" s="44" customFormat="1" x14ac:dyDescent="0.25">
      <c r="A299" s="124" t="s">
        <v>20</v>
      </c>
      <c r="B299" s="448" t="s">
        <v>19</v>
      </c>
      <c r="C299" s="448" t="s">
        <v>209</v>
      </c>
      <c r="D299" s="451">
        <v>1973</v>
      </c>
      <c r="E299" s="39">
        <f t="shared" si="16"/>
        <v>30</v>
      </c>
      <c r="H299" s="52">
        <v>10</v>
      </c>
      <c r="I299" s="520">
        <v>10</v>
      </c>
      <c r="J299" s="52"/>
      <c r="K299" s="52"/>
      <c r="L299" s="52">
        <v>10</v>
      </c>
      <c r="M299" s="52" t="s">
        <v>414</v>
      </c>
      <c r="N299" s="52" t="s">
        <v>414</v>
      </c>
      <c r="O299" s="52" t="s">
        <v>414</v>
      </c>
      <c r="P299" s="42"/>
      <c r="Q299" s="41" t="s">
        <v>414</v>
      </c>
      <c r="R299" s="42"/>
      <c r="S299" s="42"/>
      <c r="T299" s="42"/>
      <c r="U299" s="42"/>
      <c r="V299" s="42"/>
      <c r="W299" s="42"/>
      <c r="X299" s="42"/>
      <c r="Y299" s="42"/>
      <c r="AB299"/>
      <c r="AC299"/>
      <c r="AD299" t="str">
        <f t="shared" si="17"/>
        <v>Řebíček Jan</v>
      </c>
      <c r="AE299"/>
      <c r="AF299"/>
      <c r="AG299" t="s">
        <v>18</v>
      </c>
      <c r="AH299" s="44" t="s">
        <v>403</v>
      </c>
      <c r="AI299" t="s">
        <v>151</v>
      </c>
      <c r="AJ299">
        <v>1982</v>
      </c>
      <c r="AK299">
        <v>8</v>
      </c>
      <c r="AL299"/>
      <c r="AM299"/>
      <c r="AN299"/>
      <c r="AO299"/>
      <c r="AP299"/>
      <c r="AQ299"/>
      <c r="AR299"/>
      <c r="AS299"/>
      <c r="AT299"/>
      <c r="AU299"/>
      <c r="AV299"/>
    </row>
    <row r="300" spans="1:48" s="44" customFormat="1" x14ac:dyDescent="0.25">
      <c r="A300" s="47" t="s">
        <v>21</v>
      </c>
      <c r="B300" s="224" t="s">
        <v>170</v>
      </c>
      <c r="C300" s="224" t="s">
        <v>22</v>
      </c>
      <c r="D300" s="52">
        <v>1978</v>
      </c>
      <c r="E300" s="43">
        <f t="shared" si="16"/>
        <v>22</v>
      </c>
      <c r="H300" s="52">
        <v>8</v>
      </c>
      <c r="I300" s="520"/>
      <c r="J300" s="52"/>
      <c r="K300" s="52"/>
      <c r="L300" s="52">
        <v>8</v>
      </c>
      <c r="M300" s="52" t="s">
        <v>414</v>
      </c>
      <c r="N300" s="52" t="s">
        <v>414</v>
      </c>
      <c r="O300" s="52" t="s">
        <v>414</v>
      </c>
      <c r="P300" s="42"/>
      <c r="Q300" s="41">
        <v>6</v>
      </c>
      <c r="R300" s="42"/>
      <c r="S300" s="42"/>
      <c r="T300" s="42"/>
      <c r="U300" s="42"/>
      <c r="V300" s="42"/>
      <c r="W300" s="42"/>
      <c r="X300" s="42"/>
      <c r="Y300" s="42"/>
      <c r="AB300"/>
      <c r="AC300"/>
      <c r="AD300" t="str">
        <f t="shared" si="17"/>
        <v>Čuchal Petr</v>
      </c>
      <c r="AE300"/>
      <c r="AF300"/>
      <c r="AG300" t="s">
        <v>20</v>
      </c>
      <c r="AH300" s="44" t="s">
        <v>355</v>
      </c>
      <c r="AI300" t="s">
        <v>27</v>
      </c>
      <c r="AJ300">
        <v>1980</v>
      </c>
      <c r="AK300">
        <v>7</v>
      </c>
      <c r="AL300"/>
      <c r="AM300"/>
      <c r="AN300"/>
      <c r="AO300"/>
      <c r="AP300"/>
      <c r="AQ300"/>
      <c r="AR300"/>
      <c r="AS300"/>
      <c r="AT300"/>
      <c r="AU300"/>
      <c r="AV300"/>
    </row>
    <row r="301" spans="1:48" s="44" customFormat="1" x14ac:dyDescent="0.25">
      <c r="A301" s="47" t="s">
        <v>23</v>
      </c>
      <c r="B301" s="224" t="s">
        <v>382</v>
      </c>
      <c r="C301" s="224" t="s">
        <v>383</v>
      </c>
      <c r="D301" s="52">
        <v>1981</v>
      </c>
      <c r="E301" s="43">
        <f t="shared" si="16"/>
        <v>18</v>
      </c>
      <c r="H301" s="52"/>
      <c r="I301" s="520"/>
      <c r="J301" s="52"/>
      <c r="K301" s="52">
        <v>8</v>
      </c>
      <c r="L301" s="52" t="s">
        <v>414</v>
      </c>
      <c r="M301" s="52" t="s">
        <v>414</v>
      </c>
      <c r="N301" s="52">
        <v>6</v>
      </c>
      <c r="O301" s="52" t="s">
        <v>414</v>
      </c>
      <c r="P301" s="42"/>
      <c r="Q301" s="41">
        <v>4</v>
      </c>
      <c r="R301" s="42"/>
      <c r="S301" s="42"/>
      <c r="T301" s="42"/>
      <c r="U301" s="42"/>
      <c r="V301" s="42"/>
      <c r="W301" s="42"/>
      <c r="X301" s="42"/>
      <c r="Y301" s="42"/>
      <c r="AB301"/>
      <c r="AC301"/>
      <c r="AD301" t="str">
        <f t="shared" si="17"/>
        <v>Laube Michal</v>
      </c>
      <c r="AE301"/>
      <c r="AF301"/>
      <c r="AG301" t="s">
        <v>21</v>
      </c>
      <c r="AH301" s="44" t="s">
        <v>170</v>
      </c>
      <c r="AI301" t="s">
        <v>22</v>
      </c>
      <c r="AJ301">
        <v>1978</v>
      </c>
      <c r="AK301">
        <v>6</v>
      </c>
      <c r="AL301"/>
      <c r="AM301"/>
      <c r="AN301"/>
      <c r="AO301"/>
      <c r="AP301"/>
      <c r="AQ301"/>
      <c r="AR301"/>
      <c r="AS301"/>
      <c r="AT301"/>
      <c r="AU301"/>
      <c r="AV301"/>
    </row>
    <row r="302" spans="1:48" s="44" customFormat="1" x14ac:dyDescent="0.25">
      <c r="A302" s="50" t="s">
        <v>24</v>
      </c>
      <c r="B302" s="224" t="s">
        <v>241</v>
      </c>
      <c r="C302" s="224" t="s">
        <v>242</v>
      </c>
      <c r="D302" s="196">
        <v>1977</v>
      </c>
      <c r="E302" s="43">
        <f t="shared" si="16"/>
        <v>17</v>
      </c>
      <c r="H302" s="52">
        <v>2</v>
      </c>
      <c r="I302" s="520"/>
      <c r="J302" s="52">
        <v>4</v>
      </c>
      <c r="K302" s="52"/>
      <c r="L302" s="52">
        <v>5</v>
      </c>
      <c r="M302" s="52" t="s">
        <v>414</v>
      </c>
      <c r="N302" s="52">
        <v>4</v>
      </c>
      <c r="O302" s="52">
        <v>2</v>
      </c>
      <c r="P302" s="42"/>
      <c r="Q302" s="41" t="s">
        <v>414</v>
      </c>
      <c r="R302" s="42"/>
      <c r="S302" s="42"/>
      <c r="T302" s="42"/>
      <c r="U302" s="42"/>
      <c r="V302" s="42"/>
      <c r="W302" s="42"/>
      <c r="X302" s="42"/>
      <c r="Y302" s="42"/>
      <c r="AB302"/>
      <c r="AC302"/>
      <c r="AD302" t="str">
        <f t="shared" si="17"/>
        <v>Bureš Jan</v>
      </c>
      <c r="AE302"/>
      <c r="AF302"/>
      <c r="AG302" t="s">
        <v>23</v>
      </c>
      <c r="AH302" s="44" t="s">
        <v>157</v>
      </c>
      <c r="AI302" t="s">
        <v>462</v>
      </c>
      <c r="AJ302">
        <v>1982</v>
      </c>
      <c r="AK302">
        <v>5</v>
      </c>
      <c r="AL302"/>
      <c r="AM302"/>
      <c r="AN302"/>
      <c r="AO302"/>
      <c r="AP302"/>
      <c r="AQ302"/>
      <c r="AR302"/>
      <c r="AS302"/>
      <c r="AT302"/>
      <c r="AU302"/>
      <c r="AV302"/>
    </row>
    <row r="303" spans="1:48" s="44" customFormat="1" x14ac:dyDescent="0.25">
      <c r="A303" s="50" t="s">
        <v>25</v>
      </c>
      <c r="B303" s="224" t="s">
        <v>403</v>
      </c>
      <c r="C303" s="224" t="s">
        <v>151</v>
      </c>
      <c r="D303" s="196">
        <v>1982</v>
      </c>
      <c r="E303" s="43">
        <f t="shared" si="16"/>
        <v>17</v>
      </c>
      <c r="H303" s="52"/>
      <c r="I303" s="520"/>
      <c r="J303" s="52"/>
      <c r="K303" s="52"/>
      <c r="L303" s="52">
        <v>9</v>
      </c>
      <c r="M303" s="52" t="s">
        <v>414</v>
      </c>
      <c r="N303" s="52" t="s">
        <v>414</v>
      </c>
      <c r="O303" s="52" t="s">
        <v>414</v>
      </c>
      <c r="P303" s="42"/>
      <c r="Q303" s="41">
        <v>8</v>
      </c>
      <c r="R303" s="42"/>
      <c r="S303" s="42"/>
      <c r="T303" s="42"/>
      <c r="U303" s="42"/>
      <c r="V303" s="42"/>
      <c r="W303" s="42"/>
      <c r="X303" s="42"/>
      <c r="Y303" s="42"/>
      <c r="AB303"/>
      <c r="AC303"/>
      <c r="AD303" t="str">
        <f t="shared" si="17"/>
        <v>Kahánek Stanislav</v>
      </c>
      <c r="AE303"/>
      <c r="AF303"/>
      <c r="AG303" t="s">
        <v>24</v>
      </c>
      <c r="AH303" s="44" t="s">
        <v>382</v>
      </c>
      <c r="AI303" t="s">
        <v>383</v>
      </c>
      <c r="AJ303">
        <v>1981</v>
      </c>
      <c r="AK303">
        <v>4</v>
      </c>
      <c r="AL303"/>
      <c r="AM303"/>
      <c r="AN303"/>
      <c r="AO303"/>
      <c r="AP303"/>
      <c r="AQ303"/>
      <c r="AR303"/>
      <c r="AS303"/>
      <c r="AT303"/>
      <c r="AU303"/>
      <c r="AV303"/>
    </row>
    <row r="304" spans="1:48" s="44" customFormat="1" x14ac:dyDescent="0.25">
      <c r="A304" s="50" t="s">
        <v>26</v>
      </c>
      <c r="B304" s="225" t="s">
        <v>310</v>
      </c>
      <c r="C304" s="225" t="s">
        <v>232</v>
      </c>
      <c r="D304" s="58">
        <v>1975</v>
      </c>
      <c r="E304" s="43">
        <f t="shared" si="16"/>
        <v>15</v>
      </c>
      <c r="H304" s="52">
        <v>4</v>
      </c>
      <c r="I304" s="520">
        <v>2</v>
      </c>
      <c r="J304" s="52"/>
      <c r="K304" s="52">
        <v>9</v>
      </c>
      <c r="L304" s="52" t="s">
        <v>414</v>
      </c>
      <c r="M304" s="52" t="s">
        <v>414</v>
      </c>
      <c r="N304" s="52" t="s">
        <v>414</v>
      </c>
      <c r="O304" s="52" t="s">
        <v>414</v>
      </c>
      <c r="P304" s="42"/>
      <c r="Q304" s="41" t="s">
        <v>414</v>
      </c>
      <c r="R304" s="42"/>
      <c r="S304" s="42"/>
      <c r="T304" s="42"/>
      <c r="U304" s="42"/>
      <c r="V304" s="42"/>
      <c r="W304" s="42"/>
      <c r="X304" s="42"/>
      <c r="Y304" s="42"/>
      <c r="AB304"/>
      <c r="AC304"/>
      <c r="AD304" t="str">
        <f t="shared" si="17"/>
        <v>Podběhlý Ondřej</v>
      </c>
      <c r="AE304"/>
      <c r="AF304"/>
      <c r="AG304" t="s">
        <v>25</v>
      </c>
      <c r="AH304" s="44" t="s">
        <v>957</v>
      </c>
      <c r="AI304" t="s">
        <v>919</v>
      </c>
      <c r="AJ304">
        <v>1982</v>
      </c>
      <c r="AK304">
        <v>3</v>
      </c>
      <c r="AL304"/>
      <c r="AM304"/>
      <c r="AN304"/>
      <c r="AO304"/>
      <c r="AP304"/>
      <c r="AQ304"/>
      <c r="AR304"/>
      <c r="AS304"/>
      <c r="AT304"/>
      <c r="AU304"/>
      <c r="AV304"/>
    </row>
    <row r="305" spans="1:48" s="44" customFormat="1" x14ac:dyDescent="0.25">
      <c r="A305" s="50" t="s">
        <v>28</v>
      </c>
      <c r="B305" s="229" t="s">
        <v>220</v>
      </c>
      <c r="C305" s="452" t="s">
        <v>22</v>
      </c>
      <c r="D305" s="453">
        <v>1978</v>
      </c>
      <c r="E305" s="43">
        <f t="shared" si="16"/>
        <v>10</v>
      </c>
      <c r="H305" s="52">
        <v>6</v>
      </c>
      <c r="I305" s="520">
        <v>4</v>
      </c>
      <c r="J305" s="52"/>
      <c r="K305" s="52"/>
      <c r="L305" s="52" t="s">
        <v>414</v>
      </c>
      <c r="M305" s="52" t="s">
        <v>414</v>
      </c>
      <c r="N305" s="52" t="s">
        <v>414</v>
      </c>
      <c r="O305" s="52" t="s">
        <v>414</v>
      </c>
      <c r="P305" s="42"/>
      <c r="Q305" s="41" t="s">
        <v>414</v>
      </c>
      <c r="R305" s="42"/>
      <c r="S305" s="42"/>
      <c r="T305" s="42"/>
      <c r="U305" s="42"/>
      <c r="V305" s="42"/>
      <c r="W305" s="42"/>
      <c r="X305" s="42"/>
      <c r="Y305" s="42"/>
      <c r="AB305"/>
      <c r="AC305"/>
      <c r="AD305" t="str">
        <f t="shared" si="17"/>
        <v>Šnajdr Filip</v>
      </c>
      <c r="AE305"/>
      <c r="AF305"/>
      <c r="AG305" t="s">
        <v>26</v>
      </c>
      <c r="AH305" s="44" t="s">
        <v>855</v>
      </c>
      <c r="AI305"/>
      <c r="AJ305">
        <v>1975</v>
      </c>
      <c r="AK305">
        <v>2</v>
      </c>
      <c r="AL305"/>
      <c r="AM305"/>
      <c r="AN305"/>
      <c r="AO305"/>
      <c r="AP305"/>
      <c r="AQ305"/>
      <c r="AR305"/>
      <c r="AS305"/>
      <c r="AT305"/>
      <c r="AU305"/>
      <c r="AV305"/>
    </row>
    <row r="306" spans="1:48" s="44" customFormat="1" x14ac:dyDescent="0.25">
      <c r="A306" s="50" t="s">
        <v>29</v>
      </c>
      <c r="B306" s="192" t="s">
        <v>427</v>
      </c>
      <c r="C306" s="251" t="s">
        <v>22</v>
      </c>
      <c r="D306" s="252">
        <v>1973</v>
      </c>
      <c r="E306" s="43">
        <f t="shared" si="16"/>
        <v>10</v>
      </c>
      <c r="H306" s="52"/>
      <c r="I306" s="520"/>
      <c r="J306" s="52"/>
      <c r="K306" s="52"/>
      <c r="L306" s="52"/>
      <c r="M306" s="52">
        <v>10</v>
      </c>
      <c r="N306" s="52" t="s">
        <v>414</v>
      </c>
      <c r="O306" s="52" t="s">
        <v>414</v>
      </c>
      <c r="P306" s="42"/>
      <c r="Q306" s="41" t="s">
        <v>414</v>
      </c>
      <c r="R306" s="42"/>
      <c r="S306" s="42"/>
      <c r="T306" s="42"/>
      <c r="U306" s="42"/>
      <c r="V306" s="42"/>
      <c r="W306" s="42"/>
      <c r="X306" s="42"/>
      <c r="Y306" s="42"/>
      <c r="AB306"/>
      <c r="AC306"/>
      <c r="AD306" t="str">
        <f t="shared" si="17"/>
        <v>Homolka Ondřej</v>
      </c>
      <c r="AE306"/>
      <c r="AF306"/>
      <c r="AG306" t="s">
        <v>28</v>
      </c>
      <c r="AH306" s="44" t="s">
        <v>961</v>
      </c>
      <c r="AI306" t="s">
        <v>928</v>
      </c>
      <c r="AJ306">
        <v>1977</v>
      </c>
      <c r="AK306">
        <v>1</v>
      </c>
      <c r="AL306"/>
      <c r="AM306"/>
      <c r="AN306"/>
      <c r="AO306"/>
      <c r="AP306"/>
      <c r="AQ306"/>
      <c r="AR306"/>
      <c r="AS306"/>
      <c r="AT306"/>
      <c r="AU306"/>
      <c r="AV306"/>
    </row>
    <row r="307" spans="1:48" s="44" customFormat="1" x14ac:dyDescent="0.25">
      <c r="A307" s="50" t="s">
        <v>31</v>
      </c>
      <c r="B307" s="192" t="s">
        <v>449</v>
      </c>
      <c r="C307" s="251" t="s">
        <v>747</v>
      </c>
      <c r="D307" s="252">
        <v>1978</v>
      </c>
      <c r="E307" s="43">
        <f t="shared" si="16"/>
        <v>10</v>
      </c>
      <c r="H307" s="52"/>
      <c r="I307" s="520"/>
      <c r="J307" s="52"/>
      <c r="K307" s="52"/>
      <c r="L307" s="52"/>
      <c r="M307" s="52"/>
      <c r="N307" s="52" t="s">
        <v>414</v>
      </c>
      <c r="O307" s="52">
        <v>10</v>
      </c>
      <c r="P307" s="42"/>
      <c r="Q307" s="41" t="s">
        <v>414</v>
      </c>
      <c r="R307" s="42"/>
      <c r="S307" s="42"/>
      <c r="T307" s="42"/>
      <c r="U307" s="42"/>
      <c r="V307" s="42"/>
      <c r="W307" s="42"/>
      <c r="X307" s="42"/>
      <c r="Y307" s="42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s="44" customFormat="1" x14ac:dyDescent="0.25">
      <c r="A308" s="50" t="s">
        <v>32</v>
      </c>
      <c r="B308" s="192" t="s">
        <v>952</v>
      </c>
      <c r="C308" s="251" t="s">
        <v>902</v>
      </c>
      <c r="D308" s="252">
        <v>1975</v>
      </c>
      <c r="E308" s="43">
        <f t="shared" si="16"/>
        <v>10</v>
      </c>
      <c r="H308" s="52"/>
      <c r="I308" s="520"/>
      <c r="J308" s="52"/>
      <c r="K308" s="52"/>
      <c r="L308" s="52"/>
      <c r="M308" s="52"/>
      <c r="N308" s="52"/>
      <c r="O308" s="52"/>
      <c r="P308" s="42"/>
      <c r="Q308" s="41">
        <v>10</v>
      </c>
      <c r="R308" s="42"/>
      <c r="S308" s="42"/>
      <c r="T308" s="42"/>
      <c r="U308" s="42"/>
      <c r="V308" s="42"/>
      <c r="W308" s="42"/>
      <c r="X308" s="42"/>
      <c r="Y308" s="42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s="44" customFormat="1" x14ac:dyDescent="0.25">
      <c r="A309" s="50" t="s">
        <v>33</v>
      </c>
      <c r="B309" s="192" t="s">
        <v>287</v>
      </c>
      <c r="C309" s="188" t="s">
        <v>288</v>
      </c>
      <c r="D309" s="189">
        <v>1981</v>
      </c>
      <c r="E309" s="43">
        <f t="shared" si="16"/>
        <v>9</v>
      </c>
      <c r="H309" s="52"/>
      <c r="I309" s="520">
        <v>9</v>
      </c>
      <c r="J309" s="52"/>
      <c r="K309" s="52"/>
      <c r="L309" s="52" t="s">
        <v>414</v>
      </c>
      <c r="M309" s="52" t="s">
        <v>414</v>
      </c>
      <c r="N309" s="52" t="s">
        <v>414</v>
      </c>
      <c r="O309" s="52" t="s">
        <v>414</v>
      </c>
      <c r="P309" s="42"/>
      <c r="Q309" s="41" t="s">
        <v>414</v>
      </c>
      <c r="R309" s="42"/>
      <c r="S309" s="42"/>
      <c r="T309" s="42"/>
      <c r="U309" s="42"/>
      <c r="V309" s="42"/>
      <c r="W309" s="42"/>
      <c r="X309" s="42"/>
      <c r="Y309" s="42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s="44" customFormat="1" x14ac:dyDescent="0.25">
      <c r="A310" s="50" t="s">
        <v>34</v>
      </c>
      <c r="B310" s="167" t="s">
        <v>356</v>
      </c>
      <c r="C310" s="167" t="s">
        <v>357</v>
      </c>
      <c r="D310" s="42">
        <v>1980</v>
      </c>
      <c r="E310" s="43">
        <f t="shared" si="16"/>
        <v>9</v>
      </c>
      <c r="H310" s="52"/>
      <c r="I310" s="520"/>
      <c r="J310" s="52">
        <v>9</v>
      </c>
      <c r="K310" s="52"/>
      <c r="L310" s="52" t="s">
        <v>414</v>
      </c>
      <c r="M310" s="52" t="s">
        <v>414</v>
      </c>
      <c r="N310" s="52" t="s">
        <v>414</v>
      </c>
      <c r="O310" s="52" t="s">
        <v>414</v>
      </c>
      <c r="P310" s="42"/>
      <c r="Q310" s="41" t="s">
        <v>414</v>
      </c>
      <c r="R310" s="42"/>
      <c r="S310" s="42"/>
      <c r="T310" s="42"/>
      <c r="U310" s="42"/>
      <c r="V310" s="42"/>
      <c r="W310" s="42"/>
      <c r="X310" s="42"/>
      <c r="Y310" s="42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s="44" customFormat="1" x14ac:dyDescent="0.25">
      <c r="A311" s="50" t="s">
        <v>35</v>
      </c>
      <c r="B311" s="192" t="s">
        <v>953</v>
      </c>
      <c r="C311" s="251" t="s">
        <v>906</v>
      </c>
      <c r="D311" s="252">
        <v>1976</v>
      </c>
      <c r="E311" s="43">
        <f t="shared" si="16"/>
        <v>9</v>
      </c>
      <c r="H311" s="52"/>
      <c r="I311" s="520"/>
      <c r="J311" s="52"/>
      <c r="K311" s="52"/>
      <c r="L311" s="52"/>
      <c r="M311" s="52"/>
      <c r="N311" s="52"/>
      <c r="O311" s="52"/>
      <c r="P311" s="42"/>
      <c r="Q311" s="41">
        <v>9</v>
      </c>
      <c r="R311" s="42"/>
      <c r="S311" s="42"/>
      <c r="T311" s="42"/>
      <c r="U311" s="42"/>
      <c r="V311" s="42"/>
      <c r="W311" s="42"/>
      <c r="X311" s="42"/>
      <c r="Y311" s="42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s="44" customFormat="1" x14ac:dyDescent="0.25">
      <c r="A312" s="50" t="s">
        <v>37</v>
      </c>
      <c r="B312" s="229" t="s">
        <v>290</v>
      </c>
      <c r="C312" s="230" t="s">
        <v>289</v>
      </c>
      <c r="D312" s="231">
        <v>1980</v>
      </c>
      <c r="E312" s="43">
        <f t="shared" si="16"/>
        <v>8</v>
      </c>
      <c r="H312" s="52"/>
      <c r="I312" s="520">
        <v>8</v>
      </c>
      <c r="J312" s="52"/>
      <c r="K312" s="52"/>
      <c r="L312" s="52" t="s">
        <v>414</v>
      </c>
      <c r="M312" s="52" t="s">
        <v>414</v>
      </c>
      <c r="N312" s="52" t="s">
        <v>414</v>
      </c>
      <c r="O312" s="52" t="s">
        <v>414</v>
      </c>
      <c r="P312" s="42"/>
      <c r="Q312" s="41" t="s">
        <v>414</v>
      </c>
      <c r="R312" s="42"/>
      <c r="S312" s="42"/>
      <c r="T312" s="42"/>
      <c r="U312" s="42"/>
      <c r="V312" s="42"/>
      <c r="W312" s="42"/>
      <c r="X312" s="42"/>
      <c r="Y312" s="4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s="44" customFormat="1" x14ac:dyDescent="0.25">
      <c r="A313" s="50" t="s">
        <v>38</v>
      </c>
      <c r="B313" s="224" t="s">
        <v>176</v>
      </c>
      <c r="C313" s="224" t="s">
        <v>147</v>
      </c>
      <c r="D313" s="196">
        <v>1982</v>
      </c>
      <c r="E313" s="43">
        <f t="shared" si="16"/>
        <v>8</v>
      </c>
      <c r="H313" s="52">
        <v>3</v>
      </c>
      <c r="I313" s="520">
        <v>5</v>
      </c>
      <c r="J313" s="52"/>
      <c r="K313" s="52"/>
      <c r="L313" s="52" t="s">
        <v>414</v>
      </c>
      <c r="M313" s="52" t="s">
        <v>414</v>
      </c>
      <c r="N313" s="52" t="s">
        <v>414</v>
      </c>
      <c r="O313" s="52" t="s">
        <v>414</v>
      </c>
      <c r="P313" s="42"/>
      <c r="Q313" s="41" t="s">
        <v>414</v>
      </c>
      <c r="R313" s="42"/>
      <c r="S313" s="42"/>
      <c r="T313" s="42"/>
      <c r="U313" s="42"/>
      <c r="V313" s="42"/>
      <c r="W313" s="42"/>
      <c r="X313" s="42"/>
      <c r="Y313" s="42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s="44" customFormat="1" x14ac:dyDescent="0.25">
      <c r="A314" s="50" t="s">
        <v>39</v>
      </c>
      <c r="B314" s="224" t="s">
        <v>303</v>
      </c>
      <c r="C314" s="224" t="s">
        <v>304</v>
      </c>
      <c r="D314" s="52">
        <v>1979</v>
      </c>
      <c r="E314" s="43">
        <f t="shared" si="16"/>
        <v>8</v>
      </c>
      <c r="H314" s="52"/>
      <c r="I314" s="520">
        <v>3</v>
      </c>
      <c r="J314" s="52">
        <v>5</v>
      </c>
      <c r="K314" s="52"/>
      <c r="L314" s="52" t="s">
        <v>414</v>
      </c>
      <c r="M314" s="52" t="s">
        <v>414</v>
      </c>
      <c r="N314" s="52" t="s">
        <v>414</v>
      </c>
      <c r="O314" s="52" t="s">
        <v>414</v>
      </c>
      <c r="P314" s="42"/>
      <c r="Q314" s="41" t="s">
        <v>414</v>
      </c>
      <c r="R314" s="42"/>
      <c r="S314" s="42"/>
      <c r="T314" s="42"/>
      <c r="U314" s="42"/>
      <c r="V314" s="42"/>
      <c r="W314" s="42"/>
      <c r="X314" s="42"/>
      <c r="Y314" s="42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s="44" customFormat="1" x14ac:dyDescent="0.25">
      <c r="A315" s="50" t="s">
        <v>41</v>
      </c>
      <c r="B315" s="192" t="s">
        <v>429</v>
      </c>
      <c r="C315" s="251" t="s">
        <v>528</v>
      </c>
      <c r="D315" s="252">
        <v>1976</v>
      </c>
      <c r="E315" s="43">
        <f t="shared" si="16"/>
        <v>8</v>
      </c>
      <c r="H315" s="52"/>
      <c r="I315" s="520"/>
      <c r="J315" s="52"/>
      <c r="K315" s="52"/>
      <c r="L315" s="52"/>
      <c r="M315" s="52">
        <v>8</v>
      </c>
      <c r="N315" s="52" t="s">
        <v>414</v>
      </c>
      <c r="O315" s="52" t="s">
        <v>414</v>
      </c>
      <c r="P315" s="42"/>
      <c r="Q315" s="41" t="s">
        <v>414</v>
      </c>
      <c r="R315" s="42"/>
      <c r="S315" s="42"/>
      <c r="T315" s="42"/>
      <c r="U315" s="42"/>
      <c r="V315" s="42"/>
      <c r="W315" s="42"/>
      <c r="X315" s="42"/>
      <c r="Y315" s="42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s="44" customFormat="1" x14ac:dyDescent="0.25">
      <c r="A316" s="50" t="s">
        <v>42</v>
      </c>
      <c r="B316" s="192" t="s">
        <v>772</v>
      </c>
      <c r="C316" s="224" t="s">
        <v>151</v>
      </c>
      <c r="D316" s="189">
        <v>1979</v>
      </c>
      <c r="E316" s="43">
        <f t="shared" si="16"/>
        <v>8</v>
      </c>
      <c r="H316" s="52"/>
      <c r="I316" s="520"/>
      <c r="J316" s="52"/>
      <c r="K316" s="52"/>
      <c r="L316" s="52"/>
      <c r="M316" s="52"/>
      <c r="N316" s="52">
        <v>8</v>
      </c>
      <c r="O316" s="52"/>
      <c r="P316" s="42"/>
      <c r="Q316" s="41" t="s">
        <v>414</v>
      </c>
      <c r="R316" s="42"/>
      <c r="S316" s="42"/>
      <c r="T316" s="42"/>
      <c r="U316" s="42"/>
      <c r="V316" s="42"/>
      <c r="W316" s="42"/>
      <c r="X316" s="42"/>
      <c r="Y316" s="42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s="44" customFormat="1" x14ac:dyDescent="0.25">
      <c r="A317" s="50" t="s">
        <v>43</v>
      </c>
      <c r="B317" s="192" t="s">
        <v>293</v>
      </c>
      <c r="C317" s="224" t="s">
        <v>294</v>
      </c>
      <c r="D317" s="189">
        <v>1978</v>
      </c>
      <c r="E317" s="43">
        <f t="shared" si="16"/>
        <v>7</v>
      </c>
      <c r="H317" s="52"/>
      <c r="I317" s="520">
        <v>7</v>
      </c>
      <c r="J317" s="52"/>
      <c r="K317" s="52"/>
      <c r="L317" s="52" t="s">
        <v>414</v>
      </c>
      <c r="M317" s="52" t="s">
        <v>414</v>
      </c>
      <c r="N317" s="52" t="s">
        <v>414</v>
      </c>
      <c r="O317" s="52" t="s">
        <v>414</v>
      </c>
      <c r="P317" s="42"/>
      <c r="Q317" s="41" t="s">
        <v>414</v>
      </c>
      <c r="R317" s="42"/>
      <c r="S317" s="42"/>
      <c r="T317" s="42"/>
      <c r="U317" s="42"/>
      <c r="V317" s="42"/>
      <c r="W317" s="42"/>
      <c r="X317" s="42"/>
      <c r="Y317" s="42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s="44" customFormat="1" x14ac:dyDescent="0.25">
      <c r="A318" s="50" t="s">
        <v>44</v>
      </c>
      <c r="B318" s="192" t="s">
        <v>161</v>
      </c>
      <c r="C318" s="251" t="s">
        <v>162</v>
      </c>
      <c r="D318" s="252">
        <v>1976</v>
      </c>
      <c r="E318" s="43">
        <f t="shared" si="16"/>
        <v>7</v>
      </c>
      <c r="H318" s="52">
        <v>7</v>
      </c>
      <c r="I318" s="520"/>
      <c r="J318" s="52"/>
      <c r="K318" s="52"/>
      <c r="L318" s="52" t="s">
        <v>414</v>
      </c>
      <c r="M318" s="52" t="s">
        <v>414</v>
      </c>
      <c r="N318" s="52" t="s">
        <v>414</v>
      </c>
      <c r="O318" s="52" t="s">
        <v>414</v>
      </c>
      <c r="P318" s="42"/>
      <c r="Q318" s="41" t="s">
        <v>414</v>
      </c>
      <c r="R318" s="42"/>
      <c r="S318" s="42"/>
      <c r="T318" s="42"/>
      <c r="U318" s="42"/>
      <c r="V318" s="42"/>
      <c r="W318" s="42"/>
      <c r="X318" s="42"/>
      <c r="Y318" s="42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s="44" customFormat="1" x14ac:dyDescent="0.25">
      <c r="A319" s="50" t="s">
        <v>45</v>
      </c>
      <c r="B319" s="192" t="s">
        <v>358</v>
      </c>
      <c r="C319" s="251" t="s">
        <v>359</v>
      </c>
      <c r="D319" s="252">
        <v>1982</v>
      </c>
      <c r="E319" s="43">
        <f t="shared" si="16"/>
        <v>7</v>
      </c>
      <c r="H319" s="52"/>
      <c r="I319" s="520"/>
      <c r="J319" s="52">
        <v>7</v>
      </c>
      <c r="K319" s="52"/>
      <c r="L319" s="52" t="s">
        <v>414</v>
      </c>
      <c r="M319" s="52" t="s">
        <v>414</v>
      </c>
      <c r="N319" s="52" t="s">
        <v>414</v>
      </c>
      <c r="O319" s="52" t="s">
        <v>414</v>
      </c>
      <c r="P319" s="42"/>
      <c r="Q319" s="41" t="s">
        <v>414</v>
      </c>
      <c r="R319" s="42"/>
      <c r="S319" s="42"/>
      <c r="T319" s="42"/>
      <c r="U319" s="42"/>
      <c r="V319" s="42"/>
      <c r="W319" s="42"/>
      <c r="X319" s="42"/>
      <c r="Y319" s="42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s="44" customFormat="1" x14ac:dyDescent="0.25">
      <c r="A320" s="50" t="s">
        <v>46</v>
      </c>
      <c r="B320" s="192" t="s">
        <v>451</v>
      </c>
      <c r="C320" s="251" t="s">
        <v>749</v>
      </c>
      <c r="D320" s="252">
        <v>1979</v>
      </c>
      <c r="E320" s="43">
        <f t="shared" si="16"/>
        <v>7</v>
      </c>
      <c r="H320" s="52"/>
      <c r="I320" s="520"/>
      <c r="J320" s="52"/>
      <c r="K320" s="52"/>
      <c r="L320" s="52"/>
      <c r="M320" s="52"/>
      <c r="N320" s="52" t="s">
        <v>414</v>
      </c>
      <c r="O320" s="52">
        <v>7</v>
      </c>
      <c r="P320" s="42"/>
      <c r="Q320" s="41" t="s">
        <v>414</v>
      </c>
      <c r="R320" s="42"/>
      <c r="S320" s="42"/>
      <c r="T320" s="42"/>
      <c r="U320" s="42"/>
      <c r="V320" s="42"/>
      <c r="W320" s="42"/>
      <c r="X320" s="42"/>
      <c r="Y320" s="42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s="44" customFormat="1" x14ac:dyDescent="0.25">
      <c r="A321" s="50" t="s">
        <v>47</v>
      </c>
      <c r="B321" s="192" t="s">
        <v>389</v>
      </c>
      <c r="C321" s="251" t="s">
        <v>390</v>
      </c>
      <c r="D321" s="252">
        <v>1975</v>
      </c>
      <c r="E321" s="43">
        <f t="shared" si="16"/>
        <v>7</v>
      </c>
      <c r="H321" s="52"/>
      <c r="I321" s="520"/>
      <c r="J321" s="52"/>
      <c r="K321" s="52">
        <v>7</v>
      </c>
      <c r="L321" s="52" t="s">
        <v>414</v>
      </c>
      <c r="M321" s="52" t="s">
        <v>414</v>
      </c>
      <c r="N321" s="52" t="s">
        <v>414</v>
      </c>
      <c r="O321" s="52" t="s">
        <v>414</v>
      </c>
      <c r="P321" s="42"/>
      <c r="Q321" s="41" t="s">
        <v>414</v>
      </c>
      <c r="R321" s="42"/>
      <c r="S321" s="42"/>
      <c r="T321" s="42"/>
      <c r="U321" s="42"/>
      <c r="V321" s="42"/>
      <c r="W321" s="42"/>
      <c r="X321" s="42"/>
      <c r="Y321" s="42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s="44" customFormat="1" x14ac:dyDescent="0.25">
      <c r="A322" s="50" t="s">
        <v>49</v>
      </c>
      <c r="B322" s="684" t="s">
        <v>855</v>
      </c>
      <c r="C322" s="684" t="s">
        <v>796</v>
      </c>
      <c r="D322" s="686">
        <v>1975</v>
      </c>
      <c r="E322" s="43">
        <f t="shared" si="16"/>
        <v>7</v>
      </c>
      <c r="H322" s="52"/>
      <c r="I322" s="520"/>
      <c r="J322" s="52"/>
      <c r="K322" s="52"/>
      <c r="L322" s="52"/>
      <c r="M322" s="52"/>
      <c r="N322" s="52">
        <v>5</v>
      </c>
      <c r="O322" s="52"/>
      <c r="P322" s="42"/>
      <c r="Q322" s="41">
        <v>2</v>
      </c>
      <c r="R322" s="42"/>
      <c r="S322" s="42"/>
      <c r="T322" s="42"/>
      <c r="U322" s="42"/>
      <c r="V322" s="42"/>
      <c r="W322" s="42"/>
      <c r="X322" s="42"/>
      <c r="Y322" s="4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s="44" customFormat="1" x14ac:dyDescent="0.25">
      <c r="A323" s="50" t="s">
        <v>50</v>
      </c>
      <c r="B323" s="192" t="s">
        <v>452</v>
      </c>
      <c r="C323" s="251" t="s">
        <v>750</v>
      </c>
      <c r="D323" s="252">
        <v>1977</v>
      </c>
      <c r="E323" s="43">
        <f t="shared" si="16"/>
        <v>6</v>
      </c>
      <c r="H323" s="52"/>
      <c r="I323" s="520"/>
      <c r="J323" s="52"/>
      <c r="K323" s="52"/>
      <c r="L323" s="52"/>
      <c r="M323" s="52"/>
      <c r="N323" s="52" t="s">
        <v>414</v>
      </c>
      <c r="O323" s="52">
        <v>6</v>
      </c>
      <c r="P323" s="42"/>
      <c r="Q323" s="41" t="s">
        <v>414</v>
      </c>
      <c r="R323" s="42"/>
      <c r="S323" s="42"/>
      <c r="T323" s="42"/>
      <c r="U323" s="42"/>
      <c r="V323" s="42"/>
      <c r="W323" s="42"/>
      <c r="X323" s="42"/>
      <c r="Y323" s="4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s="44" customFormat="1" x14ac:dyDescent="0.25">
      <c r="A324" s="50" t="s">
        <v>51</v>
      </c>
      <c r="B324" s="192" t="s">
        <v>431</v>
      </c>
      <c r="C324" s="251" t="s">
        <v>400</v>
      </c>
      <c r="D324" s="252">
        <v>1977</v>
      </c>
      <c r="E324" s="43">
        <f t="shared" si="16"/>
        <v>6</v>
      </c>
      <c r="H324" s="52"/>
      <c r="I324" s="520"/>
      <c r="J324" s="52"/>
      <c r="K324" s="52"/>
      <c r="L324" s="52"/>
      <c r="M324" s="52">
        <v>6</v>
      </c>
      <c r="N324" s="52" t="s">
        <v>414</v>
      </c>
      <c r="O324" s="52" t="s">
        <v>414</v>
      </c>
      <c r="P324" s="42"/>
      <c r="Q324" s="41" t="s">
        <v>414</v>
      </c>
      <c r="R324" s="42"/>
      <c r="S324" s="42"/>
      <c r="T324" s="42"/>
      <c r="U324" s="42"/>
      <c r="V324" s="42"/>
      <c r="W324" s="42"/>
      <c r="X324" s="42"/>
      <c r="Y324" s="42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s="44" customFormat="1" x14ac:dyDescent="0.25">
      <c r="A325" s="50" t="s">
        <v>52</v>
      </c>
      <c r="B325" s="167" t="s">
        <v>393</v>
      </c>
      <c r="C325" s="167" t="s">
        <v>394</v>
      </c>
      <c r="D325" s="42">
        <v>1978</v>
      </c>
      <c r="E325" s="43">
        <f t="shared" si="16"/>
        <v>6</v>
      </c>
      <c r="H325" s="52"/>
      <c r="I325" s="520"/>
      <c r="J325" s="52"/>
      <c r="K325" s="52">
        <v>6</v>
      </c>
      <c r="L325" s="52" t="s">
        <v>414</v>
      </c>
      <c r="M325" s="52" t="s">
        <v>414</v>
      </c>
      <c r="N325" s="52" t="s">
        <v>414</v>
      </c>
      <c r="O325" s="52" t="s">
        <v>414</v>
      </c>
      <c r="P325" s="42"/>
      <c r="Q325" s="41" t="s">
        <v>414</v>
      </c>
      <c r="R325" s="42"/>
      <c r="S325" s="42"/>
      <c r="T325" s="42"/>
      <c r="U325" s="42"/>
      <c r="V325" s="42"/>
      <c r="W325" s="42"/>
      <c r="X325" s="42"/>
      <c r="Y325" s="42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s="44" customFormat="1" x14ac:dyDescent="0.25">
      <c r="A326" s="50" t="s">
        <v>53</v>
      </c>
      <c r="B326" s="192" t="s">
        <v>453</v>
      </c>
      <c r="C326" s="251" t="s">
        <v>752</v>
      </c>
      <c r="D326" s="252">
        <v>1979</v>
      </c>
      <c r="E326" s="43">
        <f t="shared" si="16"/>
        <v>5</v>
      </c>
      <c r="H326" s="52"/>
      <c r="I326" s="520"/>
      <c r="J326" s="52"/>
      <c r="K326" s="52"/>
      <c r="L326" s="52"/>
      <c r="M326" s="52"/>
      <c r="N326" s="52" t="s">
        <v>414</v>
      </c>
      <c r="O326" s="52">
        <v>5</v>
      </c>
      <c r="P326" s="42"/>
      <c r="Q326" s="41" t="s">
        <v>414</v>
      </c>
      <c r="R326" s="42"/>
      <c r="S326" s="42"/>
      <c r="T326" s="42"/>
      <c r="U326" s="42"/>
      <c r="V326" s="42"/>
      <c r="W326" s="42"/>
      <c r="X326" s="42"/>
      <c r="Y326" s="42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s="44" customFormat="1" x14ac:dyDescent="0.25">
      <c r="A327" s="50" t="s">
        <v>54</v>
      </c>
      <c r="B327" s="192" t="s">
        <v>434</v>
      </c>
      <c r="C327" s="251" t="s">
        <v>541</v>
      </c>
      <c r="D327" s="252">
        <v>1980</v>
      </c>
      <c r="E327" s="43">
        <f t="shared" si="16"/>
        <v>5</v>
      </c>
      <c r="H327" s="52"/>
      <c r="I327" s="520"/>
      <c r="J327" s="52"/>
      <c r="K327" s="52"/>
      <c r="L327" s="52"/>
      <c r="M327" s="52">
        <v>5</v>
      </c>
      <c r="N327" s="52" t="s">
        <v>414</v>
      </c>
      <c r="O327" s="52" t="s">
        <v>414</v>
      </c>
      <c r="P327" s="42"/>
      <c r="Q327" s="41" t="s">
        <v>414</v>
      </c>
      <c r="R327" s="42"/>
      <c r="S327" s="42"/>
      <c r="T327" s="42"/>
      <c r="U327" s="42"/>
      <c r="V327" s="42"/>
      <c r="W327" s="42"/>
      <c r="X327" s="42"/>
      <c r="Y327" s="4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s="44" customFormat="1" x14ac:dyDescent="0.25">
      <c r="A328" s="50" t="s">
        <v>55</v>
      </c>
      <c r="B328" s="224" t="s">
        <v>486</v>
      </c>
      <c r="C328" s="224" t="s">
        <v>27</v>
      </c>
      <c r="D328" s="196">
        <v>1973</v>
      </c>
      <c r="E328" s="43">
        <f t="shared" ref="E328:E345" si="18">SUM(H328:Y328)</f>
        <v>5</v>
      </c>
      <c r="H328" s="52"/>
      <c r="I328" s="520"/>
      <c r="J328" s="52"/>
      <c r="K328" s="52"/>
      <c r="L328" s="52">
        <v>4</v>
      </c>
      <c r="M328" s="52" t="s">
        <v>414</v>
      </c>
      <c r="N328" s="52">
        <v>1</v>
      </c>
      <c r="O328" s="52" t="s">
        <v>414</v>
      </c>
      <c r="P328" s="42"/>
      <c r="Q328" s="41" t="s">
        <v>414</v>
      </c>
      <c r="R328" s="42"/>
      <c r="S328" s="42"/>
      <c r="T328" s="42"/>
      <c r="U328" s="42"/>
      <c r="V328" s="42"/>
      <c r="W328" s="42"/>
      <c r="X328" s="42"/>
      <c r="Y328" s="42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s="44" customFormat="1" x14ac:dyDescent="0.25">
      <c r="A329" s="50" t="s">
        <v>56</v>
      </c>
      <c r="B329" s="192" t="s">
        <v>456</v>
      </c>
      <c r="C329" s="251" t="s">
        <v>462</v>
      </c>
      <c r="D329" s="252">
        <v>1981</v>
      </c>
      <c r="E329" s="43">
        <f t="shared" si="18"/>
        <v>4</v>
      </c>
      <c r="H329" s="52"/>
      <c r="I329" s="520"/>
      <c r="J329" s="52"/>
      <c r="K329" s="52"/>
      <c r="L329" s="52"/>
      <c r="M329" s="52"/>
      <c r="N329" s="52" t="s">
        <v>414</v>
      </c>
      <c r="O329" s="52">
        <v>4</v>
      </c>
      <c r="P329" s="42"/>
      <c r="Q329" s="41" t="s">
        <v>414</v>
      </c>
      <c r="R329" s="42"/>
      <c r="S329" s="42"/>
      <c r="T329" s="42"/>
      <c r="U329" s="42"/>
      <c r="V329" s="42"/>
      <c r="W329" s="42"/>
      <c r="X329" s="42"/>
      <c r="Y329" s="42"/>
      <c r="AB329"/>
      <c r="AC329"/>
      <c r="AD329"/>
      <c r="AE329"/>
      <c r="AF329"/>
      <c r="AG329"/>
      <c r="AH329"/>
      <c r="AI329"/>
      <c r="AJ329"/>
      <c r="AK329"/>
      <c r="AL329"/>
    </row>
    <row r="330" spans="1:48" s="44" customFormat="1" x14ac:dyDescent="0.25">
      <c r="A330" s="50" t="s">
        <v>57</v>
      </c>
      <c r="B330" s="192" t="s">
        <v>437</v>
      </c>
      <c r="C330" s="251" t="s">
        <v>27</v>
      </c>
      <c r="D330" s="252">
        <v>1979</v>
      </c>
      <c r="E330" s="43">
        <f t="shared" si="18"/>
        <v>4</v>
      </c>
      <c r="H330" s="52"/>
      <c r="I330" s="520"/>
      <c r="J330" s="52"/>
      <c r="K330" s="52"/>
      <c r="L330" s="52"/>
      <c r="M330" s="52">
        <v>4</v>
      </c>
      <c r="N330" s="52" t="s">
        <v>414</v>
      </c>
      <c r="O330" s="52" t="s">
        <v>414</v>
      </c>
      <c r="P330" s="42"/>
      <c r="Q330" s="41" t="s">
        <v>414</v>
      </c>
      <c r="R330" s="42"/>
      <c r="S330" s="42"/>
      <c r="T330" s="42"/>
      <c r="U330" s="42"/>
      <c r="V330" s="42"/>
      <c r="W330" s="42"/>
      <c r="X330" s="42"/>
      <c r="Y330" s="42"/>
      <c r="AB330"/>
      <c r="AC330"/>
      <c r="AD330"/>
      <c r="AE330"/>
      <c r="AF330"/>
      <c r="AG330"/>
      <c r="AH330"/>
      <c r="AI330"/>
      <c r="AJ330"/>
      <c r="AK330"/>
      <c r="AL330"/>
    </row>
    <row r="331" spans="1:48" s="44" customFormat="1" x14ac:dyDescent="0.25">
      <c r="A331" s="50" t="s">
        <v>58</v>
      </c>
      <c r="B331" s="192" t="s">
        <v>664</v>
      </c>
      <c r="C331" s="251" t="s">
        <v>27</v>
      </c>
      <c r="D331" s="252">
        <v>1973</v>
      </c>
      <c r="E331" s="43">
        <f t="shared" si="18"/>
        <v>3</v>
      </c>
      <c r="H331" s="52"/>
      <c r="I331" s="520"/>
      <c r="J331" s="52"/>
      <c r="K331" s="52"/>
      <c r="L331" s="52"/>
      <c r="M331" s="52"/>
      <c r="N331" s="52">
        <v>3</v>
      </c>
      <c r="O331" s="52"/>
      <c r="P331" s="42"/>
      <c r="Q331" s="41" t="s">
        <v>414</v>
      </c>
      <c r="R331" s="42"/>
      <c r="S331" s="42"/>
      <c r="T331" s="42"/>
      <c r="U331" s="42"/>
      <c r="V331" s="42"/>
      <c r="W331" s="42"/>
      <c r="X331" s="42"/>
      <c r="Y331" s="42"/>
      <c r="AB331"/>
      <c r="AC331"/>
      <c r="AD331"/>
      <c r="AE331"/>
      <c r="AF331"/>
      <c r="AG331"/>
      <c r="AH331"/>
      <c r="AI331"/>
      <c r="AJ331"/>
      <c r="AK331"/>
      <c r="AL331"/>
    </row>
    <row r="332" spans="1:48" s="44" customFormat="1" x14ac:dyDescent="0.25">
      <c r="A332" s="50" t="s">
        <v>59</v>
      </c>
      <c r="B332" s="192" t="s">
        <v>489</v>
      </c>
      <c r="C332" s="251" t="s">
        <v>169</v>
      </c>
      <c r="D332" s="252">
        <v>1978</v>
      </c>
      <c r="E332" s="43">
        <f t="shared" si="18"/>
        <v>3</v>
      </c>
      <c r="H332" s="52"/>
      <c r="I332" s="520"/>
      <c r="J332" s="52"/>
      <c r="K332" s="52"/>
      <c r="L332" s="52">
        <v>3</v>
      </c>
      <c r="M332" s="52" t="s">
        <v>414</v>
      </c>
      <c r="N332" s="52" t="s">
        <v>414</v>
      </c>
      <c r="O332" s="52" t="s">
        <v>414</v>
      </c>
      <c r="P332" s="42"/>
      <c r="Q332" s="41" t="s">
        <v>414</v>
      </c>
      <c r="R332" s="42"/>
      <c r="S332" s="42"/>
      <c r="T332" s="42"/>
      <c r="U332" s="42"/>
      <c r="V332" s="42"/>
      <c r="W332" s="42"/>
      <c r="X332" s="42"/>
      <c r="Y332" s="42"/>
      <c r="AB332"/>
      <c r="AC332"/>
      <c r="AD332"/>
      <c r="AE332"/>
      <c r="AF332"/>
      <c r="AG332"/>
      <c r="AH332"/>
      <c r="AI332"/>
      <c r="AJ332"/>
      <c r="AK332"/>
      <c r="AL332"/>
    </row>
    <row r="333" spans="1:48" s="44" customFormat="1" x14ac:dyDescent="0.25">
      <c r="A333" s="50" t="s">
        <v>60</v>
      </c>
      <c r="B333" s="192" t="s">
        <v>957</v>
      </c>
      <c r="C333" s="251" t="s">
        <v>919</v>
      </c>
      <c r="D333" s="252">
        <v>1982</v>
      </c>
      <c r="E333" s="43">
        <f t="shared" si="18"/>
        <v>3</v>
      </c>
      <c r="H333" s="52"/>
      <c r="I333" s="520"/>
      <c r="J333" s="52"/>
      <c r="K333" s="52"/>
      <c r="L333" s="52"/>
      <c r="M333" s="52"/>
      <c r="N333" s="52"/>
      <c r="O333" s="52"/>
      <c r="P333" s="42"/>
      <c r="Q333" s="41">
        <v>3</v>
      </c>
      <c r="R333" s="42"/>
      <c r="S333" s="42"/>
      <c r="T333" s="42"/>
      <c r="U333" s="42"/>
      <c r="V333" s="42"/>
      <c r="W333" s="42"/>
      <c r="X333" s="42"/>
      <c r="Y333" s="42"/>
      <c r="AB333"/>
      <c r="AC333"/>
      <c r="AD333"/>
      <c r="AE333"/>
      <c r="AF333"/>
      <c r="AG333"/>
      <c r="AH333"/>
      <c r="AI333"/>
      <c r="AJ333"/>
      <c r="AK333"/>
      <c r="AL333"/>
    </row>
    <row r="334" spans="1:48" s="44" customFormat="1" x14ac:dyDescent="0.25">
      <c r="A334" s="50" t="s">
        <v>61</v>
      </c>
      <c r="B334" s="192" t="s">
        <v>369</v>
      </c>
      <c r="C334" s="251" t="s">
        <v>370</v>
      </c>
      <c r="D334" s="252">
        <v>1974</v>
      </c>
      <c r="E334" s="43">
        <f t="shared" si="18"/>
        <v>3</v>
      </c>
      <c r="H334" s="52"/>
      <c r="I334" s="520"/>
      <c r="J334" s="52">
        <v>3</v>
      </c>
      <c r="K334" s="52"/>
      <c r="L334" s="52" t="s">
        <v>414</v>
      </c>
      <c r="M334" s="52" t="s">
        <v>414</v>
      </c>
      <c r="N334" s="52" t="s">
        <v>414</v>
      </c>
      <c r="O334" s="52" t="s">
        <v>414</v>
      </c>
      <c r="P334" s="42"/>
      <c r="Q334" s="41" t="s">
        <v>414</v>
      </c>
      <c r="R334" s="42"/>
      <c r="S334" s="42"/>
      <c r="T334" s="42"/>
      <c r="U334" s="42"/>
      <c r="V334" s="42"/>
      <c r="W334" s="42"/>
      <c r="X334" s="42"/>
      <c r="Y334" s="42"/>
      <c r="AB334"/>
      <c r="AC334"/>
      <c r="AD334"/>
      <c r="AE334"/>
      <c r="AF334"/>
      <c r="AG334"/>
      <c r="AH334"/>
      <c r="AI334"/>
      <c r="AJ334"/>
      <c r="AK334"/>
      <c r="AL334"/>
    </row>
    <row r="335" spans="1:48" s="44" customFormat="1" x14ac:dyDescent="0.25">
      <c r="A335" s="50" t="s">
        <v>62</v>
      </c>
      <c r="B335" s="192" t="s">
        <v>858</v>
      </c>
      <c r="C335" s="251" t="s">
        <v>803</v>
      </c>
      <c r="D335" s="252">
        <v>1981</v>
      </c>
      <c r="E335" s="43">
        <f t="shared" si="18"/>
        <v>2</v>
      </c>
      <c r="H335" s="52"/>
      <c r="I335" s="520"/>
      <c r="J335" s="52"/>
      <c r="K335" s="52"/>
      <c r="L335" s="52"/>
      <c r="M335" s="52"/>
      <c r="N335" s="52">
        <v>2</v>
      </c>
      <c r="O335" s="52"/>
      <c r="P335" s="42"/>
      <c r="Q335" s="41" t="s">
        <v>414</v>
      </c>
      <c r="R335" s="42"/>
      <c r="S335" s="42"/>
      <c r="T335" s="42"/>
      <c r="U335" s="42"/>
      <c r="V335" s="42"/>
      <c r="W335" s="42"/>
      <c r="X335" s="42"/>
      <c r="Y335" s="42"/>
      <c r="AB335"/>
      <c r="AC335"/>
      <c r="AD335"/>
      <c r="AE335"/>
      <c r="AF335"/>
      <c r="AG335"/>
      <c r="AH335"/>
      <c r="AI335"/>
      <c r="AJ335"/>
      <c r="AK335"/>
      <c r="AL335"/>
    </row>
    <row r="336" spans="1:48" s="44" customFormat="1" x14ac:dyDescent="0.25">
      <c r="A336" s="50" t="s">
        <v>63</v>
      </c>
      <c r="B336" s="192" t="s">
        <v>440</v>
      </c>
      <c r="C336" s="251" t="s">
        <v>555</v>
      </c>
      <c r="D336" s="252">
        <v>1974</v>
      </c>
      <c r="E336" s="43">
        <f t="shared" si="18"/>
        <v>2</v>
      </c>
      <c r="H336" s="52"/>
      <c r="I336" s="520"/>
      <c r="J336" s="52"/>
      <c r="K336" s="52"/>
      <c r="L336" s="52"/>
      <c r="M336" s="52">
        <v>2</v>
      </c>
      <c r="N336" s="52" t="s">
        <v>414</v>
      </c>
      <c r="O336" s="52" t="s">
        <v>414</v>
      </c>
      <c r="P336" s="42"/>
      <c r="Q336" s="41" t="s">
        <v>414</v>
      </c>
      <c r="R336" s="42"/>
      <c r="S336" s="42"/>
      <c r="T336" s="42"/>
      <c r="U336" s="42"/>
      <c r="V336" s="42"/>
      <c r="W336" s="42"/>
      <c r="X336" s="42"/>
      <c r="Y336" s="42"/>
      <c r="AB336"/>
      <c r="AC336"/>
      <c r="AD336"/>
      <c r="AE336"/>
      <c r="AF336"/>
      <c r="AG336"/>
      <c r="AH336"/>
      <c r="AI336"/>
      <c r="AJ336"/>
      <c r="AK336"/>
      <c r="AL336"/>
    </row>
    <row r="337" spans="1:38" s="44" customFormat="1" x14ac:dyDescent="0.25">
      <c r="A337" s="50" t="s">
        <v>64</v>
      </c>
      <c r="B337" s="224" t="s">
        <v>490</v>
      </c>
      <c r="C337" s="224" t="s">
        <v>474</v>
      </c>
      <c r="D337" s="196">
        <v>1973</v>
      </c>
      <c r="E337" s="43">
        <f t="shared" si="18"/>
        <v>2</v>
      </c>
      <c r="H337" s="52"/>
      <c r="I337" s="520"/>
      <c r="J337" s="52"/>
      <c r="K337" s="52"/>
      <c r="L337" s="52">
        <v>2</v>
      </c>
      <c r="M337" s="52" t="s">
        <v>414</v>
      </c>
      <c r="N337" s="52" t="s">
        <v>414</v>
      </c>
      <c r="O337" s="52" t="s">
        <v>414</v>
      </c>
      <c r="P337" s="42"/>
      <c r="Q337" s="41" t="s">
        <v>414</v>
      </c>
      <c r="R337" s="42"/>
      <c r="S337" s="42"/>
      <c r="T337" s="42"/>
      <c r="U337" s="42"/>
      <c r="V337" s="42"/>
      <c r="W337" s="42"/>
      <c r="X337" s="42"/>
      <c r="Y337" s="42"/>
      <c r="AB337"/>
      <c r="AC337"/>
      <c r="AD337"/>
      <c r="AE337"/>
      <c r="AF337"/>
      <c r="AG337"/>
      <c r="AH337"/>
      <c r="AI337"/>
      <c r="AJ337"/>
      <c r="AK337"/>
      <c r="AL337"/>
    </row>
    <row r="338" spans="1:38" s="44" customFormat="1" x14ac:dyDescent="0.25">
      <c r="A338" s="50" t="s">
        <v>65</v>
      </c>
      <c r="B338" s="167" t="s">
        <v>373</v>
      </c>
      <c r="C338" s="167" t="s">
        <v>30</v>
      </c>
      <c r="D338" s="42">
        <v>1973</v>
      </c>
      <c r="E338" s="43">
        <f t="shared" si="18"/>
        <v>2</v>
      </c>
      <c r="H338" s="52"/>
      <c r="I338" s="520"/>
      <c r="J338" s="52">
        <v>2</v>
      </c>
      <c r="K338" s="52"/>
      <c r="L338" s="52" t="s">
        <v>414</v>
      </c>
      <c r="M338" s="52" t="s">
        <v>414</v>
      </c>
      <c r="N338" s="52" t="s">
        <v>414</v>
      </c>
      <c r="O338" s="52" t="s">
        <v>414</v>
      </c>
      <c r="P338" s="42"/>
      <c r="Q338" s="41" t="s">
        <v>414</v>
      </c>
      <c r="R338" s="42"/>
      <c r="S338" s="42"/>
      <c r="T338" s="42"/>
      <c r="U338" s="42"/>
      <c r="V338" s="42"/>
      <c r="W338" s="42"/>
      <c r="X338" s="42"/>
      <c r="Y338" s="42"/>
      <c r="AB338"/>
      <c r="AC338"/>
      <c r="AD338"/>
      <c r="AE338"/>
      <c r="AF338"/>
      <c r="AG338"/>
      <c r="AH338"/>
      <c r="AI338"/>
      <c r="AJ338"/>
      <c r="AK338"/>
      <c r="AL338"/>
    </row>
    <row r="339" spans="1:38" s="44" customFormat="1" x14ac:dyDescent="0.25">
      <c r="A339" s="50" t="s">
        <v>66</v>
      </c>
      <c r="B339" s="192" t="s">
        <v>961</v>
      </c>
      <c r="C339" s="251" t="s">
        <v>928</v>
      </c>
      <c r="D339" s="252">
        <v>1977</v>
      </c>
      <c r="E339" s="43">
        <f t="shared" si="18"/>
        <v>1</v>
      </c>
      <c r="H339" s="52"/>
      <c r="I339" s="520"/>
      <c r="J339" s="52"/>
      <c r="K339" s="52"/>
      <c r="L339" s="52"/>
      <c r="M339" s="52"/>
      <c r="N339" s="52"/>
      <c r="O339" s="52"/>
      <c r="P339" s="42"/>
      <c r="Q339" s="41">
        <v>1</v>
      </c>
      <c r="R339" s="42"/>
      <c r="S339" s="42"/>
      <c r="T339" s="42"/>
      <c r="U339" s="42"/>
      <c r="V339" s="42"/>
      <c r="W339" s="42"/>
      <c r="X339" s="42"/>
      <c r="Y339" s="42"/>
      <c r="AB339"/>
      <c r="AC339"/>
      <c r="AD339"/>
      <c r="AE339"/>
      <c r="AF339"/>
      <c r="AG339"/>
      <c r="AH339"/>
      <c r="AI339"/>
      <c r="AJ339"/>
      <c r="AK339"/>
      <c r="AL339"/>
    </row>
    <row r="340" spans="1:38" s="44" customFormat="1" x14ac:dyDescent="0.25">
      <c r="A340" s="50" t="s">
        <v>67</v>
      </c>
      <c r="B340" s="192" t="s">
        <v>461</v>
      </c>
      <c r="C340" s="251" t="s">
        <v>756</v>
      </c>
      <c r="D340" s="252">
        <v>1977</v>
      </c>
      <c r="E340" s="43">
        <f t="shared" si="18"/>
        <v>1</v>
      </c>
      <c r="H340" s="52"/>
      <c r="I340" s="520"/>
      <c r="J340" s="52"/>
      <c r="K340" s="52"/>
      <c r="L340" s="52"/>
      <c r="M340" s="52"/>
      <c r="N340" s="52" t="s">
        <v>414</v>
      </c>
      <c r="O340" s="52">
        <v>1</v>
      </c>
      <c r="P340" s="42"/>
      <c r="Q340" s="41" t="s">
        <v>414</v>
      </c>
      <c r="R340" s="42"/>
      <c r="S340" s="42"/>
      <c r="T340" s="42"/>
      <c r="U340" s="42"/>
      <c r="V340" s="42"/>
      <c r="W340" s="42"/>
      <c r="X340" s="42"/>
      <c r="Y340" s="42"/>
      <c r="AB340"/>
      <c r="AC340"/>
      <c r="AD340"/>
      <c r="AE340"/>
      <c r="AF340"/>
      <c r="AG340"/>
      <c r="AH340"/>
      <c r="AI340"/>
      <c r="AJ340"/>
      <c r="AK340"/>
      <c r="AL340"/>
    </row>
    <row r="341" spans="1:38" s="44" customFormat="1" x14ac:dyDescent="0.25">
      <c r="A341" s="50" t="s">
        <v>68</v>
      </c>
      <c r="B341" s="192" t="s">
        <v>442</v>
      </c>
      <c r="C341" s="251" t="s">
        <v>536</v>
      </c>
      <c r="D341" s="252">
        <v>1975</v>
      </c>
      <c r="E341" s="43">
        <f t="shared" si="18"/>
        <v>1</v>
      </c>
      <c r="H341" s="52"/>
      <c r="I341" s="520"/>
      <c r="J341" s="52"/>
      <c r="K341" s="52"/>
      <c r="L341" s="52"/>
      <c r="M341" s="52">
        <v>1</v>
      </c>
      <c r="N341" s="52" t="s">
        <v>414</v>
      </c>
      <c r="O341" s="52" t="s">
        <v>414</v>
      </c>
      <c r="P341" s="42"/>
      <c r="Q341" s="41" t="s">
        <v>414</v>
      </c>
      <c r="R341" s="42"/>
      <c r="S341" s="42"/>
      <c r="T341" s="42"/>
      <c r="U341" s="42"/>
      <c r="V341" s="42"/>
      <c r="W341" s="42"/>
      <c r="X341" s="42"/>
      <c r="Y341" s="42"/>
      <c r="AB341"/>
      <c r="AC341"/>
      <c r="AD341"/>
      <c r="AE341"/>
      <c r="AF341"/>
      <c r="AG341"/>
      <c r="AH341"/>
      <c r="AI341"/>
      <c r="AJ341"/>
      <c r="AK341"/>
      <c r="AL341"/>
    </row>
    <row r="342" spans="1:38" s="44" customFormat="1" x14ac:dyDescent="0.25">
      <c r="A342" s="50" t="s">
        <v>69</v>
      </c>
      <c r="B342" s="224" t="s">
        <v>495</v>
      </c>
      <c r="C342" s="224" t="s">
        <v>479</v>
      </c>
      <c r="D342" s="196">
        <v>1981</v>
      </c>
      <c r="E342" s="43">
        <f t="shared" si="18"/>
        <v>1</v>
      </c>
      <c r="H342" s="52"/>
      <c r="I342" s="520"/>
      <c r="J342" s="52"/>
      <c r="K342" s="52"/>
      <c r="L342" s="52">
        <v>1</v>
      </c>
      <c r="M342" s="52" t="s">
        <v>414</v>
      </c>
      <c r="N342" s="52" t="s">
        <v>414</v>
      </c>
      <c r="O342" s="52" t="s">
        <v>414</v>
      </c>
      <c r="P342" s="42"/>
      <c r="Q342" s="41" t="s">
        <v>414</v>
      </c>
      <c r="R342" s="42"/>
      <c r="S342" s="42"/>
      <c r="T342" s="42"/>
      <c r="U342" s="42"/>
      <c r="V342" s="42"/>
      <c r="W342" s="42"/>
      <c r="X342" s="42"/>
      <c r="Y342" s="42"/>
      <c r="AB342"/>
      <c r="AC342"/>
      <c r="AD342"/>
      <c r="AE342"/>
      <c r="AF342"/>
      <c r="AG342"/>
      <c r="AH342"/>
      <c r="AI342"/>
      <c r="AJ342"/>
      <c r="AK342"/>
      <c r="AL342"/>
    </row>
    <row r="343" spans="1:38" s="44" customFormat="1" x14ac:dyDescent="0.25">
      <c r="A343" s="50" t="s">
        <v>70</v>
      </c>
      <c r="B343" s="192" t="s">
        <v>324</v>
      </c>
      <c r="C343" s="188" t="s">
        <v>323</v>
      </c>
      <c r="D343" s="189">
        <v>1981</v>
      </c>
      <c r="E343" s="43">
        <f t="shared" si="18"/>
        <v>1</v>
      </c>
      <c r="H343" s="52"/>
      <c r="I343" s="520">
        <v>1</v>
      </c>
      <c r="J343" s="52"/>
      <c r="K343" s="52"/>
      <c r="L343" s="52" t="s">
        <v>414</v>
      </c>
      <c r="M343" s="52" t="s">
        <v>414</v>
      </c>
      <c r="N343" s="52" t="s">
        <v>414</v>
      </c>
      <c r="O343" s="52" t="s">
        <v>414</v>
      </c>
      <c r="P343" s="42"/>
      <c r="Q343" s="41" t="s">
        <v>414</v>
      </c>
      <c r="R343" s="42"/>
      <c r="S343" s="42"/>
      <c r="T343" s="42"/>
      <c r="U343" s="42"/>
      <c r="V343" s="42"/>
      <c r="W343" s="42"/>
      <c r="X343" s="42"/>
      <c r="Y343" s="42"/>
      <c r="AB343"/>
      <c r="AC343"/>
      <c r="AD343"/>
      <c r="AE343"/>
      <c r="AF343"/>
      <c r="AG343"/>
      <c r="AH343"/>
      <c r="AI343"/>
      <c r="AJ343"/>
      <c r="AK343"/>
      <c r="AL343"/>
    </row>
    <row r="344" spans="1:38" s="44" customFormat="1" x14ac:dyDescent="0.25">
      <c r="A344" s="50" t="s">
        <v>71</v>
      </c>
      <c r="B344" s="168" t="s">
        <v>243</v>
      </c>
      <c r="C344" s="168" t="s">
        <v>27</v>
      </c>
      <c r="D344" s="42">
        <v>1979</v>
      </c>
      <c r="E344" s="43">
        <f t="shared" si="18"/>
        <v>1</v>
      </c>
      <c r="H344" s="52">
        <v>1</v>
      </c>
      <c r="I344" s="520"/>
      <c r="J344" s="52"/>
      <c r="K344" s="52"/>
      <c r="L344" s="52" t="s">
        <v>414</v>
      </c>
      <c r="M344" s="52" t="s">
        <v>414</v>
      </c>
      <c r="N344" s="52" t="s">
        <v>414</v>
      </c>
      <c r="O344" s="52" t="s">
        <v>414</v>
      </c>
      <c r="P344" s="42"/>
      <c r="Q344" s="41" t="s">
        <v>414</v>
      </c>
      <c r="R344" s="42"/>
      <c r="S344" s="42"/>
      <c r="T344" s="42"/>
      <c r="U344" s="42"/>
      <c r="V344" s="42"/>
      <c r="W344" s="42"/>
      <c r="X344" s="42"/>
      <c r="Y344" s="42"/>
      <c r="AB344"/>
      <c r="AC344"/>
      <c r="AD344"/>
      <c r="AE344"/>
      <c r="AF344"/>
      <c r="AG344"/>
      <c r="AH344"/>
      <c r="AI344"/>
      <c r="AJ344"/>
      <c r="AK344"/>
      <c r="AL344"/>
    </row>
    <row r="345" spans="1:38" s="44" customFormat="1" ht="15.75" thickBot="1" x14ac:dyDescent="0.3">
      <c r="A345" s="50" t="s">
        <v>72</v>
      </c>
      <c r="B345" s="546" t="s">
        <v>374</v>
      </c>
      <c r="C345" s="546" t="s">
        <v>375</v>
      </c>
      <c r="D345" s="75">
        <v>1975</v>
      </c>
      <c r="E345" s="63">
        <f t="shared" si="18"/>
        <v>1</v>
      </c>
      <c r="H345" s="52"/>
      <c r="I345" s="520"/>
      <c r="J345" s="52">
        <v>1</v>
      </c>
      <c r="K345" s="52"/>
      <c r="L345" s="52" t="s">
        <v>414</v>
      </c>
      <c r="M345" s="52" t="s">
        <v>414</v>
      </c>
      <c r="N345" s="52" t="s">
        <v>414</v>
      </c>
      <c r="O345" s="52" t="s">
        <v>414</v>
      </c>
      <c r="P345" s="42"/>
      <c r="Q345" s="41" t="s">
        <v>414</v>
      </c>
      <c r="R345" s="42"/>
      <c r="S345" s="42"/>
      <c r="T345" s="42"/>
      <c r="U345" s="42"/>
      <c r="V345" s="42"/>
      <c r="W345" s="42"/>
      <c r="X345" s="42"/>
      <c r="Y345" s="42"/>
      <c r="AB345"/>
      <c r="AC345"/>
      <c r="AD345"/>
      <c r="AE345"/>
      <c r="AF345"/>
      <c r="AG345"/>
      <c r="AH345"/>
      <c r="AI345"/>
      <c r="AJ345"/>
      <c r="AK345"/>
      <c r="AL345"/>
    </row>
    <row r="346" spans="1:38" s="44" customFormat="1" ht="15.75" hidden="1" thickBot="1" x14ac:dyDescent="0.3">
      <c r="A346" s="157" t="s">
        <v>46</v>
      </c>
      <c r="B346" s="199"/>
      <c r="C346" s="363"/>
      <c r="D346" s="364"/>
      <c r="E346" s="158">
        <f t="shared" ref="E346:E363" si="19">SUM(H346:Y346)</f>
        <v>0</v>
      </c>
      <c r="H346" s="52"/>
      <c r="I346" s="520"/>
      <c r="J346" s="52"/>
      <c r="K346" s="52"/>
      <c r="L346" s="42"/>
      <c r="M346" s="52" t="str">
        <f t="shared" ref="M346:M382" si="20">_xlfn.IFNA(VLOOKUP(B346,$AI$296:$AJ$305,4,FALSE),"")</f>
        <v/>
      </c>
      <c r="N346" s="52"/>
      <c r="O346" s="52" t="str">
        <f t="shared" ref="O346:O382" si="21">_xlfn.IFNA(VLOOKUP(B346,$AD$296:$AG$305,4,FALSE),"")</f>
        <v/>
      </c>
      <c r="P346" s="42"/>
      <c r="Q346" s="41" t="str">
        <f t="shared" ref="Q346:Q360" si="22">_xlfn.IFNA(VLOOKUP(B346,$AH$297:$AK$306,4,FALSE),"")</f>
        <v/>
      </c>
      <c r="R346" s="42"/>
      <c r="S346" s="42"/>
      <c r="T346" s="42"/>
      <c r="U346" s="42"/>
      <c r="V346" s="42"/>
      <c r="W346" s="42"/>
      <c r="X346" s="42"/>
      <c r="Y346" s="42"/>
      <c r="AB346"/>
      <c r="AC346"/>
      <c r="AD346"/>
      <c r="AE346"/>
      <c r="AF346"/>
      <c r="AG346"/>
      <c r="AH346"/>
      <c r="AI346"/>
      <c r="AJ346"/>
      <c r="AK346"/>
      <c r="AL346"/>
    </row>
    <row r="347" spans="1:38" s="44" customFormat="1" ht="15.75" hidden="1" thickBot="1" x14ac:dyDescent="0.3">
      <c r="A347" s="148" t="s">
        <v>47</v>
      </c>
      <c r="B347" s="51"/>
      <c r="C347" s="51"/>
      <c r="D347" s="52"/>
      <c r="E347" s="151">
        <f t="shared" si="19"/>
        <v>0</v>
      </c>
      <c r="H347" s="52"/>
      <c r="I347" s="520"/>
      <c r="J347" s="52"/>
      <c r="K347" s="52"/>
      <c r="L347" s="42"/>
      <c r="M347" s="52" t="str">
        <f t="shared" si="20"/>
        <v/>
      </c>
      <c r="N347" s="52"/>
      <c r="O347" s="52" t="str">
        <f t="shared" si="21"/>
        <v/>
      </c>
      <c r="P347" s="42"/>
      <c r="Q347" s="41" t="str">
        <f t="shared" si="22"/>
        <v/>
      </c>
      <c r="R347" s="42"/>
      <c r="S347" s="42"/>
      <c r="T347" s="42"/>
      <c r="U347" s="42"/>
      <c r="V347" s="42"/>
      <c r="W347" s="42"/>
      <c r="X347" s="42"/>
      <c r="Y347" s="42"/>
      <c r="AB347"/>
      <c r="AC347"/>
      <c r="AD347"/>
      <c r="AE347"/>
      <c r="AF347"/>
      <c r="AG347"/>
      <c r="AH347"/>
      <c r="AI347"/>
      <c r="AJ347"/>
      <c r="AK347"/>
      <c r="AL347"/>
    </row>
    <row r="348" spans="1:38" s="44" customFormat="1" ht="15.75" hidden="1" thickBot="1" x14ac:dyDescent="0.3">
      <c r="A348" s="148" t="s">
        <v>49</v>
      </c>
      <c r="B348" s="51"/>
      <c r="C348" s="51"/>
      <c r="D348" s="52"/>
      <c r="E348" s="151">
        <f t="shared" si="19"/>
        <v>0</v>
      </c>
      <c r="H348" s="52"/>
      <c r="I348" s="520"/>
      <c r="J348" s="52"/>
      <c r="K348" s="52"/>
      <c r="L348" s="42"/>
      <c r="M348" s="52" t="str">
        <f t="shared" si="20"/>
        <v/>
      </c>
      <c r="N348" s="52"/>
      <c r="O348" s="52" t="str">
        <f t="shared" si="21"/>
        <v/>
      </c>
      <c r="P348" s="42"/>
      <c r="Q348" s="41" t="str">
        <f t="shared" si="22"/>
        <v/>
      </c>
      <c r="R348" s="42"/>
      <c r="S348" s="42"/>
      <c r="T348" s="42"/>
      <c r="U348" s="42"/>
      <c r="V348" s="42"/>
      <c r="W348" s="42"/>
      <c r="X348" s="42"/>
      <c r="Y348" s="42"/>
      <c r="AB348"/>
      <c r="AC348"/>
      <c r="AD348"/>
      <c r="AE348"/>
      <c r="AF348"/>
      <c r="AG348"/>
      <c r="AH348"/>
      <c r="AI348"/>
      <c r="AJ348"/>
      <c r="AK348"/>
      <c r="AL348"/>
    </row>
    <row r="349" spans="1:38" s="44" customFormat="1" ht="15.75" hidden="1" thickBot="1" x14ac:dyDescent="0.3">
      <c r="A349" s="148" t="s">
        <v>50</v>
      </c>
      <c r="B349" s="51"/>
      <c r="C349" s="51"/>
      <c r="D349" s="52"/>
      <c r="E349" s="151">
        <f t="shared" si="19"/>
        <v>0</v>
      </c>
      <c r="H349" s="52"/>
      <c r="I349" s="520"/>
      <c r="J349" s="52"/>
      <c r="K349" s="52"/>
      <c r="L349" s="42"/>
      <c r="M349" s="52" t="str">
        <f t="shared" si="20"/>
        <v/>
      </c>
      <c r="N349" s="52"/>
      <c r="O349" s="52" t="str">
        <f t="shared" si="21"/>
        <v/>
      </c>
      <c r="P349" s="42"/>
      <c r="Q349" s="41" t="str">
        <f t="shared" si="22"/>
        <v/>
      </c>
      <c r="R349" s="42"/>
      <c r="S349" s="42"/>
      <c r="T349" s="42"/>
      <c r="U349" s="42"/>
      <c r="V349" s="42"/>
      <c r="W349" s="42"/>
      <c r="X349" s="42"/>
      <c r="Y349" s="42"/>
      <c r="AB349"/>
      <c r="AC349"/>
      <c r="AD349"/>
      <c r="AE349"/>
      <c r="AF349"/>
      <c r="AG349"/>
      <c r="AH349"/>
      <c r="AI349"/>
      <c r="AJ349"/>
      <c r="AK349"/>
      <c r="AL349"/>
    </row>
    <row r="350" spans="1:38" s="44" customFormat="1" ht="15.75" hidden="1" thickBot="1" x14ac:dyDescent="0.3">
      <c r="A350" s="148" t="s">
        <v>51</v>
      </c>
      <c r="B350" s="59"/>
      <c r="C350" s="59"/>
      <c r="D350" s="58"/>
      <c r="E350" s="151">
        <f t="shared" si="19"/>
        <v>0</v>
      </c>
      <c r="H350" s="52"/>
      <c r="I350" s="520"/>
      <c r="J350" s="52"/>
      <c r="K350" s="52"/>
      <c r="L350" s="42"/>
      <c r="M350" s="52" t="str">
        <f t="shared" si="20"/>
        <v/>
      </c>
      <c r="N350" s="52"/>
      <c r="O350" s="52" t="str">
        <f t="shared" si="21"/>
        <v/>
      </c>
      <c r="P350" s="42"/>
      <c r="Q350" s="41" t="str">
        <f t="shared" si="22"/>
        <v/>
      </c>
      <c r="R350" s="42"/>
      <c r="S350" s="42"/>
      <c r="T350" s="42"/>
      <c r="U350" s="42"/>
      <c r="V350" s="42"/>
      <c r="W350" s="42"/>
      <c r="X350" s="42"/>
      <c r="Y350" s="42"/>
      <c r="AB350"/>
      <c r="AC350"/>
      <c r="AD350"/>
      <c r="AE350"/>
      <c r="AF350"/>
      <c r="AG350"/>
      <c r="AH350"/>
      <c r="AI350"/>
      <c r="AJ350"/>
      <c r="AK350"/>
      <c r="AL350"/>
    </row>
    <row r="351" spans="1:38" s="44" customFormat="1" ht="15.75" hidden="1" thickBot="1" x14ac:dyDescent="0.3">
      <c r="A351" s="148" t="s">
        <v>52</v>
      </c>
      <c r="B351" s="51"/>
      <c r="C351" s="51"/>
      <c r="D351" s="52"/>
      <c r="E351" s="151">
        <f t="shared" si="19"/>
        <v>0</v>
      </c>
      <c r="H351" s="52"/>
      <c r="I351" s="520"/>
      <c r="J351" s="52"/>
      <c r="K351" s="52"/>
      <c r="L351" s="42"/>
      <c r="M351" s="52" t="str">
        <f t="shared" si="20"/>
        <v/>
      </c>
      <c r="N351" s="52"/>
      <c r="O351" s="52" t="str">
        <f t="shared" si="21"/>
        <v/>
      </c>
      <c r="P351" s="42"/>
      <c r="Q351" s="41" t="str">
        <f t="shared" si="22"/>
        <v/>
      </c>
      <c r="R351" s="42"/>
      <c r="S351" s="42"/>
      <c r="T351" s="42"/>
      <c r="U351" s="42"/>
      <c r="V351" s="42"/>
      <c r="W351" s="42"/>
      <c r="X351" s="42"/>
      <c r="Y351" s="42"/>
      <c r="AB351"/>
      <c r="AC351"/>
      <c r="AD351"/>
      <c r="AE351"/>
      <c r="AF351"/>
      <c r="AG351"/>
      <c r="AH351"/>
      <c r="AI351"/>
      <c r="AJ351"/>
      <c r="AK351"/>
      <c r="AL351"/>
    </row>
    <row r="352" spans="1:38" s="44" customFormat="1" ht="15.75" hidden="1" thickBot="1" x14ac:dyDescent="0.3">
      <c r="A352" s="148" t="s">
        <v>53</v>
      </c>
      <c r="B352" s="59"/>
      <c r="C352" s="59"/>
      <c r="D352" s="58"/>
      <c r="E352" s="151">
        <f t="shared" si="19"/>
        <v>0</v>
      </c>
      <c r="H352" s="52"/>
      <c r="I352" s="520"/>
      <c r="J352" s="52"/>
      <c r="K352" s="52"/>
      <c r="L352" s="42"/>
      <c r="M352" s="52" t="str">
        <f t="shared" si="20"/>
        <v/>
      </c>
      <c r="N352" s="52"/>
      <c r="O352" s="52" t="str">
        <f t="shared" si="21"/>
        <v/>
      </c>
      <c r="P352" s="42"/>
      <c r="Q352" s="41" t="str">
        <f t="shared" si="22"/>
        <v/>
      </c>
      <c r="R352" s="42"/>
      <c r="S352" s="42"/>
      <c r="T352" s="42"/>
      <c r="U352" s="42"/>
      <c r="V352" s="42"/>
      <c r="W352" s="42"/>
      <c r="X352" s="42"/>
      <c r="Y352" s="42"/>
      <c r="AB352"/>
      <c r="AC352"/>
      <c r="AD352"/>
      <c r="AE352"/>
      <c r="AF352"/>
      <c r="AG352"/>
      <c r="AH352"/>
      <c r="AI352"/>
      <c r="AJ352"/>
      <c r="AK352"/>
      <c r="AL352"/>
    </row>
    <row r="353" spans="1:38" s="44" customFormat="1" ht="15.75" hidden="1" thickBot="1" x14ac:dyDescent="0.3">
      <c r="A353" s="148" t="s">
        <v>54</v>
      </c>
      <c r="B353" s="72"/>
      <c r="C353" s="72"/>
      <c r="D353" s="104"/>
      <c r="E353" s="151">
        <f t="shared" si="19"/>
        <v>0</v>
      </c>
      <c r="H353" s="52"/>
      <c r="I353" s="520"/>
      <c r="J353" s="52"/>
      <c r="K353" s="52"/>
      <c r="L353" s="42"/>
      <c r="M353" s="52" t="str">
        <f t="shared" si="20"/>
        <v/>
      </c>
      <c r="N353" s="52"/>
      <c r="O353" s="52" t="str">
        <f t="shared" si="21"/>
        <v/>
      </c>
      <c r="P353" s="42"/>
      <c r="Q353" s="41" t="str">
        <f t="shared" si="22"/>
        <v/>
      </c>
      <c r="R353" s="42"/>
      <c r="S353" s="42"/>
      <c r="T353" s="42"/>
      <c r="U353" s="42"/>
      <c r="V353" s="42"/>
      <c r="W353" s="42"/>
      <c r="X353" s="42"/>
      <c r="Y353" s="42"/>
      <c r="AB353"/>
      <c r="AC353"/>
      <c r="AD353"/>
      <c r="AE353"/>
      <c r="AF353"/>
      <c r="AG353"/>
      <c r="AH353"/>
      <c r="AI353"/>
      <c r="AJ353"/>
      <c r="AK353"/>
      <c r="AL353"/>
    </row>
    <row r="354" spans="1:38" s="44" customFormat="1" ht="15.75" hidden="1" thickBot="1" x14ac:dyDescent="0.3">
      <c r="A354" s="148" t="s">
        <v>55</v>
      </c>
      <c r="B354" s="66"/>
      <c r="C354" s="67"/>
      <c r="D354" s="68"/>
      <c r="E354" s="151">
        <f t="shared" si="19"/>
        <v>0</v>
      </c>
      <c r="H354" s="52"/>
      <c r="I354" s="520"/>
      <c r="J354" s="52"/>
      <c r="K354" s="52"/>
      <c r="L354" s="42"/>
      <c r="M354" s="52" t="str">
        <f t="shared" si="20"/>
        <v/>
      </c>
      <c r="N354" s="52"/>
      <c r="O354" s="52" t="str">
        <f t="shared" si="21"/>
        <v/>
      </c>
      <c r="P354" s="42"/>
      <c r="Q354" s="41" t="str">
        <f t="shared" si="22"/>
        <v/>
      </c>
      <c r="R354" s="42"/>
      <c r="S354" s="42"/>
      <c r="T354" s="42"/>
      <c r="U354" s="42"/>
      <c r="V354" s="42"/>
      <c r="W354" s="42"/>
      <c r="X354" s="42"/>
      <c r="Y354" s="42"/>
      <c r="AB354"/>
      <c r="AC354"/>
      <c r="AD354"/>
      <c r="AE354"/>
      <c r="AF354"/>
      <c r="AG354"/>
      <c r="AH354"/>
      <c r="AI354"/>
      <c r="AJ354"/>
      <c r="AK354"/>
      <c r="AL354"/>
    </row>
    <row r="355" spans="1:38" s="44" customFormat="1" ht="15.75" hidden="1" thickBot="1" x14ac:dyDescent="0.3">
      <c r="A355" s="148" t="s">
        <v>56</v>
      </c>
      <c r="B355" s="51"/>
      <c r="C355" s="51"/>
      <c r="D355" s="52"/>
      <c r="E355" s="151">
        <f t="shared" si="19"/>
        <v>0</v>
      </c>
      <c r="H355" s="52"/>
      <c r="I355" s="520"/>
      <c r="J355" s="52"/>
      <c r="K355" s="52"/>
      <c r="L355" s="42"/>
      <c r="M355" s="52" t="str">
        <f t="shared" si="20"/>
        <v/>
      </c>
      <c r="N355" s="52"/>
      <c r="O355" s="52" t="str">
        <f t="shared" si="21"/>
        <v/>
      </c>
      <c r="P355" s="42"/>
      <c r="Q355" s="41" t="str">
        <f t="shared" si="22"/>
        <v/>
      </c>
      <c r="R355" s="42"/>
      <c r="S355" s="42"/>
      <c r="T355" s="42"/>
      <c r="U355" s="42"/>
      <c r="V355" s="42"/>
      <c r="W355" s="42"/>
      <c r="X355" s="42"/>
      <c r="Y355" s="42"/>
      <c r="AB355"/>
      <c r="AC355"/>
      <c r="AD355"/>
      <c r="AE355"/>
      <c r="AF355"/>
      <c r="AG355"/>
      <c r="AH355"/>
      <c r="AI355"/>
      <c r="AJ355"/>
      <c r="AK355"/>
      <c r="AL355"/>
    </row>
    <row r="356" spans="1:38" s="44" customFormat="1" ht="15.75" hidden="1" thickBot="1" x14ac:dyDescent="0.3">
      <c r="A356" s="148" t="s">
        <v>57</v>
      </c>
      <c r="B356" s="97"/>
      <c r="C356" s="115"/>
      <c r="D356" s="52"/>
      <c r="E356" s="151">
        <f t="shared" si="19"/>
        <v>0</v>
      </c>
      <c r="H356" s="52"/>
      <c r="I356" s="520"/>
      <c r="J356" s="52"/>
      <c r="K356" s="52"/>
      <c r="L356" s="42"/>
      <c r="M356" s="52" t="str">
        <f t="shared" si="20"/>
        <v/>
      </c>
      <c r="N356" s="52"/>
      <c r="O356" s="52" t="str">
        <f t="shared" si="21"/>
        <v/>
      </c>
      <c r="P356" s="42"/>
      <c r="Q356" s="41" t="str">
        <f t="shared" si="22"/>
        <v/>
      </c>
      <c r="R356" s="42"/>
      <c r="S356" s="42"/>
      <c r="T356" s="42"/>
      <c r="U356" s="42"/>
      <c r="V356" s="42"/>
      <c r="W356" s="42"/>
      <c r="X356" s="42"/>
      <c r="Y356" s="42"/>
      <c r="AB356"/>
      <c r="AC356"/>
      <c r="AD356"/>
      <c r="AE356"/>
      <c r="AF356"/>
      <c r="AG356"/>
      <c r="AH356"/>
      <c r="AI356"/>
      <c r="AJ356"/>
      <c r="AK356"/>
      <c r="AL356"/>
    </row>
    <row r="357" spans="1:38" s="44" customFormat="1" ht="15.75" hidden="1" thickBot="1" x14ac:dyDescent="0.3">
      <c r="A357" s="148" t="s">
        <v>58</v>
      </c>
      <c r="B357" s="51"/>
      <c r="C357" s="51"/>
      <c r="D357" s="52"/>
      <c r="E357" s="151">
        <f t="shared" si="19"/>
        <v>0</v>
      </c>
      <c r="H357" s="52"/>
      <c r="I357" s="520"/>
      <c r="J357" s="52"/>
      <c r="K357" s="52"/>
      <c r="L357" s="42"/>
      <c r="M357" s="52" t="str">
        <f t="shared" si="20"/>
        <v/>
      </c>
      <c r="N357" s="52"/>
      <c r="O357" s="52" t="str">
        <f t="shared" si="21"/>
        <v/>
      </c>
      <c r="P357" s="42"/>
      <c r="Q357" s="41" t="str">
        <f t="shared" si="22"/>
        <v/>
      </c>
      <c r="R357" s="42"/>
      <c r="S357" s="42"/>
      <c r="T357" s="42"/>
      <c r="U357" s="42"/>
      <c r="V357" s="42"/>
      <c r="W357" s="42"/>
      <c r="X357" s="42"/>
      <c r="Y357" s="42"/>
      <c r="AB357"/>
      <c r="AC357"/>
      <c r="AD357"/>
      <c r="AE357"/>
      <c r="AF357"/>
      <c r="AG357"/>
      <c r="AH357"/>
      <c r="AI357"/>
      <c r="AJ357"/>
      <c r="AK357"/>
      <c r="AL357"/>
    </row>
    <row r="358" spans="1:38" s="44" customFormat="1" ht="15.75" hidden="1" thickBot="1" x14ac:dyDescent="0.3">
      <c r="A358" s="148" t="s">
        <v>59</v>
      </c>
      <c r="B358" s="72"/>
      <c r="C358" s="72"/>
      <c r="D358" s="104"/>
      <c r="E358" s="151">
        <f t="shared" si="19"/>
        <v>0</v>
      </c>
      <c r="H358" s="52"/>
      <c r="I358" s="520"/>
      <c r="J358" s="52"/>
      <c r="K358" s="52"/>
      <c r="L358" s="42"/>
      <c r="M358" s="52" t="str">
        <f t="shared" si="20"/>
        <v/>
      </c>
      <c r="N358" s="52"/>
      <c r="O358" s="52" t="str">
        <f t="shared" si="21"/>
        <v/>
      </c>
      <c r="P358" s="42"/>
      <c r="Q358" s="41" t="str">
        <f t="shared" si="22"/>
        <v/>
      </c>
      <c r="R358" s="42"/>
      <c r="S358" s="42"/>
      <c r="T358" s="42"/>
      <c r="U358" s="42"/>
      <c r="V358" s="42"/>
      <c r="W358" s="42"/>
      <c r="X358" s="42"/>
      <c r="Y358" s="42"/>
      <c r="AB358"/>
      <c r="AC358"/>
      <c r="AD358"/>
      <c r="AE358"/>
      <c r="AF358"/>
      <c r="AG358"/>
      <c r="AH358"/>
      <c r="AI358"/>
      <c r="AJ358"/>
      <c r="AK358"/>
      <c r="AL358"/>
    </row>
    <row r="359" spans="1:38" s="44" customFormat="1" ht="15.75" hidden="1" thickBot="1" x14ac:dyDescent="0.3">
      <c r="A359" s="148" t="s">
        <v>60</v>
      </c>
      <c r="B359" s="69"/>
      <c r="C359" s="70"/>
      <c r="D359" s="71"/>
      <c r="E359" s="151">
        <f t="shared" si="19"/>
        <v>0</v>
      </c>
      <c r="H359" s="52"/>
      <c r="I359" s="520"/>
      <c r="J359" s="52"/>
      <c r="K359" s="52"/>
      <c r="L359" s="42"/>
      <c r="M359" s="52" t="str">
        <f t="shared" si="20"/>
        <v/>
      </c>
      <c r="N359" s="52"/>
      <c r="O359" s="52" t="str">
        <f t="shared" si="21"/>
        <v/>
      </c>
      <c r="P359" s="42"/>
      <c r="Q359" s="41" t="str">
        <f t="shared" si="22"/>
        <v/>
      </c>
      <c r="R359" s="42"/>
      <c r="S359" s="42"/>
      <c r="T359" s="42"/>
      <c r="U359" s="42"/>
      <c r="V359" s="42"/>
      <c r="W359" s="42"/>
      <c r="X359" s="42"/>
      <c r="Y359" s="42"/>
      <c r="AB359"/>
      <c r="AC359"/>
      <c r="AD359"/>
      <c r="AE359"/>
      <c r="AF359"/>
      <c r="AG359"/>
      <c r="AH359"/>
      <c r="AI359"/>
      <c r="AJ359"/>
      <c r="AK359"/>
      <c r="AL359"/>
    </row>
    <row r="360" spans="1:38" s="44" customFormat="1" ht="15.75" hidden="1" thickBot="1" x14ac:dyDescent="0.3">
      <c r="A360" s="148" t="s">
        <v>61</v>
      </c>
      <c r="B360" s="51"/>
      <c r="C360" s="51"/>
      <c r="D360" s="52"/>
      <c r="E360" s="151">
        <f t="shared" si="19"/>
        <v>0</v>
      </c>
      <c r="H360" s="52"/>
      <c r="I360" s="520"/>
      <c r="J360" s="52"/>
      <c r="K360" s="52"/>
      <c r="L360" s="42"/>
      <c r="M360" s="52" t="str">
        <f t="shared" si="20"/>
        <v/>
      </c>
      <c r="N360" s="52"/>
      <c r="O360" s="52" t="str">
        <f t="shared" si="21"/>
        <v/>
      </c>
      <c r="P360" s="42"/>
      <c r="Q360" s="41" t="str">
        <f t="shared" si="22"/>
        <v/>
      </c>
      <c r="R360" s="42"/>
      <c r="S360" s="42"/>
      <c r="T360" s="42"/>
      <c r="U360" s="42"/>
      <c r="V360" s="42"/>
      <c r="W360" s="42"/>
      <c r="X360" s="42"/>
      <c r="Y360" s="42"/>
      <c r="AB360"/>
      <c r="AC360"/>
      <c r="AD360"/>
      <c r="AE360"/>
      <c r="AF360"/>
      <c r="AG360"/>
      <c r="AH360"/>
      <c r="AI360"/>
      <c r="AJ360"/>
      <c r="AK360"/>
      <c r="AL360"/>
    </row>
    <row r="361" spans="1:38" s="44" customFormat="1" ht="15.75" hidden="1" thickBot="1" x14ac:dyDescent="0.3">
      <c r="A361" s="148" t="s">
        <v>62</v>
      </c>
      <c r="B361" s="69"/>
      <c r="C361" s="70"/>
      <c r="D361" s="71"/>
      <c r="E361" s="151">
        <f t="shared" si="19"/>
        <v>0</v>
      </c>
      <c r="H361" s="52"/>
      <c r="I361" s="520"/>
      <c r="J361" s="52"/>
      <c r="K361" s="52"/>
      <c r="L361" s="42"/>
      <c r="M361" s="52" t="str">
        <f t="shared" si="20"/>
        <v/>
      </c>
      <c r="N361" s="52"/>
      <c r="O361" s="52" t="str">
        <f t="shared" si="21"/>
        <v/>
      </c>
      <c r="P361" s="42"/>
      <c r="Q361" s="41" t="str">
        <f t="shared" ref="Q361:Q382" si="23">_xlfn.IFNA(VLOOKUP(B361,$AH$297:$AK$306,4,FALSE),"")</f>
        <v/>
      </c>
      <c r="R361" s="42"/>
      <c r="S361" s="42"/>
      <c r="T361" s="42"/>
      <c r="U361" s="42"/>
      <c r="V361" s="42"/>
      <c r="W361" s="42"/>
      <c r="X361" s="42"/>
      <c r="Y361" s="42"/>
      <c r="AB361"/>
      <c r="AC361"/>
      <c r="AD361"/>
      <c r="AE361"/>
      <c r="AF361"/>
      <c r="AG361"/>
      <c r="AH361"/>
      <c r="AI361"/>
      <c r="AJ361"/>
      <c r="AK361"/>
      <c r="AL361"/>
    </row>
    <row r="362" spans="1:38" s="44" customFormat="1" ht="15.75" hidden="1" thickBot="1" x14ac:dyDescent="0.3">
      <c r="A362" s="148" t="s">
        <v>63</v>
      </c>
      <c r="B362" s="51"/>
      <c r="C362" s="51"/>
      <c r="D362" s="52"/>
      <c r="E362" s="151">
        <f t="shared" si="19"/>
        <v>0</v>
      </c>
      <c r="H362" s="52"/>
      <c r="I362" s="520"/>
      <c r="J362" s="52"/>
      <c r="K362" s="52"/>
      <c r="L362" s="42"/>
      <c r="M362" s="52" t="str">
        <f t="shared" si="20"/>
        <v/>
      </c>
      <c r="N362" s="52"/>
      <c r="O362" s="52" t="str">
        <f t="shared" si="21"/>
        <v/>
      </c>
      <c r="P362" s="42"/>
      <c r="Q362" s="41" t="str">
        <f t="shared" si="23"/>
        <v/>
      </c>
      <c r="R362" s="42"/>
      <c r="S362" s="42"/>
      <c r="T362" s="42"/>
      <c r="U362" s="42"/>
      <c r="V362" s="42"/>
      <c r="W362" s="42"/>
      <c r="X362" s="42"/>
      <c r="Y362" s="42"/>
      <c r="AB362"/>
      <c r="AC362"/>
      <c r="AD362"/>
      <c r="AE362"/>
      <c r="AF362"/>
      <c r="AG362"/>
      <c r="AH362"/>
      <c r="AI362"/>
      <c r="AJ362"/>
      <c r="AK362"/>
      <c r="AL362"/>
    </row>
    <row r="363" spans="1:38" s="44" customFormat="1" ht="15.75" hidden="1" thickBot="1" x14ac:dyDescent="0.3">
      <c r="A363" s="148" t="s">
        <v>64</v>
      </c>
      <c r="B363" s="53"/>
      <c r="C363" s="48"/>
      <c r="D363" s="42"/>
      <c r="E363" s="151">
        <f t="shared" si="19"/>
        <v>0</v>
      </c>
      <c r="H363" s="52"/>
      <c r="I363" s="520"/>
      <c r="J363" s="52"/>
      <c r="K363" s="52"/>
      <c r="L363" s="42"/>
      <c r="M363" s="52" t="str">
        <f t="shared" si="20"/>
        <v/>
      </c>
      <c r="N363" s="52"/>
      <c r="O363" s="52" t="str">
        <f t="shared" si="21"/>
        <v/>
      </c>
      <c r="P363" s="42"/>
      <c r="Q363" s="41" t="str">
        <f t="shared" si="23"/>
        <v/>
      </c>
      <c r="R363" s="42"/>
      <c r="S363" s="42"/>
      <c r="T363" s="42"/>
      <c r="U363" s="42"/>
      <c r="V363" s="42"/>
      <c r="W363" s="42"/>
      <c r="X363" s="42"/>
      <c r="Y363" s="42"/>
      <c r="AB363"/>
      <c r="AC363"/>
      <c r="AD363"/>
      <c r="AE363"/>
      <c r="AF363"/>
      <c r="AG363"/>
      <c r="AH363"/>
      <c r="AI363"/>
      <c r="AJ363"/>
      <c r="AK363"/>
      <c r="AL363"/>
    </row>
    <row r="364" spans="1:38" s="44" customFormat="1" ht="15.75" hidden="1" thickBot="1" x14ac:dyDescent="0.3">
      <c r="A364" s="148" t="s">
        <v>65</v>
      </c>
      <c r="B364" s="57"/>
      <c r="C364" s="57"/>
      <c r="D364" s="58"/>
      <c r="E364" s="151">
        <f t="shared" ref="E364:E382" si="24">SUM(H364:Y364)</f>
        <v>0</v>
      </c>
      <c r="H364" s="52"/>
      <c r="I364" s="520"/>
      <c r="J364" s="52"/>
      <c r="K364" s="52"/>
      <c r="L364" s="42"/>
      <c r="M364" s="52" t="str">
        <f t="shared" si="20"/>
        <v/>
      </c>
      <c r="N364" s="52"/>
      <c r="O364" s="52" t="str">
        <f t="shared" si="21"/>
        <v/>
      </c>
      <c r="P364" s="42"/>
      <c r="Q364" s="41" t="str">
        <f t="shared" si="23"/>
        <v/>
      </c>
      <c r="R364" s="42"/>
      <c r="S364" s="42"/>
      <c r="T364" s="42"/>
      <c r="U364" s="42"/>
      <c r="V364" s="42"/>
      <c r="W364" s="42"/>
      <c r="X364" s="42"/>
      <c r="Y364" s="42"/>
      <c r="AB364"/>
      <c r="AC364"/>
      <c r="AD364"/>
      <c r="AE364"/>
      <c r="AF364"/>
      <c r="AG364"/>
      <c r="AH364"/>
      <c r="AI364"/>
      <c r="AJ364"/>
      <c r="AK364"/>
      <c r="AL364"/>
    </row>
    <row r="365" spans="1:38" s="44" customFormat="1" ht="15.75" hidden="1" thickBot="1" x14ac:dyDescent="0.3">
      <c r="A365" s="148" t="s">
        <v>66</v>
      </c>
      <c r="B365" s="51"/>
      <c r="C365" s="51"/>
      <c r="D365" s="52"/>
      <c r="E365" s="151">
        <f t="shared" si="24"/>
        <v>0</v>
      </c>
      <c r="H365" s="52"/>
      <c r="I365" s="520"/>
      <c r="J365" s="52"/>
      <c r="K365" s="52"/>
      <c r="L365" s="42"/>
      <c r="M365" s="52" t="str">
        <f t="shared" si="20"/>
        <v/>
      </c>
      <c r="N365" s="52"/>
      <c r="O365" s="52" t="str">
        <f t="shared" si="21"/>
        <v/>
      </c>
      <c r="P365" s="42"/>
      <c r="Q365" s="41" t="str">
        <f t="shared" si="23"/>
        <v/>
      </c>
      <c r="R365" s="42"/>
      <c r="S365" s="42"/>
      <c r="T365" s="42"/>
      <c r="U365" s="42"/>
      <c r="V365" s="42"/>
      <c r="W365" s="42"/>
      <c r="X365" s="42"/>
      <c r="Y365" s="42"/>
      <c r="AB365"/>
      <c r="AC365"/>
      <c r="AD365"/>
      <c r="AE365"/>
      <c r="AF365"/>
      <c r="AG365"/>
      <c r="AH365"/>
      <c r="AI365"/>
      <c r="AJ365"/>
      <c r="AK365"/>
      <c r="AL365"/>
    </row>
    <row r="366" spans="1:38" s="44" customFormat="1" ht="15.75" hidden="1" thickBot="1" x14ac:dyDescent="0.3">
      <c r="A366" s="148" t="s">
        <v>67</v>
      </c>
      <c r="B366" s="51"/>
      <c r="C366" s="51"/>
      <c r="D366" s="52"/>
      <c r="E366" s="151">
        <f t="shared" si="24"/>
        <v>0</v>
      </c>
      <c r="H366" s="52"/>
      <c r="I366" s="520"/>
      <c r="J366" s="52"/>
      <c r="K366" s="52"/>
      <c r="L366" s="42"/>
      <c r="M366" s="52" t="str">
        <f t="shared" si="20"/>
        <v/>
      </c>
      <c r="N366" s="52"/>
      <c r="O366" s="52" t="str">
        <f t="shared" si="21"/>
        <v/>
      </c>
      <c r="P366" s="42"/>
      <c r="Q366" s="41" t="str">
        <f t="shared" si="23"/>
        <v/>
      </c>
      <c r="R366" s="42"/>
      <c r="S366" s="42"/>
      <c r="T366" s="42"/>
      <c r="U366" s="42"/>
      <c r="V366" s="42"/>
      <c r="W366" s="42"/>
      <c r="X366" s="42"/>
      <c r="Y366" s="42"/>
      <c r="AB366"/>
      <c r="AC366"/>
      <c r="AD366"/>
      <c r="AE366"/>
      <c r="AF366"/>
      <c r="AG366"/>
      <c r="AH366"/>
      <c r="AI366"/>
      <c r="AJ366"/>
      <c r="AK366"/>
      <c r="AL366"/>
    </row>
    <row r="367" spans="1:38" s="44" customFormat="1" ht="15.75" hidden="1" thickBot="1" x14ac:dyDescent="0.3">
      <c r="A367" s="148" t="s">
        <v>68</v>
      </c>
      <c r="B367" s="54"/>
      <c r="C367" s="51"/>
      <c r="D367" s="55"/>
      <c r="E367" s="151">
        <f t="shared" si="24"/>
        <v>0</v>
      </c>
      <c r="H367" s="52"/>
      <c r="I367" s="520"/>
      <c r="J367" s="52"/>
      <c r="K367" s="52"/>
      <c r="L367" s="42"/>
      <c r="M367" s="52" t="str">
        <f t="shared" si="20"/>
        <v/>
      </c>
      <c r="N367" s="52"/>
      <c r="O367" s="52" t="str">
        <f t="shared" si="21"/>
        <v/>
      </c>
      <c r="P367" s="42"/>
      <c r="Q367" s="41" t="str">
        <f t="shared" si="23"/>
        <v/>
      </c>
      <c r="R367" s="42"/>
      <c r="S367" s="42"/>
      <c r="T367" s="42"/>
      <c r="U367" s="42"/>
      <c r="V367" s="42"/>
      <c r="W367" s="42"/>
      <c r="X367" s="42"/>
      <c r="Y367" s="42"/>
      <c r="AB367"/>
      <c r="AC367"/>
      <c r="AD367"/>
      <c r="AE367"/>
      <c r="AF367"/>
      <c r="AG367"/>
      <c r="AH367"/>
      <c r="AI367"/>
      <c r="AJ367"/>
      <c r="AK367"/>
      <c r="AL367"/>
    </row>
    <row r="368" spans="1:38" s="44" customFormat="1" ht="15.75" hidden="1" thickBot="1" x14ac:dyDescent="0.3">
      <c r="A368" s="148" t="s">
        <v>69</v>
      </c>
      <c r="B368" s="66"/>
      <c r="C368" s="67"/>
      <c r="D368" s="68"/>
      <c r="E368" s="151">
        <f t="shared" si="24"/>
        <v>0</v>
      </c>
      <c r="H368" s="52"/>
      <c r="I368" s="520"/>
      <c r="J368" s="52"/>
      <c r="K368" s="52"/>
      <c r="L368" s="42"/>
      <c r="M368" s="52" t="str">
        <f t="shared" si="20"/>
        <v/>
      </c>
      <c r="N368" s="52"/>
      <c r="O368" s="52" t="str">
        <f t="shared" si="21"/>
        <v/>
      </c>
      <c r="P368" s="42"/>
      <c r="Q368" s="41" t="str">
        <f t="shared" si="23"/>
        <v/>
      </c>
      <c r="R368" s="42"/>
      <c r="S368" s="42"/>
      <c r="T368" s="42"/>
      <c r="U368" s="42"/>
      <c r="V368" s="42"/>
      <c r="W368" s="42"/>
      <c r="X368" s="42"/>
      <c r="Y368" s="42"/>
      <c r="AB368"/>
      <c r="AC368"/>
      <c r="AD368"/>
      <c r="AE368"/>
      <c r="AF368"/>
      <c r="AG368"/>
      <c r="AH368"/>
      <c r="AI368"/>
      <c r="AJ368"/>
      <c r="AK368"/>
      <c r="AL368"/>
    </row>
    <row r="369" spans="1:38" s="44" customFormat="1" ht="15.75" hidden="1" thickBot="1" x14ac:dyDescent="0.3">
      <c r="A369" s="148" t="s">
        <v>70</v>
      </c>
      <c r="B369" s="69"/>
      <c r="C369" s="70"/>
      <c r="D369" s="71"/>
      <c r="E369" s="151">
        <f t="shared" si="24"/>
        <v>0</v>
      </c>
      <c r="H369" s="52"/>
      <c r="I369" s="520"/>
      <c r="J369" s="52"/>
      <c r="K369" s="52"/>
      <c r="L369" s="42"/>
      <c r="M369" s="52" t="str">
        <f t="shared" si="20"/>
        <v/>
      </c>
      <c r="N369" s="52"/>
      <c r="O369" s="52" t="str">
        <f t="shared" si="21"/>
        <v/>
      </c>
      <c r="P369" s="42"/>
      <c r="Q369" s="41" t="str">
        <f t="shared" si="23"/>
        <v/>
      </c>
      <c r="R369" s="42"/>
      <c r="S369" s="42"/>
      <c r="T369" s="42"/>
      <c r="U369" s="42"/>
      <c r="V369" s="42"/>
      <c r="W369" s="42"/>
      <c r="X369" s="42"/>
      <c r="Y369" s="42"/>
      <c r="AB369"/>
      <c r="AC369"/>
      <c r="AD369"/>
      <c r="AE369"/>
      <c r="AF369"/>
      <c r="AG369"/>
      <c r="AH369"/>
      <c r="AI369"/>
      <c r="AJ369"/>
      <c r="AK369"/>
      <c r="AL369"/>
    </row>
    <row r="370" spans="1:38" s="44" customFormat="1" ht="15.75" hidden="1" thickBot="1" x14ac:dyDescent="0.3">
      <c r="A370" s="148" t="s">
        <v>71</v>
      </c>
      <c r="B370" s="51"/>
      <c r="C370" s="51"/>
      <c r="D370" s="52"/>
      <c r="E370" s="151">
        <f t="shared" si="24"/>
        <v>0</v>
      </c>
      <c r="H370" s="52"/>
      <c r="I370" s="520"/>
      <c r="J370" s="52"/>
      <c r="K370" s="52"/>
      <c r="L370" s="42"/>
      <c r="M370" s="52" t="str">
        <f t="shared" si="20"/>
        <v/>
      </c>
      <c r="N370" s="52"/>
      <c r="O370" s="52" t="str">
        <f t="shared" si="21"/>
        <v/>
      </c>
      <c r="P370" s="42"/>
      <c r="Q370" s="41" t="str">
        <f t="shared" si="23"/>
        <v/>
      </c>
      <c r="R370" s="42"/>
      <c r="S370" s="42"/>
      <c r="T370" s="42"/>
      <c r="U370" s="42"/>
      <c r="V370" s="42"/>
      <c r="W370" s="42"/>
      <c r="X370" s="42"/>
      <c r="Y370" s="42"/>
      <c r="AB370"/>
      <c r="AC370"/>
      <c r="AD370"/>
      <c r="AE370"/>
      <c r="AF370"/>
      <c r="AG370"/>
      <c r="AH370"/>
      <c r="AI370"/>
      <c r="AJ370"/>
      <c r="AK370"/>
      <c r="AL370"/>
    </row>
    <row r="371" spans="1:38" s="44" customFormat="1" ht="15.75" hidden="1" thickBot="1" x14ac:dyDescent="0.3">
      <c r="A371" s="148" t="s">
        <v>72</v>
      </c>
      <c r="B371" s="72"/>
      <c r="C371" s="72"/>
      <c r="D371" s="104"/>
      <c r="E371" s="151">
        <f t="shared" si="24"/>
        <v>0</v>
      </c>
      <c r="H371" s="52"/>
      <c r="I371" s="520"/>
      <c r="J371" s="52"/>
      <c r="K371" s="52"/>
      <c r="L371" s="42"/>
      <c r="M371" s="52" t="str">
        <f t="shared" si="20"/>
        <v/>
      </c>
      <c r="N371" s="52"/>
      <c r="O371" s="52" t="str">
        <f t="shared" si="21"/>
        <v/>
      </c>
      <c r="P371" s="42"/>
      <c r="Q371" s="41" t="str">
        <f t="shared" si="23"/>
        <v/>
      </c>
      <c r="R371" s="42"/>
      <c r="S371" s="42"/>
      <c r="T371" s="42"/>
      <c r="U371" s="42"/>
      <c r="V371" s="42"/>
      <c r="W371" s="42"/>
      <c r="X371" s="42"/>
      <c r="Y371" s="42"/>
      <c r="AB371"/>
      <c r="AC371"/>
      <c r="AD371"/>
      <c r="AE371"/>
      <c r="AF371"/>
      <c r="AG371"/>
      <c r="AH371"/>
      <c r="AI371"/>
      <c r="AJ371"/>
      <c r="AK371"/>
      <c r="AL371"/>
    </row>
    <row r="372" spans="1:38" s="44" customFormat="1" ht="15.75" hidden="1" thickBot="1" x14ac:dyDescent="0.3">
      <c r="A372" s="148" t="s">
        <v>73</v>
      </c>
      <c r="B372" s="51"/>
      <c r="C372" s="51"/>
      <c r="D372" s="52"/>
      <c r="E372" s="151">
        <f t="shared" si="24"/>
        <v>0</v>
      </c>
      <c r="H372" s="52"/>
      <c r="I372" s="520"/>
      <c r="J372" s="52"/>
      <c r="K372" s="52"/>
      <c r="L372" s="42"/>
      <c r="M372" s="52" t="str">
        <f t="shared" si="20"/>
        <v/>
      </c>
      <c r="N372" s="52"/>
      <c r="O372" s="52" t="str">
        <f t="shared" si="21"/>
        <v/>
      </c>
      <c r="P372" s="42"/>
      <c r="Q372" s="41" t="str">
        <f t="shared" si="23"/>
        <v/>
      </c>
      <c r="R372" s="42"/>
      <c r="S372" s="42"/>
      <c r="T372" s="42"/>
      <c r="U372" s="42"/>
      <c r="V372" s="42"/>
      <c r="W372" s="42"/>
      <c r="X372" s="42"/>
      <c r="Y372" s="42"/>
      <c r="AB372"/>
      <c r="AC372"/>
      <c r="AD372"/>
      <c r="AE372"/>
      <c r="AF372"/>
      <c r="AG372"/>
      <c r="AH372"/>
      <c r="AI372"/>
      <c r="AJ372"/>
      <c r="AK372"/>
      <c r="AL372"/>
    </row>
    <row r="373" spans="1:38" s="44" customFormat="1" ht="15.75" hidden="1" thickBot="1" x14ac:dyDescent="0.3">
      <c r="A373" s="148" t="s">
        <v>74</v>
      </c>
      <c r="B373" s="51"/>
      <c r="C373" s="51"/>
      <c r="D373" s="52"/>
      <c r="E373" s="151">
        <f t="shared" si="24"/>
        <v>0</v>
      </c>
      <c r="H373" s="52"/>
      <c r="I373" s="520"/>
      <c r="J373" s="52"/>
      <c r="K373" s="52"/>
      <c r="L373" s="42"/>
      <c r="M373" s="52" t="str">
        <f t="shared" si="20"/>
        <v/>
      </c>
      <c r="N373" s="52"/>
      <c r="O373" s="52" t="str">
        <f t="shared" si="21"/>
        <v/>
      </c>
      <c r="P373" s="42"/>
      <c r="Q373" s="41" t="str">
        <f t="shared" si="23"/>
        <v/>
      </c>
      <c r="R373" s="42"/>
      <c r="S373" s="42"/>
      <c r="T373" s="42"/>
      <c r="U373" s="42"/>
      <c r="V373" s="42"/>
      <c r="W373" s="42"/>
      <c r="X373" s="42"/>
      <c r="Y373" s="42"/>
      <c r="AB373"/>
      <c r="AC373"/>
      <c r="AD373"/>
      <c r="AE373"/>
      <c r="AF373"/>
      <c r="AG373"/>
      <c r="AH373"/>
      <c r="AI373"/>
      <c r="AJ373"/>
      <c r="AK373"/>
      <c r="AL373"/>
    </row>
    <row r="374" spans="1:38" s="44" customFormat="1" ht="15.75" hidden="1" thickBot="1" x14ac:dyDescent="0.3">
      <c r="A374" s="148" t="s">
        <v>75</v>
      </c>
      <c r="B374" s="51"/>
      <c r="C374" s="51"/>
      <c r="D374" s="52"/>
      <c r="E374" s="151">
        <f t="shared" si="24"/>
        <v>0</v>
      </c>
      <c r="H374" s="52"/>
      <c r="I374" s="520"/>
      <c r="J374" s="52"/>
      <c r="K374" s="52"/>
      <c r="L374" s="42"/>
      <c r="M374" s="52" t="str">
        <f t="shared" si="20"/>
        <v/>
      </c>
      <c r="N374" s="52"/>
      <c r="O374" s="52" t="str">
        <f t="shared" si="21"/>
        <v/>
      </c>
      <c r="P374" s="42"/>
      <c r="Q374" s="41" t="str">
        <f t="shared" si="23"/>
        <v/>
      </c>
      <c r="R374" s="42"/>
      <c r="S374" s="42"/>
      <c r="T374" s="42"/>
      <c r="U374" s="42"/>
      <c r="V374" s="42"/>
      <c r="W374" s="42"/>
      <c r="X374" s="42"/>
      <c r="Y374" s="42"/>
      <c r="AB374"/>
      <c r="AC374"/>
      <c r="AD374"/>
      <c r="AE374"/>
      <c r="AF374"/>
      <c r="AG374"/>
      <c r="AH374"/>
      <c r="AI374"/>
      <c r="AJ374"/>
      <c r="AK374"/>
      <c r="AL374"/>
    </row>
    <row r="375" spans="1:38" s="44" customFormat="1" ht="15.75" hidden="1" thickBot="1" x14ac:dyDescent="0.3">
      <c r="A375" s="148" t="s">
        <v>76</v>
      </c>
      <c r="B375" s="69"/>
      <c r="C375" s="70"/>
      <c r="D375" s="71"/>
      <c r="E375" s="151">
        <f t="shared" si="24"/>
        <v>0</v>
      </c>
      <c r="H375" s="52"/>
      <c r="I375" s="520"/>
      <c r="J375" s="52"/>
      <c r="K375" s="52"/>
      <c r="L375" s="42"/>
      <c r="M375" s="52" t="str">
        <f t="shared" si="20"/>
        <v/>
      </c>
      <c r="N375" s="52"/>
      <c r="O375" s="52" t="str">
        <f t="shared" si="21"/>
        <v/>
      </c>
      <c r="P375" s="42"/>
      <c r="Q375" s="41" t="str">
        <f t="shared" si="23"/>
        <v/>
      </c>
      <c r="R375" s="42"/>
      <c r="S375" s="42"/>
      <c r="T375" s="42"/>
      <c r="U375" s="42"/>
      <c r="V375" s="42"/>
      <c r="W375" s="42"/>
      <c r="X375" s="42"/>
      <c r="Y375" s="42"/>
      <c r="AB375"/>
      <c r="AC375"/>
      <c r="AD375"/>
      <c r="AE375"/>
      <c r="AF375"/>
      <c r="AG375"/>
      <c r="AH375"/>
      <c r="AI375"/>
      <c r="AJ375"/>
      <c r="AK375"/>
      <c r="AL375"/>
    </row>
    <row r="376" spans="1:38" s="44" customFormat="1" ht="15.75" hidden="1" thickBot="1" x14ac:dyDescent="0.3">
      <c r="A376" s="148" t="s">
        <v>77</v>
      </c>
      <c r="B376" s="51"/>
      <c r="C376" s="51"/>
      <c r="D376" s="52"/>
      <c r="E376" s="151">
        <f t="shared" si="24"/>
        <v>0</v>
      </c>
      <c r="H376" s="52"/>
      <c r="I376" s="520"/>
      <c r="J376" s="52"/>
      <c r="K376" s="52"/>
      <c r="L376" s="42"/>
      <c r="M376" s="52" t="str">
        <f t="shared" si="20"/>
        <v/>
      </c>
      <c r="N376" s="52"/>
      <c r="O376" s="52" t="str">
        <f t="shared" si="21"/>
        <v/>
      </c>
      <c r="P376" s="42"/>
      <c r="Q376" s="41" t="str">
        <f t="shared" si="23"/>
        <v/>
      </c>
      <c r="R376" s="42"/>
      <c r="S376" s="42"/>
      <c r="T376" s="42"/>
      <c r="U376" s="42"/>
      <c r="V376" s="42"/>
      <c r="W376" s="42"/>
      <c r="X376" s="42"/>
      <c r="Y376" s="42"/>
      <c r="AB376"/>
      <c r="AC376"/>
      <c r="AD376"/>
      <c r="AE376"/>
      <c r="AF376"/>
      <c r="AG376"/>
      <c r="AH376"/>
      <c r="AI376"/>
      <c r="AJ376"/>
      <c r="AK376"/>
      <c r="AL376"/>
    </row>
    <row r="377" spans="1:38" s="44" customFormat="1" ht="15.75" hidden="1" thickBot="1" x14ac:dyDescent="0.3">
      <c r="A377" s="148" t="s">
        <v>78</v>
      </c>
      <c r="B377" s="49"/>
      <c r="C377" s="49"/>
      <c r="D377" s="105"/>
      <c r="E377" s="151">
        <f t="shared" si="24"/>
        <v>0</v>
      </c>
      <c r="H377" s="52"/>
      <c r="I377" s="520"/>
      <c r="J377" s="52"/>
      <c r="K377" s="52"/>
      <c r="L377" s="42"/>
      <c r="M377" s="52" t="str">
        <f t="shared" si="20"/>
        <v/>
      </c>
      <c r="N377" s="52"/>
      <c r="O377" s="52" t="str">
        <f t="shared" si="21"/>
        <v/>
      </c>
      <c r="P377" s="42"/>
      <c r="Q377" s="41" t="str">
        <f t="shared" si="23"/>
        <v/>
      </c>
      <c r="R377" s="42"/>
      <c r="S377" s="42"/>
      <c r="T377" s="42"/>
      <c r="U377" s="42"/>
      <c r="V377" s="42"/>
      <c r="W377" s="42"/>
      <c r="X377" s="42"/>
      <c r="Y377" s="42"/>
      <c r="AB377"/>
      <c r="AC377"/>
      <c r="AD377"/>
      <c r="AE377"/>
      <c r="AF377"/>
      <c r="AG377"/>
      <c r="AH377"/>
      <c r="AI377"/>
      <c r="AJ377"/>
      <c r="AK377"/>
      <c r="AL377"/>
    </row>
    <row r="378" spans="1:38" s="44" customFormat="1" ht="15.75" hidden="1" thickBot="1" x14ac:dyDescent="0.3">
      <c r="A378" s="148" t="s">
        <v>79</v>
      </c>
      <c r="B378" s="51"/>
      <c r="C378" s="51"/>
      <c r="D378" s="52"/>
      <c r="E378" s="151">
        <f t="shared" si="24"/>
        <v>0</v>
      </c>
      <c r="H378" s="52"/>
      <c r="I378" s="520"/>
      <c r="J378" s="52"/>
      <c r="K378" s="52"/>
      <c r="L378" s="42"/>
      <c r="M378" s="52" t="str">
        <f t="shared" si="20"/>
        <v/>
      </c>
      <c r="N378" s="52"/>
      <c r="O378" s="52" t="str">
        <f t="shared" si="21"/>
        <v/>
      </c>
      <c r="P378" s="42"/>
      <c r="Q378" s="41" t="str">
        <f t="shared" si="23"/>
        <v/>
      </c>
      <c r="R378" s="42"/>
      <c r="S378" s="42"/>
      <c r="T378" s="42"/>
      <c r="U378" s="42"/>
      <c r="V378" s="42"/>
      <c r="W378" s="42"/>
      <c r="X378" s="42"/>
      <c r="Y378" s="42"/>
      <c r="AB378"/>
      <c r="AC378"/>
      <c r="AD378"/>
      <c r="AE378"/>
      <c r="AF378"/>
      <c r="AG378"/>
      <c r="AH378"/>
      <c r="AI378"/>
      <c r="AJ378"/>
      <c r="AK378"/>
      <c r="AL378"/>
    </row>
    <row r="379" spans="1:38" s="44" customFormat="1" ht="15.75" hidden="1" thickBot="1" x14ac:dyDescent="0.3">
      <c r="A379" s="148" t="s">
        <v>80</v>
      </c>
      <c r="B379" s="53"/>
      <c r="C379" s="48"/>
      <c r="D379" s="42"/>
      <c r="E379" s="151">
        <f t="shared" si="24"/>
        <v>0</v>
      </c>
      <c r="H379" s="52"/>
      <c r="I379" s="520"/>
      <c r="J379" s="52"/>
      <c r="K379" s="52"/>
      <c r="L379" s="42"/>
      <c r="M379" s="52" t="str">
        <f t="shared" si="20"/>
        <v/>
      </c>
      <c r="N379" s="52"/>
      <c r="O379" s="52" t="str">
        <f t="shared" si="21"/>
        <v/>
      </c>
      <c r="P379" s="42"/>
      <c r="Q379" s="41" t="str">
        <f t="shared" si="23"/>
        <v/>
      </c>
      <c r="R379" s="42"/>
      <c r="S379" s="42"/>
      <c r="T379" s="42"/>
      <c r="U379" s="42"/>
      <c r="V379" s="42"/>
      <c r="W379" s="42"/>
      <c r="X379" s="42"/>
      <c r="Y379" s="42"/>
      <c r="AB379"/>
      <c r="AC379"/>
      <c r="AD379"/>
      <c r="AE379"/>
      <c r="AF379"/>
      <c r="AG379"/>
      <c r="AH379"/>
      <c r="AI379"/>
      <c r="AJ379"/>
      <c r="AK379"/>
      <c r="AL379"/>
    </row>
    <row r="380" spans="1:38" s="44" customFormat="1" ht="15.75" hidden="1" thickBot="1" x14ac:dyDescent="0.3">
      <c r="A380" s="148" t="s">
        <v>81</v>
      </c>
      <c r="B380" s="69"/>
      <c r="C380" s="70"/>
      <c r="D380" s="71"/>
      <c r="E380" s="151">
        <f t="shared" si="24"/>
        <v>0</v>
      </c>
      <c r="H380" s="52"/>
      <c r="I380" s="520"/>
      <c r="J380" s="52"/>
      <c r="K380" s="52"/>
      <c r="L380" s="42"/>
      <c r="M380" s="52" t="str">
        <f t="shared" si="20"/>
        <v/>
      </c>
      <c r="N380" s="52"/>
      <c r="O380" s="52" t="str">
        <f t="shared" si="21"/>
        <v/>
      </c>
      <c r="P380" s="42"/>
      <c r="Q380" s="41" t="str">
        <f t="shared" si="23"/>
        <v/>
      </c>
      <c r="R380" s="42"/>
      <c r="S380" s="42"/>
      <c r="T380" s="42"/>
      <c r="U380" s="42"/>
      <c r="V380" s="42"/>
      <c r="W380" s="42"/>
      <c r="X380" s="42"/>
      <c r="Y380" s="42"/>
      <c r="AB380"/>
      <c r="AC380"/>
      <c r="AD380"/>
      <c r="AE380"/>
      <c r="AF380"/>
      <c r="AG380"/>
      <c r="AH380"/>
      <c r="AI380"/>
      <c r="AJ380"/>
      <c r="AK380"/>
      <c r="AL380"/>
    </row>
    <row r="381" spans="1:38" s="44" customFormat="1" ht="15.75" hidden="1" thickBot="1" x14ac:dyDescent="0.3">
      <c r="A381" s="148" t="s">
        <v>82</v>
      </c>
      <c r="B381" s="72"/>
      <c r="C381" s="72"/>
      <c r="D381" s="104"/>
      <c r="E381" s="151">
        <f t="shared" si="24"/>
        <v>0</v>
      </c>
      <c r="H381" s="52"/>
      <c r="I381" s="520"/>
      <c r="J381" s="52"/>
      <c r="K381" s="52"/>
      <c r="L381" s="42"/>
      <c r="M381" s="52" t="str">
        <f t="shared" si="20"/>
        <v/>
      </c>
      <c r="N381" s="52"/>
      <c r="O381" s="52" t="str">
        <f t="shared" si="21"/>
        <v/>
      </c>
      <c r="P381" s="42"/>
      <c r="Q381" s="41" t="str">
        <f t="shared" si="23"/>
        <v/>
      </c>
      <c r="R381" s="42"/>
      <c r="S381" s="42"/>
      <c r="T381" s="42"/>
      <c r="U381" s="42"/>
      <c r="V381" s="42"/>
      <c r="W381" s="42"/>
      <c r="X381" s="42"/>
      <c r="Y381" s="42"/>
      <c r="AB381"/>
      <c r="AC381"/>
      <c r="AD381"/>
      <c r="AE381"/>
      <c r="AF381"/>
      <c r="AG381"/>
      <c r="AH381"/>
      <c r="AI381"/>
      <c r="AJ381"/>
      <c r="AK381"/>
      <c r="AL381"/>
    </row>
    <row r="382" spans="1:38" s="44" customFormat="1" ht="15.75" hidden="1" thickBot="1" x14ac:dyDescent="0.3">
      <c r="A382" s="629" t="s">
        <v>83</v>
      </c>
      <c r="B382" s="72"/>
      <c r="C382" s="72"/>
      <c r="D382" s="104"/>
      <c r="E382" s="151">
        <f t="shared" si="24"/>
        <v>0</v>
      </c>
      <c r="H382" s="52"/>
      <c r="I382" s="520"/>
      <c r="J382" s="52"/>
      <c r="K382" s="52"/>
      <c r="L382" s="42"/>
      <c r="M382" s="52" t="str">
        <f t="shared" si="20"/>
        <v/>
      </c>
      <c r="N382" s="52"/>
      <c r="O382" s="52" t="str">
        <f t="shared" si="21"/>
        <v/>
      </c>
      <c r="P382" s="42"/>
      <c r="Q382" s="41" t="str">
        <f t="shared" si="23"/>
        <v/>
      </c>
      <c r="R382" s="42"/>
      <c r="S382" s="42"/>
      <c r="T382" s="42"/>
      <c r="U382" s="42"/>
      <c r="V382" s="42"/>
      <c r="W382" s="42"/>
      <c r="X382" s="42"/>
      <c r="Y382" s="42"/>
      <c r="AB382"/>
      <c r="AC382"/>
      <c r="AD382"/>
      <c r="AE382"/>
      <c r="AF382"/>
      <c r="AG382"/>
      <c r="AH382"/>
      <c r="AI382"/>
      <c r="AJ382"/>
      <c r="AK382"/>
      <c r="AL382"/>
    </row>
    <row r="383" spans="1:38" s="44" customFormat="1" x14ac:dyDescent="0.25">
      <c r="A383" s="630"/>
      <c r="D383" s="117"/>
      <c r="E383" s="118"/>
      <c r="H383" s="91"/>
      <c r="I383" s="521"/>
      <c r="J383" s="91"/>
      <c r="K383" s="91"/>
      <c r="L383" s="22"/>
      <c r="M383" s="91"/>
      <c r="N383" s="91"/>
      <c r="O383" s="91"/>
      <c r="P383" s="22"/>
      <c r="Q383" s="80"/>
      <c r="R383" s="22"/>
      <c r="S383" s="22"/>
      <c r="T383" s="22"/>
      <c r="U383" s="22"/>
      <c r="V383" s="22"/>
      <c r="W383" s="22"/>
      <c r="X383" s="22"/>
      <c r="Y383" s="22"/>
      <c r="AB383"/>
      <c r="AC383"/>
      <c r="AD383"/>
      <c r="AE383"/>
      <c r="AF383"/>
      <c r="AG383"/>
      <c r="AH383"/>
      <c r="AI383"/>
      <c r="AJ383"/>
      <c r="AK383"/>
      <c r="AL383"/>
    </row>
    <row r="384" spans="1:38" s="44" customFormat="1" ht="21" x14ac:dyDescent="0.25">
      <c r="A384" s="110"/>
      <c r="B384" s="111"/>
      <c r="C384" s="111"/>
      <c r="D384" s="91"/>
      <c r="E384" s="92"/>
      <c r="F384" s="40"/>
      <c r="G384" s="40"/>
      <c r="H384" s="91"/>
      <c r="I384" s="521"/>
      <c r="J384" s="91"/>
      <c r="K384" s="91"/>
      <c r="L384" s="22"/>
      <c r="M384" s="91"/>
      <c r="N384" s="91"/>
      <c r="O384" s="91"/>
      <c r="P384" s="22"/>
      <c r="Q384" s="80"/>
      <c r="R384" s="22"/>
      <c r="S384" s="22"/>
      <c r="T384" s="22"/>
      <c r="U384" s="22"/>
      <c r="V384" s="22"/>
      <c r="W384" s="22"/>
      <c r="X384" s="22"/>
      <c r="Y384" s="22"/>
      <c r="AB384"/>
      <c r="AC384"/>
      <c r="AD384"/>
      <c r="AE384"/>
      <c r="AF384"/>
      <c r="AG384"/>
      <c r="AH384"/>
      <c r="AI384"/>
      <c r="AJ384"/>
      <c r="AK384"/>
      <c r="AL384"/>
    </row>
    <row r="385" spans="1:49" s="44" customFormat="1" ht="21.75" thickBot="1" x14ac:dyDescent="0.3">
      <c r="A385" s="648" t="s">
        <v>244</v>
      </c>
      <c r="B385" s="649"/>
      <c r="C385" s="649"/>
      <c r="D385" s="650"/>
      <c r="E385" s="651"/>
      <c r="F385" s="40"/>
      <c r="G385" s="40"/>
      <c r="H385" s="91"/>
      <c r="I385" s="521"/>
      <c r="J385" s="91"/>
      <c r="K385" s="91"/>
      <c r="L385" s="91"/>
      <c r="M385" s="91"/>
      <c r="N385" s="91"/>
      <c r="O385" s="91"/>
      <c r="P385" s="22"/>
      <c r="Q385" s="80"/>
      <c r="R385" s="22"/>
      <c r="S385" s="22"/>
      <c r="T385" s="22"/>
      <c r="U385" s="22"/>
      <c r="V385" s="22"/>
      <c r="W385" s="22"/>
      <c r="X385" s="22"/>
      <c r="Y385" s="22"/>
      <c r="AB385"/>
      <c r="AC385"/>
      <c r="AD385"/>
      <c r="AE385"/>
      <c r="AF385"/>
      <c r="AG385"/>
      <c r="AH385"/>
      <c r="AI385"/>
      <c r="AJ385"/>
      <c r="AK385"/>
      <c r="AL385"/>
    </row>
    <row r="386" spans="1:49" s="44" customFormat="1" x14ac:dyDescent="0.25">
      <c r="A386" s="643" t="s">
        <v>16</v>
      </c>
      <c r="B386" s="644" t="s">
        <v>219</v>
      </c>
      <c r="C386" s="645" t="s">
        <v>218</v>
      </c>
      <c r="D386" s="646">
        <v>1968</v>
      </c>
      <c r="E386" s="647">
        <f t="shared" ref="E386:E430" si="25">SUM(H386:Y386)</f>
        <v>48</v>
      </c>
      <c r="H386" s="52">
        <v>10</v>
      </c>
      <c r="I386" s="520">
        <v>9</v>
      </c>
      <c r="J386" s="52"/>
      <c r="K386" s="52">
        <v>10</v>
      </c>
      <c r="L386" s="52">
        <v>9</v>
      </c>
      <c r="M386" s="52" t="s">
        <v>414</v>
      </c>
      <c r="N386" s="52" t="s">
        <v>414</v>
      </c>
      <c r="O386" s="52">
        <v>10</v>
      </c>
      <c r="P386" s="42"/>
      <c r="Q386" s="41" t="s">
        <v>414</v>
      </c>
      <c r="R386" s="42"/>
      <c r="S386" s="42"/>
      <c r="T386" s="42"/>
      <c r="U386" s="42"/>
      <c r="V386" s="42"/>
      <c r="W386" s="42"/>
      <c r="X386" s="42"/>
      <c r="Y386" s="42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9" s="44" customFormat="1" x14ac:dyDescent="0.25">
      <c r="A387" s="220" t="s">
        <v>17</v>
      </c>
      <c r="B387" s="465" t="s">
        <v>245</v>
      </c>
      <c r="C387" s="221" t="s">
        <v>246</v>
      </c>
      <c r="D387" s="175">
        <v>1968</v>
      </c>
      <c r="E387" s="222">
        <f t="shared" si="25"/>
        <v>25</v>
      </c>
      <c r="H387" s="52">
        <v>9</v>
      </c>
      <c r="I387" s="520"/>
      <c r="J387" s="52">
        <v>8</v>
      </c>
      <c r="K387" s="52">
        <v>8</v>
      </c>
      <c r="L387" s="52" t="s">
        <v>414</v>
      </c>
      <c r="M387" s="52" t="s">
        <v>414</v>
      </c>
      <c r="N387" s="52" t="s">
        <v>414</v>
      </c>
      <c r="O387" s="52" t="s">
        <v>414</v>
      </c>
      <c r="P387" s="42"/>
      <c r="Q387" s="41" t="s">
        <v>414</v>
      </c>
      <c r="R387" s="42"/>
      <c r="S387" s="42"/>
      <c r="T387" s="42"/>
      <c r="U387" s="42"/>
      <c r="V387" s="42"/>
      <c r="W387" s="42"/>
      <c r="X387" s="42"/>
      <c r="Y387" s="42"/>
      <c r="AB387"/>
      <c r="AC387"/>
      <c r="AD387" t="str">
        <f t="shared" ref="AD387:AD396" si="26">VLOOKUP(AH387,$B$386:$B$443,1,FALSE)</f>
        <v>Cogan Rudolf</v>
      </c>
      <c r="AF387"/>
      <c r="AG387" t="s">
        <v>16</v>
      </c>
      <c r="AH387" s="44" t="s">
        <v>949</v>
      </c>
      <c r="AI387" t="s">
        <v>893</v>
      </c>
      <c r="AJ387">
        <v>1971</v>
      </c>
      <c r="AK387">
        <v>10</v>
      </c>
      <c r="AL387"/>
      <c r="AM387"/>
      <c r="AN387"/>
      <c r="AO387"/>
      <c r="AP387"/>
      <c r="AQ387"/>
      <c r="AR387"/>
      <c r="AS387"/>
      <c r="AT387"/>
      <c r="AU387"/>
      <c r="AV387"/>
    </row>
    <row r="388" spans="1:49" s="44" customFormat="1" ht="15.75" thickBot="1" x14ac:dyDescent="0.3">
      <c r="A388" s="464" t="s">
        <v>18</v>
      </c>
      <c r="B388" s="703" t="s">
        <v>366</v>
      </c>
      <c r="C388" s="704" t="s">
        <v>367</v>
      </c>
      <c r="D388" s="705">
        <v>1971</v>
      </c>
      <c r="E388" s="549">
        <f t="shared" si="25"/>
        <v>23</v>
      </c>
      <c r="H388" s="52"/>
      <c r="I388" s="520"/>
      <c r="J388" s="52">
        <v>9</v>
      </c>
      <c r="K388" s="52"/>
      <c r="L388" s="52" t="s">
        <v>414</v>
      </c>
      <c r="M388" s="52" t="s">
        <v>414</v>
      </c>
      <c r="N388" s="52">
        <v>10</v>
      </c>
      <c r="O388" s="52" t="s">
        <v>414</v>
      </c>
      <c r="P388" s="42"/>
      <c r="Q388" s="41">
        <v>4</v>
      </c>
      <c r="R388" s="42"/>
      <c r="S388" s="42"/>
      <c r="T388" s="42"/>
      <c r="U388" s="42"/>
      <c r="V388" s="42"/>
      <c r="W388" s="42"/>
      <c r="X388" s="42"/>
      <c r="Y388" s="42"/>
      <c r="AB388"/>
      <c r="AC388"/>
      <c r="AD388" t="str">
        <f t="shared" si="26"/>
        <v>Suchý Pavel</v>
      </c>
      <c r="AF388"/>
      <c r="AG388" t="s">
        <v>17</v>
      </c>
      <c r="AH388" s="44" t="s">
        <v>955</v>
      </c>
      <c r="AI388" t="s">
        <v>914</v>
      </c>
      <c r="AJ388">
        <v>1969</v>
      </c>
      <c r="AK388">
        <v>9</v>
      </c>
      <c r="AL388"/>
      <c r="AM388"/>
      <c r="AN388"/>
      <c r="AO388"/>
      <c r="AP388"/>
      <c r="AQ388"/>
      <c r="AR388"/>
      <c r="AS388"/>
      <c r="AT388"/>
      <c r="AU388"/>
      <c r="AV388"/>
    </row>
    <row r="389" spans="1:49" s="44" customFormat="1" x14ac:dyDescent="0.25">
      <c r="A389" s="285" t="s">
        <v>20</v>
      </c>
      <c r="B389" s="575" t="s">
        <v>164</v>
      </c>
      <c r="C389" s="575" t="s">
        <v>165</v>
      </c>
      <c r="D389" s="544">
        <v>1969</v>
      </c>
      <c r="E389" s="286">
        <f t="shared" si="25"/>
        <v>19</v>
      </c>
      <c r="H389" s="52">
        <v>6</v>
      </c>
      <c r="I389" s="520">
        <v>1</v>
      </c>
      <c r="J389" s="52"/>
      <c r="K389" s="52">
        <v>7</v>
      </c>
      <c r="L389" s="52">
        <v>5</v>
      </c>
      <c r="M389" s="52" t="s">
        <v>414</v>
      </c>
      <c r="N389" s="52" t="s">
        <v>414</v>
      </c>
      <c r="O389" s="52" t="s">
        <v>414</v>
      </c>
      <c r="P389" s="42"/>
      <c r="Q389" s="41" t="s">
        <v>414</v>
      </c>
      <c r="R389" s="42"/>
      <c r="S389" s="42"/>
      <c r="T389" s="42"/>
      <c r="U389" s="42"/>
      <c r="V389" s="42"/>
      <c r="W389" s="42"/>
      <c r="X389" s="42"/>
      <c r="Y389" s="42"/>
      <c r="AB389"/>
      <c r="AC389"/>
      <c r="AD389" t="str">
        <f t="shared" si="26"/>
        <v>Charousek Petr</v>
      </c>
      <c r="AF389"/>
      <c r="AG389" t="s">
        <v>18</v>
      </c>
      <c r="AH389" s="44" t="s">
        <v>958</v>
      </c>
      <c r="AI389" t="s">
        <v>922</v>
      </c>
      <c r="AJ389">
        <v>1966</v>
      </c>
      <c r="AK389">
        <v>8</v>
      </c>
      <c r="AL389"/>
      <c r="AM389"/>
      <c r="AN389"/>
      <c r="AO389"/>
      <c r="AP389"/>
      <c r="AQ389"/>
      <c r="AR389"/>
      <c r="AS389"/>
      <c r="AT389"/>
      <c r="AU389"/>
      <c r="AV389"/>
    </row>
    <row r="390" spans="1:49" s="44" customFormat="1" x14ac:dyDescent="0.25">
      <c r="A390" s="212" t="s">
        <v>21</v>
      </c>
      <c r="B390" s="224" t="s">
        <v>379</v>
      </c>
      <c r="C390" s="224" t="s">
        <v>380</v>
      </c>
      <c r="D390" s="52">
        <v>1972</v>
      </c>
      <c r="E390" s="122">
        <f t="shared" si="25"/>
        <v>17</v>
      </c>
      <c r="H390" s="52"/>
      <c r="I390" s="520"/>
      <c r="J390" s="52"/>
      <c r="K390" s="52">
        <v>9</v>
      </c>
      <c r="L390" s="52">
        <v>8</v>
      </c>
      <c r="M390" s="52" t="s">
        <v>414</v>
      </c>
      <c r="N390" s="52" t="s">
        <v>414</v>
      </c>
      <c r="O390" s="52" t="s">
        <v>414</v>
      </c>
      <c r="P390" s="42"/>
      <c r="Q390" s="41" t="s">
        <v>414</v>
      </c>
      <c r="R390" s="42"/>
      <c r="S390" s="42"/>
      <c r="T390" s="42"/>
      <c r="U390" s="42"/>
      <c r="V390" s="42"/>
      <c r="W390" s="42"/>
      <c r="X390" s="42"/>
      <c r="Y390" s="42"/>
      <c r="AB390"/>
      <c r="AC390"/>
      <c r="AD390" t="str">
        <f t="shared" si="26"/>
        <v>Peterka Marek</v>
      </c>
      <c r="AF390"/>
      <c r="AG390" t="s">
        <v>20</v>
      </c>
      <c r="AH390" s="44" t="s">
        <v>959</v>
      </c>
      <c r="AI390" t="s">
        <v>924</v>
      </c>
      <c r="AJ390">
        <v>1970</v>
      </c>
      <c r="AK390">
        <v>7</v>
      </c>
      <c r="AL390"/>
      <c r="AM390"/>
      <c r="AN390"/>
      <c r="AO390"/>
      <c r="AP390"/>
      <c r="AQ390"/>
      <c r="AR390"/>
      <c r="AS390"/>
      <c r="AT390"/>
      <c r="AU390"/>
      <c r="AV390"/>
    </row>
    <row r="391" spans="1:49" s="44" customFormat="1" x14ac:dyDescent="0.25">
      <c r="A391" s="212" t="s">
        <v>23</v>
      </c>
      <c r="B391" s="224" t="s">
        <v>732</v>
      </c>
      <c r="C391" s="224" t="s">
        <v>322</v>
      </c>
      <c r="D391" s="52">
        <v>1972</v>
      </c>
      <c r="E391" s="122">
        <f t="shared" si="25"/>
        <v>16</v>
      </c>
      <c r="H391" s="52"/>
      <c r="I391" s="520"/>
      <c r="J391" s="52"/>
      <c r="K391" s="52"/>
      <c r="L391" s="52"/>
      <c r="M391" s="52"/>
      <c r="N391" s="52">
        <v>8</v>
      </c>
      <c r="O391" s="52">
        <v>8</v>
      </c>
      <c r="P391" s="42"/>
      <c r="Q391" s="41" t="s">
        <v>414</v>
      </c>
      <c r="R391" s="42"/>
      <c r="S391" s="42"/>
      <c r="T391" s="42"/>
      <c r="U391" s="42"/>
      <c r="V391" s="42"/>
      <c r="W391" s="42"/>
      <c r="X391" s="42"/>
      <c r="Y391" s="42"/>
      <c r="AB391"/>
      <c r="AC391"/>
      <c r="AD391" t="str">
        <f t="shared" si="26"/>
        <v>Zemler Václav</v>
      </c>
      <c r="AF391"/>
      <c r="AG391" t="s">
        <v>21</v>
      </c>
      <c r="AH391" s="44" t="s">
        <v>960</v>
      </c>
      <c r="AI391" t="s">
        <v>927</v>
      </c>
      <c r="AJ391">
        <v>1963</v>
      </c>
      <c r="AK391">
        <v>6</v>
      </c>
      <c r="AL391"/>
      <c r="AM391"/>
      <c r="AN391"/>
      <c r="AO391"/>
      <c r="AP391"/>
      <c r="AQ391"/>
      <c r="AR391"/>
      <c r="AS391"/>
      <c r="AT391"/>
      <c r="AU391"/>
      <c r="AV391"/>
    </row>
    <row r="392" spans="1:49" s="44" customFormat="1" x14ac:dyDescent="0.25">
      <c r="A392" s="194" t="s">
        <v>24</v>
      </c>
      <c r="B392" s="229" t="s">
        <v>292</v>
      </c>
      <c r="C392" s="230" t="s">
        <v>291</v>
      </c>
      <c r="D392" s="231">
        <v>1969</v>
      </c>
      <c r="E392" s="122">
        <f t="shared" si="25"/>
        <v>10</v>
      </c>
      <c r="H392" s="52"/>
      <c r="I392" s="520">
        <v>10</v>
      </c>
      <c r="J392" s="52"/>
      <c r="K392" s="52"/>
      <c r="L392" s="52" t="s">
        <v>414</v>
      </c>
      <c r="M392" s="52" t="s">
        <v>414</v>
      </c>
      <c r="N392" s="52" t="s">
        <v>414</v>
      </c>
      <c r="O392" s="52" t="s">
        <v>414</v>
      </c>
      <c r="P392" s="42"/>
      <c r="Q392" s="41" t="s">
        <v>414</v>
      </c>
      <c r="R392" s="42"/>
      <c r="S392" s="42"/>
      <c r="T392" s="42"/>
      <c r="U392" s="42"/>
      <c r="V392" s="42"/>
      <c r="W392" s="42"/>
      <c r="X392" s="42"/>
      <c r="Y392" s="42"/>
      <c r="AB392"/>
      <c r="AC392"/>
      <c r="AD392" t="str">
        <f t="shared" si="26"/>
        <v>Farkaš Dušan</v>
      </c>
      <c r="AF392"/>
      <c r="AG392" t="s">
        <v>23</v>
      </c>
      <c r="AH392" s="44" t="s">
        <v>963</v>
      </c>
      <c r="AI392" t="s">
        <v>929</v>
      </c>
      <c r="AJ392">
        <v>1969</v>
      </c>
      <c r="AK392">
        <v>5</v>
      </c>
      <c r="AL392"/>
      <c r="AM392"/>
      <c r="AN392"/>
      <c r="AO392"/>
      <c r="AP392"/>
      <c r="AQ392"/>
      <c r="AR392"/>
      <c r="AS392"/>
      <c r="AT392"/>
      <c r="AU392"/>
      <c r="AV392"/>
    </row>
    <row r="393" spans="1:49" s="44" customFormat="1" x14ac:dyDescent="0.25">
      <c r="A393" s="194" t="s">
        <v>25</v>
      </c>
      <c r="B393" s="224" t="s">
        <v>360</v>
      </c>
      <c r="C393" s="257" t="s">
        <v>361</v>
      </c>
      <c r="D393" s="52">
        <v>1967</v>
      </c>
      <c r="E393" s="122">
        <f t="shared" si="25"/>
        <v>10</v>
      </c>
      <c r="H393" s="52"/>
      <c r="I393" s="520"/>
      <c r="J393" s="52">
        <v>10</v>
      </c>
      <c r="K393" s="52"/>
      <c r="L393" s="52" t="s">
        <v>414</v>
      </c>
      <c r="M393" s="52" t="s">
        <v>414</v>
      </c>
      <c r="N393" s="52" t="s">
        <v>414</v>
      </c>
      <c r="O393" s="52" t="s">
        <v>414</v>
      </c>
      <c r="P393" s="42"/>
      <c r="Q393" s="41" t="s">
        <v>414</v>
      </c>
      <c r="R393" s="42"/>
      <c r="S393" s="42"/>
      <c r="T393" s="42"/>
      <c r="U393" s="42"/>
      <c r="V393" s="42"/>
      <c r="W393" s="42"/>
      <c r="X393" s="42"/>
      <c r="Y393" s="42"/>
      <c r="AB393"/>
      <c r="AC393"/>
      <c r="AD393" t="str">
        <f t="shared" si="26"/>
        <v>Horáček Pavel</v>
      </c>
      <c r="AF393"/>
      <c r="AG393" t="s">
        <v>24</v>
      </c>
      <c r="AH393" s="44" t="s">
        <v>366</v>
      </c>
      <c r="AI393" t="s">
        <v>367</v>
      </c>
      <c r="AJ393">
        <v>1971</v>
      </c>
      <c r="AK393">
        <v>4</v>
      </c>
      <c r="AL393"/>
      <c r="AM393"/>
      <c r="AN393"/>
      <c r="AO393"/>
      <c r="AP393"/>
      <c r="AQ393"/>
      <c r="AR393"/>
      <c r="AS393"/>
      <c r="AT393"/>
      <c r="AU393"/>
      <c r="AV393"/>
    </row>
    <row r="394" spans="1:49" s="44" customFormat="1" x14ac:dyDescent="0.25">
      <c r="A394" s="194" t="s">
        <v>26</v>
      </c>
      <c r="B394" s="229" t="s">
        <v>406</v>
      </c>
      <c r="C394" s="230" t="s">
        <v>464</v>
      </c>
      <c r="D394" s="231">
        <v>1966</v>
      </c>
      <c r="E394" s="222">
        <f t="shared" si="25"/>
        <v>10</v>
      </c>
      <c r="H394" s="52"/>
      <c r="I394" s="520"/>
      <c r="J394" s="52"/>
      <c r="K394" s="52"/>
      <c r="L394" s="52">
        <v>10</v>
      </c>
      <c r="M394" s="52" t="s">
        <v>414</v>
      </c>
      <c r="N394" s="52" t="s">
        <v>414</v>
      </c>
      <c r="O394" s="52" t="s">
        <v>414</v>
      </c>
      <c r="P394" s="42"/>
      <c r="Q394" s="41" t="s">
        <v>414</v>
      </c>
      <c r="R394" s="42"/>
      <c r="S394" s="42"/>
      <c r="T394" s="42"/>
      <c r="U394" s="42"/>
      <c r="V394" s="42"/>
      <c r="W394" s="42"/>
      <c r="X394" s="42"/>
      <c r="Y394" s="42"/>
      <c r="AB394"/>
      <c r="AC394"/>
      <c r="AD394" t="str">
        <f t="shared" si="26"/>
        <v>Tvrdík Pavel</v>
      </c>
      <c r="AF394"/>
      <c r="AG394" t="s">
        <v>25</v>
      </c>
      <c r="AH394" s="44" t="s">
        <v>967</v>
      </c>
      <c r="AI394" t="s">
        <v>934</v>
      </c>
      <c r="AJ394">
        <v>1972</v>
      </c>
      <c r="AK394">
        <v>3</v>
      </c>
      <c r="AL394"/>
      <c r="AM394"/>
      <c r="AN394"/>
      <c r="AO394"/>
      <c r="AP394"/>
      <c r="AQ394"/>
      <c r="AR394"/>
      <c r="AS394"/>
      <c r="AT394"/>
      <c r="AU394"/>
      <c r="AV394"/>
    </row>
    <row r="395" spans="1:49" s="44" customFormat="1" x14ac:dyDescent="0.25">
      <c r="A395" s="212" t="s">
        <v>28</v>
      </c>
      <c r="B395" s="224" t="s">
        <v>426</v>
      </c>
      <c r="C395" s="224" t="s">
        <v>519</v>
      </c>
      <c r="D395" s="52">
        <v>1963</v>
      </c>
      <c r="E395" s="122">
        <f t="shared" si="25"/>
        <v>10</v>
      </c>
      <c r="H395" s="52"/>
      <c r="I395" s="520"/>
      <c r="J395" s="52"/>
      <c r="K395" s="52"/>
      <c r="L395" s="52"/>
      <c r="M395" s="52">
        <v>10</v>
      </c>
      <c r="N395" s="52" t="s">
        <v>414</v>
      </c>
      <c r="O395" s="52" t="s">
        <v>414</v>
      </c>
      <c r="P395" s="42"/>
      <c r="Q395" s="41" t="s">
        <v>414</v>
      </c>
      <c r="R395" s="42"/>
      <c r="S395" s="42"/>
      <c r="T395" s="42"/>
      <c r="U395" s="42"/>
      <c r="V395" s="42"/>
      <c r="W395" s="42"/>
      <c r="X395" s="42"/>
      <c r="Y395" s="42"/>
      <c r="AB395"/>
      <c r="AC395"/>
      <c r="AD395" t="str">
        <f t="shared" si="26"/>
        <v>Mendl Petr</v>
      </c>
      <c r="AF395"/>
      <c r="AG395" t="s">
        <v>26</v>
      </c>
      <c r="AH395" s="44" t="s">
        <v>968</v>
      </c>
      <c r="AI395" t="s">
        <v>36</v>
      </c>
      <c r="AJ395">
        <v>1972</v>
      </c>
      <c r="AK395">
        <v>2</v>
      </c>
      <c r="AL395"/>
      <c r="AM395"/>
      <c r="AN395"/>
      <c r="AO395"/>
      <c r="AP395"/>
      <c r="AQ395"/>
      <c r="AR395"/>
      <c r="AS395"/>
      <c r="AT395"/>
      <c r="AU395"/>
      <c r="AV395"/>
    </row>
    <row r="396" spans="1:49" s="44" customFormat="1" x14ac:dyDescent="0.25">
      <c r="A396" s="194" t="s">
        <v>29</v>
      </c>
      <c r="B396" s="668" t="s">
        <v>859</v>
      </c>
      <c r="C396" s="668" t="s">
        <v>805</v>
      </c>
      <c r="D396" s="672">
        <v>1968</v>
      </c>
      <c r="E396" s="122">
        <f t="shared" si="25"/>
        <v>10</v>
      </c>
      <c r="H396" s="52"/>
      <c r="I396" s="520"/>
      <c r="J396" s="52"/>
      <c r="K396" s="52"/>
      <c r="L396" s="52"/>
      <c r="M396" s="52"/>
      <c r="N396" s="52">
        <v>9</v>
      </c>
      <c r="O396" s="52"/>
      <c r="P396" s="42"/>
      <c r="Q396" s="41">
        <v>1</v>
      </c>
      <c r="R396" s="42"/>
      <c r="S396" s="42"/>
      <c r="T396" s="42"/>
      <c r="U396" s="42"/>
      <c r="V396" s="42"/>
      <c r="W396" s="42"/>
      <c r="X396" s="42"/>
      <c r="Y396" s="42"/>
      <c r="AB396"/>
      <c r="AC396"/>
      <c r="AD396" t="str">
        <f t="shared" si="26"/>
        <v>Prášek Jiří</v>
      </c>
      <c r="AF396"/>
      <c r="AG396" t="s">
        <v>28</v>
      </c>
      <c r="AH396" s="44" t="s">
        <v>859</v>
      </c>
      <c r="AI396" t="s">
        <v>805</v>
      </c>
      <c r="AJ396">
        <v>1968</v>
      </c>
      <c r="AK396">
        <v>1</v>
      </c>
      <c r="AL396"/>
      <c r="AM396"/>
      <c r="AN396"/>
      <c r="AO396"/>
      <c r="AP396"/>
      <c r="AQ396"/>
      <c r="AR396"/>
      <c r="AS396"/>
      <c r="AT396"/>
      <c r="AU396"/>
      <c r="AV396"/>
    </row>
    <row r="397" spans="1:49" s="44" customFormat="1" x14ac:dyDescent="0.25">
      <c r="A397" s="194" t="s">
        <v>31</v>
      </c>
      <c r="B397" s="224" t="s">
        <v>949</v>
      </c>
      <c r="C397" s="224" t="s">
        <v>151</v>
      </c>
      <c r="D397" s="52">
        <v>1971</v>
      </c>
      <c r="E397" s="122">
        <f t="shared" si="25"/>
        <v>10</v>
      </c>
      <c r="H397" s="52"/>
      <c r="I397" s="520"/>
      <c r="J397" s="52"/>
      <c r="K397" s="52"/>
      <c r="L397" s="52"/>
      <c r="M397" s="52"/>
      <c r="N397" s="52"/>
      <c r="O397" s="52"/>
      <c r="P397" s="42"/>
      <c r="Q397" s="41">
        <v>10</v>
      </c>
      <c r="R397" s="42"/>
      <c r="S397" s="42"/>
      <c r="T397" s="42"/>
      <c r="U397" s="42"/>
      <c r="V397" s="42"/>
      <c r="W397" s="42"/>
      <c r="X397" s="42"/>
      <c r="Y397" s="42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</row>
    <row r="398" spans="1:49" s="44" customFormat="1" x14ac:dyDescent="0.25">
      <c r="A398" s="194" t="s">
        <v>32</v>
      </c>
      <c r="B398" s="224" t="s">
        <v>430</v>
      </c>
      <c r="C398" s="224" t="s">
        <v>533</v>
      </c>
      <c r="D398" s="52">
        <v>1972</v>
      </c>
      <c r="E398" s="122">
        <f t="shared" si="25"/>
        <v>9</v>
      </c>
      <c r="H398" s="52"/>
      <c r="I398" s="520"/>
      <c r="J398" s="52"/>
      <c r="K398" s="52"/>
      <c r="L398" s="52"/>
      <c r="M398" s="52">
        <v>9</v>
      </c>
      <c r="N398" s="52" t="s">
        <v>414</v>
      </c>
      <c r="O398" s="52" t="s">
        <v>414</v>
      </c>
      <c r="P398" s="42"/>
      <c r="Q398" s="41" t="s">
        <v>414</v>
      </c>
      <c r="R398" s="42"/>
      <c r="S398" s="42"/>
      <c r="T398" s="42"/>
      <c r="U398" s="42"/>
      <c r="V398" s="42"/>
      <c r="W398" s="42"/>
      <c r="X398" s="42"/>
      <c r="Y398" s="42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</row>
    <row r="399" spans="1:49" s="44" customFormat="1" x14ac:dyDescent="0.25">
      <c r="A399" s="212" t="s">
        <v>33</v>
      </c>
      <c r="B399" s="224" t="s">
        <v>729</v>
      </c>
      <c r="C399" s="224" t="s">
        <v>761</v>
      </c>
      <c r="D399" s="52">
        <v>1969</v>
      </c>
      <c r="E399" s="122">
        <f t="shared" si="25"/>
        <v>9</v>
      </c>
      <c r="H399" s="52"/>
      <c r="I399" s="520"/>
      <c r="J399" s="52"/>
      <c r="K399" s="52"/>
      <c r="L399" s="52"/>
      <c r="M399" s="52"/>
      <c r="N399" s="52" t="s">
        <v>414</v>
      </c>
      <c r="O399" s="52">
        <v>9</v>
      </c>
      <c r="P399" s="42"/>
      <c r="Q399" s="41" t="s">
        <v>414</v>
      </c>
      <c r="R399" s="42"/>
      <c r="S399" s="42"/>
      <c r="T399" s="42"/>
      <c r="U399" s="42"/>
      <c r="V399" s="42"/>
      <c r="W399" s="42"/>
      <c r="X399" s="42"/>
      <c r="Y399" s="42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</row>
    <row r="400" spans="1:49" s="44" customFormat="1" x14ac:dyDescent="0.25">
      <c r="A400" s="194" t="s">
        <v>34</v>
      </c>
      <c r="B400" s="224" t="s">
        <v>955</v>
      </c>
      <c r="C400" s="224" t="s">
        <v>914</v>
      </c>
      <c r="D400" s="52">
        <v>1969</v>
      </c>
      <c r="E400" s="122">
        <f t="shared" si="25"/>
        <v>9</v>
      </c>
      <c r="H400" s="52"/>
      <c r="I400" s="520"/>
      <c r="J400" s="52"/>
      <c r="K400" s="52"/>
      <c r="L400" s="52"/>
      <c r="M400" s="52"/>
      <c r="N400" s="52"/>
      <c r="O400" s="52"/>
      <c r="P400" s="42"/>
      <c r="Q400" s="41">
        <v>9</v>
      </c>
      <c r="R400" s="42"/>
      <c r="S400" s="42"/>
      <c r="T400" s="42"/>
      <c r="U400" s="42"/>
      <c r="V400" s="42"/>
      <c r="W400" s="42"/>
      <c r="X400" s="42"/>
      <c r="Y400" s="42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</row>
    <row r="401" spans="1:49" s="44" customFormat="1" x14ac:dyDescent="0.25">
      <c r="A401" s="194" t="s">
        <v>35</v>
      </c>
      <c r="B401" s="224" t="s">
        <v>247</v>
      </c>
      <c r="C401" s="224" t="s">
        <v>232</v>
      </c>
      <c r="D401" s="196">
        <v>1968</v>
      </c>
      <c r="E401" s="122">
        <f t="shared" si="25"/>
        <v>8</v>
      </c>
      <c r="H401" s="52">
        <v>8</v>
      </c>
      <c r="I401" s="520"/>
      <c r="J401" s="52"/>
      <c r="K401" s="52"/>
      <c r="L401" s="52" t="s">
        <v>414</v>
      </c>
      <c r="M401" s="52" t="s">
        <v>414</v>
      </c>
      <c r="N401" s="52" t="s">
        <v>414</v>
      </c>
      <c r="O401" s="52" t="s">
        <v>414</v>
      </c>
      <c r="P401" s="42"/>
      <c r="Q401" s="41" t="s">
        <v>414</v>
      </c>
      <c r="R401" s="42"/>
      <c r="S401" s="42"/>
      <c r="T401" s="42"/>
      <c r="U401" s="42"/>
      <c r="V401" s="42"/>
      <c r="W401" s="42"/>
      <c r="X401" s="42"/>
      <c r="Y401" s="42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</row>
    <row r="402" spans="1:49" s="44" customFormat="1" x14ac:dyDescent="0.25">
      <c r="A402" s="194" t="s">
        <v>37</v>
      </c>
      <c r="B402" s="224" t="s">
        <v>308</v>
      </c>
      <c r="C402" s="224" t="s">
        <v>299</v>
      </c>
      <c r="D402" s="52">
        <v>1965</v>
      </c>
      <c r="E402" s="122">
        <f t="shared" si="25"/>
        <v>8</v>
      </c>
      <c r="H402" s="52"/>
      <c r="I402" s="520">
        <v>8</v>
      </c>
      <c r="J402" s="52"/>
      <c r="K402" s="52"/>
      <c r="L402" s="52" t="s">
        <v>414</v>
      </c>
      <c r="M402" s="52" t="s">
        <v>414</v>
      </c>
      <c r="N402" s="52" t="s">
        <v>414</v>
      </c>
      <c r="O402" s="52" t="s">
        <v>414</v>
      </c>
      <c r="P402" s="42"/>
      <c r="Q402" s="41" t="s">
        <v>414</v>
      </c>
      <c r="R402" s="42"/>
      <c r="S402" s="42"/>
      <c r="T402" s="42"/>
      <c r="U402" s="42"/>
      <c r="V402" s="42"/>
      <c r="W402" s="42"/>
      <c r="X402" s="42"/>
      <c r="Y402" s="4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</row>
    <row r="403" spans="1:49" s="44" customFormat="1" x14ac:dyDescent="0.25">
      <c r="A403" s="212" t="s">
        <v>38</v>
      </c>
      <c r="B403" s="224" t="s">
        <v>432</v>
      </c>
      <c r="C403" s="224" t="s">
        <v>536</v>
      </c>
      <c r="D403" s="52">
        <v>1971</v>
      </c>
      <c r="E403" s="122">
        <f t="shared" si="25"/>
        <v>8</v>
      </c>
      <c r="H403" s="52"/>
      <c r="I403" s="520"/>
      <c r="J403" s="52"/>
      <c r="K403" s="52"/>
      <c r="L403" s="52"/>
      <c r="M403" s="52">
        <v>8</v>
      </c>
      <c r="N403" s="52" t="s">
        <v>414</v>
      </c>
      <c r="O403" s="52" t="s">
        <v>414</v>
      </c>
      <c r="P403" s="42"/>
      <c r="Q403" s="41" t="s">
        <v>414</v>
      </c>
      <c r="R403" s="42"/>
      <c r="S403" s="42"/>
      <c r="T403" s="42"/>
      <c r="U403" s="42"/>
      <c r="V403" s="42"/>
      <c r="W403" s="42"/>
      <c r="X403" s="42"/>
      <c r="Y403" s="42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</row>
    <row r="404" spans="1:49" s="44" customFormat="1" x14ac:dyDescent="0.25">
      <c r="A404" s="194" t="s">
        <v>39</v>
      </c>
      <c r="B404" s="224" t="s">
        <v>958</v>
      </c>
      <c r="C404" s="224" t="s">
        <v>922</v>
      </c>
      <c r="D404" s="52">
        <v>1966</v>
      </c>
      <c r="E404" s="122">
        <f t="shared" si="25"/>
        <v>8</v>
      </c>
      <c r="H404" s="52"/>
      <c r="I404" s="520"/>
      <c r="J404" s="52"/>
      <c r="K404" s="52"/>
      <c r="L404" s="52"/>
      <c r="M404" s="52"/>
      <c r="N404" s="52"/>
      <c r="O404" s="52"/>
      <c r="P404" s="42"/>
      <c r="Q404" s="41">
        <v>8</v>
      </c>
      <c r="R404" s="42"/>
      <c r="S404" s="42"/>
      <c r="T404" s="42"/>
      <c r="U404" s="42"/>
      <c r="V404" s="42"/>
      <c r="W404" s="42"/>
      <c r="X404" s="42"/>
      <c r="Y404" s="42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</row>
    <row r="405" spans="1:49" s="44" customFormat="1" x14ac:dyDescent="0.25">
      <c r="A405" s="194" t="s">
        <v>41</v>
      </c>
      <c r="B405" s="167" t="s">
        <v>179</v>
      </c>
      <c r="C405" s="167" t="s">
        <v>180</v>
      </c>
      <c r="D405" s="42">
        <v>1963</v>
      </c>
      <c r="E405" s="122">
        <f t="shared" si="25"/>
        <v>7</v>
      </c>
      <c r="H405" s="52">
        <v>7</v>
      </c>
      <c r="I405" s="520"/>
      <c r="J405" s="52"/>
      <c r="K405" s="52"/>
      <c r="L405" s="52" t="s">
        <v>414</v>
      </c>
      <c r="M405" s="52" t="s">
        <v>414</v>
      </c>
      <c r="N405" s="52" t="s">
        <v>414</v>
      </c>
      <c r="O405" s="52" t="s">
        <v>414</v>
      </c>
      <c r="P405" s="42"/>
      <c r="Q405" s="41" t="s">
        <v>414</v>
      </c>
      <c r="R405" s="42"/>
      <c r="S405" s="42"/>
      <c r="T405" s="42"/>
      <c r="U405" s="42"/>
      <c r="V405" s="42"/>
      <c r="W405" s="42"/>
      <c r="X405" s="42"/>
      <c r="Y405" s="42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</row>
    <row r="406" spans="1:49" s="44" customFormat="1" x14ac:dyDescent="0.25">
      <c r="A406" s="194" t="s">
        <v>42</v>
      </c>
      <c r="B406" s="167" t="s">
        <v>326</v>
      </c>
      <c r="C406" s="167" t="s">
        <v>325</v>
      </c>
      <c r="D406" s="42">
        <v>1963</v>
      </c>
      <c r="E406" s="122">
        <f t="shared" si="25"/>
        <v>7</v>
      </c>
      <c r="H406" s="52"/>
      <c r="I406" s="520">
        <v>7</v>
      </c>
      <c r="J406" s="52"/>
      <c r="K406" s="52"/>
      <c r="L406" s="52" t="s">
        <v>414</v>
      </c>
      <c r="M406" s="52" t="s">
        <v>414</v>
      </c>
      <c r="N406" s="52" t="s">
        <v>414</v>
      </c>
      <c r="O406" s="52" t="s">
        <v>414</v>
      </c>
      <c r="P406" s="42"/>
      <c r="Q406" s="41" t="s">
        <v>414</v>
      </c>
      <c r="R406" s="42"/>
      <c r="S406" s="42"/>
      <c r="T406" s="42"/>
      <c r="U406" s="42"/>
      <c r="V406" s="42"/>
      <c r="W406" s="42"/>
      <c r="X406" s="42"/>
      <c r="Y406" s="42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9" s="44" customFormat="1" x14ac:dyDescent="0.25">
      <c r="A407" s="212" t="s">
        <v>43</v>
      </c>
      <c r="B407" s="224" t="s">
        <v>368</v>
      </c>
      <c r="C407" s="224" t="s">
        <v>323</v>
      </c>
      <c r="D407" s="52">
        <v>1968</v>
      </c>
      <c r="E407" s="122">
        <f t="shared" si="25"/>
        <v>7</v>
      </c>
      <c r="H407" s="52"/>
      <c r="I407" s="520"/>
      <c r="J407" s="52">
        <v>7</v>
      </c>
      <c r="K407" s="52"/>
      <c r="L407" s="52" t="s">
        <v>414</v>
      </c>
      <c r="M407" s="52" t="s">
        <v>414</v>
      </c>
      <c r="N407" s="52" t="s">
        <v>414</v>
      </c>
      <c r="O407" s="52" t="s">
        <v>414</v>
      </c>
      <c r="P407" s="42"/>
      <c r="Q407" s="41" t="s">
        <v>414</v>
      </c>
      <c r="R407" s="42"/>
      <c r="S407" s="42"/>
      <c r="T407" s="42"/>
      <c r="U407" s="42"/>
      <c r="V407" s="42"/>
      <c r="W407" s="42"/>
      <c r="X407" s="42"/>
      <c r="Y407" s="42"/>
      <c r="AB407"/>
      <c r="AC407"/>
      <c r="AD407"/>
      <c r="AE407"/>
      <c r="AF407"/>
      <c r="AG407"/>
      <c r="AH407"/>
      <c r="AI407"/>
      <c r="AJ407"/>
      <c r="AK407"/>
      <c r="AL407"/>
    </row>
    <row r="408" spans="1:49" s="44" customFormat="1" x14ac:dyDescent="0.25">
      <c r="A408" s="194" t="s">
        <v>44</v>
      </c>
      <c r="B408" s="224" t="s">
        <v>487</v>
      </c>
      <c r="C408" s="224" t="s">
        <v>473</v>
      </c>
      <c r="D408" s="52">
        <v>1967</v>
      </c>
      <c r="E408" s="222">
        <f t="shared" si="25"/>
        <v>7</v>
      </c>
      <c r="H408" s="52"/>
      <c r="I408" s="520"/>
      <c r="J408" s="52"/>
      <c r="K408" s="52"/>
      <c r="L408" s="52">
        <v>7</v>
      </c>
      <c r="M408" s="52" t="s">
        <v>414</v>
      </c>
      <c r="N408" s="52" t="s">
        <v>414</v>
      </c>
      <c r="O408" s="52" t="s">
        <v>414</v>
      </c>
      <c r="P408" s="42"/>
      <c r="Q408" s="41" t="s">
        <v>414</v>
      </c>
      <c r="R408" s="42"/>
      <c r="S408" s="42"/>
      <c r="T408" s="42"/>
      <c r="U408" s="42"/>
      <c r="V408" s="42"/>
      <c r="W408" s="42"/>
      <c r="X408" s="42"/>
      <c r="Y408" s="42"/>
      <c r="AB408"/>
      <c r="AC408"/>
      <c r="AD408"/>
      <c r="AE408"/>
      <c r="AF408"/>
      <c r="AG408"/>
      <c r="AH408"/>
      <c r="AI408"/>
      <c r="AJ408"/>
      <c r="AK408"/>
      <c r="AL408"/>
    </row>
    <row r="409" spans="1:49" s="44" customFormat="1" x14ac:dyDescent="0.25">
      <c r="A409" s="194" t="s">
        <v>45</v>
      </c>
      <c r="B409" s="224" t="s">
        <v>433</v>
      </c>
      <c r="C409" s="224" t="s">
        <v>519</v>
      </c>
      <c r="D409" s="52">
        <v>1971</v>
      </c>
      <c r="E409" s="122">
        <f t="shared" si="25"/>
        <v>7</v>
      </c>
      <c r="H409" s="52"/>
      <c r="I409" s="520"/>
      <c r="J409" s="52"/>
      <c r="K409" s="52"/>
      <c r="L409" s="52"/>
      <c r="M409" s="52">
        <v>7</v>
      </c>
      <c r="N409" s="52" t="s">
        <v>414</v>
      </c>
      <c r="O409" s="52" t="s">
        <v>414</v>
      </c>
      <c r="P409" s="42"/>
      <c r="Q409" s="41" t="s">
        <v>414</v>
      </c>
      <c r="R409" s="42"/>
      <c r="S409" s="42"/>
      <c r="T409" s="42"/>
      <c r="U409" s="42"/>
      <c r="V409" s="42"/>
      <c r="W409" s="42"/>
      <c r="X409" s="42"/>
      <c r="Y409" s="42"/>
      <c r="AB409"/>
      <c r="AC409"/>
      <c r="AD409"/>
      <c r="AE409"/>
      <c r="AF409"/>
      <c r="AG409"/>
      <c r="AH409"/>
      <c r="AI409"/>
      <c r="AJ409"/>
      <c r="AK409"/>
      <c r="AL409"/>
    </row>
    <row r="410" spans="1:49" s="44" customFormat="1" x14ac:dyDescent="0.25">
      <c r="A410" s="194" t="s">
        <v>46</v>
      </c>
      <c r="B410" s="224" t="s">
        <v>734</v>
      </c>
      <c r="C410" s="224" t="s">
        <v>762</v>
      </c>
      <c r="D410" s="52">
        <v>1972</v>
      </c>
      <c r="E410" s="122">
        <f t="shared" si="25"/>
        <v>7</v>
      </c>
      <c r="H410" s="52"/>
      <c r="I410" s="520"/>
      <c r="J410" s="52"/>
      <c r="K410" s="52"/>
      <c r="L410" s="52"/>
      <c r="M410" s="52"/>
      <c r="N410" s="52" t="s">
        <v>414</v>
      </c>
      <c r="O410" s="52">
        <v>7</v>
      </c>
      <c r="P410" s="42"/>
      <c r="Q410" s="41" t="s">
        <v>414</v>
      </c>
      <c r="R410" s="42"/>
      <c r="S410" s="42"/>
      <c r="T410" s="42"/>
      <c r="U410" s="42"/>
      <c r="V410" s="42"/>
      <c r="W410" s="42"/>
      <c r="X410" s="42"/>
      <c r="Y410" s="42"/>
      <c r="AB410"/>
      <c r="AC410"/>
      <c r="AD410"/>
      <c r="AE410"/>
      <c r="AF410"/>
      <c r="AG410"/>
      <c r="AH410"/>
      <c r="AI410"/>
      <c r="AJ410"/>
      <c r="AK410"/>
      <c r="AL410"/>
    </row>
    <row r="411" spans="1:49" s="44" customFormat="1" x14ac:dyDescent="0.25">
      <c r="A411" s="212" t="s">
        <v>47</v>
      </c>
      <c r="B411" s="224" t="s">
        <v>959</v>
      </c>
      <c r="C411" s="224" t="s">
        <v>924</v>
      </c>
      <c r="D411" s="52">
        <v>1970</v>
      </c>
      <c r="E411" s="122">
        <f t="shared" si="25"/>
        <v>7</v>
      </c>
      <c r="H411" s="52"/>
      <c r="I411" s="520"/>
      <c r="J411" s="52"/>
      <c r="K411" s="52"/>
      <c r="L411" s="52"/>
      <c r="M411" s="52"/>
      <c r="N411" s="52"/>
      <c r="O411" s="52"/>
      <c r="P411" s="42"/>
      <c r="Q411" s="41">
        <v>7</v>
      </c>
      <c r="R411" s="42"/>
      <c r="S411" s="42"/>
      <c r="T411" s="42"/>
      <c r="U411" s="42"/>
      <c r="V411" s="42"/>
      <c r="W411" s="42"/>
      <c r="X411" s="42"/>
      <c r="Y411" s="42"/>
      <c r="AB411"/>
      <c r="AC411"/>
      <c r="AD411"/>
      <c r="AE411"/>
      <c r="AF411"/>
      <c r="AG411"/>
      <c r="AH411"/>
      <c r="AI411"/>
      <c r="AJ411"/>
      <c r="AK411"/>
      <c r="AL411"/>
    </row>
    <row r="412" spans="1:49" s="44" customFormat="1" x14ac:dyDescent="0.25">
      <c r="A412" s="194" t="s">
        <v>49</v>
      </c>
      <c r="B412" s="224" t="s">
        <v>327</v>
      </c>
      <c r="C412" s="224" t="s">
        <v>328</v>
      </c>
      <c r="D412" s="52">
        <v>1966</v>
      </c>
      <c r="E412" s="122">
        <f t="shared" si="25"/>
        <v>6</v>
      </c>
      <c r="H412" s="52"/>
      <c r="I412" s="520">
        <v>6</v>
      </c>
      <c r="J412" s="52"/>
      <c r="K412" s="52"/>
      <c r="L412" s="52" t="s">
        <v>414</v>
      </c>
      <c r="M412" s="52" t="s">
        <v>414</v>
      </c>
      <c r="N412" s="52" t="s">
        <v>414</v>
      </c>
      <c r="O412" s="52" t="s">
        <v>414</v>
      </c>
      <c r="P412" s="42"/>
      <c r="Q412" s="41" t="s">
        <v>414</v>
      </c>
      <c r="R412" s="42"/>
      <c r="S412" s="42"/>
      <c r="T412" s="42"/>
      <c r="U412" s="42"/>
      <c r="V412" s="42"/>
      <c r="W412" s="42"/>
      <c r="X412" s="42"/>
      <c r="Y412" s="42"/>
      <c r="AB412"/>
      <c r="AC412"/>
      <c r="AD412"/>
      <c r="AE412"/>
      <c r="AF412"/>
      <c r="AG412"/>
      <c r="AH412"/>
      <c r="AI412"/>
      <c r="AJ412"/>
      <c r="AK412"/>
      <c r="AL412"/>
    </row>
    <row r="413" spans="1:49" s="44" customFormat="1" x14ac:dyDescent="0.25">
      <c r="A413" s="194" t="s">
        <v>50</v>
      </c>
      <c r="B413" s="224" t="s">
        <v>645</v>
      </c>
      <c r="C413" s="224" t="s">
        <v>30</v>
      </c>
      <c r="D413" s="52">
        <v>1972</v>
      </c>
      <c r="E413" s="122">
        <f t="shared" si="25"/>
        <v>6</v>
      </c>
      <c r="H413" s="52"/>
      <c r="I413" s="520"/>
      <c r="J413" s="52"/>
      <c r="K413" s="52"/>
      <c r="L413" s="52"/>
      <c r="M413" s="52">
        <v>6</v>
      </c>
      <c r="N413" s="52" t="s">
        <v>414</v>
      </c>
      <c r="O413" s="52" t="s">
        <v>414</v>
      </c>
      <c r="P413" s="42"/>
      <c r="Q413" s="41" t="s">
        <v>414</v>
      </c>
      <c r="R413" s="42"/>
      <c r="S413" s="42"/>
      <c r="T413" s="42"/>
      <c r="U413" s="42"/>
      <c r="V413" s="42"/>
      <c r="W413" s="42"/>
      <c r="X413" s="42"/>
      <c r="Y413" s="42"/>
      <c r="AB413"/>
      <c r="AC413"/>
      <c r="AD413"/>
      <c r="AE413"/>
      <c r="AF413"/>
      <c r="AG413"/>
      <c r="AH413"/>
      <c r="AI413"/>
      <c r="AJ413"/>
      <c r="AK413"/>
      <c r="AL413"/>
    </row>
    <row r="414" spans="1:49" s="44" customFormat="1" x14ac:dyDescent="0.25">
      <c r="A414" s="212" t="s">
        <v>51</v>
      </c>
      <c r="B414" s="224" t="s">
        <v>741</v>
      </c>
      <c r="C414" s="224" t="s">
        <v>766</v>
      </c>
      <c r="D414" s="52">
        <v>1968</v>
      </c>
      <c r="E414" s="122">
        <f t="shared" si="25"/>
        <v>6</v>
      </c>
      <c r="H414" s="52"/>
      <c r="I414" s="520"/>
      <c r="J414" s="52"/>
      <c r="K414" s="52"/>
      <c r="L414" s="52"/>
      <c r="M414" s="52"/>
      <c r="N414" s="52" t="s">
        <v>414</v>
      </c>
      <c r="O414" s="52">
        <v>6</v>
      </c>
      <c r="P414" s="42"/>
      <c r="Q414" s="41" t="s">
        <v>414</v>
      </c>
      <c r="R414" s="42"/>
      <c r="S414" s="42"/>
      <c r="T414" s="42"/>
      <c r="U414" s="42"/>
      <c r="V414" s="42"/>
      <c r="W414" s="42"/>
      <c r="X414" s="42"/>
      <c r="Y414" s="42"/>
      <c r="AB414"/>
      <c r="AC414"/>
      <c r="AD414"/>
      <c r="AE414"/>
      <c r="AF414"/>
      <c r="AG414"/>
      <c r="AH414"/>
      <c r="AI414"/>
      <c r="AJ414"/>
      <c r="AK414"/>
      <c r="AL414"/>
    </row>
    <row r="415" spans="1:49" s="44" customFormat="1" x14ac:dyDescent="0.25">
      <c r="A415" s="194" t="s">
        <v>52</v>
      </c>
      <c r="B415" s="224" t="s">
        <v>376</v>
      </c>
      <c r="C415" s="224" t="s">
        <v>377</v>
      </c>
      <c r="D415" s="52">
        <v>1971</v>
      </c>
      <c r="E415" s="122">
        <f t="shared" si="25"/>
        <v>6</v>
      </c>
      <c r="H415" s="52"/>
      <c r="I415" s="520"/>
      <c r="J415" s="52">
        <v>6</v>
      </c>
      <c r="K415" s="52"/>
      <c r="L415" s="52" t="s">
        <v>414</v>
      </c>
      <c r="M415" s="52" t="s">
        <v>414</v>
      </c>
      <c r="N415" s="52" t="s">
        <v>414</v>
      </c>
      <c r="O415" s="52" t="s">
        <v>414</v>
      </c>
      <c r="P415" s="42"/>
      <c r="Q415" s="41" t="s">
        <v>414</v>
      </c>
      <c r="R415" s="42"/>
      <c r="S415" s="42"/>
      <c r="T415" s="42"/>
      <c r="U415" s="42"/>
      <c r="V415" s="42"/>
      <c r="W415" s="42"/>
      <c r="X415" s="42"/>
      <c r="Y415" s="42"/>
      <c r="AB415"/>
      <c r="AC415"/>
      <c r="AD415"/>
      <c r="AE415"/>
      <c r="AF415"/>
      <c r="AG415"/>
      <c r="AH415"/>
      <c r="AI415"/>
      <c r="AJ415"/>
      <c r="AK415"/>
      <c r="AL415"/>
    </row>
    <row r="416" spans="1:49" s="44" customFormat="1" x14ac:dyDescent="0.25">
      <c r="A416" s="194" t="s">
        <v>53</v>
      </c>
      <c r="B416" s="224" t="s">
        <v>396</v>
      </c>
      <c r="C416" s="224" t="s">
        <v>397</v>
      </c>
      <c r="D416" s="52">
        <v>1963</v>
      </c>
      <c r="E416" s="122">
        <f t="shared" si="25"/>
        <v>6</v>
      </c>
      <c r="H416" s="52"/>
      <c r="I416" s="520"/>
      <c r="J416" s="52"/>
      <c r="K416" s="52">
        <v>6</v>
      </c>
      <c r="L416" s="52" t="s">
        <v>414</v>
      </c>
      <c r="M416" s="52" t="s">
        <v>414</v>
      </c>
      <c r="N416" s="52" t="s">
        <v>414</v>
      </c>
      <c r="O416" s="52" t="s">
        <v>414</v>
      </c>
      <c r="P416" s="42"/>
      <c r="Q416" s="41" t="s">
        <v>414</v>
      </c>
      <c r="R416" s="42"/>
      <c r="S416" s="42"/>
      <c r="T416" s="42"/>
      <c r="U416" s="42"/>
      <c r="V416" s="42"/>
      <c r="W416" s="42"/>
      <c r="X416" s="42"/>
      <c r="Y416" s="42"/>
      <c r="AB416"/>
      <c r="AC416"/>
      <c r="AD416"/>
      <c r="AE416"/>
      <c r="AF416"/>
      <c r="AG416"/>
      <c r="AH416"/>
      <c r="AI416"/>
      <c r="AJ416"/>
      <c r="AK416"/>
      <c r="AL416"/>
    </row>
    <row r="417" spans="1:38" s="44" customFormat="1" x14ac:dyDescent="0.25">
      <c r="A417" s="194" t="s">
        <v>54</v>
      </c>
      <c r="B417" s="224" t="s">
        <v>960</v>
      </c>
      <c r="C417" s="224" t="s">
        <v>927</v>
      </c>
      <c r="D417" s="52">
        <v>1963</v>
      </c>
      <c r="E417" s="122">
        <f t="shared" si="25"/>
        <v>6</v>
      </c>
      <c r="H417" s="52"/>
      <c r="I417" s="520"/>
      <c r="J417" s="52"/>
      <c r="K417" s="52"/>
      <c r="L417" s="52"/>
      <c r="M417" s="52"/>
      <c r="N417" s="52"/>
      <c r="O417" s="52"/>
      <c r="P417" s="42"/>
      <c r="Q417" s="41">
        <v>6</v>
      </c>
      <c r="R417" s="42"/>
      <c r="S417" s="42"/>
      <c r="T417" s="42"/>
      <c r="U417" s="42"/>
      <c r="V417" s="42"/>
      <c r="W417" s="42"/>
      <c r="X417" s="42"/>
      <c r="Y417" s="42"/>
      <c r="AB417"/>
      <c r="AC417"/>
      <c r="AD417"/>
      <c r="AE417"/>
      <c r="AF417"/>
      <c r="AG417"/>
      <c r="AH417"/>
      <c r="AI417"/>
      <c r="AJ417"/>
      <c r="AK417"/>
      <c r="AL417"/>
    </row>
    <row r="418" spans="1:38" s="44" customFormat="1" x14ac:dyDescent="0.25">
      <c r="A418" s="212" t="s">
        <v>55</v>
      </c>
      <c r="B418" s="224" t="s">
        <v>488</v>
      </c>
      <c r="C418" s="224" t="s">
        <v>169</v>
      </c>
      <c r="D418" s="52">
        <v>1972</v>
      </c>
      <c r="E418" s="222">
        <f t="shared" si="25"/>
        <v>6</v>
      </c>
      <c r="H418" s="52"/>
      <c r="I418" s="520"/>
      <c r="J418" s="52"/>
      <c r="K418" s="52"/>
      <c r="L418" s="52">
        <v>6</v>
      </c>
      <c r="M418" s="52" t="s">
        <v>414</v>
      </c>
      <c r="N418" s="52" t="s">
        <v>414</v>
      </c>
      <c r="O418" s="52" t="s">
        <v>414</v>
      </c>
      <c r="P418" s="42"/>
      <c r="Q418" s="41" t="s">
        <v>414</v>
      </c>
      <c r="R418" s="42"/>
      <c r="S418" s="42"/>
      <c r="T418" s="42"/>
      <c r="U418" s="42"/>
      <c r="V418" s="42"/>
      <c r="W418" s="42"/>
      <c r="X418" s="42"/>
      <c r="Y418" s="42"/>
      <c r="AB418"/>
      <c r="AC418"/>
      <c r="AD418"/>
      <c r="AE418"/>
      <c r="AF418"/>
      <c r="AG418"/>
      <c r="AH418"/>
      <c r="AI418"/>
      <c r="AJ418"/>
      <c r="AK418"/>
      <c r="AL418"/>
    </row>
    <row r="419" spans="1:38" s="44" customFormat="1" x14ac:dyDescent="0.25">
      <c r="A419" s="194" t="s">
        <v>56</v>
      </c>
      <c r="B419" s="224" t="s">
        <v>963</v>
      </c>
      <c r="C419" s="224" t="s">
        <v>929</v>
      </c>
      <c r="D419" s="52">
        <v>1969</v>
      </c>
      <c r="E419" s="122">
        <f t="shared" si="25"/>
        <v>5</v>
      </c>
      <c r="H419" s="52"/>
      <c r="I419" s="520"/>
      <c r="J419" s="52"/>
      <c r="K419" s="52"/>
      <c r="L419" s="52"/>
      <c r="M419" s="52"/>
      <c r="N419" s="52"/>
      <c r="O419" s="52"/>
      <c r="P419" s="42"/>
      <c r="Q419" s="41">
        <v>5</v>
      </c>
      <c r="R419" s="42"/>
      <c r="S419" s="42"/>
      <c r="T419" s="42"/>
      <c r="U419" s="42"/>
      <c r="V419" s="42"/>
      <c r="W419" s="42"/>
      <c r="X419" s="42"/>
      <c r="Y419" s="42"/>
      <c r="AB419"/>
      <c r="AC419"/>
      <c r="AD419"/>
      <c r="AE419"/>
      <c r="AF419"/>
      <c r="AG419"/>
      <c r="AH419"/>
      <c r="AI419"/>
      <c r="AJ419"/>
      <c r="AK419"/>
      <c r="AL419"/>
    </row>
    <row r="420" spans="1:38" s="44" customFormat="1" x14ac:dyDescent="0.25">
      <c r="A420" s="194" t="s">
        <v>57</v>
      </c>
      <c r="B420" s="224" t="s">
        <v>743</v>
      </c>
      <c r="C420" s="224" t="s">
        <v>766</v>
      </c>
      <c r="D420" s="52">
        <v>1965</v>
      </c>
      <c r="E420" s="122">
        <f t="shared" si="25"/>
        <v>5</v>
      </c>
      <c r="H420" s="52"/>
      <c r="I420" s="520"/>
      <c r="J420" s="52"/>
      <c r="K420" s="52"/>
      <c r="L420" s="52"/>
      <c r="M420" s="52"/>
      <c r="N420" s="52" t="s">
        <v>414</v>
      </c>
      <c r="O420" s="52">
        <v>5</v>
      </c>
      <c r="P420" s="42"/>
      <c r="Q420" s="41" t="s">
        <v>414</v>
      </c>
      <c r="R420" s="42"/>
      <c r="S420" s="42"/>
      <c r="T420" s="42"/>
      <c r="U420" s="42"/>
      <c r="V420" s="42"/>
      <c r="W420" s="42"/>
      <c r="X420" s="42"/>
      <c r="Y420" s="42"/>
      <c r="AB420"/>
      <c r="AC420"/>
      <c r="AD420"/>
      <c r="AE420"/>
      <c r="AF420"/>
      <c r="AG420"/>
      <c r="AH420"/>
      <c r="AI420"/>
      <c r="AJ420"/>
      <c r="AK420"/>
      <c r="AL420"/>
    </row>
    <row r="421" spans="1:38" s="44" customFormat="1" x14ac:dyDescent="0.25">
      <c r="A421" s="212" t="s">
        <v>58</v>
      </c>
      <c r="B421" s="224" t="s">
        <v>655</v>
      </c>
      <c r="C421" s="224" t="s">
        <v>462</v>
      </c>
      <c r="D421" s="52">
        <v>1964</v>
      </c>
      <c r="E421" s="122">
        <f t="shared" si="25"/>
        <v>5</v>
      </c>
      <c r="H421" s="52"/>
      <c r="I421" s="520"/>
      <c r="J421" s="52"/>
      <c r="K421" s="52"/>
      <c r="L421" s="52"/>
      <c r="M421" s="52">
        <v>5</v>
      </c>
      <c r="N421" s="52" t="s">
        <v>414</v>
      </c>
      <c r="O421" s="52" t="s">
        <v>414</v>
      </c>
      <c r="P421" s="42"/>
      <c r="Q421" s="41" t="s">
        <v>414</v>
      </c>
      <c r="R421" s="42"/>
      <c r="S421" s="42"/>
      <c r="T421" s="42"/>
      <c r="U421" s="42"/>
      <c r="V421" s="42"/>
      <c r="W421" s="42"/>
      <c r="X421" s="42"/>
      <c r="Y421" s="42"/>
      <c r="AB421"/>
      <c r="AC421"/>
      <c r="AD421"/>
      <c r="AE421"/>
      <c r="AF421"/>
      <c r="AG421"/>
      <c r="AH421"/>
      <c r="AI421"/>
      <c r="AJ421"/>
      <c r="AK421"/>
      <c r="AL421"/>
    </row>
    <row r="422" spans="1:38" s="44" customFormat="1" x14ac:dyDescent="0.25">
      <c r="A422" s="194" t="s">
        <v>59</v>
      </c>
      <c r="B422" s="258" t="s">
        <v>249</v>
      </c>
      <c r="C422" s="258" t="s">
        <v>248</v>
      </c>
      <c r="D422" s="42">
        <v>1969</v>
      </c>
      <c r="E422" s="122">
        <f t="shared" si="25"/>
        <v>5</v>
      </c>
      <c r="H422" s="52">
        <v>5</v>
      </c>
      <c r="I422" s="520"/>
      <c r="J422" s="52"/>
      <c r="K422" s="52"/>
      <c r="L422" s="52" t="s">
        <v>414</v>
      </c>
      <c r="M422" s="52" t="s">
        <v>414</v>
      </c>
      <c r="N422" s="52" t="s">
        <v>414</v>
      </c>
      <c r="O422" s="52" t="s">
        <v>414</v>
      </c>
      <c r="P422" s="42"/>
      <c r="Q422" s="41" t="s">
        <v>414</v>
      </c>
      <c r="R422" s="42"/>
      <c r="S422" s="42"/>
      <c r="T422" s="42"/>
      <c r="U422" s="42"/>
      <c r="V422" s="42"/>
      <c r="W422" s="42"/>
      <c r="X422" s="42"/>
      <c r="Y422" s="42"/>
      <c r="AB422"/>
      <c r="AC422"/>
      <c r="AD422"/>
      <c r="AE422"/>
      <c r="AF422"/>
      <c r="AG422"/>
      <c r="AH422"/>
      <c r="AI422"/>
      <c r="AJ422"/>
      <c r="AK422"/>
      <c r="AL422"/>
    </row>
    <row r="423" spans="1:38" s="44" customFormat="1" x14ac:dyDescent="0.25">
      <c r="A423" s="194" t="s">
        <v>60</v>
      </c>
      <c r="B423" s="229" t="s">
        <v>329</v>
      </c>
      <c r="C423" s="230" t="s">
        <v>330</v>
      </c>
      <c r="D423" s="231">
        <v>1972</v>
      </c>
      <c r="E423" s="222">
        <f t="shared" si="25"/>
        <v>5</v>
      </c>
      <c r="H423" s="52"/>
      <c r="I423" s="520">
        <v>5</v>
      </c>
      <c r="J423" s="52"/>
      <c r="K423" s="52"/>
      <c r="L423" s="52" t="s">
        <v>414</v>
      </c>
      <c r="M423" s="52" t="s">
        <v>414</v>
      </c>
      <c r="N423" s="52" t="s">
        <v>414</v>
      </c>
      <c r="O423" s="52" t="s">
        <v>414</v>
      </c>
      <c r="P423" s="42"/>
      <c r="Q423" s="41" t="s">
        <v>414</v>
      </c>
      <c r="R423" s="42"/>
      <c r="S423" s="42"/>
      <c r="T423" s="42"/>
      <c r="U423" s="42"/>
      <c r="V423" s="42"/>
      <c r="W423" s="42"/>
      <c r="X423" s="42"/>
      <c r="Y423" s="42"/>
      <c r="AB423"/>
      <c r="AC423"/>
      <c r="AD423"/>
      <c r="AE423"/>
      <c r="AF423"/>
      <c r="AG423"/>
      <c r="AH423"/>
      <c r="AI423"/>
      <c r="AJ423"/>
      <c r="AK423"/>
      <c r="AL423"/>
    </row>
    <row r="424" spans="1:38" s="44" customFormat="1" x14ac:dyDescent="0.25">
      <c r="A424" s="194" t="s">
        <v>61</v>
      </c>
      <c r="B424" s="224" t="s">
        <v>658</v>
      </c>
      <c r="C424" s="224" t="s">
        <v>605</v>
      </c>
      <c r="D424" s="52">
        <v>1969</v>
      </c>
      <c r="E424" s="122">
        <f t="shared" si="25"/>
        <v>4</v>
      </c>
      <c r="H424" s="52"/>
      <c r="I424" s="520"/>
      <c r="J424" s="52"/>
      <c r="K424" s="52"/>
      <c r="L424" s="52"/>
      <c r="M424" s="52">
        <v>4</v>
      </c>
      <c r="N424" s="52" t="s">
        <v>414</v>
      </c>
      <c r="O424" s="52" t="s">
        <v>414</v>
      </c>
      <c r="P424" s="42"/>
      <c r="Q424" s="41" t="s">
        <v>414</v>
      </c>
      <c r="R424" s="42"/>
      <c r="S424" s="42"/>
      <c r="T424" s="42"/>
      <c r="U424" s="42"/>
      <c r="V424" s="42"/>
      <c r="W424" s="42"/>
      <c r="X424" s="42"/>
      <c r="Y424" s="42"/>
      <c r="AB424"/>
      <c r="AC424"/>
      <c r="AD424"/>
      <c r="AE424"/>
      <c r="AF424"/>
      <c r="AG424"/>
      <c r="AH424"/>
      <c r="AI424"/>
      <c r="AJ424"/>
      <c r="AK424"/>
      <c r="AL424"/>
    </row>
    <row r="425" spans="1:38" s="44" customFormat="1" x14ac:dyDescent="0.25">
      <c r="A425" s="212" t="s">
        <v>62</v>
      </c>
      <c r="B425" s="229" t="s">
        <v>250</v>
      </c>
      <c r="C425" s="230" t="s">
        <v>149</v>
      </c>
      <c r="D425" s="231">
        <v>1968</v>
      </c>
      <c r="E425" s="222">
        <f t="shared" si="25"/>
        <v>4</v>
      </c>
      <c r="H425" s="52">
        <v>4</v>
      </c>
      <c r="I425" s="520"/>
      <c r="J425" s="52"/>
      <c r="K425" s="52"/>
      <c r="L425" s="52" t="s">
        <v>414</v>
      </c>
      <c r="M425" s="52" t="s">
        <v>414</v>
      </c>
      <c r="N425" s="52" t="s">
        <v>414</v>
      </c>
      <c r="O425" s="52" t="s">
        <v>414</v>
      </c>
      <c r="P425" s="42"/>
      <c r="Q425" s="41" t="s">
        <v>414</v>
      </c>
      <c r="R425" s="42"/>
      <c r="S425" s="42"/>
      <c r="T425" s="42"/>
      <c r="U425" s="42"/>
      <c r="V425" s="42"/>
      <c r="W425" s="42"/>
      <c r="X425" s="42"/>
      <c r="Y425" s="42"/>
      <c r="AB425"/>
      <c r="AC425"/>
      <c r="AD425"/>
      <c r="AE425"/>
      <c r="AF425"/>
      <c r="AG425"/>
      <c r="AH425"/>
      <c r="AI425"/>
      <c r="AJ425"/>
      <c r="AK425"/>
      <c r="AL425"/>
    </row>
    <row r="426" spans="1:38" s="44" customFormat="1" x14ac:dyDescent="0.25">
      <c r="A426" s="194" t="s">
        <v>63</v>
      </c>
      <c r="B426" s="229" t="s">
        <v>331</v>
      </c>
      <c r="C426" s="255" t="s">
        <v>332</v>
      </c>
      <c r="D426" s="256">
        <v>1965</v>
      </c>
      <c r="E426" s="122">
        <f t="shared" si="25"/>
        <v>4</v>
      </c>
      <c r="H426" s="52"/>
      <c r="I426" s="520">
        <v>4</v>
      </c>
      <c r="J426" s="52"/>
      <c r="K426" s="52"/>
      <c r="L426" s="52" t="s">
        <v>414</v>
      </c>
      <c r="M426" s="52" t="s">
        <v>414</v>
      </c>
      <c r="N426" s="52" t="s">
        <v>414</v>
      </c>
      <c r="O426" s="52" t="s">
        <v>414</v>
      </c>
      <c r="P426" s="42"/>
      <c r="Q426" s="41" t="s">
        <v>414</v>
      </c>
      <c r="R426" s="42"/>
      <c r="S426" s="42"/>
      <c r="T426" s="42"/>
      <c r="U426" s="42"/>
      <c r="V426" s="42"/>
      <c r="W426" s="42"/>
      <c r="X426" s="42"/>
      <c r="Y426" s="42"/>
      <c r="AB426"/>
      <c r="AC426"/>
      <c r="AD426"/>
      <c r="AE426"/>
      <c r="AF426"/>
      <c r="AG426"/>
      <c r="AH426"/>
      <c r="AI426"/>
      <c r="AJ426"/>
      <c r="AK426"/>
      <c r="AL426"/>
    </row>
    <row r="427" spans="1:38" s="44" customFormat="1" x14ac:dyDescent="0.25">
      <c r="A427" s="194" t="s">
        <v>64</v>
      </c>
      <c r="B427" s="224" t="s">
        <v>967</v>
      </c>
      <c r="C427" s="224" t="s">
        <v>934</v>
      </c>
      <c r="D427" s="52">
        <v>1972</v>
      </c>
      <c r="E427" s="122">
        <f t="shared" si="25"/>
        <v>3</v>
      </c>
      <c r="H427" s="52"/>
      <c r="I427" s="520"/>
      <c r="J427" s="52"/>
      <c r="K427" s="52"/>
      <c r="L427" s="52"/>
      <c r="M427" s="52"/>
      <c r="N427" s="52"/>
      <c r="O427" s="52"/>
      <c r="P427" s="42"/>
      <c r="Q427" s="41">
        <v>3</v>
      </c>
      <c r="R427" s="42"/>
      <c r="S427" s="42"/>
      <c r="T427" s="42"/>
      <c r="U427" s="42"/>
      <c r="V427" s="42"/>
      <c r="W427" s="42"/>
      <c r="X427" s="42"/>
      <c r="Y427" s="42"/>
      <c r="AB427"/>
      <c r="AC427"/>
      <c r="AD427"/>
      <c r="AE427"/>
      <c r="AF427"/>
      <c r="AG427"/>
      <c r="AH427"/>
      <c r="AI427"/>
      <c r="AJ427"/>
      <c r="AK427"/>
      <c r="AL427"/>
    </row>
    <row r="428" spans="1:38" s="44" customFormat="1" x14ac:dyDescent="0.25">
      <c r="A428" s="212" t="s">
        <v>65</v>
      </c>
      <c r="B428" s="229" t="s">
        <v>333</v>
      </c>
      <c r="C428" s="255" t="s">
        <v>334</v>
      </c>
      <c r="D428" s="256">
        <v>1969</v>
      </c>
      <c r="E428" s="122">
        <f t="shared" si="25"/>
        <v>3</v>
      </c>
      <c r="H428" s="52"/>
      <c r="I428" s="520">
        <v>3</v>
      </c>
      <c r="J428" s="52"/>
      <c r="K428" s="52"/>
      <c r="L428" s="52" t="s">
        <v>414</v>
      </c>
      <c r="M428" s="52" t="s">
        <v>414</v>
      </c>
      <c r="N428" s="52" t="s">
        <v>414</v>
      </c>
      <c r="O428" s="52" t="s">
        <v>414</v>
      </c>
      <c r="P428" s="42"/>
      <c r="Q428" s="41" t="s">
        <v>414</v>
      </c>
      <c r="R428" s="42"/>
      <c r="S428" s="42"/>
      <c r="T428" s="42"/>
      <c r="U428" s="42"/>
      <c r="V428" s="42"/>
      <c r="W428" s="42"/>
      <c r="X428" s="42"/>
      <c r="Y428" s="42"/>
      <c r="AB428"/>
      <c r="AC428"/>
      <c r="AD428"/>
      <c r="AE428"/>
      <c r="AF428"/>
      <c r="AG428"/>
      <c r="AH428"/>
      <c r="AI428"/>
      <c r="AJ428"/>
      <c r="AK428"/>
      <c r="AL428"/>
    </row>
    <row r="429" spans="1:38" s="44" customFormat="1" x14ac:dyDescent="0.25">
      <c r="A429" s="194" t="s">
        <v>66</v>
      </c>
      <c r="B429" s="224" t="s">
        <v>968</v>
      </c>
      <c r="C429" s="224" t="s">
        <v>36</v>
      </c>
      <c r="D429" s="52">
        <v>1972</v>
      </c>
      <c r="E429" s="122">
        <f t="shared" si="25"/>
        <v>2</v>
      </c>
      <c r="H429" s="52"/>
      <c r="I429" s="520"/>
      <c r="J429" s="52"/>
      <c r="K429" s="52"/>
      <c r="L429" s="52"/>
      <c r="M429" s="52"/>
      <c r="N429" s="52"/>
      <c r="O429" s="52"/>
      <c r="P429" s="42"/>
      <c r="Q429" s="41">
        <v>2</v>
      </c>
      <c r="R429" s="42"/>
      <c r="S429" s="42"/>
      <c r="T429" s="42"/>
      <c r="U429" s="42"/>
      <c r="V429" s="42"/>
      <c r="W429" s="42"/>
      <c r="X429" s="42"/>
      <c r="Y429" s="42"/>
      <c r="AB429"/>
      <c r="AC429"/>
      <c r="AD429"/>
      <c r="AE429"/>
      <c r="AF429"/>
      <c r="AG429"/>
      <c r="AH429"/>
      <c r="AI429"/>
      <c r="AJ429"/>
      <c r="AK429"/>
      <c r="AL429"/>
    </row>
    <row r="430" spans="1:38" s="44" customFormat="1" ht="15.75" thickBot="1" x14ac:dyDescent="0.3">
      <c r="A430" s="194" t="s">
        <v>67</v>
      </c>
      <c r="B430" s="244" t="s">
        <v>335</v>
      </c>
      <c r="C430" s="245" t="s">
        <v>169</v>
      </c>
      <c r="D430" s="470">
        <v>1968</v>
      </c>
      <c r="E430" s="123">
        <f t="shared" si="25"/>
        <v>2</v>
      </c>
      <c r="H430" s="52"/>
      <c r="I430" s="520">
        <v>2</v>
      </c>
      <c r="J430" s="52"/>
      <c r="K430" s="52"/>
      <c r="L430" s="52" t="s">
        <v>414</v>
      </c>
      <c r="M430" s="52" t="s">
        <v>414</v>
      </c>
      <c r="N430" s="52" t="s">
        <v>414</v>
      </c>
      <c r="O430" s="52" t="s">
        <v>414</v>
      </c>
      <c r="P430" s="42"/>
      <c r="Q430" s="41" t="s">
        <v>414</v>
      </c>
      <c r="R430" s="42"/>
      <c r="S430" s="42"/>
      <c r="T430" s="42"/>
      <c r="U430" s="42"/>
      <c r="V430" s="42"/>
      <c r="W430" s="42"/>
      <c r="X430" s="42"/>
      <c r="Y430" s="42"/>
      <c r="AB430"/>
      <c r="AC430"/>
      <c r="AD430"/>
      <c r="AE430"/>
      <c r="AF430"/>
      <c r="AG430"/>
      <c r="AH430"/>
      <c r="AI430"/>
      <c r="AJ430"/>
      <c r="AK430"/>
      <c r="AL430"/>
    </row>
    <row r="431" spans="1:38" s="44" customFormat="1" hidden="1" x14ac:dyDescent="0.25">
      <c r="A431" s="692" t="s">
        <v>60</v>
      </c>
      <c r="B431" s="125"/>
      <c r="C431" s="125"/>
      <c r="D431" s="114"/>
      <c r="E431" s="463">
        <f t="shared" ref="E431:E447" si="27">SUM(H431:Y431)</f>
        <v>0</v>
      </c>
      <c r="H431" s="52"/>
      <c r="I431" s="520"/>
      <c r="J431" s="52"/>
      <c r="K431" s="52"/>
      <c r="L431" s="42"/>
      <c r="M431" s="52"/>
      <c r="N431" s="52"/>
      <c r="O431" s="52" t="str">
        <f t="shared" ref="O431:O447" si="28">_xlfn.IFNA(VLOOKUP(B431,$AD$386:$AG$391,4,FALSE),"")</f>
        <v/>
      </c>
      <c r="P431" s="42"/>
      <c r="Q431" s="41"/>
      <c r="R431" s="42"/>
      <c r="S431" s="42"/>
      <c r="T431" s="42"/>
      <c r="U431" s="42"/>
      <c r="V431" s="42"/>
      <c r="W431" s="42"/>
      <c r="X431" s="42"/>
      <c r="Y431" s="42"/>
      <c r="AB431"/>
      <c r="AC431"/>
      <c r="AD431"/>
      <c r="AE431"/>
      <c r="AF431"/>
      <c r="AG431"/>
      <c r="AH431"/>
      <c r="AI431"/>
      <c r="AJ431"/>
      <c r="AK431"/>
      <c r="AL431"/>
    </row>
    <row r="432" spans="1:38" s="44" customFormat="1" hidden="1" x14ac:dyDescent="0.25">
      <c r="A432" s="194" t="s">
        <v>61</v>
      </c>
      <c r="B432" s="72"/>
      <c r="C432" s="72"/>
      <c r="D432" s="147"/>
      <c r="E432" s="159">
        <f t="shared" si="27"/>
        <v>0</v>
      </c>
      <c r="H432" s="52"/>
      <c r="I432" s="520"/>
      <c r="J432" s="52"/>
      <c r="K432" s="52"/>
      <c r="L432" s="42"/>
      <c r="M432" s="52"/>
      <c r="N432" s="52"/>
      <c r="O432" s="52" t="str">
        <f t="shared" si="28"/>
        <v/>
      </c>
      <c r="P432" s="42"/>
      <c r="Q432" s="41"/>
      <c r="R432" s="42"/>
      <c r="S432" s="42"/>
      <c r="T432" s="42"/>
      <c r="U432" s="42"/>
      <c r="V432" s="42"/>
      <c r="W432" s="42"/>
      <c r="X432" s="42"/>
      <c r="Y432" s="42"/>
      <c r="AB432"/>
      <c r="AC432"/>
      <c r="AD432"/>
      <c r="AE432"/>
      <c r="AF432"/>
      <c r="AG432"/>
      <c r="AH432"/>
      <c r="AI432"/>
      <c r="AJ432"/>
      <c r="AK432"/>
      <c r="AL432"/>
    </row>
    <row r="433" spans="1:49" s="44" customFormat="1" hidden="1" x14ac:dyDescent="0.25">
      <c r="A433" s="194" t="s">
        <v>62</v>
      </c>
      <c r="B433" s="66"/>
      <c r="C433" s="67"/>
      <c r="D433" s="68"/>
      <c r="E433" s="159">
        <f t="shared" si="27"/>
        <v>0</v>
      </c>
      <c r="H433" s="52"/>
      <c r="I433" s="520"/>
      <c r="J433" s="52"/>
      <c r="K433" s="52"/>
      <c r="L433" s="42"/>
      <c r="M433" s="52"/>
      <c r="N433" s="52"/>
      <c r="O433" s="52" t="str">
        <f t="shared" si="28"/>
        <v/>
      </c>
      <c r="P433" s="42"/>
      <c r="Q433" s="41"/>
      <c r="R433" s="42"/>
      <c r="S433" s="42"/>
      <c r="T433" s="42"/>
      <c r="U433" s="42"/>
      <c r="V433" s="42"/>
      <c r="W433" s="42"/>
      <c r="X433" s="42"/>
      <c r="Y433" s="42"/>
      <c r="AB433"/>
      <c r="AC433"/>
      <c r="AD433"/>
      <c r="AE433"/>
      <c r="AF433"/>
      <c r="AG433"/>
      <c r="AH433"/>
      <c r="AI433"/>
      <c r="AJ433"/>
      <c r="AK433"/>
      <c r="AL433"/>
    </row>
    <row r="434" spans="1:49" s="44" customFormat="1" hidden="1" x14ac:dyDescent="0.25">
      <c r="A434" s="194" t="s">
        <v>63</v>
      </c>
      <c r="B434" s="97"/>
      <c r="C434" s="97"/>
      <c r="D434" s="52"/>
      <c r="E434" s="159">
        <f t="shared" si="27"/>
        <v>0</v>
      </c>
      <c r="H434" s="52"/>
      <c r="I434" s="520"/>
      <c r="J434" s="52"/>
      <c r="K434" s="52"/>
      <c r="L434" s="42"/>
      <c r="M434" s="52"/>
      <c r="N434" s="52"/>
      <c r="O434" s="52" t="str">
        <f t="shared" si="28"/>
        <v/>
      </c>
      <c r="P434" s="42"/>
      <c r="Q434" s="41"/>
      <c r="R434" s="42"/>
      <c r="S434" s="42"/>
      <c r="T434" s="42"/>
      <c r="U434" s="42"/>
      <c r="V434" s="42"/>
      <c r="W434" s="42"/>
      <c r="X434" s="42"/>
      <c r="Y434" s="42"/>
      <c r="AB434"/>
      <c r="AC434"/>
      <c r="AD434"/>
      <c r="AE434"/>
      <c r="AF434"/>
      <c r="AG434"/>
      <c r="AH434"/>
      <c r="AI434"/>
      <c r="AJ434"/>
      <c r="AK434"/>
      <c r="AL434"/>
    </row>
    <row r="435" spans="1:49" s="44" customFormat="1" hidden="1" x14ac:dyDescent="0.25">
      <c r="A435" s="212" t="s">
        <v>64</v>
      </c>
      <c r="B435" s="48"/>
      <c r="C435" s="48"/>
      <c r="D435" s="42"/>
      <c r="E435" s="159">
        <f t="shared" si="27"/>
        <v>0</v>
      </c>
      <c r="H435" s="52"/>
      <c r="I435" s="520"/>
      <c r="J435" s="52"/>
      <c r="K435" s="52"/>
      <c r="L435" s="42"/>
      <c r="M435" s="52"/>
      <c r="N435" s="52"/>
      <c r="O435" s="52" t="str">
        <f t="shared" si="28"/>
        <v/>
      </c>
      <c r="P435" s="42"/>
      <c r="Q435" s="41"/>
      <c r="R435" s="42"/>
      <c r="S435" s="42"/>
      <c r="T435" s="42"/>
      <c r="U435" s="42"/>
      <c r="V435" s="42"/>
      <c r="W435" s="42"/>
      <c r="X435" s="42"/>
      <c r="Y435" s="42"/>
      <c r="AB435"/>
      <c r="AC435"/>
      <c r="AD435"/>
      <c r="AE435"/>
      <c r="AF435"/>
      <c r="AG435"/>
      <c r="AH435"/>
      <c r="AI435"/>
      <c r="AJ435"/>
      <c r="AK435"/>
      <c r="AL435"/>
    </row>
    <row r="436" spans="1:49" s="44" customFormat="1" hidden="1" x14ac:dyDescent="0.25">
      <c r="A436" s="194" t="s">
        <v>65</v>
      </c>
      <c r="B436" s="69"/>
      <c r="C436" s="70"/>
      <c r="D436" s="71"/>
      <c r="E436" s="159">
        <f t="shared" si="27"/>
        <v>0</v>
      </c>
      <c r="H436" s="52"/>
      <c r="I436" s="520"/>
      <c r="J436" s="52"/>
      <c r="K436" s="52"/>
      <c r="L436" s="42"/>
      <c r="M436" s="52"/>
      <c r="N436" s="52"/>
      <c r="O436" s="52" t="str">
        <f t="shared" si="28"/>
        <v/>
      </c>
      <c r="P436" s="42"/>
      <c r="Q436" s="41"/>
      <c r="R436" s="42"/>
      <c r="S436" s="42"/>
      <c r="T436" s="42"/>
      <c r="U436" s="42"/>
      <c r="V436" s="42"/>
      <c r="W436" s="42"/>
      <c r="X436" s="42"/>
      <c r="Y436" s="42"/>
      <c r="AB436"/>
      <c r="AC436"/>
      <c r="AD436"/>
      <c r="AE436"/>
      <c r="AF436"/>
      <c r="AG436"/>
      <c r="AH436"/>
      <c r="AI436"/>
      <c r="AJ436"/>
      <c r="AK436"/>
      <c r="AL436"/>
    </row>
    <row r="437" spans="1:49" s="44" customFormat="1" hidden="1" x14ac:dyDescent="0.25">
      <c r="A437" s="194" t="s">
        <v>66</v>
      </c>
      <c r="B437" s="48"/>
      <c r="C437" s="48"/>
      <c r="D437" s="42"/>
      <c r="E437" s="159">
        <f t="shared" si="27"/>
        <v>0</v>
      </c>
      <c r="H437" s="52"/>
      <c r="I437" s="520"/>
      <c r="J437" s="52"/>
      <c r="K437" s="52"/>
      <c r="L437" s="42"/>
      <c r="M437" s="52"/>
      <c r="N437" s="52"/>
      <c r="O437" s="52" t="str">
        <f t="shared" si="28"/>
        <v/>
      </c>
      <c r="P437" s="42"/>
      <c r="Q437" s="41"/>
      <c r="R437" s="42"/>
      <c r="S437" s="42"/>
      <c r="T437" s="42"/>
      <c r="U437" s="42"/>
      <c r="V437" s="42"/>
      <c r="W437" s="42"/>
      <c r="X437" s="42"/>
      <c r="Y437" s="42"/>
      <c r="AB437"/>
      <c r="AC437"/>
      <c r="AD437"/>
      <c r="AE437"/>
      <c r="AF437"/>
      <c r="AG437"/>
      <c r="AH437"/>
      <c r="AI437"/>
      <c r="AJ437"/>
      <c r="AK437"/>
      <c r="AL437"/>
    </row>
    <row r="438" spans="1:49" s="44" customFormat="1" hidden="1" x14ac:dyDescent="0.25">
      <c r="A438" s="194" t="s">
        <v>67</v>
      </c>
      <c r="B438" s="51"/>
      <c r="C438" s="51"/>
      <c r="D438" s="52"/>
      <c r="E438" s="159">
        <f t="shared" si="27"/>
        <v>0</v>
      </c>
      <c r="H438" s="52"/>
      <c r="I438" s="520"/>
      <c r="J438" s="52"/>
      <c r="K438" s="52"/>
      <c r="L438" s="42"/>
      <c r="M438" s="52"/>
      <c r="N438" s="52"/>
      <c r="O438" s="52" t="str">
        <f t="shared" si="28"/>
        <v/>
      </c>
      <c r="P438" s="42"/>
      <c r="Q438" s="41"/>
      <c r="R438" s="42"/>
      <c r="S438" s="42"/>
      <c r="T438" s="42"/>
      <c r="U438" s="42"/>
      <c r="V438" s="42"/>
      <c r="W438" s="42"/>
      <c r="X438" s="42"/>
      <c r="Y438" s="42"/>
      <c r="AB438"/>
      <c r="AC438"/>
      <c r="AD438"/>
      <c r="AE438"/>
      <c r="AF438"/>
      <c r="AG438"/>
      <c r="AH438"/>
      <c r="AI438"/>
      <c r="AJ438"/>
      <c r="AK438"/>
      <c r="AL438"/>
    </row>
    <row r="439" spans="1:49" s="44" customFormat="1" hidden="1" x14ac:dyDescent="0.25">
      <c r="A439" s="212" t="s">
        <v>68</v>
      </c>
      <c r="B439" s="51"/>
      <c r="C439" s="51"/>
      <c r="D439" s="52"/>
      <c r="E439" s="159">
        <f t="shared" si="27"/>
        <v>0</v>
      </c>
      <c r="H439" s="52"/>
      <c r="I439" s="520"/>
      <c r="J439" s="52"/>
      <c r="K439" s="52"/>
      <c r="L439" s="42"/>
      <c r="M439" s="52"/>
      <c r="N439" s="52"/>
      <c r="O439" s="52" t="str">
        <f t="shared" si="28"/>
        <v/>
      </c>
      <c r="P439" s="42"/>
      <c r="Q439" s="41"/>
      <c r="R439" s="42"/>
      <c r="S439" s="42"/>
      <c r="T439" s="42"/>
      <c r="U439" s="42"/>
      <c r="V439" s="42"/>
      <c r="W439" s="42"/>
      <c r="X439" s="42"/>
      <c r="Y439" s="42"/>
      <c r="AB439"/>
      <c r="AC439"/>
      <c r="AD439"/>
      <c r="AE439"/>
      <c r="AF439"/>
      <c r="AG439"/>
      <c r="AH439"/>
      <c r="AI439"/>
      <c r="AJ439"/>
      <c r="AK439"/>
      <c r="AL439"/>
    </row>
    <row r="440" spans="1:49" s="44" customFormat="1" hidden="1" x14ac:dyDescent="0.25">
      <c r="A440" s="194" t="s">
        <v>69</v>
      </c>
      <c r="B440" s="69"/>
      <c r="C440" s="70"/>
      <c r="D440" s="71"/>
      <c r="E440" s="159">
        <f t="shared" si="27"/>
        <v>0</v>
      </c>
      <c r="H440" s="52"/>
      <c r="I440" s="520"/>
      <c r="J440" s="52"/>
      <c r="K440" s="52"/>
      <c r="L440" s="42"/>
      <c r="M440" s="52"/>
      <c r="N440" s="52"/>
      <c r="O440" s="52" t="str">
        <f t="shared" si="28"/>
        <v/>
      </c>
      <c r="P440" s="42"/>
      <c r="Q440" s="41"/>
      <c r="R440" s="42"/>
      <c r="S440" s="42"/>
      <c r="T440" s="42"/>
      <c r="U440" s="42"/>
      <c r="V440" s="42"/>
      <c r="W440" s="42"/>
      <c r="X440" s="42"/>
      <c r="Y440" s="42"/>
      <c r="AB440"/>
      <c r="AC440"/>
      <c r="AD440"/>
      <c r="AE440"/>
      <c r="AF440"/>
      <c r="AG440"/>
      <c r="AH440"/>
      <c r="AI440"/>
      <c r="AJ440"/>
      <c r="AK440"/>
      <c r="AL440"/>
    </row>
    <row r="441" spans="1:49" s="44" customFormat="1" hidden="1" x14ac:dyDescent="0.25">
      <c r="A441" s="194" t="s">
        <v>70</v>
      </c>
      <c r="B441" s="97"/>
      <c r="C441" s="97"/>
      <c r="D441" s="52"/>
      <c r="E441" s="159">
        <f t="shared" si="27"/>
        <v>0</v>
      </c>
      <c r="H441" s="52"/>
      <c r="I441" s="520"/>
      <c r="J441" s="52"/>
      <c r="K441" s="52"/>
      <c r="L441" s="42"/>
      <c r="M441" s="52"/>
      <c r="N441" s="52"/>
      <c r="O441" s="52" t="str">
        <f t="shared" si="28"/>
        <v/>
      </c>
      <c r="P441" s="42"/>
      <c r="Q441" s="41"/>
      <c r="R441" s="42"/>
      <c r="S441" s="42"/>
      <c r="T441" s="42"/>
      <c r="U441" s="42"/>
      <c r="V441" s="42"/>
      <c r="W441" s="42"/>
      <c r="X441" s="42"/>
      <c r="Y441" s="42"/>
      <c r="AB441"/>
      <c r="AC441"/>
      <c r="AD441"/>
      <c r="AE441"/>
      <c r="AF441"/>
      <c r="AG441"/>
      <c r="AH441"/>
      <c r="AI441"/>
      <c r="AJ441"/>
      <c r="AK441"/>
      <c r="AL441"/>
    </row>
    <row r="442" spans="1:49" s="44" customFormat="1" hidden="1" x14ac:dyDescent="0.25">
      <c r="A442" s="194" t="s">
        <v>71</v>
      </c>
      <c r="B442" s="51"/>
      <c r="C442" s="51"/>
      <c r="D442" s="52"/>
      <c r="E442" s="159">
        <f t="shared" si="27"/>
        <v>0</v>
      </c>
      <c r="H442" s="52"/>
      <c r="I442" s="520"/>
      <c r="J442" s="52"/>
      <c r="K442" s="52"/>
      <c r="L442" s="42"/>
      <c r="M442" s="52"/>
      <c r="N442" s="52"/>
      <c r="O442" s="52" t="str">
        <f t="shared" si="28"/>
        <v/>
      </c>
      <c r="P442" s="42"/>
      <c r="Q442" s="41"/>
      <c r="R442" s="42"/>
      <c r="S442" s="42"/>
      <c r="T442" s="42"/>
      <c r="U442" s="42"/>
      <c r="V442" s="42"/>
      <c r="W442" s="42"/>
      <c r="X442" s="42"/>
      <c r="Y442" s="42"/>
      <c r="AB442"/>
      <c r="AC442"/>
      <c r="AD442"/>
      <c r="AE442"/>
      <c r="AF442"/>
      <c r="AG442"/>
      <c r="AH442"/>
      <c r="AI442"/>
      <c r="AJ442"/>
      <c r="AK442"/>
      <c r="AL442"/>
    </row>
    <row r="443" spans="1:49" s="44" customFormat="1" hidden="1" x14ac:dyDescent="0.25">
      <c r="A443" s="212" t="s">
        <v>72</v>
      </c>
      <c r="B443" s="51"/>
      <c r="C443" s="51"/>
      <c r="D443" s="52"/>
      <c r="E443" s="159">
        <f t="shared" si="27"/>
        <v>0</v>
      </c>
      <c r="H443" s="52"/>
      <c r="I443" s="520"/>
      <c r="J443" s="52"/>
      <c r="K443" s="52"/>
      <c r="L443" s="42"/>
      <c r="M443" s="52"/>
      <c r="N443" s="52"/>
      <c r="O443" s="52" t="str">
        <f t="shared" si="28"/>
        <v/>
      </c>
      <c r="P443" s="42"/>
      <c r="Q443" s="41"/>
      <c r="R443" s="42"/>
      <c r="S443" s="42"/>
      <c r="T443" s="42"/>
      <c r="U443" s="42"/>
      <c r="V443" s="42"/>
      <c r="W443" s="42"/>
      <c r="X443" s="42"/>
      <c r="Y443" s="42"/>
      <c r="AB443"/>
      <c r="AC443"/>
      <c r="AD443"/>
      <c r="AE443"/>
      <c r="AF443"/>
      <c r="AG443"/>
      <c r="AH443"/>
      <c r="AI443"/>
      <c r="AJ443"/>
      <c r="AK443"/>
      <c r="AL443"/>
    </row>
    <row r="444" spans="1:49" s="44" customFormat="1" hidden="1" x14ac:dyDescent="0.25">
      <c r="A444" s="194" t="s">
        <v>73</v>
      </c>
      <c r="B444" s="51"/>
      <c r="C444" s="51"/>
      <c r="D444" s="52"/>
      <c r="E444" s="159">
        <f t="shared" si="27"/>
        <v>0</v>
      </c>
      <c r="H444" s="52"/>
      <c r="I444" s="520"/>
      <c r="J444" s="52"/>
      <c r="K444" s="52"/>
      <c r="L444" s="42"/>
      <c r="M444" s="52"/>
      <c r="N444" s="52"/>
      <c r="O444" s="52" t="str">
        <f t="shared" si="28"/>
        <v/>
      </c>
      <c r="P444" s="42"/>
      <c r="Q444" s="41"/>
      <c r="R444" s="42"/>
      <c r="S444" s="42"/>
      <c r="T444" s="42"/>
      <c r="U444" s="42"/>
      <c r="V444" s="42"/>
      <c r="W444" s="42"/>
      <c r="X444" s="42"/>
      <c r="Y444" s="42"/>
      <c r="AB444"/>
      <c r="AC444"/>
      <c r="AD444"/>
      <c r="AE444"/>
      <c r="AF444"/>
      <c r="AG444"/>
      <c r="AH444"/>
      <c r="AI444"/>
      <c r="AJ444"/>
      <c r="AK444"/>
      <c r="AL444"/>
    </row>
    <row r="445" spans="1:49" s="44" customFormat="1" hidden="1" x14ac:dyDescent="0.25">
      <c r="A445" s="194" t="s">
        <v>74</v>
      </c>
      <c r="B445" s="69"/>
      <c r="C445" s="70"/>
      <c r="D445" s="71"/>
      <c r="E445" s="159">
        <f t="shared" si="27"/>
        <v>0</v>
      </c>
      <c r="H445" s="52"/>
      <c r="I445" s="520"/>
      <c r="J445" s="52"/>
      <c r="K445" s="52"/>
      <c r="L445" s="42"/>
      <c r="M445" s="52"/>
      <c r="N445" s="52"/>
      <c r="O445" s="52" t="str">
        <f t="shared" si="28"/>
        <v/>
      </c>
      <c r="P445" s="42"/>
      <c r="Q445" s="41"/>
      <c r="R445" s="42"/>
      <c r="S445" s="42"/>
      <c r="T445" s="42"/>
      <c r="U445" s="42"/>
      <c r="V445" s="42"/>
      <c r="W445" s="42"/>
      <c r="X445" s="42"/>
      <c r="Y445" s="42"/>
      <c r="AB445"/>
      <c r="AC445"/>
      <c r="AD445"/>
      <c r="AE445"/>
      <c r="AF445"/>
      <c r="AG445"/>
      <c r="AH445"/>
      <c r="AI445"/>
      <c r="AJ445"/>
      <c r="AK445"/>
      <c r="AL445"/>
    </row>
    <row r="446" spans="1:49" s="44" customFormat="1" hidden="1" x14ac:dyDescent="0.25">
      <c r="A446" s="194" t="s">
        <v>75</v>
      </c>
      <c r="B446" s="51"/>
      <c r="C446" s="51"/>
      <c r="D446" s="52"/>
      <c r="E446" s="159">
        <f t="shared" si="27"/>
        <v>0</v>
      </c>
      <c r="H446" s="52"/>
      <c r="I446" s="520"/>
      <c r="J446" s="52"/>
      <c r="K446" s="52"/>
      <c r="L446" s="42"/>
      <c r="M446" s="52"/>
      <c r="N446" s="52"/>
      <c r="O446" s="52" t="str">
        <f t="shared" si="28"/>
        <v/>
      </c>
      <c r="P446" s="42"/>
      <c r="Q446" s="41"/>
      <c r="R446" s="42"/>
      <c r="S446" s="42"/>
      <c r="T446" s="42"/>
      <c r="U446" s="42"/>
      <c r="V446" s="42"/>
      <c r="W446" s="42"/>
      <c r="X446" s="42"/>
      <c r="Y446" s="42"/>
      <c r="AB446"/>
      <c r="AC446"/>
      <c r="AD446"/>
      <c r="AE446"/>
      <c r="AF446"/>
      <c r="AG446"/>
      <c r="AH446"/>
      <c r="AI446"/>
      <c r="AJ446"/>
      <c r="AK446"/>
      <c r="AL446"/>
    </row>
    <row r="447" spans="1:49" s="44" customFormat="1" hidden="1" x14ac:dyDescent="0.25">
      <c r="A447" s="212" t="s">
        <v>76</v>
      </c>
      <c r="B447" s="48"/>
      <c r="C447" s="48"/>
      <c r="D447" s="42"/>
      <c r="E447" s="159">
        <f t="shared" si="27"/>
        <v>0</v>
      </c>
      <c r="H447" s="52"/>
      <c r="I447" s="520"/>
      <c r="J447" s="52"/>
      <c r="K447" s="52"/>
      <c r="L447" s="42"/>
      <c r="M447" s="52"/>
      <c r="N447" s="52"/>
      <c r="O447" s="52" t="str">
        <f t="shared" si="28"/>
        <v/>
      </c>
      <c r="P447" s="42"/>
      <c r="Q447" s="41"/>
      <c r="R447" s="42"/>
      <c r="S447" s="42"/>
      <c r="T447" s="42"/>
      <c r="U447" s="42"/>
      <c r="V447" s="42"/>
      <c r="W447" s="42"/>
      <c r="X447" s="42"/>
      <c r="Y447" s="42"/>
      <c r="AB447"/>
      <c r="AC447"/>
      <c r="AD447"/>
      <c r="AE447"/>
      <c r="AF447"/>
      <c r="AG447"/>
      <c r="AH447"/>
      <c r="AI447"/>
      <c r="AJ447"/>
      <c r="AK447"/>
      <c r="AL447"/>
    </row>
    <row r="448" spans="1:49" s="44" customFormat="1" x14ac:dyDescent="0.25">
      <c r="A448" s="116"/>
      <c r="D448" s="117"/>
      <c r="E448" s="118"/>
      <c r="H448" s="91"/>
      <c r="I448" s="521"/>
      <c r="J448" s="91"/>
      <c r="K448" s="91"/>
      <c r="L448" s="22"/>
      <c r="M448" s="91"/>
      <c r="N448" s="91"/>
      <c r="O448" s="91"/>
      <c r="P448" s="22"/>
      <c r="Q448" s="80"/>
      <c r="R448" s="22"/>
      <c r="S448" s="22"/>
      <c r="T448" s="22"/>
      <c r="U448" s="22"/>
      <c r="V448" s="22"/>
      <c r="W448" s="22"/>
      <c r="X448" s="22"/>
      <c r="Y448" s="22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</row>
    <row r="449" spans="1:49" s="44" customFormat="1" ht="21" x14ac:dyDescent="0.25">
      <c r="A449" s="89"/>
      <c r="B449" s="90"/>
      <c r="C449" s="90"/>
      <c r="D449" s="22"/>
      <c r="E449" s="92"/>
      <c r="F449" s="40"/>
      <c r="G449" s="40"/>
      <c r="H449" s="91"/>
      <c r="I449" s="521"/>
      <c r="J449" s="91"/>
      <c r="K449" s="91"/>
      <c r="L449" s="22"/>
      <c r="M449" s="91"/>
      <c r="N449" s="91"/>
      <c r="O449" s="91"/>
      <c r="P449" s="22"/>
      <c r="Q449" s="80"/>
      <c r="R449" s="22"/>
      <c r="S449" s="22"/>
      <c r="T449" s="22"/>
      <c r="U449" s="22"/>
      <c r="V449" s="22"/>
      <c r="W449" s="22"/>
      <c r="X449" s="22"/>
      <c r="Y449" s="22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</row>
    <row r="450" spans="1:49" s="44" customFormat="1" ht="21.75" thickBot="1" x14ac:dyDescent="0.3">
      <c r="A450" s="126" t="s">
        <v>251</v>
      </c>
      <c r="B450" s="204"/>
      <c r="C450" s="204"/>
      <c r="D450" s="205"/>
      <c r="E450" s="92"/>
      <c r="F450" s="40"/>
      <c r="G450" s="40"/>
      <c r="H450" s="91"/>
      <c r="I450" s="521"/>
      <c r="J450" s="91"/>
      <c r="K450" s="91"/>
      <c r="L450" s="91"/>
      <c r="M450" s="91"/>
      <c r="N450" s="91"/>
      <c r="O450" s="91"/>
      <c r="P450" s="22"/>
      <c r="Q450" s="80"/>
      <c r="R450" s="22"/>
      <c r="S450" s="22"/>
      <c r="T450" s="22"/>
      <c r="U450" s="22"/>
      <c r="V450" s="22"/>
      <c r="W450" s="22"/>
      <c r="X450" s="22"/>
      <c r="Y450" s="22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</row>
    <row r="451" spans="1:49" s="44" customFormat="1" x14ac:dyDescent="0.25">
      <c r="A451" s="206" t="s">
        <v>16</v>
      </c>
      <c r="B451" s="208" t="s">
        <v>48</v>
      </c>
      <c r="C451" s="209" t="s">
        <v>158</v>
      </c>
      <c r="D451" s="176">
        <v>1961</v>
      </c>
      <c r="E451" s="39">
        <f t="shared" ref="E451:E473" si="29">SUM(H451:Y451)</f>
        <v>60</v>
      </c>
      <c r="H451" s="52">
        <v>10</v>
      </c>
      <c r="I451" s="520"/>
      <c r="J451" s="52"/>
      <c r="K451" s="52">
        <v>10</v>
      </c>
      <c r="L451" s="52">
        <v>10</v>
      </c>
      <c r="M451" s="52" t="s">
        <v>414</v>
      </c>
      <c r="N451" s="52">
        <v>10</v>
      </c>
      <c r="O451" s="52">
        <v>10</v>
      </c>
      <c r="P451" s="42"/>
      <c r="Q451" s="41">
        <v>10</v>
      </c>
      <c r="R451" s="42"/>
      <c r="S451" s="42"/>
      <c r="T451" s="42"/>
      <c r="U451" s="42"/>
      <c r="V451" s="42"/>
      <c r="W451" s="42"/>
      <c r="X451" s="42"/>
      <c r="Y451" s="42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</row>
    <row r="452" spans="1:49" s="44" customFormat="1" x14ac:dyDescent="0.25">
      <c r="A452" s="207" t="s">
        <v>17</v>
      </c>
      <c r="B452" s="706" t="s">
        <v>163</v>
      </c>
      <c r="C452" s="706" t="s">
        <v>178</v>
      </c>
      <c r="D452" s="554">
        <v>1960</v>
      </c>
      <c r="E452" s="43">
        <f t="shared" si="29"/>
        <v>51</v>
      </c>
      <c r="H452" s="52">
        <v>8</v>
      </c>
      <c r="I452" s="520">
        <v>10</v>
      </c>
      <c r="J452" s="52">
        <v>8</v>
      </c>
      <c r="K452" s="52">
        <v>9</v>
      </c>
      <c r="L452" s="52">
        <v>9</v>
      </c>
      <c r="M452" s="52">
        <v>7</v>
      </c>
      <c r="N452" s="52" t="s">
        <v>414</v>
      </c>
      <c r="O452" s="52" t="s">
        <v>414</v>
      </c>
      <c r="P452" s="42"/>
      <c r="Q452" s="41"/>
      <c r="R452" s="42"/>
      <c r="S452" s="42"/>
      <c r="T452" s="42"/>
      <c r="U452" s="42"/>
      <c r="V452" s="42"/>
      <c r="W452" s="42"/>
      <c r="X452" s="42"/>
      <c r="Y452" s="42"/>
      <c r="AB452"/>
      <c r="AC452"/>
      <c r="AD452" t="s">
        <v>16</v>
      </c>
      <c r="AE452" t="s">
        <v>680</v>
      </c>
      <c r="AF452" t="s">
        <v>693</v>
      </c>
      <c r="AG452" t="s">
        <v>158</v>
      </c>
      <c r="AH452" t="s">
        <v>925</v>
      </c>
      <c r="AI452">
        <v>1961</v>
      </c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</row>
    <row r="453" spans="1:49" s="44" customFormat="1" ht="15.75" thickBot="1" x14ac:dyDescent="0.3">
      <c r="A453" s="557" t="s">
        <v>18</v>
      </c>
      <c r="B453" s="558" t="s">
        <v>256</v>
      </c>
      <c r="C453" s="559" t="s">
        <v>257</v>
      </c>
      <c r="D453" s="560">
        <v>1961</v>
      </c>
      <c r="E453" s="63">
        <f t="shared" si="29"/>
        <v>42</v>
      </c>
      <c r="H453" s="52">
        <v>5</v>
      </c>
      <c r="I453" s="520">
        <v>8</v>
      </c>
      <c r="J453" s="52"/>
      <c r="K453" s="52">
        <v>7</v>
      </c>
      <c r="L453" s="52">
        <v>8</v>
      </c>
      <c r="M453" s="52">
        <v>5</v>
      </c>
      <c r="N453" s="52" t="s">
        <v>414</v>
      </c>
      <c r="O453" s="52" t="s">
        <v>414</v>
      </c>
      <c r="P453" s="42"/>
      <c r="Q453" s="41">
        <v>9</v>
      </c>
      <c r="R453" s="42"/>
      <c r="S453" s="42"/>
      <c r="T453" s="42"/>
      <c r="U453" s="42"/>
      <c r="V453" s="42"/>
      <c r="W453" s="42"/>
      <c r="X453" s="42"/>
      <c r="Y453" s="42"/>
      <c r="AB453"/>
      <c r="AC453"/>
      <c r="AD453" t="s">
        <v>17</v>
      </c>
      <c r="AE453" t="s">
        <v>629</v>
      </c>
      <c r="AF453" t="s">
        <v>630</v>
      </c>
      <c r="AG453" t="s">
        <v>936</v>
      </c>
      <c r="AH453" t="s">
        <v>937</v>
      </c>
      <c r="AI453">
        <v>1961</v>
      </c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</row>
    <row r="454" spans="1:49" s="44" customFormat="1" x14ac:dyDescent="0.25">
      <c r="A454" s="268" t="s">
        <v>20</v>
      </c>
      <c r="B454" s="229" t="s">
        <v>255</v>
      </c>
      <c r="C454" s="229" t="s">
        <v>254</v>
      </c>
      <c r="D454" s="231">
        <v>1960</v>
      </c>
      <c r="E454" s="65">
        <f t="shared" si="29"/>
        <v>40</v>
      </c>
      <c r="H454" s="52">
        <v>6</v>
      </c>
      <c r="I454" s="520">
        <v>9</v>
      </c>
      <c r="J454" s="52">
        <v>9</v>
      </c>
      <c r="K454" s="52">
        <v>8</v>
      </c>
      <c r="L454" s="52" t="s">
        <v>414</v>
      </c>
      <c r="M454" s="52" t="s">
        <v>414</v>
      </c>
      <c r="N454" s="52" t="s">
        <v>414</v>
      </c>
      <c r="O454" s="52">
        <v>8</v>
      </c>
      <c r="P454" s="42"/>
      <c r="Q454" s="41"/>
      <c r="R454" s="42"/>
      <c r="S454" s="42"/>
      <c r="T454" s="42"/>
      <c r="U454" s="42"/>
      <c r="V454" s="42"/>
      <c r="W454" s="42"/>
      <c r="X454" s="42"/>
      <c r="Y454" s="42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</row>
    <row r="455" spans="1:49" s="44" customFormat="1" x14ac:dyDescent="0.25">
      <c r="A455" s="194" t="s">
        <v>21</v>
      </c>
      <c r="B455" s="229" t="s">
        <v>505</v>
      </c>
      <c r="C455" s="229" t="s">
        <v>482</v>
      </c>
      <c r="D455" s="231" t="s">
        <v>481</v>
      </c>
      <c r="E455" s="43">
        <f t="shared" si="29"/>
        <v>25</v>
      </c>
      <c r="H455" s="52"/>
      <c r="I455" s="520"/>
      <c r="J455" s="52"/>
      <c r="K455" s="52"/>
      <c r="L455" s="52">
        <v>6</v>
      </c>
      <c r="M455" s="52">
        <v>6</v>
      </c>
      <c r="N455" s="52">
        <v>7</v>
      </c>
      <c r="O455" s="52">
        <v>6</v>
      </c>
      <c r="P455" s="42"/>
      <c r="Q455" s="41"/>
      <c r="R455" s="42"/>
      <c r="S455" s="42"/>
      <c r="T455" s="42"/>
      <c r="U455" s="42"/>
      <c r="V455" s="42"/>
      <c r="W455" s="42"/>
      <c r="X455" s="42"/>
      <c r="Y455" s="42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</row>
    <row r="456" spans="1:49" s="44" customFormat="1" x14ac:dyDescent="0.25">
      <c r="A456" s="194" t="s">
        <v>23</v>
      </c>
      <c r="B456" s="229" t="s">
        <v>498</v>
      </c>
      <c r="C456" s="229" t="s">
        <v>286</v>
      </c>
      <c r="D456" s="231">
        <v>1950</v>
      </c>
      <c r="E456" s="43">
        <f t="shared" si="29"/>
        <v>21</v>
      </c>
      <c r="H456" s="52"/>
      <c r="I456" s="520"/>
      <c r="J456" s="52"/>
      <c r="K456" s="52"/>
      <c r="L456" s="52">
        <v>7</v>
      </c>
      <c r="M456" s="52">
        <v>3</v>
      </c>
      <c r="N456" s="52">
        <v>6</v>
      </c>
      <c r="O456" s="52">
        <v>5</v>
      </c>
      <c r="P456" s="42"/>
      <c r="Q456" s="41"/>
      <c r="R456" s="42"/>
      <c r="S456" s="42"/>
      <c r="T456" s="42"/>
      <c r="U456" s="42"/>
      <c r="V456" s="42"/>
      <c r="W456" s="42"/>
      <c r="X456" s="42"/>
      <c r="Y456" s="42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</row>
    <row r="457" spans="1:49" s="44" customFormat="1" x14ac:dyDescent="0.25">
      <c r="A457" s="194" t="s">
        <v>24</v>
      </c>
      <c r="B457" s="229" t="s">
        <v>259</v>
      </c>
      <c r="C457" s="229" t="s">
        <v>258</v>
      </c>
      <c r="D457" s="231">
        <v>1962</v>
      </c>
      <c r="E457" s="43">
        <f t="shared" si="29"/>
        <v>16</v>
      </c>
      <c r="H457" s="52">
        <v>4</v>
      </c>
      <c r="I457" s="520"/>
      <c r="J457" s="52"/>
      <c r="K457" s="52"/>
      <c r="L457" s="52" t="s">
        <v>414</v>
      </c>
      <c r="M457" s="52">
        <v>4</v>
      </c>
      <c r="N457" s="52">
        <v>8</v>
      </c>
      <c r="O457" s="52" t="s">
        <v>414</v>
      </c>
      <c r="P457" s="42"/>
      <c r="Q457" s="41"/>
      <c r="R457" s="42"/>
      <c r="S457" s="42"/>
      <c r="T457" s="42"/>
      <c r="U457" s="42"/>
      <c r="V457" s="42"/>
      <c r="W457" s="42"/>
      <c r="X457" s="42"/>
      <c r="Y457" s="42"/>
      <c r="AB457"/>
      <c r="AC457"/>
      <c r="AD457"/>
      <c r="AE457"/>
      <c r="AF457"/>
      <c r="AG457"/>
      <c r="AH457"/>
      <c r="AI457"/>
      <c r="AJ457"/>
      <c r="AK457"/>
      <c r="AL457"/>
    </row>
    <row r="458" spans="1:49" s="44" customFormat="1" x14ac:dyDescent="0.25">
      <c r="A458" s="194" t="s">
        <v>25</v>
      </c>
      <c r="B458" s="472" t="s">
        <v>168</v>
      </c>
      <c r="C458" s="472" t="s">
        <v>36</v>
      </c>
      <c r="D458" s="231">
        <v>1955</v>
      </c>
      <c r="E458" s="43">
        <f t="shared" si="29"/>
        <v>13</v>
      </c>
      <c r="H458" s="52">
        <v>1</v>
      </c>
      <c r="I458" s="520">
        <v>5</v>
      </c>
      <c r="J458" s="52">
        <v>7</v>
      </c>
      <c r="K458" s="52"/>
      <c r="L458" s="52" t="s">
        <v>414</v>
      </c>
      <c r="M458" s="52" t="s">
        <v>414</v>
      </c>
      <c r="N458" s="52" t="s">
        <v>414</v>
      </c>
      <c r="O458" s="52" t="s">
        <v>414</v>
      </c>
      <c r="P458" s="42"/>
      <c r="Q458" s="41"/>
      <c r="R458" s="42"/>
      <c r="S458" s="42"/>
      <c r="T458" s="42"/>
      <c r="U458" s="42"/>
      <c r="V458" s="42"/>
      <c r="W458" s="42"/>
      <c r="X458" s="42"/>
      <c r="Y458" s="42"/>
      <c r="AB458"/>
      <c r="AC458"/>
      <c r="AD458"/>
      <c r="AE458"/>
      <c r="AF458"/>
      <c r="AG458"/>
      <c r="AH458"/>
      <c r="AI458"/>
      <c r="AJ458"/>
      <c r="AK458"/>
      <c r="AL458"/>
    </row>
    <row r="459" spans="1:49" s="44" customFormat="1" x14ac:dyDescent="0.25">
      <c r="A459" s="194" t="s">
        <v>26</v>
      </c>
      <c r="B459" s="229" t="s">
        <v>260</v>
      </c>
      <c r="C459" s="230" t="s">
        <v>261</v>
      </c>
      <c r="D459" s="231">
        <v>1952</v>
      </c>
      <c r="E459" s="43">
        <f t="shared" si="29"/>
        <v>10</v>
      </c>
      <c r="H459" s="52">
        <v>3</v>
      </c>
      <c r="I459" s="520">
        <v>7</v>
      </c>
      <c r="J459" s="52"/>
      <c r="K459" s="52"/>
      <c r="L459" s="52" t="s">
        <v>414</v>
      </c>
      <c r="M459" s="52" t="s">
        <v>414</v>
      </c>
      <c r="N459" s="52" t="s">
        <v>414</v>
      </c>
      <c r="O459" s="52" t="s">
        <v>414</v>
      </c>
      <c r="P459" s="42"/>
      <c r="Q459" s="41"/>
      <c r="R459" s="42"/>
      <c r="S459" s="42"/>
      <c r="T459" s="42"/>
      <c r="U459" s="42"/>
      <c r="V459" s="42"/>
      <c r="W459" s="42"/>
      <c r="X459" s="42"/>
      <c r="Y459" s="42"/>
      <c r="AB459"/>
      <c r="AC459"/>
      <c r="AD459"/>
      <c r="AE459"/>
      <c r="AF459"/>
      <c r="AG459"/>
      <c r="AH459"/>
      <c r="AI459"/>
      <c r="AJ459"/>
      <c r="AK459"/>
      <c r="AL459"/>
    </row>
    <row r="460" spans="1:49" s="44" customFormat="1" x14ac:dyDescent="0.25">
      <c r="A460" s="194" t="s">
        <v>28</v>
      </c>
      <c r="B460" s="167" t="s">
        <v>364</v>
      </c>
      <c r="C460" s="167" t="s">
        <v>365</v>
      </c>
      <c r="D460" s="42">
        <v>1962</v>
      </c>
      <c r="E460" s="43">
        <f t="shared" si="29"/>
        <v>10</v>
      </c>
      <c r="H460" s="52"/>
      <c r="I460" s="520"/>
      <c r="J460" s="52">
        <v>10</v>
      </c>
      <c r="K460" s="52"/>
      <c r="L460" s="52" t="s">
        <v>414</v>
      </c>
      <c r="M460" s="52" t="s">
        <v>414</v>
      </c>
      <c r="N460" s="52" t="s">
        <v>414</v>
      </c>
      <c r="O460" s="52" t="s">
        <v>414</v>
      </c>
      <c r="P460" s="42"/>
      <c r="Q460" s="41"/>
      <c r="R460" s="42"/>
      <c r="S460" s="42"/>
      <c r="T460" s="42"/>
      <c r="U460" s="42"/>
      <c r="V460" s="42"/>
      <c r="W460" s="42"/>
      <c r="X460" s="42"/>
      <c r="Y460" s="42"/>
      <c r="AB460"/>
      <c r="AC460"/>
      <c r="AD460"/>
      <c r="AE460"/>
      <c r="AF460"/>
      <c r="AG460"/>
      <c r="AH460"/>
      <c r="AI460"/>
      <c r="AJ460"/>
      <c r="AK460"/>
      <c r="AL460"/>
    </row>
    <row r="461" spans="1:49" s="44" customFormat="1" x14ac:dyDescent="0.25">
      <c r="A461" s="194" t="s">
        <v>29</v>
      </c>
      <c r="B461" s="229" t="s">
        <v>436</v>
      </c>
      <c r="C461" s="229" t="s">
        <v>545</v>
      </c>
      <c r="D461" s="231">
        <v>1958</v>
      </c>
      <c r="E461" s="43">
        <f t="shared" si="29"/>
        <v>10</v>
      </c>
      <c r="H461" s="52"/>
      <c r="I461" s="520"/>
      <c r="J461" s="52"/>
      <c r="K461" s="52"/>
      <c r="L461" s="52"/>
      <c r="M461" s="52">
        <v>10</v>
      </c>
      <c r="N461" s="52" t="s">
        <v>414</v>
      </c>
      <c r="O461" s="52" t="s">
        <v>414</v>
      </c>
      <c r="P461" s="42"/>
      <c r="Q461" s="41"/>
      <c r="R461" s="42"/>
      <c r="S461" s="42"/>
      <c r="T461" s="42"/>
      <c r="U461" s="42"/>
      <c r="V461" s="42"/>
      <c r="W461" s="42"/>
      <c r="X461" s="42"/>
      <c r="Y461" s="42"/>
      <c r="AB461"/>
      <c r="AC461"/>
      <c r="AD461"/>
      <c r="AE461"/>
      <c r="AF461"/>
      <c r="AG461"/>
      <c r="AH461"/>
      <c r="AI461"/>
      <c r="AJ461"/>
      <c r="AK461"/>
      <c r="AL461"/>
    </row>
    <row r="462" spans="1:49" s="44" customFormat="1" x14ac:dyDescent="0.25">
      <c r="A462" s="194" t="s">
        <v>31</v>
      </c>
      <c r="B462" s="229" t="s">
        <v>724</v>
      </c>
      <c r="C462" s="229" t="s">
        <v>757</v>
      </c>
      <c r="D462" s="231">
        <v>1954</v>
      </c>
      <c r="E462" s="43">
        <f t="shared" si="29"/>
        <v>9</v>
      </c>
      <c r="H462" s="52"/>
      <c r="I462" s="520"/>
      <c r="J462" s="52"/>
      <c r="K462" s="52"/>
      <c r="L462" s="52"/>
      <c r="M462" s="52"/>
      <c r="N462" s="52" t="s">
        <v>414</v>
      </c>
      <c r="O462" s="52">
        <v>9</v>
      </c>
      <c r="P462" s="42"/>
      <c r="Q462" s="41"/>
      <c r="R462" s="42"/>
      <c r="S462" s="42"/>
      <c r="T462" s="42"/>
      <c r="U462" s="42"/>
      <c r="V462" s="42"/>
      <c r="W462" s="42"/>
      <c r="X462" s="42"/>
      <c r="Y462" s="42"/>
      <c r="AB462"/>
      <c r="AC462"/>
      <c r="AD462"/>
      <c r="AE462"/>
      <c r="AF462"/>
      <c r="AG462"/>
      <c r="AH462"/>
      <c r="AI462"/>
      <c r="AJ462"/>
      <c r="AK462"/>
      <c r="AL462"/>
    </row>
    <row r="463" spans="1:49" s="44" customFormat="1" x14ac:dyDescent="0.25">
      <c r="A463" s="194" t="s">
        <v>32</v>
      </c>
      <c r="B463" s="229" t="s">
        <v>181</v>
      </c>
      <c r="C463" s="229" t="s">
        <v>40</v>
      </c>
      <c r="D463" s="231">
        <v>1957</v>
      </c>
      <c r="E463" s="43">
        <f t="shared" si="29"/>
        <v>9</v>
      </c>
      <c r="H463" s="52">
        <v>9</v>
      </c>
      <c r="I463" s="520"/>
      <c r="J463" s="52"/>
      <c r="K463" s="52"/>
      <c r="L463" s="52" t="s">
        <v>414</v>
      </c>
      <c r="M463" s="52" t="s">
        <v>414</v>
      </c>
      <c r="N463" s="52" t="s">
        <v>414</v>
      </c>
      <c r="O463" s="52" t="s">
        <v>414</v>
      </c>
      <c r="P463" s="42"/>
      <c r="Q463" s="41"/>
      <c r="R463" s="42"/>
      <c r="S463" s="42"/>
      <c r="T463" s="42"/>
      <c r="U463" s="42"/>
      <c r="V463" s="42"/>
      <c r="W463" s="42"/>
      <c r="X463" s="42"/>
      <c r="Y463" s="42"/>
      <c r="AB463"/>
      <c r="AC463"/>
      <c r="AD463"/>
      <c r="AE463"/>
      <c r="AF463"/>
      <c r="AG463"/>
      <c r="AH463"/>
      <c r="AI463"/>
      <c r="AJ463"/>
      <c r="AK463"/>
      <c r="AL463"/>
    </row>
    <row r="464" spans="1:49" s="44" customFormat="1" x14ac:dyDescent="0.25">
      <c r="A464" s="194" t="s">
        <v>33</v>
      </c>
      <c r="B464" s="229" t="s">
        <v>650</v>
      </c>
      <c r="C464" s="229" t="s">
        <v>586</v>
      </c>
      <c r="D464" s="231">
        <v>1960</v>
      </c>
      <c r="E464" s="43">
        <f t="shared" si="29"/>
        <v>9</v>
      </c>
      <c r="H464" s="52"/>
      <c r="I464" s="520"/>
      <c r="J464" s="52"/>
      <c r="K464" s="52"/>
      <c r="L464" s="52"/>
      <c r="M464" s="52">
        <v>9</v>
      </c>
      <c r="N464" s="52" t="s">
        <v>414</v>
      </c>
      <c r="O464" s="52" t="s">
        <v>414</v>
      </c>
      <c r="P464" s="42"/>
      <c r="Q464" s="41"/>
      <c r="R464" s="42"/>
      <c r="S464" s="42"/>
      <c r="T464" s="42"/>
      <c r="U464" s="42"/>
      <c r="V464" s="42"/>
      <c r="W464" s="42"/>
      <c r="X464" s="42"/>
      <c r="Y464" s="42"/>
      <c r="AB464"/>
      <c r="AC464"/>
      <c r="AD464"/>
      <c r="AE464"/>
      <c r="AF464"/>
      <c r="AG464"/>
      <c r="AH464"/>
      <c r="AI464"/>
      <c r="AJ464"/>
      <c r="AK464"/>
      <c r="AL464"/>
    </row>
    <row r="465" spans="1:48" s="44" customFormat="1" x14ac:dyDescent="0.25">
      <c r="A465" s="194" t="s">
        <v>34</v>
      </c>
      <c r="B465" s="684" t="s">
        <v>856</v>
      </c>
      <c r="C465" s="684" t="s">
        <v>798</v>
      </c>
      <c r="D465" s="685">
        <v>1954</v>
      </c>
      <c r="E465" s="43">
        <f t="shared" si="29"/>
        <v>9</v>
      </c>
      <c r="H465" s="52"/>
      <c r="I465" s="520"/>
      <c r="J465" s="52"/>
      <c r="K465" s="52"/>
      <c r="L465" s="52"/>
      <c r="M465" s="52"/>
      <c r="N465" s="52">
        <v>9</v>
      </c>
      <c r="O465" s="52"/>
      <c r="P465" s="42"/>
      <c r="Q465" s="41"/>
      <c r="R465" s="42"/>
      <c r="S465" s="42"/>
      <c r="T465" s="42"/>
      <c r="U465" s="42"/>
      <c r="V465" s="42"/>
      <c r="W465" s="42"/>
      <c r="X465" s="42"/>
      <c r="Y465" s="42"/>
      <c r="AB465"/>
      <c r="AC465"/>
      <c r="AD465"/>
      <c r="AE465"/>
      <c r="AF465"/>
      <c r="AG465"/>
      <c r="AH465"/>
      <c r="AI465"/>
      <c r="AJ465"/>
      <c r="AK465"/>
      <c r="AL465"/>
    </row>
    <row r="466" spans="1:48" s="44" customFormat="1" x14ac:dyDescent="0.25">
      <c r="A466" s="194" t="s">
        <v>35</v>
      </c>
      <c r="B466" s="229" t="s">
        <v>657</v>
      </c>
      <c r="C466" s="229" t="s">
        <v>602</v>
      </c>
      <c r="D466" s="231">
        <v>1959</v>
      </c>
      <c r="E466" s="43">
        <f t="shared" si="29"/>
        <v>8</v>
      </c>
      <c r="H466" s="52"/>
      <c r="I466" s="520"/>
      <c r="J466" s="52"/>
      <c r="K466" s="52"/>
      <c r="L466" s="52"/>
      <c r="M466" s="52">
        <v>8</v>
      </c>
      <c r="N466" s="52" t="s">
        <v>414</v>
      </c>
      <c r="O466" s="52" t="s">
        <v>414</v>
      </c>
      <c r="P466" s="42"/>
      <c r="Q466" s="41"/>
      <c r="R466" s="42"/>
      <c r="S466" s="42"/>
      <c r="T466" s="42"/>
      <c r="U466" s="42"/>
      <c r="V466" s="42"/>
      <c r="W466" s="42"/>
      <c r="X466" s="42"/>
      <c r="Y466" s="42"/>
      <c r="AB466"/>
      <c r="AC466"/>
      <c r="AD466"/>
      <c r="AE466"/>
      <c r="AF466"/>
      <c r="AG466"/>
      <c r="AH466"/>
      <c r="AI466"/>
      <c r="AJ466"/>
      <c r="AK466"/>
      <c r="AL466"/>
    </row>
    <row r="467" spans="1:48" s="44" customFormat="1" x14ac:dyDescent="0.25">
      <c r="A467" s="194" t="s">
        <v>37</v>
      </c>
      <c r="B467" s="229" t="s">
        <v>735</v>
      </c>
      <c r="C467" s="229" t="s">
        <v>763</v>
      </c>
      <c r="D467" s="231">
        <v>1962</v>
      </c>
      <c r="E467" s="43">
        <f t="shared" si="29"/>
        <v>7</v>
      </c>
      <c r="H467" s="52"/>
      <c r="I467" s="520"/>
      <c r="J467" s="52"/>
      <c r="K467" s="52"/>
      <c r="L467" s="52"/>
      <c r="M467" s="52"/>
      <c r="N467" s="52" t="s">
        <v>414</v>
      </c>
      <c r="O467" s="52">
        <v>7</v>
      </c>
      <c r="P467" s="42"/>
      <c r="Q467" s="41"/>
      <c r="R467" s="42"/>
      <c r="S467" s="42"/>
      <c r="T467" s="42"/>
      <c r="U467" s="42"/>
      <c r="V467" s="42"/>
      <c r="W467" s="42"/>
      <c r="X467" s="42"/>
      <c r="Y467" s="42"/>
      <c r="AB467"/>
      <c r="AC467"/>
      <c r="AD467"/>
      <c r="AE467"/>
      <c r="AF467"/>
      <c r="AG467"/>
      <c r="AH467"/>
      <c r="AI467"/>
      <c r="AJ467"/>
      <c r="AK467"/>
      <c r="AL467"/>
    </row>
    <row r="468" spans="1:48" s="44" customFormat="1" x14ac:dyDescent="0.25">
      <c r="A468" s="194" t="s">
        <v>38</v>
      </c>
      <c r="B468" s="229" t="s">
        <v>252</v>
      </c>
      <c r="C468" s="229" t="s">
        <v>253</v>
      </c>
      <c r="D468" s="231">
        <v>1962</v>
      </c>
      <c r="E468" s="43">
        <f t="shared" si="29"/>
        <v>7</v>
      </c>
      <c r="H468" s="52">
        <v>7</v>
      </c>
      <c r="I468" s="520"/>
      <c r="J468" s="52"/>
      <c r="K468" s="52"/>
      <c r="L468" s="52" t="s">
        <v>414</v>
      </c>
      <c r="M468" s="52" t="s">
        <v>414</v>
      </c>
      <c r="N468" s="52" t="s">
        <v>414</v>
      </c>
      <c r="O468" s="52" t="s">
        <v>414</v>
      </c>
      <c r="P468" s="42"/>
      <c r="Q468" s="41"/>
      <c r="R468" s="42"/>
      <c r="S468" s="42"/>
      <c r="T468" s="42"/>
      <c r="U468" s="42"/>
      <c r="V468" s="42"/>
      <c r="W468" s="42"/>
      <c r="X468" s="42"/>
      <c r="Y468" s="42"/>
      <c r="AB468"/>
      <c r="AC468"/>
      <c r="AD468"/>
      <c r="AE468"/>
      <c r="AF468"/>
      <c r="AG468"/>
      <c r="AH468"/>
      <c r="AI468"/>
      <c r="AJ468"/>
      <c r="AK468"/>
      <c r="AL468"/>
    </row>
    <row r="469" spans="1:48" s="44" customFormat="1" x14ac:dyDescent="0.25">
      <c r="A469" s="194" t="s">
        <v>39</v>
      </c>
      <c r="B469" s="229" t="s">
        <v>336</v>
      </c>
      <c r="C469" s="229" t="s">
        <v>337</v>
      </c>
      <c r="D469" s="231">
        <v>1962</v>
      </c>
      <c r="E469" s="43">
        <f t="shared" si="29"/>
        <v>6</v>
      </c>
      <c r="H469" s="52"/>
      <c r="I469" s="520">
        <v>6</v>
      </c>
      <c r="J469" s="52"/>
      <c r="K469" s="52"/>
      <c r="L469" s="52" t="s">
        <v>414</v>
      </c>
      <c r="M469" s="52" t="s">
        <v>414</v>
      </c>
      <c r="N469" s="52" t="s">
        <v>414</v>
      </c>
      <c r="O469" s="52" t="s">
        <v>414</v>
      </c>
      <c r="P469" s="42"/>
      <c r="Q469" s="41"/>
      <c r="R469" s="42"/>
      <c r="S469" s="42"/>
      <c r="T469" s="42"/>
      <c r="U469" s="42"/>
      <c r="V469" s="42"/>
      <c r="W469" s="42"/>
      <c r="X469" s="42"/>
      <c r="Y469" s="42"/>
      <c r="AB469"/>
      <c r="AC469"/>
      <c r="AD469"/>
      <c r="AE469"/>
      <c r="AF469"/>
      <c r="AG469"/>
      <c r="AH469"/>
      <c r="AI469"/>
      <c r="AJ469"/>
      <c r="AK469"/>
      <c r="AL469"/>
    </row>
    <row r="470" spans="1:48" s="44" customFormat="1" x14ac:dyDescent="0.25">
      <c r="A470" s="194" t="s">
        <v>41</v>
      </c>
      <c r="B470" s="472" t="s">
        <v>338</v>
      </c>
      <c r="C470" s="472" t="s">
        <v>231</v>
      </c>
      <c r="D470" s="231">
        <v>1962</v>
      </c>
      <c r="E470" s="43">
        <f t="shared" si="29"/>
        <v>4</v>
      </c>
      <c r="H470" s="52"/>
      <c r="I470" s="520">
        <v>4</v>
      </c>
      <c r="J470" s="52"/>
      <c r="K470" s="52"/>
      <c r="L470" s="52" t="s">
        <v>414</v>
      </c>
      <c r="M470" s="52" t="s">
        <v>414</v>
      </c>
      <c r="N470" s="52" t="s">
        <v>414</v>
      </c>
      <c r="O470" s="52" t="s">
        <v>414</v>
      </c>
      <c r="P470" s="42"/>
      <c r="Q470" s="41"/>
      <c r="R470" s="42"/>
      <c r="S470" s="42"/>
      <c r="T470" s="42"/>
      <c r="U470" s="42"/>
      <c r="V470" s="42"/>
      <c r="W470" s="42"/>
      <c r="X470" s="42"/>
      <c r="Y470" s="42"/>
      <c r="AB470"/>
      <c r="AC470"/>
      <c r="AD470"/>
      <c r="AE470"/>
      <c r="AF470"/>
      <c r="AG470"/>
      <c r="AH470"/>
      <c r="AI470"/>
      <c r="AJ470"/>
      <c r="AK470"/>
      <c r="AL470"/>
    </row>
    <row r="471" spans="1:48" s="44" customFormat="1" x14ac:dyDescent="0.25">
      <c r="A471" s="194" t="s">
        <v>42</v>
      </c>
      <c r="B471" s="229" t="s">
        <v>669</v>
      </c>
      <c r="C471" s="229" t="s">
        <v>639</v>
      </c>
      <c r="D471" s="231">
        <v>1962</v>
      </c>
      <c r="E471" s="43">
        <f t="shared" si="29"/>
        <v>2</v>
      </c>
      <c r="H471" s="52"/>
      <c r="I471" s="520"/>
      <c r="J471" s="52"/>
      <c r="K471" s="52"/>
      <c r="L471" s="52"/>
      <c r="M471" s="52">
        <v>2</v>
      </c>
      <c r="N471" s="52" t="s">
        <v>414</v>
      </c>
      <c r="O471" s="52" t="s">
        <v>414</v>
      </c>
      <c r="P471" s="42"/>
      <c r="Q471" s="41"/>
      <c r="R471" s="42"/>
      <c r="S471" s="42"/>
      <c r="T471" s="42"/>
      <c r="U471" s="42"/>
      <c r="V471" s="42"/>
      <c r="W471" s="42"/>
      <c r="X471" s="42"/>
      <c r="Y471" s="42"/>
      <c r="AB471"/>
      <c r="AC471"/>
      <c r="AD471"/>
      <c r="AE471"/>
      <c r="AF471"/>
      <c r="AG471"/>
      <c r="AH471"/>
      <c r="AI471"/>
      <c r="AJ471"/>
      <c r="AK471"/>
      <c r="AL471"/>
    </row>
    <row r="472" spans="1:48" s="44" customFormat="1" x14ac:dyDescent="0.25">
      <c r="A472" s="194" t="s">
        <v>43</v>
      </c>
      <c r="B472" s="229" t="s">
        <v>263</v>
      </c>
      <c r="C472" s="255" t="s">
        <v>262</v>
      </c>
      <c r="D472" s="231">
        <v>1960</v>
      </c>
      <c r="E472" s="43">
        <f t="shared" si="29"/>
        <v>2</v>
      </c>
      <c r="H472" s="52">
        <v>2</v>
      </c>
      <c r="I472" s="520"/>
      <c r="J472" s="52"/>
      <c r="K472" s="52"/>
      <c r="L472" s="52" t="s">
        <v>414</v>
      </c>
      <c r="M472" s="52" t="s">
        <v>414</v>
      </c>
      <c r="N472" s="52" t="s">
        <v>414</v>
      </c>
      <c r="O472" s="52" t="s">
        <v>414</v>
      </c>
      <c r="P472" s="42"/>
      <c r="Q472" s="41"/>
      <c r="R472" s="42"/>
      <c r="S472" s="42"/>
      <c r="T472" s="42"/>
      <c r="U472" s="42"/>
      <c r="V472" s="42"/>
      <c r="W472" s="42"/>
      <c r="X472" s="42"/>
      <c r="Y472" s="42"/>
      <c r="AB472"/>
      <c r="AC472"/>
      <c r="AD472"/>
      <c r="AE472"/>
      <c r="AF472"/>
      <c r="AG472"/>
      <c r="AH472"/>
      <c r="AI472"/>
      <c r="AJ472"/>
      <c r="AK472"/>
      <c r="AL472"/>
    </row>
    <row r="473" spans="1:48" s="44" customFormat="1" ht="15.75" thickBot="1" x14ac:dyDescent="0.3">
      <c r="A473" s="194" t="s">
        <v>44</v>
      </c>
      <c r="B473" s="244" t="s">
        <v>670</v>
      </c>
      <c r="C473" s="244" t="s">
        <v>641</v>
      </c>
      <c r="D473" s="232">
        <v>1960</v>
      </c>
      <c r="E473" s="63">
        <f t="shared" si="29"/>
        <v>1</v>
      </c>
      <c r="H473" s="52"/>
      <c r="I473" s="520"/>
      <c r="J473" s="52"/>
      <c r="K473" s="52"/>
      <c r="L473" s="52"/>
      <c r="M473" s="52">
        <v>1</v>
      </c>
      <c r="N473" s="52" t="s">
        <v>414</v>
      </c>
      <c r="O473" s="52" t="s">
        <v>414</v>
      </c>
      <c r="P473" s="42"/>
      <c r="Q473" s="41"/>
      <c r="R473" s="42"/>
      <c r="S473" s="42"/>
      <c r="T473" s="42"/>
      <c r="U473" s="42"/>
      <c r="V473" s="42"/>
      <c r="W473" s="42"/>
      <c r="X473" s="42"/>
      <c r="Y473" s="42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s="44" customFormat="1" ht="15.75" hidden="1" thickBot="1" x14ac:dyDescent="0.3">
      <c r="A474" s="195" t="s">
        <v>33</v>
      </c>
      <c r="B474" s="244"/>
      <c r="C474" s="245"/>
      <c r="D474" s="232"/>
      <c r="E474" s="63">
        <f t="shared" ref="E474:E476" si="30">SUM(H474:Y474)</f>
        <v>0</v>
      </c>
      <c r="H474" s="52"/>
      <c r="I474" s="520"/>
      <c r="J474" s="52"/>
      <c r="K474" s="52"/>
      <c r="L474" s="52"/>
      <c r="M474" s="52"/>
      <c r="N474" s="52" t="str">
        <f>_xlfn.IFNA(VLOOKUP(B474,$AG$451:$AJ$455,4,FALSE),"")</f>
        <v/>
      </c>
      <c r="O474" s="52" t="str">
        <f t="shared" ref="O474:O476" si="31">_xlfn.IFNA(VLOOKUP(B474,$AD$451:$AG$456,4,FALSE),"")</f>
        <v/>
      </c>
      <c r="P474" s="42"/>
      <c r="Q474" s="41"/>
      <c r="R474" s="42"/>
      <c r="S474" s="42"/>
      <c r="T474" s="42"/>
      <c r="U474" s="42"/>
      <c r="V474" s="42"/>
      <c r="W474" s="42"/>
      <c r="X474" s="42"/>
      <c r="Y474" s="42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s="44" customFormat="1" ht="15.75" hidden="1" thickBot="1" x14ac:dyDescent="0.3">
      <c r="A475" s="195" t="s">
        <v>34</v>
      </c>
      <c r="B475" s="244"/>
      <c r="C475" s="245"/>
      <c r="D475" s="232"/>
      <c r="E475" s="63">
        <f t="shared" si="30"/>
        <v>0</v>
      </c>
      <c r="H475" s="52"/>
      <c r="I475" s="520"/>
      <c r="J475" s="52"/>
      <c r="K475" s="52"/>
      <c r="L475" s="52"/>
      <c r="M475" s="52"/>
      <c r="N475" s="52" t="str">
        <f>_xlfn.IFNA(VLOOKUP(B475,$AG$451:$AJ$455,4,FALSE),"")</f>
        <v/>
      </c>
      <c r="O475" s="52" t="str">
        <f t="shared" si="31"/>
        <v/>
      </c>
      <c r="P475" s="42"/>
      <c r="Q475" s="41"/>
      <c r="R475" s="42"/>
      <c r="S475" s="42"/>
      <c r="T475" s="42"/>
      <c r="U475" s="42"/>
      <c r="V475" s="42"/>
      <c r="W475" s="42"/>
      <c r="X475" s="42"/>
      <c r="Y475" s="42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s="44" customFormat="1" ht="15.75" hidden="1" thickBot="1" x14ac:dyDescent="0.3">
      <c r="A476" s="195" t="s">
        <v>35</v>
      </c>
      <c r="B476" s="244"/>
      <c r="C476" s="245"/>
      <c r="D476" s="232"/>
      <c r="E476" s="63">
        <f t="shared" si="30"/>
        <v>0</v>
      </c>
      <c r="H476" s="52"/>
      <c r="I476" s="520"/>
      <c r="J476" s="52"/>
      <c r="K476" s="52"/>
      <c r="L476" s="52"/>
      <c r="M476" s="52"/>
      <c r="N476" s="52" t="str">
        <f>_xlfn.IFNA(VLOOKUP(B476,$AG$451:$AJ$455,4,FALSE),"")</f>
        <v/>
      </c>
      <c r="O476" s="52" t="str">
        <f t="shared" si="31"/>
        <v/>
      </c>
      <c r="P476" s="42"/>
      <c r="Q476" s="41"/>
      <c r="R476" s="42"/>
      <c r="S476" s="42"/>
      <c r="T476" s="42"/>
      <c r="U476" s="42"/>
      <c r="V476" s="42"/>
      <c r="W476" s="42"/>
      <c r="X476" s="42"/>
      <c r="Y476" s="42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s="106" customFormat="1" x14ac:dyDescent="0.25">
      <c r="A477" s="610"/>
      <c r="B477" s="550"/>
      <c r="C477" s="551"/>
      <c r="D477" s="78"/>
      <c r="E477" s="101"/>
      <c r="F477" s="552"/>
      <c r="G477" s="552"/>
      <c r="H477" s="100"/>
      <c r="I477" s="522"/>
      <c r="J477" s="100"/>
      <c r="K477" s="100"/>
      <c r="L477" s="100"/>
      <c r="M477" s="100"/>
      <c r="N477" s="100"/>
      <c r="O477" s="100"/>
      <c r="P477" s="109"/>
      <c r="Q477" s="108"/>
      <c r="R477" s="109"/>
      <c r="S477" s="109"/>
      <c r="T477" s="109"/>
      <c r="U477" s="109"/>
      <c r="V477" s="109"/>
      <c r="W477" s="109"/>
      <c r="X477" s="109"/>
      <c r="Y477" s="109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s="106" customFormat="1" x14ac:dyDescent="0.25">
      <c r="A478" s="99"/>
      <c r="B478" s="551"/>
      <c r="C478" s="551"/>
      <c r="D478" s="100"/>
      <c r="E478" s="101"/>
      <c r="F478" s="552"/>
      <c r="G478" s="552"/>
      <c r="H478" s="100"/>
      <c r="I478" s="522"/>
      <c r="J478" s="100"/>
      <c r="K478" s="100"/>
      <c r="L478" s="100"/>
      <c r="M478" s="100"/>
      <c r="N478" s="100"/>
      <c r="O478" s="100"/>
      <c r="P478" s="109"/>
      <c r="Q478" s="108"/>
      <c r="R478" s="109"/>
      <c r="S478" s="109"/>
      <c r="T478" s="109"/>
      <c r="U478" s="109"/>
      <c r="V478" s="109"/>
      <c r="W478" s="109"/>
      <c r="X478" s="109"/>
      <c r="Y478" s="109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s="44" customFormat="1" x14ac:dyDescent="0.25">
      <c r="A479" s="116"/>
      <c r="E479" s="118"/>
      <c r="H479" s="91"/>
      <c r="I479" s="521"/>
      <c r="J479" s="91"/>
      <c r="K479" s="91"/>
      <c r="L479" s="91"/>
      <c r="M479" s="91"/>
      <c r="N479" s="91"/>
      <c r="O479" s="91"/>
      <c r="P479" s="22"/>
      <c r="Q479" s="80"/>
      <c r="R479" s="22"/>
      <c r="S479" s="22"/>
      <c r="T479" s="22"/>
      <c r="U479" s="22"/>
      <c r="V479" s="22"/>
      <c r="W479" s="22"/>
      <c r="X479" s="22"/>
      <c r="Y479" s="22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s="44" customFormat="1" ht="21.75" thickBot="1" x14ac:dyDescent="0.3">
      <c r="A480" s="129" t="s">
        <v>148</v>
      </c>
      <c r="B480" s="130"/>
      <c r="C480" s="131"/>
      <c r="D480" s="132"/>
      <c r="E480" s="133"/>
      <c r="H480" s="91"/>
      <c r="I480" s="521"/>
      <c r="J480" s="91"/>
      <c r="K480" s="91"/>
      <c r="L480" s="91"/>
      <c r="M480" s="91"/>
      <c r="N480" s="91"/>
      <c r="O480" s="91"/>
      <c r="P480" s="22"/>
      <c r="Q480" s="80"/>
      <c r="R480" s="22"/>
      <c r="S480" s="22"/>
      <c r="T480" s="22"/>
      <c r="U480" s="22"/>
      <c r="V480" s="22"/>
      <c r="W480" s="22"/>
      <c r="X480" s="22"/>
      <c r="Y480" s="22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s="44" customFormat="1" x14ac:dyDescent="0.25">
      <c r="A481" s="200" t="s">
        <v>16</v>
      </c>
      <c r="B481" s="507" t="s">
        <v>166</v>
      </c>
      <c r="C481" s="564" t="s">
        <v>27</v>
      </c>
      <c r="D481" s="565">
        <v>1981</v>
      </c>
      <c r="E481" s="39">
        <f t="shared" ref="E481:E524" si="32">SUM(H481:Y481)</f>
        <v>54</v>
      </c>
      <c r="H481" s="52">
        <v>6</v>
      </c>
      <c r="I481" s="520">
        <v>7</v>
      </c>
      <c r="J481" s="52">
        <v>10</v>
      </c>
      <c r="K481" s="52">
        <v>10</v>
      </c>
      <c r="L481" s="52">
        <v>9</v>
      </c>
      <c r="M481" s="52">
        <v>6</v>
      </c>
      <c r="N481" s="52" t="s">
        <v>414</v>
      </c>
      <c r="O481" s="52" t="s">
        <v>414</v>
      </c>
      <c r="P481" s="42"/>
      <c r="Q481" s="41">
        <v>6</v>
      </c>
      <c r="R481" s="42"/>
      <c r="S481" s="42"/>
      <c r="T481" s="42"/>
      <c r="U481" s="42"/>
      <c r="V481" s="42"/>
      <c r="W481" s="42"/>
      <c r="X481" s="42"/>
      <c r="Y481" s="42"/>
      <c r="AB481"/>
      <c r="AC481"/>
      <c r="AD481"/>
      <c r="AE481"/>
      <c r="AF481"/>
      <c r="AG481"/>
      <c r="AH481" t="str">
        <f>CONCATENATE(AF481," ",AG481)</f>
        <v xml:space="preserve"> </v>
      </c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s="44" customFormat="1" x14ac:dyDescent="0.25">
      <c r="A482" s="201" t="s">
        <v>17</v>
      </c>
      <c r="B482" s="498" t="s">
        <v>183</v>
      </c>
      <c r="C482" s="498" t="s">
        <v>169</v>
      </c>
      <c r="D482" s="499">
        <v>1981</v>
      </c>
      <c r="E482" s="43">
        <f t="shared" si="32"/>
        <v>49</v>
      </c>
      <c r="F482" s="135"/>
      <c r="G482" s="135"/>
      <c r="H482" s="298">
        <v>7</v>
      </c>
      <c r="I482" s="520">
        <v>6</v>
      </c>
      <c r="J482" s="52">
        <v>9</v>
      </c>
      <c r="K482" s="52">
        <v>9</v>
      </c>
      <c r="L482" s="52" t="s">
        <v>414</v>
      </c>
      <c r="M482" s="52">
        <v>7</v>
      </c>
      <c r="N482" s="52" t="s">
        <v>414</v>
      </c>
      <c r="O482" s="52">
        <v>9</v>
      </c>
      <c r="P482" s="42"/>
      <c r="Q482" s="41">
        <v>2</v>
      </c>
      <c r="R482" s="42"/>
      <c r="S482" s="42"/>
      <c r="T482" s="42"/>
      <c r="U482" s="42"/>
      <c r="V482" s="42"/>
      <c r="W482" s="42"/>
      <c r="X482" s="42"/>
      <c r="Y482" s="42"/>
      <c r="AB482"/>
      <c r="AC482"/>
      <c r="AD482" t="str">
        <f t="shared" ref="AD482:AD491" si="33">VLOOKUP(AH482,$B$481:$B$527,1,FALSE)</f>
        <v>Bisová Štěpánka</v>
      </c>
      <c r="AE482"/>
      <c r="AF482"/>
      <c r="AG482" t="s">
        <v>16</v>
      </c>
      <c r="AH482" t="s">
        <v>646</v>
      </c>
      <c r="AI482" t="s">
        <v>773</v>
      </c>
      <c r="AJ482">
        <v>2000</v>
      </c>
      <c r="AK482">
        <v>10</v>
      </c>
      <c r="AL482"/>
      <c r="AM482"/>
      <c r="AN482"/>
      <c r="AO482"/>
      <c r="AP482"/>
      <c r="AQ482"/>
      <c r="AR482"/>
      <c r="AS482"/>
      <c r="AT482"/>
      <c r="AU482"/>
      <c r="AV482"/>
    </row>
    <row r="483" spans="1:48" s="44" customFormat="1" ht="15.75" thickBot="1" x14ac:dyDescent="0.3">
      <c r="A483" s="202" t="s">
        <v>18</v>
      </c>
      <c r="B483" s="658" t="s">
        <v>454</v>
      </c>
      <c r="C483" s="658" t="s">
        <v>162</v>
      </c>
      <c r="D483" s="659">
        <v>2003</v>
      </c>
      <c r="E483" s="45">
        <f t="shared" si="32"/>
        <v>35</v>
      </c>
      <c r="F483" s="4"/>
      <c r="G483" s="4"/>
      <c r="H483" s="52"/>
      <c r="I483" s="523"/>
      <c r="J483" s="138"/>
      <c r="K483" s="298"/>
      <c r="L483" s="52"/>
      <c r="M483" s="52">
        <v>8</v>
      </c>
      <c r="N483" s="52">
        <v>9</v>
      </c>
      <c r="O483" s="52">
        <v>10</v>
      </c>
      <c r="P483" s="42"/>
      <c r="Q483" s="41">
        <v>8</v>
      </c>
      <c r="R483" s="42"/>
      <c r="S483" s="42"/>
      <c r="T483" s="42"/>
      <c r="U483" s="42"/>
      <c r="V483" s="42"/>
      <c r="W483" s="42"/>
      <c r="X483" s="42"/>
      <c r="Y483" s="42"/>
      <c r="AB483"/>
      <c r="AC483"/>
      <c r="AD483" t="str">
        <f t="shared" si="33"/>
        <v>Ježková Kateřina</v>
      </c>
      <c r="AE483"/>
      <c r="AF483"/>
      <c r="AG483" t="s">
        <v>17</v>
      </c>
      <c r="AH483" t="s">
        <v>956</v>
      </c>
      <c r="AI483" t="s">
        <v>151</v>
      </c>
      <c r="AJ483">
        <v>1983</v>
      </c>
      <c r="AK483">
        <v>9</v>
      </c>
      <c r="AL483"/>
      <c r="AM483"/>
      <c r="AN483"/>
      <c r="AO483"/>
      <c r="AP483"/>
      <c r="AQ483"/>
      <c r="AR483"/>
      <c r="AS483"/>
      <c r="AT483"/>
      <c r="AU483"/>
      <c r="AV483"/>
    </row>
    <row r="484" spans="1:48" s="44" customFormat="1" x14ac:dyDescent="0.25">
      <c r="A484" s="227" t="s">
        <v>20</v>
      </c>
      <c r="B484" s="444" t="s">
        <v>646</v>
      </c>
      <c r="C484" s="444" t="s">
        <v>575</v>
      </c>
      <c r="D484" s="544">
        <v>2000</v>
      </c>
      <c r="E484" s="39">
        <f t="shared" si="32"/>
        <v>30</v>
      </c>
      <c r="F484" s="4"/>
      <c r="G484" s="4"/>
      <c r="H484" s="52"/>
      <c r="I484" s="523"/>
      <c r="J484" s="138"/>
      <c r="K484" s="298"/>
      <c r="L484" s="52"/>
      <c r="M484" s="52">
        <v>10</v>
      </c>
      <c r="N484" s="52">
        <v>10</v>
      </c>
      <c r="O484" s="52" t="s">
        <v>414</v>
      </c>
      <c r="P484" s="42"/>
      <c r="Q484" s="41">
        <v>10</v>
      </c>
      <c r="R484" s="42"/>
      <c r="S484" s="42"/>
      <c r="T484" s="42"/>
      <c r="U484" s="42"/>
      <c r="V484" s="42"/>
      <c r="W484" s="42"/>
      <c r="X484" s="42"/>
      <c r="Y484" s="42"/>
      <c r="AB484"/>
      <c r="AC484"/>
      <c r="AD484" t="str">
        <f t="shared" si="33"/>
        <v>Krobová Eliška</v>
      </c>
      <c r="AE484"/>
      <c r="AF484"/>
      <c r="AG484" t="s">
        <v>18</v>
      </c>
      <c r="AH484" t="s">
        <v>454</v>
      </c>
      <c r="AI484" t="s">
        <v>22</v>
      </c>
      <c r="AJ484">
        <v>2003</v>
      </c>
      <c r="AK484">
        <v>8</v>
      </c>
      <c r="AL484"/>
      <c r="AM484"/>
      <c r="AN484"/>
      <c r="AO484"/>
      <c r="AP484"/>
      <c r="AQ484"/>
      <c r="AR484"/>
      <c r="AS484"/>
      <c r="AT484"/>
      <c r="AU484"/>
      <c r="AV484"/>
    </row>
    <row r="485" spans="1:48" s="44" customFormat="1" x14ac:dyDescent="0.25">
      <c r="A485" s="194" t="s">
        <v>21</v>
      </c>
      <c r="B485" s="483" t="s">
        <v>278</v>
      </c>
      <c r="C485" s="224" t="s">
        <v>322</v>
      </c>
      <c r="D485" s="55">
        <v>1980</v>
      </c>
      <c r="E485" s="43">
        <f t="shared" si="32"/>
        <v>21</v>
      </c>
      <c r="H485" s="52"/>
      <c r="I485" s="520"/>
      <c r="J485" s="52">
        <v>8</v>
      </c>
      <c r="K485" s="298">
        <v>6</v>
      </c>
      <c r="L485" s="52" t="s">
        <v>414</v>
      </c>
      <c r="M485" s="52" t="s">
        <v>414</v>
      </c>
      <c r="N485" s="52">
        <v>1</v>
      </c>
      <c r="O485" s="52">
        <v>6</v>
      </c>
      <c r="P485" s="42"/>
      <c r="Q485" s="41" t="s">
        <v>414</v>
      </c>
      <c r="R485" s="42"/>
      <c r="S485" s="42"/>
      <c r="T485" s="42"/>
      <c r="U485" s="42"/>
      <c r="V485" s="42"/>
      <c r="W485" s="42"/>
      <c r="X485" s="42"/>
      <c r="Y485" s="42"/>
      <c r="AB485"/>
      <c r="AC485"/>
      <c r="AD485" t="str">
        <f t="shared" si="33"/>
        <v>Vargová Natália</v>
      </c>
      <c r="AE485"/>
      <c r="AF485"/>
      <c r="AG485" t="s">
        <v>20</v>
      </c>
      <c r="AH485" t="s">
        <v>962</v>
      </c>
      <c r="AI485"/>
      <c r="AJ485">
        <v>1990</v>
      </c>
      <c r="AK485">
        <v>7</v>
      </c>
      <c r="AL485"/>
      <c r="AM485"/>
      <c r="AN485"/>
      <c r="AO485"/>
      <c r="AP485"/>
      <c r="AQ485"/>
      <c r="AR485"/>
      <c r="AS485"/>
      <c r="AT485"/>
      <c r="AU485"/>
      <c r="AV485"/>
    </row>
    <row r="486" spans="1:48" s="44" customFormat="1" x14ac:dyDescent="0.25">
      <c r="A486" s="194" t="s">
        <v>23</v>
      </c>
      <c r="B486" s="257" t="s">
        <v>160</v>
      </c>
      <c r="C486" s="257" t="s">
        <v>22</v>
      </c>
      <c r="D486" s="196">
        <v>1998</v>
      </c>
      <c r="E486" s="43">
        <f t="shared" si="32"/>
        <v>20</v>
      </c>
      <c r="H486" s="52">
        <v>10</v>
      </c>
      <c r="I486" s="520">
        <v>10</v>
      </c>
      <c r="J486" s="52"/>
      <c r="K486" s="52"/>
      <c r="L486" s="52" t="s">
        <v>414</v>
      </c>
      <c r="M486" s="52" t="s">
        <v>414</v>
      </c>
      <c r="N486" s="52" t="s">
        <v>414</v>
      </c>
      <c r="O486" s="52" t="s">
        <v>414</v>
      </c>
      <c r="P486" s="42"/>
      <c r="Q486" s="41" t="s">
        <v>414</v>
      </c>
      <c r="R486" s="42"/>
      <c r="S486" s="42"/>
      <c r="T486" s="42"/>
      <c r="U486" s="42"/>
      <c r="V486" s="42"/>
      <c r="W486" s="42"/>
      <c r="X486" s="42"/>
      <c r="Y486" s="42"/>
      <c r="AB486"/>
      <c r="AC486"/>
      <c r="AD486" t="str">
        <f t="shared" si="33"/>
        <v>Nekvasilová Lenka</v>
      </c>
      <c r="AE486"/>
      <c r="AF486"/>
      <c r="AG486" t="s">
        <v>21</v>
      </c>
      <c r="AH486" t="s">
        <v>166</v>
      </c>
      <c r="AI486" t="s">
        <v>27</v>
      </c>
      <c r="AJ486">
        <v>1981</v>
      </c>
      <c r="AK486">
        <v>6</v>
      </c>
      <c r="AL486"/>
      <c r="AM486"/>
      <c r="AN486"/>
      <c r="AO486"/>
      <c r="AP486"/>
      <c r="AQ486"/>
      <c r="AR486"/>
      <c r="AS486"/>
      <c r="AT486"/>
      <c r="AU486"/>
      <c r="AV486"/>
    </row>
    <row r="487" spans="1:48" s="44" customFormat="1" x14ac:dyDescent="0.25">
      <c r="A487" s="194" t="s">
        <v>24</v>
      </c>
      <c r="B487" s="224" t="s">
        <v>667</v>
      </c>
      <c r="C487" s="224" t="s">
        <v>468</v>
      </c>
      <c r="D487" s="52">
        <v>1997</v>
      </c>
      <c r="E487" s="43">
        <f t="shared" si="32"/>
        <v>18</v>
      </c>
      <c r="F487" s="4"/>
      <c r="G487" s="4"/>
      <c r="H487" s="52"/>
      <c r="I487" s="523"/>
      <c r="J487" s="138"/>
      <c r="K487" s="298"/>
      <c r="L487" s="52"/>
      <c r="M487" s="52">
        <v>5</v>
      </c>
      <c r="N487" s="52" t="s">
        <v>414</v>
      </c>
      <c r="O487" s="52">
        <v>8</v>
      </c>
      <c r="P487" s="42"/>
      <c r="Q487" s="41">
        <v>5</v>
      </c>
      <c r="R487" s="42"/>
      <c r="S487" s="42"/>
      <c r="T487" s="42"/>
      <c r="U487" s="42"/>
      <c r="V487" s="42"/>
      <c r="W487" s="42"/>
      <c r="X487" s="42"/>
      <c r="Y487" s="42"/>
      <c r="AB487"/>
      <c r="AC487"/>
      <c r="AD487" t="str">
        <f t="shared" si="33"/>
        <v>Trnková Natálie</v>
      </c>
      <c r="AE487"/>
      <c r="AF487"/>
      <c r="AG487" t="s">
        <v>23</v>
      </c>
      <c r="AH487" t="s">
        <v>667</v>
      </c>
      <c r="AI487" t="s">
        <v>468</v>
      </c>
      <c r="AJ487">
        <v>1997</v>
      </c>
      <c r="AK487">
        <v>5</v>
      </c>
      <c r="AL487"/>
      <c r="AM487"/>
      <c r="AN487"/>
      <c r="AO487"/>
      <c r="AP487"/>
      <c r="AQ487"/>
      <c r="AR487"/>
      <c r="AS487"/>
      <c r="AT487"/>
      <c r="AU487"/>
      <c r="AV487"/>
    </row>
    <row r="488" spans="1:48" s="44" customFormat="1" x14ac:dyDescent="0.25">
      <c r="A488" s="194" t="s">
        <v>25</v>
      </c>
      <c r="B488" s="229" t="s">
        <v>167</v>
      </c>
      <c r="C488" s="230" t="s">
        <v>178</v>
      </c>
      <c r="D488" s="231">
        <v>1984</v>
      </c>
      <c r="E488" s="43">
        <f t="shared" si="32"/>
        <v>16</v>
      </c>
      <c r="H488" s="52">
        <v>4</v>
      </c>
      <c r="I488" s="520">
        <v>4</v>
      </c>
      <c r="J488" s="52"/>
      <c r="K488" s="52"/>
      <c r="L488" s="52">
        <v>8</v>
      </c>
      <c r="M488" s="52" t="s">
        <v>414</v>
      </c>
      <c r="N488" s="52" t="s">
        <v>414</v>
      </c>
      <c r="O488" s="52" t="s">
        <v>414</v>
      </c>
      <c r="P488" s="42"/>
      <c r="Q488" s="41" t="s">
        <v>414</v>
      </c>
      <c r="R488" s="42"/>
      <c r="S488" s="42"/>
      <c r="T488" s="42"/>
      <c r="U488" s="42"/>
      <c r="V488" s="42"/>
      <c r="W488" s="42"/>
      <c r="X488" s="42"/>
      <c r="Y488" s="42"/>
      <c r="AB488"/>
      <c r="AC488"/>
      <c r="AD488" t="str">
        <f t="shared" si="33"/>
        <v>Rožánková Tereza</v>
      </c>
      <c r="AE488"/>
      <c r="AF488"/>
      <c r="AG488" t="s">
        <v>24</v>
      </c>
      <c r="AH488" t="s">
        <v>860</v>
      </c>
      <c r="AI488" t="s">
        <v>808</v>
      </c>
      <c r="AJ488">
        <v>1978</v>
      </c>
      <c r="AK488">
        <v>4</v>
      </c>
      <c r="AL488"/>
      <c r="AM488"/>
      <c r="AN488"/>
      <c r="AO488"/>
      <c r="AP488"/>
      <c r="AQ488"/>
      <c r="AR488"/>
      <c r="AS488"/>
      <c r="AT488"/>
      <c r="AU488"/>
      <c r="AV488"/>
    </row>
    <row r="489" spans="1:48" s="44" customFormat="1" x14ac:dyDescent="0.25">
      <c r="A489" s="194" t="s">
        <v>26</v>
      </c>
      <c r="B489" s="229" t="s">
        <v>410</v>
      </c>
      <c r="C489" s="230" t="s">
        <v>152</v>
      </c>
      <c r="D489" s="231">
        <v>1985</v>
      </c>
      <c r="E489" s="43">
        <f t="shared" si="32"/>
        <v>10</v>
      </c>
      <c r="F489" s="4"/>
      <c r="G489" s="4"/>
      <c r="H489" s="52"/>
      <c r="I489" s="523"/>
      <c r="J489" s="138"/>
      <c r="K489" s="298"/>
      <c r="L489" s="52">
        <v>10</v>
      </c>
      <c r="M489" s="52" t="s">
        <v>414</v>
      </c>
      <c r="N489" s="52" t="s">
        <v>414</v>
      </c>
      <c r="O489" s="52" t="s">
        <v>414</v>
      </c>
      <c r="P489" s="42"/>
      <c r="Q489" s="41" t="s">
        <v>414</v>
      </c>
      <c r="R489" s="42"/>
      <c r="S489" s="42"/>
      <c r="T489" s="42"/>
      <c r="U489" s="42"/>
      <c r="V489" s="42"/>
      <c r="W489" s="42"/>
      <c r="X489" s="42"/>
      <c r="Y489" s="42"/>
      <c r="AB489"/>
      <c r="AC489"/>
      <c r="AD489" t="str">
        <f t="shared" si="33"/>
        <v>Steinerová Anna</v>
      </c>
      <c r="AE489"/>
      <c r="AF489"/>
      <c r="AG489" t="s">
        <v>25</v>
      </c>
      <c r="AH489" t="s">
        <v>862</v>
      </c>
      <c r="AI489" t="s">
        <v>932</v>
      </c>
      <c r="AJ489">
        <v>1982</v>
      </c>
      <c r="AK489">
        <v>3</v>
      </c>
      <c r="AL489"/>
      <c r="AM489"/>
      <c r="AN489"/>
      <c r="AO489"/>
      <c r="AP489"/>
      <c r="AQ489"/>
      <c r="AR489"/>
      <c r="AS489"/>
      <c r="AT489"/>
      <c r="AU489"/>
      <c r="AV489"/>
    </row>
    <row r="490" spans="1:48" s="44" customFormat="1" x14ac:dyDescent="0.25">
      <c r="A490" s="194" t="s">
        <v>28</v>
      </c>
      <c r="B490" s="684" t="s">
        <v>860</v>
      </c>
      <c r="C490" s="684" t="s">
        <v>808</v>
      </c>
      <c r="D490" s="685">
        <v>1978</v>
      </c>
      <c r="E490" s="43">
        <f t="shared" si="32"/>
        <v>10</v>
      </c>
      <c r="H490" s="52"/>
      <c r="I490" s="523"/>
      <c r="J490" s="52"/>
      <c r="K490" s="52"/>
      <c r="L490" s="52"/>
      <c r="M490" s="52"/>
      <c r="N490" s="52">
        <v>6</v>
      </c>
      <c r="O490" s="52"/>
      <c r="P490" s="42"/>
      <c r="Q490" s="41">
        <v>4</v>
      </c>
      <c r="R490" s="42"/>
      <c r="S490" s="42"/>
      <c r="T490" s="42"/>
      <c r="U490" s="42"/>
      <c r="V490" s="42"/>
      <c r="W490" s="42"/>
      <c r="X490" s="42"/>
      <c r="Y490" s="42"/>
      <c r="AB490"/>
      <c r="AC490"/>
      <c r="AD490" t="str">
        <f t="shared" si="33"/>
        <v>Hendrychová Petra</v>
      </c>
      <c r="AE490"/>
      <c r="AF490"/>
      <c r="AG490" t="s">
        <v>26</v>
      </c>
      <c r="AH490" t="s">
        <v>183</v>
      </c>
      <c r="AI490" t="s">
        <v>169</v>
      </c>
      <c r="AJ490">
        <v>1981</v>
      </c>
      <c r="AK490">
        <v>2</v>
      </c>
      <c r="AL490"/>
      <c r="AM490"/>
      <c r="AN490"/>
      <c r="AO490"/>
      <c r="AP490"/>
      <c r="AQ490"/>
      <c r="AR490"/>
      <c r="AS490"/>
      <c r="AT490"/>
      <c r="AU490"/>
      <c r="AV490"/>
    </row>
    <row r="491" spans="1:48" s="44" customFormat="1" x14ac:dyDescent="0.25">
      <c r="A491" s="194" t="s">
        <v>29</v>
      </c>
      <c r="B491" s="229" t="s">
        <v>217</v>
      </c>
      <c r="C491" s="452"/>
      <c r="D491" s="453">
        <v>1988</v>
      </c>
      <c r="E491" s="43">
        <f t="shared" si="32"/>
        <v>9</v>
      </c>
      <c r="H491" s="52">
        <v>9</v>
      </c>
      <c r="I491" s="520"/>
      <c r="J491" s="52"/>
      <c r="K491" s="52"/>
      <c r="L491" s="52" t="s">
        <v>414</v>
      </c>
      <c r="M491" s="52" t="s">
        <v>414</v>
      </c>
      <c r="N491" s="52" t="s">
        <v>414</v>
      </c>
      <c r="O491" s="52" t="s">
        <v>414</v>
      </c>
      <c r="P491" s="42"/>
      <c r="Q491" s="41" t="s">
        <v>414</v>
      </c>
      <c r="R491" s="42"/>
      <c r="S491" s="42"/>
      <c r="T491" s="42"/>
      <c r="U491" s="42"/>
      <c r="V491" s="42"/>
      <c r="W491" s="42"/>
      <c r="X491" s="42"/>
      <c r="Y491" s="42"/>
      <c r="AB491"/>
      <c r="AC491"/>
      <c r="AD491" t="str">
        <f t="shared" si="33"/>
        <v>Žeberová Alice</v>
      </c>
      <c r="AE491"/>
      <c r="AF491"/>
      <c r="AG491" t="s">
        <v>28</v>
      </c>
      <c r="AH491" t="s">
        <v>728</v>
      </c>
      <c r="AI491" t="s">
        <v>935</v>
      </c>
      <c r="AJ491">
        <v>1993</v>
      </c>
      <c r="AK491">
        <v>1</v>
      </c>
      <c r="AL491"/>
      <c r="AM491"/>
      <c r="AN491"/>
      <c r="AO491"/>
      <c r="AP491"/>
      <c r="AQ491"/>
      <c r="AR491"/>
      <c r="AS491"/>
      <c r="AT491"/>
      <c r="AU491"/>
      <c r="AV491"/>
    </row>
    <row r="492" spans="1:48" s="44" customFormat="1" x14ac:dyDescent="0.25">
      <c r="A492" s="194" t="s">
        <v>31</v>
      </c>
      <c r="B492" s="229" t="s">
        <v>298</v>
      </c>
      <c r="C492" s="224" t="s">
        <v>299</v>
      </c>
      <c r="D492" s="231">
        <v>1993</v>
      </c>
      <c r="E492" s="43">
        <f t="shared" si="32"/>
        <v>9</v>
      </c>
      <c r="H492" s="52"/>
      <c r="I492" s="520">
        <v>9</v>
      </c>
      <c r="J492" s="52"/>
      <c r="K492" s="52"/>
      <c r="L492" s="52" t="s">
        <v>414</v>
      </c>
      <c r="M492" s="52" t="s">
        <v>414</v>
      </c>
      <c r="N492" s="52" t="s">
        <v>414</v>
      </c>
      <c r="O492" s="52" t="s">
        <v>414</v>
      </c>
      <c r="P492" s="42"/>
      <c r="Q492" s="41" t="s">
        <v>414</v>
      </c>
      <c r="R492" s="42"/>
      <c r="S492" s="42"/>
      <c r="T492" s="42"/>
      <c r="U492" s="42"/>
      <c r="V492" s="42"/>
      <c r="W492" s="42"/>
      <c r="X492" s="42"/>
      <c r="Y492" s="4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s="44" customFormat="1" x14ac:dyDescent="0.25">
      <c r="A493" s="194" t="s">
        <v>32</v>
      </c>
      <c r="B493" s="224" t="s">
        <v>652</v>
      </c>
      <c r="C493" s="224" t="s">
        <v>591</v>
      </c>
      <c r="D493" s="52">
        <v>1998</v>
      </c>
      <c r="E493" s="43">
        <f t="shared" si="32"/>
        <v>9</v>
      </c>
      <c r="F493" s="4"/>
      <c r="G493" s="4"/>
      <c r="H493" s="52"/>
      <c r="I493" s="523"/>
      <c r="J493" s="138"/>
      <c r="K493" s="298"/>
      <c r="L493" s="52"/>
      <c r="M493" s="52">
        <v>9</v>
      </c>
      <c r="N493" s="52" t="s">
        <v>414</v>
      </c>
      <c r="O493" s="52" t="s">
        <v>414</v>
      </c>
      <c r="P493" s="42"/>
      <c r="Q493" s="41" t="s">
        <v>414</v>
      </c>
      <c r="R493" s="42"/>
      <c r="S493" s="42"/>
      <c r="T493" s="42"/>
      <c r="U493" s="42"/>
      <c r="V493" s="42"/>
      <c r="W493" s="42"/>
      <c r="X493" s="42"/>
      <c r="Y493" s="42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s="44" customFormat="1" x14ac:dyDescent="0.25">
      <c r="A494" s="194" t="s">
        <v>33</v>
      </c>
      <c r="B494" s="224" t="s">
        <v>956</v>
      </c>
      <c r="C494" s="224" t="s">
        <v>151</v>
      </c>
      <c r="D494" s="52">
        <v>1983</v>
      </c>
      <c r="E494" s="43">
        <f t="shared" si="32"/>
        <v>9</v>
      </c>
      <c r="F494" s="4"/>
      <c r="G494" s="4"/>
      <c r="H494" s="52"/>
      <c r="I494" s="523"/>
      <c r="J494" s="138"/>
      <c r="K494" s="298"/>
      <c r="L494" s="52"/>
      <c r="M494" s="52"/>
      <c r="N494" s="52"/>
      <c r="O494" s="52"/>
      <c r="P494" s="42"/>
      <c r="Q494" s="41">
        <v>9</v>
      </c>
      <c r="R494" s="42"/>
      <c r="S494" s="42"/>
      <c r="T494" s="42"/>
      <c r="U494" s="42"/>
      <c r="V494" s="42"/>
      <c r="W494" s="42"/>
      <c r="X494" s="42"/>
      <c r="Y494" s="42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s="44" customFormat="1" x14ac:dyDescent="0.25">
      <c r="A495" s="194" t="s">
        <v>34</v>
      </c>
      <c r="B495" s="483" t="s">
        <v>182</v>
      </c>
      <c r="C495" s="224" t="s">
        <v>30</v>
      </c>
      <c r="D495" s="484">
        <v>1999</v>
      </c>
      <c r="E495" s="43">
        <f t="shared" si="32"/>
        <v>8</v>
      </c>
      <c r="F495" s="135"/>
      <c r="G495" s="135"/>
      <c r="H495" s="298">
        <v>8</v>
      </c>
      <c r="I495" s="520"/>
      <c r="J495" s="298"/>
      <c r="K495" s="298"/>
      <c r="L495" s="52" t="s">
        <v>414</v>
      </c>
      <c r="M495" s="52" t="s">
        <v>414</v>
      </c>
      <c r="N495" s="52" t="s">
        <v>414</v>
      </c>
      <c r="O495" s="52" t="s">
        <v>414</v>
      </c>
      <c r="P495" s="42"/>
      <c r="Q495" s="41" t="s">
        <v>414</v>
      </c>
      <c r="R495" s="42"/>
      <c r="S495" s="42"/>
      <c r="T495" s="42"/>
      <c r="U495" s="42"/>
      <c r="V495" s="42"/>
      <c r="W495" s="42"/>
      <c r="X495" s="42"/>
      <c r="Y495" s="42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s="44" customFormat="1" x14ac:dyDescent="0.25">
      <c r="A496" s="194" t="s">
        <v>35</v>
      </c>
      <c r="B496" s="229" t="s">
        <v>306</v>
      </c>
      <c r="C496" s="230" t="s">
        <v>305</v>
      </c>
      <c r="D496" s="231">
        <v>1979</v>
      </c>
      <c r="E496" s="43">
        <f t="shared" si="32"/>
        <v>8</v>
      </c>
      <c r="H496" s="52"/>
      <c r="I496" s="523">
        <v>8</v>
      </c>
      <c r="J496" s="52"/>
      <c r="K496" s="52"/>
      <c r="L496" s="52" t="s">
        <v>414</v>
      </c>
      <c r="M496" s="52" t="s">
        <v>414</v>
      </c>
      <c r="N496" s="52" t="s">
        <v>414</v>
      </c>
      <c r="O496" s="52" t="s">
        <v>414</v>
      </c>
      <c r="P496" s="42"/>
      <c r="Q496" s="41" t="s">
        <v>414</v>
      </c>
      <c r="R496" s="98"/>
      <c r="S496" s="98"/>
      <c r="T496" s="98"/>
      <c r="U496" s="98"/>
      <c r="V496" s="98"/>
      <c r="W496" s="86"/>
      <c r="X496" s="98"/>
      <c r="Y496" s="42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s="44" customFormat="1" x14ac:dyDescent="0.25">
      <c r="A497" s="194" t="s">
        <v>37</v>
      </c>
      <c r="B497" s="684" t="s">
        <v>853</v>
      </c>
      <c r="C497" s="684" t="s">
        <v>791</v>
      </c>
      <c r="D497" s="685">
        <v>1999</v>
      </c>
      <c r="E497" s="43">
        <f t="shared" si="32"/>
        <v>8</v>
      </c>
      <c r="H497" s="52"/>
      <c r="I497" s="523"/>
      <c r="J497" s="52"/>
      <c r="K497" s="52"/>
      <c r="L497" s="52"/>
      <c r="M497" s="52"/>
      <c r="N497" s="52">
        <v>8</v>
      </c>
      <c r="O497" s="52"/>
      <c r="P497" s="42"/>
      <c r="Q497" s="41" t="s">
        <v>414</v>
      </c>
      <c r="R497" s="42"/>
      <c r="S497" s="42"/>
      <c r="T497" s="42"/>
      <c r="U497" s="42"/>
      <c r="V497" s="42"/>
      <c r="W497" s="42"/>
      <c r="X497" s="42"/>
      <c r="Y497" s="42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s="44" customFormat="1" x14ac:dyDescent="0.25">
      <c r="A498" s="194" t="s">
        <v>38</v>
      </c>
      <c r="B498" s="224" t="s">
        <v>387</v>
      </c>
      <c r="C498" s="224" t="s">
        <v>386</v>
      </c>
      <c r="D498" s="52">
        <v>1984</v>
      </c>
      <c r="E498" s="43">
        <f t="shared" si="32"/>
        <v>8</v>
      </c>
      <c r="H498" s="52"/>
      <c r="I498" s="520"/>
      <c r="J498" s="52"/>
      <c r="K498" s="52">
        <v>8</v>
      </c>
      <c r="L498" s="52" t="s">
        <v>414</v>
      </c>
      <c r="M498" s="52" t="s">
        <v>414</v>
      </c>
      <c r="N498" s="52" t="s">
        <v>414</v>
      </c>
      <c r="O498" s="52" t="s">
        <v>414</v>
      </c>
      <c r="P498" s="56"/>
      <c r="Q498" s="41" t="s">
        <v>414</v>
      </c>
      <c r="R498" s="42"/>
      <c r="S498" s="42"/>
      <c r="T498" s="42"/>
      <c r="U498" s="42"/>
      <c r="V498" s="42"/>
      <c r="W498" s="42"/>
      <c r="X498" s="42"/>
      <c r="Y498" s="42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s="44" customFormat="1" x14ac:dyDescent="0.25">
      <c r="A499" s="194" t="s">
        <v>39</v>
      </c>
      <c r="B499" s="224" t="s">
        <v>728</v>
      </c>
      <c r="C499" s="224" t="s">
        <v>147</v>
      </c>
      <c r="D499" s="52">
        <v>1993</v>
      </c>
      <c r="E499" s="43">
        <f t="shared" si="32"/>
        <v>8</v>
      </c>
      <c r="F499" s="4"/>
      <c r="G499" s="4"/>
      <c r="H499" s="52"/>
      <c r="I499" s="523"/>
      <c r="J499" s="138"/>
      <c r="K499" s="298"/>
      <c r="L499" s="52"/>
      <c r="M499" s="52"/>
      <c r="N499" s="52" t="s">
        <v>414</v>
      </c>
      <c r="O499" s="52">
        <v>7</v>
      </c>
      <c r="P499" s="42"/>
      <c r="Q499" s="41">
        <v>1</v>
      </c>
      <c r="R499" s="42"/>
      <c r="S499" s="42"/>
      <c r="T499" s="42"/>
      <c r="U499" s="42"/>
      <c r="V499" s="56"/>
      <c r="W499" s="56"/>
      <c r="X499" s="56"/>
      <c r="Y499" s="56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s="44" customFormat="1" x14ac:dyDescent="0.25">
      <c r="A500" s="194" t="s">
        <v>41</v>
      </c>
      <c r="B500" s="684" t="s">
        <v>862</v>
      </c>
      <c r="C500" s="684" t="s">
        <v>813</v>
      </c>
      <c r="D500" s="685">
        <v>1982</v>
      </c>
      <c r="E500" s="43">
        <f t="shared" si="32"/>
        <v>8</v>
      </c>
      <c r="H500" s="52"/>
      <c r="I500" s="523"/>
      <c r="J500" s="52"/>
      <c r="K500" s="52"/>
      <c r="L500" s="52"/>
      <c r="M500" s="52"/>
      <c r="N500" s="52">
        <v>5</v>
      </c>
      <c r="O500" s="52"/>
      <c r="P500" s="42"/>
      <c r="Q500" s="41">
        <v>3</v>
      </c>
      <c r="R500" s="42"/>
      <c r="S500" s="42"/>
      <c r="T500" s="42"/>
      <c r="U500" s="42"/>
      <c r="V500" s="42"/>
      <c r="W500" s="42"/>
      <c r="X500" s="42"/>
      <c r="Y500" s="42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s="44" customFormat="1" x14ac:dyDescent="0.25">
      <c r="A501" s="194" t="s">
        <v>42</v>
      </c>
      <c r="B501" s="684" t="s">
        <v>857</v>
      </c>
      <c r="C501" s="684" t="s">
        <v>801</v>
      </c>
      <c r="D501" s="685">
        <v>2000</v>
      </c>
      <c r="E501" s="43">
        <f t="shared" si="32"/>
        <v>7</v>
      </c>
      <c r="H501" s="52"/>
      <c r="I501" s="523"/>
      <c r="J501" s="52"/>
      <c r="K501" s="52"/>
      <c r="L501" s="52"/>
      <c r="M501" s="52"/>
      <c r="N501" s="52">
        <v>7</v>
      </c>
      <c r="O501" s="52"/>
      <c r="P501" s="42"/>
      <c r="Q501" s="41" t="s">
        <v>414</v>
      </c>
      <c r="R501" s="42"/>
      <c r="S501" s="42"/>
      <c r="T501" s="42"/>
      <c r="U501" s="42"/>
      <c r="V501" s="42"/>
      <c r="W501" s="42"/>
      <c r="X501" s="42"/>
      <c r="Y501" s="42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s="44" customFormat="1" x14ac:dyDescent="0.25">
      <c r="A502" s="194" t="s">
        <v>43</v>
      </c>
      <c r="B502" s="229" t="s">
        <v>271</v>
      </c>
      <c r="C502" s="230" t="s">
        <v>174</v>
      </c>
      <c r="D502" s="231">
        <v>2012</v>
      </c>
      <c r="E502" s="43">
        <f t="shared" si="32"/>
        <v>7</v>
      </c>
      <c r="H502" s="52"/>
      <c r="I502" s="520"/>
      <c r="J502" s="52">
        <v>7</v>
      </c>
      <c r="K502" s="52"/>
      <c r="L502" s="52" t="s">
        <v>414</v>
      </c>
      <c r="M502" s="52" t="s">
        <v>414</v>
      </c>
      <c r="N502" s="52" t="s">
        <v>414</v>
      </c>
      <c r="O502" s="52" t="s">
        <v>414</v>
      </c>
      <c r="P502" s="42"/>
      <c r="Q502" s="41" t="s">
        <v>414</v>
      </c>
      <c r="R502" s="42"/>
      <c r="S502" s="42"/>
      <c r="T502" s="42"/>
      <c r="U502" s="42"/>
      <c r="V502" s="42"/>
      <c r="W502" s="42"/>
      <c r="X502" s="42"/>
      <c r="Y502" s="4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s="44" customFormat="1" x14ac:dyDescent="0.25">
      <c r="A503" s="194" t="s">
        <v>44</v>
      </c>
      <c r="B503" s="224" t="s">
        <v>399</v>
      </c>
      <c r="C503" s="257" t="s">
        <v>398</v>
      </c>
      <c r="D503" s="52">
        <v>1986</v>
      </c>
      <c r="E503" s="43">
        <f t="shared" si="32"/>
        <v>7</v>
      </c>
      <c r="H503" s="52"/>
      <c r="I503" s="520"/>
      <c r="J503" s="52"/>
      <c r="K503" s="52">
        <v>7</v>
      </c>
      <c r="L503" s="52" t="s">
        <v>414</v>
      </c>
      <c r="M503" s="52" t="s">
        <v>414</v>
      </c>
      <c r="N503" s="52" t="s">
        <v>414</v>
      </c>
      <c r="O503" s="52" t="s">
        <v>414</v>
      </c>
      <c r="P503" s="42"/>
      <c r="Q503" s="41" t="s">
        <v>414</v>
      </c>
      <c r="R503" s="42"/>
      <c r="S503" s="42"/>
      <c r="T503" s="42"/>
      <c r="U503" s="42"/>
      <c r="V503" s="42"/>
      <c r="W503" s="42"/>
      <c r="X503" s="42"/>
      <c r="Y503" s="42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s="44" customFormat="1" x14ac:dyDescent="0.25">
      <c r="A504" s="194" t="s">
        <v>45</v>
      </c>
      <c r="B504" s="229" t="s">
        <v>491</v>
      </c>
      <c r="C504" s="230" t="s">
        <v>474</v>
      </c>
      <c r="D504" s="231">
        <v>1975</v>
      </c>
      <c r="E504" s="43">
        <f t="shared" si="32"/>
        <v>7</v>
      </c>
      <c r="F504" s="4"/>
      <c r="G504" s="4"/>
      <c r="H504" s="52"/>
      <c r="I504" s="523"/>
      <c r="J504" s="138"/>
      <c r="K504" s="298"/>
      <c r="L504" s="52">
        <v>7</v>
      </c>
      <c r="M504" s="52" t="s">
        <v>414</v>
      </c>
      <c r="N504" s="52" t="s">
        <v>414</v>
      </c>
      <c r="O504" s="52" t="s">
        <v>414</v>
      </c>
      <c r="P504" s="42"/>
      <c r="Q504" s="41" t="s">
        <v>414</v>
      </c>
      <c r="R504" s="42"/>
      <c r="S504" s="42"/>
      <c r="T504" s="42"/>
      <c r="U504" s="42"/>
      <c r="V504" s="42"/>
      <c r="W504" s="42"/>
      <c r="X504" s="42"/>
      <c r="Y504" s="42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s="44" customFormat="1" x14ac:dyDescent="0.25">
      <c r="A505" s="194" t="s">
        <v>46</v>
      </c>
      <c r="B505" s="224" t="s">
        <v>962</v>
      </c>
      <c r="C505" s="224"/>
      <c r="D505" s="52">
        <v>1990</v>
      </c>
      <c r="E505" s="43">
        <f t="shared" si="32"/>
        <v>7</v>
      </c>
      <c r="F505" s="4"/>
      <c r="G505" s="4"/>
      <c r="H505" s="52"/>
      <c r="I505" s="523"/>
      <c r="J505" s="138"/>
      <c r="K505" s="298"/>
      <c r="L505" s="52"/>
      <c r="M505" s="52"/>
      <c r="N505" s="52"/>
      <c r="O505" s="52"/>
      <c r="P505" s="42"/>
      <c r="Q505" s="41">
        <v>7</v>
      </c>
      <c r="R505" s="42"/>
      <c r="S505" s="42"/>
      <c r="T505" s="42"/>
      <c r="U505" s="42"/>
      <c r="V505" s="42"/>
      <c r="W505" s="42"/>
      <c r="X505" s="42"/>
      <c r="Y505" s="42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s="44" customFormat="1" x14ac:dyDescent="0.25">
      <c r="A506" s="194" t="s">
        <v>47</v>
      </c>
      <c r="B506" s="167" t="s">
        <v>378</v>
      </c>
      <c r="C506" s="167" t="s">
        <v>174</v>
      </c>
      <c r="D506" s="42">
        <v>2008</v>
      </c>
      <c r="E506" s="43">
        <f t="shared" si="32"/>
        <v>6</v>
      </c>
      <c r="H506" s="52"/>
      <c r="I506" s="520"/>
      <c r="J506" s="52">
        <v>6</v>
      </c>
      <c r="K506" s="52"/>
      <c r="L506" s="52" t="s">
        <v>414</v>
      </c>
      <c r="M506" s="52" t="s">
        <v>414</v>
      </c>
      <c r="N506" s="52" t="s">
        <v>414</v>
      </c>
      <c r="O506" s="52" t="s">
        <v>414</v>
      </c>
      <c r="P506" s="42"/>
      <c r="Q506" s="41" t="s">
        <v>414</v>
      </c>
      <c r="R506" s="42"/>
      <c r="S506" s="42"/>
      <c r="T506" s="42"/>
      <c r="U506" s="42"/>
      <c r="V506" s="42"/>
      <c r="W506" s="42"/>
      <c r="X506" s="42"/>
      <c r="Y506" s="42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s="44" customFormat="1" x14ac:dyDescent="0.25">
      <c r="A507" s="194" t="s">
        <v>49</v>
      </c>
      <c r="B507" s="229" t="s">
        <v>492</v>
      </c>
      <c r="C507" s="230" t="s">
        <v>478</v>
      </c>
      <c r="D507" s="231">
        <v>1988</v>
      </c>
      <c r="E507" s="43">
        <f t="shared" si="32"/>
        <v>6</v>
      </c>
      <c r="F507" s="4"/>
      <c r="G507" s="4"/>
      <c r="H507" s="52"/>
      <c r="I507" s="523"/>
      <c r="J507" s="138"/>
      <c r="K507" s="298"/>
      <c r="L507" s="52">
        <v>6</v>
      </c>
      <c r="M507" s="52" t="s">
        <v>414</v>
      </c>
      <c r="N507" s="52" t="s">
        <v>414</v>
      </c>
      <c r="O507" s="52" t="s">
        <v>414</v>
      </c>
      <c r="P507" s="42"/>
      <c r="Q507" s="41" t="s">
        <v>414</v>
      </c>
      <c r="R507" s="42"/>
      <c r="S507" s="42"/>
      <c r="T507" s="42"/>
      <c r="U507" s="42"/>
      <c r="V507" s="42"/>
      <c r="W507" s="42"/>
      <c r="X507" s="42"/>
      <c r="Y507" s="42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s="44" customFormat="1" x14ac:dyDescent="0.25">
      <c r="A508" s="194" t="s">
        <v>50</v>
      </c>
      <c r="B508" s="229" t="s">
        <v>264</v>
      </c>
      <c r="C508" s="230" t="s">
        <v>221</v>
      </c>
      <c r="D508" s="231">
        <v>1991</v>
      </c>
      <c r="E508" s="43">
        <f t="shared" si="32"/>
        <v>5</v>
      </c>
      <c r="H508" s="52">
        <v>5</v>
      </c>
      <c r="I508" s="523"/>
      <c r="J508" s="298"/>
      <c r="K508" s="52"/>
      <c r="L508" s="52" t="s">
        <v>414</v>
      </c>
      <c r="M508" s="52" t="s">
        <v>414</v>
      </c>
      <c r="N508" s="52" t="s">
        <v>414</v>
      </c>
      <c r="O508" s="52" t="s">
        <v>414</v>
      </c>
      <c r="P508" s="42"/>
      <c r="Q508" s="41" t="s">
        <v>414</v>
      </c>
      <c r="R508" s="42"/>
      <c r="S508" s="42"/>
      <c r="T508" s="42"/>
      <c r="U508" s="42"/>
      <c r="V508" s="42"/>
      <c r="W508" s="42"/>
      <c r="X508" s="42"/>
      <c r="Y508" s="42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s="44" customFormat="1" x14ac:dyDescent="0.25">
      <c r="A509" s="194" t="s">
        <v>51</v>
      </c>
      <c r="B509" s="224" t="s">
        <v>345</v>
      </c>
      <c r="C509" s="224" t="s">
        <v>344</v>
      </c>
      <c r="D509" s="52">
        <v>1977</v>
      </c>
      <c r="E509" s="43">
        <f t="shared" si="32"/>
        <v>5</v>
      </c>
      <c r="F509" s="4"/>
      <c r="G509" s="4"/>
      <c r="H509" s="298"/>
      <c r="I509" s="523">
        <v>5</v>
      </c>
      <c r="J509" s="52"/>
      <c r="K509" s="52"/>
      <c r="L509" s="52" t="s">
        <v>414</v>
      </c>
      <c r="M509" s="52" t="s">
        <v>414</v>
      </c>
      <c r="N509" s="52" t="s">
        <v>414</v>
      </c>
      <c r="O509" s="52" t="s">
        <v>414</v>
      </c>
      <c r="P509" s="86"/>
      <c r="Q509" s="41" t="s">
        <v>414</v>
      </c>
      <c r="R509" s="42"/>
      <c r="S509" s="42"/>
      <c r="T509" s="42"/>
      <c r="U509" s="42"/>
      <c r="V509" s="42"/>
      <c r="W509" s="42"/>
      <c r="X509" s="42"/>
      <c r="Y509" s="42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s="44" customFormat="1" x14ac:dyDescent="0.25">
      <c r="A510" s="194" t="s">
        <v>52</v>
      </c>
      <c r="B510" s="224" t="s">
        <v>493</v>
      </c>
      <c r="C510" s="224" t="s">
        <v>467</v>
      </c>
      <c r="D510" s="52">
        <v>1991</v>
      </c>
      <c r="E510" s="43">
        <f t="shared" si="32"/>
        <v>5</v>
      </c>
      <c r="F510" s="4"/>
      <c r="G510" s="4"/>
      <c r="H510" s="52"/>
      <c r="I510" s="523"/>
      <c r="J510" s="138"/>
      <c r="K510" s="298"/>
      <c r="L510" s="52">
        <v>5</v>
      </c>
      <c r="M510" s="52" t="s">
        <v>414</v>
      </c>
      <c r="N510" s="52" t="s">
        <v>414</v>
      </c>
      <c r="O510" s="52" t="s">
        <v>414</v>
      </c>
      <c r="P510" s="42"/>
      <c r="Q510" s="41" t="s">
        <v>414</v>
      </c>
      <c r="R510" s="42"/>
      <c r="S510" s="42"/>
      <c r="T510" s="42"/>
      <c r="U510" s="42"/>
      <c r="V510" s="42"/>
      <c r="W510" s="42"/>
      <c r="X510" s="42"/>
      <c r="Y510" s="42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s="44" customFormat="1" x14ac:dyDescent="0.25">
      <c r="A511" s="194" t="s">
        <v>53</v>
      </c>
      <c r="B511" s="224" t="s">
        <v>739</v>
      </c>
      <c r="C511" s="224" t="s">
        <v>765</v>
      </c>
      <c r="D511" s="52">
        <v>1986</v>
      </c>
      <c r="E511" s="43">
        <f t="shared" si="32"/>
        <v>5</v>
      </c>
      <c r="F511" s="4"/>
      <c r="G511" s="4"/>
      <c r="H511" s="52"/>
      <c r="I511" s="523"/>
      <c r="J511" s="138"/>
      <c r="K511" s="298"/>
      <c r="L511" s="52"/>
      <c r="M511" s="52"/>
      <c r="N511" s="52" t="s">
        <v>414</v>
      </c>
      <c r="O511" s="52">
        <v>5</v>
      </c>
      <c r="P511" s="42"/>
      <c r="Q511" s="41" t="s">
        <v>414</v>
      </c>
      <c r="R511" s="42"/>
      <c r="S511" s="42"/>
      <c r="T511" s="42"/>
      <c r="U511" s="42"/>
      <c r="V511" s="42"/>
      <c r="W511" s="42"/>
      <c r="X511" s="42"/>
      <c r="Y511" s="42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s="44" customFormat="1" x14ac:dyDescent="0.25">
      <c r="A512" s="194" t="s">
        <v>54</v>
      </c>
      <c r="B512" s="684" t="s">
        <v>864</v>
      </c>
      <c r="C512" s="684" t="s">
        <v>818</v>
      </c>
      <c r="D512" s="685">
        <v>1971</v>
      </c>
      <c r="E512" s="43">
        <f t="shared" si="32"/>
        <v>4</v>
      </c>
      <c r="H512" s="52"/>
      <c r="I512" s="523"/>
      <c r="J512" s="52"/>
      <c r="K512" s="52"/>
      <c r="L512" s="52"/>
      <c r="M512" s="52"/>
      <c r="N512" s="52">
        <v>4</v>
      </c>
      <c r="O512" s="52"/>
      <c r="P512" s="42"/>
      <c r="Q512" s="41" t="s">
        <v>414</v>
      </c>
      <c r="R512" s="42"/>
      <c r="S512" s="42"/>
      <c r="T512" s="42"/>
      <c r="U512" s="42"/>
      <c r="V512" s="42"/>
      <c r="W512" s="42"/>
      <c r="X512" s="42"/>
      <c r="Y512" s="4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s="44" customFormat="1" x14ac:dyDescent="0.25">
      <c r="A513" s="194" t="s">
        <v>55</v>
      </c>
      <c r="B513" s="224" t="s">
        <v>494</v>
      </c>
      <c r="C513" s="224" t="s">
        <v>478</v>
      </c>
      <c r="D513" s="52">
        <v>1984</v>
      </c>
      <c r="E513" s="43">
        <f t="shared" si="32"/>
        <v>4</v>
      </c>
      <c r="F513" s="4"/>
      <c r="G513" s="4"/>
      <c r="H513" s="52"/>
      <c r="I513" s="523"/>
      <c r="J513" s="138"/>
      <c r="K513" s="298"/>
      <c r="L513" s="52">
        <v>4</v>
      </c>
      <c r="M513" s="52" t="s">
        <v>414</v>
      </c>
      <c r="N513" s="52" t="s">
        <v>414</v>
      </c>
      <c r="O513" s="52" t="s">
        <v>414</v>
      </c>
      <c r="P513" s="42"/>
      <c r="Q513" s="41" t="s">
        <v>414</v>
      </c>
      <c r="R513" s="86"/>
      <c r="S513" s="86"/>
      <c r="T513" s="86"/>
      <c r="U513" s="86"/>
      <c r="V513" s="86"/>
      <c r="W513" s="42"/>
      <c r="X513" s="86"/>
      <c r="Y513" s="42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s="44" customFormat="1" x14ac:dyDescent="0.25">
      <c r="A514" s="194" t="s">
        <v>56</v>
      </c>
      <c r="B514" s="684" t="s">
        <v>866</v>
      </c>
      <c r="C514" s="684" t="s">
        <v>826</v>
      </c>
      <c r="D514" s="686">
        <v>1976</v>
      </c>
      <c r="E514" s="43">
        <f t="shared" si="32"/>
        <v>3</v>
      </c>
      <c r="H514" s="52"/>
      <c r="I514" s="523"/>
      <c r="J514" s="52"/>
      <c r="K514" s="52"/>
      <c r="L514" s="52"/>
      <c r="M514" s="52"/>
      <c r="N514" s="52">
        <v>3</v>
      </c>
      <c r="O514" s="52"/>
      <c r="P514" s="42"/>
      <c r="Q514" s="41" t="s">
        <v>414</v>
      </c>
      <c r="R514" s="42"/>
      <c r="S514" s="42"/>
      <c r="T514" s="42"/>
      <c r="U514" s="42"/>
      <c r="V514" s="42"/>
      <c r="W514" s="42"/>
      <c r="X514" s="42"/>
      <c r="Y514" s="42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s="44" customFormat="1" x14ac:dyDescent="0.25">
      <c r="A515" s="194" t="s">
        <v>57</v>
      </c>
      <c r="B515" s="224" t="s">
        <v>265</v>
      </c>
      <c r="C515" s="224" t="s">
        <v>266</v>
      </c>
      <c r="D515" s="52">
        <v>2006</v>
      </c>
      <c r="E515" s="43">
        <f t="shared" si="32"/>
        <v>3</v>
      </c>
      <c r="H515" s="52">
        <v>3</v>
      </c>
      <c r="I515" s="520"/>
      <c r="J515" s="52"/>
      <c r="K515" s="52"/>
      <c r="L515" s="52" t="s">
        <v>414</v>
      </c>
      <c r="M515" s="52" t="s">
        <v>414</v>
      </c>
      <c r="N515" s="52" t="s">
        <v>414</v>
      </c>
      <c r="O515" s="52" t="s">
        <v>414</v>
      </c>
      <c r="P515" s="86"/>
      <c r="Q515" s="41" t="s">
        <v>414</v>
      </c>
      <c r="R515" s="42"/>
      <c r="S515" s="42"/>
      <c r="T515" s="42"/>
      <c r="U515" s="42"/>
      <c r="V515" s="42"/>
      <c r="W515" s="42"/>
      <c r="X515" s="42"/>
      <c r="Y515" s="42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s="44" customFormat="1" x14ac:dyDescent="0.25">
      <c r="A516" s="194" t="s">
        <v>58</v>
      </c>
      <c r="B516" s="224" t="s">
        <v>340</v>
      </c>
      <c r="C516" s="224" t="s">
        <v>339</v>
      </c>
      <c r="D516" s="52">
        <v>1975</v>
      </c>
      <c r="E516" s="43">
        <f t="shared" si="32"/>
        <v>3</v>
      </c>
      <c r="F516" s="4"/>
      <c r="G516" s="4"/>
      <c r="H516" s="52"/>
      <c r="I516" s="523">
        <v>3</v>
      </c>
      <c r="J516" s="138"/>
      <c r="K516" s="298"/>
      <c r="L516" s="52" t="s">
        <v>414</v>
      </c>
      <c r="M516" s="52" t="s">
        <v>414</v>
      </c>
      <c r="N516" s="52" t="s">
        <v>414</v>
      </c>
      <c r="O516" s="52" t="s">
        <v>414</v>
      </c>
      <c r="P516" s="42"/>
      <c r="Q516" s="41" t="s">
        <v>414</v>
      </c>
      <c r="R516" s="42"/>
      <c r="S516" s="42"/>
      <c r="T516" s="42"/>
      <c r="U516" s="42"/>
      <c r="V516" s="42"/>
      <c r="W516" s="42"/>
      <c r="X516" s="42"/>
      <c r="Y516" s="42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s="44" customFormat="1" x14ac:dyDescent="0.25">
      <c r="A517" s="194" t="s">
        <v>59</v>
      </c>
      <c r="B517" s="224" t="s">
        <v>346</v>
      </c>
      <c r="C517" s="224" t="s">
        <v>347</v>
      </c>
      <c r="D517" s="52">
        <v>2009</v>
      </c>
      <c r="E517" s="43">
        <f t="shared" si="32"/>
        <v>3</v>
      </c>
      <c r="F517" s="4"/>
      <c r="G517" s="4"/>
      <c r="H517" s="52"/>
      <c r="I517" s="523"/>
      <c r="J517" s="138"/>
      <c r="K517" s="298"/>
      <c r="L517" s="52">
        <v>3</v>
      </c>
      <c r="M517" s="52" t="s">
        <v>414</v>
      </c>
      <c r="N517" s="52" t="s">
        <v>414</v>
      </c>
      <c r="O517" s="52" t="s">
        <v>414</v>
      </c>
      <c r="P517" s="42"/>
      <c r="Q517" s="41" t="s">
        <v>414</v>
      </c>
      <c r="R517" s="42"/>
      <c r="S517" s="42"/>
      <c r="T517" s="42"/>
      <c r="U517" s="42"/>
      <c r="V517" s="42"/>
      <c r="W517" s="42"/>
      <c r="X517" s="42"/>
      <c r="Y517" s="42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s="44" customFormat="1" x14ac:dyDescent="0.25">
      <c r="A518" s="194" t="s">
        <v>60</v>
      </c>
      <c r="B518" s="684" t="s">
        <v>867</v>
      </c>
      <c r="C518" s="684" t="s">
        <v>829</v>
      </c>
      <c r="D518" s="685">
        <v>2008</v>
      </c>
      <c r="E518" s="43">
        <f t="shared" si="32"/>
        <v>2</v>
      </c>
      <c r="H518" s="52"/>
      <c r="I518" s="523"/>
      <c r="J518" s="52"/>
      <c r="K518" s="52"/>
      <c r="L518" s="52"/>
      <c r="M518" s="52"/>
      <c r="N518" s="52">
        <v>2</v>
      </c>
      <c r="O518" s="52"/>
      <c r="P518" s="42"/>
      <c r="Q518" s="41" t="s">
        <v>414</v>
      </c>
      <c r="R518" s="42"/>
      <c r="S518" s="42"/>
      <c r="T518" s="42"/>
      <c r="U518" s="42"/>
      <c r="V518" s="42"/>
      <c r="W518" s="42"/>
      <c r="X518" s="42"/>
      <c r="Y518" s="42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s="44" customFormat="1" x14ac:dyDescent="0.25">
      <c r="A519" s="194" t="s">
        <v>61</v>
      </c>
      <c r="B519" s="224" t="s">
        <v>267</v>
      </c>
      <c r="C519" s="224" t="s">
        <v>270</v>
      </c>
      <c r="D519" s="52">
        <v>1990</v>
      </c>
      <c r="E519" s="43">
        <f t="shared" si="32"/>
        <v>2</v>
      </c>
      <c r="F519" s="4"/>
      <c r="G519" s="4"/>
      <c r="H519" s="52">
        <v>2</v>
      </c>
      <c r="I519" s="523"/>
      <c r="J519" s="138"/>
      <c r="K519" s="298"/>
      <c r="L519" s="52" t="s">
        <v>414</v>
      </c>
      <c r="M519" s="52" t="s">
        <v>414</v>
      </c>
      <c r="N519" s="52" t="s">
        <v>414</v>
      </c>
      <c r="O519" s="52" t="s">
        <v>414</v>
      </c>
      <c r="P519" s="42"/>
      <c r="Q519" s="41" t="s">
        <v>414</v>
      </c>
      <c r="R519" s="42"/>
      <c r="S519" s="42"/>
      <c r="T519" s="42"/>
      <c r="U519" s="42"/>
      <c r="V519" s="42"/>
      <c r="W519" s="42"/>
      <c r="X519" s="42"/>
      <c r="Y519" s="42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s="44" customFormat="1" x14ac:dyDescent="0.25">
      <c r="A520" s="194" t="s">
        <v>62</v>
      </c>
      <c r="B520" s="224" t="s">
        <v>341</v>
      </c>
      <c r="C520" s="224" t="s">
        <v>342</v>
      </c>
      <c r="D520" s="52">
        <v>1979</v>
      </c>
      <c r="E520" s="43">
        <f t="shared" si="32"/>
        <v>2</v>
      </c>
      <c r="H520" s="52"/>
      <c r="I520" s="520">
        <v>2</v>
      </c>
      <c r="J520" s="52"/>
      <c r="K520" s="52"/>
      <c r="L520" s="52" t="s">
        <v>414</v>
      </c>
      <c r="M520" s="52" t="s">
        <v>414</v>
      </c>
      <c r="N520" s="52" t="s">
        <v>414</v>
      </c>
      <c r="O520" s="52" t="s">
        <v>414</v>
      </c>
      <c r="P520" s="42"/>
      <c r="Q520" s="41" t="s">
        <v>414</v>
      </c>
      <c r="R520" s="42"/>
      <c r="S520" s="42"/>
      <c r="T520" s="42"/>
      <c r="U520" s="42"/>
      <c r="V520" s="42"/>
      <c r="W520" s="42"/>
      <c r="X520" s="42"/>
      <c r="Y520" s="42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s="44" customFormat="1" x14ac:dyDescent="0.25">
      <c r="A521" s="194" t="s">
        <v>63</v>
      </c>
      <c r="B521" s="229" t="s">
        <v>497</v>
      </c>
      <c r="C521" s="230" t="s">
        <v>151</v>
      </c>
      <c r="D521" s="231">
        <v>1990</v>
      </c>
      <c r="E521" s="43">
        <f t="shared" si="32"/>
        <v>2</v>
      </c>
      <c r="F521" s="4"/>
      <c r="G521" s="4"/>
      <c r="H521" s="52"/>
      <c r="I521" s="523"/>
      <c r="J521" s="138"/>
      <c r="K521" s="298"/>
      <c r="L521" s="52">
        <v>2</v>
      </c>
      <c r="M521" s="52" t="s">
        <v>414</v>
      </c>
      <c r="N521" s="52" t="s">
        <v>414</v>
      </c>
      <c r="O521" s="52" t="s">
        <v>414</v>
      </c>
      <c r="P521" s="42"/>
      <c r="Q521" s="41" t="s">
        <v>414</v>
      </c>
      <c r="R521" s="42"/>
      <c r="S521" s="42"/>
      <c r="T521" s="42"/>
      <c r="U521" s="42"/>
      <c r="V521" s="42"/>
      <c r="W521" s="42"/>
      <c r="X521" s="42"/>
      <c r="Y521" s="42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s="44" customFormat="1" x14ac:dyDescent="0.25">
      <c r="A522" s="194" t="s">
        <v>64</v>
      </c>
      <c r="B522" s="229" t="s">
        <v>499</v>
      </c>
      <c r="C522" s="230" t="s">
        <v>169</v>
      </c>
      <c r="D522" s="231" t="s">
        <v>475</v>
      </c>
      <c r="E522" s="43">
        <f t="shared" si="32"/>
        <v>1</v>
      </c>
      <c r="F522" s="4"/>
      <c r="G522" s="4"/>
      <c r="H522" s="52"/>
      <c r="I522" s="523"/>
      <c r="J522" s="138"/>
      <c r="K522" s="298"/>
      <c r="L522" s="52">
        <v>1</v>
      </c>
      <c r="M522" s="52" t="s">
        <v>414</v>
      </c>
      <c r="N522" s="52" t="s">
        <v>414</v>
      </c>
      <c r="O522" s="52" t="s">
        <v>414</v>
      </c>
      <c r="P522" s="42"/>
      <c r="Q522" s="41" t="s">
        <v>414</v>
      </c>
      <c r="R522" s="42"/>
      <c r="S522" s="42"/>
      <c r="T522" s="42"/>
      <c r="U522" s="42"/>
      <c r="V522" s="42"/>
      <c r="W522" s="42"/>
      <c r="X522" s="42"/>
      <c r="Y522" s="4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s="44" customFormat="1" x14ac:dyDescent="0.25">
      <c r="A523" s="194" t="s">
        <v>65</v>
      </c>
      <c r="B523" s="229" t="s">
        <v>268</v>
      </c>
      <c r="C523" s="230" t="s">
        <v>269</v>
      </c>
      <c r="D523" s="231">
        <v>1986</v>
      </c>
      <c r="E523" s="43">
        <f t="shared" si="32"/>
        <v>1</v>
      </c>
      <c r="H523" s="52">
        <v>1</v>
      </c>
      <c r="I523" s="520"/>
      <c r="J523" s="298"/>
      <c r="K523" s="52"/>
      <c r="L523" s="52" t="s">
        <v>414</v>
      </c>
      <c r="M523" s="52" t="s">
        <v>414</v>
      </c>
      <c r="N523" s="52" t="s">
        <v>414</v>
      </c>
      <c r="O523" s="52" t="s">
        <v>414</v>
      </c>
      <c r="P523" s="42"/>
      <c r="Q523" s="41" t="s">
        <v>414</v>
      </c>
      <c r="R523" s="42"/>
      <c r="S523" s="42"/>
      <c r="T523" s="42"/>
      <c r="U523" s="42"/>
      <c r="V523" s="42"/>
      <c r="W523" s="42"/>
      <c r="X523" s="42"/>
      <c r="Y523" s="42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s="44" customFormat="1" ht="15.75" thickBot="1" x14ac:dyDescent="0.3">
      <c r="A524" s="195" t="s">
        <v>66</v>
      </c>
      <c r="B524" s="504" t="s">
        <v>343</v>
      </c>
      <c r="C524" s="504" t="s">
        <v>169</v>
      </c>
      <c r="D524" s="506">
        <v>1980</v>
      </c>
      <c r="E524" s="63">
        <f t="shared" si="32"/>
        <v>1</v>
      </c>
      <c r="F524" s="4"/>
      <c r="G524" s="4"/>
      <c r="H524" s="298"/>
      <c r="I524" s="523">
        <v>1</v>
      </c>
      <c r="J524" s="298"/>
      <c r="K524" s="52"/>
      <c r="L524" s="52" t="s">
        <v>414</v>
      </c>
      <c r="M524" s="52" t="s">
        <v>414</v>
      </c>
      <c r="N524" s="52" t="s">
        <v>414</v>
      </c>
      <c r="O524" s="52" t="s">
        <v>414</v>
      </c>
      <c r="P524" s="42"/>
      <c r="Q524" s="41" t="s">
        <v>414</v>
      </c>
      <c r="R524" s="42"/>
      <c r="S524" s="42"/>
      <c r="T524" s="42"/>
      <c r="U524" s="42"/>
      <c r="V524" s="42"/>
      <c r="W524" s="42"/>
      <c r="X524" s="42"/>
      <c r="Y524" s="42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s="44" customFormat="1" hidden="1" x14ac:dyDescent="0.25">
      <c r="A525" s="64" t="s">
        <v>43</v>
      </c>
      <c r="B525" s="572"/>
      <c r="C525" s="572"/>
      <c r="D525" s="146"/>
      <c r="E525" s="65">
        <f t="shared" ref="E525:E553" si="34">SUM(H525:Y525)</f>
        <v>0</v>
      </c>
      <c r="H525" s="52"/>
      <c r="I525" s="520"/>
      <c r="J525" s="52"/>
      <c r="K525" s="52"/>
      <c r="L525" s="42"/>
      <c r="M525" s="52"/>
      <c r="N525" s="52"/>
      <c r="O525" s="52" t="str">
        <f t="shared" ref="O525:O554" si="35">_xlfn.IFNA(VLOOKUP(B525,$AD$481:$AG$486,4,FALSE),"")</f>
        <v/>
      </c>
      <c r="P525" s="42"/>
      <c r="Q525" s="41" t="str">
        <f t="shared" ref="Q525:Q543" si="36">_xlfn.IFNA(VLOOKUP(B525,$AH$482:$AK$491,4,FALSE),"")</f>
        <v/>
      </c>
      <c r="R525" s="42"/>
      <c r="S525" s="42"/>
      <c r="T525" s="42"/>
      <c r="U525" s="42"/>
      <c r="V525" s="42"/>
      <c r="W525" s="42"/>
      <c r="X525" s="42"/>
      <c r="Y525" s="42"/>
      <c r="AB525"/>
      <c r="AC525"/>
      <c r="AD525"/>
      <c r="AE525"/>
      <c r="AF525"/>
      <c r="AG525"/>
      <c r="AH525"/>
      <c r="AI525"/>
      <c r="AJ525"/>
      <c r="AK525"/>
      <c r="AL525"/>
    </row>
    <row r="526" spans="1:48" s="44" customFormat="1" hidden="1" x14ac:dyDescent="0.25">
      <c r="A526" s="50" t="s">
        <v>44</v>
      </c>
      <c r="B526" s="168"/>
      <c r="C526" s="168"/>
      <c r="D526" s="42"/>
      <c r="E526" s="43">
        <f t="shared" si="34"/>
        <v>0</v>
      </c>
      <c r="H526" s="52"/>
      <c r="I526" s="520"/>
      <c r="J526" s="52"/>
      <c r="K526" s="52"/>
      <c r="L526" s="42"/>
      <c r="M526" s="52"/>
      <c r="N526" s="52"/>
      <c r="O526" s="52" t="str">
        <f t="shared" si="35"/>
        <v/>
      </c>
      <c r="P526" s="42"/>
      <c r="Q526" s="41" t="str">
        <f t="shared" si="36"/>
        <v/>
      </c>
      <c r="R526" s="42"/>
      <c r="S526" s="42"/>
      <c r="T526" s="42"/>
      <c r="U526" s="42"/>
      <c r="V526" s="42"/>
      <c r="W526" s="42"/>
      <c r="X526" s="42"/>
      <c r="Y526" s="42"/>
      <c r="AB526"/>
      <c r="AC526"/>
      <c r="AD526"/>
      <c r="AE526"/>
      <c r="AF526"/>
      <c r="AG526"/>
      <c r="AH526"/>
      <c r="AI526"/>
      <c r="AJ526"/>
      <c r="AK526"/>
      <c r="AL526"/>
    </row>
    <row r="527" spans="1:48" s="44" customFormat="1" hidden="1" x14ac:dyDescent="0.25">
      <c r="A527" s="50" t="s">
        <v>45</v>
      </c>
      <c r="B527" s="167"/>
      <c r="C527" s="167"/>
      <c r="D527" s="42"/>
      <c r="E527" s="43">
        <f t="shared" si="34"/>
        <v>0</v>
      </c>
      <c r="H527" s="52"/>
      <c r="I527" s="520"/>
      <c r="J527" s="52"/>
      <c r="K527" s="52"/>
      <c r="L527" s="42"/>
      <c r="M527" s="52"/>
      <c r="N527" s="52"/>
      <c r="O527" s="52" t="str">
        <f t="shared" si="35"/>
        <v/>
      </c>
      <c r="P527" s="42"/>
      <c r="Q527" s="41" t="str">
        <f t="shared" si="36"/>
        <v/>
      </c>
      <c r="R527" s="42"/>
      <c r="S527" s="42"/>
      <c r="T527" s="42"/>
      <c r="U527" s="42"/>
      <c r="V527" s="42"/>
      <c r="W527" s="42"/>
      <c r="X527" s="42"/>
      <c r="Y527" s="42"/>
      <c r="AB527"/>
      <c r="AC527"/>
      <c r="AD527"/>
      <c r="AE527"/>
      <c r="AF527"/>
      <c r="AG527"/>
      <c r="AH527"/>
      <c r="AI527"/>
      <c r="AJ527"/>
      <c r="AK527"/>
      <c r="AL527"/>
    </row>
    <row r="528" spans="1:48" s="44" customFormat="1" hidden="1" x14ac:dyDescent="0.25">
      <c r="A528" s="50" t="s">
        <v>46</v>
      </c>
      <c r="B528" s="169"/>
      <c r="C528" s="169"/>
      <c r="D528" s="147"/>
      <c r="E528" s="43">
        <f t="shared" si="34"/>
        <v>0</v>
      </c>
      <c r="H528" s="52"/>
      <c r="I528" s="520"/>
      <c r="J528" s="52"/>
      <c r="K528" s="52"/>
      <c r="L528" s="42"/>
      <c r="M528" s="52"/>
      <c r="N528" s="52"/>
      <c r="O528" s="52" t="str">
        <f t="shared" si="35"/>
        <v/>
      </c>
      <c r="P528" s="42"/>
      <c r="Q528" s="41" t="str">
        <f t="shared" si="36"/>
        <v/>
      </c>
      <c r="R528" s="42"/>
      <c r="S528" s="42"/>
      <c r="T528" s="42"/>
      <c r="U528" s="42"/>
      <c r="V528" s="42"/>
      <c r="W528" s="42"/>
      <c r="X528" s="42"/>
      <c r="Y528" s="42"/>
      <c r="AB528"/>
      <c r="AC528"/>
      <c r="AD528"/>
      <c r="AE528"/>
      <c r="AF528"/>
      <c r="AG528"/>
      <c r="AH528"/>
      <c r="AI528"/>
      <c r="AJ528"/>
      <c r="AK528"/>
      <c r="AL528"/>
    </row>
    <row r="529" spans="1:38" s="44" customFormat="1" hidden="1" x14ac:dyDescent="0.25">
      <c r="A529" s="50" t="s">
        <v>47</v>
      </c>
      <c r="B529" s="167"/>
      <c r="C529" s="167"/>
      <c r="D529" s="42"/>
      <c r="E529" s="43">
        <f t="shared" si="34"/>
        <v>0</v>
      </c>
      <c r="H529" s="52"/>
      <c r="I529" s="520"/>
      <c r="J529" s="52"/>
      <c r="K529" s="52"/>
      <c r="L529" s="42"/>
      <c r="M529" s="52"/>
      <c r="N529" s="52"/>
      <c r="O529" s="52" t="str">
        <f t="shared" si="35"/>
        <v/>
      </c>
      <c r="P529" s="42"/>
      <c r="Q529" s="41" t="str">
        <f t="shared" si="36"/>
        <v/>
      </c>
      <c r="R529" s="42"/>
      <c r="S529" s="42"/>
      <c r="T529" s="42"/>
      <c r="U529" s="42"/>
      <c r="V529" s="42"/>
      <c r="W529" s="42"/>
      <c r="X529" s="42"/>
      <c r="Y529" s="42"/>
      <c r="AB529"/>
      <c r="AC529"/>
      <c r="AD529"/>
      <c r="AE529"/>
      <c r="AF529"/>
      <c r="AG529"/>
      <c r="AH529"/>
      <c r="AI529"/>
      <c r="AJ529"/>
      <c r="AK529"/>
      <c r="AL529"/>
    </row>
    <row r="530" spans="1:38" s="44" customFormat="1" hidden="1" x14ac:dyDescent="0.25">
      <c r="A530" s="50" t="s">
        <v>49</v>
      </c>
      <c r="B530" s="167"/>
      <c r="C530" s="167"/>
      <c r="D530" s="68"/>
      <c r="E530" s="43">
        <f t="shared" si="34"/>
        <v>0</v>
      </c>
      <c r="H530" s="52"/>
      <c r="I530" s="520"/>
      <c r="J530" s="52"/>
      <c r="K530" s="52"/>
      <c r="L530" s="42"/>
      <c r="M530" s="52"/>
      <c r="N530" s="52"/>
      <c r="O530" s="52" t="str">
        <f t="shared" si="35"/>
        <v/>
      </c>
      <c r="P530" s="42"/>
      <c r="Q530" s="41" t="str">
        <f t="shared" si="36"/>
        <v/>
      </c>
      <c r="R530" s="42"/>
      <c r="S530" s="42"/>
      <c r="T530" s="42"/>
      <c r="U530" s="42"/>
      <c r="V530" s="42"/>
      <c r="W530" s="42"/>
      <c r="X530" s="42"/>
      <c r="Y530" s="42"/>
      <c r="AB530"/>
      <c r="AC530"/>
      <c r="AD530"/>
      <c r="AE530"/>
      <c r="AF530"/>
      <c r="AG530"/>
      <c r="AH530"/>
      <c r="AI530"/>
      <c r="AJ530"/>
      <c r="AK530"/>
      <c r="AL530"/>
    </row>
    <row r="531" spans="1:38" s="44" customFormat="1" hidden="1" x14ac:dyDescent="0.25">
      <c r="A531" s="50" t="s">
        <v>50</v>
      </c>
      <c r="B531" s="169"/>
      <c r="C531" s="169"/>
      <c r="D531" s="147"/>
      <c r="E531" s="43">
        <f t="shared" si="34"/>
        <v>0</v>
      </c>
      <c r="H531" s="52"/>
      <c r="I531" s="520"/>
      <c r="J531" s="52"/>
      <c r="K531" s="52"/>
      <c r="L531" s="42"/>
      <c r="M531" s="52"/>
      <c r="N531" s="52"/>
      <c r="O531" s="52" t="str">
        <f t="shared" si="35"/>
        <v/>
      </c>
      <c r="P531" s="42"/>
      <c r="Q531" s="41" t="str">
        <f t="shared" si="36"/>
        <v/>
      </c>
      <c r="R531" s="42"/>
      <c r="S531" s="42"/>
      <c r="T531" s="42"/>
      <c r="U531" s="42"/>
      <c r="V531" s="42"/>
      <c r="W531" s="42"/>
      <c r="X531" s="42"/>
      <c r="Y531" s="42"/>
      <c r="AB531"/>
      <c r="AC531"/>
      <c r="AD531"/>
      <c r="AE531"/>
      <c r="AF531"/>
      <c r="AG531"/>
      <c r="AH531"/>
      <c r="AI531"/>
      <c r="AJ531"/>
      <c r="AK531"/>
      <c r="AL531"/>
    </row>
    <row r="532" spans="1:38" s="44" customFormat="1" hidden="1" x14ac:dyDescent="0.25">
      <c r="A532" s="50" t="s">
        <v>51</v>
      </c>
      <c r="B532" s="179"/>
      <c r="C532" s="180"/>
      <c r="D532" s="68"/>
      <c r="E532" s="43">
        <f t="shared" si="34"/>
        <v>0</v>
      </c>
      <c r="H532" s="52"/>
      <c r="I532" s="520"/>
      <c r="J532" s="52"/>
      <c r="K532" s="52"/>
      <c r="L532" s="42"/>
      <c r="M532" s="52"/>
      <c r="N532" s="52"/>
      <c r="O532" s="52" t="str">
        <f t="shared" si="35"/>
        <v/>
      </c>
      <c r="P532" s="42"/>
      <c r="Q532" s="41" t="str">
        <f t="shared" si="36"/>
        <v/>
      </c>
      <c r="R532" s="42"/>
      <c r="S532" s="42"/>
      <c r="T532" s="42"/>
      <c r="U532" s="42"/>
      <c r="V532" s="42"/>
      <c r="W532" s="42"/>
      <c r="X532" s="42"/>
      <c r="Y532" s="42"/>
      <c r="AB532"/>
      <c r="AC532"/>
      <c r="AD532"/>
      <c r="AE532"/>
      <c r="AF532"/>
      <c r="AG532"/>
      <c r="AH532"/>
      <c r="AI532"/>
      <c r="AJ532"/>
      <c r="AK532"/>
      <c r="AL532"/>
    </row>
    <row r="533" spans="1:38" s="44" customFormat="1" hidden="1" x14ac:dyDescent="0.25">
      <c r="A533" s="50" t="s">
        <v>52</v>
      </c>
      <c r="B533" s="168"/>
      <c r="C533" s="168"/>
      <c r="D533" s="42"/>
      <c r="E533" s="43">
        <f t="shared" si="34"/>
        <v>0</v>
      </c>
      <c r="H533" s="52"/>
      <c r="I533" s="520"/>
      <c r="J533" s="52"/>
      <c r="K533" s="52"/>
      <c r="L533" s="42"/>
      <c r="M533" s="52"/>
      <c r="N533" s="52"/>
      <c r="O533" s="52" t="str">
        <f t="shared" si="35"/>
        <v/>
      </c>
      <c r="P533" s="42"/>
      <c r="Q533" s="41" t="str">
        <f t="shared" si="36"/>
        <v/>
      </c>
      <c r="R533" s="42"/>
      <c r="S533" s="42"/>
      <c r="T533" s="42"/>
      <c r="U533" s="42"/>
      <c r="V533" s="42"/>
      <c r="W533" s="42"/>
      <c r="X533" s="42"/>
      <c r="Y533" s="42"/>
      <c r="AB533"/>
      <c r="AC533"/>
      <c r="AD533"/>
      <c r="AE533"/>
      <c r="AF533"/>
      <c r="AG533"/>
      <c r="AH533"/>
      <c r="AI533"/>
      <c r="AJ533"/>
      <c r="AK533"/>
      <c r="AL533"/>
    </row>
    <row r="534" spans="1:38" s="44" customFormat="1" hidden="1" x14ac:dyDescent="0.25">
      <c r="A534" s="50" t="s">
        <v>53</v>
      </c>
      <c r="B534" s="169"/>
      <c r="C534" s="169"/>
      <c r="D534" s="42"/>
      <c r="E534" s="43">
        <f t="shared" si="34"/>
        <v>0</v>
      </c>
      <c r="H534" s="52"/>
      <c r="I534" s="520"/>
      <c r="J534" s="52"/>
      <c r="K534" s="52"/>
      <c r="L534" s="42"/>
      <c r="M534" s="52"/>
      <c r="N534" s="52"/>
      <c r="O534" s="52" t="str">
        <f t="shared" si="35"/>
        <v/>
      </c>
      <c r="P534" s="42"/>
      <c r="Q534" s="41" t="str">
        <f t="shared" si="36"/>
        <v/>
      </c>
      <c r="R534" s="42"/>
      <c r="S534" s="42"/>
      <c r="T534" s="42"/>
      <c r="U534" s="42"/>
      <c r="V534" s="42"/>
      <c r="W534" s="42"/>
      <c r="X534" s="42"/>
      <c r="Y534" s="42"/>
      <c r="AB534"/>
      <c r="AC534"/>
      <c r="AD534"/>
      <c r="AE534"/>
      <c r="AF534"/>
      <c r="AG534"/>
      <c r="AH534"/>
      <c r="AI534"/>
      <c r="AJ534"/>
      <c r="AK534"/>
      <c r="AL534"/>
    </row>
    <row r="535" spans="1:38" s="44" customFormat="1" hidden="1" x14ac:dyDescent="0.25">
      <c r="A535" s="50" t="s">
        <v>54</v>
      </c>
      <c r="B535" s="179"/>
      <c r="C535" s="180"/>
      <c r="D535" s="68"/>
      <c r="E535" s="43">
        <f t="shared" si="34"/>
        <v>0</v>
      </c>
      <c r="H535" s="52"/>
      <c r="I535" s="520"/>
      <c r="J535" s="52"/>
      <c r="K535" s="52"/>
      <c r="L535" s="42"/>
      <c r="M535" s="52"/>
      <c r="N535" s="52"/>
      <c r="O535" s="52" t="str">
        <f t="shared" si="35"/>
        <v/>
      </c>
      <c r="P535" s="42"/>
      <c r="Q535" s="41" t="str">
        <f t="shared" si="36"/>
        <v/>
      </c>
      <c r="R535" s="42"/>
      <c r="S535" s="42"/>
      <c r="T535" s="42"/>
      <c r="U535" s="42"/>
      <c r="V535" s="42"/>
      <c r="W535" s="42"/>
      <c r="X535" s="42"/>
      <c r="Y535" s="42"/>
      <c r="AB535"/>
      <c r="AC535"/>
      <c r="AD535"/>
      <c r="AE535"/>
      <c r="AF535"/>
      <c r="AG535"/>
      <c r="AH535"/>
      <c r="AI535"/>
      <c r="AJ535"/>
      <c r="AK535"/>
      <c r="AL535"/>
    </row>
    <row r="536" spans="1:38" s="44" customFormat="1" hidden="1" x14ac:dyDescent="0.25">
      <c r="A536" s="50" t="s">
        <v>55</v>
      </c>
      <c r="B536" s="179"/>
      <c r="C536" s="180"/>
      <c r="D536" s="68"/>
      <c r="E536" s="43">
        <f t="shared" si="34"/>
        <v>0</v>
      </c>
      <c r="H536" s="52"/>
      <c r="I536" s="520"/>
      <c r="J536" s="52"/>
      <c r="K536" s="52"/>
      <c r="L536" s="42"/>
      <c r="M536" s="52"/>
      <c r="N536" s="52"/>
      <c r="O536" s="52" t="str">
        <f t="shared" si="35"/>
        <v/>
      </c>
      <c r="P536" s="42"/>
      <c r="Q536" s="41" t="str">
        <f t="shared" si="36"/>
        <v/>
      </c>
      <c r="R536" s="42"/>
      <c r="S536" s="42"/>
      <c r="T536" s="42"/>
      <c r="U536" s="42"/>
      <c r="V536" s="42"/>
      <c r="W536" s="42"/>
      <c r="X536" s="42"/>
      <c r="Y536" s="42"/>
      <c r="AB536"/>
      <c r="AC536"/>
      <c r="AD536"/>
      <c r="AE536"/>
      <c r="AF536"/>
      <c r="AG536"/>
      <c r="AH536"/>
      <c r="AI536"/>
      <c r="AJ536"/>
      <c r="AK536"/>
      <c r="AL536"/>
    </row>
    <row r="537" spans="1:38" s="44" customFormat="1" hidden="1" x14ac:dyDescent="0.25">
      <c r="A537" s="50" t="s">
        <v>56</v>
      </c>
      <c r="B537" s="167"/>
      <c r="C537" s="167"/>
      <c r="D537" s="42"/>
      <c r="E537" s="43">
        <f t="shared" si="34"/>
        <v>0</v>
      </c>
      <c r="H537" s="52"/>
      <c r="I537" s="520"/>
      <c r="J537" s="52"/>
      <c r="K537" s="52"/>
      <c r="L537" s="42"/>
      <c r="M537" s="52"/>
      <c r="N537" s="52"/>
      <c r="O537" s="52" t="str">
        <f t="shared" si="35"/>
        <v/>
      </c>
      <c r="P537" s="42"/>
      <c r="Q537" s="41" t="str">
        <f t="shared" si="36"/>
        <v/>
      </c>
      <c r="R537" s="42"/>
      <c r="S537" s="42"/>
      <c r="T537" s="42"/>
      <c r="U537" s="42"/>
      <c r="V537" s="42"/>
      <c r="W537" s="42"/>
      <c r="X537" s="42"/>
      <c r="Y537" s="42"/>
      <c r="AB537"/>
      <c r="AC537"/>
      <c r="AD537"/>
      <c r="AE537"/>
      <c r="AF537"/>
      <c r="AG537"/>
      <c r="AH537"/>
      <c r="AI537"/>
      <c r="AJ537"/>
      <c r="AK537"/>
      <c r="AL537"/>
    </row>
    <row r="538" spans="1:38" s="44" customFormat="1" hidden="1" x14ac:dyDescent="0.25">
      <c r="A538" s="50" t="s">
        <v>57</v>
      </c>
      <c r="B538" s="169"/>
      <c r="C538" s="169"/>
      <c r="D538" s="147"/>
      <c r="E538" s="43">
        <f t="shared" si="34"/>
        <v>0</v>
      </c>
      <c r="H538" s="52"/>
      <c r="I538" s="520"/>
      <c r="J538" s="52"/>
      <c r="K538" s="52"/>
      <c r="L538" s="42"/>
      <c r="M538" s="52"/>
      <c r="N538" s="52"/>
      <c r="O538" s="52" t="str">
        <f t="shared" si="35"/>
        <v/>
      </c>
      <c r="P538" s="42"/>
      <c r="Q538" s="41" t="str">
        <f t="shared" si="36"/>
        <v/>
      </c>
      <c r="R538" s="42"/>
      <c r="S538" s="42"/>
      <c r="T538" s="42"/>
      <c r="U538" s="42"/>
      <c r="V538" s="42"/>
      <c r="W538" s="42"/>
      <c r="X538" s="42"/>
      <c r="Y538" s="42"/>
      <c r="AB538"/>
      <c r="AC538"/>
      <c r="AD538"/>
      <c r="AE538"/>
      <c r="AF538"/>
      <c r="AG538"/>
      <c r="AH538"/>
      <c r="AI538"/>
      <c r="AJ538"/>
      <c r="AK538"/>
      <c r="AL538"/>
    </row>
    <row r="539" spans="1:38" s="44" customFormat="1" hidden="1" x14ac:dyDescent="0.25">
      <c r="A539" s="50" t="s">
        <v>58</v>
      </c>
      <c r="B539" s="179"/>
      <c r="C539" s="180"/>
      <c r="D539" s="68"/>
      <c r="E539" s="43">
        <f t="shared" si="34"/>
        <v>0</v>
      </c>
      <c r="H539" s="52"/>
      <c r="I539" s="520"/>
      <c r="J539" s="52"/>
      <c r="K539" s="52"/>
      <c r="L539" s="42"/>
      <c r="M539" s="52"/>
      <c r="N539" s="52"/>
      <c r="O539" s="52" t="str">
        <f t="shared" si="35"/>
        <v/>
      </c>
      <c r="P539" s="42"/>
      <c r="Q539" s="41" t="str">
        <f t="shared" si="36"/>
        <v/>
      </c>
      <c r="R539" s="42"/>
      <c r="S539" s="42"/>
      <c r="T539" s="42"/>
      <c r="U539" s="42"/>
      <c r="V539" s="42"/>
      <c r="W539" s="42"/>
      <c r="X539" s="42"/>
      <c r="Y539" s="42"/>
      <c r="AB539"/>
      <c r="AC539"/>
      <c r="AD539"/>
      <c r="AE539"/>
      <c r="AF539"/>
      <c r="AG539"/>
      <c r="AH539"/>
      <c r="AI539"/>
      <c r="AJ539"/>
      <c r="AK539"/>
      <c r="AL539"/>
    </row>
    <row r="540" spans="1:38" s="44" customFormat="1" hidden="1" x14ac:dyDescent="0.25">
      <c r="A540" s="50" t="s">
        <v>59</v>
      </c>
      <c r="B540" s="179"/>
      <c r="C540" s="180"/>
      <c r="D540" s="68"/>
      <c r="E540" s="43">
        <f t="shared" si="34"/>
        <v>0</v>
      </c>
      <c r="H540" s="52"/>
      <c r="I540" s="520"/>
      <c r="J540" s="52"/>
      <c r="K540" s="52"/>
      <c r="L540" s="42"/>
      <c r="M540" s="52"/>
      <c r="N540" s="52"/>
      <c r="O540" s="52" t="str">
        <f t="shared" si="35"/>
        <v/>
      </c>
      <c r="P540" s="42"/>
      <c r="Q540" s="41" t="str">
        <f t="shared" si="36"/>
        <v/>
      </c>
      <c r="R540" s="42"/>
      <c r="S540" s="42"/>
      <c r="T540" s="42"/>
      <c r="U540" s="42"/>
      <c r="V540" s="42"/>
      <c r="W540" s="42"/>
      <c r="X540" s="42"/>
      <c r="Y540" s="42"/>
      <c r="AB540"/>
      <c r="AC540"/>
      <c r="AD540"/>
      <c r="AE540"/>
      <c r="AF540"/>
      <c r="AG540"/>
      <c r="AH540"/>
      <c r="AI540"/>
      <c r="AJ540"/>
      <c r="AK540"/>
      <c r="AL540"/>
    </row>
    <row r="541" spans="1:38" s="44" customFormat="1" hidden="1" x14ac:dyDescent="0.25">
      <c r="A541" s="50" t="s">
        <v>60</v>
      </c>
      <c r="B541" s="169"/>
      <c r="C541" s="169"/>
      <c r="D541" s="147"/>
      <c r="E541" s="43">
        <f t="shared" si="34"/>
        <v>0</v>
      </c>
      <c r="H541" s="52"/>
      <c r="I541" s="520"/>
      <c r="J541" s="52"/>
      <c r="K541" s="52"/>
      <c r="L541" s="42"/>
      <c r="M541" s="52"/>
      <c r="N541" s="52"/>
      <c r="O541" s="52" t="str">
        <f t="shared" si="35"/>
        <v/>
      </c>
      <c r="P541" s="42"/>
      <c r="Q541" s="41" t="str">
        <f t="shared" si="36"/>
        <v/>
      </c>
      <c r="R541" s="42"/>
      <c r="S541" s="42"/>
      <c r="T541" s="42"/>
      <c r="U541" s="42"/>
      <c r="V541" s="42"/>
      <c r="W541" s="42"/>
      <c r="X541" s="42"/>
      <c r="Y541" s="42"/>
      <c r="AB541"/>
      <c r="AC541"/>
      <c r="AD541"/>
      <c r="AE541"/>
      <c r="AF541"/>
      <c r="AG541"/>
      <c r="AH541"/>
      <c r="AI541"/>
      <c r="AJ541"/>
      <c r="AK541"/>
      <c r="AL541"/>
    </row>
    <row r="542" spans="1:38" s="44" customFormat="1" hidden="1" x14ac:dyDescent="0.25">
      <c r="A542" s="50" t="s">
        <v>61</v>
      </c>
      <c r="B542" s="169"/>
      <c r="C542" s="169"/>
      <c r="D542" s="42"/>
      <c r="E542" s="43">
        <f t="shared" si="34"/>
        <v>0</v>
      </c>
      <c r="H542" s="52"/>
      <c r="I542" s="520"/>
      <c r="J542" s="52"/>
      <c r="K542" s="52"/>
      <c r="L542" s="42"/>
      <c r="M542" s="52"/>
      <c r="N542" s="52"/>
      <c r="O542" s="52" t="str">
        <f t="shared" si="35"/>
        <v/>
      </c>
      <c r="P542" s="42"/>
      <c r="Q542" s="41" t="str">
        <f t="shared" si="36"/>
        <v/>
      </c>
      <c r="R542" s="42"/>
      <c r="S542" s="42"/>
      <c r="T542" s="42"/>
      <c r="U542" s="42"/>
      <c r="V542" s="42"/>
      <c r="W542" s="42"/>
      <c r="X542" s="42"/>
      <c r="Y542" s="42"/>
      <c r="AB542"/>
      <c r="AC542"/>
      <c r="AD542"/>
      <c r="AE542"/>
      <c r="AF542"/>
      <c r="AG542"/>
      <c r="AH542"/>
      <c r="AI542"/>
      <c r="AJ542"/>
      <c r="AK542"/>
      <c r="AL542"/>
    </row>
    <row r="543" spans="1:38" s="44" customFormat="1" hidden="1" x14ac:dyDescent="0.25">
      <c r="A543" s="50" t="s">
        <v>62</v>
      </c>
      <c r="B543" s="179"/>
      <c r="C543" s="180"/>
      <c r="D543" s="68"/>
      <c r="E543" s="43">
        <f t="shared" si="34"/>
        <v>0</v>
      </c>
      <c r="H543" s="52"/>
      <c r="I543" s="520"/>
      <c r="J543" s="52"/>
      <c r="K543" s="52"/>
      <c r="L543" s="42"/>
      <c r="M543" s="52"/>
      <c r="N543" s="52"/>
      <c r="O543" s="52" t="str">
        <f t="shared" si="35"/>
        <v/>
      </c>
      <c r="P543" s="42"/>
      <c r="Q543" s="41" t="str">
        <f t="shared" si="36"/>
        <v/>
      </c>
      <c r="R543" s="42"/>
      <c r="S543" s="42"/>
      <c r="T543" s="42"/>
      <c r="U543" s="42"/>
      <c r="V543" s="42"/>
      <c r="W543" s="42"/>
      <c r="X543" s="42"/>
      <c r="Y543" s="42"/>
      <c r="AB543"/>
      <c r="AC543"/>
      <c r="AD543"/>
      <c r="AE543"/>
      <c r="AF543"/>
      <c r="AG543"/>
      <c r="AH543"/>
      <c r="AI543"/>
      <c r="AJ543"/>
      <c r="AK543"/>
      <c r="AL543"/>
    </row>
    <row r="544" spans="1:38" s="44" customFormat="1" hidden="1" x14ac:dyDescent="0.25">
      <c r="A544" s="50" t="s">
        <v>63</v>
      </c>
      <c r="B544" s="169"/>
      <c r="C544" s="169"/>
      <c r="D544" s="147"/>
      <c r="E544" s="43">
        <f t="shared" si="34"/>
        <v>0</v>
      </c>
      <c r="H544" s="52"/>
      <c r="I544" s="520"/>
      <c r="J544" s="52"/>
      <c r="K544" s="52"/>
      <c r="L544" s="42"/>
      <c r="M544" s="52"/>
      <c r="N544" s="52"/>
      <c r="O544" s="52" t="str">
        <f t="shared" si="35"/>
        <v/>
      </c>
      <c r="P544" s="42"/>
      <c r="Q544" s="41" t="str">
        <f t="shared" ref="Q544:Q554" si="37">_xlfn.IFNA(VLOOKUP(B544,$AH$482:$AK$491,4,FALSE),"")</f>
        <v/>
      </c>
      <c r="R544" s="42"/>
      <c r="S544" s="42"/>
      <c r="T544" s="42"/>
      <c r="U544" s="42"/>
      <c r="V544" s="42"/>
      <c r="W544" s="42"/>
      <c r="X544" s="42"/>
      <c r="Y544" s="42"/>
      <c r="AB544"/>
      <c r="AC544"/>
      <c r="AD544"/>
      <c r="AE544"/>
      <c r="AF544"/>
      <c r="AG544"/>
      <c r="AH544"/>
      <c r="AI544"/>
      <c r="AJ544"/>
      <c r="AK544"/>
      <c r="AL544"/>
    </row>
    <row r="545" spans="1:38" s="44" customFormat="1" hidden="1" x14ac:dyDescent="0.25">
      <c r="A545" s="50" t="s">
        <v>64</v>
      </c>
      <c r="B545" s="179"/>
      <c r="C545" s="180"/>
      <c r="D545" s="68"/>
      <c r="E545" s="43">
        <f t="shared" si="34"/>
        <v>0</v>
      </c>
      <c r="H545" s="52"/>
      <c r="I545" s="520"/>
      <c r="J545" s="52"/>
      <c r="K545" s="52"/>
      <c r="L545" s="42"/>
      <c r="M545" s="52"/>
      <c r="N545" s="52"/>
      <c r="O545" s="52" t="str">
        <f t="shared" si="35"/>
        <v/>
      </c>
      <c r="P545" s="42"/>
      <c r="Q545" s="41" t="str">
        <f t="shared" si="37"/>
        <v/>
      </c>
      <c r="R545" s="42"/>
      <c r="S545" s="42"/>
      <c r="T545" s="42"/>
      <c r="U545" s="42"/>
      <c r="V545" s="42"/>
      <c r="W545" s="42"/>
      <c r="X545" s="42"/>
      <c r="Y545" s="42"/>
      <c r="AB545"/>
      <c r="AC545"/>
      <c r="AD545"/>
      <c r="AE545"/>
      <c r="AF545"/>
      <c r="AG545"/>
      <c r="AH545"/>
      <c r="AI545"/>
      <c r="AJ545"/>
      <c r="AK545"/>
      <c r="AL545"/>
    </row>
    <row r="546" spans="1:38" s="44" customFormat="1" hidden="1" x14ac:dyDescent="0.25">
      <c r="A546" s="50" t="s">
        <v>65</v>
      </c>
      <c r="B546" s="167"/>
      <c r="C546" s="167"/>
      <c r="D546" s="42"/>
      <c r="E546" s="43">
        <f t="shared" si="34"/>
        <v>0</v>
      </c>
      <c r="H546" s="52"/>
      <c r="I546" s="520"/>
      <c r="J546" s="52"/>
      <c r="K546" s="52"/>
      <c r="L546" s="42"/>
      <c r="M546" s="52"/>
      <c r="N546" s="52"/>
      <c r="O546" s="52" t="str">
        <f t="shared" si="35"/>
        <v/>
      </c>
      <c r="P546" s="42"/>
      <c r="Q546" s="41" t="str">
        <f t="shared" si="37"/>
        <v/>
      </c>
      <c r="R546" s="42"/>
      <c r="S546" s="42"/>
      <c r="T546" s="42"/>
      <c r="U546" s="42"/>
      <c r="V546" s="42"/>
      <c r="W546" s="42"/>
      <c r="X546" s="42"/>
      <c r="Y546" s="42"/>
      <c r="AB546"/>
      <c r="AC546"/>
      <c r="AD546"/>
      <c r="AE546"/>
      <c r="AF546"/>
      <c r="AG546"/>
      <c r="AH546"/>
      <c r="AI546"/>
      <c r="AJ546"/>
      <c r="AK546"/>
      <c r="AL546"/>
    </row>
    <row r="547" spans="1:38" s="44" customFormat="1" hidden="1" x14ac:dyDescent="0.25">
      <c r="A547" s="50" t="s">
        <v>66</v>
      </c>
      <c r="B547" s="169"/>
      <c r="C547" s="169"/>
      <c r="D547" s="147"/>
      <c r="E547" s="43">
        <f t="shared" si="34"/>
        <v>0</v>
      </c>
      <c r="H547" s="52"/>
      <c r="I547" s="520"/>
      <c r="J547" s="52"/>
      <c r="K547" s="52"/>
      <c r="L547" s="42"/>
      <c r="M547" s="52"/>
      <c r="N547" s="52"/>
      <c r="O547" s="52" t="str">
        <f t="shared" si="35"/>
        <v/>
      </c>
      <c r="P547" s="42"/>
      <c r="Q547" s="41" t="str">
        <f t="shared" si="37"/>
        <v/>
      </c>
      <c r="R547" s="42"/>
      <c r="S547" s="42"/>
      <c r="T547" s="42"/>
      <c r="U547" s="42"/>
      <c r="V547" s="42"/>
      <c r="W547" s="42"/>
      <c r="X547" s="42"/>
      <c r="Y547" s="42"/>
      <c r="AB547"/>
      <c r="AC547"/>
      <c r="AD547"/>
      <c r="AE547"/>
      <c r="AF547"/>
      <c r="AG547"/>
      <c r="AH547"/>
      <c r="AI547"/>
      <c r="AJ547"/>
      <c r="AK547"/>
      <c r="AL547"/>
    </row>
    <row r="548" spans="1:38" s="44" customFormat="1" hidden="1" x14ac:dyDescent="0.25">
      <c r="A548" s="50" t="s">
        <v>67</v>
      </c>
      <c r="B548" s="169"/>
      <c r="C548" s="169"/>
      <c r="D548" s="147"/>
      <c r="E548" s="43">
        <f t="shared" si="34"/>
        <v>0</v>
      </c>
      <c r="H548" s="52"/>
      <c r="I548" s="520"/>
      <c r="J548" s="52"/>
      <c r="K548" s="52"/>
      <c r="L548" s="42"/>
      <c r="M548" s="52"/>
      <c r="N548" s="52"/>
      <c r="O548" s="52" t="str">
        <f t="shared" si="35"/>
        <v/>
      </c>
      <c r="P548" s="42"/>
      <c r="Q548" s="41" t="str">
        <f t="shared" si="37"/>
        <v/>
      </c>
      <c r="R548" s="42"/>
      <c r="S548" s="42"/>
      <c r="T548" s="42"/>
      <c r="U548" s="42"/>
      <c r="V548" s="42"/>
      <c r="W548" s="42"/>
      <c r="X548" s="42"/>
      <c r="Y548" s="42"/>
      <c r="AB548"/>
      <c r="AC548"/>
      <c r="AD548"/>
      <c r="AE548"/>
      <c r="AF548"/>
      <c r="AG548"/>
      <c r="AH548"/>
      <c r="AI548"/>
      <c r="AJ548"/>
      <c r="AK548"/>
      <c r="AL548"/>
    </row>
    <row r="549" spans="1:38" s="44" customFormat="1" hidden="1" x14ac:dyDescent="0.25">
      <c r="A549" s="50" t="s">
        <v>68</v>
      </c>
      <c r="B549" s="169"/>
      <c r="C549" s="169"/>
      <c r="D549" s="147"/>
      <c r="E549" s="43">
        <f t="shared" si="34"/>
        <v>0</v>
      </c>
      <c r="H549" s="52"/>
      <c r="I549" s="520"/>
      <c r="J549" s="52"/>
      <c r="K549" s="52"/>
      <c r="L549" s="42"/>
      <c r="M549" s="52"/>
      <c r="N549" s="52"/>
      <c r="O549" s="52" t="str">
        <f t="shared" si="35"/>
        <v/>
      </c>
      <c r="P549" s="42"/>
      <c r="Q549" s="41" t="str">
        <f t="shared" si="37"/>
        <v/>
      </c>
      <c r="R549" s="42"/>
      <c r="S549" s="42"/>
      <c r="T549" s="42"/>
      <c r="U549" s="42"/>
      <c r="V549" s="42"/>
      <c r="W549" s="42"/>
      <c r="X549" s="42"/>
      <c r="Y549" s="42"/>
      <c r="AB549"/>
      <c r="AC549"/>
      <c r="AD549"/>
      <c r="AE549"/>
      <c r="AF549"/>
      <c r="AG549"/>
      <c r="AH549"/>
      <c r="AI549"/>
      <c r="AJ549"/>
      <c r="AK549"/>
      <c r="AL549"/>
    </row>
    <row r="550" spans="1:38" s="44" customFormat="1" hidden="1" x14ac:dyDescent="0.25">
      <c r="A550" s="50" t="s">
        <v>69</v>
      </c>
      <c r="B550" s="179"/>
      <c r="C550" s="180"/>
      <c r="D550" s="68"/>
      <c r="E550" s="43">
        <f t="shared" si="34"/>
        <v>0</v>
      </c>
      <c r="H550" s="52"/>
      <c r="I550" s="520"/>
      <c r="J550" s="52"/>
      <c r="K550" s="52"/>
      <c r="L550" s="42"/>
      <c r="M550" s="52"/>
      <c r="N550" s="52"/>
      <c r="O550" s="52" t="str">
        <f t="shared" si="35"/>
        <v/>
      </c>
      <c r="P550" s="42"/>
      <c r="Q550" s="41" t="str">
        <f t="shared" si="37"/>
        <v/>
      </c>
      <c r="R550" s="42"/>
      <c r="S550" s="42"/>
      <c r="T550" s="42"/>
      <c r="U550" s="42"/>
      <c r="V550" s="42"/>
      <c r="W550" s="42"/>
      <c r="X550" s="42"/>
      <c r="Y550" s="42"/>
      <c r="AB550"/>
      <c r="AC550"/>
      <c r="AD550"/>
      <c r="AE550"/>
      <c r="AF550"/>
      <c r="AG550"/>
      <c r="AH550"/>
      <c r="AI550"/>
      <c r="AJ550"/>
      <c r="AK550"/>
      <c r="AL550"/>
    </row>
    <row r="551" spans="1:38" s="44" customFormat="1" hidden="1" x14ac:dyDescent="0.25">
      <c r="A551" s="50" t="s">
        <v>70</v>
      </c>
      <c r="B551" s="169"/>
      <c r="C551" s="169"/>
      <c r="D551" s="147"/>
      <c r="E551" s="43">
        <f t="shared" si="34"/>
        <v>0</v>
      </c>
      <c r="H551" s="52"/>
      <c r="I551" s="520"/>
      <c r="J551" s="52"/>
      <c r="K551" s="52"/>
      <c r="L551" s="42"/>
      <c r="M551" s="52"/>
      <c r="N551" s="52"/>
      <c r="O551" s="52" t="str">
        <f t="shared" si="35"/>
        <v/>
      </c>
      <c r="P551" s="42"/>
      <c r="Q551" s="41" t="str">
        <f t="shared" si="37"/>
        <v/>
      </c>
      <c r="R551" s="42"/>
      <c r="S551" s="42"/>
      <c r="T551" s="42"/>
      <c r="U551" s="42"/>
      <c r="V551" s="42"/>
      <c r="W551" s="42"/>
      <c r="X551" s="42"/>
      <c r="Y551" s="42"/>
      <c r="AB551"/>
      <c r="AC551"/>
      <c r="AD551"/>
      <c r="AE551"/>
      <c r="AF551"/>
      <c r="AG551"/>
      <c r="AH551"/>
      <c r="AI551"/>
      <c r="AJ551"/>
      <c r="AK551"/>
      <c r="AL551"/>
    </row>
    <row r="552" spans="1:38" s="44" customFormat="1" hidden="1" x14ac:dyDescent="0.25">
      <c r="A552" s="50" t="s">
        <v>71</v>
      </c>
      <c r="B552" s="169"/>
      <c r="C552" s="169"/>
      <c r="D552" s="147"/>
      <c r="E552" s="43">
        <f t="shared" si="34"/>
        <v>0</v>
      </c>
      <c r="H552" s="52"/>
      <c r="I552" s="520"/>
      <c r="J552" s="52"/>
      <c r="K552" s="52"/>
      <c r="L552" s="42"/>
      <c r="M552" s="52"/>
      <c r="N552" s="52"/>
      <c r="O552" s="52" t="str">
        <f t="shared" si="35"/>
        <v/>
      </c>
      <c r="P552" s="42"/>
      <c r="Q552" s="41" t="str">
        <f t="shared" si="37"/>
        <v/>
      </c>
      <c r="R552" s="42"/>
      <c r="S552" s="42"/>
      <c r="T552" s="42"/>
      <c r="U552" s="42"/>
      <c r="V552" s="42"/>
      <c r="W552" s="42"/>
      <c r="X552" s="42"/>
      <c r="Y552" s="42"/>
      <c r="AB552"/>
      <c r="AC552"/>
      <c r="AD552"/>
      <c r="AE552"/>
      <c r="AF552"/>
      <c r="AG552"/>
      <c r="AH552"/>
      <c r="AI552"/>
      <c r="AJ552"/>
      <c r="AK552"/>
      <c r="AL552"/>
    </row>
    <row r="553" spans="1:38" s="44" customFormat="1" hidden="1" x14ac:dyDescent="0.25">
      <c r="A553" s="50" t="s">
        <v>72</v>
      </c>
      <c r="B553" s="98"/>
      <c r="C553" s="98"/>
      <c r="D553" s="86"/>
      <c r="E553" s="43">
        <f t="shared" si="34"/>
        <v>0</v>
      </c>
      <c r="F553" s="4"/>
      <c r="G553" s="4"/>
      <c r="H553" s="298"/>
      <c r="I553" s="523"/>
      <c r="J553" s="298"/>
      <c r="K553" s="298"/>
      <c r="L553" s="86"/>
      <c r="M553" s="298"/>
      <c r="N553" s="298"/>
      <c r="O553" s="52" t="str">
        <f t="shared" si="35"/>
        <v/>
      </c>
      <c r="P553" s="86"/>
      <c r="Q553" s="41" t="str">
        <f t="shared" si="37"/>
        <v/>
      </c>
      <c r="R553" s="86"/>
      <c r="S553" s="86"/>
      <c r="T553" s="86"/>
      <c r="U553" s="86"/>
      <c r="V553" s="86"/>
      <c r="W553" s="42"/>
      <c r="X553" s="86"/>
      <c r="Y553" s="42"/>
      <c r="AB553"/>
      <c r="AC553"/>
      <c r="AD553"/>
      <c r="AE553"/>
      <c r="AF553"/>
      <c r="AG553"/>
      <c r="AH553"/>
      <c r="AI553"/>
      <c r="AJ553"/>
      <c r="AK553"/>
      <c r="AL553"/>
    </row>
    <row r="554" spans="1:38" ht="15.75" hidden="1" thickBot="1" x14ac:dyDescent="0.3">
      <c r="A554" s="139" t="s">
        <v>73</v>
      </c>
      <c r="B554" s="150"/>
      <c r="C554" s="150"/>
      <c r="D554" s="88"/>
      <c r="E554" s="63">
        <f>SUM(H554:Y554)</f>
        <v>0</v>
      </c>
      <c r="H554" s="298"/>
      <c r="I554" s="523"/>
      <c r="J554" s="298"/>
      <c r="K554" s="298"/>
      <c r="L554" s="86"/>
      <c r="M554" s="298"/>
      <c r="N554" s="298"/>
      <c r="O554" s="52" t="str">
        <f t="shared" si="35"/>
        <v/>
      </c>
      <c r="P554" s="86"/>
      <c r="Q554" s="41" t="str">
        <f t="shared" si="37"/>
        <v/>
      </c>
      <c r="R554" s="86"/>
      <c r="S554" s="86"/>
      <c r="T554" s="86"/>
      <c r="U554" s="86"/>
      <c r="V554" s="86"/>
      <c r="W554" s="86"/>
      <c r="X554" s="86"/>
      <c r="Y554" s="86"/>
    </row>
    <row r="555" spans="1:38" x14ac:dyDescent="0.25">
      <c r="A555" s="162"/>
      <c r="B555" s="177"/>
      <c r="C555" s="177"/>
      <c r="D555" s="164"/>
      <c r="E555" s="101"/>
      <c r="H555" s="299"/>
      <c r="I555" s="524"/>
      <c r="J555" s="299"/>
      <c r="K555" s="299"/>
      <c r="L555" s="164"/>
      <c r="M555" s="299"/>
      <c r="N555" s="299"/>
      <c r="O555" s="299"/>
      <c r="P555" s="164"/>
      <c r="Q555" s="163"/>
      <c r="R555" s="164"/>
      <c r="S555" s="164"/>
      <c r="T555" s="164"/>
      <c r="U555" s="164"/>
      <c r="V555" s="164"/>
      <c r="W555" s="164"/>
      <c r="X555" s="164"/>
      <c r="Y555" s="164"/>
    </row>
    <row r="556" spans="1:38" x14ac:dyDescent="0.25">
      <c r="A556" s="162"/>
      <c r="B556" s="177"/>
      <c r="C556" s="177"/>
      <c r="D556" s="164"/>
      <c r="E556" s="101"/>
      <c r="H556" s="299"/>
      <c r="I556" s="524"/>
      <c r="J556" s="299"/>
      <c r="K556" s="299"/>
      <c r="L556" s="164"/>
      <c r="M556" s="299"/>
      <c r="N556" s="299"/>
      <c r="O556" s="299"/>
      <c r="P556" s="164"/>
      <c r="Q556" s="163"/>
      <c r="R556" s="164"/>
      <c r="S556" s="164"/>
      <c r="T556" s="164"/>
      <c r="U556" s="164"/>
      <c r="V556" s="164"/>
      <c r="W556" s="164"/>
      <c r="X556" s="164"/>
      <c r="Y556" s="164"/>
    </row>
    <row r="557" spans="1:38" ht="21.75" thickBot="1" x14ac:dyDescent="0.3">
      <c r="A557" s="314" t="s">
        <v>274</v>
      </c>
      <c r="B557" s="315"/>
      <c r="C557" s="316"/>
      <c r="D557" s="317"/>
      <c r="E557" s="133"/>
      <c r="F557" s="44"/>
      <c r="G557" s="44"/>
      <c r="H557" s="91"/>
      <c r="I557" s="521"/>
      <c r="J557" s="91"/>
      <c r="K557" s="91"/>
      <c r="L557" s="91"/>
      <c r="M557" s="91"/>
      <c r="N557" s="91"/>
      <c r="O557" s="91"/>
      <c r="P557" s="22"/>
      <c r="Q557" s="80"/>
      <c r="R557" s="22"/>
      <c r="S557" s="22"/>
      <c r="T557" s="22"/>
      <c r="U557" s="22"/>
      <c r="V557" s="22"/>
      <c r="W557" s="22"/>
      <c r="X557" s="22"/>
      <c r="Y557" s="22"/>
    </row>
    <row r="558" spans="1:38" x14ac:dyDescent="0.25">
      <c r="A558" s="318" t="s">
        <v>16</v>
      </c>
      <c r="B558" s="561" t="s">
        <v>271</v>
      </c>
      <c r="C558" s="399" t="s">
        <v>174</v>
      </c>
      <c r="D558" s="400">
        <v>2012</v>
      </c>
      <c r="E558" s="39">
        <f t="shared" ref="E558:E567" si="38">SUM(H558:Y558)</f>
        <v>28</v>
      </c>
      <c r="F558" s="44"/>
      <c r="G558" s="44"/>
      <c r="H558" s="52">
        <v>9</v>
      </c>
      <c r="I558" s="520"/>
      <c r="J558" s="52">
        <v>10</v>
      </c>
      <c r="K558" s="52"/>
      <c r="L558" s="52">
        <v>9</v>
      </c>
      <c r="M558" s="52"/>
      <c r="N558" s="52"/>
      <c r="O558" s="52"/>
      <c r="P558" s="42"/>
      <c r="Q558" s="41"/>
      <c r="R558" s="42"/>
      <c r="S558" s="42"/>
      <c r="T558" s="42"/>
      <c r="U558" s="42"/>
      <c r="V558" s="42"/>
      <c r="W558" s="42"/>
      <c r="X558" s="42"/>
      <c r="Y558" s="42"/>
      <c r="AD558" t="s">
        <v>939</v>
      </c>
      <c r="AE558" t="s">
        <v>940</v>
      </c>
      <c r="AF558" t="s">
        <v>22</v>
      </c>
      <c r="AG558" t="s">
        <v>941</v>
      </c>
      <c r="AH558">
        <v>2005</v>
      </c>
    </row>
    <row r="559" spans="1:38" x14ac:dyDescent="0.25">
      <c r="A559" s="319" t="s">
        <v>17</v>
      </c>
      <c r="B559" s="341" t="s">
        <v>346</v>
      </c>
      <c r="C559" s="342" t="s">
        <v>347</v>
      </c>
      <c r="D559" s="343">
        <v>2009</v>
      </c>
      <c r="E559" s="43">
        <f t="shared" si="38"/>
        <v>20</v>
      </c>
      <c r="F559" s="44"/>
      <c r="G559" s="44"/>
      <c r="H559" s="52"/>
      <c r="I559" s="520">
        <v>10</v>
      </c>
      <c r="J559" s="52"/>
      <c r="K559" s="52"/>
      <c r="L559" s="52">
        <v>10</v>
      </c>
      <c r="M559" s="52"/>
      <c r="N559" s="52"/>
      <c r="O559" s="52"/>
      <c r="P559" s="42"/>
      <c r="Q559" s="41"/>
      <c r="R559" s="42"/>
      <c r="S559" s="42"/>
      <c r="T559" s="42"/>
      <c r="U559" s="42"/>
      <c r="V559" s="42"/>
      <c r="W559" s="42"/>
      <c r="X559" s="42"/>
      <c r="Y559" s="42"/>
    </row>
    <row r="560" spans="1:38" ht="15.75" thickBot="1" x14ac:dyDescent="0.3">
      <c r="A560" s="401" t="s">
        <v>18</v>
      </c>
      <c r="B560" s="402" t="s">
        <v>265</v>
      </c>
      <c r="C560" s="402" t="s">
        <v>266</v>
      </c>
      <c r="D560" s="403">
        <v>2006</v>
      </c>
      <c r="E560" s="63">
        <f t="shared" si="38"/>
        <v>10</v>
      </c>
      <c r="F560" s="44"/>
      <c r="G560" s="44"/>
      <c r="H560" s="52">
        <v>10</v>
      </c>
      <c r="I560" s="520"/>
      <c r="J560" s="52"/>
      <c r="K560" s="52"/>
      <c r="L560" s="52" t="s">
        <v>414</v>
      </c>
      <c r="M560" s="52"/>
      <c r="N560" s="52"/>
      <c r="O560" s="52"/>
      <c r="P560" s="42"/>
      <c r="Q560" s="41"/>
      <c r="R560" s="42"/>
      <c r="S560" s="42"/>
      <c r="T560" s="42"/>
      <c r="U560" s="42"/>
      <c r="V560" s="42"/>
      <c r="W560" s="42"/>
      <c r="X560" s="42"/>
      <c r="Y560" s="42"/>
    </row>
    <row r="561" spans="1:49" x14ac:dyDescent="0.25">
      <c r="A561" s="227" t="s">
        <v>20</v>
      </c>
      <c r="B561" s="690" t="s">
        <v>867</v>
      </c>
      <c r="C561" s="690" t="s">
        <v>829</v>
      </c>
      <c r="D561" s="691">
        <v>2008</v>
      </c>
      <c r="E561" s="39">
        <f t="shared" si="38"/>
        <v>10</v>
      </c>
      <c r="F561" s="44"/>
      <c r="G561" s="44"/>
      <c r="H561" s="52"/>
      <c r="I561" s="520"/>
      <c r="J561" s="52"/>
      <c r="K561" s="298"/>
      <c r="L561" s="52"/>
      <c r="M561" s="298"/>
      <c r="N561" s="298">
        <v>10</v>
      </c>
      <c r="O561" s="52"/>
      <c r="P561" s="42"/>
      <c r="Q561" s="41"/>
      <c r="R561" s="42"/>
      <c r="S561" s="42"/>
      <c r="T561" s="42"/>
      <c r="U561" s="42"/>
      <c r="V561" s="42"/>
      <c r="W561" s="42"/>
      <c r="X561" s="42"/>
      <c r="Y561" s="42"/>
    </row>
    <row r="562" spans="1:49" x14ac:dyDescent="0.25">
      <c r="A562" s="47" t="s">
        <v>21</v>
      </c>
      <c r="B562" s="229" t="s">
        <v>971</v>
      </c>
      <c r="C562" s="707" t="s">
        <v>22</v>
      </c>
      <c r="D562" s="231">
        <v>2005</v>
      </c>
      <c r="E562" s="43">
        <f t="shared" si="38"/>
        <v>10</v>
      </c>
      <c r="F562" s="44"/>
      <c r="G562" s="44"/>
      <c r="H562" s="52"/>
      <c r="I562" s="520"/>
      <c r="J562" s="52"/>
      <c r="K562" s="298"/>
      <c r="L562" s="52"/>
      <c r="M562" s="298"/>
      <c r="N562" s="298"/>
      <c r="O562" s="52"/>
      <c r="P562" s="42"/>
      <c r="Q562" s="41">
        <v>10</v>
      </c>
      <c r="R562" s="42"/>
      <c r="S562" s="42"/>
      <c r="T562" s="42"/>
      <c r="U562" s="42"/>
      <c r="V562" s="42"/>
      <c r="W562" s="42"/>
      <c r="X562" s="42"/>
      <c r="Y562" s="42"/>
    </row>
    <row r="563" spans="1:49" x14ac:dyDescent="0.25">
      <c r="A563" s="47" t="s">
        <v>23</v>
      </c>
      <c r="B563" s="229" t="s">
        <v>348</v>
      </c>
      <c r="C563" s="230"/>
      <c r="D563" s="231">
        <v>2007</v>
      </c>
      <c r="E563" s="43">
        <f t="shared" si="38"/>
        <v>9</v>
      </c>
      <c r="F563" s="44"/>
      <c r="G563" s="44"/>
      <c r="H563" s="52"/>
      <c r="I563" s="520">
        <v>9</v>
      </c>
      <c r="J563" s="52"/>
      <c r="K563" s="52"/>
      <c r="L563" s="52" t="s">
        <v>414</v>
      </c>
      <c r="M563" s="52"/>
      <c r="N563" s="52"/>
      <c r="O563" s="52"/>
      <c r="P563" s="42"/>
      <c r="Q563" s="41"/>
      <c r="R563" s="42"/>
      <c r="S563" s="42"/>
      <c r="T563" s="42"/>
      <c r="U563" s="42"/>
      <c r="V563" s="42"/>
      <c r="W563" s="42"/>
      <c r="X563" s="42"/>
      <c r="Y563" s="42"/>
    </row>
    <row r="564" spans="1:49" x14ac:dyDescent="0.25">
      <c r="A564" s="47" t="s">
        <v>24</v>
      </c>
      <c r="B564" s="167" t="s">
        <v>378</v>
      </c>
      <c r="C564" s="167" t="s">
        <v>174</v>
      </c>
      <c r="D564" s="42">
        <v>2008</v>
      </c>
      <c r="E564" s="43">
        <f t="shared" si="38"/>
        <v>9</v>
      </c>
      <c r="F564" s="44"/>
      <c r="G564" s="44"/>
      <c r="H564" s="52"/>
      <c r="I564" s="520"/>
      <c r="J564" s="52">
        <v>9</v>
      </c>
      <c r="K564" s="52"/>
      <c r="L564" s="52" t="s">
        <v>414</v>
      </c>
      <c r="M564" s="52"/>
      <c r="N564" s="52"/>
      <c r="O564" s="52"/>
      <c r="P564" s="42"/>
      <c r="Q564" s="41"/>
      <c r="R564" s="42"/>
      <c r="S564" s="42"/>
      <c r="T564" s="42"/>
      <c r="U564" s="42"/>
      <c r="V564" s="42"/>
      <c r="W564" s="42"/>
      <c r="X564" s="42"/>
      <c r="Y564" s="42"/>
    </row>
    <row r="565" spans="1:49" x14ac:dyDescent="0.25">
      <c r="A565" s="47" t="s">
        <v>25</v>
      </c>
      <c r="B565" s="229" t="s">
        <v>273</v>
      </c>
      <c r="C565" s="708" t="s">
        <v>272</v>
      </c>
      <c r="D565" s="231">
        <v>2021</v>
      </c>
      <c r="E565" s="43">
        <f t="shared" si="38"/>
        <v>8</v>
      </c>
      <c r="F565" s="44"/>
      <c r="G565" s="44"/>
      <c r="H565" s="52">
        <v>8</v>
      </c>
      <c r="I565" s="520"/>
      <c r="J565" s="52"/>
      <c r="K565" s="298"/>
      <c r="L565" s="52" t="s">
        <v>414</v>
      </c>
      <c r="M565" s="298"/>
      <c r="N565" s="298"/>
      <c r="O565" s="52"/>
      <c r="P565" s="42"/>
      <c r="Q565" s="41"/>
      <c r="R565" s="42"/>
      <c r="S565" s="42"/>
      <c r="T565" s="42"/>
      <c r="U565" s="42"/>
      <c r="V565" s="42"/>
      <c r="W565" s="42"/>
      <c r="X565" s="42"/>
      <c r="Y565" s="42"/>
    </row>
    <row r="566" spans="1:49" x14ac:dyDescent="0.25">
      <c r="A566" s="47" t="s">
        <v>26</v>
      </c>
      <c r="B566" s="229" t="s">
        <v>349</v>
      </c>
      <c r="C566" s="255" t="s">
        <v>350</v>
      </c>
      <c r="D566" s="231">
        <v>2010</v>
      </c>
      <c r="E566" s="43">
        <f t="shared" si="38"/>
        <v>8</v>
      </c>
      <c r="H566" s="52"/>
      <c r="I566" s="523">
        <v>8</v>
      </c>
      <c r="J566" s="298"/>
      <c r="K566" s="52"/>
      <c r="L566" s="52" t="s">
        <v>414</v>
      </c>
      <c r="M566" s="52"/>
      <c r="N566" s="52"/>
      <c r="O566" s="52"/>
      <c r="P566" s="42"/>
      <c r="Q566" s="41"/>
      <c r="R566" s="42"/>
      <c r="S566" s="42"/>
      <c r="T566" s="42"/>
      <c r="U566" s="42"/>
      <c r="V566" s="42"/>
      <c r="W566" s="42"/>
      <c r="X566" s="42"/>
      <c r="Y566" s="42"/>
    </row>
    <row r="567" spans="1:49" ht="15.75" thickBot="1" x14ac:dyDescent="0.3">
      <c r="A567" s="47" t="s">
        <v>28</v>
      </c>
      <c r="B567" s="244" t="s">
        <v>351</v>
      </c>
      <c r="C567" s="245" t="s">
        <v>334</v>
      </c>
      <c r="D567" s="232">
        <v>2005</v>
      </c>
      <c r="E567" s="63">
        <f t="shared" si="38"/>
        <v>7</v>
      </c>
      <c r="F567" s="44"/>
      <c r="G567" s="44"/>
      <c r="H567" s="52"/>
      <c r="I567" s="520">
        <v>7</v>
      </c>
      <c r="J567" s="52"/>
      <c r="K567" s="52"/>
      <c r="L567" s="52" t="s">
        <v>414</v>
      </c>
      <c r="M567" s="52"/>
      <c r="N567" s="52"/>
      <c r="O567" s="52"/>
      <c r="P567" s="42"/>
      <c r="Q567" s="41"/>
      <c r="R567" s="42"/>
      <c r="S567" s="42"/>
      <c r="T567" s="42"/>
      <c r="U567" s="42"/>
      <c r="V567" s="42"/>
      <c r="W567" s="42"/>
      <c r="X567" s="42"/>
      <c r="Y567" s="42"/>
    </row>
    <row r="568" spans="1:49" hidden="1" x14ac:dyDescent="0.25">
      <c r="A568" s="124" t="s">
        <v>26</v>
      </c>
      <c r="B568" s="199"/>
      <c r="C568" s="197"/>
      <c r="D568" s="344"/>
      <c r="E568" s="289">
        <f t="shared" ref="E568:E569" si="39">SUM(H568:Y568)</f>
        <v>0</v>
      </c>
      <c r="H568" s="52"/>
      <c r="I568" s="523"/>
      <c r="J568" s="298"/>
      <c r="K568" s="298"/>
      <c r="L568" s="86"/>
      <c r="M568" s="298"/>
      <c r="N568" s="298"/>
      <c r="O568" s="52"/>
      <c r="P568" s="42"/>
      <c r="Q568" s="41"/>
      <c r="R568" s="42"/>
      <c r="S568" s="42"/>
      <c r="T568" s="42"/>
      <c r="U568" s="42"/>
      <c r="V568" s="42"/>
      <c r="W568" s="42"/>
      <c r="X568" s="42"/>
      <c r="Y568" s="42"/>
    </row>
    <row r="569" spans="1:49" ht="15.75" hidden="1" thickBot="1" x14ac:dyDescent="0.3">
      <c r="A569" s="270" t="s">
        <v>28</v>
      </c>
      <c r="B569" s="193"/>
      <c r="C569" s="190"/>
      <c r="D569" s="292"/>
      <c r="E569" s="288">
        <f t="shared" si="39"/>
        <v>0</v>
      </c>
      <c r="F569" s="44"/>
      <c r="G569" s="44"/>
      <c r="H569" s="52"/>
      <c r="I569" s="520"/>
      <c r="J569" s="52"/>
      <c r="K569" s="52"/>
      <c r="L569" s="42"/>
      <c r="M569" s="52"/>
      <c r="N569" s="52"/>
      <c r="O569" s="52"/>
      <c r="P569" s="42"/>
      <c r="Q569" s="41"/>
      <c r="R569" s="42"/>
      <c r="S569" s="42"/>
      <c r="T569" s="42"/>
      <c r="U569" s="42"/>
      <c r="V569" s="42"/>
      <c r="W569" s="42"/>
      <c r="X569" s="42"/>
      <c r="Y569" s="42"/>
    </row>
    <row r="570" spans="1:49" x14ac:dyDescent="0.25">
      <c r="A570" s="162"/>
      <c r="B570" s="177"/>
      <c r="C570" s="177"/>
      <c r="D570" s="164"/>
      <c r="E570" s="101"/>
      <c r="H570" s="299"/>
      <c r="I570" s="524"/>
      <c r="J570" s="299"/>
      <c r="K570" s="299"/>
      <c r="L570" s="164"/>
      <c r="M570" s="299"/>
      <c r="N570" s="299"/>
      <c r="O570" s="299"/>
      <c r="P570" s="164"/>
      <c r="Q570" s="163"/>
      <c r="R570" s="164"/>
      <c r="S570" s="164"/>
      <c r="T570" s="164"/>
      <c r="U570" s="164"/>
      <c r="V570" s="164"/>
      <c r="W570" s="164"/>
      <c r="X570" s="164"/>
      <c r="Y570" s="164"/>
    </row>
    <row r="571" spans="1:49" x14ac:dyDescent="0.25">
      <c r="B571" s="181"/>
      <c r="C571" s="181"/>
      <c r="D571" s="142"/>
      <c r="E571" s="140"/>
      <c r="AM571"/>
      <c r="AN571"/>
      <c r="AO571"/>
      <c r="AP571"/>
      <c r="AQ571"/>
      <c r="AR571"/>
      <c r="AS571"/>
      <c r="AT571"/>
      <c r="AU571"/>
      <c r="AV571"/>
      <c r="AW571"/>
    </row>
    <row r="572" spans="1:49" ht="21.75" thickBot="1" x14ac:dyDescent="0.3">
      <c r="A572" s="143" t="s">
        <v>275</v>
      </c>
      <c r="B572" s="183"/>
      <c r="C572" s="184"/>
      <c r="D572" s="144"/>
      <c r="E572" s="133"/>
      <c r="F572" s="44"/>
      <c r="G572" s="44"/>
      <c r="H572" s="91"/>
      <c r="I572" s="521"/>
      <c r="J572" s="91"/>
      <c r="K572" s="91"/>
      <c r="L572" s="91"/>
      <c r="M572" s="52" t="s">
        <v>675</v>
      </c>
      <c r="N572" s="91"/>
      <c r="O572" s="91"/>
      <c r="P572" s="22"/>
      <c r="Q572" s="80"/>
      <c r="R572" s="22"/>
      <c r="S572" s="22"/>
      <c r="T572" s="22"/>
      <c r="U572" s="22"/>
      <c r="V572" s="22"/>
      <c r="W572" s="22"/>
      <c r="X572" s="22"/>
      <c r="Y572" s="22"/>
      <c r="AM572"/>
      <c r="AN572"/>
      <c r="AO572"/>
      <c r="AP572"/>
      <c r="AQ572"/>
      <c r="AR572"/>
      <c r="AS572"/>
      <c r="AT572"/>
      <c r="AU572"/>
      <c r="AV572"/>
      <c r="AW572"/>
    </row>
    <row r="573" spans="1:49" x14ac:dyDescent="0.25">
      <c r="A573" s="185" t="s">
        <v>16</v>
      </c>
      <c r="B573" s="660" t="s">
        <v>454</v>
      </c>
      <c r="C573" s="662" t="s">
        <v>162</v>
      </c>
      <c r="D573" s="663">
        <v>2003</v>
      </c>
      <c r="E573" s="39">
        <f t="shared" ref="E573:E595" si="40">SUM(H573:Y573)</f>
        <v>36</v>
      </c>
      <c r="F573" s="44"/>
      <c r="G573" s="44"/>
      <c r="H573" s="52"/>
      <c r="I573" s="520"/>
      <c r="J573" s="52"/>
      <c r="K573" s="52"/>
      <c r="L573" s="52"/>
      <c r="M573" s="42">
        <v>8</v>
      </c>
      <c r="N573" s="52">
        <v>9</v>
      </c>
      <c r="O573" s="52">
        <v>10</v>
      </c>
      <c r="P573" s="42"/>
      <c r="Q573" s="41">
        <v>9</v>
      </c>
      <c r="R573" s="42"/>
      <c r="S573" s="42"/>
      <c r="T573" s="42"/>
      <c r="U573" s="42"/>
      <c r="V573" s="42"/>
      <c r="W573" s="42"/>
      <c r="X573" s="42"/>
      <c r="Y573" s="42"/>
      <c r="AH573" t="str">
        <f>CONCATENATE(AF573," ",AG573)</f>
        <v xml:space="preserve"> </v>
      </c>
      <c r="AM573"/>
      <c r="AN573"/>
      <c r="AO573"/>
      <c r="AP573"/>
      <c r="AQ573"/>
      <c r="AR573"/>
      <c r="AS573"/>
      <c r="AT573"/>
      <c r="AU573"/>
      <c r="AV573"/>
      <c r="AW573"/>
    </row>
    <row r="574" spans="1:49" x14ac:dyDescent="0.25">
      <c r="A574" s="186" t="s">
        <v>17</v>
      </c>
      <c r="B574" s="406" t="s">
        <v>646</v>
      </c>
      <c r="C574" s="620" t="s">
        <v>575</v>
      </c>
      <c r="D574" s="621">
        <v>2000</v>
      </c>
      <c r="E574" s="43">
        <f t="shared" si="40"/>
        <v>30</v>
      </c>
      <c r="F574" s="44"/>
      <c r="G574" s="44"/>
      <c r="H574" s="52"/>
      <c r="I574" s="520"/>
      <c r="J574" s="52"/>
      <c r="K574" s="52"/>
      <c r="L574" s="52"/>
      <c r="M574" s="42">
        <v>10</v>
      </c>
      <c r="N574" s="52">
        <v>10</v>
      </c>
      <c r="O574" s="52" t="s">
        <v>414</v>
      </c>
      <c r="P574" s="42"/>
      <c r="Q574" s="41">
        <v>10</v>
      </c>
      <c r="R574" s="42"/>
      <c r="S574" s="42"/>
      <c r="T574" s="42"/>
      <c r="U574" s="42"/>
      <c r="V574" s="42"/>
      <c r="W574" s="42"/>
      <c r="X574" s="42"/>
      <c r="Y574" s="42"/>
      <c r="AD574" t="str">
        <f>VLOOKUP(AH574,$B$573:$B$595,1,FALSE)</f>
        <v>Bisová Štěpánka</v>
      </c>
      <c r="AG574" t="s">
        <v>16</v>
      </c>
      <c r="AH574" t="s">
        <v>646</v>
      </c>
      <c r="AI574" t="s">
        <v>773</v>
      </c>
      <c r="AJ574">
        <v>2000</v>
      </c>
      <c r="AK574">
        <v>10</v>
      </c>
      <c r="AM574"/>
      <c r="AN574"/>
      <c r="AO574"/>
      <c r="AP574"/>
      <c r="AQ574"/>
      <c r="AR574"/>
      <c r="AS574"/>
      <c r="AT574"/>
      <c r="AU574"/>
      <c r="AV574"/>
      <c r="AW574"/>
    </row>
    <row r="575" spans="1:49" ht="15.75" thickBot="1" x14ac:dyDescent="0.3">
      <c r="A575" s="622" t="s">
        <v>18</v>
      </c>
      <c r="B575" s="709" t="s">
        <v>667</v>
      </c>
      <c r="C575" s="709" t="s">
        <v>468</v>
      </c>
      <c r="D575" s="710">
        <v>1997</v>
      </c>
      <c r="E575" s="63">
        <f t="shared" si="40"/>
        <v>23</v>
      </c>
      <c r="F575" s="44"/>
      <c r="G575" s="44"/>
      <c r="H575" s="52"/>
      <c r="I575" s="520"/>
      <c r="J575" s="52"/>
      <c r="K575" s="52"/>
      <c r="L575" s="52"/>
      <c r="M575" s="42">
        <v>7</v>
      </c>
      <c r="N575" s="52" t="s">
        <v>414</v>
      </c>
      <c r="O575" s="52">
        <v>9</v>
      </c>
      <c r="P575" s="42"/>
      <c r="Q575" s="41">
        <v>7</v>
      </c>
      <c r="R575" s="42"/>
      <c r="S575" s="42"/>
      <c r="T575" s="42"/>
      <c r="U575" s="42"/>
      <c r="V575" s="42"/>
      <c r="W575" s="42"/>
      <c r="X575" s="42"/>
      <c r="Y575" s="42"/>
      <c r="AD575" t="str">
        <f t="shared" ref="AD575:AD580" si="41">VLOOKUP(AH575,$B$573:$B$595,1,FALSE)</f>
        <v>Krobová Eliška</v>
      </c>
      <c r="AG575" t="s">
        <v>17</v>
      </c>
      <c r="AH575" t="s">
        <v>454</v>
      </c>
      <c r="AI575" t="s">
        <v>22</v>
      </c>
      <c r="AJ575">
        <v>2003</v>
      </c>
      <c r="AK575">
        <v>9</v>
      </c>
      <c r="AM575"/>
      <c r="AN575"/>
      <c r="AO575"/>
      <c r="AP575"/>
      <c r="AQ575"/>
      <c r="AR575"/>
      <c r="AS575"/>
      <c r="AT575"/>
      <c r="AU575"/>
      <c r="AV575"/>
      <c r="AW575"/>
    </row>
    <row r="576" spans="1:49" x14ac:dyDescent="0.25">
      <c r="A576" s="124" t="s">
        <v>20</v>
      </c>
      <c r="B576" s="247" t="s">
        <v>160</v>
      </c>
      <c r="C576" s="277" t="s">
        <v>22</v>
      </c>
      <c r="D576" s="249">
        <v>1998</v>
      </c>
      <c r="E576" s="65">
        <f t="shared" si="40"/>
        <v>20</v>
      </c>
      <c r="F576" s="44"/>
      <c r="G576" s="44"/>
      <c r="H576" s="52">
        <v>10</v>
      </c>
      <c r="I576" s="520">
        <v>10</v>
      </c>
      <c r="J576" s="52"/>
      <c r="K576" s="52"/>
      <c r="L576" s="52" t="s">
        <v>414</v>
      </c>
      <c r="M576" s="52" t="str">
        <f>_xlfn.IFNA(VLOOKUP(B576,$AI$573:$AJ$576,4,FALSE),"")</f>
        <v/>
      </c>
      <c r="N576" s="52" t="s">
        <v>414</v>
      </c>
      <c r="O576" s="52" t="s">
        <v>414</v>
      </c>
      <c r="P576" s="42"/>
      <c r="Q576" s="41" t="s">
        <v>414</v>
      </c>
      <c r="R576" s="42"/>
      <c r="S576" s="42"/>
      <c r="T576" s="42"/>
      <c r="U576" s="42"/>
      <c r="V576" s="42"/>
      <c r="W576" s="42"/>
      <c r="X576" s="42"/>
      <c r="Y576" s="42"/>
      <c r="AD576" t="str">
        <f t="shared" si="41"/>
        <v>Vargová Natália</v>
      </c>
      <c r="AG576" t="s">
        <v>18</v>
      </c>
      <c r="AH576" t="s">
        <v>962</v>
      </c>
      <c r="AJ576">
        <v>1990</v>
      </c>
      <c r="AK576">
        <v>8</v>
      </c>
      <c r="AM576"/>
      <c r="AN576"/>
      <c r="AO576"/>
      <c r="AP576"/>
      <c r="AQ576"/>
      <c r="AR576"/>
      <c r="AS576"/>
      <c r="AT576"/>
      <c r="AU576"/>
      <c r="AV576"/>
      <c r="AW576"/>
    </row>
    <row r="577" spans="1:49" x14ac:dyDescent="0.25">
      <c r="A577" s="47" t="s">
        <v>21</v>
      </c>
      <c r="B577" s="229" t="s">
        <v>728</v>
      </c>
      <c r="C577" s="255" t="s">
        <v>147</v>
      </c>
      <c r="D577" s="231">
        <v>1993</v>
      </c>
      <c r="E577" s="43">
        <f t="shared" si="40"/>
        <v>14</v>
      </c>
      <c r="F577" s="44"/>
      <c r="G577" s="44"/>
      <c r="H577" s="52"/>
      <c r="I577" s="520"/>
      <c r="J577" s="52"/>
      <c r="K577" s="52"/>
      <c r="L577" s="52"/>
      <c r="M577" s="42"/>
      <c r="N577" s="52" t="s">
        <v>414</v>
      </c>
      <c r="O577" s="52">
        <v>8</v>
      </c>
      <c r="P577" s="42"/>
      <c r="Q577" s="41">
        <v>6</v>
      </c>
      <c r="R577" s="42"/>
      <c r="S577" s="42"/>
      <c r="T577" s="42"/>
      <c r="U577" s="42"/>
      <c r="V577" s="42"/>
      <c r="W577" s="42"/>
      <c r="X577" s="42"/>
      <c r="Y577" s="42"/>
      <c r="AD577" t="str">
        <f t="shared" si="41"/>
        <v>Trnková Natálie</v>
      </c>
      <c r="AG577" t="s">
        <v>20</v>
      </c>
      <c r="AH577" t="s">
        <v>667</v>
      </c>
      <c r="AI577" t="s">
        <v>468</v>
      </c>
      <c r="AJ577">
        <v>1997</v>
      </c>
      <c r="AK577">
        <v>7</v>
      </c>
      <c r="AM577"/>
      <c r="AN577"/>
      <c r="AO577"/>
      <c r="AP577"/>
      <c r="AQ577"/>
      <c r="AR577"/>
      <c r="AS577"/>
      <c r="AT577"/>
      <c r="AU577"/>
      <c r="AV577"/>
      <c r="AW577"/>
    </row>
    <row r="578" spans="1:49" x14ac:dyDescent="0.25">
      <c r="A578" s="47" t="s">
        <v>23</v>
      </c>
      <c r="B578" s="229" t="s">
        <v>492</v>
      </c>
      <c r="C578" s="255" t="s">
        <v>478</v>
      </c>
      <c r="D578" s="231">
        <v>1988</v>
      </c>
      <c r="E578" s="43">
        <f t="shared" si="40"/>
        <v>10</v>
      </c>
      <c r="F578" s="44"/>
      <c r="G578" s="44"/>
      <c r="H578" s="52"/>
      <c r="I578" s="520"/>
      <c r="J578" s="52"/>
      <c r="K578" s="52"/>
      <c r="L578" s="52">
        <v>10</v>
      </c>
      <c r="M578" s="52" t="str">
        <f>_xlfn.IFNA(VLOOKUP(B578,$AI$573:$AJ$576,4,FALSE),"")</f>
        <v/>
      </c>
      <c r="N578" s="52" t="s">
        <v>414</v>
      </c>
      <c r="O578" s="52" t="s">
        <v>414</v>
      </c>
      <c r="P578" s="42"/>
      <c r="Q578" s="41" t="s">
        <v>414</v>
      </c>
      <c r="R578" s="42"/>
      <c r="S578" s="42"/>
      <c r="T578" s="42"/>
      <c r="U578" s="42"/>
      <c r="V578" s="42"/>
      <c r="W578" s="42"/>
      <c r="X578" s="42"/>
      <c r="Y578" s="42"/>
      <c r="AD578" t="str">
        <f t="shared" si="41"/>
        <v>Žeberová Alice</v>
      </c>
      <c r="AG578" t="s">
        <v>21</v>
      </c>
      <c r="AH578" t="s">
        <v>728</v>
      </c>
      <c r="AI578" t="s">
        <v>935</v>
      </c>
      <c r="AJ578">
        <v>1993</v>
      </c>
      <c r="AK578">
        <v>6</v>
      </c>
      <c r="AM578"/>
      <c r="AN578"/>
      <c r="AO578"/>
      <c r="AP578"/>
      <c r="AQ578"/>
      <c r="AR578"/>
      <c r="AS578"/>
      <c r="AT578"/>
      <c r="AU578"/>
      <c r="AV578"/>
      <c r="AW578"/>
    </row>
    <row r="579" spans="1:49" x14ac:dyDescent="0.25">
      <c r="A579" s="47" t="s">
        <v>24</v>
      </c>
      <c r="B579" s="229" t="s">
        <v>217</v>
      </c>
      <c r="C579" s="255"/>
      <c r="D579" s="231">
        <v>1988</v>
      </c>
      <c r="E579" s="43">
        <f t="shared" si="40"/>
        <v>9</v>
      </c>
      <c r="F579" s="44"/>
      <c r="G579" s="44"/>
      <c r="H579" s="52">
        <v>9</v>
      </c>
      <c r="I579" s="520"/>
      <c r="J579" s="52"/>
      <c r="K579" s="52"/>
      <c r="L579" s="52" t="s">
        <v>414</v>
      </c>
      <c r="M579" s="42"/>
      <c r="N579" s="52" t="s">
        <v>414</v>
      </c>
      <c r="O579" s="52" t="s">
        <v>414</v>
      </c>
      <c r="P579" s="42"/>
      <c r="Q579" s="41" t="s">
        <v>414</v>
      </c>
      <c r="R579" s="42"/>
      <c r="S579" s="42"/>
      <c r="T579" s="42"/>
      <c r="U579" s="42"/>
      <c r="V579" s="42"/>
      <c r="W579" s="42"/>
      <c r="X579" s="42"/>
      <c r="Y579" s="42"/>
      <c r="AD579" t="str">
        <f t="shared" si="41"/>
        <v>Svobodová Lucie</v>
      </c>
      <c r="AG579" t="s">
        <v>23</v>
      </c>
      <c r="AH579" t="s">
        <v>969</v>
      </c>
      <c r="AI579" t="s">
        <v>221</v>
      </c>
      <c r="AJ579">
        <v>1991</v>
      </c>
      <c r="AK579">
        <v>5</v>
      </c>
      <c r="AM579"/>
      <c r="AN579"/>
      <c r="AO579"/>
      <c r="AP579"/>
      <c r="AQ579"/>
      <c r="AR579"/>
      <c r="AS579"/>
      <c r="AT579"/>
      <c r="AU579"/>
      <c r="AV579"/>
      <c r="AW579"/>
    </row>
    <row r="580" spans="1:49" x14ac:dyDescent="0.25">
      <c r="A580" s="47" t="s">
        <v>25</v>
      </c>
      <c r="B580" s="229" t="s">
        <v>298</v>
      </c>
      <c r="C580" s="255" t="s">
        <v>299</v>
      </c>
      <c r="D580" s="231">
        <v>1993</v>
      </c>
      <c r="E580" s="43">
        <f t="shared" si="40"/>
        <v>9</v>
      </c>
      <c r="F580" s="44"/>
      <c r="G580" s="44"/>
      <c r="H580" s="52"/>
      <c r="I580" s="520">
        <v>9</v>
      </c>
      <c r="J580" s="52"/>
      <c r="K580" s="52"/>
      <c r="L580" s="52" t="s">
        <v>414</v>
      </c>
      <c r="M580" s="42"/>
      <c r="N580" s="52" t="s">
        <v>414</v>
      </c>
      <c r="O580" s="52" t="s">
        <v>414</v>
      </c>
      <c r="P580" s="42"/>
      <c r="Q580" s="41" t="s">
        <v>414</v>
      </c>
      <c r="R580" s="42"/>
      <c r="S580" s="42"/>
      <c r="T580" s="42"/>
      <c r="U580" s="42"/>
      <c r="V580" s="42"/>
      <c r="W580" s="42"/>
      <c r="X580" s="42"/>
      <c r="Y580" s="42"/>
      <c r="AD580" t="str">
        <f t="shared" si="41"/>
        <v>Bedrníková Lucie</v>
      </c>
      <c r="AG580" t="s">
        <v>24</v>
      </c>
      <c r="AH580" t="s">
        <v>974</v>
      </c>
      <c r="AI580" t="s">
        <v>944</v>
      </c>
      <c r="AJ580">
        <v>2002</v>
      </c>
      <c r="AK580">
        <v>4</v>
      </c>
      <c r="AM580"/>
      <c r="AN580"/>
      <c r="AO580"/>
      <c r="AP580"/>
      <c r="AQ580"/>
      <c r="AR580"/>
      <c r="AS580"/>
      <c r="AT580"/>
      <c r="AU580"/>
      <c r="AV580"/>
      <c r="AW580"/>
    </row>
    <row r="581" spans="1:49" x14ac:dyDescent="0.25">
      <c r="A581" s="47" t="s">
        <v>26</v>
      </c>
      <c r="B581" s="229" t="s">
        <v>493</v>
      </c>
      <c r="C581" s="255" t="s">
        <v>467</v>
      </c>
      <c r="D581" s="231">
        <v>1991</v>
      </c>
      <c r="E581" s="43">
        <f t="shared" si="40"/>
        <v>9</v>
      </c>
      <c r="F581" s="44"/>
      <c r="G581" s="44"/>
      <c r="H581" s="52"/>
      <c r="I581" s="520"/>
      <c r="J581" s="52"/>
      <c r="K581" s="52"/>
      <c r="L581" s="52">
        <v>9</v>
      </c>
      <c r="M581" s="42"/>
      <c r="N581" s="52" t="s">
        <v>414</v>
      </c>
      <c r="O581" s="52" t="s">
        <v>414</v>
      </c>
      <c r="P581" s="42"/>
      <c r="Q581" s="41" t="s">
        <v>414</v>
      </c>
      <c r="R581" s="42"/>
      <c r="S581" s="42"/>
      <c r="T581" s="42"/>
      <c r="U581" s="42"/>
      <c r="V581" s="42"/>
      <c r="W581" s="42"/>
      <c r="X581" s="42"/>
      <c r="Y581" s="42"/>
      <c r="AM581"/>
      <c r="AN581"/>
      <c r="AO581"/>
      <c r="AP581"/>
      <c r="AQ581"/>
      <c r="AR581"/>
      <c r="AS581"/>
      <c r="AT581"/>
      <c r="AU581"/>
      <c r="AV581"/>
      <c r="AW581"/>
    </row>
    <row r="582" spans="1:49" x14ac:dyDescent="0.25">
      <c r="A582" s="47" t="s">
        <v>28</v>
      </c>
      <c r="B582" s="229" t="s">
        <v>652</v>
      </c>
      <c r="C582" s="255" t="s">
        <v>591</v>
      </c>
      <c r="D582" s="231">
        <v>1998</v>
      </c>
      <c r="E582" s="43">
        <f t="shared" si="40"/>
        <v>9</v>
      </c>
      <c r="F582" s="44"/>
      <c r="G582" s="44"/>
      <c r="H582" s="52"/>
      <c r="I582" s="520"/>
      <c r="J582" s="52"/>
      <c r="K582" s="52"/>
      <c r="L582" s="52"/>
      <c r="M582" s="42">
        <v>9</v>
      </c>
      <c r="N582" s="52" t="s">
        <v>414</v>
      </c>
      <c r="O582" s="52" t="s">
        <v>414</v>
      </c>
      <c r="P582" s="42"/>
      <c r="Q582" s="41" t="s">
        <v>414</v>
      </c>
      <c r="R582" s="42"/>
      <c r="S582" s="42"/>
      <c r="T582" s="42"/>
      <c r="U582" s="42"/>
      <c r="V582" s="42"/>
      <c r="W582" s="42"/>
      <c r="X582" s="42"/>
      <c r="Y582" s="42"/>
      <c r="AM582"/>
      <c r="AN582"/>
      <c r="AO582"/>
      <c r="AP582"/>
      <c r="AQ582"/>
      <c r="AR582"/>
      <c r="AS582"/>
      <c r="AT582"/>
      <c r="AU582"/>
      <c r="AV582"/>
      <c r="AW582"/>
    </row>
    <row r="583" spans="1:49" x14ac:dyDescent="0.25">
      <c r="A583" s="47" t="s">
        <v>29</v>
      </c>
      <c r="B583" s="229" t="s">
        <v>182</v>
      </c>
      <c r="C583" s="255" t="s">
        <v>30</v>
      </c>
      <c r="D583" s="231">
        <v>1999</v>
      </c>
      <c r="E583" s="43">
        <f t="shared" si="40"/>
        <v>8</v>
      </c>
      <c r="F583" s="44"/>
      <c r="G583" s="44"/>
      <c r="H583" s="52">
        <v>8</v>
      </c>
      <c r="I583" s="520"/>
      <c r="J583" s="52"/>
      <c r="K583" s="52"/>
      <c r="L583" s="52" t="s">
        <v>414</v>
      </c>
      <c r="M583" s="42"/>
      <c r="N583" s="52" t="s">
        <v>414</v>
      </c>
      <c r="O583" s="52" t="s">
        <v>414</v>
      </c>
      <c r="P583" s="42"/>
      <c r="Q583" s="41" t="s">
        <v>414</v>
      </c>
      <c r="R583" s="42"/>
      <c r="S583" s="42"/>
      <c r="T583" s="42"/>
      <c r="U583" s="42"/>
      <c r="V583" s="42"/>
      <c r="W583" s="42"/>
      <c r="X583" s="42"/>
      <c r="Y583" s="42"/>
      <c r="AM583"/>
      <c r="AN583"/>
      <c r="AO583"/>
      <c r="AP583"/>
      <c r="AQ583"/>
      <c r="AR583"/>
      <c r="AS583"/>
      <c r="AT583"/>
      <c r="AU583"/>
      <c r="AV583"/>
      <c r="AW583"/>
    </row>
    <row r="584" spans="1:49" x14ac:dyDescent="0.25">
      <c r="A584" s="47" t="s">
        <v>31</v>
      </c>
      <c r="B584" s="684" t="s">
        <v>853</v>
      </c>
      <c r="C584" s="684" t="s">
        <v>791</v>
      </c>
      <c r="D584" s="685">
        <v>1999</v>
      </c>
      <c r="E584" s="43">
        <f t="shared" si="40"/>
        <v>8</v>
      </c>
      <c r="F584" s="44"/>
      <c r="G584" s="44"/>
      <c r="H584" s="52"/>
      <c r="I584" s="520"/>
      <c r="J584" s="52"/>
      <c r="K584" s="52"/>
      <c r="L584" s="52"/>
      <c r="M584" s="42"/>
      <c r="N584" s="52">
        <v>8</v>
      </c>
      <c r="O584" s="52"/>
      <c r="P584" s="42"/>
      <c r="Q584" s="41" t="s">
        <v>414</v>
      </c>
      <c r="R584" s="42"/>
      <c r="S584" s="42"/>
      <c r="T584" s="42"/>
      <c r="U584" s="42"/>
      <c r="V584" s="42"/>
      <c r="W584" s="42"/>
      <c r="X584" s="42"/>
      <c r="Y584" s="42"/>
      <c r="AM584"/>
      <c r="AN584"/>
      <c r="AO584"/>
      <c r="AP584"/>
      <c r="AQ584"/>
      <c r="AR584"/>
      <c r="AS584"/>
      <c r="AT584"/>
      <c r="AU584"/>
      <c r="AV584"/>
      <c r="AW584"/>
    </row>
    <row r="585" spans="1:49" x14ac:dyDescent="0.25">
      <c r="A585" s="47" t="s">
        <v>32</v>
      </c>
      <c r="B585" s="229" t="s">
        <v>497</v>
      </c>
      <c r="C585" s="255" t="s">
        <v>151</v>
      </c>
      <c r="D585" s="231">
        <v>1990</v>
      </c>
      <c r="E585" s="43">
        <f t="shared" si="40"/>
        <v>8</v>
      </c>
      <c r="F585" s="44"/>
      <c r="G585" s="44"/>
      <c r="H585" s="52"/>
      <c r="I585" s="520"/>
      <c r="J585" s="52"/>
      <c r="K585" s="52"/>
      <c r="L585" s="52">
        <v>8</v>
      </c>
      <c r="M585" s="42"/>
      <c r="N585" s="52" t="s">
        <v>414</v>
      </c>
      <c r="O585" s="52" t="s">
        <v>414</v>
      </c>
      <c r="P585" s="42"/>
      <c r="Q585" s="41" t="s">
        <v>414</v>
      </c>
      <c r="R585" s="42"/>
      <c r="S585" s="42"/>
      <c r="T585" s="42"/>
      <c r="U585" s="42"/>
      <c r="V585" s="42"/>
      <c r="W585" s="42"/>
      <c r="X585" s="42"/>
      <c r="Y585" s="42"/>
      <c r="AM585"/>
      <c r="AN585"/>
      <c r="AO585"/>
      <c r="AP585"/>
      <c r="AQ585"/>
      <c r="AR585"/>
      <c r="AS585"/>
      <c r="AT585"/>
      <c r="AU585"/>
      <c r="AV585"/>
      <c r="AW585"/>
    </row>
    <row r="586" spans="1:49" x14ac:dyDescent="0.25">
      <c r="A586" s="47" t="s">
        <v>33</v>
      </c>
      <c r="B586" s="229" t="s">
        <v>962</v>
      </c>
      <c r="C586" s="255"/>
      <c r="D586" s="231">
        <v>1990</v>
      </c>
      <c r="E586" s="43">
        <f t="shared" si="40"/>
        <v>8</v>
      </c>
      <c r="F586" s="44"/>
      <c r="G586" s="44"/>
      <c r="H586" s="52"/>
      <c r="I586" s="520"/>
      <c r="J586" s="52"/>
      <c r="K586" s="52"/>
      <c r="L586" s="52"/>
      <c r="M586" s="42"/>
      <c r="N586" s="52"/>
      <c r="O586" s="52"/>
      <c r="P586" s="42"/>
      <c r="Q586" s="41">
        <v>8</v>
      </c>
      <c r="R586" s="42"/>
      <c r="S586" s="42"/>
      <c r="T586" s="42"/>
      <c r="U586" s="42"/>
      <c r="V586" s="42"/>
      <c r="W586" s="42"/>
      <c r="X586" s="42"/>
      <c r="Y586" s="42"/>
      <c r="AM586"/>
      <c r="AN586"/>
      <c r="AO586"/>
      <c r="AP586"/>
      <c r="AQ586"/>
      <c r="AR586"/>
      <c r="AS586"/>
      <c r="AT586"/>
      <c r="AU586"/>
      <c r="AV586"/>
      <c r="AW586"/>
    </row>
    <row r="587" spans="1:49" x14ac:dyDescent="0.25">
      <c r="A587" s="47" t="s">
        <v>34</v>
      </c>
      <c r="B587" s="684" t="s">
        <v>857</v>
      </c>
      <c r="C587" s="684" t="s">
        <v>801</v>
      </c>
      <c r="D587" s="685">
        <v>2000</v>
      </c>
      <c r="E587" s="43">
        <f t="shared" si="40"/>
        <v>7</v>
      </c>
      <c r="F587" s="44"/>
      <c r="G587" s="44"/>
      <c r="H587" s="52"/>
      <c r="I587" s="520"/>
      <c r="J587" s="52"/>
      <c r="K587" s="52"/>
      <c r="L587" s="52"/>
      <c r="M587" s="42"/>
      <c r="N587" s="52">
        <v>7</v>
      </c>
      <c r="O587" s="52"/>
      <c r="P587" s="42"/>
      <c r="Q587" s="41" t="s">
        <v>414</v>
      </c>
      <c r="R587" s="42"/>
      <c r="S587" s="42"/>
      <c r="T587" s="42"/>
      <c r="U587" s="42"/>
      <c r="V587" s="42"/>
      <c r="W587" s="42"/>
      <c r="X587" s="42"/>
      <c r="Y587" s="42"/>
      <c r="AM587"/>
      <c r="AN587"/>
      <c r="AO587"/>
      <c r="AP587"/>
      <c r="AQ587"/>
      <c r="AR587"/>
      <c r="AS587"/>
      <c r="AT587"/>
      <c r="AU587"/>
      <c r="AV587"/>
      <c r="AW587"/>
    </row>
    <row r="588" spans="1:49" x14ac:dyDescent="0.25">
      <c r="A588" s="47" t="s">
        <v>35</v>
      </c>
      <c r="B588" s="229" t="s">
        <v>500</v>
      </c>
      <c r="C588" s="255" t="s">
        <v>152</v>
      </c>
      <c r="D588" s="231">
        <v>2002</v>
      </c>
      <c r="E588" s="43">
        <f t="shared" si="40"/>
        <v>7</v>
      </c>
      <c r="F588" s="44"/>
      <c r="G588" s="44"/>
      <c r="H588" s="52"/>
      <c r="I588" s="520"/>
      <c r="J588" s="52"/>
      <c r="K588" s="52"/>
      <c r="L588" s="52">
        <v>7</v>
      </c>
      <c r="M588" s="42"/>
      <c r="N588" s="52" t="s">
        <v>414</v>
      </c>
      <c r="O588" s="52" t="s">
        <v>414</v>
      </c>
      <c r="P588" s="42"/>
      <c r="Q588" s="41" t="s">
        <v>414</v>
      </c>
      <c r="R588" s="42"/>
      <c r="S588" s="42"/>
      <c r="T588" s="42"/>
      <c r="U588" s="42"/>
      <c r="V588" s="42"/>
      <c r="W588" s="42"/>
      <c r="X588" s="42"/>
      <c r="Y588" s="42"/>
      <c r="AM588"/>
      <c r="AN588"/>
      <c r="AO588"/>
      <c r="AP588"/>
      <c r="AQ588"/>
      <c r="AR588"/>
      <c r="AS588"/>
      <c r="AT588"/>
      <c r="AU588"/>
      <c r="AV588"/>
      <c r="AW588"/>
    </row>
    <row r="589" spans="1:49" x14ac:dyDescent="0.25">
      <c r="A589" s="47" t="s">
        <v>37</v>
      </c>
      <c r="B589" s="229" t="s">
        <v>264</v>
      </c>
      <c r="C589" s="255" t="s">
        <v>221</v>
      </c>
      <c r="D589" s="231">
        <v>1991</v>
      </c>
      <c r="E589" s="43">
        <f t="shared" si="40"/>
        <v>7</v>
      </c>
      <c r="F589" s="44"/>
      <c r="G589" s="44"/>
      <c r="H589" s="52">
        <v>7</v>
      </c>
      <c r="I589" s="520"/>
      <c r="J589" s="52"/>
      <c r="K589" s="52"/>
      <c r="L589" s="52" t="s">
        <v>414</v>
      </c>
      <c r="M589" s="42"/>
      <c r="N589" s="52" t="s">
        <v>414</v>
      </c>
      <c r="O589" s="52" t="s">
        <v>414</v>
      </c>
      <c r="P589" s="42"/>
      <c r="Q589" s="41" t="s">
        <v>414</v>
      </c>
      <c r="R589" s="42"/>
      <c r="S589" s="42"/>
      <c r="T589" s="42"/>
      <c r="U589" s="42"/>
      <c r="V589" s="42"/>
      <c r="W589" s="42"/>
      <c r="X589" s="42"/>
      <c r="Y589" s="42"/>
      <c r="AM589"/>
      <c r="AN589"/>
      <c r="AO589"/>
      <c r="AP589"/>
      <c r="AQ589"/>
      <c r="AR589"/>
      <c r="AS589"/>
      <c r="AT589"/>
      <c r="AU589"/>
      <c r="AV589"/>
      <c r="AW589"/>
    </row>
    <row r="590" spans="1:49" x14ac:dyDescent="0.25">
      <c r="A590" s="47" t="s">
        <v>38</v>
      </c>
      <c r="B590" s="229" t="s">
        <v>503</v>
      </c>
      <c r="C590" s="255" t="s">
        <v>30</v>
      </c>
      <c r="D590" s="231">
        <v>1990</v>
      </c>
      <c r="E590" s="43">
        <f t="shared" si="40"/>
        <v>6</v>
      </c>
      <c r="F590" s="44"/>
      <c r="G590" s="44"/>
      <c r="H590" s="52"/>
      <c r="I590" s="520"/>
      <c r="J590" s="52"/>
      <c r="K590" s="52"/>
      <c r="L590" s="52">
        <v>6</v>
      </c>
      <c r="M590" s="42"/>
      <c r="N590" s="52" t="s">
        <v>414</v>
      </c>
      <c r="O590" s="52" t="s">
        <v>414</v>
      </c>
      <c r="P590" s="42"/>
      <c r="Q590" s="41" t="s">
        <v>414</v>
      </c>
      <c r="R590" s="42"/>
      <c r="S590" s="42"/>
      <c r="T590" s="42"/>
      <c r="U590" s="42"/>
      <c r="V590" s="42"/>
      <c r="W590" s="42"/>
      <c r="X590" s="42"/>
      <c r="Y590" s="42"/>
      <c r="AM590"/>
      <c r="AN590"/>
      <c r="AO590"/>
      <c r="AP590"/>
      <c r="AQ590"/>
      <c r="AR590"/>
      <c r="AS590"/>
      <c r="AT590"/>
      <c r="AU590"/>
      <c r="AV590"/>
      <c r="AW590"/>
    </row>
    <row r="591" spans="1:49" x14ac:dyDescent="0.25">
      <c r="A591" s="47" t="s">
        <v>39</v>
      </c>
      <c r="B591" s="229" t="s">
        <v>267</v>
      </c>
      <c r="C591" s="255" t="s">
        <v>270</v>
      </c>
      <c r="D591" s="231">
        <v>1990</v>
      </c>
      <c r="E591" s="43">
        <f t="shared" si="40"/>
        <v>6</v>
      </c>
      <c r="F591" s="44"/>
      <c r="G591" s="44"/>
      <c r="H591" s="52">
        <v>6</v>
      </c>
      <c r="I591" s="520"/>
      <c r="J591" s="298"/>
      <c r="K591" s="298"/>
      <c r="L591" s="52" t="s">
        <v>414</v>
      </c>
      <c r="M591" s="86"/>
      <c r="N591" s="52" t="s">
        <v>414</v>
      </c>
      <c r="O591" s="52" t="s">
        <v>414</v>
      </c>
      <c r="P591" s="42"/>
      <c r="Q591" s="41" t="s">
        <v>414</v>
      </c>
      <c r="R591" s="42"/>
      <c r="S591" s="42"/>
      <c r="T591" s="42"/>
      <c r="U591" s="42"/>
      <c r="V591" s="42"/>
      <c r="W591" s="42"/>
      <c r="X591" s="42"/>
      <c r="Y591" s="42"/>
      <c r="AM591"/>
      <c r="AN591"/>
      <c r="AO591"/>
      <c r="AP591"/>
      <c r="AQ591"/>
      <c r="AR591"/>
      <c r="AS591"/>
      <c r="AT591"/>
      <c r="AU591"/>
      <c r="AV591"/>
      <c r="AW591"/>
    </row>
    <row r="592" spans="1:49" x14ac:dyDescent="0.25">
      <c r="A592" s="47" t="s">
        <v>41</v>
      </c>
      <c r="B592" s="229" t="s">
        <v>969</v>
      </c>
      <c r="C592" s="255" t="s">
        <v>221</v>
      </c>
      <c r="D592" s="231">
        <v>1991</v>
      </c>
      <c r="E592" s="43">
        <f t="shared" si="40"/>
        <v>5</v>
      </c>
      <c r="F592" s="44"/>
      <c r="G592" s="44"/>
      <c r="H592" s="52"/>
      <c r="I592" s="520"/>
      <c r="J592" s="52"/>
      <c r="K592" s="52"/>
      <c r="L592" s="52"/>
      <c r="M592" s="42"/>
      <c r="N592" s="52"/>
      <c r="O592" s="52"/>
      <c r="P592" s="42"/>
      <c r="Q592" s="41">
        <v>5</v>
      </c>
      <c r="R592" s="42"/>
      <c r="S592" s="42"/>
      <c r="T592" s="42"/>
      <c r="U592" s="42"/>
      <c r="V592" s="42"/>
      <c r="W592" s="42"/>
      <c r="X592" s="42"/>
      <c r="Y592" s="42"/>
      <c r="AM592"/>
      <c r="AN592"/>
      <c r="AO592"/>
      <c r="AP592"/>
      <c r="AQ592"/>
      <c r="AR592"/>
      <c r="AS592"/>
      <c r="AT592"/>
      <c r="AU592"/>
      <c r="AV592"/>
      <c r="AW592"/>
    </row>
    <row r="593" spans="1:49" x14ac:dyDescent="0.25">
      <c r="A593" s="47" t="s">
        <v>42</v>
      </c>
      <c r="B593" s="229" t="s">
        <v>506</v>
      </c>
      <c r="C593" s="255" t="s">
        <v>484</v>
      </c>
      <c r="D593" s="231">
        <v>1996</v>
      </c>
      <c r="E593" s="43">
        <f t="shared" si="40"/>
        <v>5</v>
      </c>
      <c r="F593" s="44"/>
      <c r="G593" s="44"/>
      <c r="H593" s="52"/>
      <c r="I593" s="520"/>
      <c r="J593" s="52"/>
      <c r="K593" s="52"/>
      <c r="L593" s="52">
        <v>5</v>
      </c>
      <c r="M593" s="42"/>
      <c r="N593" s="52" t="s">
        <v>414</v>
      </c>
      <c r="O593" s="52" t="s">
        <v>414</v>
      </c>
      <c r="P593" s="42"/>
      <c r="Q593" s="41" t="s">
        <v>414</v>
      </c>
      <c r="R593" s="42"/>
      <c r="S593" s="42"/>
      <c r="T593" s="42"/>
      <c r="U593" s="42"/>
      <c r="V593" s="42"/>
      <c r="W593" s="42"/>
      <c r="X593" s="42"/>
      <c r="Y593" s="42"/>
      <c r="AM593"/>
      <c r="AN593"/>
      <c r="AO593"/>
      <c r="AP593"/>
      <c r="AQ593"/>
      <c r="AR593"/>
      <c r="AS593"/>
      <c r="AT593"/>
      <c r="AU593"/>
      <c r="AV593"/>
      <c r="AW593"/>
    </row>
    <row r="594" spans="1:49" x14ac:dyDescent="0.25">
      <c r="A594" s="47" t="s">
        <v>43</v>
      </c>
      <c r="B594" s="229" t="s">
        <v>276</v>
      </c>
      <c r="C594" s="255" t="s">
        <v>272</v>
      </c>
      <c r="D594" s="231">
        <v>1989</v>
      </c>
      <c r="E594" s="43">
        <f t="shared" si="40"/>
        <v>5</v>
      </c>
      <c r="H594" s="52">
        <v>5</v>
      </c>
      <c r="I594" s="523"/>
      <c r="J594" s="52"/>
      <c r="K594" s="52"/>
      <c r="L594" s="52" t="s">
        <v>414</v>
      </c>
      <c r="M594" s="42"/>
      <c r="N594" s="52" t="s">
        <v>414</v>
      </c>
      <c r="O594" s="52" t="s">
        <v>414</v>
      </c>
      <c r="P594" s="42"/>
      <c r="Q594" s="41" t="s">
        <v>414</v>
      </c>
      <c r="R594" s="42"/>
      <c r="S594" s="42"/>
      <c r="T594" s="42"/>
      <c r="U594" s="42"/>
      <c r="V594" s="42"/>
      <c r="W594" s="42"/>
      <c r="X594" s="42"/>
      <c r="Y594" s="42"/>
      <c r="AM594"/>
      <c r="AN594"/>
      <c r="AO594"/>
      <c r="AP594"/>
      <c r="AQ594"/>
      <c r="AR594"/>
      <c r="AS594"/>
      <c r="AT594"/>
      <c r="AU594"/>
      <c r="AV594"/>
      <c r="AW594"/>
    </row>
    <row r="595" spans="1:49" ht="15.75" thickBot="1" x14ac:dyDescent="0.3">
      <c r="A595" s="47" t="s">
        <v>44</v>
      </c>
      <c r="B595" s="244" t="s">
        <v>974</v>
      </c>
      <c r="C595" s="245" t="s">
        <v>944</v>
      </c>
      <c r="D595" s="232">
        <v>2002</v>
      </c>
      <c r="E595" s="63">
        <f t="shared" si="40"/>
        <v>4</v>
      </c>
      <c r="F595" s="44"/>
      <c r="G595" s="44"/>
      <c r="H595" s="52"/>
      <c r="I595" s="520"/>
      <c r="J595" s="52"/>
      <c r="K595" s="52"/>
      <c r="L595" s="52"/>
      <c r="M595" s="42"/>
      <c r="N595" s="52"/>
      <c r="O595" s="52"/>
      <c r="P595" s="42"/>
      <c r="Q595" s="41">
        <v>4</v>
      </c>
      <c r="R595" s="42"/>
      <c r="S595" s="42"/>
      <c r="T595" s="42"/>
      <c r="U595" s="42"/>
      <c r="V595" s="42"/>
      <c r="W595" s="42"/>
      <c r="X595" s="42"/>
      <c r="Y595" s="42"/>
      <c r="AM595"/>
      <c r="AN595"/>
      <c r="AO595"/>
      <c r="AP595"/>
      <c r="AQ595"/>
      <c r="AR595"/>
      <c r="AS595"/>
      <c r="AT595"/>
      <c r="AU595"/>
      <c r="AV595"/>
      <c r="AW595"/>
    </row>
    <row r="596" spans="1:49" ht="15.75" hidden="1" thickBot="1" x14ac:dyDescent="0.3">
      <c r="A596" s="485" t="s">
        <v>25</v>
      </c>
      <c r="B596" s="486"/>
      <c r="C596" s="487"/>
      <c r="D596" s="488"/>
      <c r="E596" s="266">
        <f t="shared" ref="E596:E605" si="42">SUM(H596:Y596)</f>
        <v>0</v>
      </c>
      <c r="F596" s="44"/>
      <c r="G596" s="44"/>
      <c r="H596" s="52"/>
      <c r="I596" s="520"/>
      <c r="J596" s="52"/>
      <c r="K596" s="52"/>
      <c r="L596" s="42"/>
      <c r="M596" s="52"/>
      <c r="N596" s="52" t="str">
        <f t="shared" ref="N596:N605" si="43">_xlfn.IFNA(VLOOKUP(B596,$AG$573:$AJ$576,4,FALSE),"")</f>
        <v/>
      </c>
      <c r="O596" s="52"/>
      <c r="P596" s="42"/>
      <c r="Q596" s="41"/>
      <c r="R596" s="42"/>
      <c r="S596" s="42"/>
      <c r="T596" s="42"/>
      <c r="U596" s="42"/>
      <c r="V596" s="42"/>
      <c r="W596" s="42"/>
      <c r="X596" s="42"/>
      <c r="Y596" s="42"/>
      <c r="AM596"/>
      <c r="AN596"/>
      <c r="AO596"/>
      <c r="AP596"/>
      <c r="AQ596"/>
      <c r="AR596"/>
      <c r="AS596"/>
      <c r="AT596"/>
      <c r="AU596"/>
      <c r="AV596"/>
      <c r="AW596"/>
    </row>
    <row r="597" spans="1:49" ht="15.75" hidden="1" thickBot="1" x14ac:dyDescent="0.3">
      <c r="A597" s="124" t="s">
        <v>26</v>
      </c>
      <c r="B597" s="199"/>
      <c r="C597" s="197"/>
      <c r="D597" s="344"/>
      <c r="E597" s="289">
        <f t="shared" si="42"/>
        <v>0</v>
      </c>
      <c r="H597" s="52"/>
      <c r="I597" s="523"/>
      <c r="J597" s="298"/>
      <c r="K597" s="298"/>
      <c r="L597" s="86"/>
      <c r="M597" s="298"/>
      <c r="N597" s="52" t="str">
        <f t="shared" si="43"/>
        <v/>
      </c>
      <c r="O597" s="52"/>
      <c r="P597" s="42"/>
      <c r="Q597" s="41"/>
      <c r="R597" s="42"/>
      <c r="S597" s="42"/>
      <c r="T597" s="42"/>
      <c r="U597" s="42"/>
      <c r="V597" s="42"/>
      <c r="W597" s="42"/>
      <c r="X597" s="42"/>
      <c r="Y597" s="42"/>
      <c r="AM597"/>
      <c r="AN597"/>
      <c r="AO597"/>
      <c r="AP597"/>
      <c r="AQ597"/>
      <c r="AR597"/>
      <c r="AS597"/>
      <c r="AT597"/>
      <c r="AU597"/>
      <c r="AV597"/>
      <c r="AW597"/>
    </row>
    <row r="598" spans="1:49" ht="15.75" hidden="1" thickBot="1" x14ac:dyDescent="0.3">
      <c r="A598" s="270" t="s">
        <v>28</v>
      </c>
      <c r="B598" s="193"/>
      <c r="C598" s="190"/>
      <c r="D598" s="292"/>
      <c r="E598" s="288">
        <f t="shared" si="42"/>
        <v>0</v>
      </c>
      <c r="F598" s="44"/>
      <c r="G598" s="44"/>
      <c r="H598" s="52"/>
      <c r="I598" s="520"/>
      <c r="J598" s="52"/>
      <c r="K598" s="52"/>
      <c r="L598" s="42"/>
      <c r="M598" s="52"/>
      <c r="N598" s="52" t="str">
        <f t="shared" si="43"/>
        <v/>
      </c>
      <c r="O598" s="52"/>
      <c r="P598" s="42"/>
      <c r="Q598" s="41"/>
      <c r="R598" s="42"/>
      <c r="S598" s="42"/>
      <c r="T598" s="42"/>
      <c r="U598" s="42"/>
      <c r="V598" s="42"/>
      <c r="W598" s="42"/>
      <c r="X598" s="42"/>
      <c r="Y598" s="42"/>
      <c r="AM598"/>
      <c r="AN598"/>
      <c r="AO598"/>
      <c r="AP598"/>
      <c r="AQ598"/>
      <c r="AR598"/>
      <c r="AS598"/>
      <c r="AT598"/>
      <c r="AU598"/>
      <c r="AV598"/>
      <c r="AW598"/>
    </row>
    <row r="599" spans="1:49" ht="15.75" hidden="1" thickBot="1" x14ac:dyDescent="0.3">
      <c r="A599" s="268" t="s">
        <v>29</v>
      </c>
      <c r="B599" s="269"/>
      <c r="C599" s="269"/>
      <c r="D599" s="114"/>
      <c r="E599" s="65">
        <f t="shared" si="42"/>
        <v>0</v>
      </c>
      <c r="F599" s="135"/>
      <c r="G599" s="135"/>
      <c r="H599" s="298"/>
      <c r="I599" s="523"/>
      <c r="J599" s="138"/>
      <c r="K599" s="52"/>
      <c r="L599" s="42"/>
      <c r="M599" s="52"/>
      <c r="N599" s="52" t="str">
        <f t="shared" si="43"/>
        <v/>
      </c>
      <c r="O599" s="52"/>
      <c r="P599" s="42"/>
      <c r="Q599" s="41"/>
      <c r="R599" s="42"/>
      <c r="S599" s="42"/>
      <c r="T599" s="42"/>
      <c r="U599" s="42"/>
      <c r="V599" s="56"/>
      <c r="W599" s="56"/>
      <c r="X599" s="56"/>
      <c r="Y599" s="56"/>
      <c r="AM599"/>
      <c r="AN599"/>
      <c r="AO599"/>
      <c r="AP599"/>
      <c r="AQ599"/>
      <c r="AR599"/>
      <c r="AS599"/>
      <c r="AT599"/>
      <c r="AU599"/>
      <c r="AV599"/>
      <c r="AW599"/>
    </row>
    <row r="600" spans="1:49" ht="15.75" hidden="1" thickBot="1" x14ac:dyDescent="0.3">
      <c r="A600" s="194" t="s">
        <v>31</v>
      </c>
      <c r="B600" s="167"/>
      <c r="C600" s="167"/>
      <c r="D600" s="178"/>
      <c r="E600" s="43">
        <f t="shared" si="42"/>
        <v>0</v>
      </c>
      <c r="F600" s="135"/>
      <c r="G600" s="135"/>
      <c r="H600" s="298"/>
      <c r="I600" s="523"/>
      <c r="J600" s="138"/>
      <c r="K600" s="52"/>
      <c r="L600" s="42"/>
      <c r="M600" s="52"/>
      <c r="N600" s="52" t="str">
        <f t="shared" si="43"/>
        <v/>
      </c>
      <c r="O600" s="52"/>
      <c r="P600" s="42"/>
      <c r="Q600" s="41"/>
      <c r="R600" s="42"/>
      <c r="S600" s="42"/>
      <c r="T600" s="42"/>
      <c r="U600" s="42"/>
      <c r="V600" s="42"/>
      <c r="W600" s="42"/>
      <c r="X600" s="42"/>
      <c r="Y600" s="42"/>
      <c r="AM600"/>
      <c r="AN600"/>
      <c r="AO600"/>
      <c r="AP600"/>
      <c r="AQ600"/>
      <c r="AR600"/>
      <c r="AS600"/>
      <c r="AT600"/>
      <c r="AU600"/>
      <c r="AV600"/>
      <c r="AW600"/>
    </row>
    <row r="601" spans="1:49" ht="15.75" hidden="1" thickBot="1" x14ac:dyDescent="0.3">
      <c r="A601" s="194" t="s">
        <v>32</v>
      </c>
      <c r="B601" s="98"/>
      <c r="C601" s="98"/>
      <c r="D601" s="86"/>
      <c r="E601" s="43">
        <f t="shared" si="42"/>
        <v>0</v>
      </c>
      <c r="F601" s="44"/>
      <c r="G601" s="44"/>
      <c r="H601" s="52"/>
      <c r="I601" s="520"/>
      <c r="J601" s="52"/>
      <c r="K601" s="52"/>
      <c r="L601" s="42"/>
      <c r="M601" s="52"/>
      <c r="N601" s="52" t="str">
        <f t="shared" si="43"/>
        <v/>
      </c>
      <c r="O601" s="52"/>
      <c r="P601" s="42"/>
      <c r="Q601" s="41"/>
      <c r="R601" s="42"/>
      <c r="S601" s="42"/>
      <c r="T601" s="42"/>
      <c r="U601" s="42"/>
      <c r="V601" s="42"/>
      <c r="W601" s="42"/>
      <c r="X601" s="42"/>
      <c r="Y601" s="42"/>
      <c r="AM601"/>
      <c r="AN601"/>
      <c r="AO601"/>
      <c r="AP601"/>
      <c r="AQ601"/>
      <c r="AR601"/>
      <c r="AS601"/>
      <c r="AT601"/>
      <c r="AU601"/>
      <c r="AV601"/>
      <c r="AW601"/>
    </row>
    <row r="602" spans="1:49" ht="15.75" hidden="1" thickBot="1" x14ac:dyDescent="0.3">
      <c r="A602" s="194" t="s">
        <v>33</v>
      </c>
      <c r="B602" s="167"/>
      <c r="C602" s="167"/>
      <c r="D602" s="42"/>
      <c r="E602" s="43">
        <f t="shared" si="42"/>
        <v>0</v>
      </c>
      <c r="H602" s="298"/>
      <c r="I602" s="523"/>
      <c r="J602" s="298"/>
      <c r="K602" s="298"/>
      <c r="L602" s="86"/>
      <c r="M602" s="298"/>
      <c r="N602" s="52" t="str">
        <f t="shared" si="43"/>
        <v/>
      </c>
      <c r="O602" s="298"/>
      <c r="P602" s="86"/>
      <c r="Q602" s="41"/>
      <c r="R602" s="42"/>
      <c r="S602" s="42"/>
      <c r="T602" s="42"/>
      <c r="U602" s="42"/>
      <c r="V602" s="42"/>
      <c r="W602" s="42"/>
      <c r="X602" s="42"/>
      <c r="Y602" s="42"/>
      <c r="AM602"/>
      <c r="AN602"/>
      <c r="AO602"/>
      <c r="AP602"/>
      <c r="AQ602"/>
      <c r="AR602"/>
      <c r="AS602"/>
      <c r="AT602"/>
      <c r="AU602"/>
      <c r="AV602"/>
      <c r="AW602"/>
    </row>
    <row r="603" spans="1:49" ht="15.75" hidden="1" thickBot="1" x14ac:dyDescent="0.3">
      <c r="A603" s="194" t="s">
        <v>34</v>
      </c>
      <c r="B603" s="167"/>
      <c r="C603" s="167"/>
      <c r="D603" s="42"/>
      <c r="E603" s="43">
        <f t="shared" si="42"/>
        <v>0</v>
      </c>
      <c r="H603" s="298"/>
      <c r="I603" s="523"/>
      <c r="J603" s="298"/>
      <c r="K603" s="298"/>
      <c r="L603" s="86"/>
      <c r="M603" s="298"/>
      <c r="N603" s="52" t="str">
        <f t="shared" si="43"/>
        <v/>
      </c>
      <c r="O603" s="298"/>
      <c r="P603" s="86"/>
      <c r="Q603" s="136"/>
      <c r="R603" s="86"/>
      <c r="S603" s="86"/>
      <c r="T603" s="86"/>
      <c r="U603" s="86"/>
      <c r="V603" s="86"/>
      <c r="W603" s="42"/>
      <c r="X603" s="86"/>
      <c r="Y603" s="42"/>
      <c r="AM603"/>
      <c r="AN603"/>
      <c r="AO603"/>
      <c r="AP603"/>
      <c r="AQ603"/>
      <c r="AR603"/>
      <c r="AS603"/>
      <c r="AT603"/>
      <c r="AU603"/>
      <c r="AV603"/>
      <c r="AW603"/>
    </row>
    <row r="604" spans="1:49" ht="15.75" hidden="1" thickBot="1" x14ac:dyDescent="0.3">
      <c r="A604" s="194" t="s">
        <v>35</v>
      </c>
      <c r="B604" s="167"/>
      <c r="C604" s="168"/>
      <c r="D604" s="42"/>
      <c r="E604" s="43">
        <f t="shared" si="42"/>
        <v>0</v>
      </c>
      <c r="F604" s="44"/>
      <c r="G604" s="44"/>
      <c r="H604" s="52"/>
      <c r="I604" s="520"/>
      <c r="J604" s="52"/>
      <c r="K604" s="52"/>
      <c r="L604" s="42"/>
      <c r="M604" s="52"/>
      <c r="N604" s="52" t="str">
        <f t="shared" si="43"/>
        <v/>
      </c>
      <c r="O604" s="52"/>
      <c r="P604" s="42"/>
      <c r="Q604" s="41"/>
      <c r="R604" s="42"/>
      <c r="S604" s="42"/>
      <c r="T604" s="42"/>
      <c r="U604" s="42"/>
      <c r="V604" s="42"/>
      <c r="W604" s="42"/>
      <c r="X604" s="42"/>
      <c r="Y604" s="42"/>
      <c r="AM604"/>
      <c r="AN604"/>
      <c r="AO604"/>
      <c r="AP604"/>
      <c r="AQ604"/>
      <c r="AR604"/>
      <c r="AS604"/>
      <c r="AT604"/>
      <c r="AU604"/>
      <c r="AV604"/>
      <c r="AW604"/>
    </row>
    <row r="605" spans="1:49" ht="15.75" hidden="1" thickBot="1" x14ac:dyDescent="0.3">
      <c r="A605" s="195" t="s">
        <v>37</v>
      </c>
      <c r="B605" s="253"/>
      <c r="C605" s="253"/>
      <c r="D605" s="254"/>
      <c r="E605" s="63">
        <f t="shared" si="42"/>
        <v>0</v>
      </c>
      <c r="F605" s="44"/>
      <c r="G605" s="44"/>
      <c r="H605" s="52"/>
      <c r="I605" s="520"/>
      <c r="J605" s="52"/>
      <c r="K605" s="52"/>
      <c r="L605" s="42"/>
      <c r="M605" s="52"/>
      <c r="N605" s="52" t="str">
        <f t="shared" si="43"/>
        <v/>
      </c>
      <c r="O605" s="52"/>
      <c r="P605" s="42"/>
      <c r="Q605" s="41"/>
      <c r="R605" s="42"/>
      <c r="S605" s="42"/>
      <c r="T605" s="42"/>
      <c r="U605" s="42"/>
      <c r="V605" s="42"/>
      <c r="W605" s="42"/>
      <c r="X605" s="42"/>
      <c r="Y605" s="42"/>
      <c r="AM605"/>
      <c r="AN605"/>
      <c r="AO605"/>
      <c r="AP605"/>
      <c r="AQ605"/>
      <c r="AR605"/>
      <c r="AS605"/>
      <c r="AT605"/>
      <c r="AU605"/>
      <c r="AV605"/>
      <c r="AW605"/>
    </row>
    <row r="606" spans="1:49" x14ac:dyDescent="0.25">
      <c r="A606" s="610"/>
      <c r="B606" s="182"/>
      <c r="C606" s="182"/>
      <c r="D606" s="109"/>
      <c r="E606" s="101"/>
      <c r="F606" s="44"/>
      <c r="G606" s="44"/>
      <c r="H606" s="100"/>
      <c r="I606" s="522"/>
      <c r="J606" s="100"/>
      <c r="K606" s="100"/>
      <c r="L606" s="109"/>
      <c r="M606" s="100"/>
      <c r="N606" s="100"/>
      <c r="O606" s="100"/>
      <c r="P606" s="109"/>
      <c r="Q606" s="108"/>
      <c r="R606" s="109"/>
      <c r="S606" s="109"/>
      <c r="T606" s="109"/>
      <c r="U606" s="109"/>
      <c r="V606" s="109"/>
      <c r="W606" s="109"/>
      <c r="X606" s="109"/>
      <c r="Y606" s="109"/>
      <c r="AM606"/>
      <c r="AN606"/>
      <c r="AO606"/>
      <c r="AP606"/>
      <c r="AQ606"/>
      <c r="AR606"/>
      <c r="AS606"/>
      <c r="AT606"/>
      <c r="AU606"/>
      <c r="AV606"/>
      <c r="AW606"/>
    </row>
    <row r="607" spans="1:49" x14ac:dyDescent="0.25">
      <c r="B607" s="181"/>
      <c r="C607" s="181"/>
      <c r="D607" s="142"/>
      <c r="AM607"/>
      <c r="AN607"/>
      <c r="AO607"/>
      <c r="AP607"/>
      <c r="AQ607"/>
      <c r="AR607"/>
      <c r="AS607"/>
      <c r="AT607"/>
      <c r="AU607"/>
      <c r="AV607"/>
      <c r="AW607"/>
    </row>
    <row r="608" spans="1:49" ht="21.75" thickBot="1" x14ac:dyDescent="0.3">
      <c r="A608" s="236" t="s">
        <v>277</v>
      </c>
      <c r="B608" s="237"/>
      <c r="C608" s="238"/>
      <c r="D608" s="239"/>
      <c r="E608" s="133"/>
      <c r="F608" s="44"/>
      <c r="G608" s="44"/>
      <c r="H608" s="91"/>
      <c r="I608" s="521"/>
      <c r="J608" s="91"/>
      <c r="K608" s="91"/>
      <c r="L608" s="91"/>
      <c r="M608" s="91"/>
      <c r="N608" s="91"/>
      <c r="O608" s="91"/>
      <c r="P608" s="22"/>
      <c r="Q608" s="41" t="str">
        <f>_xlfn.IFNA(VLOOKUP(B608,$AH$610:$AK$618,4,FALSE),"")</f>
        <v/>
      </c>
      <c r="R608" s="22"/>
      <c r="S608" s="22"/>
      <c r="T608" s="22"/>
      <c r="U608" s="22"/>
      <c r="V608" s="22"/>
      <c r="W608" s="22"/>
      <c r="X608" s="22"/>
      <c r="Y608" s="22"/>
      <c r="AM608"/>
      <c r="AN608"/>
      <c r="AO608"/>
      <c r="AP608"/>
      <c r="AQ608"/>
      <c r="AR608"/>
      <c r="AS608"/>
      <c r="AT608"/>
      <c r="AU608"/>
      <c r="AV608"/>
      <c r="AW608"/>
    </row>
    <row r="609" spans="1:51" x14ac:dyDescent="0.25">
      <c r="A609" s="240" t="s">
        <v>16</v>
      </c>
      <c r="B609" s="412" t="s">
        <v>166</v>
      </c>
      <c r="C609" s="413" t="s">
        <v>27</v>
      </c>
      <c r="D609" s="414">
        <v>1981</v>
      </c>
      <c r="E609" s="39">
        <f t="shared" ref="E609:E644" si="44">SUM(H609:Y609)</f>
        <v>65</v>
      </c>
      <c r="H609" s="52">
        <v>9</v>
      </c>
      <c r="I609" s="520">
        <v>9</v>
      </c>
      <c r="J609" s="52">
        <v>10</v>
      </c>
      <c r="K609" s="52">
        <v>10</v>
      </c>
      <c r="L609" s="52">
        <v>9</v>
      </c>
      <c r="M609" s="52">
        <v>9</v>
      </c>
      <c r="N609" s="52" t="s">
        <v>414</v>
      </c>
      <c r="O609" s="52" t="s">
        <v>414</v>
      </c>
      <c r="P609" s="42"/>
      <c r="Q609" s="41">
        <v>9</v>
      </c>
      <c r="R609" s="42"/>
      <c r="S609" s="42"/>
      <c r="T609" s="42"/>
      <c r="U609" s="42"/>
      <c r="V609" s="42"/>
      <c r="W609" s="42"/>
      <c r="X609" s="42"/>
      <c r="Y609" s="42"/>
      <c r="AH609" t="str">
        <f>CONCATENATE(AF609," ",AG609)</f>
        <v xml:space="preserve"> </v>
      </c>
      <c r="AM609"/>
      <c r="AN609"/>
      <c r="AO609"/>
      <c r="AP609"/>
      <c r="AQ609"/>
      <c r="AR609"/>
      <c r="AS609"/>
      <c r="AT609"/>
      <c r="AU609"/>
      <c r="AV609"/>
      <c r="AW609"/>
      <c r="AX609"/>
      <c r="AY609"/>
    </row>
    <row r="610" spans="1:51" x14ac:dyDescent="0.25">
      <c r="A610" s="241" t="s">
        <v>17</v>
      </c>
      <c r="B610" s="373" t="s">
        <v>183</v>
      </c>
      <c r="C610" s="415" t="s">
        <v>169</v>
      </c>
      <c r="D610" s="416">
        <v>1981</v>
      </c>
      <c r="E610" s="43">
        <f t="shared" si="44"/>
        <v>62</v>
      </c>
      <c r="F610" s="44"/>
      <c r="G610" s="44"/>
      <c r="H610" s="52">
        <v>10</v>
      </c>
      <c r="I610" s="520">
        <v>8</v>
      </c>
      <c r="J610" s="52">
        <v>9</v>
      </c>
      <c r="K610" s="52">
        <v>9</v>
      </c>
      <c r="L610" s="52" t="s">
        <v>414</v>
      </c>
      <c r="M610" s="52">
        <v>10</v>
      </c>
      <c r="N610" s="52" t="s">
        <v>414</v>
      </c>
      <c r="O610" s="52">
        <v>10</v>
      </c>
      <c r="P610" s="42"/>
      <c r="Q610" s="41">
        <v>6</v>
      </c>
      <c r="R610" s="42"/>
      <c r="S610" s="42"/>
      <c r="T610" s="42"/>
      <c r="U610" s="42"/>
      <c r="V610" s="42"/>
      <c r="W610" s="42"/>
      <c r="X610" s="42"/>
      <c r="Y610" s="42"/>
      <c r="AD610" t="str">
        <f t="shared" ref="AD610:AD618" si="45">VLOOKUP(AH610,$B$609:$B$644,1,FALSE)</f>
        <v>Ježková Kateřina</v>
      </c>
      <c r="AE610">
        <v>10</v>
      </c>
      <c r="AG610" t="s">
        <v>16</v>
      </c>
      <c r="AH610" t="s">
        <v>956</v>
      </c>
      <c r="AI610" t="s">
        <v>151</v>
      </c>
      <c r="AJ610">
        <v>1983</v>
      </c>
      <c r="AK610">
        <v>10</v>
      </c>
      <c r="AM610"/>
      <c r="AN610"/>
      <c r="AO610"/>
      <c r="AP610"/>
      <c r="AQ610"/>
      <c r="AR610"/>
      <c r="AS610"/>
      <c r="AT610"/>
      <c r="AU610"/>
      <c r="AV610"/>
      <c r="AW610"/>
      <c r="AX610"/>
      <c r="AY610"/>
    </row>
    <row r="611" spans="1:51" ht="15.75" thickBot="1" x14ac:dyDescent="0.3">
      <c r="A611" s="489" t="s">
        <v>18</v>
      </c>
      <c r="B611" s="490" t="s">
        <v>278</v>
      </c>
      <c r="C611" s="491" t="s">
        <v>254</v>
      </c>
      <c r="D611" s="492">
        <v>1980</v>
      </c>
      <c r="E611" s="45">
        <f t="shared" si="44"/>
        <v>40</v>
      </c>
      <c r="H611" s="52">
        <v>6</v>
      </c>
      <c r="I611" s="520">
        <v>2</v>
      </c>
      <c r="J611" s="52">
        <v>8</v>
      </c>
      <c r="K611" s="52">
        <v>6</v>
      </c>
      <c r="L611" s="52" t="s">
        <v>414</v>
      </c>
      <c r="M611" s="52" t="str">
        <f>_xlfn.IFNA(VLOOKUP(B611,$AI$609:$AJ$610,4,FALSE),"")</f>
        <v/>
      </c>
      <c r="N611" s="52">
        <v>6</v>
      </c>
      <c r="O611" s="52">
        <v>9</v>
      </c>
      <c r="P611" s="42"/>
      <c r="Q611" s="41">
        <v>3</v>
      </c>
      <c r="R611" s="42"/>
      <c r="S611" s="42"/>
      <c r="T611" s="42"/>
      <c r="U611" s="42"/>
      <c r="V611" s="42"/>
      <c r="W611" s="42"/>
      <c r="X611" s="42"/>
      <c r="Y611" s="42"/>
      <c r="AD611" t="str">
        <f t="shared" si="45"/>
        <v>Nekvasilová Lenka</v>
      </c>
      <c r="AE611">
        <v>9</v>
      </c>
      <c r="AG611" t="s">
        <v>17</v>
      </c>
      <c r="AH611" t="s">
        <v>166</v>
      </c>
      <c r="AI611" t="s">
        <v>27</v>
      </c>
      <c r="AJ611">
        <v>1981</v>
      </c>
      <c r="AK611">
        <v>9</v>
      </c>
      <c r="AM611"/>
      <c r="AN611"/>
      <c r="AO611"/>
      <c r="AP611"/>
      <c r="AQ611"/>
      <c r="AR611"/>
      <c r="AS611"/>
      <c r="AT611"/>
      <c r="AU611"/>
      <c r="AV611"/>
      <c r="AW611"/>
      <c r="AX611"/>
      <c r="AY611"/>
    </row>
    <row r="612" spans="1:51" x14ac:dyDescent="0.25">
      <c r="A612" s="46" t="s">
        <v>20</v>
      </c>
      <c r="B612" s="250" t="s">
        <v>167</v>
      </c>
      <c r="C612" s="476" t="s">
        <v>178</v>
      </c>
      <c r="D612" s="228">
        <v>1984</v>
      </c>
      <c r="E612" s="213">
        <f t="shared" si="44"/>
        <v>22</v>
      </c>
      <c r="F612" s="44"/>
      <c r="G612" s="44"/>
      <c r="H612" s="52">
        <v>8</v>
      </c>
      <c r="I612" s="520">
        <v>6</v>
      </c>
      <c r="J612" s="52"/>
      <c r="K612" s="52"/>
      <c r="L612" s="52">
        <v>8</v>
      </c>
      <c r="M612" s="52" t="str">
        <f>_xlfn.IFNA(VLOOKUP(B612,$AI$609:$AJ$610,4,FALSE),"")</f>
        <v/>
      </c>
      <c r="N612" s="52" t="s">
        <v>414</v>
      </c>
      <c r="O612" s="52" t="s">
        <v>414</v>
      </c>
      <c r="P612" s="42"/>
      <c r="Q612" s="41" t="s">
        <v>414</v>
      </c>
      <c r="R612" s="42"/>
      <c r="S612" s="42"/>
      <c r="T612" s="42"/>
      <c r="U612" s="42"/>
      <c r="V612" s="42"/>
      <c r="W612" s="42"/>
      <c r="X612" s="42"/>
      <c r="Y612" s="42"/>
      <c r="AD612" t="str">
        <f t="shared" si="45"/>
        <v>Rožánková Tereza</v>
      </c>
      <c r="AE612">
        <v>8</v>
      </c>
      <c r="AG612" t="s">
        <v>18</v>
      </c>
      <c r="AH612" t="s">
        <v>860</v>
      </c>
      <c r="AI612" t="s">
        <v>808</v>
      </c>
      <c r="AJ612">
        <v>1978</v>
      </c>
      <c r="AK612">
        <v>8</v>
      </c>
      <c r="AM612"/>
      <c r="AN612"/>
      <c r="AO612"/>
      <c r="AP612"/>
      <c r="AQ612"/>
      <c r="AR612"/>
      <c r="AS612"/>
      <c r="AT612"/>
      <c r="AU612"/>
      <c r="AV612"/>
      <c r="AW612"/>
      <c r="AX612"/>
      <c r="AY612"/>
    </row>
    <row r="613" spans="1:51" x14ac:dyDescent="0.25">
      <c r="A613" s="212" t="s">
        <v>21</v>
      </c>
      <c r="B613" s="684" t="s">
        <v>860</v>
      </c>
      <c r="C613" s="684" t="s">
        <v>808</v>
      </c>
      <c r="D613" s="685">
        <v>1978</v>
      </c>
      <c r="E613" s="43">
        <f t="shared" si="44"/>
        <v>18</v>
      </c>
      <c r="F613" s="135"/>
      <c r="G613" s="135"/>
      <c r="H613" s="298"/>
      <c r="I613" s="523"/>
      <c r="J613" s="138"/>
      <c r="K613" s="52"/>
      <c r="L613" s="52"/>
      <c r="M613" s="52"/>
      <c r="N613" s="52">
        <v>10</v>
      </c>
      <c r="O613" s="52"/>
      <c r="P613" s="86"/>
      <c r="Q613" s="41">
        <v>8</v>
      </c>
      <c r="R613" s="42"/>
      <c r="S613" s="42"/>
      <c r="T613" s="42"/>
      <c r="U613" s="42"/>
      <c r="V613" s="42"/>
      <c r="W613" s="42"/>
      <c r="X613" s="42"/>
      <c r="Y613" s="42"/>
      <c r="AD613" t="str">
        <f t="shared" si="45"/>
        <v>Steinerová Anna</v>
      </c>
      <c r="AE613">
        <v>7</v>
      </c>
      <c r="AG613" t="s">
        <v>20</v>
      </c>
      <c r="AH613" t="s">
        <v>862</v>
      </c>
      <c r="AI613" t="s">
        <v>932</v>
      </c>
      <c r="AJ613">
        <v>1982</v>
      </c>
      <c r="AK613">
        <v>7</v>
      </c>
      <c r="AM613"/>
      <c r="AN613"/>
      <c r="AO613"/>
      <c r="AP613"/>
      <c r="AQ613"/>
      <c r="AR613"/>
      <c r="AS613"/>
      <c r="AT613"/>
      <c r="AU613"/>
      <c r="AV613"/>
      <c r="AW613"/>
      <c r="AX613"/>
      <c r="AY613"/>
    </row>
    <row r="614" spans="1:51" x14ac:dyDescent="0.25">
      <c r="A614" s="212" t="s">
        <v>23</v>
      </c>
      <c r="B614" s="684" t="s">
        <v>862</v>
      </c>
      <c r="C614" s="684" t="s">
        <v>813</v>
      </c>
      <c r="D614" s="685">
        <v>1982</v>
      </c>
      <c r="E614" s="43">
        <f t="shared" si="44"/>
        <v>16</v>
      </c>
      <c r="F614" s="135"/>
      <c r="G614" s="135"/>
      <c r="H614" s="298"/>
      <c r="I614" s="523"/>
      <c r="J614" s="138"/>
      <c r="K614" s="52"/>
      <c r="L614" s="52"/>
      <c r="M614" s="52"/>
      <c r="N614" s="52">
        <v>9</v>
      </c>
      <c r="O614" s="52"/>
      <c r="P614" s="86"/>
      <c r="Q614" s="41">
        <v>7</v>
      </c>
      <c r="R614" s="42"/>
      <c r="S614" s="42"/>
      <c r="T614" s="42"/>
      <c r="U614" s="42"/>
      <c r="V614" s="42"/>
      <c r="W614" s="42"/>
      <c r="X614" s="42"/>
      <c r="Y614" s="42"/>
      <c r="AD614" t="str">
        <f t="shared" si="45"/>
        <v>Hendrychová Petra</v>
      </c>
      <c r="AE614">
        <v>6</v>
      </c>
      <c r="AG614" t="s">
        <v>21</v>
      </c>
      <c r="AH614" t="s">
        <v>183</v>
      </c>
      <c r="AI614" t="s">
        <v>169</v>
      </c>
      <c r="AJ614">
        <v>1981</v>
      </c>
      <c r="AK614">
        <v>6</v>
      </c>
      <c r="AM614"/>
      <c r="AN614"/>
      <c r="AO614"/>
      <c r="AP614"/>
      <c r="AQ614"/>
      <c r="AR614"/>
      <c r="AS614"/>
      <c r="AT614"/>
      <c r="AU614"/>
      <c r="AV614"/>
      <c r="AW614"/>
      <c r="AX614"/>
      <c r="AY614"/>
    </row>
    <row r="615" spans="1:51" x14ac:dyDescent="0.25">
      <c r="A615" s="212" t="s">
        <v>24</v>
      </c>
      <c r="B615" s="192" t="s">
        <v>306</v>
      </c>
      <c r="C615" s="188" t="s">
        <v>305</v>
      </c>
      <c r="D615" s="189">
        <v>1979</v>
      </c>
      <c r="E615" s="43">
        <f t="shared" si="44"/>
        <v>10</v>
      </c>
      <c r="F615" s="44"/>
      <c r="G615" s="44"/>
      <c r="H615" s="52"/>
      <c r="I615" s="520">
        <v>10</v>
      </c>
      <c r="J615" s="52"/>
      <c r="K615" s="52"/>
      <c r="L615" s="52" t="s">
        <v>414</v>
      </c>
      <c r="M615" s="52" t="str">
        <f>_xlfn.IFNA(VLOOKUP(B615,$AI$609:$AJ$610,4,FALSE),"")</f>
        <v/>
      </c>
      <c r="N615" s="52" t="s">
        <v>414</v>
      </c>
      <c r="O615" s="52" t="s">
        <v>414</v>
      </c>
      <c r="P615" s="42"/>
      <c r="Q615" s="41" t="s">
        <v>414</v>
      </c>
      <c r="R615" s="42"/>
      <c r="S615" s="42"/>
      <c r="T615" s="42"/>
      <c r="U615" s="42"/>
      <c r="V615" s="42"/>
      <c r="W615" s="42"/>
      <c r="X615" s="42"/>
      <c r="Y615" s="42"/>
      <c r="AD615" t="str">
        <f t="shared" si="45"/>
        <v>Pánková Tereza</v>
      </c>
      <c r="AE615">
        <v>5</v>
      </c>
      <c r="AG615" t="s">
        <v>23</v>
      </c>
      <c r="AH615" t="s">
        <v>972</v>
      </c>
      <c r="AI615" t="s">
        <v>942</v>
      </c>
      <c r="AJ615">
        <v>1983</v>
      </c>
      <c r="AK615">
        <v>5</v>
      </c>
      <c r="AM615"/>
      <c r="AN615"/>
      <c r="AO615"/>
      <c r="AP615"/>
      <c r="AQ615"/>
      <c r="AR615"/>
      <c r="AS615"/>
      <c r="AT615"/>
      <c r="AU615"/>
      <c r="AV615"/>
      <c r="AW615"/>
      <c r="AX615"/>
      <c r="AY615"/>
    </row>
    <row r="616" spans="1:51" x14ac:dyDescent="0.25">
      <c r="A616" s="212" t="s">
        <v>25</v>
      </c>
      <c r="B616" s="169" t="s">
        <v>410</v>
      </c>
      <c r="C616" s="169" t="s">
        <v>152</v>
      </c>
      <c r="D616" s="147" t="s">
        <v>469</v>
      </c>
      <c r="E616" s="43">
        <f t="shared" si="44"/>
        <v>10</v>
      </c>
      <c r="F616" s="135"/>
      <c r="G616" s="135"/>
      <c r="H616" s="298"/>
      <c r="I616" s="523"/>
      <c r="J616" s="138"/>
      <c r="K616" s="52"/>
      <c r="L616" s="52">
        <v>10</v>
      </c>
      <c r="M616" s="52" t="str">
        <f>_xlfn.IFNA(VLOOKUP(B616,$AI$609:$AJ$610,4,FALSE),"")</f>
        <v/>
      </c>
      <c r="N616" s="52" t="s">
        <v>414</v>
      </c>
      <c r="O616" s="52" t="s">
        <v>414</v>
      </c>
      <c r="P616" s="86"/>
      <c r="Q616" s="41" t="s">
        <v>414</v>
      </c>
      <c r="R616" s="42"/>
      <c r="S616" s="42"/>
      <c r="T616" s="42"/>
      <c r="U616" s="42"/>
      <c r="V616" s="42"/>
      <c r="W616" s="42"/>
      <c r="X616" s="42"/>
      <c r="Y616" s="42"/>
      <c r="AD616" t="str">
        <f t="shared" si="45"/>
        <v>Coganová Zdeňka</v>
      </c>
      <c r="AE616">
        <v>4</v>
      </c>
      <c r="AG616" t="s">
        <v>24</v>
      </c>
      <c r="AH616" t="s">
        <v>973</v>
      </c>
      <c r="AI616" t="s">
        <v>943</v>
      </c>
      <c r="AJ616">
        <v>1986</v>
      </c>
      <c r="AK616">
        <v>4</v>
      </c>
      <c r="AM616"/>
      <c r="AN616"/>
      <c r="AO616"/>
      <c r="AP616"/>
      <c r="AQ616"/>
      <c r="AR616"/>
      <c r="AS616"/>
      <c r="AT616"/>
      <c r="AU616"/>
      <c r="AV616"/>
      <c r="AW616"/>
      <c r="AX616"/>
      <c r="AY616"/>
    </row>
    <row r="617" spans="1:51" x14ac:dyDescent="0.25">
      <c r="A617" s="212" t="s">
        <v>26</v>
      </c>
      <c r="B617" s="684" t="s">
        <v>956</v>
      </c>
      <c r="C617" s="684" t="s">
        <v>151</v>
      </c>
      <c r="D617" s="685">
        <v>1983</v>
      </c>
      <c r="E617" s="214">
        <f t="shared" si="44"/>
        <v>10</v>
      </c>
      <c r="F617" s="44"/>
      <c r="G617" s="44"/>
      <c r="H617" s="52"/>
      <c r="I617" s="520"/>
      <c r="J617" s="52"/>
      <c r="K617" s="52"/>
      <c r="L617" s="52"/>
      <c r="M617" s="52"/>
      <c r="N617" s="52"/>
      <c r="O617" s="52"/>
      <c r="P617" s="42"/>
      <c r="Q617" s="41">
        <v>10</v>
      </c>
      <c r="R617" s="42"/>
      <c r="S617" s="42"/>
      <c r="T617" s="42"/>
      <c r="U617" s="42"/>
      <c r="V617" s="56"/>
      <c r="W617" s="56"/>
      <c r="X617" s="56"/>
      <c r="Y617" s="56"/>
      <c r="AD617" t="str">
        <f t="shared" si="45"/>
        <v>Hyšplerová Markéta</v>
      </c>
      <c r="AE617">
        <v>3</v>
      </c>
      <c r="AG617" t="s">
        <v>25</v>
      </c>
      <c r="AH617" t="s">
        <v>278</v>
      </c>
      <c r="AI617" t="s">
        <v>322</v>
      </c>
      <c r="AJ617">
        <v>1980</v>
      </c>
      <c r="AK617">
        <v>3</v>
      </c>
      <c r="AM617"/>
      <c r="AN617"/>
      <c r="AO617"/>
      <c r="AP617"/>
      <c r="AQ617"/>
      <c r="AR617"/>
      <c r="AS617"/>
      <c r="AT617"/>
      <c r="AU617"/>
      <c r="AV617"/>
      <c r="AW617"/>
      <c r="AX617"/>
      <c r="AY617"/>
    </row>
    <row r="618" spans="1:51" x14ac:dyDescent="0.25">
      <c r="A618" s="212" t="s">
        <v>28</v>
      </c>
      <c r="B618" s="224" t="s">
        <v>387</v>
      </c>
      <c r="C618" s="224" t="s">
        <v>386</v>
      </c>
      <c r="D618" s="52">
        <v>1984</v>
      </c>
      <c r="E618" s="43">
        <f t="shared" si="44"/>
        <v>8</v>
      </c>
      <c r="H618" s="298"/>
      <c r="I618" s="523"/>
      <c r="J618" s="298"/>
      <c r="K618" s="298">
        <v>8</v>
      </c>
      <c r="L618" s="52" t="s">
        <v>414</v>
      </c>
      <c r="M618" s="52" t="str">
        <f>_xlfn.IFNA(VLOOKUP(B618,$AI$609:$AJ$610,4,FALSE),"")</f>
        <v/>
      </c>
      <c r="N618" s="52" t="s">
        <v>414</v>
      </c>
      <c r="O618" s="52" t="s">
        <v>414</v>
      </c>
      <c r="P618" s="42"/>
      <c r="Q618" s="41" t="s">
        <v>414</v>
      </c>
      <c r="R618" s="42"/>
      <c r="S618" s="42"/>
      <c r="T618" s="42"/>
      <c r="U618" s="42"/>
      <c r="V618" s="42"/>
      <c r="W618" s="42"/>
      <c r="X618" s="42"/>
      <c r="Y618" s="42"/>
      <c r="AD618" t="str">
        <f t="shared" si="45"/>
        <v>Marková Miroslava</v>
      </c>
      <c r="AE618">
        <v>2</v>
      </c>
      <c r="AG618" t="s">
        <v>26</v>
      </c>
      <c r="AH618" t="s">
        <v>975</v>
      </c>
      <c r="AI618" t="s">
        <v>945</v>
      </c>
      <c r="AJ618">
        <v>1972</v>
      </c>
      <c r="AK618">
        <v>2</v>
      </c>
      <c r="AM618"/>
      <c r="AN618"/>
      <c r="AO618"/>
      <c r="AP618"/>
      <c r="AQ618"/>
      <c r="AR618"/>
      <c r="AS618"/>
      <c r="AT618"/>
      <c r="AU618"/>
      <c r="AV618"/>
      <c r="AW618"/>
      <c r="AX618"/>
      <c r="AY618"/>
    </row>
    <row r="619" spans="1:51" x14ac:dyDescent="0.25">
      <c r="A619" s="212" t="s">
        <v>29</v>
      </c>
      <c r="B619" s="169" t="s">
        <v>739</v>
      </c>
      <c r="C619" s="169" t="s">
        <v>765</v>
      </c>
      <c r="D619" s="147">
        <v>1986</v>
      </c>
      <c r="E619" s="43">
        <f t="shared" si="44"/>
        <v>8</v>
      </c>
      <c r="F619" s="135"/>
      <c r="G619" s="135"/>
      <c r="H619" s="298"/>
      <c r="I619" s="523"/>
      <c r="J619" s="138"/>
      <c r="K619" s="52"/>
      <c r="L619" s="52"/>
      <c r="M619" s="52"/>
      <c r="N619" s="52" t="s">
        <v>414</v>
      </c>
      <c r="O619" s="52">
        <v>8</v>
      </c>
      <c r="P619" s="86"/>
      <c r="Q619" s="41" t="s">
        <v>414</v>
      </c>
      <c r="R619" s="42"/>
      <c r="S619" s="42"/>
      <c r="T619" s="42"/>
      <c r="U619" s="42"/>
      <c r="V619" s="42"/>
      <c r="W619" s="42"/>
      <c r="X619" s="42"/>
      <c r="Y619" s="42"/>
      <c r="AD619" t="s">
        <v>977</v>
      </c>
      <c r="AE619">
        <v>1</v>
      </c>
      <c r="AM619"/>
      <c r="AN619"/>
      <c r="AO619"/>
      <c r="AP619"/>
      <c r="AQ619"/>
      <c r="AR619"/>
      <c r="AS619"/>
      <c r="AT619"/>
      <c r="AU619"/>
      <c r="AV619"/>
      <c r="AW619"/>
      <c r="AX619"/>
      <c r="AY619"/>
    </row>
    <row r="620" spans="1:51" x14ac:dyDescent="0.25">
      <c r="A620" s="212" t="s">
        <v>31</v>
      </c>
      <c r="B620" s="684" t="s">
        <v>864</v>
      </c>
      <c r="C620" s="684" t="s">
        <v>818</v>
      </c>
      <c r="D620" s="685">
        <v>1971</v>
      </c>
      <c r="E620" s="43">
        <f t="shared" si="44"/>
        <v>8</v>
      </c>
      <c r="F620" s="135"/>
      <c r="G620" s="135"/>
      <c r="H620" s="298"/>
      <c r="I620" s="523"/>
      <c r="J620" s="138"/>
      <c r="K620" s="52"/>
      <c r="L620" s="52"/>
      <c r="M620" s="52"/>
      <c r="N620" s="52">
        <v>8</v>
      </c>
      <c r="O620" s="52"/>
      <c r="P620" s="86"/>
      <c r="Q620" s="41" t="s">
        <v>414</v>
      </c>
      <c r="R620" s="42"/>
      <c r="S620" s="42"/>
      <c r="T620" s="42"/>
      <c r="U620" s="42"/>
      <c r="V620" s="42"/>
      <c r="W620" s="42"/>
      <c r="X620" s="42"/>
      <c r="Y620" s="42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</row>
    <row r="621" spans="1:51" x14ac:dyDescent="0.25">
      <c r="A621" s="212" t="s">
        <v>32</v>
      </c>
      <c r="B621" s="229" t="s">
        <v>268</v>
      </c>
      <c r="C621" s="255" t="s">
        <v>269</v>
      </c>
      <c r="D621" s="231">
        <v>1986</v>
      </c>
      <c r="E621" s="214">
        <f t="shared" si="44"/>
        <v>7</v>
      </c>
      <c r="F621" s="44"/>
      <c r="G621" s="44"/>
      <c r="H621" s="52">
        <v>7</v>
      </c>
      <c r="I621" s="520"/>
      <c r="J621" s="298"/>
      <c r="K621" s="298"/>
      <c r="L621" s="52" t="s">
        <v>414</v>
      </c>
      <c r="M621" s="52" t="str">
        <f>_xlfn.IFNA(VLOOKUP(B621,$AI$609:$AJ$610,4,FALSE),"")</f>
        <v/>
      </c>
      <c r="N621" s="52" t="s">
        <v>414</v>
      </c>
      <c r="O621" s="52" t="s">
        <v>414</v>
      </c>
      <c r="P621" s="42"/>
      <c r="Q621" s="41" t="s">
        <v>414</v>
      </c>
      <c r="R621" s="42"/>
      <c r="S621" s="42"/>
      <c r="T621" s="42"/>
      <c r="U621" s="42"/>
      <c r="V621" s="42"/>
      <c r="W621" s="42"/>
      <c r="X621" s="42"/>
      <c r="Y621" s="42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</row>
    <row r="622" spans="1:51" x14ac:dyDescent="0.25">
      <c r="A622" s="212" t="s">
        <v>33</v>
      </c>
      <c r="B622" s="224" t="s">
        <v>345</v>
      </c>
      <c r="C622" s="224" t="s">
        <v>344</v>
      </c>
      <c r="D622" s="52">
        <v>1977</v>
      </c>
      <c r="E622" s="43">
        <f t="shared" si="44"/>
        <v>7</v>
      </c>
      <c r="F622" s="44"/>
      <c r="G622" s="44"/>
      <c r="H622" s="52"/>
      <c r="I622" s="520">
        <v>7</v>
      </c>
      <c r="J622" s="52"/>
      <c r="K622" s="52"/>
      <c r="L622" s="52" t="s">
        <v>414</v>
      </c>
      <c r="M622" s="52" t="str">
        <f>_xlfn.IFNA(VLOOKUP(B622,$AI$609:$AJ$610,4,FALSE),"")</f>
        <v/>
      </c>
      <c r="N622" s="52" t="s">
        <v>414</v>
      </c>
      <c r="O622" s="52" t="s">
        <v>414</v>
      </c>
      <c r="P622" s="42"/>
      <c r="Q622" s="41" t="s">
        <v>414</v>
      </c>
      <c r="R622" s="42"/>
      <c r="S622" s="42"/>
      <c r="T622" s="42"/>
      <c r="U622" s="42"/>
      <c r="V622" s="42"/>
      <c r="W622" s="42"/>
      <c r="X622" s="42"/>
      <c r="Y622" s="4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</row>
    <row r="623" spans="1:51" x14ac:dyDescent="0.25">
      <c r="A623" s="212" t="s">
        <v>34</v>
      </c>
      <c r="B623" s="224" t="s">
        <v>399</v>
      </c>
      <c r="C623" s="257" t="s">
        <v>398</v>
      </c>
      <c r="D623" s="52">
        <v>1986</v>
      </c>
      <c r="E623" s="43">
        <f t="shared" si="44"/>
        <v>7</v>
      </c>
      <c r="F623" s="44"/>
      <c r="G623" s="44"/>
      <c r="H623" s="52"/>
      <c r="I623" s="520"/>
      <c r="J623" s="52"/>
      <c r="K623" s="52">
        <v>7</v>
      </c>
      <c r="L623" s="52" t="s">
        <v>414</v>
      </c>
      <c r="M623" s="52" t="str">
        <f>_xlfn.IFNA(VLOOKUP(B623,$AI$609:$AJ$610,4,FALSE),"")</f>
        <v/>
      </c>
      <c r="N623" s="52" t="s">
        <v>414</v>
      </c>
      <c r="O623" s="52" t="s">
        <v>414</v>
      </c>
      <c r="P623" s="42"/>
      <c r="Q623" s="41" t="s">
        <v>414</v>
      </c>
      <c r="R623" s="42"/>
      <c r="S623" s="42"/>
      <c r="T623" s="42"/>
      <c r="U623" s="42"/>
      <c r="V623" s="42"/>
      <c r="W623" s="42"/>
      <c r="X623" s="42"/>
      <c r="Y623" s="42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</row>
    <row r="624" spans="1:51" x14ac:dyDescent="0.25">
      <c r="A624" s="212" t="s">
        <v>35</v>
      </c>
      <c r="B624" s="483" t="s">
        <v>491</v>
      </c>
      <c r="C624" s="483" t="s">
        <v>474</v>
      </c>
      <c r="D624" s="55" t="s">
        <v>477</v>
      </c>
      <c r="E624" s="43">
        <f t="shared" si="44"/>
        <v>7</v>
      </c>
      <c r="F624" s="135"/>
      <c r="G624" s="135"/>
      <c r="H624" s="298"/>
      <c r="I624" s="523"/>
      <c r="J624" s="138"/>
      <c r="K624" s="52"/>
      <c r="L624" s="52">
        <v>7</v>
      </c>
      <c r="M624" s="52" t="str">
        <f>_xlfn.IFNA(VLOOKUP(B624,$AI$609:$AJ$610,4,FALSE),"")</f>
        <v/>
      </c>
      <c r="N624" s="52" t="s">
        <v>414</v>
      </c>
      <c r="O624" s="52" t="s">
        <v>414</v>
      </c>
      <c r="P624" s="86"/>
      <c r="Q624" s="41" t="s">
        <v>414</v>
      </c>
      <c r="R624" s="42"/>
      <c r="S624" s="42"/>
      <c r="T624" s="42"/>
      <c r="U624" s="42"/>
      <c r="V624" s="42"/>
      <c r="W624" s="42"/>
      <c r="X624" s="42"/>
      <c r="Y624" s="42"/>
    </row>
    <row r="625" spans="1:25" x14ac:dyDescent="0.25">
      <c r="A625" s="212" t="s">
        <v>37</v>
      </c>
      <c r="B625" s="684" t="s">
        <v>866</v>
      </c>
      <c r="C625" s="684" t="s">
        <v>826</v>
      </c>
      <c r="D625" s="686">
        <v>1976</v>
      </c>
      <c r="E625" s="43">
        <f t="shared" si="44"/>
        <v>7</v>
      </c>
      <c r="F625" s="135"/>
      <c r="G625" s="135"/>
      <c r="H625" s="298"/>
      <c r="I625" s="523"/>
      <c r="J625" s="138"/>
      <c r="K625" s="52"/>
      <c r="L625" s="52"/>
      <c r="M625" s="52"/>
      <c r="N625" s="52">
        <v>7</v>
      </c>
      <c r="O625" s="52"/>
      <c r="P625" s="86"/>
      <c r="Q625" s="41" t="s">
        <v>414</v>
      </c>
      <c r="R625" s="42"/>
      <c r="S625" s="42"/>
      <c r="T625" s="42"/>
      <c r="U625" s="42"/>
      <c r="V625" s="42"/>
      <c r="W625" s="42"/>
      <c r="X625" s="42"/>
      <c r="Y625" s="42"/>
    </row>
    <row r="626" spans="1:25" x14ac:dyDescent="0.25">
      <c r="A626" s="212" t="s">
        <v>38</v>
      </c>
      <c r="B626" s="483" t="s">
        <v>494</v>
      </c>
      <c r="C626" s="483" t="s">
        <v>478</v>
      </c>
      <c r="D626" s="55" t="s">
        <v>471</v>
      </c>
      <c r="E626" s="43">
        <f t="shared" si="44"/>
        <v>6</v>
      </c>
      <c r="F626" s="135"/>
      <c r="G626" s="135"/>
      <c r="H626" s="298"/>
      <c r="I626" s="523"/>
      <c r="J626" s="138"/>
      <c r="K626" s="52"/>
      <c r="L626" s="52">
        <v>6</v>
      </c>
      <c r="M626" s="52" t="str">
        <f>_xlfn.IFNA(VLOOKUP(B626,$AI$609:$AJ$610,4,FALSE),"")</f>
        <v/>
      </c>
      <c r="N626" s="52" t="s">
        <v>414</v>
      </c>
      <c r="O626" s="52" t="s">
        <v>414</v>
      </c>
      <c r="P626" s="86"/>
      <c r="Q626" s="41" t="s">
        <v>414</v>
      </c>
      <c r="R626" s="42"/>
      <c r="S626" s="42"/>
      <c r="T626" s="42"/>
      <c r="U626" s="42"/>
      <c r="V626" s="42"/>
      <c r="W626" s="42"/>
      <c r="X626" s="42"/>
      <c r="Y626" s="42"/>
    </row>
    <row r="627" spans="1:25" x14ac:dyDescent="0.25">
      <c r="A627" s="212" t="s">
        <v>39</v>
      </c>
      <c r="B627" s="684" t="s">
        <v>868</v>
      </c>
      <c r="C627" s="684"/>
      <c r="D627" s="686">
        <v>1986</v>
      </c>
      <c r="E627" s="43">
        <f t="shared" si="44"/>
        <v>5</v>
      </c>
      <c r="F627" s="135"/>
      <c r="G627" s="135"/>
      <c r="H627" s="298"/>
      <c r="I627" s="523"/>
      <c r="J627" s="138"/>
      <c r="K627" s="52"/>
      <c r="L627" s="52"/>
      <c r="M627" s="52"/>
      <c r="N627" s="52">
        <v>5</v>
      </c>
      <c r="O627" s="52"/>
      <c r="P627" s="86"/>
      <c r="Q627" s="41" t="s">
        <v>414</v>
      </c>
      <c r="R627" s="42"/>
      <c r="S627" s="42"/>
      <c r="T627" s="42"/>
      <c r="U627" s="42"/>
      <c r="V627" s="42"/>
      <c r="W627" s="42"/>
      <c r="X627" s="42"/>
      <c r="Y627" s="42"/>
    </row>
    <row r="628" spans="1:25" x14ac:dyDescent="0.25">
      <c r="A628" s="212" t="s">
        <v>41</v>
      </c>
      <c r="B628" s="229" t="s">
        <v>279</v>
      </c>
      <c r="C628" s="255" t="s">
        <v>280</v>
      </c>
      <c r="D628" s="231">
        <v>1982</v>
      </c>
      <c r="E628" s="43">
        <f t="shared" si="44"/>
        <v>5</v>
      </c>
      <c r="F628" s="44"/>
      <c r="G628" s="44"/>
      <c r="H628" s="52">
        <v>5</v>
      </c>
      <c r="I628" s="523"/>
      <c r="J628" s="52"/>
      <c r="K628" s="52"/>
      <c r="L628" s="52" t="s">
        <v>414</v>
      </c>
      <c r="M628" s="52" t="str">
        <f>_xlfn.IFNA(VLOOKUP(B628,$AI$609:$AJ$610,4,FALSE),"")</f>
        <v/>
      </c>
      <c r="N628" s="52" t="s">
        <v>414</v>
      </c>
      <c r="O628" s="52" t="s">
        <v>414</v>
      </c>
      <c r="P628" s="56"/>
      <c r="Q628" s="41" t="s">
        <v>414</v>
      </c>
      <c r="R628" s="98"/>
      <c r="S628" s="98"/>
      <c r="T628" s="98"/>
      <c r="U628" s="98"/>
      <c r="V628" s="98"/>
      <c r="W628" s="86"/>
      <c r="X628" s="98"/>
      <c r="Y628" s="42"/>
    </row>
    <row r="629" spans="1:25" x14ac:dyDescent="0.25">
      <c r="A629" s="212" t="s">
        <v>42</v>
      </c>
      <c r="B629" s="229" t="s">
        <v>340</v>
      </c>
      <c r="C629" s="255" t="s">
        <v>339</v>
      </c>
      <c r="D629" s="231">
        <v>1975</v>
      </c>
      <c r="E629" s="43">
        <f t="shared" si="44"/>
        <v>5</v>
      </c>
      <c r="F629" s="44"/>
      <c r="G629" s="44"/>
      <c r="H629" s="52"/>
      <c r="I629" s="520">
        <v>5</v>
      </c>
      <c r="J629" s="298"/>
      <c r="K629" s="298"/>
      <c r="L629" s="52" t="s">
        <v>414</v>
      </c>
      <c r="M629" s="52" t="str">
        <f>_xlfn.IFNA(VLOOKUP(B629,$AI$609:$AJ$610,4,FALSE),"")</f>
        <v/>
      </c>
      <c r="N629" s="52" t="s">
        <v>414</v>
      </c>
      <c r="O629" s="52" t="s">
        <v>414</v>
      </c>
      <c r="P629" s="42"/>
      <c r="Q629" s="41" t="s">
        <v>414</v>
      </c>
      <c r="R629" s="42"/>
      <c r="S629" s="42"/>
      <c r="T629" s="42"/>
      <c r="U629" s="42"/>
      <c r="V629" s="42"/>
      <c r="W629" s="42"/>
      <c r="X629" s="42"/>
      <c r="Y629" s="42"/>
    </row>
    <row r="630" spans="1:25" x14ac:dyDescent="0.25">
      <c r="A630" s="212" t="s">
        <v>43</v>
      </c>
      <c r="B630" s="483" t="s">
        <v>499</v>
      </c>
      <c r="C630" s="483" t="s">
        <v>169</v>
      </c>
      <c r="D630" s="55" t="s">
        <v>475</v>
      </c>
      <c r="E630" s="43">
        <f t="shared" si="44"/>
        <v>5</v>
      </c>
      <c r="F630" s="135"/>
      <c r="G630" s="135"/>
      <c r="H630" s="298"/>
      <c r="I630" s="523"/>
      <c r="J630" s="138"/>
      <c r="K630" s="52"/>
      <c r="L630" s="52">
        <v>5</v>
      </c>
      <c r="M630" s="52" t="str">
        <f>_xlfn.IFNA(VLOOKUP(B630,$AI$609:$AJ$610,4,FALSE),"")</f>
        <v/>
      </c>
      <c r="N630" s="52" t="s">
        <v>414</v>
      </c>
      <c r="O630" s="52" t="s">
        <v>414</v>
      </c>
      <c r="P630" s="86"/>
      <c r="Q630" s="41" t="s">
        <v>414</v>
      </c>
      <c r="R630" s="42"/>
      <c r="S630" s="42"/>
      <c r="T630" s="42"/>
      <c r="U630" s="42"/>
      <c r="V630" s="42"/>
      <c r="W630" s="42"/>
      <c r="X630" s="42"/>
      <c r="Y630" s="42"/>
    </row>
    <row r="631" spans="1:25" x14ac:dyDescent="0.25">
      <c r="A631" s="212" t="s">
        <v>44</v>
      </c>
      <c r="B631" s="684" t="s">
        <v>972</v>
      </c>
      <c r="C631" s="684" t="s">
        <v>942</v>
      </c>
      <c r="D631" s="685">
        <v>1983</v>
      </c>
      <c r="E631" s="214">
        <f t="shared" si="44"/>
        <v>5</v>
      </c>
      <c r="F631" s="44"/>
      <c r="G631" s="44"/>
      <c r="H631" s="52"/>
      <c r="I631" s="520"/>
      <c r="J631" s="52"/>
      <c r="K631" s="52"/>
      <c r="L631" s="52"/>
      <c r="M631" s="52"/>
      <c r="N631" s="52"/>
      <c r="O631" s="52"/>
      <c r="P631" s="42"/>
      <c r="Q631" s="41">
        <v>5</v>
      </c>
      <c r="R631" s="42"/>
      <c r="S631" s="42"/>
      <c r="T631" s="42"/>
      <c r="U631" s="42"/>
      <c r="V631" s="56"/>
      <c r="W631" s="56"/>
      <c r="X631" s="56"/>
      <c r="Y631" s="56"/>
    </row>
    <row r="632" spans="1:25" x14ac:dyDescent="0.25">
      <c r="A632" s="212" t="s">
        <v>45</v>
      </c>
      <c r="B632" s="684" t="s">
        <v>869</v>
      </c>
      <c r="C632" s="684" t="s">
        <v>834</v>
      </c>
      <c r="D632" s="685">
        <v>1987</v>
      </c>
      <c r="E632" s="43">
        <f t="shared" si="44"/>
        <v>4</v>
      </c>
      <c r="F632" s="135"/>
      <c r="G632" s="135"/>
      <c r="H632" s="298"/>
      <c r="I632" s="523"/>
      <c r="J632" s="138"/>
      <c r="K632" s="52"/>
      <c r="L632" s="52"/>
      <c r="M632" s="52"/>
      <c r="N632" s="52">
        <v>4</v>
      </c>
      <c r="O632" s="52"/>
      <c r="P632" s="86"/>
      <c r="Q632" s="41" t="s">
        <v>414</v>
      </c>
      <c r="R632" s="42"/>
      <c r="S632" s="42"/>
      <c r="T632" s="42"/>
      <c r="U632" s="42"/>
      <c r="V632" s="42"/>
      <c r="W632" s="42"/>
      <c r="X632" s="42"/>
      <c r="Y632" s="42"/>
    </row>
    <row r="633" spans="1:25" x14ac:dyDescent="0.25">
      <c r="A633" s="212" t="s">
        <v>46</v>
      </c>
      <c r="B633" s="684" t="s">
        <v>281</v>
      </c>
      <c r="C633" s="684" t="s">
        <v>159</v>
      </c>
      <c r="D633" s="685">
        <v>1981</v>
      </c>
      <c r="E633" s="214">
        <f t="shared" si="44"/>
        <v>4</v>
      </c>
      <c r="F633" s="44"/>
      <c r="G633" s="44"/>
      <c r="H633" s="52">
        <v>4</v>
      </c>
      <c r="I633" s="520"/>
      <c r="J633" s="52"/>
      <c r="K633" s="52"/>
      <c r="L633" s="52" t="s">
        <v>414</v>
      </c>
      <c r="M633" s="52" t="str">
        <f>_xlfn.IFNA(VLOOKUP(B633,$AI$609:$AJ$610,4,FALSE),"")</f>
        <v/>
      </c>
      <c r="N633" s="52" t="s">
        <v>414</v>
      </c>
      <c r="O633" s="52" t="s">
        <v>414</v>
      </c>
      <c r="P633" s="42"/>
      <c r="Q633" s="41" t="s">
        <v>414</v>
      </c>
      <c r="R633" s="42"/>
      <c r="S633" s="42"/>
      <c r="T633" s="42"/>
      <c r="U633" s="42"/>
      <c r="V633" s="56"/>
      <c r="W633" s="56"/>
      <c r="X633" s="56"/>
      <c r="Y633" s="56"/>
    </row>
    <row r="634" spans="1:25" x14ac:dyDescent="0.25">
      <c r="A634" s="212" t="s">
        <v>47</v>
      </c>
      <c r="B634" s="684" t="s">
        <v>973</v>
      </c>
      <c r="C634" s="684" t="s">
        <v>943</v>
      </c>
      <c r="D634" s="685">
        <v>1986</v>
      </c>
      <c r="E634" s="214">
        <f t="shared" si="44"/>
        <v>4</v>
      </c>
      <c r="F634" s="44"/>
      <c r="G634" s="44"/>
      <c r="H634" s="52"/>
      <c r="I634" s="520"/>
      <c r="J634" s="52"/>
      <c r="K634" s="52"/>
      <c r="L634" s="52"/>
      <c r="M634" s="52"/>
      <c r="N634" s="52"/>
      <c r="O634" s="52"/>
      <c r="P634" s="42"/>
      <c r="Q634" s="41">
        <v>4</v>
      </c>
      <c r="R634" s="42"/>
      <c r="S634" s="42"/>
      <c r="T634" s="42"/>
      <c r="U634" s="42"/>
      <c r="V634" s="56"/>
      <c r="W634" s="56"/>
      <c r="X634" s="56"/>
      <c r="Y634" s="56"/>
    </row>
    <row r="635" spans="1:25" x14ac:dyDescent="0.25">
      <c r="A635" s="212" t="s">
        <v>49</v>
      </c>
      <c r="B635" s="684" t="s">
        <v>341</v>
      </c>
      <c r="C635" s="684" t="s">
        <v>342</v>
      </c>
      <c r="D635" s="685">
        <v>1979</v>
      </c>
      <c r="E635" s="214">
        <f t="shared" si="44"/>
        <v>4</v>
      </c>
      <c r="F635" s="135"/>
      <c r="G635" s="135"/>
      <c r="H635" s="298"/>
      <c r="I635" s="523">
        <v>4</v>
      </c>
      <c r="J635" s="52"/>
      <c r="K635" s="52"/>
      <c r="L635" s="52" t="s">
        <v>414</v>
      </c>
      <c r="M635" s="52" t="str">
        <f>_xlfn.IFNA(VLOOKUP(B635,$AI$609:$AJ$610,4,FALSE),"")</f>
        <v/>
      </c>
      <c r="N635" s="52" t="s">
        <v>414</v>
      </c>
      <c r="O635" s="52" t="s">
        <v>414</v>
      </c>
      <c r="P635" s="42"/>
      <c r="Q635" s="41" t="s">
        <v>414</v>
      </c>
      <c r="R635" s="42"/>
      <c r="S635" s="42"/>
      <c r="T635" s="42"/>
      <c r="U635" s="42"/>
      <c r="V635" s="42"/>
      <c r="W635" s="42"/>
      <c r="X635" s="42"/>
      <c r="Y635" s="42"/>
    </row>
    <row r="636" spans="1:25" x14ac:dyDescent="0.25">
      <c r="A636" s="212" t="s">
        <v>50</v>
      </c>
      <c r="B636" s="169" t="s">
        <v>501</v>
      </c>
      <c r="C636" s="169" t="s">
        <v>482</v>
      </c>
      <c r="D636" s="147" t="s">
        <v>476</v>
      </c>
      <c r="E636" s="43">
        <f t="shared" si="44"/>
        <v>4</v>
      </c>
      <c r="F636" s="135"/>
      <c r="G636" s="135"/>
      <c r="H636" s="298"/>
      <c r="I636" s="523"/>
      <c r="J636" s="138"/>
      <c r="K636" s="52"/>
      <c r="L636" s="52">
        <v>4</v>
      </c>
      <c r="M636" s="52" t="str">
        <f>_xlfn.IFNA(VLOOKUP(B636,$AI$609:$AJ$610,4,FALSE),"")</f>
        <v/>
      </c>
      <c r="N636" s="52" t="s">
        <v>414</v>
      </c>
      <c r="O636" s="52" t="s">
        <v>414</v>
      </c>
      <c r="P636" s="86"/>
      <c r="Q636" s="41" t="s">
        <v>414</v>
      </c>
      <c r="R636" s="42"/>
      <c r="S636" s="42"/>
      <c r="T636" s="42"/>
      <c r="U636" s="42"/>
      <c r="V636" s="42"/>
      <c r="W636" s="42"/>
      <c r="X636" s="42"/>
      <c r="Y636" s="42"/>
    </row>
    <row r="637" spans="1:25" x14ac:dyDescent="0.25">
      <c r="A637" s="212" t="s">
        <v>51</v>
      </c>
      <c r="B637" s="229" t="s">
        <v>284</v>
      </c>
      <c r="C637" s="255" t="s">
        <v>282</v>
      </c>
      <c r="D637" s="231">
        <v>1984</v>
      </c>
      <c r="E637" s="43">
        <f t="shared" si="44"/>
        <v>3</v>
      </c>
      <c r="F637" s="44"/>
      <c r="G637" s="44"/>
      <c r="H637" s="52">
        <v>3</v>
      </c>
      <c r="I637" s="520"/>
      <c r="J637" s="138"/>
      <c r="K637" s="52"/>
      <c r="L637" s="52" t="s">
        <v>414</v>
      </c>
      <c r="M637" s="52" t="str">
        <f>_xlfn.IFNA(VLOOKUP(B637,$AI$609:$AJ$610,4,FALSE),"")</f>
        <v/>
      </c>
      <c r="N637" s="52" t="s">
        <v>414</v>
      </c>
      <c r="O637" s="52" t="s">
        <v>414</v>
      </c>
      <c r="P637" s="42"/>
      <c r="Q637" s="41" t="s">
        <v>414</v>
      </c>
      <c r="R637" s="42"/>
      <c r="S637" s="42"/>
      <c r="T637" s="42"/>
      <c r="U637" s="42"/>
      <c r="V637" s="42"/>
      <c r="W637" s="42"/>
      <c r="X637" s="42"/>
      <c r="Y637" s="42"/>
    </row>
    <row r="638" spans="1:25" x14ac:dyDescent="0.25">
      <c r="A638" s="212" t="s">
        <v>52</v>
      </c>
      <c r="B638" s="169" t="s">
        <v>343</v>
      </c>
      <c r="C638" s="169" t="s">
        <v>169</v>
      </c>
      <c r="D638" s="147">
        <v>1980</v>
      </c>
      <c r="E638" s="43">
        <f t="shared" si="44"/>
        <v>3</v>
      </c>
      <c r="F638" s="135"/>
      <c r="G638" s="135"/>
      <c r="H638" s="298"/>
      <c r="I638" s="523">
        <v>3</v>
      </c>
      <c r="J638" s="138"/>
      <c r="K638" s="52"/>
      <c r="L638" s="52" t="s">
        <v>414</v>
      </c>
      <c r="M638" s="52" t="str">
        <f>_xlfn.IFNA(VLOOKUP(B638,$AI$609:$AJ$610,4,FALSE),"")</f>
        <v/>
      </c>
      <c r="N638" s="52" t="s">
        <v>414</v>
      </c>
      <c r="O638" s="52" t="s">
        <v>414</v>
      </c>
      <c r="P638" s="86"/>
      <c r="Q638" s="41" t="s">
        <v>414</v>
      </c>
      <c r="R638" s="42"/>
      <c r="S638" s="42"/>
      <c r="T638" s="42"/>
      <c r="U638" s="42"/>
      <c r="V638" s="42"/>
      <c r="W638" s="42"/>
      <c r="X638" s="42"/>
      <c r="Y638" s="42"/>
    </row>
    <row r="639" spans="1:25" x14ac:dyDescent="0.25">
      <c r="A639" s="212" t="s">
        <v>53</v>
      </c>
      <c r="B639" s="169" t="s">
        <v>502</v>
      </c>
      <c r="C639" s="169" t="s">
        <v>151</v>
      </c>
      <c r="D639" s="147" t="s">
        <v>483</v>
      </c>
      <c r="E639" s="43">
        <f t="shared" si="44"/>
        <v>3</v>
      </c>
      <c r="F639" s="135"/>
      <c r="G639" s="135"/>
      <c r="H639" s="298"/>
      <c r="I639" s="523"/>
      <c r="J639" s="138"/>
      <c r="K639" s="52"/>
      <c r="L639" s="52">
        <v>3</v>
      </c>
      <c r="M639" s="52" t="str">
        <f>_xlfn.IFNA(VLOOKUP(B639,$AI$609:$AJ$610,4,FALSE),"")</f>
        <v/>
      </c>
      <c r="N639" s="52" t="s">
        <v>414</v>
      </c>
      <c r="O639" s="52" t="s">
        <v>414</v>
      </c>
      <c r="P639" s="86"/>
      <c r="Q639" s="41" t="s">
        <v>414</v>
      </c>
      <c r="R639" s="42"/>
      <c r="S639" s="42"/>
      <c r="T639" s="42"/>
      <c r="U639" s="42"/>
      <c r="V639" s="42"/>
      <c r="W639" s="42"/>
      <c r="X639" s="42"/>
      <c r="Y639" s="42"/>
    </row>
    <row r="640" spans="1:25" x14ac:dyDescent="0.25">
      <c r="A640" s="212" t="s">
        <v>54</v>
      </c>
      <c r="B640" s="684" t="s">
        <v>975</v>
      </c>
      <c r="C640" s="684" t="s">
        <v>945</v>
      </c>
      <c r="D640" s="685">
        <v>1972</v>
      </c>
      <c r="E640" s="214">
        <f t="shared" si="44"/>
        <v>2</v>
      </c>
      <c r="F640" s="44"/>
      <c r="G640" s="44"/>
      <c r="H640" s="52"/>
      <c r="I640" s="520"/>
      <c r="J640" s="52"/>
      <c r="K640" s="52"/>
      <c r="L640" s="52"/>
      <c r="M640" s="52"/>
      <c r="N640" s="52"/>
      <c r="O640" s="52"/>
      <c r="P640" s="42"/>
      <c r="Q640" s="41">
        <v>2</v>
      </c>
      <c r="R640" s="42"/>
      <c r="S640" s="42"/>
      <c r="T640" s="42"/>
      <c r="U640" s="42"/>
      <c r="V640" s="56"/>
      <c r="W640" s="56"/>
      <c r="X640" s="56"/>
      <c r="Y640" s="56"/>
    </row>
    <row r="641" spans="1:54" x14ac:dyDescent="0.25">
      <c r="A641" s="212" t="s">
        <v>55</v>
      </c>
      <c r="B641" s="169" t="s">
        <v>507</v>
      </c>
      <c r="C641" s="169" t="s">
        <v>484</v>
      </c>
      <c r="D641" s="147" t="s">
        <v>472</v>
      </c>
      <c r="E641" s="43">
        <f t="shared" si="44"/>
        <v>2</v>
      </c>
      <c r="F641" s="135"/>
      <c r="G641" s="135"/>
      <c r="H641" s="298"/>
      <c r="I641" s="523"/>
      <c r="J641" s="138"/>
      <c r="K641" s="52"/>
      <c r="L641" s="52">
        <v>2</v>
      </c>
      <c r="M641" s="52" t="str">
        <f>_xlfn.IFNA(VLOOKUP(B641,$AI$609:$AJ$610,4,FALSE),"")</f>
        <v/>
      </c>
      <c r="N641" s="52" t="s">
        <v>414</v>
      </c>
      <c r="O641" s="52" t="s">
        <v>414</v>
      </c>
      <c r="P641" s="86"/>
      <c r="Q641" s="41" t="s">
        <v>414</v>
      </c>
      <c r="R641" s="42"/>
      <c r="S641" s="42"/>
      <c r="T641" s="42"/>
      <c r="U641" s="42"/>
      <c r="V641" s="42"/>
      <c r="W641" s="42"/>
      <c r="X641" s="42"/>
      <c r="Y641" s="42"/>
    </row>
    <row r="642" spans="1:54" x14ac:dyDescent="0.25">
      <c r="A642" s="212" t="s">
        <v>56</v>
      </c>
      <c r="B642" s="169" t="s">
        <v>283</v>
      </c>
      <c r="C642" s="169" t="s">
        <v>282</v>
      </c>
      <c r="D642" s="147">
        <v>1983</v>
      </c>
      <c r="E642" s="43">
        <f t="shared" si="44"/>
        <v>2</v>
      </c>
      <c r="F642" s="44"/>
      <c r="G642" s="44"/>
      <c r="H642" s="52">
        <v>2</v>
      </c>
      <c r="I642" s="523"/>
      <c r="J642" s="52"/>
      <c r="K642" s="52"/>
      <c r="L642" s="52" t="s">
        <v>414</v>
      </c>
      <c r="M642" s="52" t="str">
        <f>_xlfn.IFNA(VLOOKUP(B642,$AI$609:$AJ$610,4,FALSE),"")</f>
        <v/>
      </c>
      <c r="N642" s="52" t="s">
        <v>414</v>
      </c>
      <c r="O642" s="52" t="s">
        <v>414</v>
      </c>
      <c r="P642" s="86"/>
      <c r="Q642" s="41" t="s">
        <v>414</v>
      </c>
      <c r="R642" s="86"/>
      <c r="S642" s="86"/>
      <c r="T642" s="86"/>
      <c r="U642" s="86"/>
      <c r="V642" s="86"/>
      <c r="W642" s="42"/>
      <c r="X642" s="86"/>
      <c r="Y642" s="42"/>
    </row>
    <row r="643" spans="1:54" x14ac:dyDescent="0.25">
      <c r="A643" s="212" t="s">
        <v>57</v>
      </c>
      <c r="B643" s="684" t="s">
        <v>977</v>
      </c>
      <c r="C643" s="684" t="s">
        <v>947</v>
      </c>
      <c r="D643" s="685">
        <v>1977</v>
      </c>
      <c r="E643" s="214">
        <f t="shared" si="44"/>
        <v>1</v>
      </c>
      <c r="F643" s="44"/>
      <c r="G643" s="44"/>
      <c r="H643" s="52"/>
      <c r="I643" s="520"/>
      <c r="J643" s="52"/>
      <c r="K643" s="52"/>
      <c r="L643" s="52"/>
      <c r="M643" s="52"/>
      <c r="N643" s="52"/>
      <c r="O643" s="52"/>
      <c r="P643" s="42"/>
      <c r="Q643" s="41">
        <v>1</v>
      </c>
      <c r="R643" s="42"/>
      <c r="S643" s="42"/>
      <c r="T643" s="42"/>
      <c r="U643" s="42"/>
      <c r="V643" s="56"/>
      <c r="W643" s="56"/>
      <c r="X643" s="56"/>
      <c r="Y643" s="56"/>
    </row>
    <row r="644" spans="1:54" ht="15.75" thickBot="1" x14ac:dyDescent="0.3">
      <c r="A644" s="212" t="s">
        <v>58</v>
      </c>
      <c r="B644" s="496" t="s">
        <v>352</v>
      </c>
      <c r="C644" s="496" t="s">
        <v>261</v>
      </c>
      <c r="D644" s="497">
        <v>1956</v>
      </c>
      <c r="E644" s="43">
        <f t="shared" si="44"/>
        <v>1</v>
      </c>
      <c r="H644" s="298"/>
      <c r="I644" s="523">
        <v>1</v>
      </c>
      <c r="J644" s="298"/>
      <c r="K644" s="298"/>
      <c r="L644" s="52" t="s">
        <v>414</v>
      </c>
      <c r="M644" s="52" t="str">
        <f>_xlfn.IFNA(VLOOKUP(B644,$AI$609:$AJ$610,4,FALSE),"")</f>
        <v/>
      </c>
      <c r="N644" s="52" t="s">
        <v>414</v>
      </c>
      <c r="O644" s="52" t="s">
        <v>414</v>
      </c>
      <c r="P644" s="42"/>
      <c r="Q644" s="41" t="s">
        <v>414</v>
      </c>
      <c r="R644" s="42"/>
      <c r="S644" s="42"/>
      <c r="T644" s="42"/>
      <c r="U644" s="42"/>
      <c r="V644" s="42"/>
      <c r="W644" s="42"/>
      <c r="X644" s="42"/>
      <c r="Y644" s="42"/>
    </row>
    <row r="645" spans="1:54" ht="15.75" hidden="1" thickBot="1" x14ac:dyDescent="0.3">
      <c r="A645" s="212" t="s">
        <v>60</v>
      </c>
      <c r="B645" s="590"/>
      <c r="C645" s="590"/>
      <c r="D645" s="591"/>
      <c r="E645" s="266">
        <f t="shared" ref="E645" si="46">SUM(H645:Y645)</f>
        <v>0</v>
      </c>
      <c r="F645" s="44"/>
      <c r="G645" s="44"/>
      <c r="H645" s="52"/>
      <c r="I645" s="520"/>
      <c r="J645" s="52"/>
      <c r="K645" s="52"/>
      <c r="L645" s="42"/>
      <c r="M645" s="52"/>
      <c r="N645" s="52"/>
      <c r="O645" s="52" t="str">
        <f t="shared" ref="O645" si="47">_xlfn.IFNA(VLOOKUP(B645,$AD$609:$AG$611,4,FALSE),"")</f>
        <v/>
      </c>
      <c r="P645" s="42"/>
      <c r="Q645" s="41" t="str">
        <f>_xlfn.IFNA(VLOOKUP(B645,$AH$610:$AK$618,4,FALSE),"")</f>
        <v/>
      </c>
      <c r="R645" s="42"/>
      <c r="S645" s="42"/>
      <c r="T645" s="42"/>
      <c r="U645" s="42"/>
      <c r="V645" s="42"/>
      <c r="W645" s="42"/>
      <c r="X645" s="42"/>
      <c r="Y645" s="42"/>
    </row>
    <row r="646" spans="1:54" x14ac:dyDescent="0.25">
      <c r="A646" s="626"/>
      <c r="E646" s="632"/>
    </row>
    <row r="648" spans="1:54" x14ac:dyDescent="0.25">
      <c r="Z648" s="44"/>
      <c r="AA648" s="44"/>
    </row>
    <row r="654" spans="1:54" x14ac:dyDescent="0.25">
      <c r="AU654" s="633"/>
      <c r="BB654" s="633"/>
    </row>
    <row r="655" spans="1:54" x14ac:dyDescent="0.25">
      <c r="AU655" s="633"/>
      <c r="BB655" s="633"/>
    </row>
    <row r="656" spans="1:54" x14ac:dyDescent="0.25">
      <c r="AU656" s="633"/>
      <c r="BB656" s="633"/>
    </row>
    <row r="657" spans="47:54" x14ac:dyDescent="0.25">
      <c r="AU657" s="633"/>
      <c r="BB657" s="633"/>
    </row>
    <row r="658" spans="47:54" x14ac:dyDescent="0.25">
      <c r="AU658" s="633"/>
      <c r="BB658" s="633"/>
    </row>
    <row r="659" spans="47:54" x14ac:dyDescent="0.25">
      <c r="AU659" s="633"/>
      <c r="BB659" s="633"/>
    </row>
    <row r="660" spans="47:54" x14ac:dyDescent="0.25">
      <c r="AU660" s="633"/>
      <c r="BB660" s="633"/>
    </row>
    <row r="661" spans="47:54" x14ac:dyDescent="0.25">
      <c r="AU661" s="633"/>
      <c r="BB661" s="633"/>
    </row>
    <row r="662" spans="47:54" x14ac:dyDescent="0.25">
      <c r="AU662" s="633"/>
      <c r="BB662" s="633"/>
    </row>
    <row r="663" spans="47:54" x14ac:dyDescent="0.25">
      <c r="AU663" s="633"/>
      <c r="BB663" s="633"/>
    </row>
    <row r="664" spans="47:54" x14ac:dyDescent="0.25">
      <c r="AU664" s="633"/>
      <c r="BB664" s="633"/>
    </row>
    <row r="665" spans="47:54" x14ac:dyDescent="0.25">
      <c r="AU665" s="633"/>
      <c r="BB665" s="633"/>
    </row>
    <row r="666" spans="47:54" x14ac:dyDescent="0.25">
      <c r="AU666" s="633"/>
      <c r="BB666" s="633"/>
    </row>
    <row r="667" spans="47:54" x14ac:dyDescent="0.25">
      <c r="AU667" s="633"/>
      <c r="BB667" s="633"/>
    </row>
    <row r="668" spans="47:54" x14ac:dyDescent="0.25">
      <c r="AU668" s="633"/>
      <c r="BB668" s="633"/>
    </row>
    <row r="669" spans="47:54" x14ac:dyDescent="0.25">
      <c r="AU669" s="633"/>
      <c r="BB669" s="633"/>
    </row>
    <row r="670" spans="47:54" x14ac:dyDescent="0.25">
      <c r="AU670" s="633"/>
      <c r="BB670" s="633"/>
    </row>
    <row r="671" spans="47:54" x14ac:dyDescent="0.25">
      <c r="AU671" s="633"/>
      <c r="BB671" s="633"/>
    </row>
    <row r="672" spans="47:54" x14ac:dyDescent="0.25">
      <c r="AU672" s="633"/>
      <c r="BB672" s="633"/>
    </row>
    <row r="673" spans="47:54" x14ac:dyDescent="0.25">
      <c r="AU673" s="633"/>
      <c r="BB673" s="633"/>
    </row>
    <row r="674" spans="47:54" x14ac:dyDescent="0.25">
      <c r="AU674" s="633"/>
      <c r="BB674" s="633"/>
    </row>
    <row r="675" spans="47:54" x14ac:dyDescent="0.25">
      <c r="AU675" s="633"/>
      <c r="BB675" s="633"/>
    </row>
    <row r="676" spans="47:54" x14ac:dyDescent="0.25">
      <c r="AU676" s="633"/>
      <c r="BB676" s="633"/>
    </row>
    <row r="677" spans="47:54" x14ac:dyDescent="0.25">
      <c r="AU677" s="633"/>
      <c r="BB677" s="633"/>
    </row>
    <row r="678" spans="47:54" x14ac:dyDescent="0.25">
      <c r="AU678" s="633"/>
      <c r="BB678" s="633"/>
    </row>
    <row r="679" spans="47:54" x14ac:dyDescent="0.25">
      <c r="AU679" s="633"/>
      <c r="BB679" s="633"/>
    </row>
    <row r="680" spans="47:54" x14ac:dyDescent="0.25">
      <c r="AU680" s="633"/>
      <c r="BB680" s="633"/>
    </row>
    <row r="681" spans="47:54" x14ac:dyDescent="0.25">
      <c r="AU681" s="633"/>
      <c r="BB681" s="633"/>
    </row>
    <row r="682" spans="47:54" x14ac:dyDescent="0.25">
      <c r="AU682" s="633"/>
      <c r="BB682" s="633"/>
    </row>
    <row r="683" spans="47:54" x14ac:dyDescent="0.25">
      <c r="AU683" s="633"/>
      <c r="BB683" s="633"/>
    </row>
    <row r="684" spans="47:54" x14ac:dyDescent="0.25">
      <c r="AU684" s="633"/>
      <c r="BB684" s="633"/>
    </row>
    <row r="685" spans="47:54" x14ac:dyDescent="0.25">
      <c r="AU685" s="633"/>
      <c r="BB685" s="633"/>
    </row>
    <row r="686" spans="47:54" x14ac:dyDescent="0.25">
      <c r="AU686" s="633"/>
      <c r="BB686" s="633"/>
    </row>
    <row r="687" spans="47:54" x14ac:dyDescent="0.25">
      <c r="AU687" s="633"/>
      <c r="BB687" s="633"/>
    </row>
    <row r="688" spans="47:54" x14ac:dyDescent="0.25">
      <c r="AU688" s="633"/>
      <c r="BB688" s="633"/>
    </row>
    <row r="689" spans="47:54" x14ac:dyDescent="0.25">
      <c r="AU689" s="633"/>
      <c r="BB689" s="633"/>
    </row>
    <row r="690" spans="47:54" x14ac:dyDescent="0.25">
      <c r="AU690" s="633"/>
      <c r="BB690" s="633"/>
    </row>
    <row r="691" spans="47:54" x14ac:dyDescent="0.25">
      <c r="AU691" s="633"/>
      <c r="BB691" s="633"/>
    </row>
    <row r="692" spans="47:54" x14ac:dyDescent="0.25">
      <c r="AU692" s="633"/>
      <c r="BB692" s="633"/>
    </row>
    <row r="693" spans="47:54" x14ac:dyDescent="0.25">
      <c r="AU693" s="633"/>
      <c r="BB693" s="633"/>
    </row>
    <row r="694" spans="47:54" x14ac:dyDescent="0.25">
      <c r="AU694" s="633"/>
      <c r="BB694" s="633"/>
    </row>
    <row r="695" spans="47:54" x14ac:dyDescent="0.25">
      <c r="AU695" s="633"/>
      <c r="BB695" s="633"/>
    </row>
    <row r="696" spans="47:54" x14ac:dyDescent="0.25">
      <c r="AU696" s="633"/>
      <c r="BB696" s="633"/>
    </row>
    <row r="697" spans="47:54" x14ac:dyDescent="0.25">
      <c r="AU697" s="633"/>
      <c r="BB697" s="633"/>
    </row>
    <row r="698" spans="47:54" x14ac:dyDescent="0.25">
      <c r="AU698" s="633"/>
      <c r="BB698" s="633"/>
    </row>
    <row r="699" spans="47:54" x14ac:dyDescent="0.25">
      <c r="AU699" s="633"/>
      <c r="BB699" s="633"/>
    </row>
    <row r="700" spans="47:54" x14ac:dyDescent="0.25">
      <c r="AU700" s="633"/>
      <c r="BB700" s="633"/>
    </row>
    <row r="701" spans="47:54" x14ac:dyDescent="0.25">
      <c r="AU701" s="633"/>
      <c r="BB701" s="633"/>
    </row>
    <row r="702" spans="47:54" x14ac:dyDescent="0.25">
      <c r="AU702" s="633"/>
      <c r="BB702" s="633"/>
    </row>
    <row r="703" spans="47:54" x14ac:dyDescent="0.25">
      <c r="AU703" s="633"/>
      <c r="BB703" s="633"/>
    </row>
    <row r="704" spans="47:54" x14ac:dyDescent="0.25">
      <c r="AU704" s="633"/>
      <c r="BB704" s="633"/>
    </row>
    <row r="705" spans="47:54" x14ac:dyDescent="0.25">
      <c r="AU705" s="633"/>
      <c r="BB705" s="633"/>
    </row>
    <row r="706" spans="47:54" x14ac:dyDescent="0.25">
      <c r="AU706" s="633"/>
      <c r="BB706" s="633"/>
    </row>
    <row r="707" spans="47:54" x14ac:dyDescent="0.25">
      <c r="AU707" s="633"/>
      <c r="BB707" s="633"/>
    </row>
    <row r="708" spans="47:54" x14ac:dyDescent="0.25">
      <c r="AU708" s="633"/>
      <c r="BB708" s="633"/>
    </row>
    <row r="709" spans="47:54" x14ac:dyDescent="0.25">
      <c r="AU709" s="633"/>
      <c r="BB709" s="633"/>
    </row>
    <row r="710" spans="47:54" x14ac:dyDescent="0.25">
      <c r="AU710" s="633"/>
      <c r="BB710" s="633"/>
    </row>
    <row r="711" spans="47:54" x14ac:dyDescent="0.25">
      <c r="AU711" s="633"/>
      <c r="BB711" s="633"/>
    </row>
  </sheetData>
  <mergeCells count="1">
    <mergeCell ref="A1:E2"/>
  </mergeCells>
  <pageMargins left="0.7" right="0.7" top="0.78740157499999996" bottom="0.78740157499999996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G623"/>
  <sheetViews>
    <sheetView workbookViewId="0">
      <selection activeCell="B526" sqref="B526:S526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4" width="6.5703125" style="300" bestFit="1" customWidth="1"/>
    <col min="15" max="15" width="6.140625" style="300" customWidth="1"/>
    <col min="16" max="16" width="6.140625" style="142" bestFit="1" customWidth="1"/>
    <col min="17" max="17" width="6.140625" style="300" customWidth="1"/>
    <col min="18" max="18" width="6.140625" style="141" customWidth="1"/>
    <col min="19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6.5703125" style="4" customWidth="1"/>
    <col min="28" max="28" width="18.5703125" bestFit="1" customWidth="1"/>
    <col min="29" max="29" width="8.42578125" customWidth="1"/>
    <col min="30" max="30" width="18.85546875" bestFit="1" customWidth="1"/>
    <col min="31" max="31" width="17.7109375" bestFit="1" customWidth="1"/>
    <col min="32" max="32" width="15.5703125" bestFit="1" customWidth="1"/>
    <col min="33" max="33" width="17.140625" bestFit="1" customWidth="1"/>
    <col min="34" max="34" width="17.140625" customWidth="1"/>
    <col min="35" max="35" width="30.28515625" customWidth="1"/>
    <col min="36" max="36" width="7.28515625" customWidth="1"/>
    <col min="37" max="37" width="5.42578125" bestFit="1" customWidth="1"/>
    <col min="38" max="38" width="24.5703125" bestFit="1" customWidth="1"/>
    <col min="39" max="39" width="18.5703125" style="4" bestFit="1" customWidth="1"/>
    <col min="40" max="40" width="26.28515625" style="4" bestFit="1" customWidth="1"/>
    <col min="41" max="41" width="9.140625" style="4"/>
    <col min="42" max="42" width="11.85546875" style="4" bestFit="1" customWidth="1"/>
    <col min="43" max="47" width="9.140625" style="4"/>
    <col min="48" max="48" width="31.140625" style="4" bestFit="1" customWidth="1"/>
    <col min="49" max="49" width="22.7109375" style="4" bestFit="1" customWidth="1"/>
    <col min="50" max="50" width="22.7109375" style="4" customWidth="1"/>
    <col min="51" max="51" width="9.140625" style="4"/>
    <col min="52" max="52" width="18.85546875" style="4" bestFit="1" customWidth="1"/>
    <col min="53" max="53" width="22.7109375" style="4" bestFit="1" customWidth="1"/>
    <col min="54" max="55" width="9.140625" style="4"/>
    <col min="56" max="56" width="11.85546875" style="4" bestFit="1" customWidth="1"/>
    <col min="57" max="16384" width="9.140625" style="4"/>
  </cols>
  <sheetData>
    <row r="1" spans="1:50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570">
        <v>7</v>
      </c>
      <c r="O1" s="570">
        <v>8</v>
      </c>
      <c r="P1" s="3">
        <v>9</v>
      </c>
      <c r="Q1" s="570">
        <v>10</v>
      </c>
      <c r="R1" s="301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109"/>
      <c r="AB1" s="109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50" ht="24" thickBot="1" x14ac:dyDescent="0.3">
      <c r="A2" s="774"/>
      <c r="B2" s="775"/>
      <c r="C2" s="775"/>
      <c r="D2" s="775"/>
      <c r="E2" s="776"/>
      <c r="F2" s="1"/>
      <c r="G2" s="1"/>
      <c r="H2" s="295" t="s">
        <v>188</v>
      </c>
      <c r="I2" s="517" t="s">
        <v>189</v>
      </c>
      <c r="J2" s="295" t="s">
        <v>190</v>
      </c>
      <c r="K2" s="295" t="s">
        <v>191</v>
      </c>
      <c r="L2" s="8" t="s">
        <v>192</v>
      </c>
      <c r="M2" s="602" t="s">
        <v>193</v>
      </c>
      <c r="N2" s="602" t="s">
        <v>196</v>
      </c>
      <c r="O2" s="653" t="s">
        <v>197</v>
      </c>
      <c r="P2" s="242" t="s">
        <v>194</v>
      </c>
      <c r="Q2" s="715" t="s">
        <v>195</v>
      </c>
      <c r="R2" s="5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634"/>
      <c r="AB2" s="63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50" ht="105.75" thickBot="1" x14ac:dyDescent="0.3">
      <c r="A3" s="9"/>
      <c r="B3" s="10" t="s">
        <v>0</v>
      </c>
      <c r="H3" s="296" t="s">
        <v>1</v>
      </c>
      <c r="I3" s="518" t="s">
        <v>2</v>
      </c>
      <c r="J3" s="296" t="s">
        <v>153</v>
      </c>
      <c r="K3" s="296" t="s">
        <v>185</v>
      </c>
      <c r="L3" s="13" t="s">
        <v>3</v>
      </c>
      <c r="M3" s="296" t="s">
        <v>4</v>
      </c>
      <c r="N3" s="694" t="s">
        <v>150</v>
      </c>
      <c r="O3" s="296" t="s">
        <v>5</v>
      </c>
      <c r="P3" s="14" t="s">
        <v>186</v>
      </c>
      <c r="Q3" s="716" t="s">
        <v>7</v>
      </c>
      <c r="R3" s="12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635"/>
    </row>
    <row r="4" spans="1:50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519"/>
      <c r="J4" s="297"/>
      <c r="K4" s="297"/>
      <c r="L4" s="595"/>
      <c r="M4" s="603"/>
      <c r="N4" s="603"/>
      <c r="O4" s="603"/>
      <c r="P4" s="595"/>
      <c r="Q4" s="603"/>
      <c r="R4" s="599"/>
      <c r="S4" s="595"/>
      <c r="T4" s="595"/>
      <c r="U4" s="595"/>
      <c r="V4" s="595"/>
      <c r="W4" s="595"/>
      <c r="X4" s="595"/>
      <c r="Y4" s="595"/>
      <c r="AB4"/>
      <c r="AC4"/>
      <c r="AD4"/>
      <c r="AE4"/>
      <c r="AF4"/>
      <c r="AG4"/>
      <c r="AH4"/>
      <c r="AI4"/>
      <c r="AJ4"/>
      <c r="AK4"/>
      <c r="AL4"/>
    </row>
    <row r="5" spans="1:50" s="28" customFormat="1" ht="15.75" thickBot="1" x14ac:dyDescent="0.3">
      <c r="A5" s="23"/>
      <c r="B5" s="24"/>
      <c r="C5" s="25"/>
      <c r="D5" s="26"/>
      <c r="E5" s="27"/>
      <c r="H5" s="297"/>
      <c r="I5" s="519"/>
      <c r="J5" s="297"/>
      <c r="K5" s="297"/>
      <c r="L5" s="33"/>
      <c r="M5" s="604"/>
      <c r="N5" s="604"/>
      <c r="O5" s="604"/>
      <c r="P5" s="33"/>
      <c r="Q5" s="604"/>
      <c r="R5" s="600"/>
      <c r="S5" s="33"/>
      <c r="T5" s="33"/>
      <c r="U5" s="33"/>
      <c r="V5" s="33"/>
      <c r="W5" s="33"/>
      <c r="X5" s="33"/>
      <c r="Y5" s="33"/>
      <c r="AB5"/>
      <c r="AC5"/>
      <c r="AD5"/>
      <c r="AE5"/>
      <c r="AF5"/>
      <c r="AG5"/>
      <c r="AH5"/>
      <c r="AI5"/>
      <c r="AJ5"/>
      <c r="AK5"/>
      <c r="AL5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</row>
    <row r="6" spans="1:50" s="28" customFormat="1" ht="21.75" thickBot="1" x14ac:dyDescent="0.3">
      <c r="A6" s="29" t="s">
        <v>15</v>
      </c>
      <c r="B6" s="30"/>
      <c r="C6" s="24"/>
      <c r="D6" s="31"/>
      <c r="E6" s="32"/>
      <c r="H6" s="297"/>
      <c r="I6" s="519"/>
      <c r="J6" s="297"/>
      <c r="K6" s="297"/>
      <c r="L6" s="33"/>
      <c r="M6" s="604"/>
      <c r="N6" s="604"/>
      <c r="O6" s="604"/>
      <c r="P6" s="33"/>
      <c r="Q6" s="604"/>
      <c r="R6" s="600"/>
      <c r="S6" s="33"/>
      <c r="T6" s="33"/>
      <c r="U6" s="33"/>
      <c r="V6" s="33"/>
      <c r="W6" s="33"/>
      <c r="X6" s="33"/>
      <c r="Y6" s="33"/>
      <c r="AB6"/>
      <c r="AC6"/>
      <c r="AD6"/>
      <c r="AE6"/>
      <c r="AF6"/>
      <c r="AG6"/>
      <c r="AH6"/>
      <c r="AI6"/>
      <c r="AJ6"/>
      <c r="AK6"/>
      <c r="AL6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</row>
    <row r="7" spans="1:50" s="28" customFormat="1" ht="15.75" thickBot="1" x14ac:dyDescent="0.3">
      <c r="A7" s="35"/>
      <c r="B7" s="36"/>
      <c r="C7" s="37"/>
      <c r="D7" s="31"/>
      <c r="E7" s="38"/>
      <c r="H7" s="297"/>
      <c r="I7" s="519"/>
      <c r="J7" s="297"/>
      <c r="K7" s="297"/>
      <c r="L7" s="596"/>
      <c r="M7" s="605"/>
      <c r="N7" s="605"/>
      <c r="O7" s="605"/>
      <c r="P7" s="596"/>
      <c r="Q7" s="605"/>
      <c r="R7" s="41" t="str">
        <f>_xlfn.IFNA(VLOOKUP(B7,$AD$8:$AG$37,4,FALSE),"")</f>
        <v/>
      </c>
      <c r="S7" s="596"/>
      <c r="T7" s="596"/>
      <c r="U7" s="596"/>
      <c r="V7" s="596"/>
      <c r="W7" s="596"/>
      <c r="X7" s="596"/>
      <c r="Y7" s="596"/>
      <c r="AB7"/>
      <c r="AC7"/>
      <c r="AD7"/>
      <c r="AE7"/>
      <c r="AF7"/>
      <c r="AG7"/>
      <c r="AH7"/>
      <c r="AI7"/>
      <c r="AJ7"/>
      <c r="AK7"/>
      <c r="AL7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</row>
    <row r="8" spans="1:50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0">SUM(H8:Y8)</f>
        <v>254</v>
      </c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52">
        <v>25</v>
      </c>
      <c r="O8" s="52">
        <v>30</v>
      </c>
      <c r="P8" s="42"/>
      <c r="Q8" s="52">
        <v>23</v>
      </c>
      <c r="R8" s="41">
        <v>29</v>
      </c>
      <c r="S8" s="42"/>
      <c r="T8" s="42"/>
      <c r="U8" s="42"/>
      <c r="V8" s="42"/>
      <c r="W8" s="42"/>
      <c r="X8" s="42"/>
      <c r="Y8" s="42"/>
      <c r="AB8" t="str">
        <f t="shared" ref="AB8:AB37" si="1">VLOOKUP(AD8,$B$8:$B$174,1,FALSE)</f>
        <v>Jirák Karel</v>
      </c>
      <c r="AC8" s="708" t="s">
        <v>16</v>
      </c>
      <c r="AD8" s="718" t="s">
        <v>990</v>
      </c>
      <c r="AE8" s="718">
        <v>1973</v>
      </c>
      <c r="AF8" s="708" t="s">
        <v>991</v>
      </c>
      <c r="AG8" s="708">
        <v>30</v>
      </c>
      <c r="AH8"/>
      <c r="AI8"/>
      <c r="AJ8"/>
      <c r="AK8"/>
      <c r="AL8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</row>
    <row r="9" spans="1:50" s="44" customFormat="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228</v>
      </c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52">
        <v>23</v>
      </c>
      <c r="O9" s="52">
        <v>26</v>
      </c>
      <c r="P9" s="42"/>
      <c r="Q9" s="52">
        <v>10</v>
      </c>
      <c r="R9" s="41">
        <v>25</v>
      </c>
      <c r="S9" s="42"/>
      <c r="T9" s="42"/>
      <c r="U9" s="42"/>
      <c r="V9" s="42"/>
      <c r="W9" s="42"/>
      <c r="X9" s="42"/>
      <c r="Y9" s="42"/>
      <c r="AB9" t="str">
        <f t="shared" si="1"/>
        <v>Kala Jiří</v>
      </c>
      <c r="AC9" s="708" t="s">
        <v>17</v>
      </c>
      <c r="AD9" s="718" t="s">
        <v>208</v>
      </c>
      <c r="AE9" s="718">
        <v>1987</v>
      </c>
      <c r="AF9" s="708" t="s">
        <v>745</v>
      </c>
      <c r="AG9" s="708">
        <v>29</v>
      </c>
      <c r="AH9"/>
      <c r="AI9"/>
      <c r="AJ9"/>
      <c r="AK9"/>
      <c r="AL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</row>
    <row r="10" spans="1:50" s="40" customFormat="1" ht="15.75" thickBot="1" x14ac:dyDescent="0.3">
      <c r="A10" s="202" t="s">
        <v>18</v>
      </c>
      <c r="B10" s="211" t="s">
        <v>157</v>
      </c>
      <c r="C10" s="274" t="s">
        <v>174</v>
      </c>
      <c r="D10" s="275">
        <v>1982</v>
      </c>
      <c r="E10" s="45">
        <f t="shared" si="0"/>
        <v>155</v>
      </c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52">
        <v>24</v>
      </c>
      <c r="O10" s="52">
        <v>25</v>
      </c>
      <c r="P10" s="42"/>
      <c r="Q10" s="52">
        <v>14</v>
      </c>
      <c r="R10" s="41" t="s">
        <v>414</v>
      </c>
      <c r="S10" s="42"/>
      <c r="T10" s="42"/>
      <c r="U10" s="42"/>
      <c r="V10" s="42"/>
      <c r="W10" s="42"/>
      <c r="X10" s="42"/>
      <c r="Y10" s="42"/>
      <c r="AB10" t="str">
        <f t="shared" si="1"/>
        <v>Spálenský Vít</v>
      </c>
      <c r="AC10" s="708" t="s">
        <v>18</v>
      </c>
      <c r="AD10" s="718" t="s">
        <v>992</v>
      </c>
      <c r="AE10" s="718">
        <v>1989</v>
      </c>
      <c r="AF10" s="708" t="s">
        <v>993</v>
      </c>
      <c r="AG10" s="708">
        <v>28</v>
      </c>
      <c r="AH10"/>
      <c r="AI10"/>
      <c r="AJ10"/>
      <c r="AK10"/>
      <c r="AL10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</row>
    <row r="11" spans="1:50" s="44" customFormat="1" x14ac:dyDescent="0.25">
      <c r="A11" s="227" t="s">
        <v>20</v>
      </c>
      <c r="B11" s="199" t="s">
        <v>177</v>
      </c>
      <c r="C11" s="363" t="s">
        <v>149</v>
      </c>
      <c r="D11" s="364">
        <v>1982</v>
      </c>
      <c r="E11" s="39">
        <f t="shared" si="0"/>
        <v>136</v>
      </c>
      <c r="F11" s="40"/>
      <c r="G11" s="40"/>
      <c r="H11" s="52">
        <v>6</v>
      </c>
      <c r="I11" s="520">
        <v>19</v>
      </c>
      <c r="J11" s="52">
        <v>23</v>
      </c>
      <c r="K11" s="52">
        <v>24</v>
      </c>
      <c r="L11" s="42">
        <v>18</v>
      </c>
      <c r="M11" s="52">
        <v>10</v>
      </c>
      <c r="N11" s="52">
        <v>16</v>
      </c>
      <c r="O11" s="52">
        <v>8</v>
      </c>
      <c r="P11" s="42"/>
      <c r="Q11" s="52" t="s">
        <v>414</v>
      </c>
      <c r="R11" s="41">
        <v>12</v>
      </c>
      <c r="S11" s="42"/>
      <c r="T11" s="42"/>
      <c r="U11" s="42"/>
      <c r="V11" s="42"/>
      <c r="W11" s="42"/>
      <c r="X11" s="42"/>
      <c r="Y11" s="42"/>
      <c r="AB11" t="str">
        <f t="shared" si="1"/>
        <v>Řebíček Jan</v>
      </c>
      <c r="AC11" s="708" t="s">
        <v>20</v>
      </c>
      <c r="AD11" s="718" t="s">
        <v>403</v>
      </c>
      <c r="AE11" s="718">
        <v>1982</v>
      </c>
      <c r="AF11" s="708" t="s">
        <v>151</v>
      </c>
      <c r="AG11" s="708">
        <v>27</v>
      </c>
      <c r="AH11"/>
      <c r="AI11"/>
      <c r="AJ11"/>
      <c r="AK11"/>
      <c r="AL11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</row>
    <row r="12" spans="1:50" s="40" customFormat="1" x14ac:dyDescent="0.25">
      <c r="A12" s="194" t="s">
        <v>21</v>
      </c>
      <c r="B12" s="192" t="s">
        <v>355</v>
      </c>
      <c r="C12" s="188" t="s">
        <v>27</v>
      </c>
      <c r="D12" s="189">
        <v>1980</v>
      </c>
      <c r="E12" s="43">
        <f t="shared" si="0"/>
        <v>124</v>
      </c>
      <c r="F12" s="44"/>
      <c r="G12" s="44"/>
      <c r="H12" s="52"/>
      <c r="I12" s="520"/>
      <c r="J12" s="52">
        <v>28</v>
      </c>
      <c r="K12" s="52"/>
      <c r="L12" s="42" t="s">
        <v>414</v>
      </c>
      <c r="M12" s="52">
        <v>25</v>
      </c>
      <c r="N12" s="52">
        <v>26</v>
      </c>
      <c r="O12" s="52">
        <v>27</v>
      </c>
      <c r="P12" s="42"/>
      <c r="Q12" s="52">
        <v>18</v>
      </c>
      <c r="R12" s="41" t="s">
        <v>414</v>
      </c>
      <c r="S12" s="42"/>
      <c r="T12" s="42"/>
      <c r="U12" s="42"/>
      <c r="V12" s="42"/>
      <c r="W12" s="42"/>
      <c r="X12" s="42"/>
      <c r="Y12" s="42"/>
      <c r="AB12" t="str">
        <f t="shared" si="1"/>
        <v>Laube Michal</v>
      </c>
      <c r="AC12" s="708" t="s">
        <v>21</v>
      </c>
      <c r="AD12" s="718" t="s">
        <v>170</v>
      </c>
      <c r="AE12" s="718">
        <v>1978</v>
      </c>
      <c r="AF12" s="708" t="s">
        <v>22</v>
      </c>
      <c r="AG12" s="708">
        <v>26</v>
      </c>
      <c r="AH12"/>
      <c r="AI12"/>
      <c r="AJ12"/>
      <c r="AK12"/>
      <c r="AL12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</row>
    <row r="13" spans="1:50" s="40" customFormat="1" x14ac:dyDescent="0.25">
      <c r="A13" s="47" t="s">
        <v>23</v>
      </c>
      <c r="B13" s="192" t="s">
        <v>164</v>
      </c>
      <c r="C13" s="251" t="s">
        <v>165</v>
      </c>
      <c r="D13" s="252">
        <v>1995</v>
      </c>
      <c r="E13" s="43">
        <f t="shared" si="0"/>
        <v>123</v>
      </c>
      <c r="F13" s="44"/>
      <c r="G13" s="44"/>
      <c r="H13" s="52">
        <v>28</v>
      </c>
      <c r="I13" s="520">
        <v>27</v>
      </c>
      <c r="J13" s="52"/>
      <c r="K13" s="52">
        <v>29</v>
      </c>
      <c r="L13" s="42">
        <v>28</v>
      </c>
      <c r="M13" s="52" t="s">
        <v>414</v>
      </c>
      <c r="N13" s="52" t="s">
        <v>414</v>
      </c>
      <c r="O13" s="52" t="s">
        <v>414</v>
      </c>
      <c r="P13" s="42"/>
      <c r="Q13" s="52" t="s">
        <v>414</v>
      </c>
      <c r="R13" s="41">
        <v>11</v>
      </c>
      <c r="S13" s="42"/>
      <c r="T13" s="42"/>
      <c r="U13" s="42"/>
      <c r="V13" s="42"/>
      <c r="W13" s="42"/>
      <c r="X13" s="42"/>
      <c r="Y13" s="42"/>
      <c r="Z13" s="44"/>
      <c r="AA13" s="44"/>
      <c r="AB13" t="str">
        <f t="shared" si="1"/>
        <v>Ptáček Michal</v>
      </c>
      <c r="AC13" s="708" t="s">
        <v>23</v>
      </c>
      <c r="AD13" s="718" t="s">
        <v>171</v>
      </c>
      <c r="AE13" s="718">
        <v>1985</v>
      </c>
      <c r="AF13" s="708" t="s">
        <v>151</v>
      </c>
      <c r="AG13" s="708">
        <v>25</v>
      </c>
      <c r="AH13"/>
      <c r="AI13"/>
      <c r="AJ13"/>
      <c r="AK13"/>
      <c r="AL13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</row>
    <row r="14" spans="1:50" s="40" customFormat="1" x14ac:dyDescent="0.25">
      <c r="A14" s="50" t="s">
        <v>24</v>
      </c>
      <c r="B14" s="192" t="s">
        <v>353</v>
      </c>
      <c r="C14" s="188" t="s">
        <v>354</v>
      </c>
      <c r="D14" s="189">
        <v>1996</v>
      </c>
      <c r="E14" s="43">
        <f t="shared" si="0"/>
        <v>117</v>
      </c>
      <c r="F14" s="44"/>
      <c r="G14" s="44"/>
      <c r="H14" s="52"/>
      <c r="I14" s="520"/>
      <c r="J14" s="52">
        <v>30</v>
      </c>
      <c r="K14" s="52"/>
      <c r="L14" s="42" t="s">
        <v>414</v>
      </c>
      <c r="M14" s="52">
        <v>29</v>
      </c>
      <c r="N14" s="52">
        <v>30</v>
      </c>
      <c r="O14" s="52" t="s">
        <v>414</v>
      </c>
      <c r="P14" s="42"/>
      <c r="Q14" s="52">
        <v>28</v>
      </c>
      <c r="R14" s="41" t="s">
        <v>414</v>
      </c>
      <c r="S14" s="42"/>
      <c r="T14" s="42"/>
      <c r="U14" s="42"/>
      <c r="V14" s="42"/>
      <c r="W14" s="42"/>
      <c r="X14" s="42"/>
      <c r="Y14" s="42"/>
      <c r="AB14" t="str">
        <f t="shared" si="1"/>
        <v>Janda David</v>
      </c>
      <c r="AC14" s="708" t="s">
        <v>24</v>
      </c>
      <c r="AD14" s="718" t="s">
        <v>448</v>
      </c>
      <c r="AE14" s="718">
        <v>1987</v>
      </c>
      <c r="AF14" s="708" t="s">
        <v>994</v>
      </c>
      <c r="AG14" s="708">
        <v>24</v>
      </c>
      <c r="AH14"/>
      <c r="AI14"/>
      <c r="AJ14"/>
      <c r="AK14"/>
      <c r="AL14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</row>
    <row r="15" spans="1:50" s="40" customFormat="1" x14ac:dyDescent="0.25">
      <c r="A15" s="50" t="s">
        <v>25</v>
      </c>
      <c r="B15" s="224" t="s">
        <v>48</v>
      </c>
      <c r="C15" s="224" t="s">
        <v>158</v>
      </c>
      <c r="D15" s="196">
        <v>1961</v>
      </c>
      <c r="E15" s="214">
        <f t="shared" si="0"/>
        <v>105</v>
      </c>
      <c r="H15" s="52">
        <v>23</v>
      </c>
      <c r="I15" s="520"/>
      <c r="J15" s="52"/>
      <c r="K15" s="52">
        <v>28</v>
      </c>
      <c r="L15" s="42">
        <v>17</v>
      </c>
      <c r="M15" s="52" t="s">
        <v>414</v>
      </c>
      <c r="N15" s="52">
        <v>17</v>
      </c>
      <c r="O15" s="52">
        <v>19</v>
      </c>
      <c r="P15" s="42"/>
      <c r="Q15" s="52">
        <v>1</v>
      </c>
      <c r="R15" s="41" t="s">
        <v>414</v>
      </c>
      <c r="S15" s="42"/>
      <c r="T15" s="42"/>
      <c r="U15" s="42"/>
      <c r="V15" s="42"/>
      <c r="W15" s="42"/>
      <c r="X15" s="42"/>
      <c r="Y15" s="42"/>
      <c r="Z15" s="44"/>
      <c r="AA15" s="44"/>
      <c r="AB15" t="str">
        <f t="shared" si="1"/>
        <v>Novotný Jan</v>
      </c>
      <c r="AC15" s="708" t="s">
        <v>25</v>
      </c>
      <c r="AD15" s="718" t="s">
        <v>995</v>
      </c>
      <c r="AE15" s="718">
        <v>1978</v>
      </c>
      <c r="AF15" s="708" t="s">
        <v>996</v>
      </c>
      <c r="AG15" s="708">
        <v>23</v>
      </c>
      <c r="AH15"/>
      <c r="AI15"/>
      <c r="AJ15"/>
      <c r="AK15"/>
      <c r="AL15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</row>
    <row r="16" spans="1:50" s="44" customFormat="1" x14ac:dyDescent="0.25">
      <c r="A16" s="50" t="s">
        <v>26</v>
      </c>
      <c r="B16" s="192" t="s">
        <v>219</v>
      </c>
      <c r="C16" s="251" t="s">
        <v>218</v>
      </c>
      <c r="D16" s="252">
        <v>1968</v>
      </c>
      <c r="E16" s="43">
        <f t="shared" si="0"/>
        <v>99</v>
      </c>
      <c r="F16" s="40"/>
      <c r="G16" s="40"/>
      <c r="H16" s="52">
        <v>15</v>
      </c>
      <c r="I16" s="520">
        <v>20</v>
      </c>
      <c r="J16" s="52"/>
      <c r="K16" s="52">
        <v>25</v>
      </c>
      <c r="L16" s="42">
        <v>16</v>
      </c>
      <c r="M16" s="52" t="s">
        <v>414</v>
      </c>
      <c r="N16" s="52" t="s">
        <v>414</v>
      </c>
      <c r="O16" s="52">
        <v>23</v>
      </c>
      <c r="P16" s="42"/>
      <c r="Q16" s="52" t="s">
        <v>414</v>
      </c>
      <c r="R16" s="41" t="s">
        <v>414</v>
      </c>
      <c r="S16" s="42"/>
      <c r="T16" s="42"/>
      <c r="U16" s="42"/>
      <c r="V16" s="42"/>
      <c r="W16" s="42"/>
      <c r="X16" s="42"/>
      <c r="Y16" s="42"/>
      <c r="Z16" s="40"/>
      <c r="AA16" s="40"/>
      <c r="AB16" t="str">
        <f t="shared" si="1"/>
        <v>Bušek Marek</v>
      </c>
      <c r="AC16" s="708" t="s">
        <v>26</v>
      </c>
      <c r="AD16" s="718" t="s">
        <v>427</v>
      </c>
      <c r="AE16" s="718">
        <v>1973</v>
      </c>
      <c r="AF16" s="708" t="s">
        <v>22</v>
      </c>
      <c r="AG16" s="708">
        <v>22</v>
      </c>
      <c r="AH16"/>
      <c r="AI16"/>
      <c r="AJ16"/>
      <c r="AK16"/>
      <c r="AL16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</row>
    <row r="17" spans="1:50" s="44" customFormat="1" x14ac:dyDescent="0.25">
      <c r="A17" s="50" t="s">
        <v>28</v>
      </c>
      <c r="B17" s="192" t="s">
        <v>229</v>
      </c>
      <c r="C17" s="188" t="s">
        <v>147</v>
      </c>
      <c r="D17" s="189">
        <v>1988</v>
      </c>
      <c r="E17" s="43">
        <f t="shared" si="0"/>
        <v>95</v>
      </c>
      <c r="F17" s="40"/>
      <c r="G17" s="40"/>
      <c r="H17" s="52">
        <v>8</v>
      </c>
      <c r="I17" s="520">
        <v>13</v>
      </c>
      <c r="J17" s="52"/>
      <c r="K17" s="52">
        <v>20</v>
      </c>
      <c r="L17" s="42">
        <v>10</v>
      </c>
      <c r="M17" s="52" t="s">
        <v>414</v>
      </c>
      <c r="N17" s="52">
        <v>12</v>
      </c>
      <c r="O17" s="52">
        <v>24</v>
      </c>
      <c r="P17" s="42"/>
      <c r="Q17" s="52">
        <v>4</v>
      </c>
      <c r="R17" s="41">
        <v>4</v>
      </c>
      <c r="S17" s="42"/>
      <c r="T17" s="42"/>
      <c r="U17" s="42"/>
      <c r="V17" s="42"/>
      <c r="W17" s="42"/>
      <c r="X17" s="42"/>
      <c r="Y17" s="42"/>
      <c r="AB17" t="str">
        <f t="shared" si="1"/>
        <v>Bláha Petr</v>
      </c>
      <c r="AC17" s="708" t="s">
        <v>28</v>
      </c>
      <c r="AD17" s="718" t="s">
        <v>161</v>
      </c>
      <c r="AE17" s="718">
        <v>1999</v>
      </c>
      <c r="AF17" s="708" t="s">
        <v>751</v>
      </c>
      <c r="AG17" s="708">
        <v>21</v>
      </c>
      <c r="AH17"/>
      <c r="AI17"/>
      <c r="AJ17"/>
      <c r="AK17"/>
      <c r="AL17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</row>
    <row r="18" spans="1:50" s="40" customFormat="1" x14ac:dyDescent="0.25">
      <c r="A18" s="50" t="s">
        <v>29</v>
      </c>
      <c r="B18" s="192" t="s">
        <v>170</v>
      </c>
      <c r="C18" s="188" t="s">
        <v>22</v>
      </c>
      <c r="D18" s="189">
        <v>1978</v>
      </c>
      <c r="E18" s="43">
        <f t="shared" si="0"/>
        <v>91</v>
      </c>
      <c r="F18" s="44"/>
      <c r="G18" s="44"/>
      <c r="H18" s="52">
        <v>25</v>
      </c>
      <c r="I18" s="520"/>
      <c r="J18" s="52"/>
      <c r="K18" s="52"/>
      <c r="L18" s="42">
        <v>23</v>
      </c>
      <c r="M18" s="52" t="s">
        <v>414</v>
      </c>
      <c r="N18" s="52" t="s">
        <v>414</v>
      </c>
      <c r="O18" s="52" t="s">
        <v>414</v>
      </c>
      <c r="P18" s="42"/>
      <c r="Q18" s="52">
        <v>17</v>
      </c>
      <c r="R18" s="41">
        <v>26</v>
      </c>
      <c r="S18" s="42"/>
      <c r="T18" s="42"/>
      <c r="U18" s="42"/>
      <c r="V18" s="42"/>
      <c r="W18" s="42"/>
      <c r="X18" s="42"/>
      <c r="Y18" s="42"/>
      <c r="AB18" t="str">
        <f t="shared" si="1"/>
        <v>Obr Tomáš</v>
      </c>
      <c r="AC18" s="708" t="s">
        <v>29</v>
      </c>
      <c r="AD18" s="718" t="s">
        <v>997</v>
      </c>
      <c r="AE18" s="718">
        <v>1977</v>
      </c>
      <c r="AF18" s="708" t="s">
        <v>998</v>
      </c>
      <c r="AG18" s="708">
        <v>20</v>
      </c>
      <c r="AH18"/>
      <c r="AI18"/>
      <c r="AJ18"/>
      <c r="AK18"/>
      <c r="AL18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</row>
    <row r="19" spans="1:50" s="44" customFormat="1" x14ac:dyDescent="0.25">
      <c r="A19" s="50" t="s">
        <v>31</v>
      </c>
      <c r="B19" s="192" t="s">
        <v>285</v>
      </c>
      <c r="C19" s="188" t="s">
        <v>286</v>
      </c>
      <c r="D19" s="189">
        <v>1990</v>
      </c>
      <c r="E19" s="43">
        <f t="shared" si="0"/>
        <v>86</v>
      </c>
      <c r="H19" s="52"/>
      <c r="I19" s="520">
        <v>29</v>
      </c>
      <c r="J19" s="52"/>
      <c r="K19" s="52"/>
      <c r="L19" s="42" t="s">
        <v>414</v>
      </c>
      <c r="M19" s="52" t="s">
        <v>414</v>
      </c>
      <c r="N19" s="52">
        <v>28</v>
      </c>
      <c r="O19" s="52" t="s">
        <v>414</v>
      </c>
      <c r="P19" s="42"/>
      <c r="Q19" s="52">
        <v>29</v>
      </c>
      <c r="R19" s="41" t="s">
        <v>414</v>
      </c>
      <c r="S19" s="42"/>
      <c r="T19" s="42"/>
      <c r="U19" s="42"/>
      <c r="V19" s="42"/>
      <c r="W19" s="42"/>
      <c r="X19" s="42"/>
      <c r="Y19" s="42"/>
      <c r="AB19" t="str">
        <f t="shared" si="1"/>
        <v>Svoboda Jiří</v>
      </c>
      <c r="AC19" s="708" t="s">
        <v>31</v>
      </c>
      <c r="AD19" s="718" t="s">
        <v>999</v>
      </c>
      <c r="AE19" s="718">
        <v>1966</v>
      </c>
      <c r="AF19" s="708" t="s">
        <v>1000</v>
      </c>
      <c r="AG19" s="708">
        <v>19</v>
      </c>
      <c r="AH19"/>
      <c r="AI19"/>
      <c r="AJ19"/>
      <c r="AK19"/>
      <c r="AL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</row>
    <row r="20" spans="1:50" s="44" customFormat="1" x14ac:dyDescent="0.25">
      <c r="A20" s="50" t="s">
        <v>32</v>
      </c>
      <c r="B20" s="229" t="s">
        <v>19</v>
      </c>
      <c r="C20" s="229" t="s">
        <v>209</v>
      </c>
      <c r="D20" s="567">
        <v>1973</v>
      </c>
      <c r="E20" s="214">
        <f t="shared" si="0"/>
        <v>82</v>
      </c>
      <c r="F20" s="40"/>
      <c r="G20" s="40"/>
      <c r="H20" s="52">
        <v>27</v>
      </c>
      <c r="I20" s="520">
        <v>28</v>
      </c>
      <c r="J20" s="52"/>
      <c r="K20" s="52"/>
      <c r="L20" s="42">
        <v>27</v>
      </c>
      <c r="M20" s="52" t="s">
        <v>414</v>
      </c>
      <c r="N20" s="52" t="s">
        <v>414</v>
      </c>
      <c r="O20" s="52" t="s">
        <v>414</v>
      </c>
      <c r="P20" s="42"/>
      <c r="Q20" s="52" t="s">
        <v>414</v>
      </c>
      <c r="R20" s="41" t="s">
        <v>414</v>
      </c>
      <c r="S20" s="42"/>
      <c r="T20" s="42"/>
      <c r="U20" s="42"/>
      <c r="V20" s="42"/>
      <c r="W20" s="42"/>
      <c r="X20" s="42"/>
      <c r="Y20" s="42"/>
      <c r="AB20" t="str">
        <f t="shared" si="1"/>
        <v>Ježková Kateřina</v>
      </c>
      <c r="AC20" s="708" t="s">
        <v>32</v>
      </c>
      <c r="AD20" s="718" t="s">
        <v>956</v>
      </c>
      <c r="AE20" s="718">
        <v>1983</v>
      </c>
      <c r="AF20" s="708" t="s">
        <v>151</v>
      </c>
      <c r="AG20" s="708">
        <v>18</v>
      </c>
      <c r="AH20"/>
      <c r="AI20"/>
      <c r="AJ20"/>
      <c r="AK20"/>
      <c r="AL20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</row>
    <row r="21" spans="1:50" s="44" customFormat="1" x14ac:dyDescent="0.25">
      <c r="A21" s="50" t="s">
        <v>33</v>
      </c>
      <c r="B21" s="192" t="s">
        <v>161</v>
      </c>
      <c r="C21" s="188" t="s">
        <v>162</v>
      </c>
      <c r="D21" s="189">
        <v>1976</v>
      </c>
      <c r="E21" s="43">
        <f t="shared" si="0"/>
        <v>80</v>
      </c>
      <c r="F21" s="40"/>
      <c r="G21" s="40"/>
      <c r="H21" s="52">
        <v>21</v>
      </c>
      <c r="I21" s="520"/>
      <c r="J21" s="52"/>
      <c r="K21" s="52"/>
      <c r="L21" s="42" t="s">
        <v>414</v>
      </c>
      <c r="M21" s="52" t="s">
        <v>414</v>
      </c>
      <c r="N21" s="52">
        <v>21</v>
      </c>
      <c r="O21" s="52">
        <v>17</v>
      </c>
      <c r="P21" s="42"/>
      <c r="Q21" s="52" t="s">
        <v>414</v>
      </c>
      <c r="R21" s="41">
        <v>21</v>
      </c>
      <c r="S21" s="42"/>
      <c r="T21" s="42"/>
      <c r="U21" s="42"/>
      <c r="V21" s="42"/>
      <c r="W21" s="42"/>
      <c r="X21" s="42"/>
      <c r="Y21" s="42"/>
      <c r="AB21" t="str">
        <f t="shared" si="1"/>
        <v>Ciocci Daniele</v>
      </c>
      <c r="AC21" s="708" t="s">
        <v>33</v>
      </c>
      <c r="AD21" s="718" t="s">
        <v>1001</v>
      </c>
      <c r="AE21" s="718">
        <v>1999</v>
      </c>
      <c r="AF21" s="708" t="s">
        <v>1002</v>
      </c>
      <c r="AG21" s="708">
        <v>17</v>
      </c>
      <c r="AH21"/>
      <c r="AI21"/>
      <c r="AJ21"/>
      <c r="AK21"/>
      <c r="AL21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</row>
    <row r="22" spans="1:50" s="44" customFormat="1" x14ac:dyDescent="0.25">
      <c r="A22" s="50" t="s">
        <v>34</v>
      </c>
      <c r="B22" s="192" t="s">
        <v>175</v>
      </c>
      <c r="C22" s="188" t="s">
        <v>151</v>
      </c>
      <c r="D22" s="189">
        <v>1990</v>
      </c>
      <c r="E22" s="43">
        <f t="shared" si="0"/>
        <v>71</v>
      </c>
      <c r="F22" s="40"/>
      <c r="G22" s="40"/>
      <c r="H22" s="52">
        <v>30</v>
      </c>
      <c r="I22" s="520">
        <v>26</v>
      </c>
      <c r="J22" s="52"/>
      <c r="K22" s="52"/>
      <c r="L22" s="42" t="s">
        <v>414</v>
      </c>
      <c r="M22" s="52" t="s">
        <v>414</v>
      </c>
      <c r="N22" s="52" t="s">
        <v>414</v>
      </c>
      <c r="O22" s="52" t="s">
        <v>414</v>
      </c>
      <c r="P22" s="42"/>
      <c r="Q22" s="52">
        <v>15</v>
      </c>
      <c r="R22" s="41" t="s">
        <v>414</v>
      </c>
      <c r="S22" s="42"/>
      <c r="T22" s="42"/>
      <c r="U22" s="42"/>
      <c r="V22" s="42"/>
      <c r="W22" s="42"/>
      <c r="X22" s="42"/>
      <c r="Y22" s="42"/>
      <c r="AB22" t="str">
        <f t="shared" si="1"/>
        <v>Holub Martin</v>
      </c>
      <c r="AC22" s="708" t="s">
        <v>34</v>
      </c>
      <c r="AD22" s="718" t="s">
        <v>293</v>
      </c>
      <c r="AE22" s="718">
        <v>1978</v>
      </c>
      <c r="AF22" s="708" t="s">
        <v>294</v>
      </c>
      <c r="AG22" s="708">
        <v>16</v>
      </c>
      <c r="AH22"/>
      <c r="AI22"/>
      <c r="AJ22"/>
      <c r="AK22"/>
      <c r="AL22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</row>
    <row r="23" spans="1:50" s="40" customFormat="1" x14ac:dyDescent="0.25">
      <c r="A23" s="50" t="s">
        <v>35</v>
      </c>
      <c r="B23" s="192" t="s">
        <v>403</v>
      </c>
      <c r="C23" s="188" t="s">
        <v>151</v>
      </c>
      <c r="D23" s="189">
        <v>1982</v>
      </c>
      <c r="E23" s="43">
        <f t="shared" si="0"/>
        <v>71</v>
      </c>
      <c r="F23" s="44"/>
      <c r="G23" s="44"/>
      <c r="H23" s="52"/>
      <c r="I23" s="520"/>
      <c r="J23" s="52"/>
      <c r="K23" s="52"/>
      <c r="L23" s="42">
        <v>25</v>
      </c>
      <c r="M23" s="52" t="s">
        <v>414</v>
      </c>
      <c r="N23" s="52" t="s">
        <v>414</v>
      </c>
      <c r="O23" s="52" t="s">
        <v>414</v>
      </c>
      <c r="P23" s="42"/>
      <c r="Q23" s="52">
        <v>19</v>
      </c>
      <c r="R23" s="41">
        <v>27</v>
      </c>
      <c r="S23" s="42"/>
      <c r="T23" s="42"/>
      <c r="U23" s="42"/>
      <c r="V23" s="42"/>
      <c r="W23" s="42"/>
      <c r="X23" s="42"/>
      <c r="Y23" s="42"/>
      <c r="AB23" t="str">
        <f t="shared" si="1"/>
        <v>Polan Michal</v>
      </c>
      <c r="AC23" s="708" t="s">
        <v>35</v>
      </c>
      <c r="AD23" s="718" t="s">
        <v>1003</v>
      </c>
      <c r="AE23" s="718">
        <v>1981</v>
      </c>
      <c r="AF23" s="708" t="s">
        <v>1004</v>
      </c>
      <c r="AG23" s="708">
        <v>15</v>
      </c>
      <c r="AH23"/>
      <c r="AI23"/>
      <c r="AJ23"/>
      <c r="AK23"/>
      <c r="AL23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</row>
    <row r="24" spans="1:50" s="44" customFormat="1" x14ac:dyDescent="0.25">
      <c r="A24" s="50" t="s">
        <v>37</v>
      </c>
      <c r="B24" s="192" t="s">
        <v>404</v>
      </c>
      <c r="C24" s="188" t="s">
        <v>462</v>
      </c>
      <c r="D24" s="189">
        <v>2006</v>
      </c>
      <c r="E24" s="43">
        <f t="shared" si="0"/>
        <v>67</v>
      </c>
      <c r="H24" s="52"/>
      <c r="I24" s="520"/>
      <c r="J24" s="52"/>
      <c r="K24" s="52"/>
      <c r="L24" s="42">
        <v>24</v>
      </c>
      <c r="M24" s="52" t="s">
        <v>414</v>
      </c>
      <c r="N24" s="52" t="s">
        <v>414</v>
      </c>
      <c r="O24" s="52">
        <v>22</v>
      </c>
      <c r="P24" s="42"/>
      <c r="Q24" s="52">
        <v>21</v>
      </c>
      <c r="R24" s="41" t="s">
        <v>414</v>
      </c>
      <c r="S24" s="42"/>
      <c r="T24" s="42"/>
      <c r="U24" s="42"/>
      <c r="V24" s="42"/>
      <c r="W24" s="42"/>
      <c r="X24" s="42"/>
      <c r="Y24" s="42"/>
      <c r="AB24" t="str">
        <f t="shared" si="1"/>
        <v>Kokoška Jan</v>
      </c>
      <c r="AC24" s="708" t="s">
        <v>37</v>
      </c>
      <c r="AD24" s="718" t="s">
        <v>1005</v>
      </c>
      <c r="AE24" s="718">
        <v>1979</v>
      </c>
      <c r="AF24" s="708" t="s">
        <v>22</v>
      </c>
      <c r="AG24" s="708">
        <v>14</v>
      </c>
      <c r="AH24"/>
      <c r="AI24"/>
      <c r="AJ24"/>
      <c r="AK24"/>
      <c r="AL24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</row>
    <row r="25" spans="1:50" s="44" customFormat="1" x14ac:dyDescent="0.25">
      <c r="A25" s="50" t="s">
        <v>38</v>
      </c>
      <c r="B25" s="192" t="s">
        <v>295</v>
      </c>
      <c r="C25" s="188" t="s">
        <v>296</v>
      </c>
      <c r="D25" s="189">
        <v>1989</v>
      </c>
      <c r="E25" s="43">
        <f t="shared" si="0"/>
        <v>64</v>
      </c>
      <c r="H25" s="52"/>
      <c r="I25" s="520">
        <v>18</v>
      </c>
      <c r="J25" s="52"/>
      <c r="K25" s="52">
        <v>26</v>
      </c>
      <c r="L25" s="42">
        <v>20</v>
      </c>
      <c r="M25" s="52" t="s">
        <v>414</v>
      </c>
      <c r="N25" s="52" t="s">
        <v>414</v>
      </c>
      <c r="O25" s="52" t="s">
        <v>414</v>
      </c>
      <c r="P25" s="42"/>
      <c r="Q25" s="52" t="s">
        <v>414</v>
      </c>
      <c r="R25" s="41" t="s">
        <v>414</v>
      </c>
      <c r="S25" s="42"/>
      <c r="T25" s="42"/>
      <c r="U25" s="42"/>
      <c r="V25" s="42"/>
      <c r="W25" s="42"/>
      <c r="X25" s="42"/>
      <c r="Y25" s="42"/>
      <c r="AB25" t="str">
        <f t="shared" si="1"/>
        <v>Horáček Pavel</v>
      </c>
      <c r="AC25" s="708" t="s">
        <v>38</v>
      </c>
      <c r="AD25" s="718" t="s">
        <v>366</v>
      </c>
      <c r="AE25" s="718">
        <v>1971</v>
      </c>
      <c r="AF25" s="708" t="s">
        <v>367</v>
      </c>
      <c r="AG25" s="708">
        <v>13</v>
      </c>
      <c r="AH25"/>
      <c r="AI25"/>
      <c r="AJ25"/>
      <c r="AK25"/>
      <c r="AL25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</row>
    <row r="26" spans="1:50" s="40" customFormat="1" x14ac:dyDescent="0.25">
      <c r="A26" s="50" t="s">
        <v>39</v>
      </c>
      <c r="B26" s="192" t="s">
        <v>301</v>
      </c>
      <c r="C26" s="188" t="s">
        <v>302</v>
      </c>
      <c r="D26" s="189">
        <v>1984</v>
      </c>
      <c r="E26" s="43">
        <f t="shared" si="0"/>
        <v>53</v>
      </c>
      <c r="F26" s="44"/>
      <c r="G26" s="44"/>
      <c r="H26" s="52"/>
      <c r="I26" s="520">
        <v>10</v>
      </c>
      <c r="J26" s="52">
        <v>21</v>
      </c>
      <c r="K26" s="52">
        <v>22</v>
      </c>
      <c r="L26" s="42" t="s">
        <v>414</v>
      </c>
      <c r="M26" s="52" t="s">
        <v>414</v>
      </c>
      <c r="N26" s="52" t="s">
        <v>414</v>
      </c>
      <c r="O26" s="52" t="s">
        <v>414</v>
      </c>
      <c r="P26" s="42"/>
      <c r="Q26" s="52" t="s">
        <v>414</v>
      </c>
      <c r="R26" s="41" t="s">
        <v>414</v>
      </c>
      <c r="S26" s="42"/>
      <c r="T26" s="42"/>
      <c r="U26" s="42"/>
      <c r="V26" s="42"/>
      <c r="W26" s="42"/>
      <c r="X26" s="42"/>
      <c r="Y26" s="42"/>
      <c r="AB26" t="str">
        <f t="shared" si="1"/>
        <v>Kváš Josef</v>
      </c>
      <c r="AC26" s="708" t="s">
        <v>39</v>
      </c>
      <c r="AD26" s="718" t="s">
        <v>177</v>
      </c>
      <c r="AE26" s="718">
        <v>1982</v>
      </c>
      <c r="AF26" s="708" t="s">
        <v>149</v>
      </c>
      <c r="AG26" s="708">
        <v>12</v>
      </c>
      <c r="AH26"/>
      <c r="AI26"/>
      <c r="AJ26"/>
      <c r="AK26"/>
      <c r="AL26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</row>
    <row r="27" spans="1:50" s="44" customFormat="1" x14ac:dyDescent="0.25">
      <c r="A27" s="50" t="s">
        <v>41</v>
      </c>
      <c r="B27" s="192" t="s">
        <v>448</v>
      </c>
      <c r="C27" s="188" t="s">
        <v>746</v>
      </c>
      <c r="D27" s="189">
        <v>1987</v>
      </c>
      <c r="E27" s="43">
        <f t="shared" si="0"/>
        <v>53</v>
      </c>
      <c r="H27" s="52"/>
      <c r="I27" s="520"/>
      <c r="J27" s="52"/>
      <c r="K27" s="52"/>
      <c r="L27" s="42"/>
      <c r="M27" s="52"/>
      <c r="N27" s="52" t="s">
        <v>414</v>
      </c>
      <c r="O27" s="52">
        <v>29</v>
      </c>
      <c r="P27" s="42"/>
      <c r="Q27" s="52" t="s">
        <v>414</v>
      </c>
      <c r="R27" s="41">
        <v>24</v>
      </c>
      <c r="S27" s="42"/>
      <c r="T27" s="42"/>
      <c r="U27" s="42"/>
      <c r="V27" s="42"/>
      <c r="W27" s="42"/>
      <c r="X27" s="42"/>
      <c r="Y27" s="42"/>
      <c r="AB27" t="str">
        <f t="shared" si="1"/>
        <v>Klug Pavel</v>
      </c>
      <c r="AC27" s="708" t="s">
        <v>41</v>
      </c>
      <c r="AD27" s="718" t="s">
        <v>164</v>
      </c>
      <c r="AE27" s="718">
        <v>1995</v>
      </c>
      <c r="AF27" s="708" t="s">
        <v>165</v>
      </c>
      <c r="AG27" s="708">
        <v>11</v>
      </c>
      <c r="AH27"/>
      <c r="AI27"/>
      <c r="AJ27"/>
      <c r="AK27"/>
      <c r="AL27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</row>
    <row r="28" spans="1:50" s="40" customFormat="1" x14ac:dyDescent="0.25">
      <c r="A28" s="50" t="s">
        <v>42</v>
      </c>
      <c r="B28" s="684" t="s">
        <v>848</v>
      </c>
      <c r="C28" s="684" t="s">
        <v>367</v>
      </c>
      <c r="D28" s="686">
        <v>1985</v>
      </c>
      <c r="E28" s="43">
        <f t="shared" si="0"/>
        <v>52</v>
      </c>
      <c r="F28" s="44"/>
      <c r="G28" s="44"/>
      <c r="H28" s="52"/>
      <c r="I28" s="520"/>
      <c r="J28" s="52"/>
      <c r="K28" s="52"/>
      <c r="L28" s="42"/>
      <c r="M28" s="52"/>
      <c r="N28" s="52">
        <v>27</v>
      </c>
      <c r="O28" s="52"/>
      <c r="P28" s="42"/>
      <c r="Q28" s="52">
        <v>25</v>
      </c>
      <c r="R28" s="41" t="s">
        <v>414</v>
      </c>
      <c r="S28" s="42"/>
      <c r="T28" s="42"/>
      <c r="U28" s="42"/>
      <c r="V28" s="42"/>
      <c r="W28" s="42"/>
      <c r="X28" s="42"/>
      <c r="Y28" s="42"/>
      <c r="AB28" t="str">
        <f t="shared" si="1"/>
        <v>Nováček Ivan</v>
      </c>
      <c r="AC28" s="708" t="s">
        <v>42</v>
      </c>
      <c r="AD28" s="718" t="s">
        <v>744</v>
      </c>
      <c r="AE28" s="718">
        <v>1976</v>
      </c>
      <c r="AF28" s="708" t="s">
        <v>767</v>
      </c>
      <c r="AG28" s="708">
        <v>10</v>
      </c>
      <c r="AH28"/>
      <c r="AI28"/>
      <c r="AJ28"/>
      <c r="AK28"/>
      <c r="AL28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</row>
    <row r="29" spans="1:50" s="44" customFormat="1" x14ac:dyDescent="0.25">
      <c r="A29" s="50" t="s">
        <v>43</v>
      </c>
      <c r="B29" s="192" t="s">
        <v>320</v>
      </c>
      <c r="C29" s="188" t="s">
        <v>321</v>
      </c>
      <c r="D29" s="189">
        <v>1988</v>
      </c>
      <c r="E29" s="43">
        <f t="shared" si="0"/>
        <v>51</v>
      </c>
      <c r="H29" s="52"/>
      <c r="I29" s="520"/>
      <c r="J29" s="52"/>
      <c r="K29" s="52">
        <v>13</v>
      </c>
      <c r="L29" s="42" t="s">
        <v>414</v>
      </c>
      <c r="M29" s="52">
        <v>12</v>
      </c>
      <c r="N29" s="52">
        <v>7</v>
      </c>
      <c r="O29" s="52">
        <v>10</v>
      </c>
      <c r="P29" s="42"/>
      <c r="Q29" s="52" t="s">
        <v>414</v>
      </c>
      <c r="R29" s="41">
        <v>9</v>
      </c>
      <c r="S29" s="42"/>
      <c r="T29" s="42"/>
      <c r="U29" s="42"/>
      <c r="V29" s="42"/>
      <c r="W29" s="42"/>
      <c r="X29" s="42"/>
      <c r="Y29" s="42"/>
      <c r="AB29" t="str">
        <f t="shared" si="1"/>
        <v>Molek Lukáš</v>
      </c>
      <c r="AC29" s="708" t="s">
        <v>43</v>
      </c>
      <c r="AD29" s="718" t="s">
        <v>320</v>
      </c>
      <c r="AE29" s="718">
        <v>1988</v>
      </c>
      <c r="AF29" s="708" t="s">
        <v>321</v>
      </c>
      <c r="AG29" s="708">
        <v>9</v>
      </c>
      <c r="AH29"/>
      <c r="AI29"/>
      <c r="AJ29"/>
      <c r="AK29"/>
      <c r="AL2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</row>
    <row r="30" spans="1:50" s="40" customFormat="1" x14ac:dyDescent="0.25">
      <c r="A30" s="50" t="s">
        <v>44</v>
      </c>
      <c r="B30" s="192" t="s">
        <v>427</v>
      </c>
      <c r="C30" s="188" t="s">
        <v>22</v>
      </c>
      <c r="D30" s="189">
        <v>1973</v>
      </c>
      <c r="E30" s="43">
        <f t="shared" si="0"/>
        <v>48</v>
      </c>
      <c r="F30" s="44"/>
      <c r="G30" s="44"/>
      <c r="H30" s="52"/>
      <c r="I30" s="520"/>
      <c r="J30" s="52"/>
      <c r="K30" s="52"/>
      <c r="L30" s="42"/>
      <c r="M30" s="52">
        <v>26</v>
      </c>
      <c r="N30" s="52" t="s">
        <v>414</v>
      </c>
      <c r="O30" s="52" t="s">
        <v>414</v>
      </c>
      <c r="P30" s="42"/>
      <c r="Q30" s="52" t="s">
        <v>414</v>
      </c>
      <c r="R30" s="41">
        <v>22</v>
      </c>
      <c r="S30" s="42"/>
      <c r="T30" s="42"/>
      <c r="U30" s="42"/>
      <c r="V30" s="42"/>
      <c r="W30" s="42"/>
      <c r="X30" s="42"/>
      <c r="Y30" s="42"/>
      <c r="AB30" t="str">
        <f t="shared" si="1"/>
        <v>Fanturová Lenka</v>
      </c>
      <c r="AC30" s="708" t="s">
        <v>44</v>
      </c>
      <c r="AD30" s="718" t="s">
        <v>1006</v>
      </c>
      <c r="AE30" s="718">
        <v>1978</v>
      </c>
      <c r="AF30" s="708" t="s">
        <v>468</v>
      </c>
      <c r="AG30" s="708">
        <v>8</v>
      </c>
      <c r="AH30"/>
      <c r="AI30"/>
      <c r="AJ30"/>
      <c r="AK30"/>
      <c r="AL30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</row>
    <row r="31" spans="1:50" s="44" customFormat="1" x14ac:dyDescent="0.25">
      <c r="A31" s="50" t="s">
        <v>45</v>
      </c>
      <c r="B31" s="192" t="s">
        <v>226</v>
      </c>
      <c r="C31" s="188" t="s">
        <v>225</v>
      </c>
      <c r="D31" s="189">
        <v>1993</v>
      </c>
      <c r="E31" s="43">
        <f t="shared" si="0"/>
        <v>44</v>
      </c>
      <c r="H31" s="52">
        <v>11</v>
      </c>
      <c r="I31" s="520"/>
      <c r="J31" s="52"/>
      <c r="K31" s="52"/>
      <c r="L31" s="42">
        <v>5</v>
      </c>
      <c r="M31" s="52" t="s">
        <v>414</v>
      </c>
      <c r="N31" s="52">
        <v>15</v>
      </c>
      <c r="O31" s="52">
        <v>13</v>
      </c>
      <c r="P31" s="42"/>
      <c r="Q31" s="52" t="s">
        <v>414</v>
      </c>
      <c r="R31" s="41" t="s">
        <v>414</v>
      </c>
      <c r="S31" s="42"/>
      <c r="T31" s="42"/>
      <c r="U31" s="42"/>
      <c r="V31" s="42"/>
      <c r="W31" s="42"/>
      <c r="X31" s="42"/>
      <c r="Y31" s="42"/>
      <c r="AB31" t="str">
        <f t="shared" si="1"/>
        <v>Prchal Karel</v>
      </c>
      <c r="AC31" s="708" t="s">
        <v>45</v>
      </c>
      <c r="AD31" s="718" t="s">
        <v>1007</v>
      </c>
      <c r="AE31" s="718">
        <v>1981</v>
      </c>
      <c r="AF31" s="708" t="s">
        <v>1008</v>
      </c>
      <c r="AG31" s="708">
        <v>7</v>
      </c>
      <c r="AH31"/>
      <c r="AI31"/>
      <c r="AJ31"/>
      <c r="AK31"/>
      <c r="AL31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</row>
    <row r="32" spans="1:50" s="44" customFormat="1" x14ac:dyDescent="0.25">
      <c r="A32" s="50" t="s">
        <v>46</v>
      </c>
      <c r="B32" s="192" t="s">
        <v>379</v>
      </c>
      <c r="C32" s="188" t="s">
        <v>380</v>
      </c>
      <c r="D32" s="189">
        <v>1972</v>
      </c>
      <c r="E32" s="43">
        <f t="shared" si="0"/>
        <v>43</v>
      </c>
      <c r="F32" s="40"/>
      <c r="G32" s="40"/>
      <c r="H32" s="52"/>
      <c r="I32" s="520"/>
      <c r="J32" s="52"/>
      <c r="K32" s="52">
        <v>23</v>
      </c>
      <c r="L32" s="42">
        <v>14</v>
      </c>
      <c r="M32" s="52" t="s">
        <v>414</v>
      </c>
      <c r="N32" s="52" t="s">
        <v>414</v>
      </c>
      <c r="O32" s="52" t="s">
        <v>414</v>
      </c>
      <c r="P32" s="42"/>
      <c r="Q32" s="52" t="s">
        <v>414</v>
      </c>
      <c r="R32" s="41">
        <v>6</v>
      </c>
      <c r="S32" s="42"/>
      <c r="T32" s="42"/>
      <c r="U32" s="42"/>
      <c r="V32" s="42"/>
      <c r="W32" s="42"/>
      <c r="X32" s="42"/>
      <c r="Y32" s="42"/>
      <c r="AB32" t="str">
        <f t="shared" si="1"/>
        <v>Sunkovský Miroslav</v>
      </c>
      <c r="AC32" s="708" t="s">
        <v>46</v>
      </c>
      <c r="AD32" s="718" t="s">
        <v>379</v>
      </c>
      <c r="AE32" s="718">
        <v>1972</v>
      </c>
      <c r="AF32" s="708" t="s">
        <v>1009</v>
      </c>
      <c r="AG32" s="708">
        <v>6</v>
      </c>
      <c r="AH32"/>
      <c r="AI32"/>
      <c r="AJ32"/>
      <c r="AK32"/>
      <c r="AL32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</row>
    <row r="33" spans="1:50" s="40" customFormat="1" x14ac:dyDescent="0.25">
      <c r="A33" s="50" t="s">
        <v>47</v>
      </c>
      <c r="B33" s="192" t="s">
        <v>293</v>
      </c>
      <c r="C33" s="188" t="s">
        <v>294</v>
      </c>
      <c r="D33" s="189">
        <v>1978</v>
      </c>
      <c r="E33" s="43">
        <f t="shared" si="0"/>
        <v>37</v>
      </c>
      <c r="F33" s="44"/>
      <c r="G33" s="44"/>
      <c r="H33" s="52"/>
      <c r="I33" s="520">
        <v>21</v>
      </c>
      <c r="J33" s="52"/>
      <c r="K33" s="52"/>
      <c r="L33" s="42" t="s">
        <v>414</v>
      </c>
      <c r="M33" s="52" t="s">
        <v>414</v>
      </c>
      <c r="N33" s="52" t="s">
        <v>414</v>
      </c>
      <c r="O33" s="52" t="s">
        <v>414</v>
      </c>
      <c r="P33" s="42"/>
      <c r="Q33" s="52" t="s">
        <v>414</v>
      </c>
      <c r="R33" s="41">
        <v>16</v>
      </c>
      <c r="S33" s="42"/>
      <c r="T33" s="42"/>
      <c r="U33" s="42"/>
      <c r="V33" s="42"/>
      <c r="W33" s="42"/>
      <c r="X33" s="42"/>
      <c r="Y33" s="42"/>
      <c r="AB33" t="str">
        <f t="shared" si="1"/>
        <v>Podběhlý Ondřej</v>
      </c>
      <c r="AC33" s="708" t="s">
        <v>47</v>
      </c>
      <c r="AD33" s="718" t="s">
        <v>957</v>
      </c>
      <c r="AE33" s="718">
        <v>1982</v>
      </c>
      <c r="AF33" s="708" t="s">
        <v>1010</v>
      </c>
      <c r="AG33" s="708">
        <v>5</v>
      </c>
      <c r="AH33"/>
      <c r="AI33"/>
      <c r="AJ33"/>
      <c r="AK33"/>
      <c r="AL33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</row>
    <row r="34" spans="1:50" s="40" customFormat="1" x14ac:dyDescent="0.25">
      <c r="A34" s="50" t="s">
        <v>49</v>
      </c>
      <c r="B34" s="192" t="s">
        <v>160</v>
      </c>
      <c r="C34" s="188" t="s">
        <v>22</v>
      </c>
      <c r="D34" s="189">
        <v>1998</v>
      </c>
      <c r="E34" s="43">
        <f t="shared" si="0"/>
        <v>36</v>
      </c>
      <c r="F34" s="44"/>
      <c r="G34" s="44"/>
      <c r="H34" s="52">
        <v>20</v>
      </c>
      <c r="I34" s="520">
        <v>16</v>
      </c>
      <c r="J34" s="52"/>
      <c r="K34" s="52"/>
      <c r="L34" s="42" t="s">
        <v>414</v>
      </c>
      <c r="M34" s="52" t="s">
        <v>414</v>
      </c>
      <c r="N34" s="52" t="s">
        <v>414</v>
      </c>
      <c r="O34" s="52" t="s">
        <v>414</v>
      </c>
      <c r="P34" s="42"/>
      <c r="Q34" s="52" t="s">
        <v>414</v>
      </c>
      <c r="R34" s="41" t="s">
        <v>414</v>
      </c>
      <c r="S34" s="42"/>
      <c r="T34" s="42"/>
      <c r="U34" s="42"/>
      <c r="V34" s="42"/>
      <c r="W34" s="42"/>
      <c r="X34" s="42"/>
      <c r="Y34" s="42"/>
      <c r="AB34" t="str">
        <f t="shared" si="1"/>
        <v>Trč Stanislav</v>
      </c>
      <c r="AC34" s="708" t="s">
        <v>49</v>
      </c>
      <c r="AD34" s="718" t="s">
        <v>229</v>
      </c>
      <c r="AE34" s="718">
        <v>1988</v>
      </c>
      <c r="AF34" s="708" t="s">
        <v>147</v>
      </c>
      <c r="AG34" s="708">
        <v>4</v>
      </c>
      <c r="AH34"/>
      <c r="AI34"/>
      <c r="AJ34"/>
      <c r="AK34"/>
      <c r="AL34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</row>
    <row r="35" spans="1:50" s="44" customFormat="1" x14ac:dyDescent="0.25">
      <c r="A35" s="50" t="s">
        <v>50</v>
      </c>
      <c r="B35" s="192" t="s">
        <v>382</v>
      </c>
      <c r="C35" s="188" t="s">
        <v>383</v>
      </c>
      <c r="D35" s="189">
        <v>1981</v>
      </c>
      <c r="E35" s="43">
        <f t="shared" si="0"/>
        <v>36</v>
      </c>
      <c r="F35" s="40"/>
      <c r="G35" s="40"/>
      <c r="H35" s="52"/>
      <c r="I35" s="520"/>
      <c r="J35" s="52"/>
      <c r="K35" s="52">
        <v>16</v>
      </c>
      <c r="L35" s="42" t="s">
        <v>414</v>
      </c>
      <c r="M35" s="52" t="s">
        <v>414</v>
      </c>
      <c r="N35" s="52">
        <v>9</v>
      </c>
      <c r="O35" s="52" t="s">
        <v>414</v>
      </c>
      <c r="P35" s="42"/>
      <c r="Q35" s="52">
        <v>11</v>
      </c>
      <c r="R35" s="41" t="s">
        <v>414</v>
      </c>
      <c r="S35" s="42"/>
      <c r="T35" s="42"/>
      <c r="U35" s="42"/>
      <c r="V35" s="42"/>
      <c r="W35" s="42"/>
      <c r="X35" s="42"/>
      <c r="Y35" s="42"/>
      <c r="AB35" t="str">
        <f t="shared" si="1"/>
        <v>Krobová Eliška</v>
      </c>
      <c r="AC35" s="708" t="s">
        <v>50</v>
      </c>
      <c r="AD35" s="718" t="s">
        <v>454</v>
      </c>
      <c r="AE35" s="718">
        <v>2003</v>
      </c>
      <c r="AF35" s="708" t="s">
        <v>22</v>
      </c>
      <c r="AG35" s="708">
        <v>3</v>
      </c>
      <c r="AH35"/>
      <c r="AI35"/>
      <c r="AJ35"/>
      <c r="AK35"/>
      <c r="AL35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</row>
    <row r="36" spans="1:50" s="44" customFormat="1" x14ac:dyDescent="0.25">
      <c r="A36" s="50" t="s">
        <v>51</v>
      </c>
      <c r="B36" s="192" t="s">
        <v>234</v>
      </c>
      <c r="C36" s="188" t="s">
        <v>152</v>
      </c>
      <c r="D36" s="189">
        <v>1984</v>
      </c>
      <c r="E36" s="43">
        <f t="shared" si="0"/>
        <v>35</v>
      </c>
      <c r="H36" s="52">
        <v>1</v>
      </c>
      <c r="I36" s="520"/>
      <c r="J36" s="52">
        <v>13</v>
      </c>
      <c r="K36" s="52">
        <v>17</v>
      </c>
      <c r="L36" s="42">
        <v>4</v>
      </c>
      <c r="M36" s="52" t="s">
        <v>414</v>
      </c>
      <c r="N36" s="52" t="s">
        <v>414</v>
      </c>
      <c r="O36" s="52" t="s">
        <v>414</v>
      </c>
      <c r="P36" s="42"/>
      <c r="Q36" s="52" t="s">
        <v>414</v>
      </c>
      <c r="R36" s="41" t="s">
        <v>414</v>
      </c>
      <c r="S36" s="42"/>
      <c r="T36" s="42"/>
      <c r="U36" s="42"/>
      <c r="V36" s="42"/>
      <c r="W36" s="42"/>
      <c r="X36" s="42"/>
      <c r="Y36" s="42"/>
      <c r="AB36" t="str">
        <f t="shared" si="1"/>
        <v>Průcha Jan</v>
      </c>
      <c r="AC36" s="708" t="s">
        <v>51</v>
      </c>
      <c r="AD36" s="718" t="s">
        <v>1011</v>
      </c>
      <c r="AE36" s="718">
        <v>1981</v>
      </c>
      <c r="AF36" s="708" t="s">
        <v>22</v>
      </c>
      <c r="AG36" s="708">
        <v>2</v>
      </c>
      <c r="AH36"/>
      <c r="AI36"/>
      <c r="AJ36"/>
      <c r="AK36"/>
      <c r="AL36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</row>
    <row r="37" spans="1:50" s="44" customFormat="1" x14ac:dyDescent="0.25">
      <c r="A37" s="50" t="s">
        <v>52</v>
      </c>
      <c r="B37" s="192" t="s">
        <v>166</v>
      </c>
      <c r="C37" s="188" t="s">
        <v>27</v>
      </c>
      <c r="D37" s="189">
        <v>1981</v>
      </c>
      <c r="E37" s="43">
        <f t="shared" si="0"/>
        <v>34</v>
      </c>
      <c r="F37" s="40"/>
      <c r="G37" s="40"/>
      <c r="H37" s="52"/>
      <c r="I37" s="520"/>
      <c r="J37" s="52">
        <v>19</v>
      </c>
      <c r="K37" s="52">
        <v>15</v>
      </c>
      <c r="L37" s="42" t="s">
        <v>414</v>
      </c>
      <c r="M37" s="52" t="s">
        <v>414</v>
      </c>
      <c r="N37" s="52" t="s">
        <v>414</v>
      </c>
      <c r="O37" s="52" t="s">
        <v>414</v>
      </c>
      <c r="P37" s="42"/>
      <c r="Q37" s="52" t="s">
        <v>414</v>
      </c>
      <c r="R37" s="41" t="s">
        <v>414</v>
      </c>
      <c r="S37" s="42"/>
      <c r="T37" s="42"/>
      <c r="U37" s="42"/>
      <c r="V37" s="42"/>
      <c r="W37" s="42"/>
      <c r="X37" s="42"/>
      <c r="Y37" s="42"/>
      <c r="AB37" t="str">
        <f t="shared" si="1"/>
        <v>Sůra Rudolf</v>
      </c>
      <c r="AC37" s="708" t="s">
        <v>52</v>
      </c>
      <c r="AD37" s="718" t="s">
        <v>858</v>
      </c>
      <c r="AE37" s="718">
        <v>1981</v>
      </c>
      <c r="AF37" s="708" t="s">
        <v>1012</v>
      </c>
      <c r="AG37" s="708">
        <v>1</v>
      </c>
      <c r="AH37"/>
      <c r="AI37"/>
      <c r="AJ37"/>
      <c r="AK37"/>
      <c r="AL37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</row>
    <row r="38" spans="1:50" s="40" customFormat="1" x14ac:dyDescent="0.25">
      <c r="A38" s="50" t="s">
        <v>53</v>
      </c>
      <c r="B38" s="192" t="s">
        <v>307</v>
      </c>
      <c r="C38" s="188" t="s">
        <v>169</v>
      </c>
      <c r="D38" s="189">
        <v>2005</v>
      </c>
      <c r="E38" s="43">
        <f t="shared" si="0"/>
        <v>32</v>
      </c>
      <c r="F38" s="44"/>
      <c r="G38" s="44"/>
      <c r="H38" s="52"/>
      <c r="I38" s="520">
        <v>7</v>
      </c>
      <c r="J38" s="52"/>
      <c r="K38" s="52">
        <v>18</v>
      </c>
      <c r="L38" s="42">
        <v>7</v>
      </c>
      <c r="M38" s="52" t="s">
        <v>414</v>
      </c>
      <c r="N38" s="52" t="s">
        <v>414</v>
      </c>
      <c r="O38" s="52" t="s">
        <v>414</v>
      </c>
      <c r="P38" s="42"/>
      <c r="Q38" s="52" t="s">
        <v>414</v>
      </c>
      <c r="R38" s="41" t="s">
        <v>414</v>
      </c>
      <c r="S38" s="42"/>
      <c r="T38" s="42"/>
      <c r="U38" s="42"/>
      <c r="V38" s="42"/>
      <c r="W38" s="42"/>
      <c r="X38" s="42"/>
      <c r="Y38" s="42"/>
      <c r="AB38"/>
      <c r="AC38"/>
      <c r="AD38"/>
      <c r="AE38"/>
      <c r="AF38"/>
      <c r="AG38"/>
      <c r="AH38"/>
      <c r="AI38"/>
      <c r="AJ38"/>
      <c r="AK38"/>
      <c r="AL38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</row>
    <row r="39" spans="1:50" s="44" customFormat="1" x14ac:dyDescent="0.25">
      <c r="A39" s="50" t="s">
        <v>54</v>
      </c>
      <c r="B39" s="192" t="s">
        <v>381</v>
      </c>
      <c r="C39" s="188" t="s">
        <v>147</v>
      </c>
      <c r="D39" s="189">
        <v>1989</v>
      </c>
      <c r="E39" s="43">
        <f t="shared" si="0"/>
        <v>32</v>
      </c>
      <c r="H39" s="52"/>
      <c r="I39" s="520"/>
      <c r="J39" s="52"/>
      <c r="K39" s="52">
        <v>19</v>
      </c>
      <c r="L39" s="42">
        <v>13</v>
      </c>
      <c r="M39" s="52" t="s">
        <v>414</v>
      </c>
      <c r="N39" s="52" t="s">
        <v>414</v>
      </c>
      <c r="O39" s="52" t="s">
        <v>414</v>
      </c>
      <c r="P39" s="42"/>
      <c r="Q39" s="52" t="s">
        <v>414</v>
      </c>
      <c r="R39" s="41" t="s">
        <v>414</v>
      </c>
      <c r="S39" s="42"/>
      <c r="T39" s="42"/>
      <c r="U39" s="42"/>
      <c r="V39" s="42"/>
      <c r="W39" s="42"/>
      <c r="X39" s="42"/>
      <c r="Y39" s="42"/>
      <c r="AB39"/>
      <c r="AC39"/>
      <c r="AD39"/>
      <c r="AE39"/>
      <c r="AF39"/>
      <c r="AG39"/>
      <c r="AH39"/>
      <c r="AI39"/>
      <c r="AJ39"/>
      <c r="AK39"/>
      <c r="AL3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</row>
    <row r="40" spans="1:50" s="44" customFormat="1" x14ac:dyDescent="0.25">
      <c r="A40" s="50" t="s">
        <v>55</v>
      </c>
      <c r="B40" s="192" t="s">
        <v>183</v>
      </c>
      <c r="C40" s="188" t="s">
        <v>169</v>
      </c>
      <c r="D40" s="189">
        <v>1981</v>
      </c>
      <c r="E40" s="43">
        <f t="shared" ref="E40:E71" si="2">SUM(H40:Y40)</f>
        <v>32</v>
      </c>
      <c r="F40" s="40"/>
      <c r="G40" s="40"/>
      <c r="H40" s="52">
        <v>2</v>
      </c>
      <c r="I40" s="520"/>
      <c r="J40" s="52">
        <v>16</v>
      </c>
      <c r="K40" s="52">
        <v>11</v>
      </c>
      <c r="L40" s="42" t="s">
        <v>414</v>
      </c>
      <c r="M40" s="52" t="s">
        <v>414</v>
      </c>
      <c r="N40" s="52" t="s">
        <v>414</v>
      </c>
      <c r="O40" s="52">
        <v>3</v>
      </c>
      <c r="P40" s="42"/>
      <c r="Q40" s="52" t="s">
        <v>414</v>
      </c>
      <c r="R40" s="41" t="s">
        <v>414</v>
      </c>
      <c r="S40" s="42"/>
      <c r="T40" s="42"/>
      <c r="U40" s="42"/>
      <c r="V40" s="42"/>
      <c r="W40" s="42"/>
      <c r="X40" s="42"/>
      <c r="Y40" s="42"/>
      <c r="AB40"/>
      <c r="AC40"/>
      <c r="AD40"/>
      <c r="AE40"/>
      <c r="AF40"/>
      <c r="AG40"/>
      <c r="AH40"/>
      <c r="AI40"/>
      <c r="AJ40"/>
      <c r="AK40"/>
      <c r="AL40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</row>
    <row r="41" spans="1:50" s="44" customFormat="1" x14ac:dyDescent="0.25">
      <c r="A41" s="50" t="s">
        <v>56</v>
      </c>
      <c r="B41" s="224" t="s">
        <v>646</v>
      </c>
      <c r="C41" s="224" t="s">
        <v>575</v>
      </c>
      <c r="D41" s="52">
        <v>2000</v>
      </c>
      <c r="E41" s="43">
        <f t="shared" si="2"/>
        <v>32</v>
      </c>
      <c r="H41" s="52"/>
      <c r="I41" s="520"/>
      <c r="J41" s="52"/>
      <c r="K41" s="52"/>
      <c r="L41" s="42"/>
      <c r="M41" s="52"/>
      <c r="N41" s="52">
        <v>19</v>
      </c>
      <c r="O41" s="52"/>
      <c r="P41" s="42"/>
      <c r="Q41" s="52">
        <v>13</v>
      </c>
      <c r="R41" s="41" t="s">
        <v>414</v>
      </c>
      <c r="S41" s="42"/>
      <c r="T41" s="42"/>
      <c r="U41" s="42"/>
      <c r="V41" s="42"/>
      <c r="W41" s="42"/>
      <c r="X41" s="42"/>
      <c r="Y41" s="42"/>
      <c r="AB41"/>
      <c r="AC41"/>
      <c r="AD41"/>
      <c r="AE41"/>
      <c r="AF41"/>
      <c r="AG41"/>
      <c r="AH41"/>
      <c r="AI41"/>
      <c r="AJ41"/>
      <c r="AK41"/>
      <c r="AL41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</row>
    <row r="42" spans="1:50" s="44" customFormat="1" x14ac:dyDescent="0.25">
      <c r="A42" s="50" t="s">
        <v>57</v>
      </c>
      <c r="B42" s="192" t="s">
        <v>454</v>
      </c>
      <c r="C42" s="188" t="s">
        <v>22</v>
      </c>
      <c r="D42" s="189" t="s">
        <v>706</v>
      </c>
      <c r="E42" s="43">
        <f t="shared" si="2"/>
        <v>31</v>
      </c>
      <c r="H42" s="52"/>
      <c r="I42" s="520"/>
      <c r="J42" s="52"/>
      <c r="K42" s="52"/>
      <c r="L42" s="42"/>
      <c r="M42" s="52"/>
      <c r="N42" s="52">
        <v>13</v>
      </c>
      <c r="O42" s="52">
        <v>15</v>
      </c>
      <c r="P42" s="42"/>
      <c r="Q42" s="52" t="s">
        <v>414</v>
      </c>
      <c r="R42" s="41">
        <v>3</v>
      </c>
      <c r="S42" s="42"/>
      <c r="T42" s="42"/>
      <c r="U42" s="42"/>
      <c r="V42" s="42"/>
      <c r="W42" s="42"/>
      <c r="X42" s="42"/>
      <c r="Y42" s="42"/>
      <c r="AB42"/>
      <c r="AC42"/>
      <c r="AD42"/>
      <c r="AE42"/>
      <c r="AF42"/>
      <c r="AG42"/>
      <c r="AH42"/>
      <c r="AI42"/>
      <c r="AJ42"/>
      <c r="AK42"/>
      <c r="AL42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</row>
    <row r="43" spans="1:50" s="44" customFormat="1" x14ac:dyDescent="0.25">
      <c r="A43" s="50" t="s">
        <v>58</v>
      </c>
      <c r="B43" s="224" t="s">
        <v>402</v>
      </c>
      <c r="C43" s="224" t="s">
        <v>152</v>
      </c>
      <c r="D43" s="52">
        <v>2007</v>
      </c>
      <c r="E43" s="43">
        <f t="shared" si="2"/>
        <v>30</v>
      </c>
      <c r="H43" s="52"/>
      <c r="I43" s="520"/>
      <c r="J43" s="52"/>
      <c r="K43" s="52"/>
      <c r="L43" s="42">
        <v>30</v>
      </c>
      <c r="M43" s="52" t="s">
        <v>414</v>
      </c>
      <c r="N43" s="52" t="s">
        <v>414</v>
      </c>
      <c r="O43" s="52" t="s">
        <v>414</v>
      </c>
      <c r="P43" s="42"/>
      <c r="Q43" s="52" t="s">
        <v>414</v>
      </c>
      <c r="R43" s="41" t="s">
        <v>414</v>
      </c>
      <c r="S43" s="42"/>
      <c r="T43" s="42"/>
      <c r="U43" s="42"/>
      <c r="V43" s="42"/>
      <c r="W43" s="42"/>
      <c r="X43" s="42"/>
      <c r="Y43" s="42"/>
      <c r="AB43"/>
      <c r="AC43"/>
      <c r="AD43"/>
      <c r="AE43"/>
      <c r="AF43"/>
      <c r="AG43"/>
      <c r="AH43"/>
      <c r="AI43"/>
      <c r="AJ43"/>
      <c r="AK43"/>
      <c r="AL43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</row>
    <row r="44" spans="1:50" s="44" customFormat="1" x14ac:dyDescent="0.25">
      <c r="A44" s="50" t="s">
        <v>59</v>
      </c>
      <c r="B44" s="224" t="s">
        <v>990</v>
      </c>
      <c r="C44" s="224" t="s">
        <v>991</v>
      </c>
      <c r="D44" s="52">
        <v>1973</v>
      </c>
      <c r="E44" s="43">
        <f t="shared" si="2"/>
        <v>30</v>
      </c>
      <c r="H44" s="52"/>
      <c r="I44" s="520"/>
      <c r="J44" s="52"/>
      <c r="K44" s="52"/>
      <c r="L44" s="42"/>
      <c r="M44" s="52"/>
      <c r="N44" s="52"/>
      <c r="O44" s="52"/>
      <c r="P44" s="42"/>
      <c r="Q44" s="52"/>
      <c r="R44" s="41">
        <v>30</v>
      </c>
      <c r="S44" s="42"/>
      <c r="T44" s="42"/>
      <c r="U44" s="42"/>
      <c r="V44" s="42"/>
      <c r="W44" s="42"/>
      <c r="X44" s="42"/>
      <c r="Y44" s="42"/>
      <c r="AB44"/>
      <c r="AC44"/>
      <c r="AD44"/>
      <c r="AE44"/>
      <c r="AF44"/>
      <c r="AG44"/>
      <c r="AH44"/>
      <c r="AI44"/>
      <c r="AJ44"/>
      <c r="AK44"/>
      <c r="AL44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</row>
    <row r="45" spans="1:50" s="44" customFormat="1" x14ac:dyDescent="0.25">
      <c r="A45" s="50" t="s">
        <v>60</v>
      </c>
      <c r="B45" s="224" t="s">
        <v>424</v>
      </c>
      <c r="C45" s="224" t="s">
        <v>511</v>
      </c>
      <c r="D45" s="52">
        <v>1992</v>
      </c>
      <c r="E45" s="43">
        <f t="shared" si="2"/>
        <v>30</v>
      </c>
      <c r="H45" s="52"/>
      <c r="I45" s="520"/>
      <c r="J45" s="52"/>
      <c r="K45" s="52"/>
      <c r="L45" s="42"/>
      <c r="M45" s="52">
        <v>30</v>
      </c>
      <c r="N45" s="52" t="s">
        <v>414</v>
      </c>
      <c r="O45" s="52" t="s">
        <v>414</v>
      </c>
      <c r="P45" s="42"/>
      <c r="Q45" s="52" t="s">
        <v>414</v>
      </c>
      <c r="R45" s="41" t="s">
        <v>414</v>
      </c>
      <c r="S45" s="42"/>
      <c r="T45" s="42"/>
      <c r="U45" s="42"/>
      <c r="V45" s="42"/>
      <c r="W45" s="42"/>
      <c r="X45" s="42"/>
      <c r="Y45" s="42"/>
      <c r="AB45"/>
      <c r="AC45"/>
      <c r="AD45"/>
      <c r="AE45"/>
      <c r="AF45"/>
      <c r="AG45"/>
      <c r="AH45"/>
      <c r="AI45"/>
      <c r="AJ45"/>
      <c r="AK45"/>
      <c r="AL45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</row>
    <row r="46" spans="1:50" s="44" customFormat="1" x14ac:dyDescent="0.25">
      <c r="A46" s="50" t="s">
        <v>61</v>
      </c>
      <c r="B46" s="192" t="s">
        <v>948</v>
      </c>
      <c r="C46" s="188" t="s">
        <v>887</v>
      </c>
      <c r="D46" s="189">
        <v>1987</v>
      </c>
      <c r="E46" s="43">
        <f t="shared" si="2"/>
        <v>30</v>
      </c>
      <c r="H46" s="52"/>
      <c r="I46" s="520"/>
      <c r="J46" s="52"/>
      <c r="K46" s="52"/>
      <c r="L46" s="42"/>
      <c r="M46" s="52"/>
      <c r="N46" s="52"/>
      <c r="O46" s="52"/>
      <c r="P46" s="42"/>
      <c r="Q46" s="52">
        <v>30</v>
      </c>
      <c r="R46" s="41" t="s">
        <v>414</v>
      </c>
      <c r="S46" s="42"/>
      <c r="T46" s="42"/>
      <c r="U46" s="42"/>
      <c r="V46" s="42"/>
      <c r="W46" s="42"/>
      <c r="X46" s="42"/>
      <c r="Y46" s="42"/>
      <c r="AB46"/>
      <c r="AC46"/>
      <c r="AD46"/>
      <c r="AE46"/>
      <c r="AF46"/>
      <c r="AG46"/>
      <c r="AH46"/>
      <c r="AI46"/>
      <c r="AJ46"/>
      <c r="AK46"/>
      <c r="AL46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</row>
    <row r="47" spans="1:50" s="44" customFormat="1" x14ac:dyDescent="0.25">
      <c r="A47" s="50" t="s">
        <v>62</v>
      </c>
      <c r="B47" s="684" t="s">
        <v>846</v>
      </c>
      <c r="C47" s="684" t="s">
        <v>775</v>
      </c>
      <c r="D47" s="685">
        <v>1990</v>
      </c>
      <c r="E47" s="43">
        <f t="shared" si="2"/>
        <v>29</v>
      </c>
      <c r="H47" s="52"/>
      <c r="I47" s="520"/>
      <c r="J47" s="52"/>
      <c r="K47" s="52"/>
      <c r="L47" s="42"/>
      <c r="M47" s="52"/>
      <c r="N47" s="52">
        <v>29</v>
      </c>
      <c r="O47" s="52"/>
      <c r="P47" s="42"/>
      <c r="Q47" s="52" t="s">
        <v>414</v>
      </c>
      <c r="R47" s="41" t="s">
        <v>414</v>
      </c>
      <c r="S47" s="42"/>
      <c r="T47" s="42"/>
      <c r="U47" s="42"/>
      <c r="V47" s="42"/>
      <c r="W47" s="42"/>
      <c r="X47" s="42"/>
      <c r="Y47" s="42"/>
      <c r="AB47"/>
      <c r="AC47"/>
      <c r="AD47"/>
      <c r="AE47"/>
      <c r="AF47"/>
      <c r="AG47"/>
      <c r="AH47"/>
      <c r="AI47"/>
      <c r="AJ47"/>
      <c r="AK47"/>
      <c r="AL47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</row>
    <row r="48" spans="1:50" s="44" customFormat="1" x14ac:dyDescent="0.25">
      <c r="A48" s="50" t="s">
        <v>63</v>
      </c>
      <c r="B48" s="192" t="s">
        <v>366</v>
      </c>
      <c r="C48" s="188" t="s">
        <v>367</v>
      </c>
      <c r="D48" s="189">
        <v>1971</v>
      </c>
      <c r="E48" s="43">
        <f t="shared" si="2"/>
        <v>29</v>
      </c>
      <c r="F48" s="40"/>
      <c r="G48" s="40"/>
      <c r="H48" s="52"/>
      <c r="I48" s="520"/>
      <c r="J48" s="52">
        <v>10</v>
      </c>
      <c r="K48" s="52"/>
      <c r="L48" s="42" t="s">
        <v>414</v>
      </c>
      <c r="M48" s="52" t="s">
        <v>414</v>
      </c>
      <c r="N48" s="52">
        <v>6</v>
      </c>
      <c r="O48" s="52" t="s">
        <v>414</v>
      </c>
      <c r="P48" s="42"/>
      <c r="Q48" s="52" t="s">
        <v>414</v>
      </c>
      <c r="R48" s="41">
        <v>13</v>
      </c>
      <c r="S48" s="42"/>
      <c r="T48" s="42"/>
      <c r="U48" s="42"/>
      <c r="V48" s="42"/>
      <c r="W48" s="42"/>
      <c r="X48" s="42"/>
      <c r="Y48" s="42"/>
      <c r="AB48"/>
      <c r="AC48"/>
      <c r="AD48"/>
      <c r="AE48"/>
      <c r="AF48"/>
      <c r="AG48"/>
      <c r="AH48"/>
      <c r="AI48"/>
      <c r="AJ48"/>
      <c r="AK48"/>
      <c r="AL48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</row>
    <row r="49" spans="1:50" s="44" customFormat="1" x14ac:dyDescent="0.25">
      <c r="A49" s="50" t="s">
        <v>64</v>
      </c>
      <c r="B49" s="224" t="s">
        <v>992</v>
      </c>
      <c r="C49" s="224" t="s">
        <v>993</v>
      </c>
      <c r="D49" s="52">
        <v>1989</v>
      </c>
      <c r="E49" s="43">
        <f t="shared" si="2"/>
        <v>28</v>
      </c>
      <c r="H49" s="52"/>
      <c r="I49" s="520"/>
      <c r="J49" s="52"/>
      <c r="K49" s="52"/>
      <c r="L49" s="42"/>
      <c r="M49" s="52"/>
      <c r="N49" s="52"/>
      <c r="O49" s="52"/>
      <c r="P49" s="42"/>
      <c r="Q49" s="52"/>
      <c r="R49" s="41">
        <v>28</v>
      </c>
      <c r="S49" s="42"/>
      <c r="T49" s="42"/>
      <c r="U49" s="42"/>
      <c r="V49" s="42"/>
      <c r="W49" s="42"/>
      <c r="X49" s="42"/>
      <c r="Y49" s="42"/>
      <c r="AB49"/>
      <c r="AC49"/>
      <c r="AD49"/>
      <c r="AE49"/>
      <c r="AF49"/>
      <c r="AG49"/>
      <c r="AH49"/>
      <c r="AI49"/>
      <c r="AJ49"/>
      <c r="AK49"/>
      <c r="AL4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</row>
    <row r="50" spans="1:50" s="44" customFormat="1" x14ac:dyDescent="0.25">
      <c r="A50" s="50" t="s">
        <v>65</v>
      </c>
      <c r="B50" s="192" t="s">
        <v>220</v>
      </c>
      <c r="C50" s="188" t="s">
        <v>22</v>
      </c>
      <c r="D50" s="189">
        <v>1978</v>
      </c>
      <c r="E50" s="43">
        <f t="shared" si="2"/>
        <v>28</v>
      </c>
      <c r="F50" s="40"/>
      <c r="G50" s="40"/>
      <c r="H50" s="52">
        <v>14</v>
      </c>
      <c r="I50" s="520">
        <v>14</v>
      </c>
      <c r="J50" s="52"/>
      <c r="K50" s="52"/>
      <c r="L50" s="42" t="s">
        <v>414</v>
      </c>
      <c r="M50" s="52" t="s">
        <v>414</v>
      </c>
      <c r="N50" s="52" t="s">
        <v>414</v>
      </c>
      <c r="O50" s="52" t="s">
        <v>414</v>
      </c>
      <c r="P50" s="42"/>
      <c r="Q50" s="52" t="s">
        <v>414</v>
      </c>
      <c r="R50" s="41" t="s">
        <v>414</v>
      </c>
      <c r="S50" s="56"/>
      <c r="T50" s="56"/>
      <c r="U50" s="42"/>
      <c r="V50" s="42"/>
      <c r="W50" s="42"/>
      <c r="X50" s="42"/>
      <c r="Y50" s="42"/>
      <c r="AB50"/>
      <c r="AC50"/>
      <c r="AD50"/>
      <c r="AE50"/>
      <c r="AF50"/>
      <c r="AG50"/>
      <c r="AH50"/>
      <c r="AI50"/>
      <c r="AJ50"/>
      <c r="AK50"/>
      <c r="AL50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</row>
    <row r="51" spans="1:50" s="44" customFormat="1" x14ac:dyDescent="0.25">
      <c r="A51" s="50" t="s">
        <v>66</v>
      </c>
      <c r="B51" s="192" t="s">
        <v>310</v>
      </c>
      <c r="C51" s="188" t="s">
        <v>232</v>
      </c>
      <c r="D51" s="189">
        <v>1975</v>
      </c>
      <c r="E51" s="43">
        <f t="shared" si="2"/>
        <v>28</v>
      </c>
      <c r="F51" s="40"/>
      <c r="G51" s="40"/>
      <c r="H51" s="52">
        <v>4</v>
      </c>
      <c r="I51" s="520">
        <v>3</v>
      </c>
      <c r="J51" s="52"/>
      <c r="K51" s="52">
        <v>21</v>
      </c>
      <c r="L51" s="42" t="s">
        <v>414</v>
      </c>
      <c r="M51" s="52" t="s">
        <v>414</v>
      </c>
      <c r="N51" s="52" t="s">
        <v>414</v>
      </c>
      <c r="O51" s="52" t="s">
        <v>414</v>
      </c>
      <c r="P51" s="42"/>
      <c r="Q51" s="52" t="s">
        <v>414</v>
      </c>
      <c r="R51" s="41" t="s">
        <v>414</v>
      </c>
      <c r="S51" s="42"/>
      <c r="T51" s="42"/>
      <c r="U51" s="42"/>
      <c r="V51" s="42"/>
      <c r="W51" s="42"/>
      <c r="X51" s="42"/>
      <c r="Y51" s="42"/>
      <c r="AB51"/>
      <c r="AC51"/>
      <c r="AD51"/>
      <c r="AE51"/>
      <c r="AF51"/>
      <c r="AG51"/>
      <c r="AH51"/>
      <c r="AI51"/>
      <c r="AJ51"/>
      <c r="AK51"/>
      <c r="AL51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</row>
    <row r="52" spans="1:50" s="44" customFormat="1" x14ac:dyDescent="0.25">
      <c r="A52" s="50" t="s">
        <v>67</v>
      </c>
      <c r="B52" s="192" t="s">
        <v>425</v>
      </c>
      <c r="C52" s="188" t="s">
        <v>516</v>
      </c>
      <c r="D52" s="189">
        <v>1989</v>
      </c>
      <c r="E52" s="43">
        <f t="shared" si="2"/>
        <v>28</v>
      </c>
      <c r="H52" s="52"/>
      <c r="I52" s="520"/>
      <c r="J52" s="52"/>
      <c r="K52" s="52"/>
      <c r="L52" s="42"/>
      <c r="M52" s="52">
        <v>28</v>
      </c>
      <c r="N52" s="52" t="s">
        <v>414</v>
      </c>
      <c r="O52" s="52" t="s">
        <v>414</v>
      </c>
      <c r="P52" s="42"/>
      <c r="Q52" s="52" t="s">
        <v>414</v>
      </c>
      <c r="R52" s="41" t="s">
        <v>414</v>
      </c>
      <c r="S52" s="42"/>
      <c r="T52" s="42"/>
      <c r="U52" s="42"/>
      <c r="V52" s="42"/>
      <c r="W52" s="42"/>
      <c r="X52" s="42"/>
      <c r="Y52" s="42"/>
      <c r="AB52"/>
      <c r="AC52"/>
      <c r="AD52"/>
      <c r="AE52"/>
      <c r="AF52"/>
      <c r="AG52"/>
      <c r="AH52"/>
      <c r="AI52"/>
      <c r="AJ52"/>
      <c r="AK52"/>
      <c r="AL52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</row>
    <row r="53" spans="1:50" s="44" customFormat="1" x14ac:dyDescent="0.25">
      <c r="A53" s="50" t="s">
        <v>68</v>
      </c>
      <c r="B53" s="192" t="s">
        <v>449</v>
      </c>
      <c r="C53" s="188" t="s">
        <v>747</v>
      </c>
      <c r="D53" s="189">
        <v>1978</v>
      </c>
      <c r="E53" s="43">
        <f t="shared" si="2"/>
        <v>28</v>
      </c>
      <c r="H53" s="52"/>
      <c r="I53" s="520"/>
      <c r="J53" s="52"/>
      <c r="K53" s="52"/>
      <c r="L53" s="42"/>
      <c r="M53" s="52"/>
      <c r="N53" s="52" t="s">
        <v>414</v>
      </c>
      <c r="O53" s="52">
        <v>28</v>
      </c>
      <c r="P53" s="42"/>
      <c r="Q53" s="52" t="s">
        <v>414</v>
      </c>
      <c r="R53" s="41" t="s">
        <v>414</v>
      </c>
      <c r="S53" s="42"/>
      <c r="T53" s="42"/>
      <c r="U53" s="42"/>
      <c r="V53" s="42"/>
      <c r="W53" s="42"/>
      <c r="X53" s="42"/>
      <c r="Y53" s="42"/>
      <c r="AB53"/>
      <c r="AC53"/>
      <c r="AD53"/>
      <c r="AE53"/>
      <c r="AF53"/>
      <c r="AG53"/>
      <c r="AH53"/>
      <c r="AI53"/>
      <c r="AJ53"/>
      <c r="AK53"/>
      <c r="AL53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</row>
    <row r="54" spans="1:50" s="44" customFormat="1" x14ac:dyDescent="0.25">
      <c r="A54" s="50" t="s">
        <v>69</v>
      </c>
      <c r="B54" s="192" t="s">
        <v>450</v>
      </c>
      <c r="C54" s="188" t="s">
        <v>748</v>
      </c>
      <c r="D54" s="189" t="s">
        <v>702</v>
      </c>
      <c r="E54" s="43">
        <f t="shared" si="2"/>
        <v>28</v>
      </c>
      <c r="H54" s="52"/>
      <c r="I54" s="520"/>
      <c r="J54" s="52"/>
      <c r="K54" s="52"/>
      <c r="L54" s="42"/>
      <c r="M54" s="52"/>
      <c r="N54" s="52" t="s">
        <v>414</v>
      </c>
      <c r="O54" s="52">
        <v>21</v>
      </c>
      <c r="P54" s="42"/>
      <c r="Q54" s="52">
        <v>7</v>
      </c>
      <c r="R54" s="41" t="s">
        <v>414</v>
      </c>
      <c r="S54" s="42"/>
      <c r="T54" s="42"/>
      <c r="U54" s="42"/>
      <c r="V54" s="42"/>
      <c r="W54" s="42"/>
      <c r="X54" s="42"/>
      <c r="Y54" s="42"/>
      <c r="AB54"/>
      <c r="AC54"/>
      <c r="AD54"/>
      <c r="AE54"/>
      <c r="AF54"/>
      <c r="AG54"/>
      <c r="AH54"/>
      <c r="AI54"/>
      <c r="AJ54"/>
      <c r="AK54"/>
      <c r="AL54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</row>
    <row r="55" spans="1:50" s="44" customFormat="1" x14ac:dyDescent="0.25">
      <c r="A55" s="50" t="s">
        <v>70</v>
      </c>
      <c r="B55" s="192" t="s">
        <v>303</v>
      </c>
      <c r="C55" s="188" t="s">
        <v>304</v>
      </c>
      <c r="D55" s="189">
        <v>1979</v>
      </c>
      <c r="E55" s="43">
        <f t="shared" si="2"/>
        <v>27</v>
      </c>
      <c r="H55" s="52"/>
      <c r="I55" s="520">
        <v>9</v>
      </c>
      <c r="J55" s="52">
        <v>18</v>
      </c>
      <c r="K55" s="52"/>
      <c r="L55" s="42" t="s">
        <v>414</v>
      </c>
      <c r="M55" s="52" t="s">
        <v>414</v>
      </c>
      <c r="N55" s="52" t="s">
        <v>414</v>
      </c>
      <c r="O55" s="52" t="s">
        <v>414</v>
      </c>
      <c r="P55" s="42"/>
      <c r="Q55" s="52" t="s">
        <v>414</v>
      </c>
      <c r="R55" s="41" t="s">
        <v>414</v>
      </c>
      <c r="S55" s="42"/>
      <c r="T55" s="42"/>
      <c r="U55" s="42"/>
      <c r="V55" s="42"/>
      <c r="W55" s="42"/>
      <c r="X55" s="42"/>
      <c r="Y55" s="42"/>
      <c r="AB55"/>
      <c r="AC55"/>
      <c r="AD55"/>
      <c r="AE55"/>
      <c r="AF55"/>
      <c r="AG55"/>
      <c r="AH55"/>
      <c r="AI55"/>
      <c r="AJ55"/>
      <c r="AK55"/>
      <c r="AL55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</row>
    <row r="56" spans="1:50" s="44" customFormat="1" x14ac:dyDescent="0.25">
      <c r="A56" s="50" t="s">
        <v>71</v>
      </c>
      <c r="B56" s="192" t="s">
        <v>356</v>
      </c>
      <c r="C56" s="188" t="s">
        <v>357</v>
      </c>
      <c r="D56" s="189">
        <v>1980</v>
      </c>
      <c r="E56" s="43">
        <f t="shared" si="2"/>
        <v>27</v>
      </c>
      <c r="H56" s="52"/>
      <c r="I56" s="520"/>
      <c r="J56" s="52">
        <v>27</v>
      </c>
      <c r="K56" s="52"/>
      <c r="L56" s="42" t="s">
        <v>414</v>
      </c>
      <c r="M56" s="52" t="s">
        <v>414</v>
      </c>
      <c r="N56" s="52" t="s">
        <v>414</v>
      </c>
      <c r="O56" s="52" t="s">
        <v>414</v>
      </c>
      <c r="P56" s="42"/>
      <c r="Q56" s="52" t="s">
        <v>414</v>
      </c>
      <c r="R56" s="41" t="s">
        <v>414</v>
      </c>
      <c r="S56" s="42"/>
      <c r="T56" s="42"/>
      <c r="U56" s="42"/>
      <c r="V56" s="42"/>
      <c r="W56" s="42"/>
      <c r="X56" s="42"/>
      <c r="Y56" s="42"/>
      <c r="AB56"/>
      <c r="AC56"/>
      <c r="AD56"/>
      <c r="AE56"/>
      <c r="AF56"/>
      <c r="AG56"/>
      <c r="AH56"/>
      <c r="AI56"/>
      <c r="AJ56"/>
      <c r="AK56"/>
      <c r="AL56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</row>
    <row r="57" spans="1:50" s="44" customFormat="1" x14ac:dyDescent="0.25">
      <c r="A57" s="50" t="s">
        <v>72</v>
      </c>
      <c r="B57" s="192" t="s">
        <v>426</v>
      </c>
      <c r="C57" s="188" t="s">
        <v>519</v>
      </c>
      <c r="D57" s="189">
        <v>1963</v>
      </c>
      <c r="E57" s="43">
        <f t="shared" si="2"/>
        <v>27</v>
      </c>
      <c r="H57" s="52"/>
      <c r="I57" s="520"/>
      <c r="J57" s="52"/>
      <c r="K57" s="52"/>
      <c r="L57" s="42"/>
      <c r="M57" s="52">
        <v>27</v>
      </c>
      <c r="N57" s="52" t="s">
        <v>414</v>
      </c>
      <c r="O57" s="52" t="s">
        <v>414</v>
      </c>
      <c r="P57" s="42"/>
      <c r="Q57" s="52" t="s">
        <v>414</v>
      </c>
      <c r="R57" s="41" t="s">
        <v>414</v>
      </c>
      <c r="S57" s="42"/>
      <c r="T57" s="42"/>
      <c r="U57" s="42"/>
      <c r="V57" s="42"/>
      <c r="W57" s="42"/>
      <c r="X57" s="42"/>
      <c r="Y57" s="42"/>
      <c r="AB57"/>
      <c r="AC57"/>
      <c r="AD57"/>
      <c r="AE57"/>
      <c r="AF57"/>
      <c r="AG57"/>
      <c r="AH57"/>
      <c r="AI57"/>
      <c r="AJ57"/>
      <c r="AK57"/>
      <c r="AL57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</row>
    <row r="58" spans="1:50" s="44" customFormat="1" x14ac:dyDescent="0.25">
      <c r="A58" s="50" t="s">
        <v>73</v>
      </c>
      <c r="B58" s="192" t="s">
        <v>949</v>
      </c>
      <c r="C58" s="188" t="s">
        <v>893</v>
      </c>
      <c r="D58" s="189">
        <v>1971</v>
      </c>
      <c r="E58" s="43">
        <f t="shared" si="2"/>
        <v>27</v>
      </c>
      <c r="H58" s="52"/>
      <c r="I58" s="520"/>
      <c r="J58" s="52"/>
      <c r="K58" s="52"/>
      <c r="L58" s="42"/>
      <c r="M58" s="52"/>
      <c r="N58" s="52"/>
      <c r="O58" s="52"/>
      <c r="P58" s="42"/>
      <c r="Q58" s="52">
        <v>27</v>
      </c>
      <c r="R58" s="41" t="s">
        <v>414</v>
      </c>
      <c r="S58" s="42"/>
      <c r="T58" s="42"/>
      <c r="U58" s="42"/>
      <c r="V58" s="42"/>
      <c r="W58" s="42"/>
      <c r="X58" s="42"/>
      <c r="Y58" s="42"/>
      <c r="AB58"/>
      <c r="AC58"/>
      <c r="AD58"/>
      <c r="AE58"/>
      <c r="AF58"/>
      <c r="AG58"/>
      <c r="AH58"/>
      <c r="AI58"/>
      <c r="AJ58"/>
      <c r="AK58"/>
      <c r="AL58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</row>
    <row r="59" spans="1:50" s="44" customFormat="1" x14ac:dyDescent="0.25">
      <c r="A59" s="50" t="s">
        <v>74</v>
      </c>
      <c r="B59" s="192" t="s">
        <v>956</v>
      </c>
      <c r="C59" s="188" t="s">
        <v>151</v>
      </c>
      <c r="D59" s="189">
        <v>1983</v>
      </c>
      <c r="E59" s="43">
        <f t="shared" si="2"/>
        <v>27</v>
      </c>
      <c r="H59" s="52"/>
      <c r="I59" s="520"/>
      <c r="J59" s="52"/>
      <c r="K59" s="52"/>
      <c r="L59" s="42"/>
      <c r="M59" s="52"/>
      <c r="N59" s="52"/>
      <c r="O59" s="52"/>
      <c r="P59" s="42"/>
      <c r="Q59" s="52">
        <v>9</v>
      </c>
      <c r="R59" s="41">
        <v>18</v>
      </c>
      <c r="S59" s="42"/>
      <c r="T59" s="42"/>
      <c r="U59" s="42"/>
      <c r="V59" s="42"/>
      <c r="W59" s="42"/>
      <c r="X59" s="42"/>
      <c r="Y59" s="42"/>
      <c r="AB59"/>
      <c r="AC59"/>
      <c r="AD59"/>
      <c r="AE59"/>
      <c r="AF59"/>
      <c r="AG59"/>
      <c r="AH59"/>
      <c r="AI59"/>
      <c r="AJ59"/>
      <c r="AK59"/>
      <c r="AL5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</row>
    <row r="60" spans="1:50" s="44" customFormat="1" x14ac:dyDescent="0.25">
      <c r="A60" s="50" t="s">
        <v>75</v>
      </c>
      <c r="B60" s="192" t="s">
        <v>950</v>
      </c>
      <c r="C60" s="188" t="s">
        <v>897</v>
      </c>
      <c r="D60" s="189">
        <v>1995</v>
      </c>
      <c r="E60" s="43">
        <f t="shared" si="2"/>
        <v>26</v>
      </c>
      <c r="H60" s="52"/>
      <c r="I60" s="520"/>
      <c r="J60" s="52"/>
      <c r="K60" s="52"/>
      <c r="L60" s="42"/>
      <c r="M60" s="52"/>
      <c r="N60" s="52"/>
      <c r="O60" s="52"/>
      <c r="P60" s="42"/>
      <c r="Q60" s="52">
        <v>26</v>
      </c>
      <c r="R60" s="41" t="s">
        <v>414</v>
      </c>
      <c r="S60" s="42"/>
      <c r="T60" s="42"/>
      <c r="U60" s="42"/>
      <c r="V60" s="42"/>
      <c r="W60" s="42"/>
      <c r="X60" s="42"/>
      <c r="Y60" s="42"/>
      <c r="AB60"/>
      <c r="AC60"/>
      <c r="AD60"/>
      <c r="AE60"/>
      <c r="AF60"/>
      <c r="AG60"/>
      <c r="AH60"/>
      <c r="AI60"/>
      <c r="AJ60"/>
      <c r="AK60"/>
      <c r="AL60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</row>
    <row r="61" spans="1:50" s="44" customFormat="1" x14ac:dyDescent="0.25">
      <c r="A61" s="50" t="s">
        <v>76</v>
      </c>
      <c r="B61" s="192" t="s">
        <v>287</v>
      </c>
      <c r="C61" s="188" t="s">
        <v>288</v>
      </c>
      <c r="D61" s="189">
        <v>1981</v>
      </c>
      <c r="E61" s="43">
        <f t="shared" si="2"/>
        <v>25</v>
      </c>
      <c r="H61" s="52"/>
      <c r="I61" s="520">
        <v>25</v>
      </c>
      <c r="J61" s="52"/>
      <c r="K61" s="52"/>
      <c r="L61" s="42" t="s">
        <v>414</v>
      </c>
      <c r="M61" s="52" t="s">
        <v>414</v>
      </c>
      <c r="N61" s="52" t="s">
        <v>414</v>
      </c>
      <c r="O61" s="52" t="s">
        <v>414</v>
      </c>
      <c r="P61" s="42"/>
      <c r="Q61" s="52" t="s">
        <v>414</v>
      </c>
      <c r="R61" s="41" t="s">
        <v>414</v>
      </c>
      <c r="S61" s="42"/>
      <c r="T61" s="42"/>
      <c r="U61" s="42"/>
      <c r="V61" s="42"/>
      <c r="W61" s="42"/>
      <c r="X61" s="42"/>
      <c r="Y61" s="42"/>
      <c r="AB61"/>
      <c r="AC61"/>
      <c r="AD61"/>
      <c r="AE61"/>
      <c r="AF61"/>
      <c r="AG61"/>
      <c r="AH61"/>
      <c r="AI61"/>
      <c r="AJ61"/>
      <c r="AK61"/>
      <c r="AL61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</row>
    <row r="62" spans="1:50" s="44" customFormat="1" x14ac:dyDescent="0.25">
      <c r="A62" s="50" t="s">
        <v>77</v>
      </c>
      <c r="B62" s="192" t="s">
        <v>358</v>
      </c>
      <c r="C62" s="188" t="s">
        <v>359</v>
      </c>
      <c r="D62" s="189">
        <v>1982</v>
      </c>
      <c r="E62" s="43">
        <f t="shared" si="2"/>
        <v>25</v>
      </c>
      <c r="H62" s="52"/>
      <c r="I62" s="520"/>
      <c r="J62" s="52">
        <v>25</v>
      </c>
      <c r="K62" s="52"/>
      <c r="L62" s="42" t="s">
        <v>414</v>
      </c>
      <c r="M62" s="52" t="s">
        <v>414</v>
      </c>
      <c r="N62" s="52" t="s">
        <v>414</v>
      </c>
      <c r="O62" s="52" t="s">
        <v>414</v>
      </c>
      <c r="P62" s="42"/>
      <c r="Q62" s="52" t="s">
        <v>414</v>
      </c>
      <c r="R62" s="41" t="s">
        <v>414</v>
      </c>
      <c r="S62" s="42"/>
      <c r="T62" s="42"/>
      <c r="U62" s="42"/>
      <c r="V62" s="42"/>
      <c r="W62" s="42"/>
      <c r="X62" s="42"/>
      <c r="Y62" s="42"/>
      <c r="AB62"/>
      <c r="AC62"/>
      <c r="AD62"/>
      <c r="AE62"/>
      <c r="AF62"/>
      <c r="AG62"/>
      <c r="AH62"/>
      <c r="AI62"/>
      <c r="AJ62"/>
      <c r="AK62"/>
      <c r="AL62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</row>
    <row r="63" spans="1:50" s="40" customFormat="1" x14ac:dyDescent="0.25">
      <c r="A63" s="50" t="s">
        <v>78</v>
      </c>
      <c r="B63" s="192" t="s">
        <v>211</v>
      </c>
      <c r="C63" s="188" t="s">
        <v>210</v>
      </c>
      <c r="D63" s="189">
        <v>1989</v>
      </c>
      <c r="E63" s="43">
        <f t="shared" si="2"/>
        <v>24</v>
      </c>
      <c r="F63" s="44"/>
      <c r="G63" s="44"/>
      <c r="H63" s="52">
        <v>24</v>
      </c>
      <c r="I63" s="520"/>
      <c r="J63" s="52"/>
      <c r="K63" s="52"/>
      <c r="L63" s="42" t="s">
        <v>414</v>
      </c>
      <c r="M63" s="52" t="s">
        <v>414</v>
      </c>
      <c r="N63" s="52" t="s">
        <v>414</v>
      </c>
      <c r="O63" s="52" t="s">
        <v>414</v>
      </c>
      <c r="P63" s="42"/>
      <c r="Q63" s="52" t="s">
        <v>414</v>
      </c>
      <c r="R63" s="41" t="s">
        <v>414</v>
      </c>
      <c r="S63" s="42"/>
      <c r="T63" s="42"/>
      <c r="U63" s="42"/>
      <c r="V63" s="42"/>
      <c r="W63" s="42"/>
      <c r="X63" s="42"/>
      <c r="Y63" s="42"/>
      <c r="AB63"/>
      <c r="AC63"/>
      <c r="AD63"/>
      <c r="AE63"/>
      <c r="AF63"/>
      <c r="AG63"/>
      <c r="AH63"/>
      <c r="AI63"/>
      <c r="AJ63"/>
      <c r="AK63"/>
      <c r="AL63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</row>
    <row r="64" spans="1:50" s="40" customFormat="1" x14ac:dyDescent="0.25">
      <c r="A64" s="50" t="s">
        <v>79</v>
      </c>
      <c r="B64" s="192" t="s">
        <v>290</v>
      </c>
      <c r="C64" s="188" t="s">
        <v>289</v>
      </c>
      <c r="D64" s="189">
        <v>1980</v>
      </c>
      <c r="E64" s="43">
        <f t="shared" si="2"/>
        <v>24</v>
      </c>
      <c r="F64" s="44"/>
      <c r="G64" s="44"/>
      <c r="H64" s="52"/>
      <c r="I64" s="520">
        <v>24</v>
      </c>
      <c r="J64" s="52"/>
      <c r="K64" s="52"/>
      <c r="L64" s="42" t="s">
        <v>414</v>
      </c>
      <c r="M64" s="52" t="s">
        <v>414</v>
      </c>
      <c r="N64" s="52" t="s">
        <v>414</v>
      </c>
      <c r="O64" s="52" t="s">
        <v>414</v>
      </c>
      <c r="P64" s="42"/>
      <c r="Q64" s="52" t="s">
        <v>414</v>
      </c>
      <c r="R64" s="41" t="s">
        <v>414</v>
      </c>
      <c r="S64" s="42"/>
      <c r="T64" s="42"/>
      <c r="U64" s="42"/>
      <c r="V64" s="42"/>
      <c r="W64" s="42"/>
      <c r="X64" s="42"/>
      <c r="Y64" s="42"/>
      <c r="AB64"/>
      <c r="AC64"/>
      <c r="AD64"/>
      <c r="AE64"/>
      <c r="AF64"/>
      <c r="AG64"/>
      <c r="AH64"/>
      <c r="AI64"/>
      <c r="AJ64"/>
      <c r="AK64"/>
      <c r="AL64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</row>
    <row r="65" spans="1:50" s="40" customFormat="1" x14ac:dyDescent="0.25">
      <c r="A65" s="50" t="s">
        <v>80</v>
      </c>
      <c r="B65" s="192" t="s">
        <v>428</v>
      </c>
      <c r="C65" s="188" t="s">
        <v>525</v>
      </c>
      <c r="D65" s="189">
        <v>1986</v>
      </c>
      <c r="E65" s="43">
        <f t="shared" si="2"/>
        <v>24</v>
      </c>
      <c r="F65" s="44"/>
      <c r="G65" s="44"/>
      <c r="H65" s="52"/>
      <c r="I65" s="520"/>
      <c r="J65" s="52"/>
      <c r="K65" s="52"/>
      <c r="L65" s="42"/>
      <c r="M65" s="52">
        <v>24</v>
      </c>
      <c r="N65" s="52" t="s">
        <v>414</v>
      </c>
      <c r="O65" s="52" t="s">
        <v>414</v>
      </c>
      <c r="P65" s="42"/>
      <c r="Q65" s="52" t="s">
        <v>414</v>
      </c>
      <c r="R65" s="41" t="s">
        <v>414</v>
      </c>
      <c r="S65" s="42"/>
      <c r="T65" s="42"/>
      <c r="U65" s="42"/>
      <c r="V65" s="42"/>
      <c r="W65" s="42"/>
      <c r="X65" s="42"/>
      <c r="Y65" s="42"/>
      <c r="AB65"/>
      <c r="AC65"/>
      <c r="AD65"/>
      <c r="AE65"/>
      <c r="AF65"/>
      <c r="AG65"/>
      <c r="AH65"/>
      <c r="AI65"/>
      <c r="AJ65"/>
      <c r="AK65"/>
      <c r="AL65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</row>
    <row r="66" spans="1:50" s="40" customFormat="1" x14ac:dyDescent="0.25">
      <c r="A66" s="50" t="s">
        <v>81</v>
      </c>
      <c r="B66" s="192" t="s">
        <v>951</v>
      </c>
      <c r="C66" s="188" t="s">
        <v>899</v>
      </c>
      <c r="D66" s="189">
        <v>1990</v>
      </c>
      <c r="E66" s="43">
        <f t="shared" si="2"/>
        <v>24</v>
      </c>
      <c r="F66" s="44"/>
      <c r="G66" s="44"/>
      <c r="H66" s="52"/>
      <c r="I66" s="520"/>
      <c r="J66" s="52"/>
      <c r="K66" s="52"/>
      <c r="L66" s="42"/>
      <c r="M66" s="52"/>
      <c r="N66" s="52"/>
      <c r="O66" s="52"/>
      <c r="P66" s="42"/>
      <c r="Q66" s="52">
        <v>24</v>
      </c>
      <c r="R66" s="41" t="s">
        <v>414</v>
      </c>
      <c r="S66" s="42"/>
      <c r="T66" s="42"/>
      <c r="U66" s="42"/>
      <c r="V66" s="42"/>
      <c r="W66" s="42"/>
      <c r="X66" s="42"/>
      <c r="Y66" s="42"/>
      <c r="AB66"/>
      <c r="AC66"/>
      <c r="AD66"/>
      <c r="AE66"/>
      <c r="AF66"/>
      <c r="AG66"/>
      <c r="AH66"/>
      <c r="AI66"/>
      <c r="AJ66"/>
      <c r="AK66"/>
      <c r="AL66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</row>
    <row r="67" spans="1:50" s="40" customFormat="1" x14ac:dyDescent="0.25">
      <c r="A67" s="50" t="s">
        <v>82</v>
      </c>
      <c r="B67" s="224" t="s">
        <v>995</v>
      </c>
      <c r="C67" s="224" t="s">
        <v>996</v>
      </c>
      <c r="D67" s="52">
        <v>1978</v>
      </c>
      <c r="E67" s="43">
        <f t="shared" si="2"/>
        <v>23</v>
      </c>
      <c r="F67" s="44"/>
      <c r="G67" s="44"/>
      <c r="H67" s="52"/>
      <c r="I67" s="520"/>
      <c r="J67" s="52"/>
      <c r="K67" s="52"/>
      <c r="L67" s="42"/>
      <c r="M67" s="52"/>
      <c r="N67" s="52"/>
      <c r="O67" s="52"/>
      <c r="P67" s="42"/>
      <c r="Q67" s="52"/>
      <c r="R67" s="41">
        <v>23</v>
      </c>
      <c r="S67" s="42"/>
      <c r="T67" s="42"/>
      <c r="U67" s="42"/>
      <c r="V67" s="42"/>
      <c r="W67" s="42"/>
      <c r="X67" s="42"/>
      <c r="Y67" s="42"/>
      <c r="AB67"/>
      <c r="AC67"/>
      <c r="AD67"/>
      <c r="AE67"/>
      <c r="AF67"/>
      <c r="AG67"/>
      <c r="AH67"/>
      <c r="AI67"/>
      <c r="AJ67"/>
      <c r="AK67"/>
      <c r="AL67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</row>
    <row r="68" spans="1:50" s="40" customFormat="1" x14ac:dyDescent="0.25">
      <c r="A68" s="50" t="s">
        <v>83</v>
      </c>
      <c r="B68" s="192" t="s">
        <v>429</v>
      </c>
      <c r="C68" s="188" t="s">
        <v>528</v>
      </c>
      <c r="D68" s="189">
        <v>1976</v>
      </c>
      <c r="E68" s="43">
        <f t="shared" si="2"/>
        <v>23</v>
      </c>
      <c r="F68" s="44"/>
      <c r="G68" s="44"/>
      <c r="H68" s="52"/>
      <c r="I68" s="520"/>
      <c r="J68" s="52"/>
      <c r="K68" s="52"/>
      <c r="L68" s="42"/>
      <c r="M68" s="52">
        <v>23</v>
      </c>
      <c r="N68" s="52" t="s">
        <v>414</v>
      </c>
      <c r="O68" s="52" t="s">
        <v>414</v>
      </c>
      <c r="P68" s="42"/>
      <c r="Q68" s="52" t="s">
        <v>414</v>
      </c>
      <c r="R68" s="41" t="s">
        <v>414</v>
      </c>
      <c r="S68" s="42"/>
      <c r="T68" s="42"/>
      <c r="U68" s="42"/>
      <c r="V68" s="42"/>
      <c r="W68" s="42"/>
      <c r="X68" s="42"/>
      <c r="Y68" s="42"/>
      <c r="AB68"/>
      <c r="AC68"/>
      <c r="AD68"/>
      <c r="AE68"/>
      <c r="AF68"/>
      <c r="AG68"/>
      <c r="AH68"/>
      <c r="AI68"/>
      <c r="AJ68"/>
      <c r="AK68"/>
      <c r="AL68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</row>
    <row r="69" spans="1:50" s="40" customFormat="1" x14ac:dyDescent="0.25">
      <c r="A69" s="50" t="s">
        <v>84</v>
      </c>
      <c r="B69" s="192" t="s">
        <v>241</v>
      </c>
      <c r="C69" s="188" t="s">
        <v>242</v>
      </c>
      <c r="D69" s="189">
        <v>1977</v>
      </c>
      <c r="E69" s="43">
        <f t="shared" si="2"/>
        <v>23</v>
      </c>
      <c r="F69" s="44"/>
      <c r="G69" s="44"/>
      <c r="H69" s="52"/>
      <c r="I69" s="520"/>
      <c r="J69" s="52">
        <v>15</v>
      </c>
      <c r="K69" s="52"/>
      <c r="L69" s="42">
        <v>3</v>
      </c>
      <c r="M69" s="52" t="s">
        <v>414</v>
      </c>
      <c r="N69" s="52">
        <v>1</v>
      </c>
      <c r="O69" s="52">
        <v>4</v>
      </c>
      <c r="P69" s="42"/>
      <c r="Q69" s="52" t="s">
        <v>414</v>
      </c>
      <c r="R69" s="41" t="s">
        <v>414</v>
      </c>
      <c r="S69" s="42"/>
      <c r="T69" s="42"/>
      <c r="U69" s="42"/>
      <c r="V69" s="42"/>
      <c r="W69" s="42"/>
      <c r="X69" s="42"/>
      <c r="Y69" s="42"/>
      <c r="AB69"/>
      <c r="AC69"/>
      <c r="AD69"/>
      <c r="AE69"/>
      <c r="AF69"/>
      <c r="AG69"/>
      <c r="AH69"/>
      <c r="AI69"/>
      <c r="AJ69"/>
      <c r="AK69"/>
      <c r="AL6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</row>
    <row r="70" spans="1:50" s="40" customFormat="1" x14ac:dyDescent="0.25">
      <c r="A70" s="50" t="s">
        <v>85</v>
      </c>
      <c r="B70" s="192" t="s">
        <v>772</v>
      </c>
      <c r="C70" s="188" t="s">
        <v>151</v>
      </c>
      <c r="D70" s="189">
        <v>1979</v>
      </c>
      <c r="E70" s="43">
        <f t="shared" si="2"/>
        <v>22</v>
      </c>
      <c r="F70" s="44"/>
      <c r="G70" s="44"/>
      <c r="H70" s="52"/>
      <c r="I70" s="520"/>
      <c r="J70" s="52"/>
      <c r="K70" s="52"/>
      <c r="L70" s="42"/>
      <c r="M70" s="52"/>
      <c r="N70" s="52">
        <v>22</v>
      </c>
      <c r="O70" s="52"/>
      <c r="P70" s="42"/>
      <c r="Q70" s="52" t="s">
        <v>414</v>
      </c>
      <c r="R70" s="41" t="s">
        <v>414</v>
      </c>
      <c r="S70" s="42"/>
      <c r="T70" s="42"/>
      <c r="U70" s="42"/>
      <c r="V70" s="42"/>
      <c r="W70" s="42"/>
      <c r="X70" s="42"/>
      <c r="Y70" s="42"/>
      <c r="AB70"/>
      <c r="AC70"/>
      <c r="AD70"/>
      <c r="AE70"/>
      <c r="AF70"/>
      <c r="AG70"/>
      <c r="AH70"/>
      <c r="AI70"/>
      <c r="AJ70"/>
      <c r="AK70"/>
      <c r="AL70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</row>
    <row r="71" spans="1:50" s="40" customFormat="1" x14ac:dyDescent="0.25">
      <c r="A71" s="50" t="s">
        <v>86</v>
      </c>
      <c r="B71" s="192" t="s">
        <v>292</v>
      </c>
      <c r="C71" s="188" t="s">
        <v>291</v>
      </c>
      <c r="D71" s="189">
        <v>1969</v>
      </c>
      <c r="E71" s="43">
        <f t="shared" si="2"/>
        <v>22</v>
      </c>
      <c r="F71" s="44"/>
      <c r="G71" s="44"/>
      <c r="H71" s="52"/>
      <c r="I71" s="520">
        <v>22</v>
      </c>
      <c r="J71" s="52"/>
      <c r="K71" s="52"/>
      <c r="L71" s="42" t="s">
        <v>414</v>
      </c>
      <c r="M71" s="52" t="s">
        <v>414</v>
      </c>
      <c r="N71" s="52" t="s">
        <v>414</v>
      </c>
      <c r="O71" s="52" t="s">
        <v>414</v>
      </c>
      <c r="P71" s="42"/>
      <c r="Q71" s="52" t="s">
        <v>414</v>
      </c>
      <c r="R71" s="41" t="s">
        <v>414</v>
      </c>
      <c r="S71" s="42"/>
      <c r="T71" s="42"/>
      <c r="U71" s="42"/>
      <c r="V71" s="42"/>
      <c r="W71" s="42"/>
      <c r="X71" s="42"/>
      <c r="Y71" s="42"/>
      <c r="AB71"/>
      <c r="AC71"/>
      <c r="AD71"/>
      <c r="AE71"/>
      <c r="AF71"/>
      <c r="AG71"/>
      <c r="AH71"/>
      <c r="AI71"/>
      <c r="AJ71"/>
      <c r="AK71"/>
      <c r="AL71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</row>
    <row r="72" spans="1:50" s="40" customFormat="1" x14ac:dyDescent="0.25">
      <c r="A72" s="50" t="s">
        <v>87</v>
      </c>
      <c r="B72" s="192" t="s">
        <v>360</v>
      </c>
      <c r="C72" s="188" t="s">
        <v>361</v>
      </c>
      <c r="D72" s="189">
        <v>1967</v>
      </c>
      <c r="E72" s="43">
        <f t="shared" ref="E72:E103" si="3">SUM(H72:Y72)</f>
        <v>22</v>
      </c>
      <c r="F72" s="44"/>
      <c r="G72" s="44"/>
      <c r="H72" s="52"/>
      <c r="I72" s="520"/>
      <c r="J72" s="52">
        <v>22</v>
      </c>
      <c r="K72" s="52"/>
      <c r="L72" s="42" t="s">
        <v>414</v>
      </c>
      <c r="M72" s="52" t="s">
        <v>414</v>
      </c>
      <c r="N72" s="52" t="s">
        <v>414</v>
      </c>
      <c r="O72" s="52" t="s">
        <v>414</v>
      </c>
      <c r="P72" s="42"/>
      <c r="Q72" s="52" t="s">
        <v>414</v>
      </c>
      <c r="R72" s="41" t="s">
        <v>414</v>
      </c>
      <c r="S72" s="42"/>
      <c r="T72" s="42"/>
      <c r="U72" s="42"/>
      <c r="V72" s="42"/>
      <c r="W72" s="42"/>
      <c r="X72" s="42"/>
      <c r="Y72" s="42"/>
      <c r="AB72"/>
      <c r="AC72"/>
      <c r="AD72"/>
      <c r="AE72"/>
      <c r="AF72"/>
      <c r="AG72"/>
      <c r="AH72"/>
      <c r="AI72"/>
      <c r="AJ72"/>
      <c r="AK72"/>
      <c r="AL72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</row>
    <row r="73" spans="1:50" s="40" customFormat="1" x14ac:dyDescent="0.25">
      <c r="A73" s="50" t="s">
        <v>88</v>
      </c>
      <c r="B73" s="192" t="s">
        <v>405</v>
      </c>
      <c r="C73" s="188" t="s">
        <v>463</v>
      </c>
      <c r="D73" s="189">
        <v>1994</v>
      </c>
      <c r="E73" s="43">
        <f t="shared" si="3"/>
        <v>22</v>
      </c>
      <c r="F73" s="44"/>
      <c r="G73" s="44"/>
      <c r="H73" s="52"/>
      <c r="I73" s="520"/>
      <c r="J73" s="52"/>
      <c r="K73" s="52"/>
      <c r="L73" s="42">
        <v>22</v>
      </c>
      <c r="M73" s="52" t="s">
        <v>414</v>
      </c>
      <c r="N73" s="52" t="s">
        <v>414</v>
      </c>
      <c r="O73" s="52" t="s">
        <v>414</v>
      </c>
      <c r="P73" s="42"/>
      <c r="Q73" s="52" t="s">
        <v>414</v>
      </c>
      <c r="R73" s="41" t="s">
        <v>414</v>
      </c>
      <c r="S73" s="42"/>
      <c r="T73" s="42"/>
      <c r="U73" s="42"/>
      <c r="V73" s="42"/>
      <c r="W73" s="42"/>
      <c r="X73" s="42"/>
      <c r="Y73" s="42"/>
      <c r="AB73"/>
      <c r="AC73"/>
      <c r="AD73"/>
      <c r="AE73"/>
      <c r="AF73"/>
      <c r="AG73"/>
      <c r="AH73"/>
      <c r="AI73"/>
      <c r="AJ73"/>
      <c r="AK73"/>
      <c r="AL73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</row>
    <row r="74" spans="1:50" s="40" customFormat="1" x14ac:dyDescent="0.25">
      <c r="A74" s="50" t="s">
        <v>89</v>
      </c>
      <c r="B74" s="192" t="s">
        <v>441</v>
      </c>
      <c r="C74" s="188" t="s">
        <v>558</v>
      </c>
      <c r="D74" s="189">
        <v>1990</v>
      </c>
      <c r="E74" s="43">
        <f t="shared" si="3"/>
        <v>22</v>
      </c>
      <c r="F74" s="44"/>
      <c r="G74" s="44"/>
      <c r="H74" s="52"/>
      <c r="I74" s="520"/>
      <c r="J74" s="52"/>
      <c r="K74" s="52"/>
      <c r="L74" s="42"/>
      <c r="M74" s="52">
        <v>7</v>
      </c>
      <c r="N74" s="52" t="s">
        <v>414</v>
      </c>
      <c r="O74" s="52">
        <v>12</v>
      </c>
      <c r="P74" s="42"/>
      <c r="Q74" s="52">
        <v>3</v>
      </c>
      <c r="R74" s="41" t="s">
        <v>414</v>
      </c>
      <c r="S74" s="42"/>
      <c r="T74" s="42"/>
      <c r="U74" s="42"/>
      <c r="V74" s="42"/>
      <c r="W74" s="42"/>
      <c r="X74" s="42"/>
      <c r="Y74" s="42"/>
      <c r="AB74"/>
      <c r="AC74"/>
      <c r="AD74"/>
      <c r="AE74"/>
      <c r="AF74"/>
      <c r="AG74"/>
      <c r="AH74"/>
      <c r="AI74"/>
      <c r="AJ74"/>
      <c r="AK74"/>
      <c r="AL74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</row>
    <row r="75" spans="1:50" s="40" customFormat="1" x14ac:dyDescent="0.25">
      <c r="A75" s="50" t="s">
        <v>90</v>
      </c>
      <c r="B75" s="192" t="s">
        <v>952</v>
      </c>
      <c r="C75" s="188" t="s">
        <v>902</v>
      </c>
      <c r="D75" s="189">
        <v>1975</v>
      </c>
      <c r="E75" s="43">
        <f t="shared" si="3"/>
        <v>22</v>
      </c>
      <c r="F75" s="44"/>
      <c r="G75" s="44"/>
      <c r="H75" s="52"/>
      <c r="I75" s="520"/>
      <c r="J75" s="52"/>
      <c r="K75" s="52"/>
      <c r="L75" s="42"/>
      <c r="M75" s="52"/>
      <c r="N75" s="52"/>
      <c r="O75" s="52"/>
      <c r="P75" s="42"/>
      <c r="Q75" s="52">
        <v>22</v>
      </c>
      <c r="R75" s="41" t="s">
        <v>414</v>
      </c>
      <c r="S75" s="42"/>
      <c r="T75" s="42"/>
      <c r="U75" s="42"/>
      <c r="V75" s="42"/>
      <c r="W75" s="42"/>
      <c r="X75" s="42"/>
      <c r="Y75" s="42"/>
      <c r="AB75"/>
      <c r="AC75"/>
      <c r="AD75"/>
      <c r="AE75"/>
      <c r="AF75"/>
      <c r="AG75"/>
      <c r="AH75"/>
      <c r="AI75"/>
      <c r="AJ75"/>
      <c r="AK75"/>
      <c r="AL75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</row>
    <row r="76" spans="1:50" s="40" customFormat="1" x14ac:dyDescent="0.25">
      <c r="A76" s="50" t="s">
        <v>91</v>
      </c>
      <c r="B76" s="192" t="s">
        <v>245</v>
      </c>
      <c r="C76" s="188" t="s">
        <v>246</v>
      </c>
      <c r="D76" s="189">
        <v>1968</v>
      </c>
      <c r="E76" s="43">
        <f t="shared" si="3"/>
        <v>21</v>
      </c>
      <c r="F76" s="44"/>
      <c r="G76" s="44"/>
      <c r="H76" s="52"/>
      <c r="I76" s="520"/>
      <c r="J76" s="52">
        <v>9</v>
      </c>
      <c r="K76" s="52">
        <v>12</v>
      </c>
      <c r="L76" s="42" t="s">
        <v>414</v>
      </c>
      <c r="M76" s="52" t="s">
        <v>414</v>
      </c>
      <c r="N76" s="52" t="s">
        <v>414</v>
      </c>
      <c r="O76" s="52" t="s">
        <v>414</v>
      </c>
      <c r="P76" s="42"/>
      <c r="Q76" s="52" t="s">
        <v>414</v>
      </c>
      <c r="R76" s="41" t="s">
        <v>414</v>
      </c>
      <c r="S76" s="42"/>
      <c r="T76" s="42"/>
      <c r="U76" s="42"/>
      <c r="V76" s="42"/>
      <c r="W76" s="42"/>
      <c r="X76" s="42"/>
      <c r="Y76" s="42"/>
      <c r="AB76"/>
      <c r="AC76"/>
      <c r="AD76"/>
      <c r="AE76"/>
      <c r="AF76"/>
      <c r="AG76"/>
      <c r="AH76"/>
      <c r="AI76"/>
      <c r="AJ76"/>
      <c r="AK76"/>
      <c r="AL76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</row>
    <row r="77" spans="1:50" s="40" customFormat="1" x14ac:dyDescent="0.25">
      <c r="A77" s="50" t="s">
        <v>92</v>
      </c>
      <c r="B77" s="192" t="s">
        <v>406</v>
      </c>
      <c r="C77" s="188" t="s">
        <v>464</v>
      </c>
      <c r="D77" s="189">
        <v>1966</v>
      </c>
      <c r="E77" s="43">
        <f t="shared" si="3"/>
        <v>21</v>
      </c>
      <c r="F77" s="44"/>
      <c r="G77" s="44"/>
      <c r="H77" s="52"/>
      <c r="I77" s="520"/>
      <c r="J77" s="52"/>
      <c r="K77" s="52"/>
      <c r="L77" s="42">
        <v>21</v>
      </c>
      <c r="M77" s="52" t="s">
        <v>414</v>
      </c>
      <c r="N77" s="52" t="s">
        <v>414</v>
      </c>
      <c r="O77" s="52" t="s">
        <v>414</v>
      </c>
      <c r="P77" s="42"/>
      <c r="Q77" s="52" t="s">
        <v>414</v>
      </c>
      <c r="R77" s="41" t="s">
        <v>414</v>
      </c>
      <c r="S77" s="42"/>
      <c r="T77" s="42"/>
      <c r="U77" s="42"/>
      <c r="V77" s="42"/>
      <c r="W77" s="42"/>
      <c r="X77" s="42"/>
      <c r="Y77" s="42"/>
      <c r="AB77"/>
      <c r="AC77"/>
      <c r="AD77"/>
      <c r="AE77"/>
      <c r="AF77"/>
      <c r="AG77"/>
      <c r="AH77"/>
      <c r="AI77"/>
      <c r="AJ77"/>
      <c r="AK77"/>
      <c r="AL77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</row>
    <row r="78" spans="1:50" s="40" customFormat="1" x14ac:dyDescent="0.25">
      <c r="A78" s="50" t="s">
        <v>93</v>
      </c>
      <c r="B78" s="192" t="s">
        <v>311</v>
      </c>
      <c r="C78" s="188" t="s">
        <v>151</v>
      </c>
      <c r="D78" s="189">
        <v>1989</v>
      </c>
      <c r="E78" s="43">
        <f t="shared" si="3"/>
        <v>21</v>
      </c>
      <c r="H78" s="52"/>
      <c r="I78" s="520">
        <v>2</v>
      </c>
      <c r="J78" s="52"/>
      <c r="K78" s="52"/>
      <c r="L78" s="42">
        <v>12</v>
      </c>
      <c r="M78" s="52" t="s">
        <v>414</v>
      </c>
      <c r="N78" s="52" t="s">
        <v>414</v>
      </c>
      <c r="O78" s="52">
        <v>7</v>
      </c>
      <c r="P78" s="42"/>
      <c r="Q78" s="52" t="s">
        <v>414</v>
      </c>
      <c r="R78" s="41" t="s">
        <v>414</v>
      </c>
      <c r="S78" s="42"/>
      <c r="T78" s="42"/>
      <c r="U78" s="42"/>
      <c r="V78" s="42"/>
      <c r="W78" s="42"/>
      <c r="X78" s="42"/>
      <c r="Y78" s="42"/>
      <c r="AB78"/>
      <c r="AC78"/>
      <c r="AD78"/>
      <c r="AE78"/>
      <c r="AF78"/>
      <c r="AG78"/>
      <c r="AH78"/>
      <c r="AI78"/>
      <c r="AJ78"/>
      <c r="AK78"/>
      <c r="AL78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</row>
    <row r="79" spans="1:50" s="40" customFormat="1" x14ac:dyDescent="0.25">
      <c r="A79" s="50" t="s">
        <v>94</v>
      </c>
      <c r="B79" s="192" t="s">
        <v>236</v>
      </c>
      <c r="C79" s="188" t="s">
        <v>174</v>
      </c>
      <c r="D79" s="189">
        <v>2008</v>
      </c>
      <c r="E79" s="43">
        <f t="shared" si="3"/>
        <v>21</v>
      </c>
      <c r="F79" s="44"/>
      <c r="G79" s="44"/>
      <c r="H79" s="52"/>
      <c r="I79" s="520"/>
      <c r="J79" s="52">
        <v>17</v>
      </c>
      <c r="K79" s="52"/>
      <c r="L79" s="42" t="s">
        <v>414</v>
      </c>
      <c r="M79" s="52" t="s">
        <v>414</v>
      </c>
      <c r="N79" s="52">
        <v>4</v>
      </c>
      <c r="O79" s="52" t="s">
        <v>414</v>
      </c>
      <c r="P79" s="42"/>
      <c r="Q79" s="52" t="s">
        <v>414</v>
      </c>
      <c r="R79" s="41" t="s">
        <v>414</v>
      </c>
      <c r="S79" s="42"/>
      <c r="T79" s="42"/>
      <c r="U79" s="42"/>
      <c r="V79" s="42"/>
      <c r="W79" s="42"/>
      <c r="X79" s="42"/>
      <c r="Y79" s="42"/>
      <c r="AB79"/>
      <c r="AC79"/>
      <c r="AD79"/>
      <c r="AE79"/>
      <c r="AF79"/>
      <c r="AG79"/>
      <c r="AH79"/>
      <c r="AI79"/>
      <c r="AJ79"/>
      <c r="AK79"/>
      <c r="AL7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</row>
    <row r="80" spans="1:50" s="40" customFormat="1" x14ac:dyDescent="0.25">
      <c r="A80" s="50" t="s">
        <v>95</v>
      </c>
      <c r="B80" s="224" t="s">
        <v>997</v>
      </c>
      <c r="C80" s="224" t="s">
        <v>998</v>
      </c>
      <c r="D80" s="52">
        <v>1977</v>
      </c>
      <c r="E80" s="43">
        <f t="shared" si="3"/>
        <v>20</v>
      </c>
      <c r="F80" s="44"/>
      <c r="G80" s="44"/>
      <c r="H80" s="52"/>
      <c r="I80" s="520"/>
      <c r="J80" s="52"/>
      <c r="K80" s="52"/>
      <c r="L80" s="42"/>
      <c r="M80" s="52"/>
      <c r="N80" s="52"/>
      <c r="O80" s="52"/>
      <c r="P80" s="42"/>
      <c r="Q80" s="52"/>
      <c r="R80" s="41">
        <v>20</v>
      </c>
      <c r="S80" s="42"/>
      <c r="T80" s="42"/>
      <c r="U80" s="42"/>
      <c r="V80" s="42"/>
      <c r="W80" s="42"/>
      <c r="X80" s="42"/>
      <c r="Y80" s="42"/>
      <c r="AB80"/>
      <c r="AC80"/>
      <c r="AD80"/>
      <c r="AE80"/>
      <c r="AF80"/>
      <c r="AG80"/>
      <c r="AH80"/>
      <c r="AI80"/>
      <c r="AJ80"/>
      <c r="AK80"/>
      <c r="AL80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</row>
    <row r="81" spans="1:50" s="40" customFormat="1" x14ac:dyDescent="0.25">
      <c r="A81" s="50" t="s">
        <v>96</v>
      </c>
      <c r="B81" s="192" t="s">
        <v>315</v>
      </c>
      <c r="C81" s="188" t="s">
        <v>316</v>
      </c>
      <c r="D81" s="189">
        <v>2009</v>
      </c>
      <c r="E81" s="43">
        <f t="shared" si="3"/>
        <v>20</v>
      </c>
      <c r="H81" s="52"/>
      <c r="I81" s="520"/>
      <c r="J81" s="52">
        <v>20</v>
      </c>
      <c r="K81" s="52"/>
      <c r="L81" s="42" t="s">
        <v>414</v>
      </c>
      <c r="M81" s="52" t="s">
        <v>414</v>
      </c>
      <c r="N81" s="52" t="s">
        <v>414</v>
      </c>
      <c r="O81" s="52" t="s">
        <v>414</v>
      </c>
      <c r="P81" s="42"/>
      <c r="Q81" s="52" t="s">
        <v>414</v>
      </c>
      <c r="R81" s="41" t="s">
        <v>414</v>
      </c>
      <c r="S81" s="42"/>
      <c r="T81" s="42"/>
      <c r="U81" s="42"/>
      <c r="V81" s="42"/>
      <c r="W81" s="42"/>
      <c r="X81" s="42"/>
      <c r="Y81" s="42"/>
      <c r="AB81"/>
      <c r="AC81"/>
      <c r="AD81"/>
      <c r="AE81"/>
      <c r="AF81"/>
      <c r="AG81"/>
      <c r="AH81"/>
      <c r="AI81"/>
      <c r="AJ81"/>
      <c r="AK81"/>
      <c r="AL81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</row>
    <row r="82" spans="1:50" s="40" customFormat="1" x14ac:dyDescent="0.25">
      <c r="A82" s="50" t="s">
        <v>97</v>
      </c>
      <c r="B82" s="192" t="s">
        <v>430</v>
      </c>
      <c r="C82" s="188" t="s">
        <v>533</v>
      </c>
      <c r="D82" s="189">
        <v>1972</v>
      </c>
      <c r="E82" s="43">
        <f t="shared" si="3"/>
        <v>20</v>
      </c>
      <c r="F82" s="44"/>
      <c r="G82" s="44"/>
      <c r="H82" s="52"/>
      <c r="I82" s="520"/>
      <c r="J82" s="52"/>
      <c r="K82" s="52"/>
      <c r="L82" s="42"/>
      <c r="M82" s="52">
        <v>20</v>
      </c>
      <c r="N82" s="52" t="s">
        <v>414</v>
      </c>
      <c r="O82" s="52" t="s">
        <v>414</v>
      </c>
      <c r="P82" s="42"/>
      <c r="Q82" s="52" t="s">
        <v>414</v>
      </c>
      <c r="R82" s="41" t="s">
        <v>414</v>
      </c>
      <c r="S82" s="42"/>
      <c r="T82" s="42"/>
      <c r="U82" s="42"/>
      <c r="V82" s="42"/>
      <c r="W82" s="42"/>
      <c r="X82" s="42"/>
      <c r="Y82" s="42"/>
      <c r="AB82"/>
      <c r="AC82"/>
      <c r="AD82"/>
      <c r="AE82"/>
      <c r="AF82"/>
      <c r="AG82"/>
      <c r="AH82"/>
      <c r="AI82"/>
      <c r="AJ82"/>
      <c r="AK82"/>
      <c r="AL82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</row>
    <row r="83" spans="1:50" s="40" customFormat="1" x14ac:dyDescent="0.25">
      <c r="A83" s="50" t="s">
        <v>98</v>
      </c>
      <c r="B83" s="192" t="s">
        <v>451</v>
      </c>
      <c r="C83" s="188" t="s">
        <v>749</v>
      </c>
      <c r="D83" s="189" t="s">
        <v>483</v>
      </c>
      <c r="E83" s="43">
        <f t="shared" si="3"/>
        <v>20</v>
      </c>
      <c r="F83" s="44"/>
      <c r="G83" s="44"/>
      <c r="H83" s="52"/>
      <c r="I83" s="520"/>
      <c r="J83" s="52"/>
      <c r="K83" s="52"/>
      <c r="L83" s="42"/>
      <c r="M83" s="52"/>
      <c r="N83" s="52" t="s">
        <v>414</v>
      </c>
      <c r="O83" s="52">
        <v>20</v>
      </c>
      <c r="P83" s="42"/>
      <c r="Q83" s="52" t="s">
        <v>414</v>
      </c>
      <c r="R83" s="41" t="s">
        <v>414</v>
      </c>
      <c r="S83" s="42"/>
      <c r="T83" s="42"/>
      <c r="U83" s="42"/>
      <c r="V83" s="42"/>
      <c r="W83" s="42"/>
      <c r="X83" s="42"/>
      <c r="Y83" s="42"/>
      <c r="AB83"/>
      <c r="AC83"/>
      <c r="AD83"/>
      <c r="AE83"/>
      <c r="AF83"/>
      <c r="AG83"/>
      <c r="AH83"/>
      <c r="AI83"/>
      <c r="AJ83"/>
      <c r="AK83"/>
      <c r="AL83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</row>
    <row r="84" spans="1:50" s="40" customFormat="1" x14ac:dyDescent="0.25">
      <c r="A84" s="50" t="s">
        <v>99</v>
      </c>
      <c r="B84" s="684" t="s">
        <v>849</v>
      </c>
      <c r="C84" s="684" t="s">
        <v>464</v>
      </c>
      <c r="D84" s="685">
        <v>1994</v>
      </c>
      <c r="E84" s="43">
        <f t="shared" si="3"/>
        <v>20</v>
      </c>
      <c r="F84" s="44"/>
      <c r="G84" s="44"/>
      <c r="H84" s="52"/>
      <c r="I84" s="520"/>
      <c r="J84" s="52"/>
      <c r="K84" s="52"/>
      <c r="L84" s="42"/>
      <c r="M84" s="52"/>
      <c r="N84" s="52">
        <v>20</v>
      </c>
      <c r="O84" s="52"/>
      <c r="P84" s="42"/>
      <c r="Q84" s="52" t="s">
        <v>414</v>
      </c>
      <c r="R84" s="41" t="s">
        <v>414</v>
      </c>
      <c r="S84" s="42"/>
      <c r="T84" s="42"/>
      <c r="U84" s="42"/>
      <c r="V84" s="42"/>
      <c r="W84" s="42"/>
      <c r="X84" s="42"/>
      <c r="Y84" s="42"/>
      <c r="AB84"/>
      <c r="AC84"/>
      <c r="AD84"/>
      <c r="AE84"/>
      <c r="AF84"/>
      <c r="AG84"/>
      <c r="AH84"/>
      <c r="AI84"/>
      <c r="AJ84"/>
      <c r="AK84"/>
      <c r="AL84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</row>
    <row r="85" spans="1:50" s="40" customFormat="1" x14ac:dyDescent="0.25">
      <c r="A85" s="50" t="s">
        <v>100</v>
      </c>
      <c r="B85" s="192" t="s">
        <v>953</v>
      </c>
      <c r="C85" s="188" t="s">
        <v>906</v>
      </c>
      <c r="D85" s="189">
        <v>1976</v>
      </c>
      <c r="E85" s="43">
        <f t="shared" si="3"/>
        <v>20</v>
      </c>
      <c r="F85" s="44"/>
      <c r="G85" s="44"/>
      <c r="H85" s="52"/>
      <c r="I85" s="520"/>
      <c r="J85" s="52"/>
      <c r="K85" s="52"/>
      <c r="L85" s="42"/>
      <c r="M85" s="52"/>
      <c r="N85" s="52"/>
      <c r="O85" s="52"/>
      <c r="P85" s="42"/>
      <c r="Q85" s="52">
        <v>20</v>
      </c>
      <c r="R85" s="41" t="s">
        <v>414</v>
      </c>
      <c r="S85" s="42"/>
      <c r="T85" s="42"/>
      <c r="U85" s="42"/>
      <c r="V85" s="42"/>
      <c r="W85" s="42"/>
      <c r="X85" s="42"/>
      <c r="Y85" s="42"/>
      <c r="AB85"/>
      <c r="AC85"/>
      <c r="AD85"/>
      <c r="AE85"/>
      <c r="AF85"/>
      <c r="AG85"/>
      <c r="AH85"/>
      <c r="AI85"/>
      <c r="AJ85"/>
      <c r="AK85"/>
      <c r="AL85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</row>
    <row r="86" spans="1:50" s="40" customFormat="1" x14ac:dyDescent="0.25">
      <c r="A86" s="50" t="s">
        <v>101</v>
      </c>
      <c r="B86" s="224" t="s">
        <v>999</v>
      </c>
      <c r="C86" s="224" t="s">
        <v>1000</v>
      </c>
      <c r="D86" s="52">
        <v>1966</v>
      </c>
      <c r="E86" s="43">
        <f t="shared" si="3"/>
        <v>19</v>
      </c>
      <c r="F86" s="44"/>
      <c r="G86" s="44"/>
      <c r="H86" s="52"/>
      <c r="I86" s="520"/>
      <c r="J86" s="52"/>
      <c r="K86" s="52"/>
      <c r="L86" s="42"/>
      <c r="M86" s="52"/>
      <c r="N86" s="52"/>
      <c r="O86" s="52"/>
      <c r="P86" s="42"/>
      <c r="Q86" s="52"/>
      <c r="R86" s="41">
        <v>19</v>
      </c>
      <c r="S86" s="42"/>
      <c r="T86" s="42"/>
      <c r="U86" s="42"/>
      <c r="V86" s="42"/>
      <c r="W86" s="42"/>
      <c r="X86" s="42"/>
      <c r="Y86" s="42"/>
      <c r="AB86"/>
      <c r="AC86"/>
      <c r="AD86"/>
      <c r="AE86"/>
      <c r="AF86"/>
      <c r="AG86"/>
      <c r="AH86"/>
      <c r="AI86"/>
      <c r="AJ86"/>
      <c r="AK86"/>
      <c r="AL86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</row>
    <row r="87" spans="1:50" s="40" customFormat="1" x14ac:dyDescent="0.25">
      <c r="A87" s="50" t="s">
        <v>102</v>
      </c>
      <c r="B87" s="192" t="s">
        <v>212</v>
      </c>
      <c r="C87" s="188"/>
      <c r="D87" s="189">
        <v>1985</v>
      </c>
      <c r="E87" s="43">
        <f t="shared" si="3"/>
        <v>19</v>
      </c>
      <c r="F87" s="44"/>
      <c r="G87" s="44"/>
      <c r="H87" s="52">
        <v>19</v>
      </c>
      <c r="I87" s="520"/>
      <c r="J87" s="52"/>
      <c r="K87" s="52"/>
      <c r="L87" s="42" t="s">
        <v>414</v>
      </c>
      <c r="M87" s="52" t="s">
        <v>414</v>
      </c>
      <c r="N87" s="52" t="s">
        <v>414</v>
      </c>
      <c r="O87" s="52" t="s">
        <v>414</v>
      </c>
      <c r="P87" s="42"/>
      <c r="Q87" s="52" t="s">
        <v>414</v>
      </c>
      <c r="R87" s="41" t="s">
        <v>414</v>
      </c>
      <c r="S87" s="42"/>
      <c r="T87" s="42"/>
      <c r="U87" s="42"/>
      <c r="V87" s="42"/>
      <c r="W87" s="42"/>
      <c r="X87" s="42"/>
      <c r="Y87" s="42"/>
      <c r="AB87"/>
      <c r="AC87"/>
      <c r="AD87"/>
      <c r="AE87"/>
      <c r="AF87"/>
      <c r="AG87"/>
      <c r="AH87"/>
      <c r="AI87"/>
      <c r="AJ87"/>
      <c r="AK87"/>
      <c r="AL87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</row>
    <row r="88" spans="1:50" s="40" customFormat="1" x14ac:dyDescent="0.25">
      <c r="A88" s="50" t="s">
        <v>103</v>
      </c>
      <c r="B88" s="192" t="s">
        <v>431</v>
      </c>
      <c r="C88" s="188" t="s">
        <v>400</v>
      </c>
      <c r="D88" s="189">
        <v>1977</v>
      </c>
      <c r="E88" s="43">
        <f t="shared" si="3"/>
        <v>19</v>
      </c>
      <c r="F88" s="44"/>
      <c r="G88" s="44"/>
      <c r="H88" s="52"/>
      <c r="I88" s="520"/>
      <c r="J88" s="52"/>
      <c r="K88" s="52"/>
      <c r="L88" s="42"/>
      <c r="M88" s="52">
        <v>19</v>
      </c>
      <c r="N88" s="52" t="s">
        <v>414</v>
      </c>
      <c r="O88" s="52" t="s">
        <v>414</v>
      </c>
      <c r="P88" s="42"/>
      <c r="Q88" s="52" t="s">
        <v>414</v>
      </c>
      <c r="R88" s="41" t="s">
        <v>414</v>
      </c>
      <c r="S88" s="42"/>
      <c r="T88" s="42"/>
      <c r="U88" s="42"/>
      <c r="V88" s="42"/>
      <c r="W88" s="42"/>
      <c r="X88" s="42"/>
      <c r="Y88" s="42"/>
      <c r="AB88"/>
      <c r="AC88"/>
      <c r="AD88"/>
      <c r="AE88"/>
      <c r="AF88"/>
      <c r="AG88"/>
      <c r="AH88"/>
      <c r="AI88"/>
      <c r="AJ88"/>
      <c r="AK88"/>
      <c r="AL88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</row>
    <row r="89" spans="1:50" s="40" customFormat="1" x14ac:dyDescent="0.25">
      <c r="A89" s="50" t="s">
        <v>104</v>
      </c>
      <c r="B89" s="192" t="s">
        <v>222</v>
      </c>
      <c r="C89" s="188" t="s">
        <v>221</v>
      </c>
      <c r="D89" s="189">
        <v>1985</v>
      </c>
      <c r="E89" s="43">
        <f t="shared" si="3"/>
        <v>19</v>
      </c>
      <c r="H89" s="52">
        <v>13</v>
      </c>
      <c r="I89" s="520"/>
      <c r="J89" s="52"/>
      <c r="K89" s="52"/>
      <c r="L89" s="42" t="s">
        <v>414</v>
      </c>
      <c r="M89" s="52" t="s">
        <v>414</v>
      </c>
      <c r="N89" s="52" t="s">
        <v>414</v>
      </c>
      <c r="O89" s="52" t="s">
        <v>414</v>
      </c>
      <c r="P89" s="42"/>
      <c r="Q89" s="52">
        <v>6</v>
      </c>
      <c r="R89" s="41" t="s">
        <v>414</v>
      </c>
      <c r="S89" s="42"/>
      <c r="T89" s="42"/>
      <c r="U89" s="42"/>
      <c r="V89" s="42"/>
      <c r="W89" s="42"/>
      <c r="X89" s="42"/>
      <c r="Y89" s="42"/>
      <c r="AB89"/>
      <c r="AC89"/>
      <c r="AD89"/>
      <c r="AE89"/>
      <c r="AF89"/>
      <c r="AG89"/>
      <c r="AH89"/>
      <c r="AI89"/>
      <c r="AJ89"/>
      <c r="AK89"/>
      <c r="AL8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</row>
    <row r="90" spans="1:50" s="40" customFormat="1" x14ac:dyDescent="0.25">
      <c r="A90" s="50" t="s">
        <v>105</v>
      </c>
      <c r="B90" s="192" t="s">
        <v>214</v>
      </c>
      <c r="C90" s="188" t="s">
        <v>213</v>
      </c>
      <c r="D90" s="189">
        <v>1986</v>
      </c>
      <c r="E90" s="43">
        <f t="shared" si="3"/>
        <v>18</v>
      </c>
      <c r="F90" s="44"/>
      <c r="G90" s="44"/>
      <c r="H90" s="52">
        <v>18</v>
      </c>
      <c r="I90" s="520"/>
      <c r="J90" s="52"/>
      <c r="K90" s="52"/>
      <c r="L90" s="42" t="s">
        <v>414</v>
      </c>
      <c r="M90" s="52" t="s">
        <v>414</v>
      </c>
      <c r="N90" s="52" t="s">
        <v>414</v>
      </c>
      <c r="O90" s="52" t="s">
        <v>414</v>
      </c>
      <c r="P90" s="42"/>
      <c r="Q90" s="52" t="s">
        <v>414</v>
      </c>
      <c r="R90" s="41" t="s">
        <v>414</v>
      </c>
      <c r="S90" s="42"/>
      <c r="T90" s="42"/>
      <c r="U90" s="42"/>
      <c r="V90" s="42"/>
      <c r="W90" s="42"/>
      <c r="X90" s="42"/>
      <c r="Y90" s="42"/>
      <c r="AB90"/>
      <c r="AC90"/>
      <c r="AD90"/>
      <c r="AE90"/>
      <c r="AF90"/>
      <c r="AG90"/>
      <c r="AH90"/>
      <c r="AI90"/>
      <c r="AJ90"/>
      <c r="AK90"/>
      <c r="AL90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</row>
    <row r="91" spans="1:50" s="40" customFormat="1" ht="15" customHeight="1" x14ac:dyDescent="0.25">
      <c r="A91" s="50" t="s">
        <v>106</v>
      </c>
      <c r="B91" s="192" t="s">
        <v>176</v>
      </c>
      <c r="C91" s="188" t="s">
        <v>147</v>
      </c>
      <c r="D91" s="189">
        <v>1982</v>
      </c>
      <c r="E91" s="43">
        <f t="shared" si="3"/>
        <v>18</v>
      </c>
      <c r="H91" s="52">
        <v>3</v>
      </c>
      <c r="I91" s="520">
        <v>15</v>
      </c>
      <c r="J91" s="52"/>
      <c r="K91" s="52"/>
      <c r="L91" s="42" t="s">
        <v>414</v>
      </c>
      <c r="M91" s="52" t="s">
        <v>414</v>
      </c>
      <c r="N91" s="52" t="s">
        <v>414</v>
      </c>
      <c r="O91" s="52" t="s">
        <v>414</v>
      </c>
      <c r="P91" s="42"/>
      <c r="Q91" s="52" t="s">
        <v>414</v>
      </c>
      <c r="R91" s="41" t="s">
        <v>414</v>
      </c>
      <c r="S91" s="42"/>
      <c r="T91" s="42"/>
      <c r="U91" s="42"/>
      <c r="V91" s="42"/>
      <c r="W91" s="42"/>
      <c r="X91" s="42"/>
      <c r="Y91" s="42"/>
      <c r="AB91"/>
      <c r="AC91"/>
      <c r="AD91"/>
      <c r="AE91"/>
      <c r="AF91"/>
      <c r="AG91"/>
      <c r="AH91"/>
      <c r="AI91"/>
      <c r="AJ91"/>
      <c r="AK91"/>
      <c r="AL91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</row>
    <row r="92" spans="1:50" s="40" customFormat="1" ht="15" customHeight="1" x14ac:dyDescent="0.25">
      <c r="A92" s="50" t="s">
        <v>107</v>
      </c>
      <c r="B92" s="192" t="s">
        <v>432</v>
      </c>
      <c r="C92" s="188" t="s">
        <v>536</v>
      </c>
      <c r="D92" s="189">
        <v>1971</v>
      </c>
      <c r="E92" s="43">
        <f t="shared" si="3"/>
        <v>18</v>
      </c>
      <c r="F92" s="44"/>
      <c r="G92" s="44"/>
      <c r="H92" s="52"/>
      <c r="I92" s="520"/>
      <c r="J92" s="52"/>
      <c r="K92" s="52"/>
      <c r="L92" s="42"/>
      <c r="M92" s="52">
        <v>18</v>
      </c>
      <c r="N92" s="52" t="s">
        <v>414</v>
      </c>
      <c r="O92" s="52" t="s">
        <v>414</v>
      </c>
      <c r="P92" s="42"/>
      <c r="Q92" s="52" t="s">
        <v>414</v>
      </c>
      <c r="R92" s="41" t="s">
        <v>414</v>
      </c>
      <c r="S92" s="42"/>
      <c r="T92" s="42"/>
      <c r="U92" s="42"/>
      <c r="V92" s="42"/>
      <c r="W92" s="42"/>
      <c r="X92" s="42"/>
      <c r="Y92" s="42"/>
      <c r="AB92"/>
      <c r="AC92"/>
      <c r="AD92"/>
      <c r="AE92"/>
      <c r="AF92"/>
      <c r="AG92"/>
      <c r="AH92"/>
      <c r="AI92"/>
      <c r="AJ92"/>
      <c r="AK92"/>
      <c r="AL92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</row>
    <row r="93" spans="1:50" s="40" customFormat="1" ht="15" customHeight="1" x14ac:dyDescent="0.25">
      <c r="A93" s="50" t="s">
        <v>108</v>
      </c>
      <c r="B93" s="192" t="s">
        <v>452</v>
      </c>
      <c r="C93" s="188" t="s">
        <v>750</v>
      </c>
      <c r="D93" s="189" t="s">
        <v>704</v>
      </c>
      <c r="E93" s="43">
        <f t="shared" si="3"/>
        <v>18</v>
      </c>
      <c r="F93" s="44"/>
      <c r="G93" s="44"/>
      <c r="H93" s="52"/>
      <c r="I93" s="520"/>
      <c r="J93" s="52"/>
      <c r="K93" s="52"/>
      <c r="L93" s="42"/>
      <c r="M93" s="52"/>
      <c r="N93" s="52" t="s">
        <v>414</v>
      </c>
      <c r="O93" s="52">
        <v>18</v>
      </c>
      <c r="P93" s="42"/>
      <c r="Q93" s="52" t="s">
        <v>414</v>
      </c>
      <c r="R93" s="41" t="s">
        <v>414</v>
      </c>
      <c r="S93" s="42"/>
      <c r="T93" s="42"/>
      <c r="U93" s="42"/>
      <c r="V93" s="42"/>
      <c r="W93" s="42"/>
      <c r="X93" s="42"/>
      <c r="Y93" s="42"/>
      <c r="AB93"/>
      <c r="AC93"/>
      <c r="AD93"/>
      <c r="AE93"/>
      <c r="AF93"/>
      <c r="AG93"/>
      <c r="AH93"/>
      <c r="AI93"/>
      <c r="AJ93"/>
      <c r="AK93"/>
      <c r="AL93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</row>
    <row r="94" spans="1:50" s="40" customFormat="1" ht="15" customHeight="1" x14ac:dyDescent="0.25">
      <c r="A94" s="50" t="s">
        <v>109</v>
      </c>
      <c r="B94" s="192" t="s">
        <v>850</v>
      </c>
      <c r="C94" s="188" t="s">
        <v>784</v>
      </c>
      <c r="D94" s="189">
        <v>1988</v>
      </c>
      <c r="E94" s="43">
        <f t="shared" si="3"/>
        <v>18</v>
      </c>
      <c r="F94" s="44"/>
      <c r="G94" s="44"/>
      <c r="H94" s="52"/>
      <c r="I94" s="520"/>
      <c r="J94" s="52"/>
      <c r="K94" s="52"/>
      <c r="L94" s="42"/>
      <c r="M94" s="52"/>
      <c r="N94" s="52">
        <v>18</v>
      </c>
      <c r="O94" s="52"/>
      <c r="P94" s="42"/>
      <c r="Q94" s="52" t="s">
        <v>414</v>
      </c>
      <c r="R94" s="41" t="s">
        <v>414</v>
      </c>
      <c r="S94" s="42"/>
      <c r="T94" s="42"/>
      <c r="U94" s="42"/>
      <c r="V94" s="42"/>
      <c r="W94" s="42"/>
      <c r="X94" s="42"/>
      <c r="Y94" s="42"/>
      <c r="AB94"/>
      <c r="AC94"/>
      <c r="AD94"/>
      <c r="AE94"/>
      <c r="AF94"/>
      <c r="AG94"/>
      <c r="AH94"/>
      <c r="AI94"/>
      <c r="AJ94"/>
      <c r="AK94"/>
      <c r="AL94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</row>
    <row r="95" spans="1:50" s="40" customFormat="1" ht="15" customHeight="1" x14ac:dyDescent="0.25">
      <c r="A95" s="50" t="s">
        <v>110</v>
      </c>
      <c r="B95" s="224" t="s">
        <v>1001</v>
      </c>
      <c r="C95" s="224" t="s">
        <v>1002</v>
      </c>
      <c r="D95" s="52">
        <v>1999</v>
      </c>
      <c r="E95" s="43">
        <f t="shared" si="3"/>
        <v>17</v>
      </c>
      <c r="F95" s="44"/>
      <c r="G95" s="44"/>
      <c r="H95" s="52"/>
      <c r="I95" s="520"/>
      <c r="J95" s="52"/>
      <c r="K95" s="52"/>
      <c r="L95" s="42"/>
      <c r="M95" s="52"/>
      <c r="N95" s="52"/>
      <c r="O95" s="52"/>
      <c r="P95" s="42"/>
      <c r="Q95" s="52"/>
      <c r="R95" s="41">
        <v>17</v>
      </c>
      <c r="S95" s="42"/>
      <c r="T95" s="42"/>
      <c r="U95" s="42"/>
      <c r="V95" s="42"/>
      <c r="W95" s="42"/>
      <c r="X95" s="42"/>
      <c r="Y95" s="42"/>
      <c r="AB95"/>
      <c r="AC95"/>
      <c r="AD95"/>
      <c r="AE95"/>
      <c r="AF95"/>
      <c r="AG95"/>
      <c r="AH95"/>
      <c r="AI95"/>
      <c r="AJ95"/>
      <c r="AK95"/>
      <c r="AL95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</row>
    <row r="96" spans="1:50" s="40" customFormat="1" ht="15" customHeight="1" x14ac:dyDescent="0.25">
      <c r="A96" s="50" t="s">
        <v>111</v>
      </c>
      <c r="B96" s="192" t="s">
        <v>215</v>
      </c>
      <c r="C96" s="188" t="s">
        <v>216</v>
      </c>
      <c r="D96" s="189">
        <v>2008</v>
      </c>
      <c r="E96" s="43">
        <f t="shared" si="3"/>
        <v>17</v>
      </c>
      <c r="F96" s="44"/>
      <c r="G96" s="44"/>
      <c r="H96" s="52">
        <v>17</v>
      </c>
      <c r="I96" s="520"/>
      <c r="J96" s="52"/>
      <c r="K96" s="52"/>
      <c r="L96" s="42" t="s">
        <v>414</v>
      </c>
      <c r="M96" s="52" t="s">
        <v>414</v>
      </c>
      <c r="N96" s="52" t="s">
        <v>414</v>
      </c>
      <c r="O96" s="52" t="s">
        <v>414</v>
      </c>
      <c r="P96" s="42"/>
      <c r="Q96" s="52" t="s">
        <v>414</v>
      </c>
      <c r="R96" s="41" t="s">
        <v>414</v>
      </c>
      <c r="S96" s="42"/>
      <c r="T96" s="42"/>
      <c r="U96" s="42"/>
      <c r="V96" s="42"/>
      <c r="W96" s="42"/>
      <c r="X96" s="42"/>
      <c r="Y96" s="42"/>
      <c r="AB96"/>
      <c r="AC96"/>
      <c r="AD96"/>
      <c r="AE96"/>
      <c r="AF96"/>
      <c r="AG96"/>
      <c r="AH96"/>
      <c r="AI96"/>
      <c r="AJ96"/>
      <c r="AK96"/>
      <c r="AL96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</row>
    <row r="97" spans="1:50" s="40" customFormat="1" ht="15" customHeight="1" x14ac:dyDescent="0.25">
      <c r="A97" s="50" t="s">
        <v>112</v>
      </c>
      <c r="B97" s="192" t="s">
        <v>297</v>
      </c>
      <c r="C97" s="188" t="s">
        <v>152</v>
      </c>
      <c r="D97" s="189">
        <v>2003</v>
      </c>
      <c r="E97" s="43">
        <f t="shared" si="3"/>
        <v>17</v>
      </c>
      <c r="F97" s="44"/>
      <c r="G97" s="44"/>
      <c r="H97" s="52"/>
      <c r="I97" s="520">
        <v>17</v>
      </c>
      <c r="J97" s="52"/>
      <c r="K97" s="52"/>
      <c r="L97" s="42" t="s">
        <v>414</v>
      </c>
      <c r="M97" s="52" t="s">
        <v>414</v>
      </c>
      <c r="N97" s="52" t="s">
        <v>414</v>
      </c>
      <c r="O97" s="52" t="s">
        <v>414</v>
      </c>
      <c r="P97" s="42"/>
      <c r="Q97" s="52" t="s">
        <v>414</v>
      </c>
      <c r="R97" s="41" t="s">
        <v>414</v>
      </c>
      <c r="S97" s="42"/>
      <c r="T97" s="42"/>
      <c r="U97" s="42"/>
      <c r="V97" s="42"/>
      <c r="W97" s="42"/>
      <c r="X97" s="42"/>
      <c r="Y97" s="42"/>
      <c r="AB97"/>
      <c r="AC97"/>
      <c r="AD97"/>
      <c r="AE97"/>
      <c r="AF97"/>
      <c r="AG97"/>
      <c r="AH97"/>
      <c r="AI97"/>
      <c r="AJ97"/>
      <c r="AK97"/>
      <c r="AL97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</row>
    <row r="98" spans="1:50" s="40" customFormat="1" ht="15" customHeight="1" x14ac:dyDescent="0.25">
      <c r="A98" s="50" t="s">
        <v>113</v>
      </c>
      <c r="B98" s="192" t="s">
        <v>433</v>
      </c>
      <c r="C98" s="188" t="s">
        <v>519</v>
      </c>
      <c r="D98" s="189">
        <v>1971</v>
      </c>
      <c r="E98" s="43">
        <f t="shared" si="3"/>
        <v>17</v>
      </c>
      <c r="F98" s="44"/>
      <c r="G98" s="44"/>
      <c r="H98" s="52"/>
      <c r="I98" s="520"/>
      <c r="J98" s="52"/>
      <c r="K98" s="52"/>
      <c r="L98" s="42"/>
      <c r="M98" s="52">
        <v>17</v>
      </c>
      <c r="N98" s="52" t="s">
        <v>414</v>
      </c>
      <c r="O98" s="52" t="s">
        <v>414</v>
      </c>
      <c r="P98" s="42"/>
      <c r="Q98" s="52" t="s">
        <v>414</v>
      </c>
      <c r="R98" s="41" t="s">
        <v>414</v>
      </c>
      <c r="S98" s="42"/>
      <c r="T98" s="42"/>
      <c r="U98" s="42"/>
      <c r="V98" s="42"/>
      <c r="W98" s="42"/>
      <c r="X98" s="42"/>
      <c r="Y98" s="42"/>
      <c r="AB98"/>
      <c r="AC98"/>
      <c r="AD98"/>
      <c r="AE98"/>
      <c r="AF98"/>
      <c r="AG98"/>
      <c r="AH98"/>
      <c r="AI98"/>
      <c r="AJ98"/>
      <c r="AK98"/>
      <c r="AL98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</row>
    <row r="99" spans="1:50" s="40" customFormat="1" ht="15" customHeight="1" x14ac:dyDescent="0.25">
      <c r="A99" s="50" t="s">
        <v>114</v>
      </c>
      <c r="B99" s="192" t="s">
        <v>954</v>
      </c>
      <c r="C99" s="188" t="s">
        <v>911</v>
      </c>
      <c r="D99" s="189">
        <v>2004</v>
      </c>
      <c r="E99" s="43">
        <f t="shared" si="3"/>
        <v>16</v>
      </c>
      <c r="F99" s="44"/>
      <c r="G99" s="44"/>
      <c r="H99" s="52"/>
      <c r="I99" s="520"/>
      <c r="J99" s="52"/>
      <c r="K99" s="52"/>
      <c r="L99" s="42"/>
      <c r="M99" s="52"/>
      <c r="N99" s="52"/>
      <c r="O99" s="52"/>
      <c r="P99" s="42"/>
      <c r="Q99" s="52">
        <v>16</v>
      </c>
      <c r="R99" s="41" t="s">
        <v>414</v>
      </c>
      <c r="S99" s="42"/>
      <c r="T99" s="42"/>
      <c r="U99" s="42"/>
      <c r="V99" s="42"/>
      <c r="W99" s="42"/>
      <c r="X99" s="42"/>
      <c r="Y99" s="42"/>
      <c r="AB99"/>
      <c r="AC99"/>
      <c r="AD99"/>
      <c r="AE99"/>
      <c r="AF99"/>
      <c r="AG99"/>
      <c r="AH99"/>
      <c r="AI99"/>
      <c r="AJ99"/>
      <c r="AK99"/>
      <c r="AL9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</row>
    <row r="100" spans="1:50" s="40" customFormat="1" ht="15" customHeight="1" x14ac:dyDescent="0.25">
      <c r="A100" s="50" t="s">
        <v>115</v>
      </c>
      <c r="B100" s="192" t="s">
        <v>217</v>
      </c>
      <c r="C100" s="188"/>
      <c r="D100" s="189">
        <v>1988</v>
      </c>
      <c r="E100" s="43">
        <f t="shared" si="3"/>
        <v>16</v>
      </c>
      <c r="F100" s="44"/>
      <c r="G100" s="44"/>
      <c r="H100" s="52">
        <v>16</v>
      </c>
      <c r="I100" s="520"/>
      <c r="J100" s="52"/>
      <c r="K100" s="52"/>
      <c r="L100" s="42" t="s">
        <v>414</v>
      </c>
      <c r="M100" s="52" t="s">
        <v>414</v>
      </c>
      <c r="N100" s="52" t="s">
        <v>414</v>
      </c>
      <c r="O100" s="52" t="s">
        <v>414</v>
      </c>
      <c r="P100" s="42"/>
      <c r="Q100" s="52" t="s">
        <v>414</v>
      </c>
      <c r="R100" s="41" t="s">
        <v>414</v>
      </c>
      <c r="S100" s="42"/>
      <c r="T100" s="42"/>
      <c r="U100" s="42"/>
      <c r="V100" s="42"/>
      <c r="W100" s="42"/>
      <c r="X100" s="42"/>
      <c r="Y100" s="42"/>
      <c r="AB100"/>
      <c r="AC100"/>
      <c r="AD100"/>
      <c r="AE100"/>
      <c r="AF100"/>
      <c r="AG100"/>
      <c r="AH100"/>
      <c r="AI100"/>
      <c r="AJ100"/>
      <c r="AK100"/>
      <c r="AL100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</row>
    <row r="101" spans="1:50" s="40" customFormat="1" ht="15" customHeight="1" x14ac:dyDescent="0.25">
      <c r="A101" s="50" t="s">
        <v>116</v>
      </c>
      <c r="B101" s="192" t="s">
        <v>434</v>
      </c>
      <c r="C101" s="188" t="s">
        <v>541</v>
      </c>
      <c r="D101" s="189">
        <v>1980</v>
      </c>
      <c r="E101" s="43">
        <f t="shared" si="3"/>
        <v>16</v>
      </c>
      <c r="F101" s="44"/>
      <c r="G101" s="44"/>
      <c r="H101" s="52"/>
      <c r="I101" s="520"/>
      <c r="J101" s="52"/>
      <c r="K101" s="52"/>
      <c r="L101" s="42"/>
      <c r="M101" s="52">
        <v>16</v>
      </c>
      <c r="N101" s="52" t="s">
        <v>414</v>
      </c>
      <c r="O101" s="52" t="s">
        <v>414</v>
      </c>
      <c r="P101" s="42"/>
      <c r="Q101" s="52" t="s">
        <v>414</v>
      </c>
      <c r="R101" s="41" t="s">
        <v>414</v>
      </c>
      <c r="S101" s="42"/>
      <c r="T101" s="42"/>
      <c r="U101" s="42"/>
      <c r="V101" s="42"/>
      <c r="W101" s="42"/>
      <c r="X101" s="42"/>
      <c r="Y101" s="42"/>
      <c r="AB101"/>
      <c r="AC101"/>
      <c r="AD101"/>
      <c r="AE101"/>
      <c r="AF101"/>
      <c r="AG101"/>
      <c r="AH101"/>
      <c r="AI101"/>
      <c r="AJ101"/>
      <c r="AK101"/>
      <c r="AL101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</row>
    <row r="102" spans="1:50" s="40" customFormat="1" ht="15" customHeight="1" x14ac:dyDescent="0.25">
      <c r="A102" s="50" t="s">
        <v>117</v>
      </c>
      <c r="B102" s="192" t="s">
        <v>453</v>
      </c>
      <c r="C102" s="188" t="s">
        <v>752</v>
      </c>
      <c r="D102" s="189" t="s">
        <v>483</v>
      </c>
      <c r="E102" s="43">
        <f t="shared" si="3"/>
        <v>16</v>
      </c>
      <c r="F102" s="44"/>
      <c r="G102" s="44"/>
      <c r="H102" s="52"/>
      <c r="I102" s="520"/>
      <c r="J102" s="52"/>
      <c r="K102" s="52"/>
      <c r="L102" s="42"/>
      <c r="M102" s="52"/>
      <c r="N102" s="52" t="s">
        <v>414</v>
      </c>
      <c r="O102" s="52">
        <v>16</v>
      </c>
      <c r="P102" s="42"/>
      <c r="Q102" s="52" t="s">
        <v>414</v>
      </c>
      <c r="R102" s="41" t="s">
        <v>414</v>
      </c>
      <c r="S102" s="42"/>
      <c r="T102" s="42"/>
      <c r="U102" s="42"/>
      <c r="V102" s="42"/>
      <c r="W102" s="42"/>
      <c r="X102" s="42"/>
      <c r="Y102" s="42"/>
      <c r="AB102"/>
      <c r="AC102"/>
      <c r="AD102"/>
      <c r="AE102"/>
      <c r="AF102"/>
      <c r="AG102"/>
      <c r="AH102"/>
      <c r="AI102"/>
      <c r="AJ102"/>
      <c r="AK102"/>
      <c r="AL102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</row>
    <row r="103" spans="1:50" s="40" customFormat="1" ht="15" customHeight="1" x14ac:dyDescent="0.25">
      <c r="A103" s="50" t="s">
        <v>118</v>
      </c>
      <c r="B103" s="224" t="s">
        <v>1003</v>
      </c>
      <c r="C103" s="224" t="s">
        <v>1004</v>
      </c>
      <c r="D103" s="52">
        <v>1981</v>
      </c>
      <c r="E103" s="43">
        <f t="shared" si="3"/>
        <v>15</v>
      </c>
      <c r="F103" s="44"/>
      <c r="G103" s="44"/>
      <c r="H103" s="52"/>
      <c r="I103" s="520"/>
      <c r="J103" s="52"/>
      <c r="K103" s="52"/>
      <c r="L103" s="42"/>
      <c r="M103" s="52"/>
      <c r="N103" s="52"/>
      <c r="O103" s="52"/>
      <c r="P103" s="42"/>
      <c r="Q103" s="52"/>
      <c r="R103" s="41">
        <v>15</v>
      </c>
      <c r="S103" s="42"/>
      <c r="T103" s="42"/>
      <c r="U103" s="42"/>
      <c r="V103" s="42"/>
      <c r="W103" s="42"/>
      <c r="X103" s="42"/>
      <c r="Y103" s="42"/>
      <c r="AB103"/>
      <c r="AC103"/>
      <c r="AD103"/>
      <c r="AE103"/>
      <c r="AF103"/>
      <c r="AG103"/>
      <c r="AH103"/>
      <c r="AI103"/>
      <c r="AJ103"/>
      <c r="AK103"/>
      <c r="AL103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</row>
    <row r="104" spans="1:50" s="40" customFormat="1" ht="15" customHeight="1" x14ac:dyDescent="0.25">
      <c r="A104" s="50" t="s">
        <v>119</v>
      </c>
      <c r="B104" s="192" t="s">
        <v>255</v>
      </c>
      <c r="C104" s="188" t="s">
        <v>322</v>
      </c>
      <c r="D104" s="189">
        <v>1960</v>
      </c>
      <c r="E104" s="43">
        <f t="shared" ref="E104:E135" si="4">SUM(H104:Y104)</f>
        <v>15</v>
      </c>
      <c r="F104" s="44"/>
      <c r="G104" s="44"/>
      <c r="H104" s="52"/>
      <c r="I104" s="520"/>
      <c r="J104" s="52">
        <v>11</v>
      </c>
      <c r="K104" s="52">
        <v>4</v>
      </c>
      <c r="L104" s="42" t="s">
        <v>414</v>
      </c>
      <c r="M104" s="52" t="s">
        <v>414</v>
      </c>
      <c r="N104" s="52" t="s">
        <v>414</v>
      </c>
      <c r="O104" s="52" t="s">
        <v>414</v>
      </c>
      <c r="P104" s="42"/>
      <c r="Q104" s="52" t="s">
        <v>414</v>
      </c>
      <c r="R104" s="41" t="s">
        <v>414</v>
      </c>
      <c r="S104" s="42"/>
      <c r="T104" s="42"/>
      <c r="U104" s="42"/>
      <c r="V104" s="42"/>
      <c r="W104" s="42"/>
      <c r="X104" s="42"/>
      <c r="Y104" s="42"/>
      <c r="AB104"/>
      <c r="AC104"/>
      <c r="AD104"/>
      <c r="AE104"/>
      <c r="AF104"/>
      <c r="AG104"/>
      <c r="AH104"/>
      <c r="AI104"/>
      <c r="AJ104"/>
      <c r="AK104"/>
      <c r="AL104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</row>
    <row r="105" spans="1:50" s="40" customFormat="1" ht="15" customHeight="1" x14ac:dyDescent="0.25">
      <c r="A105" s="50" t="s">
        <v>120</v>
      </c>
      <c r="B105" s="192" t="s">
        <v>312</v>
      </c>
      <c r="C105" s="188" t="s">
        <v>313</v>
      </c>
      <c r="D105" s="189">
        <v>1998</v>
      </c>
      <c r="E105" s="43">
        <f t="shared" si="4"/>
        <v>15</v>
      </c>
      <c r="F105" s="44"/>
      <c r="G105" s="44"/>
      <c r="H105" s="52"/>
      <c r="I105" s="520">
        <v>1</v>
      </c>
      <c r="J105" s="52"/>
      <c r="K105" s="52">
        <v>14</v>
      </c>
      <c r="L105" s="42" t="s">
        <v>414</v>
      </c>
      <c r="M105" s="52" t="s">
        <v>414</v>
      </c>
      <c r="N105" s="52" t="s">
        <v>414</v>
      </c>
      <c r="O105" s="52" t="s">
        <v>414</v>
      </c>
      <c r="P105" s="42"/>
      <c r="Q105" s="52" t="s">
        <v>414</v>
      </c>
      <c r="R105" s="41" t="s">
        <v>414</v>
      </c>
      <c r="S105" s="42"/>
      <c r="T105" s="42"/>
      <c r="U105" s="42"/>
      <c r="V105" s="42"/>
      <c r="W105" s="42"/>
      <c r="X105" s="42"/>
      <c r="Y105" s="42"/>
      <c r="AB105"/>
      <c r="AC105"/>
      <c r="AD105"/>
      <c r="AE105"/>
      <c r="AF105"/>
      <c r="AG105"/>
      <c r="AH105"/>
      <c r="AI105"/>
      <c r="AJ105"/>
      <c r="AK105"/>
      <c r="AL105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</row>
    <row r="106" spans="1:50" s="40" customFormat="1" ht="15" customHeight="1" x14ac:dyDescent="0.25">
      <c r="A106" s="50" t="s">
        <v>121</v>
      </c>
      <c r="B106" s="192" t="s">
        <v>407</v>
      </c>
      <c r="C106" s="188" t="s">
        <v>152</v>
      </c>
      <c r="D106" s="189">
        <v>2007</v>
      </c>
      <c r="E106" s="43">
        <f t="shared" si="4"/>
        <v>15</v>
      </c>
      <c r="F106" s="44"/>
      <c r="G106" s="44"/>
      <c r="H106" s="52"/>
      <c r="I106" s="520"/>
      <c r="J106" s="52"/>
      <c r="K106" s="52"/>
      <c r="L106" s="42">
        <v>15</v>
      </c>
      <c r="M106" s="52" t="s">
        <v>414</v>
      </c>
      <c r="N106" s="52" t="s">
        <v>414</v>
      </c>
      <c r="O106" s="52" t="s">
        <v>414</v>
      </c>
      <c r="P106" s="42"/>
      <c r="Q106" s="52" t="s">
        <v>414</v>
      </c>
      <c r="R106" s="41" t="s">
        <v>414</v>
      </c>
      <c r="S106" s="42"/>
      <c r="T106" s="42"/>
      <c r="U106" s="42"/>
      <c r="V106" s="42"/>
      <c r="W106" s="42"/>
      <c r="X106" s="42"/>
      <c r="Y106" s="42"/>
      <c r="AB106"/>
      <c r="AC106"/>
      <c r="AD106"/>
      <c r="AE106"/>
      <c r="AF106"/>
      <c r="AG106"/>
      <c r="AH106"/>
      <c r="AI106"/>
      <c r="AJ106"/>
      <c r="AK106"/>
      <c r="AL106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</row>
    <row r="107" spans="1:50" s="40" customFormat="1" ht="15" customHeight="1" x14ac:dyDescent="0.25">
      <c r="A107" s="50" t="s">
        <v>122</v>
      </c>
      <c r="B107" s="192" t="s">
        <v>435</v>
      </c>
      <c r="C107" s="188" t="s">
        <v>22</v>
      </c>
      <c r="D107" s="189">
        <v>1987</v>
      </c>
      <c r="E107" s="43">
        <f t="shared" si="4"/>
        <v>15</v>
      </c>
      <c r="F107" s="44"/>
      <c r="G107" s="44"/>
      <c r="H107" s="52"/>
      <c r="I107" s="520"/>
      <c r="J107" s="52"/>
      <c r="K107" s="52"/>
      <c r="L107" s="42"/>
      <c r="M107" s="52">
        <v>15</v>
      </c>
      <c r="N107" s="52" t="s">
        <v>414</v>
      </c>
      <c r="O107" s="52" t="s">
        <v>414</v>
      </c>
      <c r="P107" s="42"/>
      <c r="Q107" s="52" t="s">
        <v>414</v>
      </c>
      <c r="R107" s="41" t="s">
        <v>414</v>
      </c>
      <c r="S107" s="42"/>
      <c r="T107" s="42"/>
      <c r="U107" s="42"/>
      <c r="V107" s="42"/>
      <c r="W107" s="42"/>
      <c r="X107" s="42"/>
      <c r="Y107" s="42"/>
      <c r="AB107"/>
      <c r="AC107"/>
      <c r="AD107"/>
      <c r="AE107"/>
      <c r="AF107"/>
      <c r="AG107"/>
      <c r="AH107"/>
      <c r="AI107"/>
      <c r="AJ107"/>
      <c r="AK107"/>
      <c r="AL107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</row>
    <row r="108" spans="1:50" s="40" customFormat="1" ht="15" customHeight="1" x14ac:dyDescent="0.25">
      <c r="A108" s="50" t="s">
        <v>123</v>
      </c>
      <c r="B108" s="224" t="s">
        <v>1005</v>
      </c>
      <c r="C108" s="224" t="s">
        <v>22</v>
      </c>
      <c r="D108" s="52">
        <v>1979</v>
      </c>
      <c r="E108" s="43">
        <f t="shared" si="4"/>
        <v>14</v>
      </c>
      <c r="F108" s="44"/>
      <c r="G108" s="44"/>
      <c r="H108" s="52"/>
      <c r="I108" s="520"/>
      <c r="J108" s="52"/>
      <c r="K108" s="52"/>
      <c r="L108" s="42"/>
      <c r="M108" s="52"/>
      <c r="N108" s="52"/>
      <c r="O108" s="52"/>
      <c r="P108" s="42"/>
      <c r="Q108" s="52"/>
      <c r="R108" s="41">
        <v>14</v>
      </c>
      <c r="S108" s="42"/>
      <c r="T108" s="42"/>
      <c r="U108" s="42"/>
      <c r="V108" s="42"/>
      <c r="W108" s="42"/>
      <c r="X108" s="42"/>
      <c r="Y108" s="42"/>
      <c r="AB108"/>
      <c r="AC108"/>
      <c r="AD108"/>
      <c r="AE108"/>
      <c r="AF108"/>
      <c r="AG108"/>
      <c r="AH108"/>
      <c r="AI108"/>
      <c r="AJ108"/>
      <c r="AK108"/>
      <c r="AL108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</row>
    <row r="109" spans="1:50" s="40" customFormat="1" ht="15" customHeight="1" x14ac:dyDescent="0.25">
      <c r="A109" s="50" t="s">
        <v>124</v>
      </c>
      <c r="B109" s="192" t="s">
        <v>362</v>
      </c>
      <c r="C109" s="188" t="s">
        <v>363</v>
      </c>
      <c r="D109" s="189">
        <v>1994</v>
      </c>
      <c r="E109" s="43">
        <f t="shared" si="4"/>
        <v>14</v>
      </c>
      <c r="F109" s="44"/>
      <c r="G109" s="44"/>
      <c r="H109" s="52"/>
      <c r="I109" s="520"/>
      <c r="J109" s="52">
        <v>14</v>
      </c>
      <c r="K109" s="52"/>
      <c r="L109" s="42" t="s">
        <v>414</v>
      </c>
      <c r="M109" s="52" t="s">
        <v>414</v>
      </c>
      <c r="N109" s="52" t="s">
        <v>414</v>
      </c>
      <c r="O109" s="52" t="s">
        <v>414</v>
      </c>
      <c r="P109" s="42"/>
      <c r="Q109" s="52" t="s">
        <v>414</v>
      </c>
      <c r="R109" s="41" t="s">
        <v>414</v>
      </c>
      <c r="S109" s="42"/>
      <c r="T109" s="42"/>
      <c r="U109" s="42"/>
      <c r="V109" s="42"/>
      <c r="W109" s="42"/>
      <c r="X109" s="42"/>
      <c r="Y109" s="42"/>
      <c r="AB109"/>
      <c r="AC109"/>
      <c r="AD109"/>
      <c r="AE109"/>
      <c r="AF109"/>
      <c r="AG109"/>
      <c r="AH109"/>
      <c r="AI109"/>
      <c r="AJ109"/>
      <c r="AK109"/>
      <c r="AL10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</row>
    <row r="110" spans="1:50" s="40" customFormat="1" ht="15" customHeight="1" x14ac:dyDescent="0.25">
      <c r="A110" s="50" t="s">
        <v>125</v>
      </c>
      <c r="B110" s="192" t="s">
        <v>436</v>
      </c>
      <c r="C110" s="188" t="s">
        <v>545</v>
      </c>
      <c r="D110" s="189">
        <v>1958</v>
      </c>
      <c r="E110" s="43">
        <f t="shared" si="4"/>
        <v>14</v>
      </c>
      <c r="F110" s="44"/>
      <c r="G110" s="44"/>
      <c r="H110" s="52"/>
      <c r="I110" s="520"/>
      <c r="J110" s="52"/>
      <c r="K110" s="52"/>
      <c r="L110" s="42"/>
      <c r="M110" s="52">
        <v>14</v>
      </c>
      <c r="N110" s="52" t="s">
        <v>414</v>
      </c>
      <c r="O110" s="52" t="s">
        <v>414</v>
      </c>
      <c r="P110" s="42"/>
      <c r="Q110" s="52" t="s">
        <v>414</v>
      </c>
      <c r="R110" s="41" t="s">
        <v>414</v>
      </c>
      <c r="S110" s="42"/>
      <c r="T110" s="42"/>
      <c r="U110" s="42"/>
      <c r="V110" s="42"/>
      <c r="W110" s="42"/>
      <c r="X110" s="42"/>
      <c r="Y110" s="42"/>
      <c r="AB110"/>
      <c r="AC110"/>
      <c r="AD110"/>
      <c r="AE110"/>
      <c r="AF110"/>
      <c r="AG110"/>
      <c r="AH110"/>
      <c r="AI110"/>
      <c r="AJ110"/>
      <c r="AK110"/>
      <c r="AL110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</row>
    <row r="111" spans="1:50" s="40" customFormat="1" ht="15" customHeight="1" x14ac:dyDescent="0.25">
      <c r="A111" s="50" t="s">
        <v>126</v>
      </c>
      <c r="B111" s="192" t="s">
        <v>455</v>
      </c>
      <c r="C111" s="188" t="s">
        <v>753</v>
      </c>
      <c r="D111" s="189" t="s">
        <v>707</v>
      </c>
      <c r="E111" s="43">
        <f t="shared" si="4"/>
        <v>14</v>
      </c>
      <c r="F111" s="44"/>
      <c r="G111" s="44"/>
      <c r="H111" s="52"/>
      <c r="I111" s="520"/>
      <c r="J111" s="52"/>
      <c r="K111" s="52"/>
      <c r="L111" s="42"/>
      <c r="M111" s="52"/>
      <c r="N111" s="52" t="s">
        <v>414</v>
      </c>
      <c r="O111" s="52">
        <v>14</v>
      </c>
      <c r="P111" s="42"/>
      <c r="Q111" s="52" t="s">
        <v>414</v>
      </c>
      <c r="R111" s="41" t="s">
        <v>414</v>
      </c>
      <c r="S111" s="42"/>
      <c r="T111" s="42"/>
      <c r="U111" s="42"/>
      <c r="V111" s="42"/>
      <c r="W111" s="42"/>
      <c r="X111" s="42"/>
      <c r="Y111" s="42"/>
      <c r="AB111"/>
      <c r="AC111"/>
      <c r="AD111"/>
      <c r="AE111"/>
      <c r="AF111"/>
      <c r="AG111"/>
      <c r="AH111"/>
      <c r="AI111"/>
      <c r="AJ111"/>
      <c r="AK111"/>
      <c r="AL111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</row>
    <row r="112" spans="1:50" s="40" customFormat="1" ht="15" customHeight="1" x14ac:dyDescent="0.25">
      <c r="A112" s="50" t="s">
        <v>127</v>
      </c>
      <c r="B112" s="684" t="s">
        <v>851</v>
      </c>
      <c r="C112" s="684" t="s">
        <v>787</v>
      </c>
      <c r="D112" s="686">
        <v>1989</v>
      </c>
      <c r="E112" s="43">
        <f t="shared" si="4"/>
        <v>14</v>
      </c>
      <c r="F112" s="44"/>
      <c r="G112" s="44"/>
      <c r="H112" s="52"/>
      <c r="I112" s="520"/>
      <c r="J112" s="52"/>
      <c r="K112" s="52"/>
      <c r="L112" s="42"/>
      <c r="M112" s="52"/>
      <c r="N112" s="52">
        <v>14</v>
      </c>
      <c r="O112" s="52"/>
      <c r="P112" s="42"/>
      <c r="Q112" s="52" t="s">
        <v>414</v>
      </c>
      <c r="R112" s="41" t="s">
        <v>414</v>
      </c>
      <c r="S112" s="42"/>
      <c r="T112" s="42"/>
      <c r="U112" s="42"/>
      <c r="V112" s="42"/>
      <c r="W112" s="42"/>
      <c r="X112" s="42"/>
      <c r="Y112" s="42"/>
      <c r="AB112"/>
      <c r="AC112"/>
      <c r="AD112"/>
      <c r="AE112"/>
      <c r="AF112"/>
      <c r="AG112"/>
      <c r="AH112"/>
      <c r="AI112"/>
      <c r="AJ112"/>
      <c r="AK112"/>
      <c r="AL112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</row>
    <row r="113" spans="1:50" s="40" customFormat="1" ht="15" customHeight="1" x14ac:dyDescent="0.25">
      <c r="A113" s="50" t="s">
        <v>128</v>
      </c>
      <c r="B113" s="192" t="s">
        <v>163</v>
      </c>
      <c r="C113" s="188" t="s">
        <v>178</v>
      </c>
      <c r="D113" s="189">
        <v>1960</v>
      </c>
      <c r="E113" s="43">
        <f t="shared" si="4"/>
        <v>13</v>
      </c>
      <c r="F113" s="44"/>
      <c r="G113" s="44"/>
      <c r="H113" s="52"/>
      <c r="I113" s="520"/>
      <c r="J113" s="52">
        <v>7</v>
      </c>
      <c r="K113" s="52">
        <v>6</v>
      </c>
      <c r="L113" s="42" t="s">
        <v>414</v>
      </c>
      <c r="M113" s="52" t="s">
        <v>414</v>
      </c>
      <c r="N113" s="52" t="s">
        <v>414</v>
      </c>
      <c r="O113" s="52" t="s">
        <v>414</v>
      </c>
      <c r="P113" s="42"/>
      <c r="Q113" s="52" t="s">
        <v>414</v>
      </c>
      <c r="R113" s="41" t="s">
        <v>414</v>
      </c>
      <c r="S113" s="42"/>
      <c r="T113" s="42"/>
      <c r="U113" s="42"/>
      <c r="V113" s="42"/>
      <c r="W113" s="42"/>
      <c r="X113" s="42"/>
      <c r="Y113" s="42"/>
      <c r="AB113"/>
      <c r="AC113"/>
      <c r="AD113"/>
      <c r="AE113"/>
      <c r="AF113"/>
      <c r="AG113"/>
      <c r="AH113"/>
      <c r="AI113"/>
      <c r="AJ113"/>
      <c r="AK113"/>
      <c r="AL113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</row>
    <row r="114" spans="1:50" s="40" customFormat="1" ht="15" customHeight="1" x14ac:dyDescent="0.25">
      <c r="A114" s="50" t="s">
        <v>129</v>
      </c>
      <c r="B114" s="192" t="s">
        <v>437</v>
      </c>
      <c r="C114" s="188" t="s">
        <v>27</v>
      </c>
      <c r="D114" s="189">
        <v>1979</v>
      </c>
      <c r="E114" s="43">
        <f t="shared" si="4"/>
        <v>13</v>
      </c>
      <c r="F114" s="44"/>
      <c r="G114" s="44"/>
      <c r="H114" s="52"/>
      <c r="I114" s="520"/>
      <c r="J114" s="52"/>
      <c r="K114" s="52"/>
      <c r="L114" s="42"/>
      <c r="M114" s="52">
        <v>13</v>
      </c>
      <c r="N114" s="52" t="s">
        <v>414</v>
      </c>
      <c r="O114" s="52" t="s">
        <v>414</v>
      </c>
      <c r="P114" s="42"/>
      <c r="Q114" s="52" t="s">
        <v>414</v>
      </c>
      <c r="R114" s="41" t="s">
        <v>414</v>
      </c>
      <c r="S114" s="42"/>
      <c r="T114" s="42"/>
      <c r="U114" s="42"/>
      <c r="V114" s="42"/>
      <c r="W114" s="42"/>
      <c r="X114" s="42"/>
      <c r="Y114" s="42"/>
      <c r="AB114"/>
      <c r="AC114"/>
      <c r="AD114"/>
      <c r="AE114"/>
      <c r="AF114"/>
      <c r="AG114"/>
      <c r="AH114"/>
      <c r="AI114"/>
      <c r="AJ114"/>
      <c r="AK114"/>
      <c r="AL114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</row>
    <row r="115" spans="1:50" s="40" customFormat="1" ht="15" customHeight="1" x14ac:dyDescent="0.25">
      <c r="A115" s="50" t="s">
        <v>130</v>
      </c>
      <c r="B115" s="192" t="s">
        <v>957</v>
      </c>
      <c r="C115" s="188" t="s">
        <v>919</v>
      </c>
      <c r="D115" s="189">
        <v>1982</v>
      </c>
      <c r="E115" s="43">
        <f t="shared" si="4"/>
        <v>13</v>
      </c>
      <c r="F115" s="44"/>
      <c r="G115" s="44"/>
      <c r="H115" s="52"/>
      <c r="I115" s="520"/>
      <c r="J115" s="52"/>
      <c r="K115" s="52"/>
      <c r="L115" s="42"/>
      <c r="M115" s="52"/>
      <c r="N115" s="52"/>
      <c r="O115" s="52"/>
      <c r="P115" s="42"/>
      <c r="Q115" s="52">
        <v>8</v>
      </c>
      <c r="R115" s="41">
        <v>5</v>
      </c>
      <c r="S115" s="42"/>
      <c r="T115" s="42"/>
      <c r="U115" s="42"/>
      <c r="V115" s="42"/>
      <c r="W115" s="42"/>
      <c r="X115" s="42"/>
      <c r="Y115" s="42"/>
      <c r="AB115"/>
      <c r="AC115"/>
      <c r="AD115"/>
      <c r="AE115"/>
      <c r="AF115"/>
      <c r="AG115"/>
      <c r="AH115"/>
      <c r="AI115"/>
      <c r="AJ115"/>
      <c r="AK115"/>
      <c r="AL115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</row>
    <row r="116" spans="1:50" s="40" customFormat="1" ht="15" customHeight="1" x14ac:dyDescent="0.25">
      <c r="A116" s="50" t="s">
        <v>131</v>
      </c>
      <c r="B116" s="192" t="s">
        <v>955</v>
      </c>
      <c r="C116" s="188" t="s">
        <v>914</v>
      </c>
      <c r="D116" s="189">
        <v>1969</v>
      </c>
      <c r="E116" s="43">
        <f t="shared" si="4"/>
        <v>12</v>
      </c>
      <c r="F116" s="44"/>
      <c r="G116" s="44"/>
      <c r="H116" s="52"/>
      <c r="I116" s="520"/>
      <c r="J116" s="52"/>
      <c r="K116" s="52"/>
      <c r="L116" s="42"/>
      <c r="M116" s="52"/>
      <c r="N116" s="52"/>
      <c r="O116" s="52"/>
      <c r="P116" s="42"/>
      <c r="Q116" s="52">
        <v>12</v>
      </c>
      <c r="R116" s="41" t="s">
        <v>414</v>
      </c>
      <c r="S116" s="42"/>
      <c r="T116" s="42"/>
      <c r="U116" s="42"/>
      <c r="V116" s="42"/>
      <c r="W116" s="42"/>
      <c r="X116" s="42"/>
      <c r="Y116" s="42"/>
      <c r="AB116"/>
      <c r="AC116"/>
      <c r="AD116"/>
      <c r="AE116"/>
      <c r="AF116"/>
      <c r="AG116"/>
      <c r="AH116"/>
      <c r="AI116"/>
      <c r="AJ116"/>
      <c r="AK116"/>
      <c r="AL116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</row>
    <row r="117" spans="1:50" s="40" customFormat="1" ht="15" customHeight="1" x14ac:dyDescent="0.25">
      <c r="A117" s="50" t="s">
        <v>132</v>
      </c>
      <c r="B117" s="192" t="s">
        <v>223</v>
      </c>
      <c r="C117" s="188" t="s">
        <v>224</v>
      </c>
      <c r="D117" s="189">
        <v>1986</v>
      </c>
      <c r="E117" s="43">
        <f t="shared" si="4"/>
        <v>12</v>
      </c>
      <c r="F117" s="44"/>
      <c r="G117" s="44"/>
      <c r="H117" s="52">
        <v>12</v>
      </c>
      <c r="I117" s="520"/>
      <c r="J117" s="52"/>
      <c r="K117" s="52"/>
      <c r="L117" s="42" t="s">
        <v>414</v>
      </c>
      <c r="M117" s="52" t="s">
        <v>414</v>
      </c>
      <c r="N117" s="52" t="s">
        <v>414</v>
      </c>
      <c r="O117" s="52" t="s">
        <v>414</v>
      </c>
      <c r="P117" s="42"/>
      <c r="Q117" s="52" t="s">
        <v>414</v>
      </c>
      <c r="R117" s="41" t="s">
        <v>414</v>
      </c>
      <c r="S117" s="42"/>
      <c r="T117" s="42"/>
      <c r="U117" s="42"/>
      <c r="V117" s="42"/>
      <c r="W117" s="42"/>
      <c r="X117" s="42"/>
      <c r="Y117" s="42"/>
      <c r="AB117"/>
      <c r="AC117"/>
      <c r="AD117"/>
      <c r="AE117"/>
      <c r="AF117"/>
      <c r="AG117"/>
      <c r="AH117"/>
      <c r="AI117"/>
      <c r="AJ117"/>
      <c r="AK117"/>
      <c r="AL117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</row>
    <row r="118" spans="1:50" s="40" customFormat="1" ht="15" customHeight="1" x14ac:dyDescent="0.25">
      <c r="A118" s="50" t="s">
        <v>133</v>
      </c>
      <c r="B118" s="192" t="s">
        <v>298</v>
      </c>
      <c r="C118" s="188" t="s">
        <v>299</v>
      </c>
      <c r="D118" s="189">
        <v>1993</v>
      </c>
      <c r="E118" s="43">
        <f t="shared" si="4"/>
        <v>12</v>
      </c>
      <c r="F118" s="44"/>
      <c r="G118" s="44"/>
      <c r="H118" s="52"/>
      <c r="I118" s="520">
        <v>12</v>
      </c>
      <c r="J118" s="52"/>
      <c r="K118" s="52"/>
      <c r="L118" s="42" t="s">
        <v>414</v>
      </c>
      <c r="M118" s="52" t="s">
        <v>414</v>
      </c>
      <c r="N118" s="52" t="s">
        <v>414</v>
      </c>
      <c r="O118" s="52" t="s">
        <v>414</v>
      </c>
      <c r="P118" s="42"/>
      <c r="Q118" s="52" t="s">
        <v>414</v>
      </c>
      <c r="R118" s="41" t="s">
        <v>414</v>
      </c>
      <c r="S118" s="42"/>
      <c r="T118" s="42"/>
      <c r="U118" s="42"/>
      <c r="V118" s="42"/>
      <c r="W118" s="42"/>
      <c r="X118" s="42"/>
      <c r="Y118" s="42"/>
      <c r="AB118"/>
      <c r="AC118"/>
      <c r="AD118"/>
      <c r="AE118"/>
      <c r="AF118"/>
      <c r="AG118"/>
      <c r="AH118"/>
      <c r="AI118"/>
      <c r="AJ118"/>
      <c r="AK118"/>
      <c r="AL118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</row>
    <row r="119" spans="1:50" s="40" customFormat="1" ht="15" customHeight="1" x14ac:dyDescent="0.25">
      <c r="A119" s="50" t="s">
        <v>134</v>
      </c>
      <c r="B119" s="192" t="s">
        <v>364</v>
      </c>
      <c r="C119" s="188" t="s">
        <v>365</v>
      </c>
      <c r="D119" s="189">
        <v>1962</v>
      </c>
      <c r="E119" s="43">
        <f t="shared" si="4"/>
        <v>12</v>
      </c>
      <c r="F119" s="44"/>
      <c r="G119" s="44"/>
      <c r="H119" s="52"/>
      <c r="I119" s="520"/>
      <c r="J119" s="52">
        <v>12</v>
      </c>
      <c r="K119" s="52"/>
      <c r="L119" s="42" t="s">
        <v>414</v>
      </c>
      <c r="M119" s="52" t="s">
        <v>414</v>
      </c>
      <c r="N119" s="52" t="s">
        <v>414</v>
      </c>
      <c r="O119" s="52" t="s">
        <v>414</v>
      </c>
      <c r="P119" s="42"/>
      <c r="Q119" s="52" t="s">
        <v>414</v>
      </c>
      <c r="R119" s="41" t="s">
        <v>414</v>
      </c>
      <c r="S119" s="42"/>
      <c r="T119" s="42"/>
      <c r="U119" s="42"/>
      <c r="V119" s="42"/>
      <c r="W119" s="42"/>
      <c r="X119" s="42"/>
      <c r="Y119" s="42"/>
      <c r="AB119"/>
      <c r="AC119"/>
      <c r="AD119"/>
      <c r="AE119"/>
      <c r="AF119"/>
      <c r="AG119"/>
      <c r="AH119"/>
      <c r="AI119"/>
      <c r="AJ119"/>
      <c r="AK119"/>
      <c r="AL1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</row>
    <row r="120" spans="1:50" s="40" customFormat="1" ht="15" customHeight="1" x14ac:dyDescent="0.25">
      <c r="A120" s="50" t="s">
        <v>135</v>
      </c>
      <c r="B120" s="192" t="s">
        <v>230</v>
      </c>
      <c r="C120" s="188" t="s">
        <v>231</v>
      </c>
      <c r="D120" s="189">
        <v>2008</v>
      </c>
      <c r="E120" s="43">
        <f t="shared" si="4"/>
        <v>11</v>
      </c>
      <c r="H120" s="52">
        <v>5</v>
      </c>
      <c r="I120" s="520">
        <v>6</v>
      </c>
      <c r="J120" s="52"/>
      <c r="K120" s="52"/>
      <c r="L120" s="42" t="s">
        <v>414</v>
      </c>
      <c r="M120" s="52" t="s">
        <v>414</v>
      </c>
      <c r="N120" s="52" t="s">
        <v>414</v>
      </c>
      <c r="O120" s="52" t="s">
        <v>414</v>
      </c>
      <c r="P120" s="42"/>
      <c r="Q120" s="52" t="s">
        <v>414</v>
      </c>
      <c r="R120" s="41" t="s">
        <v>414</v>
      </c>
      <c r="S120" s="42"/>
      <c r="T120" s="42"/>
      <c r="U120" s="42"/>
      <c r="V120" s="42"/>
      <c r="W120" s="42"/>
      <c r="X120" s="42"/>
      <c r="Y120" s="42"/>
      <c r="AB120"/>
      <c r="AC120"/>
      <c r="AD120"/>
      <c r="AE120"/>
      <c r="AF120"/>
      <c r="AG120"/>
      <c r="AH120"/>
      <c r="AI120"/>
      <c r="AJ120"/>
      <c r="AK120"/>
      <c r="AL120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</row>
    <row r="121" spans="1:50" s="40" customFormat="1" ht="15" customHeight="1" x14ac:dyDescent="0.25">
      <c r="A121" s="50" t="s">
        <v>136</v>
      </c>
      <c r="B121" s="192" t="s">
        <v>300</v>
      </c>
      <c r="C121" s="188" t="s">
        <v>22</v>
      </c>
      <c r="D121" s="189">
        <v>2004</v>
      </c>
      <c r="E121" s="43">
        <f t="shared" si="4"/>
        <v>11</v>
      </c>
      <c r="F121" s="44"/>
      <c r="G121" s="44"/>
      <c r="H121" s="52"/>
      <c r="I121" s="520">
        <v>11</v>
      </c>
      <c r="J121" s="52"/>
      <c r="K121" s="52"/>
      <c r="L121" s="42" t="s">
        <v>414</v>
      </c>
      <c r="M121" s="52" t="s">
        <v>414</v>
      </c>
      <c r="N121" s="52" t="s">
        <v>414</v>
      </c>
      <c r="O121" s="52" t="s">
        <v>414</v>
      </c>
      <c r="P121" s="42"/>
      <c r="Q121" s="52" t="s">
        <v>414</v>
      </c>
      <c r="R121" s="41" t="s">
        <v>414</v>
      </c>
      <c r="S121" s="42"/>
      <c r="T121" s="42"/>
      <c r="U121" s="42"/>
      <c r="V121" s="42"/>
      <c r="W121" s="42"/>
      <c r="X121" s="42"/>
      <c r="Y121" s="42"/>
      <c r="AB121"/>
      <c r="AC121"/>
      <c r="AD121"/>
      <c r="AE121"/>
      <c r="AF121"/>
      <c r="AG121"/>
      <c r="AH121"/>
      <c r="AI121"/>
      <c r="AJ121"/>
      <c r="AK121"/>
      <c r="AL121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</row>
    <row r="122" spans="1:50" s="40" customFormat="1" ht="15" customHeight="1" x14ac:dyDescent="0.25">
      <c r="A122" s="50" t="s">
        <v>137</v>
      </c>
      <c r="B122" s="192" t="s">
        <v>408</v>
      </c>
      <c r="C122" s="188" t="s">
        <v>465</v>
      </c>
      <c r="D122" s="189">
        <v>1994</v>
      </c>
      <c r="E122" s="43">
        <f t="shared" si="4"/>
        <v>11</v>
      </c>
      <c r="F122" s="44"/>
      <c r="G122" s="44"/>
      <c r="H122" s="52"/>
      <c r="I122" s="520"/>
      <c r="J122" s="52"/>
      <c r="K122" s="52"/>
      <c r="L122" s="42">
        <v>11</v>
      </c>
      <c r="M122" s="52" t="s">
        <v>414</v>
      </c>
      <c r="N122" s="52" t="s">
        <v>414</v>
      </c>
      <c r="O122" s="52" t="s">
        <v>414</v>
      </c>
      <c r="P122" s="42"/>
      <c r="Q122" s="52" t="s">
        <v>414</v>
      </c>
      <c r="R122" s="41" t="s">
        <v>414</v>
      </c>
      <c r="S122" s="42"/>
      <c r="T122" s="42"/>
      <c r="U122" s="42"/>
      <c r="V122" s="42"/>
      <c r="W122" s="42"/>
      <c r="X122" s="42"/>
      <c r="Y122" s="42"/>
      <c r="AB122"/>
      <c r="AC122"/>
      <c r="AD122"/>
      <c r="AE122"/>
      <c r="AF122"/>
      <c r="AG122"/>
      <c r="AH122"/>
      <c r="AI122"/>
      <c r="AJ122"/>
      <c r="AK122"/>
      <c r="AL122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</row>
    <row r="123" spans="1:50" s="40" customFormat="1" ht="15" customHeight="1" x14ac:dyDescent="0.25">
      <c r="A123" s="50" t="s">
        <v>138</v>
      </c>
      <c r="B123" s="192" t="s">
        <v>438</v>
      </c>
      <c r="C123" s="188" t="s">
        <v>401</v>
      </c>
      <c r="D123" s="189">
        <v>1985</v>
      </c>
      <c r="E123" s="43">
        <f t="shared" si="4"/>
        <v>11</v>
      </c>
      <c r="F123" s="44"/>
      <c r="G123" s="44"/>
      <c r="H123" s="52"/>
      <c r="I123" s="520"/>
      <c r="J123" s="52"/>
      <c r="K123" s="52"/>
      <c r="L123" s="42"/>
      <c r="M123" s="52">
        <v>11</v>
      </c>
      <c r="N123" s="52" t="s">
        <v>414</v>
      </c>
      <c r="O123" s="52" t="s">
        <v>414</v>
      </c>
      <c r="P123" s="42"/>
      <c r="Q123" s="52" t="s">
        <v>414</v>
      </c>
      <c r="R123" s="41" t="s">
        <v>414</v>
      </c>
      <c r="S123" s="42"/>
      <c r="T123" s="42"/>
      <c r="U123" s="42"/>
      <c r="V123" s="42"/>
      <c r="W123" s="42"/>
      <c r="X123" s="42"/>
      <c r="Y123" s="42"/>
      <c r="AB123"/>
      <c r="AC123"/>
      <c r="AD123"/>
      <c r="AE123"/>
      <c r="AF123"/>
      <c r="AG123"/>
      <c r="AH123"/>
      <c r="AI123"/>
      <c r="AJ123"/>
      <c r="AK123"/>
      <c r="AL123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</row>
    <row r="124" spans="1:50" s="40" customFormat="1" x14ac:dyDescent="0.25">
      <c r="A124" s="50" t="s">
        <v>139</v>
      </c>
      <c r="B124" s="192" t="s">
        <v>456</v>
      </c>
      <c r="C124" s="188" t="s">
        <v>462</v>
      </c>
      <c r="D124" s="189" t="s">
        <v>472</v>
      </c>
      <c r="E124" s="43">
        <f t="shared" si="4"/>
        <v>11</v>
      </c>
      <c r="F124" s="44"/>
      <c r="G124" s="44"/>
      <c r="H124" s="52"/>
      <c r="I124" s="520"/>
      <c r="J124" s="52"/>
      <c r="K124" s="52"/>
      <c r="L124" s="42"/>
      <c r="M124" s="52"/>
      <c r="N124" s="52" t="s">
        <v>414</v>
      </c>
      <c r="O124" s="52">
        <v>11</v>
      </c>
      <c r="P124" s="42"/>
      <c r="Q124" s="52" t="s">
        <v>414</v>
      </c>
      <c r="R124" s="41" t="s">
        <v>414</v>
      </c>
      <c r="S124" s="42"/>
      <c r="T124" s="42"/>
      <c r="U124" s="42"/>
      <c r="V124" s="42"/>
      <c r="W124" s="42"/>
      <c r="X124" s="42"/>
      <c r="Y124" s="42"/>
      <c r="AB124"/>
      <c r="AC124"/>
      <c r="AD124"/>
      <c r="AE124"/>
      <c r="AF124"/>
      <c r="AG124"/>
      <c r="AH124"/>
      <c r="AI124"/>
      <c r="AJ124"/>
      <c r="AK124"/>
      <c r="AL124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</row>
    <row r="125" spans="1:50" s="40" customFormat="1" x14ac:dyDescent="0.25">
      <c r="A125" s="50" t="s">
        <v>140</v>
      </c>
      <c r="B125" s="684" t="s">
        <v>852</v>
      </c>
      <c r="C125" s="684" t="s">
        <v>151</v>
      </c>
      <c r="D125" s="686">
        <v>1990</v>
      </c>
      <c r="E125" s="43">
        <f t="shared" si="4"/>
        <v>11</v>
      </c>
      <c r="F125" s="44"/>
      <c r="G125" s="44"/>
      <c r="H125" s="52"/>
      <c r="I125" s="520"/>
      <c r="J125" s="52"/>
      <c r="K125" s="52"/>
      <c r="L125" s="42"/>
      <c r="M125" s="52"/>
      <c r="N125" s="52">
        <v>11</v>
      </c>
      <c r="O125" s="52"/>
      <c r="P125" s="42"/>
      <c r="Q125" s="52" t="s">
        <v>414</v>
      </c>
      <c r="R125" s="41" t="s">
        <v>414</v>
      </c>
      <c r="S125" s="42"/>
      <c r="T125" s="42"/>
      <c r="U125" s="42"/>
      <c r="V125" s="42"/>
      <c r="W125" s="42"/>
      <c r="X125" s="42"/>
      <c r="Y125" s="42"/>
      <c r="AB125"/>
      <c r="AC125"/>
      <c r="AD125"/>
      <c r="AE125"/>
      <c r="AF125"/>
      <c r="AG125"/>
      <c r="AH125"/>
      <c r="AI125"/>
      <c r="AJ125"/>
      <c r="AK125"/>
      <c r="AL125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</row>
    <row r="126" spans="1:50" s="40" customFormat="1" x14ac:dyDescent="0.25">
      <c r="A126" s="50" t="s">
        <v>141</v>
      </c>
      <c r="B126" s="224" t="s">
        <v>744</v>
      </c>
      <c r="C126" s="224" t="s">
        <v>767</v>
      </c>
      <c r="D126" s="52">
        <v>1976</v>
      </c>
      <c r="E126" s="43">
        <f t="shared" si="4"/>
        <v>10</v>
      </c>
      <c r="F126" s="44"/>
      <c r="G126" s="44"/>
      <c r="H126" s="52"/>
      <c r="I126" s="520"/>
      <c r="J126" s="52"/>
      <c r="K126" s="52"/>
      <c r="L126" s="42"/>
      <c r="M126" s="52"/>
      <c r="N126" s="52"/>
      <c r="O126" s="52"/>
      <c r="P126" s="42"/>
      <c r="Q126" s="52"/>
      <c r="R126" s="41">
        <v>10</v>
      </c>
      <c r="S126" s="42"/>
      <c r="T126" s="42"/>
      <c r="U126" s="42"/>
      <c r="V126" s="42"/>
      <c r="W126" s="42"/>
      <c r="X126" s="42"/>
      <c r="Y126" s="42"/>
      <c r="AB126"/>
      <c r="AC126"/>
      <c r="AD126"/>
      <c r="AE126"/>
      <c r="AF126"/>
      <c r="AG126"/>
      <c r="AH126"/>
      <c r="AI126"/>
      <c r="AJ126"/>
      <c r="AK126"/>
      <c r="AL126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</row>
    <row r="127" spans="1:50" s="40" customFormat="1" x14ac:dyDescent="0.25">
      <c r="A127" s="50" t="s">
        <v>142</v>
      </c>
      <c r="B127" s="192" t="s">
        <v>227</v>
      </c>
      <c r="C127" s="188" t="s">
        <v>228</v>
      </c>
      <c r="D127" s="189">
        <v>2002</v>
      </c>
      <c r="E127" s="43">
        <f t="shared" si="4"/>
        <v>10</v>
      </c>
      <c r="F127" s="44"/>
      <c r="G127" s="44"/>
      <c r="H127" s="52">
        <v>10</v>
      </c>
      <c r="I127" s="520"/>
      <c r="J127" s="52"/>
      <c r="K127" s="52"/>
      <c r="L127" s="42" t="s">
        <v>414</v>
      </c>
      <c r="M127" s="52" t="s">
        <v>414</v>
      </c>
      <c r="N127" s="52" t="s">
        <v>414</v>
      </c>
      <c r="O127" s="52" t="s">
        <v>414</v>
      </c>
      <c r="P127" s="42"/>
      <c r="Q127" s="52" t="s">
        <v>414</v>
      </c>
      <c r="R127" s="41" t="s">
        <v>414</v>
      </c>
      <c r="S127" s="42"/>
      <c r="T127" s="42"/>
      <c r="U127" s="42"/>
      <c r="V127" s="42"/>
      <c r="W127" s="42"/>
      <c r="X127" s="42"/>
      <c r="Y127" s="42"/>
      <c r="AB127"/>
      <c r="AC127"/>
      <c r="AD127"/>
      <c r="AE127"/>
      <c r="AF127"/>
      <c r="AG127"/>
      <c r="AH127"/>
      <c r="AI127"/>
      <c r="AJ127"/>
      <c r="AK127"/>
      <c r="AL127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</row>
    <row r="128" spans="1:50" s="40" customFormat="1" x14ac:dyDescent="0.25">
      <c r="A128" s="50" t="s">
        <v>143</v>
      </c>
      <c r="B128" s="192" t="s">
        <v>384</v>
      </c>
      <c r="C128" s="188" t="s">
        <v>385</v>
      </c>
      <c r="D128" s="189">
        <v>1988</v>
      </c>
      <c r="E128" s="43">
        <f t="shared" si="4"/>
        <v>10</v>
      </c>
      <c r="F128" s="44"/>
      <c r="G128" s="44"/>
      <c r="H128" s="52"/>
      <c r="I128" s="520"/>
      <c r="J128" s="52"/>
      <c r="K128" s="52">
        <v>10</v>
      </c>
      <c r="L128" s="42" t="s">
        <v>414</v>
      </c>
      <c r="M128" s="52" t="s">
        <v>414</v>
      </c>
      <c r="N128" s="52" t="s">
        <v>414</v>
      </c>
      <c r="O128" s="52" t="s">
        <v>414</v>
      </c>
      <c r="P128" s="42"/>
      <c r="Q128" s="52" t="s">
        <v>414</v>
      </c>
      <c r="R128" s="41" t="s">
        <v>414</v>
      </c>
      <c r="S128" s="42"/>
      <c r="T128" s="42"/>
      <c r="U128" s="42"/>
      <c r="V128" s="42"/>
      <c r="W128" s="42"/>
      <c r="X128" s="42"/>
      <c r="Y128" s="42"/>
      <c r="AB128"/>
      <c r="AC128"/>
      <c r="AD128"/>
      <c r="AE128"/>
      <c r="AF128"/>
      <c r="AG128"/>
      <c r="AH128"/>
      <c r="AI128"/>
      <c r="AJ128"/>
      <c r="AK128"/>
      <c r="AL128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</row>
    <row r="129" spans="1:50" s="40" customFormat="1" x14ac:dyDescent="0.25">
      <c r="A129" s="50" t="s">
        <v>144</v>
      </c>
      <c r="B129" s="684" t="s">
        <v>853</v>
      </c>
      <c r="C129" s="684" t="s">
        <v>791</v>
      </c>
      <c r="D129" s="685">
        <v>1999</v>
      </c>
      <c r="E129" s="43">
        <f t="shared" si="4"/>
        <v>10</v>
      </c>
      <c r="F129" s="44"/>
      <c r="G129" s="44"/>
      <c r="H129" s="52"/>
      <c r="I129" s="520"/>
      <c r="J129" s="52"/>
      <c r="K129" s="52"/>
      <c r="L129" s="42"/>
      <c r="M129" s="52"/>
      <c r="N129" s="52">
        <v>10</v>
      </c>
      <c r="O129" s="52"/>
      <c r="P129" s="42"/>
      <c r="Q129" s="52" t="s">
        <v>414</v>
      </c>
      <c r="R129" s="41" t="s">
        <v>414</v>
      </c>
      <c r="S129" s="42"/>
      <c r="T129" s="42"/>
      <c r="U129" s="42"/>
      <c r="V129" s="42"/>
      <c r="W129" s="42"/>
      <c r="X129" s="42"/>
      <c r="Y129" s="42"/>
      <c r="AB129"/>
      <c r="AC129"/>
      <c r="AD129"/>
      <c r="AE129"/>
      <c r="AF129"/>
      <c r="AG129"/>
      <c r="AH129"/>
      <c r="AI129"/>
      <c r="AJ129"/>
      <c r="AK129"/>
      <c r="AL12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</row>
    <row r="130" spans="1:50" s="40" customFormat="1" x14ac:dyDescent="0.25">
      <c r="A130" s="50" t="s">
        <v>145</v>
      </c>
      <c r="B130" s="192" t="s">
        <v>181</v>
      </c>
      <c r="C130" s="188" t="s">
        <v>40</v>
      </c>
      <c r="D130" s="189">
        <v>1957</v>
      </c>
      <c r="E130" s="43">
        <f t="shared" si="4"/>
        <v>9</v>
      </c>
      <c r="F130" s="44"/>
      <c r="G130" s="44"/>
      <c r="H130" s="52">
        <v>9</v>
      </c>
      <c r="I130" s="520"/>
      <c r="J130" s="52"/>
      <c r="K130" s="52"/>
      <c r="L130" s="42" t="s">
        <v>414</v>
      </c>
      <c r="M130" s="52" t="s">
        <v>414</v>
      </c>
      <c r="N130" s="52" t="s">
        <v>414</v>
      </c>
      <c r="O130" s="52" t="s">
        <v>414</v>
      </c>
      <c r="P130" s="42"/>
      <c r="Q130" s="52" t="s">
        <v>414</v>
      </c>
      <c r="R130" s="41" t="s">
        <v>414</v>
      </c>
      <c r="S130" s="42"/>
      <c r="T130" s="42"/>
      <c r="U130" s="42"/>
      <c r="V130" s="42"/>
      <c r="W130" s="42"/>
      <c r="X130" s="42"/>
      <c r="Y130" s="42"/>
      <c r="AB130"/>
      <c r="AC130"/>
      <c r="AD130"/>
      <c r="AE130"/>
      <c r="AF130"/>
      <c r="AG130"/>
      <c r="AH130"/>
      <c r="AI130"/>
      <c r="AJ130"/>
      <c r="AK130"/>
      <c r="AL130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</row>
    <row r="131" spans="1:50" s="40" customFormat="1" x14ac:dyDescent="0.25">
      <c r="A131" s="50" t="s">
        <v>146</v>
      </c>
      <c r="B131" s="192" t="s">
        <v>387</v>
      </c>
      <c r="C131" s="188" t="s">
        <v>386</v>
      </c>
      <c r="D131" s="189">
        <v>1984</v>
      </c>
      <c r="E131" s="43">
        <f t="shared" si="4"/>
        <v>9</v>
      </c>
      <c r="H131" s="52"/>
      <c r="I131" s="520"/>
      <c r="J131" s="52"/>
      <c r="K131" s="52">
        <v>9</v>
      </c>
      <c r="L131" s="42" t="s">
        <v>414</v>
      </c>
      <c r="M131" s="52" t="s">
        <v>414</v>
      </c>
      <c r="N131" s="52" t="s">
        <v>414</v>
      </c>
      <c r="O131" s="52" t="s">
        <v>414</v>
      </c>
      <c r="P131" s="42"/>
      <c r="Q131" s="52" t="s">
        <v>414</v>
      </c>
      <c r="R131" s="41" t="s">
        <v>414</v>
      </c>
      <c r="S131" s="42"/>
      <c r="T131" s="42"/>
      <c r="U131" s="42"/>
      <c r="V131" s="42"/>
      <c r="W131" s="42"/>
      <c r="X131" s="42"/>
      <c r="Y131" s="42"/>
      <c r="AB131"/>
      <c r="AC131"/>
      <c r="AD131"/>
      <c r="AE131"/>
      <c r="AF131"/>
      <c r="AG131"/>
      <c r="AH131"/>
      <c r="AI131"/>
      <c r="AJ131"/>
      <c r="AK131"/>
      <c r="AL131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</row>
    <row r="132" spans="1:50" s="40" customFormat="1" x14ac:dyDescent="0.25">
      <c r="A132" s="50" t="s">
        <v>415</v>
      </c>
      <c r="B132" s="192" t="s">
        <v>409</v>
      </c>
      <c r="C132" s="188" t="s">
        <v>466</v>
      </c>
      <c r="D132" s="189">
        <v>1984</v>
      </c>
      <c r="E132" s="43">
        <f t="shared" si="4"/>
        <v>9</v>
      </c>
      <c r="F132" s="44"/>
      <c r="G132" s="44"/>
      <c r="H132" s="52"/>
      <c r="I132" s="520"/>
      <c r="J132" s="52"/>
      <c r="K132" s="52"/>
      <c r="L132" s="42">
        <v>9</v>
      </c>
      <c r="M132" s="52" t="s">
        <v>414</v>
      </c>
      <c r="N132" s="52" t="s">
        <v>414</v>
      </c>
      <c r="O132" s="52" t="s">
        <v>414</v>
      </c>
      <c r="P132" s="42"/>
      <c r="Q132" s="52" t="s">
        <v>414</v>
      </c>
      <c r="R132" s="41" t="s">
        <v>414</v>
      </c>
      <c r="S132" s="42"/>
      <c r="T132" s="42"/>
      <c r="U132" s="42"/>
      <c r="V132" s="42"/>
      <c r="W132" s="42"/>
      <c r="X132" s="42"/>
      <c r="Y132" s="42"/>
      <c r="AB132"/>
      <c r="AC132"/>
      <c r="AD132"/>
      <c r="AE132"/>
      <c r="AF132"/>
      <c r="AG132"/>
      <c r="AH132"/>
      <c r="AI132"/>
      <c r="AJ132"/>
      <c r="AK132"/>
      <c r="AL132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</row>
    <row r="133" spans="1:50" s="40" customFormat="1" x14ac:dyDescent="0.25">
      <c r="A133" s="50" t="s">
        <v>416</v>
      </c>
      <c r="B133" s="192" t="s">
        <v>439</v>
      </c>
      <c r="C133" s="188" t="s">
        <v>147</v>
      </c>
      <c r="D133" s="189">
        <v>1985</v>
      </c>
      <c r="E133" s="43">
        <f t="shared" si="4"/>
        <v>9</v>
      </c>
      <c r="F133" s="44"/>
      <c r="G133" s="44"/>
      <c r="H133" s="52"/>
      <c r="I133" s="520"/>
      <c r="J133" s="52"/>
      <c r="K133" s="52"/>
      <c r="L133" s="42"/>
      <c r="M133" s="52">
        <v>9</v>
      </c>
      <c r="N133" s="52" t="s">
        <v>414</v>
      </c>
      <c r="O133" s="52" t="s">
        <v>414</v>
      </c>
      <c r="P133" s="42"/>
      <c r="Q133" s="52" t="s">
        <v>414</v>
      </c>
      <c r="R133" s="41" t="s">
        <v>414</v>
      </c>
      <c r="S133" s="42"/>
      <c r="T133" s="42"/>
      <c r="U133" s="42"/>
      <c r="V133" s="42"/>
      <c r="W133" s="42"/>
      <c r="X133" s="42"/>
      <c r="Y133" s="42"/>
      <c r="AB133"/>
      <c r="AC133"/>
      <c r="AD133"/>
      <c r="AE133"/>
      <c r="AF133"/>
      <c r="AG133"/>
      <c r="AH133"/>
      <c r="AI133"/>
      <c r="AJ133"/>
      <c r="AK133"/>
      <c r="AL133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</row>
    <row r="134" spans="1:50" s="40" customFormat="1" x14ac:dyDescent="0.25">
      <c r="A134" s="50" t="s">
        <v>417</v>
      </c>
      <c r="B134" s="192" t="s">
        <v>457</v>
      </c>
      <c r="C134" s="188" t="s">
        <v>755</v>
      </c>
      <c r="D134" s="189" t="s">
        <v>708</v>
      </c>
      <c r="E134" s="43">
        <f t="shared" si="4"/>
        <v>9</v>
      </c>
      <c r="F134" s="44"/>
      <c r="G134" s="44"/>
      <c r="H134" s="52"/>
      <c r="I134" s="520"/>
      <c r="J134" s="52"/>
      <c r="K134" s="52"/>
      <c r="L134" s="42"/>
      <c r="M134" s="52"/>
      <c r="N134" s="52" t="s">
        <v>414</v>
      </c>
      <c r="O134" s="52">
        <v>9</v>
      </c>
      <c r="P134" s="42"/>
      <c r="Q134" s="52" t="s">
        <v>414</v>
      </c>
      <c r="R134" s="41" t="s">
        <v>414</v>
      </c>
      <c r="S134" s="42"/>
      <c r="T134" s="42"/>
      <c r="U134" s="42"/>
      <c r="V134" s="42"/>
      <c r="W134" s="42"/>
      <c r="X134" s="42"/>
      <c r="Y134" s="42"/>
      <c r="AB134"/>
      <c r="AC134"/>
      <c r="AD134"/>
      <c r="AE134"/>
      <c r="AF134"/>
      <c r="AG134"/>
      <c r="AH134"/>
      <c r="AI134"/>
      <c r="AJ134"/>
      <c r="AK134"/>
      <c r="AL134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</row>
    <row r="135" spans="1:50" s="40" customFormat="1" x14ac:dyDescent="0.25">
      <c r="A135" s="50" t="s">
        <v>418</v>
      </c>
      <c r="B135" s="224" t="s">
        <v>1006</v>
      </c>
      <c r="C135" s="224" t="s">
        <v>468</v>
      </c>
      <c r="D135" s="52">
        <v>1978</v>
      </c>
      <c r="E135" s="43">
        <f t="shared" si="4"/>
        <v>8</v>
      </c>
      <c r="F135" s="44"/>
      <c r="G135" s="44"/>
      <c r="H135" s="52"/>
      <c r="I135" s="520"/>
      <c r="J135" s="52"/>
      <c r="K135" s="52"/>
      <c r="L135" s="42"/>
      <c r="M135" s="52"/>
      <c r="N135" s="52"/>
      <c r="O135" s="52"/>
      <c r="P135" s="42"/>
      <c r="Q135" s="52"/>
      <c r="R135" s="41">
        <v>8</v>
      </c>
      <c r="S135" s="42"/>
      <c r="T135" s="42"/>
      <c r="U135" s="42"/>
      <c r="V135" s="42"/>
      <c r="W135" s="42"/>
      <c r="X135" s="42"/>
      <c r="Y135" s="42"/>
      <c r="AB135"/>
      <c r="AC135"/>
      <c r="AD135"/>
      <c r="AE135"/>
      <c r="AF135"/>
      <c r="AG135"/>
      <c r="AH135"/>
      <c r="AI135"/>
      <c r="AJ135"/>
      <c r="AK135"/>
      <c r="AL135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</row>
    <row r="136" spans="1:50" s="40" customFormat="1" x14ac:dyDescent="0.25">
      <c r="A136" s="50" t="s">
        <v>419</v>
      </c>
      <c r="B136" s="192" t="s">
        <v>306</v>
      </c>
      <c r="C136" s="188" t="s">
        <v>305</v>
      </c>
      <c r="D136" s="189">
        <v>1979</v>
      </c>
      <c r="E136" s="43">
        <f t="shared" ref="E136:E167" si="5">SUM(H136:Y136)</f>
        <v>8</v>
      </c>
      <c r="F136" s="44"/>
      <c r="G136" s="44"/>
      <c r="H136" s="52"/>
      <c r="I136" s="520">
        <v>8</v>
      </c>
      <c r="J136" s="52"/>
      <c r="K136" s="52"/>
      <c r="L136" s="42" t="s">
        <v>414</v>
      </c>
      <c r="M136" s="52" t="s">
        <v>414</v>
      </c>
      <c r="N136" s="52" t="s">
        <v>414</v>
      </c>
      <c r="O136" s="52" t="s">
        <v>414</v>
      </c>
      <c r="P136" s="42"/>
      <c r="Q136" s="52" t="s">
        <v>414</v>
      </c>
      <c r="R136" s="41" t="s">
        <v>414</v>
      </c>
      <c r="S136" s="42"/>
      <c r="T136" s="42"/>
      <c r="U136" s="42"/>
      <c r="V136" s="42"/>
      <c r="W136" s="42"/>
      <c r="X136" s="42"/>
      <c r="Y136" s="42"/>
      <c r="AB136"/>
      <c r="AC136"/>
      <c r="AD136"/>
      <c r="AE136"/>
      <c r="AF136"/>
      <c r="AG136"/>
      <c r="AH136"/>
      <c r="AI136"/>
      <c r="AJ136"/>
      <c r="AK136"/>
      <c r="AL136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</row>
    <row r="137" spans="1:50" s="40" customFormat="1" x14ac:dyDescent="0.25">
      <c r="A137" s="50" t="s">
        <v>420</v>
      </c>
      <c r="B137" s="192" t="s">
        <v>368</v>
      </c>
      <c r="C137" s="188" t="s">
        <v>323</v>
      </c>
      <c r="D137" s="189">
        <v>1968</v>
      </c>
      <c r="E137" s="43">
        <f t="shared" si="5"/>
        <v>8</v>
      </c>
      <c r="F137" s="44"/>
      <c r="G137" s="44"/>
      <c r="H137" s="52"/>
      <c r="I137" s="520"/>
      <c r="J137" s="52">
        <v>8</v>
      </c>
      <c r="K137" s="52"/>
      <c r="L137" s="42" t="s">
        <v>414</v>
      </c>
      <c r="M137" s="52" t="s">
        <v>414</v>
      </c>
      <c r="N137" s="52" t="s">
        <v>414</v>
      </c>
      <c r="O137" s="52" t="s">
        <v>414</v>
      </c>
      <c r="P137" s="42"/>
      <c r="Q137" s="52" t="s">
        <v>414</v>
      </c>
      <c r="R137" s="41" t="s">
        <v>414</v>
      </c>
      <c r="S137" s="42"/>
      <c r="T137" s="42"/>
      <c r="U137" s="42"/>
      <c r="V137" s="42"/>
      <c r="W137" s="42"/>
      <c r="X137" s="42"/>
      <c r="Y137" s="42"/>
      <c r="AB137"/>
      <c r="AC137"/>
      <c r="AD137"/>
      <c r="AE137"/>
      <c r="AF137"/>
      <c r="AG137"/>
      <c r="AH137"/>
      <c r="AI137"/>
      <c r="AJ137"/>
      <c r="AK137"/>
      <c r="AL137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</row>
    <row r="138" spans="1:50" s="40" customFormat="1" x14ac:dyDescent="0.25">
      <c r="A138" s="50" t="s">
        <v>421</v>
      </c>
      <c r="B138" s="192" t="s">
        <v>388</v>
      </c>
      <c r="C138" s="188" t="s">
        <v>322</v>
      </c>
      <c r="D138" s="189">
        <v>1987</v>
      </c>
      <c r="E138" s="43">
        <f t="shared" si="5"/>
        <v>8</v>
      </c>
      <c r="F138" s="44"/>
      <c r="G138" s="44"/>
      <c r="H138" s="52"/>
      <c r="I138" s="520"/>
      <c r="J138" s="52"/>
      <c r="K138" s="52">
        <v>8</v>
      </c>
      <c r="L138" s="42" t="s">
        <v>414</v>
      </c>
      <c r="M138" s="52" t="s">
        <v>414</v>
      </c>
      <c r="N138" s="52" t="s">
        <v>414</v>
      </c>
      <c r="O138" s="52" t="s">
        <v>414</v>
      </c>
      <c r="P138" s="42"/>
      <c r="Q138" s="52" t="s">
        <v>414</v>
      </c>
      <c r="R138" s="41" t="s">
        <v>414</v>
      </c>
      <c r="S138" s="42"/>
      <c r="T138" s="42"/>
      <c r="U138" s="42"/>
      <c r="V138" s="42"/>
      <c r="W138" s="42"/>
      <c r="X138" s="42"/>
      <c r="Y138" s="42"/>
      <c r="AB138"/>
      <c r="AC138"/>
      <c r="AD138"/>
      <c r="AE138"/>
      <c r="AF138"/>
      <c r="AG138"/>
      <c r="AH138"/>
      <c r="AI138"/>
      <c r="AJ138"/>
      <c r="AK138"/>
      <c r="AL138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</row>
    <row r="139" spans="1:50" s="40" customFormat="1" x14ac:dyDescent="0.25">
      <c r="A139" s="50" t="s">
        <v>422</v>
      </c>
      <c r="B139" s="192" t="s">
        <v>410</v>
      </c>
      <c r="C139" s="188" t="s">
        <v>152</v>
      </c>
      <c r="D139" s="189">
        <v>1985</v>
      </c>
      <c r="E139" s="43">
        <f t="shared" si="5"/>
        <v>8</v>
      </c>
      <c r="F139" s="44"/>
      <c r="G139" s="44"/>
      <c r="H139" s="52"/>
      <c r="I139" s="520"/>
      <c r="J139" s="52"/>
      <c r="K139" s="52"/>
      <c r="L139" s="42">
        <v>8</v>
      </c>
      <c r="M139" s="52" t="s">
        <v>414</v>
      </c>
      <c r="N139" s="52" t="s">
        <v>414</v>
      </c>
      <c r="O139" s="52" t="s">
        <v>414</v>
      </c>
      <c r="P139" s="42"/>
      <c r="Q139" s="52" t="s">
        <v>414</v>
      </c>
      <c r="R139" s="41" t="s">
        <v>414</v>
      </c>
      <c r="S139" s="42"/>
      <c r="T139" s="42"/>
      <c r="U139" s="42"/>
      <c r="V139" s="42"/>
      <c r="W139" s="42"/>
      <c r="X139" s="42"/>
      <c r="Y139" s="42"/>
      <c r="AB139"/>
      <c r="AC139"/>
      <c r="AD139"/>
      <c r="AE139"/>
      <c r="AF139"/>
      <c r="AG139"/>
      <c r="AH139"/>
      <c r="AI139"/>
      <c r="AJ139"/>
      <c r="AK139"/>
      <c r="AL13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</row>
    <row r="140" spans="1:50" s="40" customFormat="1" x14ac:dyDescent="0.25">
      <c r="A140" s="50" t="s">
        <v>423</v>
      </c>
      <c r="B140" s="192" t="s">
        <v>440</v>
      </c>
      <c r="C140" s="188" t="s">
        <v>555</v>
      </c>
      <c r="D140" s="189">
        <v>1974</v>
      </c>
      <c r="E140" s="43">
        <f t="shared" si="5"/>
        <v>8</v>
      </c>
      <c r="F140" s="44"/>
      <c r="G140" s="44"/>
      <c r="H140" s="52"/>
      <c r="I140" s="520"/>
      <c r="J140" s="52"/>
      <c r="K140" s="52"/>
      <c r="L140" s="42"/>
      <c r="M140" s="52">
        <v>8</v>
      </c>
      <c r="N140" s="52" t="s">
        <v>414</v>
      </c>
      <c r="O140" s="52" t="s">
        <v>414</v>
      </c>
      <c r="P140" s="42"/>
      <c r="Q140" s="52" t="s">
        <v>414</v>
      </c>
      <c r="R140" s="41" t="s">
        <v>414</v>
      </c>
      <c r="S140" s="42"/>
      <c r="T140" s="42"/>
      <c r="U140" s="42"/>
      <c r="V140" s="42"/>
      <c r="W140" s="42"/>
      <c r="X140" s="42"/>
      <c r="Y140" s="42"/>
      <c r="AB140"/>
      <c r="AC140"/>
      <c r="AD140"/>
      <c r="AE140"/>
      <c r="AF140"/>
      <c r="AG140"/>
      <c r="AH140"/>
      <c r="AI140"/>
      <c r="AJ140"/>
      <c r="AK140"/>
      <c r="AL140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</row>
    <row r="141" spans="1:50" s="40" customFormat="1" x14ac:dyDescent="0.25">
      <c r="A141" s="50" t="s">
        <v>876</v>
      </c>
      <c r="B141" s="684" t="s">
        <v>854</v>
      </c>
      <c r="C141" s="684" t="s">
        <v>751</v>
      </c>
      <c r="D141" s="686">
        <v>1995</v>
      </c>
      <c r="E141" s="43">
        <f t="shared" si="5"/>
        <v>8</v>
      </c>
      <c r="F141" s="44"/>
      <c r="G141" s="44"/>
      <c r="H141" s="52"/>
      <c r="I141" s="520"/>
      <c r="J141" s="52"/>
      <c r="K141" s="52"/>
      <c r="L141" s="42"/>
      <c r="M141" s="52"/>
      <c r="N141" s="52">
        <v>8</v>
      </c>
      <c r="O141" s="52"/>
      <c r="P141" s="42"/>
      <c r="Q141" s="52" t="s">
        <v>414</v>
      </c>
      <c r="R141" s="41" t="s">
        <v>414</v>
      </c>
      <c r="S141" s="42"/>
      <c r="T141" s="42"/>
      <c r="U141" s="42"/>
      <c r="V141" s="42"/>
      <c r="W141" s="42"/>
      <c r="X141" s="42"/>
      <c r="Y141" s="42"/>
      <c r="AB141"/>
      <c r="AC141"/>
      <c r="AD141"/>
      <c r="AE141"/>
      <c r="AF141"/>
      <c r="AG141"/>
      <c r="AH141"/>
      <c r="AI141"/>
      <c r="AJ141"/>
      <c r="AK141"/>
      <c r="AL141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</row>
    <row r="142" spans="1:50" s="40" customFormat="1" x14ac:dyDescent="0.25">
      <c r="A142" s="50" t="s">
        <v>877</v>
      </c>
      <c r="B142" s="224" t="s">
        <v>1007</v>
      </c>
      <c r="C142" s="224" t="s">
        <v>1008</v>
      </c>
      <c r="D142" s="52">
        <v>1981</v>
      </c>
      <c r="E142" s="43">
        <f t="shared" si="5"/>
        <v>7</v>
      </c>
      <c r="F142" s="44"/>
      <c r="G142" s="44"/>
      <c r="H142" s="52"/>
      <c r="I142" s="520"/>
      <c r="J142" s="52"/>
      <c r="K142" s="52"/>
      <c r="L142" s="42"/>
      <c r="M142" s="52"/>
      <c r="N142" s="52"/>
      <c r="O142" s="52"/>
      <c r="P142" s="42"/>
      <c r="Q142" s="52"/>
      <c r="R142" s="41">
        <v>7</v>
      </c>
      <c r="S142" s="42"/>
      <c r="T142" s="42"/>
      <c r="U142" s="42"/>
      <c r="V142" s="42"/>
      <c r="W142" s="42"/>
      <c r="X142" s="42"/>
      <c r="Y142" s="42"/>
      <c r="AB142"/>
      <c r="AC142"/>
      <c r="AD142"/>
      <c r="AE142"/>
      <c r="AF142"/>
      <c r="AG142"/>
      <c r="AH142"/>
      <c r="AI142"/>
      <c r="AJ142"/>
      <c r="AK142"/>
      <c r="AL142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</row>
    <row r="143" spans="1:50" s="40" customFormat="1" x14ac:dyDescent="0.25">
      <c r="A143" s="50" t="s">
        <v>878</v>
      </c>
      <c r="B143" s="192" t="s">
        <v>182</v>
      </c>
      <c r="C143" s="188" t="s">
        <v>30</v>
      </c>
      <c r="D143" s="189">
        <v>1999</v>
      </c>
      <c r="E143" s="43">
        <f t="shared" si="5"/>
        <v>7</v>
      </c>
      <c r="F143" s="44"/>
      <c r="G143" s="44"/>
      <c r="H143" s="52">
        <v>7</v>
      </c>
      <c r="I143" s="520"/>
      <c r="J143" s="52"/>
      <c r="K143" s="52"/>
      <c r="L143" s="42" t="s">
        <v>414</v>
      </c>
      <c r="M143" s="52" t="s">
        <v>414</v>
      </c>
      <c r="N143" s="52" t="s">
        <v>414</v>
      </c>
      <c r="O143" s="52" t="s">
        <v>414</v>
      </c>
      <c r="P143" s="42"/>
      <c r="Q143" s="52" t="s">
        <v>414</v>
      </c>
      <c r="R143" s="41" t="s">
        <v>414</v>
      </c>
      <c r="S143" s="42"/>
      <c r="T143" s="42"/>
      <c r="U143" s="42"/>
      <c r="V143" s="42"/>
      <c r="W143" s="42"/>
      <c r="X143" s="42"/>
      <c r="Y143" s="42"/>
      <c r="AB143"/>
      <c r="AC143"/>
      <c r="AD143"/>
      <c r="AE143"/>
      <c r="AF143"/>
      <c r="AG143"/>
      <c r="AH143"/>
      <c r="AI143"/>
      <c r="AJ143"/>
      <c r="AK143"/>
      <c r="AL143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</row>
    <row r="144" spans="1:50" s="40" customFormat="1" x14ac:dyDescent="0.25">
      <c r="A144" s="50" t="s">
        <v>879</v>
      </c>
      <c r="B144" s="192" t="s">
        <v>389</v>
      </c>
      <c r="C144" s="188" t="s">
        <v>390</v>
      </c>
      <c r="D144" s="189">
        <v>1975</v>
      </c>
      <c r="E144" s="43">
        <f t="shared" si="5"/>
        <v>7</v>
      </c>
      <c r="F144" s="44"/>
      <c r="G144" s="44"/>
      <c r="H144" s="52"/>
      <c r="I144" s="520"/>
      <c r="J144" s="52"/>
      <c r="K144" s="52">
        <v>7</v>
      </c>
      <c r="L144" s="42" t="s">
        <v>414</v>
      </c>
      <c r="M144" s="52" t="s">
        <v>414</v>
      </c>
      <c r="N144" s="52" t="s">
        <v>414</v>
      </c>
      <c r="O144" s="52" t="s">
        <v>414</v>
      </c>
      <c r="P144" s="42"/>
      <c r="Q144" s="52" t="s">
        <v>414</v>
      </c>
      <c r="R144" s="41" t="s">
        <v>414</v>
      </c>
      <c r="S144" s="42"/>
      <c r="T144" s="42"/>
      <c r="U144" s="42"/>
      <c r="V144" s="42"/>
      <c r="W144" s="42"/>
      <c r="X144" s="42"/>
      <c r="Y144" s="42"/>
      <c r="AB144"/>
      <c r="AC144"/>
      <c r="AD144"/>
      <c r="AE144"/>
      <c r="AF144"/>
      <c r="AG144"/>
      <c r="AH144"/>
      <c r="AI144"/>
      <c r="AJ144"/>
      <c r="AK144"/>
      <c r="AL144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</row>
    <row r="145" spans="1:50" s="40" customFormat="1" x14ac:dyDescent="0.25">
      <c r="A145" s="50" t="s">
        <v>880</v>
      </c>
      <c r="B145" s="192" t="s">
        <v>369</v>
      </c>
      <c r="C145" s="188" t="s">
        <v>370</v>
      </c>
      <c r="D145" s="189">
        <v>1974</v>
      </c>
      <c r="E145" s="43">
        <f t="shared" si="5"/>
        <v>6</v>
      </c>
      <c r="F145" s="44"/>
      <c r="G145" s="44"/>
      <c r="H145" s="52"/>
      <c r="I145" s="520"/>
      <c r="J145" s="52">
        <v>6</v>
      </c>
      <c r="K145" s="52"/>
      <c r="L145" s="42" t="s">
        <v>414</v>
      </c>
      <c r="M145" s="52" t="s">
        <v>414</v>
      </c>
      <c r="N145" s="52" t="s">
        <v>414</v>
      </c>
      <c r="O145" s="52" t="s">
        <v>414</v>
      </c>
      <c r="P145" s="42"/>
      <c r="Q145" s="52" t="s">
        <v>414</v>
      </c>
      <c r="R145" s="41" t="s">
        <v>414</v>
      </c>
      <c r="S145" s="42"/>
      <c r="T145" s="42"/>
      <c r="U145" s="42"/>
      <c r="V145" s="42"/>
      <c r="W145" s="42"/>
      <c r="X145" s="42"/>
      <c r="Y145" s="42"/>
      <c r="AB145"/>
      <c r="AC145"/>
      <c r="AD145"/>
      <c r="AE145"/>
      <c r="AF145"/>
      <c r="AG145"/>
      <c r="AH145"/>
      <c r="AI145"/>
      <c r="AJ145"/>
      <c r="AK145"/>
      <c r="AL145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</row>
    <row r="146" spans="1:50" s="40" customFormat="1" x14ac:dyDescent="0.25">
      <c r="A146" s="50" t="s">
        <v>881</v>
      </c>
      <c r="B146" s="192" t="s">
        <v>411</v>
      </c>
      <c r="C146" s="188" t="s">
        <v>467</v>
      </c>
      <c r="D146" s="189">
        <v>2007</v>
      </c>
      <c r="E146" s="43">
        <f t="shared" si="5"/>
        <v>6</v>
      </c>
      <c r="F146" s="44"/>
      <c r="G146" s="44"/>
      <c r="H146" s="52"/>
      <c r="I146" s="520"/>
      <c r="J146" s="52"/>
      <c r="K146" s="52"/>
      <c r="L146" s="42">
        <v>6</v>
      </c>
      <c r="M146" s="52" t="s">
        <v>414</v>
      </c>
      <c r="N146" s="52" t="s">
        <v>414</v>
      </c>
      <c r="O146" s="52" t="s">
        <v>414</v>
      </c>
      <c r="P146" s="42"/>
      <c r="Q146" s="52" t="s">
        <v>414</v>
      </c>
      <c r="R146" s="41" t="s">
        <v>414</v>
      </c>
      <c r="S146" s="42"/>
      <c r="T146" s="42"/>
      <c r="U146" s="42"/>
      <c r="V146" s="42"/>
      <c r="W146" s="42"/>
      <c r="X146" s="42"/>
      <c r="Y146" s="42"/>
      <c r="AB146"/>
      <c r="AC146"/>
      <c r="AD146"/>
      <c r="AE146"/>
      <c r="AF146"/>
      <c r="AG146"/>
      <c r="AH146"/>
      <c r="AI146"/>
      <c r="AJ146"/>
      <c r="AK146"/>
      <c r="AL146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</row>
    <row r="147" spans="1:50" s="40" customFormat="1" x14ac:dyDescent="0.25">
      <c r="A147" s="50" t="s">
        <v>882</v>
      </c>
      <c r="B147" s="192" t="s">
        <v>442</v>
      </c>
      <c r="C147" s="188" t="s">
        <v>536</v>
      </c>
      <c r="D147" s="189">
        <v>1975</v>
      </c>
      <c r="E147" s="43">
        <f t="shared" si="5"/>
        <v>6</v>
      </c>
      <c r="F147" s="44"/>
      <c r="G147" s="44"/>
      <c r="H147" s="52"/>
      <c r="I147" s="520"/>
      <c r="J147" s="52"/>
      <c r="K147" s="52"/>
      <c r="L147" s="42"/>
      <c r="M147" s="52">
        <v>6</v>
      </c>
      <c r="N147" s="52" t="s">
        <v>414</v>
      </c>
      <c r="O147" s="52" t="s">
        <v>414</v>
      </c>
      <c r="P147" s="42"/>
      <c r="Q147" s="52" t="s">
        <v>414</v>
      </c>
      <c r="R147" s="41" t="s">
        <v>414</v>
      </c>
      <c r="S147" s="42"/>
      <c r="T147" s="42"/>
      <c r="U147" s="42"/>
      <c r="V147" s="42"/>
      <c r="W147" s="42"/>
      <c r="X147" s="42"/>
      <c r="Y147" s="42"/>
      <c r="AB147"/>
      <c r="AC147"/>
      <c r="AD147"/>
      <c r="AE147"/>
      <c r="AF147"/>
      <c r="AG147"/>
      <c r="AH147"/>
      <c r="AI147"/>
      <c r="AJ147"/>
      <c r="AK147"/>
      <c r="AL147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</row>
    <row r="148" spans="1:50" s="40" customFormat="1" x14ac:dyDescent="0.25">
      <c r="A148" s="50" t="s">
        <v>883</v>
      </c>
      <c r="B148" s="192" t="s">
        <v>458</v>
      </c>
      <c r="C148" s="188" t="s">
        <v>768</v>
      </c>
      <c r="D148" s="189" t="s">
        <v>710</v>
      </c>
      <c r="E148" s="43">
        <f t="shared" si="5"/>
        <v>6</v>
      </c>
      <c r="F148" s="44"/>
      <c r="G148" s="44"/>
      <c r="H148" s="52"/>
      <c r="I148" s="520"/>
      <c r="J148" s="52"/>
      <c r="K148" s="52"/>
      <c r="L148" s="42"/>
      <c r="M148" s="52"/>
      <c r="N148" s="52" t="s">
        <v>414</v>
      </c>
      <c r="O148" s="52">
        <v>6</v>
      </c>
      <c r="P148" s="42"/>
      <c r="Q148" s="52" t="s">
        <v>414</v>
      </c>
      <c r="R148" s="41" t="s">
        <v>414</v>
      </c>
      <c r="S148" s="42"/>
      <c r="T148" s="42"/>
      <c r="U148" s="42"/>
      <c r="V148" s="42"/>
      <c r="W148" s="42"/>
      <c r="X148" s="42"/>
      <c r="Y148" s="42"/>
      <c r="AB148"/>
      <c r="AC148"/>
      <c r="AD148"/>
      <c r="AE148"/>
      <c r="AF148"/>
      <c r="AG148"/>
      <c r="AH148"/>
      <c r="AI148"/>
      <c r="AJ148"/>
      <c r="AK148"/>
      <c r="AL148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</row>
    <row r="149" spans="1:50" s="40" customFormat="1" x14ac:dyDescent="0.25">
      <c r="A149" s="50" t="s">
        <v>884</v>
      </c>
      <c r="B149" s="192" t="s">
        <v>412</v>
      </c>
      <c r="C149" s="188" t="s">
        <v>151</v>
      </c>
      <c r="D149" s="189">
        <v>1988</v>
      </c>
      <c r="E149" s="43">
        <f t="shared" si="5"/>
        <v>6</v>
      </c>
      <c r="F149" s="44"/>
      <c r="G149" s="44"/>
      <c r="H149" s="52"/>
      <c r="I149" s="520"/>
      <c r="J149" s="52"/>
      <c r="K149" s="52"/>
      <c r="L149" s="42">
        <v>2</v>
      </c>
      <c r="M149" s="52" t="s">
        <v>414</v>
      </c>
      <c r="N149" s="52">
        <v>3</v>
      </c>
      <c r="O149" s="52">
        <v>1</v>
      </c>
      <c r="P149" s="42"/>
      <c r="Q149" s="52" t="s">
        <v>414</v>
      </c>
      <c r="R149" s="41" t="s">
        <v>414</v>
      </c>
      <c r="S149" s="42"/>
      <c r="T149" s="42"/>
      <c r="U149" s="42"/>
      <c r="V149" s="42"/>
      <c r="W149" s="42"/>
      <c r="X149" s="42"/>
      <c r="Y149" s="42"/>
      <c r="AB149"/>
      <c r="AC149"/>
      <c r="AD149"/>
      <c r="AE149"/>
      <c r="AF149"/>
      <c r="AG149"/>
      <c r="AH149"/>
      <c r="AI149"/>
      <c r="AJ149"/>
      <c r="AK149"/>
      <c r="AL14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</row>
    <row r="150" spans="1:50" s="40" customFormat="1" x14ac:dyDescent="0.25">
      <c r="A150" s="50" t="s">
        <v>885</v>
      </c>
      <c r="B150" s="192" t="s">
        <v>958</v>
      </c>
      <c r="C150" s="188" t="s">
        <v>922</v>
      </c>
      <c r="D150" s="189">
        <v>1966</v>
      </c>
      <c r="E150" s="43">
        <f t="shared" si="5"/>
        <v>5</v>
      </c>
      <c r="F150" s="44"/>
      <c r="G150" s="44"/>
      <c r="H150" s="52"/>
      <c r="I150" s="520"/>
      <c r="J150" s="52"/>
      <c r="K150" s="52"/>
      <c r="L150" s="42"/>
      <c r="M150" s="52"/>
      <c r="N150" s="52"/>
      <c r="O150" s="52"/>
      <c r="P150" s="42"/>
      <c r="Q150" s="52">
        <v>5</v>
      </c>
      <c r="R150" s="41" t="s">
        <v>414</v>
      </c>
      <c r="S150" s="42"/>
      <c r="T150" s="42"/>
      <c r="U150" s="42"/>
      <c r="V150" s="42"/>
      <c r="W150" s="42"/>
      <c r="X150" s="42"/>
      <c r="Y150" s="42"/>
      <c r="AB150"/>
      <c r="AC150"/>
      <c r="AD150"/>
      <c r="AE150"/>
      <c r="AF150"/>
      <c r="AG150"/>
      <c r="AH150"/>
      <c r="AI150"/>
      <c r="AJ150"/>
      <c r="AK150"/>
      <c r="AL150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</row>
    <row r="151" spans="1:50" s="40" customFormat="1" x14ac:dyDescent="0.25">
      <c r="A151" s="50" t="s">
        <v>978</v>
      </c>
      <c r="B151" s="192" t="s">
        <v>308</v>
      </c>
      <c r="C151" s="188" t="s">
        <v>299</v>
      </c>
      <c r="D151" s="189">
        <v>1965</v>
      </c>
      <c r="E151" s="43">
        <f t="shared" si="5"/>
        <v>5</v>
      </c>
      <c r="H151" s="52"/>
      <c r="I151" s="520">
        <v>5</v>
      </c>
      <c r="J151" s="52"/>
      <c r="K151" s="52"/>
      <c r="L151" s="42" t="s">
        <v>414</v>
      </c>
      <c r="M151" s="52" t="s">
        <v>414</v>
      </c>
      <c r="N151" s="52" t="s">
        <v>414</v>
      </c>
      <c r="O151" s="52" t="s">
        <v>414</v>
      </c>
      <c r="P151" s="42"/>
      <c r="Q151" s="52" t="s">
        <v>414</v>
      </c>
      <c r="R151" s="41" t="s">
        <v>414</v>
      </c>
      <c r="S151" s="42"/>
      <c r="T151" s="42"/>
      <c r="U151" s="42"/>
      <c r="V151" s="42"/>
      <c r="W151" s="42"/>
      <c r="X151" s="42"/>
      <c r="Y151" s="42"/>
      <c r="AB151"/>
      <c r="AC151"/>
      <c r="AD151"/>
      <c r="AE151"/>
      <c r="AF151"/>
      <c r="AG151"/>
      <c r="AH151"/>
      <c r="AI151"/>
      <c r="AJ151"/>
      <c r="AK151"/>
      <c r="AL151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</row>
    <row r="152" spans="1:50" s="40" customFormat="1" x14ac:dyDescent="0.25">
      <c r="A152" s="50" t="s">
        <v>979</v>
      </c>
      <c r="B152" s="192" t="s">
        <v>372</v>
      </c>
      <c r="C152" s="188" t="s">
        <v>371</v>
      </c>
      <c r="D152" s="189">
        <v>1990</v>
      </c>
      <c r="E152" s="43">
        <f t="shared" si="5"/>
        <v>5</v>
      </c>
      <c r="F152" s="44"/>
      <c r="G152" s="44"/>
      <c r="H152" s="52"/>
      <c r="I152" s="520"/>
      <c r="J152" s="52">
        <v>5</v>
      </c>
      <c r="K152" s="52"/>
      <c r="L152" s="42" t="s">
        <v>414</v>
      </c>
      <c r="M152" s="52" t="s">
        <v>414</v>
      </c>
      <c r="N152" s="52" t="s">
        <v>414</v>
      </c>
      <c r="O152" s="52" t="s">
        <v>414</v>
      </c>
      <c r="P152" s="42"/>
      <c r="Q152" s="52" t="s">
        <v>414</v>
      </c>
      <c r="R152" s="41" t="s">
        <v>414</v>
      </c>
      <c r="S152" s="42"/>
      <c r="T152" s="42"/>
      <c r="U152" s="42"/>
      <c r="V152" s="42"/>
      <c r="W152" s="42"/>
      <c r="X152" s="42"/>
      <c r="Y152" s="42"/>
      <c r="AB152"/>
      <c r="AC152"/>
      <c r="AD152"/>
      <c r="AE152"/>
      <c r="AF152"/>
      <c r="AG152"/>
      <c r="AH152"/>
      <c r="AI152"/>
      <c r="AJ152"/>
      <c r="AK152"/>
      <c r="AL152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</row>
    <row r="153" spans="1:50" s="40" customFormat="1" x14ac:dyDescent="0.25">
      <c r="A153" s="50" t="s">
        <v>980</v>
      </c>
      <c r="B153" s="192" t="s">
        <v>391</v>
      </c>
      <c r="C153" s="188" t="s">
        <v>386</v>
      </c>
      <c r="D153" s="189">
        <v>1991</v>
      </c>
      <c r="E153" s="43">
        <f t="shared" si="5"/>
        <v>5</v>
      </c>
      <c r="F153" s="44"/>
      <c r="G153" s="44"/>
      <c r="H153" s="52"/>
      <c r="I153" s="520"/>
      <c r="J153" s="52"/>
      <c r="K153" s="52">
        <v>5</v>
      </c>
      <c r="L153" s="42" t="s">
        <v>414</v>
      </c>
      <c r="M153" s="52" t="s">
        <v>414</v>
      </c>
      <c r="N153" s="52" t="s">
        <v>414</v>
      </c>
      <c r="O153" s="52" t="s">
        <v>414</v>
      </c>
      <c r="P153" s="42"/>
      <c r="Q153" s="52" t="s">
        <v>414</v>
      </c>
      <c r="R153" s="41" t="s">
        <v>414</v>
      </c>
      <c r="S153" s="42"/>
      <c r="T153" s="42"/>
      <c r="U153" s="42"/>
      <c r="V153" s="42"/>
      <c r="W153" s="42"/>
      <c r="X153" s="42"/>
      <c r="Y153" s="42"/>
      <c r="AB153"/>
      <c r="AC153"/>
      <c r="AD153"/>
      <c r="AE153"/>
      <c r="AF153"/>
      <c r="AG153"/>
      <c r="AH153"/>
      <c r="AI153"/>
      <c r="AJ153"/>
      <c r="AK153"/>
      <c r="AL153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</row>
    <row r="154" spans="1:50" s="40" customFormat="1" x14ac:dyDescent="0.25">
      <c r="A154" s="50" t="s">
        <v>981</v>
      </c>
      <c r="B154" s="192" t="s">
        <v>443</v>
      </c>
      <c r="C154" s="188" t="s">
        <v>561</v>
      </c>
      <c r="D154" s="189">
        <v>1977</v>
      </c>
      <c r="E154" s="43">
        <f t="shared" si="5"/>
        <v>5</v>
      </c>
      <c r="F154" s="44"/>
      <c r="G154" s="44"/>
      <c r="H154" s="52"/>
      <c r="I154" s="520"/>
      <c r="J154" s="52"/>
      <c r="K154" s="52"/>
      <c r="L154" s="42"/>
      <c r="M154" s="52">
        <v>5</v>
      </c>
      <c r="N154" s="52" t="s">
        <v>414</v>
      </c>
      <c r="O154" s="52" t="s">
        <v>414</v>
      </c>
      <c r="P154" s="42"/>
      <c r="Q154" s="52" t="s">
        <v>414</v>
      </c>
      <c r="R154" s="41" t="s">
        <v>414</v>
      </c>
      <c r="S154" s="42"/>
      <c r="T154" s="42"/>
      <c r="U154" s="42"/>
      <c r="V154" s="42"/>
      <c r="W154" s="42"/>
      <c r="X154" s="42"/>
      <c r="Y154" s="42"/>
      <c r="AB154"/>
      <c r="AC154"/>
      <c r="AD154"/>
      <c r="AE154"/>
      <c r="AF154"/>
      <c r="AG154"/>
      <c r="AH154"/>
      <c r="AI154"/>
      <c r="AJ154"/>
      <c r="AK154"/>
      <c r="AL154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</row>
    <row r="155" spans="1:50" s="40" customFormat="1" x14ac:dyDescent="0.25">
      <c r="A155" s="50" t="s">
        <v>982</v>
      </c>
      <c r="B155" s="192" t="s">
        <v>459</v>
      </c>
      <c r="C155" s="188" t="s">
        <v>769</v>
      </c>
      <c r="D155" s="189" t="s">
        <v>711</v>
      </c>
      <c r="E155" s="43">
        <f t="shared" si="5"/>
        <v>5</v>
      </c>
      <c r="F155" s="44"/>
      <c r="G155" s="44"/>
      <c r="H155" s="52"/>
      <c r="I155" s="520"/>
      <c r="J155" s="52"/>
      <c r="K155" s="52"/>
      <c r="L155" s="42"/>
      <c r="M155" s="52"/>
      <c r="N155" s="52" t="s">
        <v>414</v>
      </c>
      <c r="O155" s="52">
        <v>5</v>
      </c>
      <c r="P155" s="42"/>
      <c r="Q155" s="52" t="s">
        <v>414</v>
      </c>
      <c r="R155" s="41" t="s">
        <v>414</v>
      </c>
      <c r="S155" s="42"/>
      <c r="T155" s="42"/>
      <c r="U155" s="42"/>
      <c r="V155" s="42"/>
      <c r="W155" s="42"/>
      <c r="X155" s="42"/>
      <c r="Y155" s="42"/>
      <c r="AB155"/>
      <c r="AC155"/>
      <c r="AD155"/>
      <c r="AE155"/>
      <c r="AF155"/>
      <c r="AG155"/>
      <c r="AH155"/>
      <c r="AI155"/>
      <c r="AJ155"/>
      <c r="AK155"/>
      <c r="AL155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</row>
    <row r="156" spans="1:50" s="40" customFormat="1" x14ac:dyDescent="0.25">
      <c r="A156" s="50" t="s">
        <v>983</v>
      </c>
      <c r="B156" s="684" t="s">
        <v>855</v>
      </c>
      <c r="C156" s="684" t="s">
        <v>796</v>
      </c>
      <c r="D156" s="686">
        <v>1975</v>
      </c>
      <c r="E156" s="43">
        <f t="shared" si="5"/>
        <v>5</v>
      </c>
      <c r="F156" s="44"/>
      <c r="G156" s="44"/>
      <c r="H156" s="52"/>
      <c r="I156" s="520"/>
      <c r="J156" s="52"/>
      <c r="K156" s="52"/>
      <c r="L156" s="42"/>
      <c r="M156" s="52"/>
      <c r="N156" s="52">
        <v>5</v>
      </c>
      <c r="O156" s="52"/>
      <c r="P156" s="42"/>
      <c r="Q156" s="52" t="s">
        <v>414</v>
      </c>
      <c r="R156" s="41" t="s">
        <v>414</v>
      </c>
      <c r="S156" s="42"/>
      <c r="T156" s="42"/>
      <c r="U156" s="42"/>
      <c r="V156" s="42"/>
      <c r="W156" s="42"/>
      <c r="X156" s="42"/>
      <c r="Y156" s="42"/>
      <c r="AB156"/>
      <c r="AC156"/>
      <c r="AD156"/>
      <c r="AE156"/>
      <c r="AF156"/>
      <c r="AG156"/>
      <c r="AH156"/>
      <c r="AI156"/>
      <c r="AJ156"/>
      <c r="AK156"/>
      <c r="AL156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</row>
    <row r="157" spans="1:50" s="40" customFormat="1" x14ac:dyDescent="0.25">
      <c r="A157" s="50" t="s">
        <v>984</v>
      </c>
      <c r="B157" s="192" t="s">
        <v>309</v>
      </c>
      <c r="C157" s="188"/>
      <c r="D157" s="189">
        <v>2007</v>
      </c>
      <c r="E157" s="43">
        <f t="shared" si="5"/>
        <v>4</v>
      </c>
      <c r="H157" s="52"/>
      <c r="I157" s="520">
        <v>4</v>
      </c>
      <c r="J157" s="52"/>
      <c r="K157" s="52"/>
      <c r="L157" s="42" t="s">
        <v>414</v>
      </c>
      <c r="M157" s="52" t="s">
        <v>414</v>
      </c>
      <c r="N157" s="52" t="s">
        <v>414</v>
      </c>
      <c r="O157" s="52" t="s">
        <v>414</v>
      </c>
      <c r="P157" s="42"/>
      <c r="Q157" s="52" t="s">
        <v>414</v>
      </c>
      <c r="R157" s="41" t="s">
        <v>414</v>
      </c>
      <c r="S157" s="42"/>
      <c r="T157" s="42"/>
      <c r="U157" s="42"/>
      <c r="V157" s="42"/>
      <c r="W157" s="42"/>
      <c r="X157" s="42"/>
      <c r="Y157" s="42"/>
      <c r="AB157"/>
      <c r="AC157"/>
      <c r="AD157"/>
      <c r="AE157"/>
      <c r="AF157"/>
      <c r="AG157"/>
      <c r="AH157"/>
      <c r="AI157"/>
      <c r="AJ157"/>
      <c r="AK157"/>
      <c r="AL157"/>
    </row>
    <row r="158" spans="1:50" s="40" customFormat="1" x14ac:dyDescent="0.25">
      <c r="A158" s="50" t="s">
        <v>985</v>
      </c>
      <c r="B158" s="192" t="s">
        <v>373</v>
      </c>
      <c r="C158" s="188" t="s">
        <v>30</v>
      </c>
      <c r="D158" s="189">
        <v>1973</v>
      </c>
      <c r="E158" s="43">
        <f t="shared" si="5"/>
        <v>4</v>
      </c>
      <c r="F158" s="44"/>
      <c r="G158" s="44"/>
      <c r="H158" s="52"/>
      <c r="I158" s="520"/>
      <c r="J158" s="52">
        <v>4</v>
      </c>
      <c r="K158" s="52"/>
      <c r="L158" s="42" t="s">
        <v>414</v>
      </c>
      <c r="M158" s="52" t="s">
        <v>414</v>
      </c>
      <c r="N158" s="52" t="s">
        <v>414</v>
      </c>
      <c r="O158" s="52" t="s">
        <v>414</v>
      </c>
      <c r="P158" s="42"/>
      <c r="Q158" s="52" t="s">
        <v>414</v>
      </c>
      <c r="R158" s="41" t="s">
        <v>414</v>
      </c>
      <c r="S158" s="42"/>
      <c r="T158" s="42"/>
      <c r="U158" s="42"/>
      <c r="V158" s="42"/>
      <c r="W158" s="42"/>
      <c r="X158" s="42"/>
      <c r="Y158" s="42"/>
      <c r="AB158"/>
      <c r="AC158"/>
      <c r="AD158"/>
      <c r="AE158"/>
      <c r="AF158"/>
      <c r="AG158"/>
      <c r="AH158"/>
      <c r="AI158"/>
      <c r="AJ158"/>
      <c r="AK158"/>
      <c r="AL158"/>
    </row>
    <row r="159" spans="1:50" s="40" customFormat="1" x14ac:dyDescent="0.25">
      <c r="A159" s="50" t="s">
        <v>986</v>
      </c>
      <c r="B159" s="192" t="s">
        <v>444</v>
      </c>
      <c r="C159" s="188" t="s">
        <v>536</v>
      </c>
      <c r="D159" s="189">
        <v>1974</v>
      </c>
      <c r="E159" s="43">
        <f t="shared" si="5"/>
        <v>4</v>
      </c>
      <c r="F159" s="44"/>
      <c r="G159" s="44"/>
      <c r="H159" s="52"/>
      <c r="I159" s="520"/>
      <c r="J159" s="52"/>
      <c r="K159" s="52"/>
      <c r="L159" s="42"/>
      <c r="M159" s="52">
        <v>4</v>
      </c>
      <c r="N159" s="52" t="s">
        <v>414</v>
      </c>
      <c r="O159" s="52" t="s">
        <v>414</v>
      </c>
      <c r="P159" s="42"/>
      <c r="Q159" s="52" t="s">
        <v>414</v>
      </c>
      <c r="R159" s="41" t="s">
        <v>414</v>
      </c>
      <c r="S159" s="42"/>
      <c r="T159" s="42"/>
      <c r="U159" s="42"/>
      <c r="V159" s="42"/>
      <c r="W159" s="42"/>
      <c r="X159" s="42"/>
      <c r="Y159" s="42"/>
      <c r="AB159"/>
      <c r="AC159"/>
      <c r="AD159"/>
      <c r="AE159"/>
      <c r="AF159"/>
      <c r="AG159"/>
      <c r="AH159"/>
      <c r="AI159"/>
      <c r="AJ159"/>
      <c r="AK159"/>
      <c r="AL159"/>
    </row>
    <row r="160" spans="1:50" s="40" customFormat="1" x14ac:dyDescent="0.25">
      <c r="A160" s="50" t="s">
        <v>987</v>
      </c>
      <c r="B160" s="192" t="s">
        <v>374</v>
      </c>
      <c r="C160" s="188" t="s">
        <v>375</v>
      </c>
      <c r="D160" s="189">
        <v>1975</v>
      </c>
      <c r="E160" s="43">
        <f t="shared" si="5"/>
        <v>3</v>
      </c>
      <c r="F160" s="44"/>
      <c r="G160" s="44"/>
      <c r="H160" s="52"/>
      <c r="I160" s="520"/>
      <c r="J160" s="52">
        <v>3</v>
      </c>
      <c r="K160" s="52"/>
      <c r="L160" s="42" t="s">
        <v>414</v>
      </c>
      <c r="M160" s="52" t="s">
        <v>414</v>
      </c>
      <c r="N160" s="52" t="s">
        <v>414</v>
      </c>
      <c r="O160" s="52" t="s">
        <v>414</v>
      </c>
      <c r="P160" s="42"/>
      <c r="Q160" s="52" t="s">
        <v>414</v>
      </c>
      <c r="R160" s="41" t="s">
        <v>414</v>
      </c>
      <c r="S160" s="42"/>
      <c r="T160" s="42"/>
      <c r="U160" s="42"/>
      <c r="V160" s="42"/>
      <c r="W160" s="42"/>
      <c r="X160" s="42"/>
      <c r="Y160" s="42"/>
      <c r="AB160"/>
      <c r="AC160"/>
      <c r="AD160"/>
      <c r="AE160"/>
      <c r="AF160"/>
      <c r="AG160"/>
      <c r="AH160"/>
      <c r="AI160"/>
      <c r="AJ160"/>
      <c r="AK160"/>
      <c r="AL160"/>
    </row>
    <row r="161" spans="1:38" s="40" customFormat="1" x14ac:dyDescent="0.25">
      <c r="A161" s="50" t="s">
        <v>988</v>
      </c>
      <c r="B161" s="192" t="s">
        <v>256</v>
      </c>
      <c r="C161" s="188" t="s">
        <v>257</v>
      </c>
      <c r="D161" s="189">
        <v>1961</v>
      </c>
      <c r="E161" s="43">
        <f t="shared" si="5"/>
        <v>3</v>
      </c>
      <c r="F161" s="44"/>
      <c r="G161" s="44"/>
      <c r="H161" s="52"/>
      <c r="I161" s="520"/>
      <c r="J161" s="52"/>
      <c r="K161" s="52">
        <v>3</v>
      </c>
      <c r="L161" s="42" t="s">
        <v>414</v>
      </c>
      <c r="M161" s="52" t="s">
        <v>414</v>
      </c>
      <c r="N161" s="52" t="s">
        <v>414</v>
      </c>
      <c r="O161" s="52" t="s">
        <v>414</v>
      </c>
      <c r="P161" s="42"/>
      <c r="Q161" s="52" t="s">
        <v>414</v>
      </c>
      <c r="R161" s="41" t="s">
        <v>414</v>
      </c>
      <c r="S161" s="42"/>
      <c r="T161" s="42"/>
      <c r="U161" s="42"/>
      <c r="V161" s="42"/>
      <c r="W161" s="42"/>
      <c r="X161" s="42"/>
      <c r="Y161" s="42"/>
      <c r="AB161"/>
      <c r="AC161"/>
      <c r="AD161"/>
      <c r="AE161"/>
      <c r="AF161"/>
      <c r="AG161"/>
      <c r="AH161"/>
      <c r="AI161"/>
      <c r="AJ161"/>
      <c r="AK161"/>
      <c r="AL161"/>
    </row>
    <row r="162" spans="1:38" s="40" customFormat="1" x14ac:dyDescent="0.25">
      <c r="A162" s="50" t="s">
        <v>989</v>
      </c>
      <c r="B162" s="192" t="s">
        <v>445</v>
      </c>
      <c r="C162" s="188" t="s">
        <v>304</v>
      </c>
      <c r="D162" s="189">
        <v>1984</v>
      </c>
      <c r="E162" s="43">
        <f t="shared" si="5"/>
        <v>3</v>
      </c>
      <c r="F162" s="44"/>
      <c r="G162" s="44"/>
      <c r="H162" s="52"/>
      <c r="I162" s="520"/>
      <c r="J162" s="52"/>
      <c r="K162" s="52"/>
      <c r="L162" s="42"/>
      <c r="M162" s="52">
        <v>3</v>
      </c>
      <c r="N162" s="52" t="s">
        <v>414</v>
      </c>
      <c r="O162" s="52" t="s">
        <v>414</v>
      </c>
      <c r="P162" s="42"/>
      <c r="Q162" s="52" t="s">
        <v>414</v>
      </c>
      <c r="R162" s="41" t="s">
        <v>414</v>
      </c>
      <c r="S162" s="42"/>
      <c r="T162" s="42"/>
      <c r="U162" s="42"/>
      <c r="V162" s="42"/>
      <c r="W162" s="42"/>
      <c r="X162" s="42"/>
      <c r="Y162" s="42"/>
      <c r="AB162"/>
      <c r="AC162"/>
      <c r="AD162"/>
      <c r="AE162"/>
      <c r="AF162"/>
      <c r="AG162"/>
      <c r="AH162"/>
      <c r="AI162"/>
      <c r="AJ162"/>
      <c r="AK162"/>
      <c r="AL162"/>
    </row>
    <row r="163" spans="1:38" s="40" customFormat="1" x14ac:dyDescent="0.25">
      <c r="A163" s="50" t="s">
        <v>1013</v>
      </c>
      <c r="B163" s="224" t="s">
        <v>1011</v>
      </c>
      <c r="C163" s="224" t="s">
        <v>22</v>
      </c>
      <c r="D163" s="52">
        <v>1981</v>
      </c>
      <c r="E163" s="43">
        <f t="shared" si="5"/>
        <v>2</v>
      </c>
      <c r="F163" s="44"/>
      <c r="G163" s="44"/>
      <c r="H163" s="52"/>
      <c r="I163" s="520"/>
      <c r="J163" s="52"/>
      <c r="K163" s="52"/>
      <c r="L163" s="42"/>
      <c r="M163" s="52"/>
      <c r="N163" s="52"/>
      <c r="O163" s="52"/>
      <c r="P163" s="42"/>
      <c r="Q163" s="52"/>
      <c r="R163" s="41">
        <v>2</v>
      </c>
      <c r="S163" s="42"/>
      <c r="T163" s="42"/>
      <c r="U163" s="42"/>
      <c r="V163" s="42"/>
      <c r="W163" s="42"/>
      <c r="X163" s="42"/>
      <c r="Y163" s="42"/>
      <c r="AB163"/>
      <c r="AC163"/>
      <c r="AD163"/>
      <c r="AE163"/>
      <c r="AF163"/>
      <c r="AG163"/>
      <c r="AH163"/>
      <c r="AI163"/>
      <c r="AJ163"/>
      <c r="AK163"/>
      <c r="AL163"/>
    </row>
    <row r="164" spans="1:38" s="40" customFormat="1" x14ac:dyDescent="0.25">
      <c r="A164" s="50" t="s">
        <v>1014</v>
      </c>
      <c r="B164" s="192" t="s">
        <v>959</v>
      </c>
      <c r="C164" s="188" t="s">
        <v>924</v>
      </c>
      <c r="D164" s="189">
        <v>1970</v>
      </c>
      <c r="E164" s="43">
        <f t="shared" si="5"/>
        <v>2</v>
      </c>
      <c r="F164" s="44"/>
      <c r="G164" s="44"/>
      <c r="H164" s="52"/>
      <c r="I164" s="520"/>
      <c r="J164" s="52"/>
      <c r="K164" s="52"/>
      <c r="L164" s="42"/>
      <c r="M164" s="52"/>
      <c r="N164" s="52"/>
      <c r="O164" s="52"/>
      <c r="P164" s="42"/>
      <c r="Q164" s="52">
        <v>2</v>
      </c>
      <c r="R164" s="41" t="s">
        <v>414</v>
      </c>
      <c r="S164" s="42"/>
      <c r="T164" s="42"/>
      <c r="U164" s="42"/>
      <c r="V164" s="42"/>
      <c r="W164" s="42"/>
      <c r="X164" s="42"/>
      <c r="Y164" s="42"/>
      <c r="AB164"/>
      <c r="AC164"/>
      <c r="AD164"/>
      <c r="AE164"/>
      <c r="AF164"/>
      <c r="AG164"/>
      <c r="AH164"/>
      <c r="AI164"/>
      <c r="AJ164"/>
      <c r="AK164"/>
      <c r="AL164"/>
    </row>
    <row r="165" spans="1:38" s="40" customFormat="1" x14ac:dyDescent="0.25">
      <c r="A165" s="50" t="s">
        <v>1015</v>
      </c>
      <c r="B165" s="192" t="s">
        <v>278</v>
      </c>
      <c r="C165" s="188" t="s">
        <v>322</v>
      </c>
      <c r="D165" s="189">
        <v>1980</v>
      </c>
      <c r="E165" s="43">
        <f t="shared" si="5"/>
        <v>2</v>
      </c>
      <c r="F165" s="44"/>
      <c r="G165" s="44"/>
      <c r="H165" s="52"/>
      <c r="I165" s="520"/>
      <c r="J165" s="52">
        <v>2</v>
      </c>
      <c r="K165" s="52"/>
      <c r="L165" s="42" t="s">
        <v>414</v>
      </c>
      <c r="M165" s="52" t="s">
        <v>414</v>
      </c>
      <c r="N165" s="52" t="s">
        <v>414</v>
      </c>
      <c r="O165" s="52" t="s">
        <v>414</v>
      </c>
      <c r="P165" s="42"/>
      <c r="Q165" s="52" t="s">
        <v>414</v>
      </c>
      <c r="R165" s="41" t="s">
        <v>414</v>
      </c>
      <c r="S165" s="42"/>
      <c r="T165" s="42"/>
      <c r="U165" s="42"/>
      <c r="V165" s="42"/>
      <c r="W165" s="42"/>
      <c r="X165" s="42"/>
      <c r="Y165" s="42"/>
      <c r="AB165"/>
      <c r="AC165"/>
      <c r="AD165"/>
      <c r="AE165"/>
      <c r="AF165"/>
      <c r="AG165"/>
      <c r="AH165"/>
      <c r="AI165"/>
      <c r="AJ165"/>
      <c r="AK165"/>
      <c r="AL165"/>
    </row>
    <row r="166" spans="1:38" s="40" customFormat="1" x14ac:dyDescent="0.25">
      <c r="A166" s="50" t="s">
        <v>1016</v>
      </c>
      <c r="B166" s="192" t="s">
        <v>392</v>
      </c>
      <c r="C166" s="188" t="s">
        <v>322</v>
      </c>
      <c r="D166" s="189">
        <v>1993</v>
      </c>
      <c r="E166" s="43">
        <f t="shared" si="5"/>
        <v>2</v>
      </c>
      <c r="F166" s="44"/>
      <c r="G166" s="44"/>
      <c r="H166" s="52"/>
      <c r="I166" s="520"/>
      <c r="J166" s="52"/>
      <c r="K166" s="52">
        <v>2</v>
      </c>
      <c r="L166" s="42" t="s">
        <v>414</v>
      </c>
      <c r="M166" s="52" t="s">
        <v>414</v>
      </c>
      <c r="N166" s="52" t="s">
        <v>414</v>
      </c>
      <c r="O166" s="52" t="s">
        <v>414</v>
      </c>
      <c r="P166" s="42"/>
      <c r="Q166" s="52" t="s">
        <v>414</v>
      </c>
      <c r="R166" s="41" t="s">
        <v>414</v>
      </c>
      <c r="S166" s="42"/>
      <c r="T166" s="42"/>
      <c r="U166" s="42"/>
      <c r="V166" s="42"/>
      <c r="W166" s="42"/>
      <c r="X166" s="42"/>
      <c r="Y166" s="42"/>
      <c r="AB166"/>
      <c r="AC166"/>
      <c r="AD166"/>
      <c r="AE166"/>
      <c r="AF166"/>
      <c r="AG166"/>
      <c r="AH166"/>
      <c r="AI166"/>
      <c r="AJ166"/>
      <c r="AK166"/>
      <c r="AL166"/>
    </row>
    <row r="167" spans="1:38" s="40" customFormat="1" x14ac:dyDescent="0.25">
      <c r="A167" s="50" t="s">
        <v>1017</v>
      </c>
      <c r="B167" s="192" t="s">
        <v>446</v>
      </c>
      <c r="C167" s="188" t="s">
        <v>401</v>
      </c>
      <c r="D167" s="189">
        <v>1988</v>
      </c>
      <c r="E167" s="43">
        <f t="shared" si="5"/>
        <v>2</v>
      </c>
      <c r="F167" s="44"/>
      <c r="G167" s="44"/>
      <c r="H167" s="52"/>
      <c r="I167" s="520"/>
      <c r="J167" s="52"/>
      <c r="K167" s="52"/>
      <c r="L167" s="42"/>
      <c r="M167" s="52">
        <v>2</v>
      </c>
      <c r="N167" s="52" t="s">
        <v>414</v>
      </c>
      <c r="O167" s="52" t="s">
        <v>414</v>
      </c>
      <c r="P167" s="42"/>
      <c r="Q167" s="52" t="s">
        <v>414</v>
      </c>
      <c r="R167" s="41" t="s">
        <v>414</v>
      </c>
      <c r="S167" s="42"/>
      <c r="T167" s="42"/>
      <c r="U167" s="42"/>
      <c r="V167" s="42"/>
      <c r="W167" s="42"/>
      <c r="X167" s="42"/>
      <c r="Y167" s="42"/>
      <c r="AB167"/>
      <c r="AC167"/>
      <c r="AD167"/>
      <c r="AE167"/>
      <c r="AF167"/>
      <c r="AG167"/>
      <c r="AH167"/>
      <c r="AI167"/>
      <c r="AJ167"/>
      <c r="AK167"/>
      <c r="AL167"/>
    </row>
    <row r="168" spans="1:38" s="40" customFormat="1" x14ac:dyDescent="0.25">
      <c r="A168" s="50" t="s">
        <v>1018</v>
      </c>
      <c r="B168" s="192" t="s">
        <v>461</v>
      </c>
      <c r="C168" s="188" t="s">
        <v>756</v>
      </c>
      <c r="D168" s="189" t="s">
        <v>704</v>
      </c>
      <c r="E168" s="43">
        <f t="shared" ref="E168:E174" si="6">SUM(H168:Y168)</f>
        <v>2</v>
      </c>
      <c r="F168" s="44"/>
      <c r="G168" s="44"/>
      <c r="H168" s="52"/>
      <c r="I168" s="520"/>
      <c r="J168" s="52"/>
      <c r="K168" s="52"/>
      <c r="L168" s="42"/>
      <c r="M168" s="52"/>
      <c r="N168" s="52" t="s">
        <v>414</v>
      </c>
      <c r="O168" s="52">
        <v>2</v>
      </c>
      <c r="P168" s="42"/>
      <c r="Q168" s="52" t="s">
        <v>414</v>
      </c>
      <c r="R168" s="41" t="s">
        <v>414</v>
      </c>
      <c r="S168" s="42"/>
      <c r="T168" s="42"/>
      <c r="U168" s="42"/>
      <c r="V168" s="42"/>
      <c r="W168" s="42"/>
      <c r="X168" s="42"/>
      <c r="Y168" s="42"/>
      <c r="AB168"/>
      <c r="AC168"/>
      <c r="AD168"/>
      <c r="AE168"/>
      <c r="AF168"/>
      <c r="AG168"/>
      <c r="AH168"/>
      <c r="AI168"/>
      <c r="AJ168"/>
      <c r="AK168"/>
      <c r="AL168"/>
    </row>
    <row r="169" spans="1:38" s="40" customFormat="1" x14ac:dyDescent="0.25">
      <c r="A169" s="50" t="s">
        <v>1019</v>
      </c>
      <c r="B169" s="684" t="s">
        <v>856</v>
      </c>
      <c r="C169" s="684" t="s">
        <v>798</v>
      </c>
      <c r="D169" s="685">
        <v>1954</v>
      </c>
      <c r="E169" s="43">
        <f t="shared" si="6"/>
        <v>2</v>
      </c>
      <c r="F169" s="44"/>
      <c r="G169" s="44"/>
      <c r="H169" s="52"/>
      <c r="I169" s="520"/>
      <c r="J169" s="52"/>
      <c r="K169" s="52"/>
      <c r="L169" s="42"/>
      <c r="M169" s="52"/>
      <c r="N169" s="52">
        <v>2</v>
      </c>
      <c r="O169" s="52"/>
      <c r="P169" s="42"/>
      <c r="Q169" s="52" t="s">
        <v>414</v>
      </c>
      <c r="R169" s="41" t="s">
        <v>414</v>
      </c>
      <c r="S169" s="42"/>
      <c r="T169" s="42"/>
      <c r="U169" s="42"/>
      <c r="V169" s="42"/>
      <c r="W169" s="42"/>
      <c r="X169" s="42"/>
      <c r="Y169" s="42"/>
      <c r="AB169"/>
      <c r="AC169"/>
      <c r="AD169"/>
      <c r="AE169"/>
      <c r="AF169"/>
      <c r="AG169"/>
      <c r="AH169"/>
      <c r="AI169"/>
      <c r="AJ169"/>
      <c r="AK169"/>
      <c r="AL169"/>
    </row>
    <row r="170" spans="1:38" s="40" customFormat="1" x14ac:dyDescent="0.25">
      <c r="A170" s="50" t="s">
        <v>1020</v>
      </c>
      <c r="B170" s="224" t="s">
        <v>858</v>
      </c>
      <c r="C170" s="224" t="s">
        <v>1012</v>
      </c>
      <c r="D170" s="52">
        <v>1981</v>
      </c>
      <c r="E170" s="43">
        <f t="shared" si="6"/>
        <v>1</v>
      </c>
      <c r="F170" s="44"/>
      <c r="G170" s="44"/>
      <c r="H170" s="52"/>
      <c r="I170" s="520"/>
      <c r="J170" s="52"/>
      <c r="K170" s="52"/>
      <c r="L170" s="42"/>
      <c r="M170" s="52"/>
      <c r="N170" s="52"/>
      <c r="O170" s="52"/>
      <c r="P170" s="42"/>
      <c r="Q170" s="52"/>
      <c r="R170" s="41">
        <v>1</v>
      </c>
      <c r="S170" s="42"/>
      <c r="T170" s="42"/>
      <c r="U170" s="42"/>
      <c r="V170" s="42"/>
      <c r="W170" s="42"/>
      <c r="X170" s="42"/>
      <c r="Y170" s="42"/>
      <c r="AB170"/>
      <c r="AC170"/>
      <c r="AD170"/>
      <c r="AE170"/>
      <c r="AF170"/>
      <c r="AG170"/>
      <c r="AH170"/>
      <c r="AI170"/>
      <c r="AJ170"/>
      <c r="AK170"/>
      <c r="AL170"/>
    </row>
    <row r="171" spans="1:38" s="40" customFormat="1" x14ac:dyDescent="0.25">
      <c r="A171" s="50" t="s">
        <v>1021</v>
      </c>
      <c r="B171" s="192" t="s">
        <v>168</v>
      </c>
      <c r="C171" s="188" t="s">
        <v>36</v>
      </c>
      <c r="D171" s="189">
        <v>1955</v>
      </c>
      <c r="E171" s="43">
        <f t="shared" si="6"/>
        <v>1</v>
      </c>
      <c r="H171" s="52"/>
      <c r="I171" s="520"/>
      <c r="J171" s="52">
        <v>1</v>
      </c>
      <c r="K171" s="52"/>
      <c r="L171" s="42" t="s">
        <v>414</v>
      </c>
      <c r="M171" s="52" t="s">
        <v>414</v>
      </c>
      <c r="N171" s="52" t="s">
        <v>414</v>
      </c>
      <c r="O171" s="52" t="s">
        <v>414</v>
      </c>
      <c r="P171" s="42"/>
      <c r="Q171" s="52" t="s">
        <v>414</v>
      </c>
      <c r="R171" s="41"/>
      <c r="S171" s="42"/>
      <c r="T171" s="42"/>
      <c r="U171" s="42"/>
      <c r="V171" s="42"/>
      <c r="W171" s="42"/>
      <c r="X171" s="42"/>
      <c r="Y171" s="42"/>
      <c r="AB171"/>
      <c r="AC171"/>
      <c r="AD171"/>
      <c r="AE171"/>
      <c r="AF171"/>
      <c r="AG171"/>
      <c r="AH171"/>
      <c r="AI171"/>
      <c r="AJ171"/>
      <c r="AK171"/>
      <c r="AL171"/>
    </row>
    <row r="172" spans="1:38" s="40" customFormat="1" x14ac:dyDescent="0.25">
      <c r="A172" s="50" t="s">
        <v>1022</v>
      </c>
      <c r="B172" s="192" t="s">
        <v>393</v>
      </c>
      <c r="C172" s="188" t="s">
        <v>394</v>
      </c>
      <c r="D172" s="189">
        <v>1978</v>
      </c>
      <c r="E172" s="43">
        <f t="shared" si="6"/>
        <v>1</v>
      </c>
      <c r="F172" s="44"/>
      <c r="G172" s="44"/>
      <c r="H172" s="52"/>
      <c r="I172" s="520"/>
      <c r="J172" s="52"/>
      <c r="K172" s="52">
        <v>1</v>
      </c>
      <c r="L172" s="42" t="s">
        <v>414</v>
      </c>
      <c r="M172" s="52" t="s">
        <v>414</v>
      </c>
      <c r="N172" s="52" t="s">
        <v>414</v>
      </c>
      <c r="O172" s="52" t="s">
        <v>414</v>
      </c>
      <c r="P172" s="42"/>
      <c r="Q172" s="52" t="s">
        <v>414</v>
      </c>
      <c r="R172" s="41" t="s">
        <v>414</v>
      </c>
      <c r="S172" s="42"/>
      <c r="T172" s="42"/>
      <c r="U172" s="42"/>
      <c r="V172" s="42"/>
      <c r="W172" s="42"/>
      <c r="X172" s="42"/>
      <c r="Y172" s="42"/>
      <c r="AB172"/>
      <c r="AC172"/>
      <c r="AD172"/>
      <c r="AE172"/>
      <c r="AF172"/>
      <c r="AG172"/>
      <c r="AH172"/>
      <c r="AI172"/>
      <c r="AJ172"/>
      <c r="AK172"/>
      <c r="AL172"/>
    </row>
    <row r="173" spans="1:38" s="40" customFormat="1" x14ac:dyDescent="0.25">
      <c r="A173" s="50" t="s">
        <v>1023</v>
      </c>
      <c r="B173" s="192" t="s">
        <v>413</v>
      </c>
      <c r="C173" s="188" t="s">
        <v>468</v>
      </c>
      <c r="D173" s="189">
        <v>2002</v>
      </c>
      <c r="E173" s="43">
        <f t="shared" si="6"/>
        <v>1</v>
      </c>
      <c r="F173" s="44"/>
      <c r="G173" s="44"/>
      <c r="H173" s="52"/>
      <c r="I173" s="520"/>
      <c r="J173" s="52"/>
      <c r="K173" s="52"/>
      <c r="L173" s="42">
        <v>1</v>
      </c>
      <c r="M173" s="52" t="s">
        <v>414</v>
      </c>
      <c r="N173" s="52" t="s">
        <v>414</v>
      </c>
      <c r="O173" s="52" t="s">
        <v>414</v>
      </c>
      <c r="P173" s="42"/>
      <c r="Q173" s="52" t="s">
        <v>414</v>
      </c>
      <c r="R173" s="41" t="s">
        <v>414</v>
      </c>
      <c r="S173" s="42"/>
      <c r="T173" s="42"/>
      <c r="U173" s="42"/>
      <c r="V173" s="42"/>
      <c r="W173" s="42"/>
      <c r="X173" s="42"/>
      <c r="Y173" s="42"/>
      <c r="AB173"/>
      <c r="AC173"/>
      <c r="AD173"/>
      <c r="AE173"/>
      <c r="AF173"/>
      <c r="AG173"/>
      <c r="AH173"/>
      <c r="AI173"/>
      <c r="AJ173"/>
      <c r="AK173"/>
      <c r="AL173"/>
    </row>
    <row r="174" spans="1:38" s="40" customFormat="1" ht="15.75" thickBot="1" x14ac:dyDescent="0.3">
      <c r="A174" s="50" t="s">
        <v>1024</v>
      </c>
      <c r="B174" s="193" t="s">
        <v>447</v>
      </c>
      <c r="C174" s="190" t="s">
        <v>462</v>
      </c>
      <c r="D174" s="191">
        <v>1997</v>
      </c>
      <c r="E174" s="63">
        <f t="shared" si="6"/>
        <v>1</v>
      </c>
      <c r="F174" s="44"/>
      <c r="G174" s="44"/>
      <c r="H174" s="52"/>
      <c r="I174" s="520"/>
      <c r="J174" s="52"/>
      <c r="K174" s="52"/>
      <c r="L174" s="42"/>
      <c r="M174" s="52">
        <v>1</v>
      </c>
      <c r="N174" s="52" t="s">
        <v>414</v>
      </c>
      <c r="O174" s="52" t="s">
        <v>414</v>
      </c>
      <c r="P174" s="42"/>
      <c r="Q174" s="52"/>
      <c r="R174" s="41" t="s">
        <v>414</v>
      </c>
      <c r="S174" s="42"/>
      <c r="T174" s="42"/>
      <c r="U174" s="42"/>
      <c r="V174" s="42"/>
      <c r="W174" s="42"/>
      <c r="X174" s="42"/>
      <c r="Y174" s="42"/>
      <c r="AB174"/>
      <c r="AC174"/>
      <c r="AD174"/>
      <c r="AE174"/>
      <c r="AF174"/>
      <c r="AG174"/>
      <c r="AH174"/>
      <c r="AI174"/>
      <c r="AJ174"/>
      <c r="AK174"/>
      <c r="AL174"/>
    </row>
    <row r="175" spans="1:38" s="40" customFormat="1" x14ac:dyDescent="0.25">
      <c r="A175" s="719"/>
      <c r="B175" s="434"/>
      <c r="C175" s="77"/>
      <c r="D175" s="78"/>
      <c r="E175" s="79"/>
      <c r="F175" s="44"/>
      <c r="G175" s="44"/>
      <c r="H175" s="91"/>
      <c r="I175" s="521"/>
      <c r="J175" s="91"/>
      <c r="K175" s="91"/>
      <c r="L175" s="22"/>
      <c r="M175" s="91"/>
      <c r="N175" s="91"/>
      <c r="O175" s="91"/>
      <c r="P175" s="22"/>
      <c r="Q175" s="91"/>
      <c r="R175" s="80"/>
      <c r="S175" s="22"/>
      <c r="T175" s="22"/>
      <c r="U175" s="22"/>
      <c r="V175" s="22"/>
      <c r="W175" s="22"/>
      <c r="X175" s="22"/>
      <c r="Y175" s="22"/>
      <c r="AB175"/>
      <c r="AC175"/>
      <c r="AD175"/>
      <c r="AE175"/>
      <c r="AF175"/>
      <c r="AG175"/>
      <c r="AH175"/>
      <c r="AI175"/>
      <c r="AJ175"/>
      <c r="AK175"/>
      <c r="AL175"/>
    </row>
    <row r="176" spans="1:38" s="40" customFormat="1" x14ac:dyDescent="0.25">
      <c r="A176" s="76"/>
      <c r="B176" s="434"/>
      <c r="C176" s="77"/>
      <c r="D176" s="78"/>
      <c r="E176" s="79"/>
      <c r="F176" s="44"/>
      <c r="G176" s="44"/>
      <c r="H176" s="91"/>
      <c r="I176" s="521"/>
      <c r="J176" s="91"/>
      <c r="K176" s="91"/>
      <c r="L176" s="22"/>
      <c r="M176" s="91"/>
      <c r="N176" s="91"/>
      <c r="O176" s="91"/>
      <c r="P176" s="22"/>
      <c r="Q176" s="91"/>
      <c r="R176" s="80"/>
      <c r="S176" s="22"/>
      <c r="T176" s="22"/>
      <c r="U176" s="22"/>
      <c r="V176" s="22"/>
      <c r="W176" s="22"/>
      <c r="X176" s="22"/>
      <c r="Y176" s="22"/>
      <c r="AB176"/>
      <c r="AC176"/>
      <c r="AD176"/>
      <c r="AE176"/>
      <c r="AF176"/>
      <c r="AG176"/>
      <c r="AH176"/>
      <c r="AI176"/>
      <c r="AJ176"/>
      <c r="AK176"/>
      <c r="AL176"/>
    </row>
    <row r="177" spans="1:59" s="40" customFormat="1" x14ac:dyDescent="0.25">
      <c r="A177" s="81"/>
      <c r="B177" s="82"/>
      <c r="C177" s="82"/>
      <c r="D177" s="83"/>
      <c r="E177" s="79"/>
      <c r="F177" s="44"/>
      <c r="G177" s="44"/>
      <c r="H177" s="91"/>
      <c r="I177" s="521"/>
      <c r="J177" s="91"/>
      <c r="K177" s="91"/>
      <c r="L177" s="22"/>
      <c r="M177" s="91"/>
      <c r="N177" s="91"/>
      <c r="O177" s="91"/>
      <c r="P177" s="22"/>
      <c r="Q177" s="91"/>
      <c r="R177" s="80"/>
      <c r="S177" s="22"/>
      <c r="T177" s="22"/>
      <c r="U177" s="22"/>
      <c r="V177" s="22"/>
      <c r="W177" s="22"/>
      <c r="X177" s="22"/>
      <c r="Y177" s="22"/>
      <c r="AB177"/>
      <c r="AC177"/>
      <c r="AD177"/>
      <c r="AE177"/>
      <c r="AF177"/>
      <c r="AG177"/>
      <c r="AH177"/>
      <c r="AI177"/>
      <c r="AJ177"/>
      <c r="AK177"/>
      <c r="AL177"/>
    </row>
    <row r="178" spans="1:59" s="40" customFormat="1" ht="21.75" thickBot="1" x14ac:dyDescent="0.3">
      <c r="A178" s="347" t="s">
        <v>235</v>
      </c>
      <c r="B178" s="348"/>
      <c r="C178" s="348"/>
      <c r="D178" s="349"/>
      <c r="E178" s="84"/>
      <c r="F178" s="44"/>
      <c r="G178" s="44"/>
      <c r="H178" s="91"/>
      <c r="I178" s="521"/>
      <c r="J178" s="91"/>
      <c r="K178" s="91"/>
      <c r="L178" s="91"/>
      <c r="M178" s="91"/>
      <c r="N178" s="91"/>
      <c r="O178" s="91"/>
      <c r="P178" s="22"/>
      <c r="Q178" s="91"/>
      <c r="R178" s="80"/>
      <c r="S178" s="22"/>
      <c r="T178" s="22"/>
      <c r="U178" s="22"/>
      <c r="V178" s="22"/>
      <c r="W178" s="22"/>
      <c r="X178" s="22"/>
      <c r="Y178" s="22"/>
      <c r="AB178"/>
      <c r="AC178"/>
      <c r="AD178"/>
      <c r="AE178"/>
      <c r="AF178"/>
      <c r="AG178"/>
      <c r="AH178"/>
      <c r="AI178"/>
      <c r="AJ178"/>
      <c r="AK178"/>
      <c r="AL178"/>
    </row>
    <row r="179" spans="1:59" s="40" customFormat="1" x14ac:dyDescent="0.25">
      <c r="A179" s="350" t="s">
        <v>16</v>
      </c>
      <c r="B179" s="351" t="s">
        <v>307</v>
      </c>
      <c r="C179" s="573" t="s">
        <v>169</v>
      </c>
      <c r="D179" s="574">
        <v>2005</v>
      </c>
      <c r="E179" s="39">
        <f t="shared" ref="E179:E207" si="7">SUM(H179:Y179)</f>
        <v>42</v>
      </c>
      <c r="F179" s="44"/>
      <c r="G179" s="44"/>
      <c r="H179" s="52"/>
      <c r="I179" s="520">
        <v>9</v>
      </c>
      <c r="J179" s="52"/>
      <c r="K179" s="52">
        <v>10</v>
      </c>
      <c r="L179" s="52">
        <v>7</v>
      </c>
      <c r="M179" s="52" t="s">
        <v>414</v>
      </c>
      <c r="N179" s="52"/>
      <c r="O179" s="52">
        <v>9</v>
      </c>
      <c r="P179" s="42"/>
      <c r="Q179" s="52">
        <v>7</v>
      </c>
      <c r="R179" s="41" t="s">
        <v>414</v>
      </c>
      <c r="S179" s="42"/>
      <c r="T179" s="42"/>
      <c r="U179" s="42"/>
      <c r="V179" s="42"/>
      <c r="W179" s="42"/>
      <c r="X179" s="42"/>
      <c r="Y179" s="42"/>
      <c r="AB179" t="str">
        <f>VLOOKUP(AD179,$B$179:$B$207,1,FALSE)</f>
        <v>Česal Matyáš</v>
      </c>
      <c r="AC179" s="708" t="s">
        <v>58</v>
      </c>
      <c r="AD179" s="718" t="s">
        <v>300</v>
      </c>
      <c r="AE179" s="708" t="s">
        <v>22</v>
      </c>
      <c r="AF179" s="718">
        <v>2004</v>
      </c>
      <c r="AG179">
        <v>10</v>
      </c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</row>
    <row r="180" spans="1:59" s="40" customFormat="1" x14ac:dyDescent="0.25">
      <c r="A180" s="354" t="s">
        <v>17</v>
      </c>
      <c r="B180" s="429" t="s">
        <v>236</v>
      </c>
      <c r="C180" s="526" t="s">
        <v>174</v>
      </c>
      <c r="D180" s="527">
        <v>2008</v>
      </c>
      <c r="E180" s="43">
        <f t="shared" si="7"/>
        <v>41</v>
      </c>
      <c r="F180" s="44"/>
      <c r="G180" s="44"/>
      <c r="H180" s="52">
        <v>8</v>
      </c>
      <c r="I180" s="520"/>
      <c r="J180" s="52">
        <v>9</v>
      </c>
      <c r="K180" s="52"/>
      <c r="L180" s="52" t="s">
        <v>414</v>
      </c>
      <c r="M180" s="52" t="s">
        <v>414</v>
      </c>
      <c r="N180" s="52">
        <v>10</v>
      </c>
      <c r="O180" s="52">
        <v>8</v>
      </c>
      <c r="P180" s="42"/>
      <c r="Q180" s="52">
        <v>6</v>
      </c>
      <c r="R180" s="41" t="s">
        <v>414</v>
      </c>
      <c r="S180" s="42"/>
      <c r="T180" s="42"/>
      <c r="U180" s="42"/>
      <c r="V180" s="42"/>
      <c r="W180" s="42"/>
      <c r="X180" s="42"/>
      <c r="Y180" s="42"/>
      <c r="AB180" t="str">
        <f t="shared" ref="AB180:AB182" si="8">VLOOKUP(AD180,$B$179:$B$207,1,FALSE)</f>
        <v>Havlík Kristián</v>
      </c>
      <c r="AC180" s="708" t="s">
        <v>81</v>
      </c>
      <c r="AD180" s="718" t="s">
        <v>976</v>
      </c>
      <c r="AE180" s="708" t="s">
        <v>946</v>
      </c>
      <c r="AF180" s="718">
        <v>2004</v>
      </c>
      <c r="AG180">
        <v>9</v>
      </c>
      <c r="AI180"/>
      <c r="AJ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</row>
    <row r="181" spans="1:59" s="40" customFormat="1" ht="15.75" thickBot="1" x14ac:dyDescent="0.3">
      <c r="A181" s="357" t="s">
        <v>18</v>
      </c>
      <c r="B181" s="687" t="s">
        <v>404</v>
      </c>
      <c r="C181" s="687" t="s">
        <v>462</v>
      </c>
      <c r="D181" s="688">
        <v>2006</v>
      </c>
      <c r="E181" s="45">
        <f t="shared" si="7"/>
        <v>29</v>
      </c>
      <c r="F181" s="44"/>
      <c r="G181" s="44"/>
      <c r="H181" s="52"/>
      <c r="I181" s="520"/>
      <c r="J181" s="52"/>
      <c r="K181" s="52"/>
      <c r="L181" s="52">
        <v>9</v>
      </c>
      <c r="M181" s="52" t="s">
        <v>414</v>
      </c>
      <c r="N181" s="52"/>
      <c r="O181" s="52">
        <v>10</v>
      </c>
      <c r="P181" s="42"/>
      <c r="Q181" s="52">
        <v>10</v>
      </c>
      <c r="R181" s="41" t="s">
        <v>414</v>
      </c>
      <c r="S181" s="42"/>
      <c r="T181" s="42"/>
      <c r="U181" s="42"/>
      <c r="V181" s="42"/>
      <c r="W181" s="42"/>
      <c r="X181" s="42"/>
      <c r="Y181" s="42"/>
      <c r="AB181" t="str">
        <f t="shared" si="8"/>
        <v>Malý Václav</v>
      </c>
      <c r="AC181" s="708" t="s">
        <v>107</v>
      </c>
      <c r="AD181" s="718" t="s">
        <v>1026</v>
      </c>
      <c r="AE181" s="718"/>
      <c r="AF181" s="718">
        <v>2005</v>
      </c>
      <c r="AG181">
        <v>8</v>
      </c>
      <c r="AI181"/>
      <c r="AJ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</row>
    <row r="182" spans="1:59" s="40" customFormat="1" x14ac:dyDescent="0.25">
      <c r="A182" s="227" t="s">
        <v>20</v>
      </c>
      <c r="B182" s="247" t="s">
        <v>300</v>
      </c>
      <c r="C182" s="248" t="s">
        <v>22</v>
      </c>
      <c r="D182" s="249">
        <v>2004</v>
      </c>
      <c r="E182" s="39">
        <f t="shared" si="7"/>
        <v>20</v>
      </c>
      <c r="F182" s="44"/>
      <c r="G182" s="44"/>
      <c r="H182" s="52"/>
      <c r="I182" s="520">
        <v>10</v>
      </c>
      <c r="J182" s="52"/>
      <c r="K182" s="52"/>
      <c r="L182" s="52" t="s">
        <v>414</v>
      </c>
      <c r="M182" s="52" t="s">
        <v>414</v>
      </c>
      <c r="N182" s="52"/>
      <c r="O182" s="52" t="s">
        <v>414</v>
      </c>
      <c r="P182" s="42"/>
      <c r="Q182" s="52" t="s">
        <v>414</v>
      </c>
      <c r="R182" s="41">
        <v>10</v>
      </c>
      <c r="S182" s="42"/>
      <c r="T182" s="42"/>
      <c r="U182" s="42"/>
      <c r="V182" s="42"/>
      <c r="W182" s="42"/>
      <c r="X182" s="42"/>
      <c r="Y182" s="42"/>
      <c r="AB182" t="str">
        <f t="shared" si="8"/>
        <v>Čubrt Ladislav</v>
      </c>
      <c r="AC182" s="708" t="s">
        <v>111</v>
      </c>
      <c r="AD182" s="718" t="s">
        <v>1027</v>
      </c>
      <c r="AE182" s="718"/>
      <c r="AF182" s="718">
        <v>2004</v>
      </c>
      <c r="AG182">
        <v>7</v>
      </c>
      <c r="AI182"/>
      <c r="AJ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</row>
    <row r="183" spans="1:59" s="40" customFormat="1" x14ac:dyDescent="0.25">
      <c r="A183" s="194" t="s">
        <v>21</v>
      </c>
      <c r="B183" s="638" t="s">
        <v>230</v>
      </c>
      <c r="C183" s="138" t="s">
        <v>231</v>
      </c>
      <c r="D183" s="298">
        <v>2008</v>
      </c>
      <c r="E183" s="43">
        <f t="shared" si="7"/>
        <v>17</v>
      </c>
      <c r="F183" s="44"/>
      <c r="G183" s="44"/>
      <c r="H183" s="52">
        <v>9</v>
      </c>
      <c r="I183" s="520">
        <v>8</v>
      </c>
      <c r="J183" s="52"/>
      <c r="K183" s="52"/>
      <c r="L183" s="52" t="s">
        <v>414</v>
      </c>
      <c r="M183" s="52" t="s">
        <v>414</v>
      </c>
      <c r="N183" s="52"/>
      <c r="O183" s="52" t="s">
        <v>414</v>
      </c>
      <c r="P183" s="42"/>
      <c r="Q183" s="52" t="s">
        <v>414</v>
      </c>
      <c r="R183" s="41" t="s">
        <v>414</v>
      </c>
      <c r="S183" s="42"/>
      <c r="T183" s="42"/>
      <c r="U183" s="42"/>
      <c r="V183" s="42"/>
      <c r="W183" s="42"/>
      <c r="X183" s="42"/>
      <c r="Y183" s="42"/>
      <c r="AB183"/>
      <c r="AC183"/>
      <c r="AD183"/>
      <c r="AE183"/>
      <c r="AG183"/>
      <c r="AI183"/>
      <c r="AJ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</row>
    <row r="184" spans="1:59" s="40" customFormat="1" x14ac:dyDescent="0.25">
      <c r="A184" s="194" t="s">
        <v>23</v>
      </c>
      <c r="B184" s="638" t="s">
        <v>315</v>
      </c>
      <c r="C184" s="138" t="s">
        <v>316</v>
      </c>
      <c r="D184" s="298">
        <v>2009</v>
      </c>
      <c r="E184" s="43">
        <f t="shared" si="7"/>
        <v>15</v>
      </c>
      <c r="F184" s="44"/>
      <c r="G184" s="44"/>
      <c r="H184" s="52"/>
      <c r="I184" s="520">
        <v>5</v>
      </c>
      <c r="J184" s="52">
        <v>10</v>
      </c>
      <c r="K184" s="52"/>
      <c r="L184" s="52" t="s">
        <v>414</v>
      </c>
      <c r="M184" s="52" t="s">
        <v>414</v>
      </c>
      <c r="N184" s="52"/>
      <c r="O184" s="52" t="s">
        <v>414</v>
      </c>
      <c r="P184" s="42"/>
      <c r="Q184" s="52" t="s">
        <v>414</v>
      </c>
      <c r="R184" s="41" t="s">
        <v>414</v>
      </c>
      <c r="S184" s="42"/>
      <c r="T184" s="42"/>
      <c r="U184" s="42"/>
      <c r="V184" s="42"/>
      <c r="W184" s="42"/>
      <c r="X184" s="42"/>
      <c r="Y184" s="42"/>
      <c r="AB184"/>
      <c r="AC184"/>
      <c r="AD184"/>
      <c r="AE184"/>
      <c r="AG184"/>
      <c r="AI184"/>
      <c r="AJ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</row>
    <row r="185" spans="1:59" s="40" customFormat="1" x14ac:dyDescent="0.25">
      <c r="A185" s="194" t="s">
        <v>24</v>
      </c>
      <c r="B185" s="229" t="s">
        <v>976</v>
      </c>
      <c r="C185" s="230" t="s">
        <v>946</v>
      </c>
      <c r="D185" s="231">
        <v>2004</v>
      </c>
      <c r="E185" s="43">
        <f t="shared" si="7"/>
        <v>14</v>
      </c>
      <c r="F185" s="44"/>
      <c r="G185" s="44"/>
      <c r="H185" s="52"/>
      <c r="I185" s="520"/>
      <c r="J185" s="52"/>
      <c r="K185" s="52"/>
      <c r="L185" s="52"/>
      <c r="M185" s="52"/>
      <c r="N185" s="52"/>
      <c r="O185" s="52"/>
      <c r="P185" s="42"/>
      <c r="Q185" s="52">
        <v>5</v>
      </c>
      <c r="R185" s="41">
        <v>9</v>
      </c>
      <c r="S185" s="42"/>
      <c r="T185" s="42"/>
      <c r="U185" s="42"/>
      <c r="V185" s="42"/>
      <c r="W185" s="42"/>
      <c r="X185" s="42"/>
      <c r="Y185" s="42"/>
      <c r="AB185"/>
      <c r="AC185"/>
      <c r="AD185"/>
      <c r="AE185"/>
      <c r="AG185"/>
      <c r="AI185"/>
      <c r="AJ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</row>
    <row r="186" spans="1:59" s="40" customFormat="1" x14ac:dyDescent="0.25">
      <c r="A186" s="194" t="s">
        <v>25</v>
      </c>
      <c r="B186" s="229" t="s">
        <v>215</v>
      </c>
      <c r="C186" s="452" t="s">
        <v>216</v>
      </c>
      <c r="D186" s="453">
        <v>2008</v>
      </c>
      <c r="E186" s="43">
        <f t="shared" si="7"/>
        <v>10</v>
      </c>
      <c r="F186" s="44"/>
      <c r="G186" s="44"/>
      <c r="H186" s="52">
        <v>10</v>
      </c>
      <c r="I186" s="520"/>
      <c r="J186" s="52"/>
      <c r="K186" s="52"/>
      <c r="L186" s="52" t="s">
        <v>414</v>
      </c>
      <c r="M186" s="52" t="s">
        <v>414</v>
      </c>
      <c r="N186" s="52"/>
      <c r="O186" s="52" t="s">
        <v>414</v>
      </c>
      <c r="P186" s="42"/>
      <c r="Q186" s="52" t="s">
        <v>414</v>
      </c>
      <c r="R186" s="41" t="s">
        <v>414</v>
      </c>
      <c r="S186" s="42"/>
      <c r="T186" s="42"/>
      <c r="U186" s="42"/>
      <c r="V186" s="42"/>
      <c r="W186" s="42"/>
      <c r="X186" s="42"/>
      <c r="Y186" s="42"/>
      <c r="AB186"/>
      <c r="AC186"/>
      <c r="AD186"/>
      <c r="AE186"/>
      <c r="AG186"/>
      <c r="AI186"/>
      <c r="AJ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</row>
    <row r="187" spans="1:59" s="40" customFormat="1" ht="15" customHeight="1" x14ac:dyDescent="0.25">
      <c r="A187" s="194" t="s">
        <v>26</v>
      </c>
      <c r="B187" s="258" t="s">
        <v>402</v>
      </c>
      <c r="C187" s="85" t="s">
        <v>152</v>
      </c>
      <c r="D187" s="86">
        <v>2007</v>
      </c>
      <c r="E187" s="43">
        <f t="shared" si="7"/>
        <v>10</v>
      </c>
      <c r="F187" s="44"/>
      <c r="G187" s="44"/>
      <c r="H187" s="52"/>
      <c r="I187" s="520"/>
      <c r="J187" s="52"/>
      <c r="K187" s="52"/>
      <c r="L187" s="52">
        <v>10</v>
      </c>
      <c r="M187" s="52" t="s">
        <v>414</v>
      </c>
      <c r="N187" s="52"/>
      <c r="O187" s="52" t="s">
        <v>414</v>
      </c>
      <c r="P187" s="42"/>
      <c r="Q187" s="52" t="s">
        <v>414</v>
      </c>
      <c r="R187" s="41" t="s">
        <v>414</v>
      </c>
      <c r="S187" s="42"/>
      <c r="T187" s="42"/>
      <c r="U187" s="42"/>
      <c r="V187" s="42"/>
      <c r="W187" s="42"/>
      <c r="X187" s="42"/>
      <c r="Y187" s="42"/>
      <c r="AB187"/>
      <c r="AC187"/>
      <c r="AD187"/>
      <c r="AE187"/>
      <c r="AG187"/>
      <c r="AH187"/>
      <c r="AI187"/>
      <c r="AJ187"/>
      <c r="AK187"/>
      <c r="AL187" s="695"/>
      <c r="AM187" s="695"/>
      <c r="AN187" s="695"/>
      <c r="AO187" s="695"/>
      <c r="AP187" s="695"/>
      <c r="AQ187" s="695"/>
      <c r="AR187" s="695"/>
      <c r="AS187" s="695"/>
      <c r="AT187" s="695"/>
      <c r="AU187" s="695"/>
      <c r="AV187" s="695"/>
    </row>
    <row r="188" spans="1:59" s="40" customFormat="1" x14ac:dyDescent="0.25">
      <c r="A188" s="50" t="s">
        <v>28</v>
      </c>
      <c r="B188" s="229" t="s">
        <v>656</v>
      </c>
      <c r="C188" s="230" t="s">
        <v>600</v>
      </c>
      <c r="D188" s="231">
        <v>2005</v>
      </c>
      <c r="E188" s="43">
        <f t="shared" si="7"/>
        <v>10</v>
      </c>
      <c r="F188" s="44"/>
      <c r="G188" s="44"/>
      <c r="H188" s="52"/>
      <c r="I188" s="520"/>
      <c r="J188" s="52"/>
      <c r="K188" s="52"/>
      <c r="L188" s="52"/>
      <c r="M188" s="52">
        <v>10</v>
      </c>
      <c r="N188" s="52"/>
      <c r="O188" s="52" t="s">
        <v>414</v>
      </c>
      <c r="P188" s="42"/>
      <c r="Q188" s="52" t="s">
        <v>414</v>
      </c>
      <c r="R188" s="41" t="s">
        <v>414</v>
      </c>
      <c r="S188" s="42"/>
      <c r="T188" s="42"/>
      <c r="U188" s="42"/>
      <c r="V188" s="42"/>
      <c r="W188" s="42"/>
      <c r="X188" s="42"/>
      <c r="Y188" s="42"/>
      <c r="AB188"/>
      <c r="AC188"/>
      <c r="AD188"/>
      <c r="AE188"/>
      <c r="AF188"/>
      <c r="AG188"/>
      <c r="AH188"/>
      <c r="AI188"/>
      <c r="AJ188"/>
      <c r="AK188"/>
      <c r="AL188"/>
    </row>
    <row r="189" spans="1:59" s="40" customFormat="1" x14ac:dyDescent="0.25">
      <c r="A189" s="194" t="s">
        <v>29</v>
      </c>
      <c r="B189" s="169" t="s">
        <v>395</v>
      </c>
      <c r="C189" s="169" t="s">
        <v>165</v>
      </c>
      <c r="D189" s="147">
        <v>2009</v>
      </c>
      <c r="E189" s="43">
        <f t="shared" si="7"/>
        <v>9</v>
      </c>
      <c r="F189" s="44"/>
      <c r="G189" s="44"/>
      <c r="H189" s="52"/>
      <c r="I189" s="520"/>
      <c r="J189" s="52"/>
      <c r="K189" s="52">
        <v>9</v>
      </c>
      <c r="L189" s="52" t="s">
        <v>414</v>
      </c>
      <c r="M189" s="52" t="s">
        <v>414</v>
      </c>
      <c r="N189" s="52"/>
      <c r="O189" s="52" t="s">
        <v>414</v>
      </c>
      <c r="P189" s="42"/>
      <c r="Q189" s="52" t="s">
        <v>414</v>
      </c>
      <c r="R189" s="41" t="s">
        <v>414</v>
      </c>
      <c r="S189" s="42"/>
      <c r="T189" s="42"/>
      <c r="U189" s="42"/>
      <c r="V189" s="42"/>
      <c r="W189" s="42"/>
      <c r="X189" s="42"/>
      <c r="Y189" s="42"/>
      <c r="AB189"/>
      <c r="AC189"/>
      <c r="AD189"/>
      <c r="AE189"/>
      <c r="AF189"/>
      <c r="AG189"/>
      <c r="AH189"/>
      <c r="AI189"/>
      <c r="AJ189"/>
      <c r="AK189"/>
      <c r="AL189"/>
    </row>
    <row r="190" spans="1:59" s="40" customFormat="1" x14ac:dyDescent="0.25">
      <c r="A190" s="194" t="s">
        <v>31</v>
      </c>
      <c r="B190" s="229" t="s">
        <v>665</v>
      </c>
      <c r="C190" s="230" t="s">
        <v>623</v>
      </c>
      <c r="D190" s="231">
        <v>2008</v>
      </c>
      <c r="E190" s="43">
        <f t="shared" si="7"/>
        <v>9</v>
      </c>
      <c r="F190" s="44"/>
      <c r="G190" s="44"/>
      <c r="H190" s="52"/>
      <c r="I190" s="520"/>
      <c r="J190" s="52"/>
      <c r="K190" s="52"/>
      <c r="L190" s="52"/>
      <c r="M190" s="52">
        <v>9</v>
      </c>
      <c r="N190" s="52"/>
      <c r="O190" s="52" t="s">
        <v>414</v>
      </c>
      <c r="P190" s="42"/>
      <c r="Q190" s="52" t="s">
        <v>414</v>
      </c>
      <c r="R190" s="41" t="s">
        <v>414</v>
      </c>
      <c r="S190" s="42"/>
      <c r="T190" s="42"/>
      <c r="U190" s="42"/>
      <c r="V190" s="42"/>
      <c r="W190" s="42"/>
      <c r="X190" s="42"/>
      <c r="Y190" s="42"/>
      <c r="AB190"/>
      <c r="AC190"/>
      <c r="AD190"/>
      <c r="AE190"/>
      <c r="AF190"/>
      <c r="AG190"/>
      <c r="AH190"/>
      <c r="AI190"/>
      <c r="AJ190"/>
      <c r="AK190"/>
      <c r="AL190"/>
    </row>
    <row r="191" spans="1:59" s="40" customFormat="1" x14ac:dyDescent="0.25">
      <c r="A191" s="50" t="s">
        <v>32</v>
      </c>
      <c r="B191" s="229" t="s">
        <v>954</v>
      </c>
      <c r="C191" s="230" t="s">
        <v>911</v>
      </c>
      <c r="D191" s="231">
        <v>2004</v>
      </c>
      <c r="E191" s="43">
        <f t="shared" si="7"/>
        <v>9</v>
      </c>
      <c r="F191" s="44"/>
      <c r="G191" s="44"/>
      <c r="H191" s="52"/>
      <c r="I191" s="520"/>
      <c r="J191" s="52"/>
      <c r="K191" s="52"/>
      <c r="L191" s="52"/>
      <c r="M191" s="52"/>
      <c r="N191" s="52"/>
      <c r="O191" s="52"/>
      <c r="P191" s="42"/>
      <c r="Q191" s="52">
        <v>9</v>
      </c>
      <c r="R191" s="41" t="s">
        <v>414</v>
      </c>
      <c r="S191" s="42"/>
      <c r="T191" s="42"/>
      <c r="U191" s="42"/>
      <c r="V191" s="42"/>
      <c r="W191" s="42"/>
      <c r="X191" s="42"/>
      <c r="Y191" s="42"/>
      <c r="AB191"/>
      <c r="AC191"/>
      <c r="AD191"/>
      <c r="AE191"/>
      <c r="AF191"/>
      <c r="AG191"/>
      <c r="AH191"/>
      <c r="AI191"/>
      <c r="AJ191"/>
      <c r="AK191"/>
      <c r="AL191"/>
    </row>
    <row r="192" spans="1:59" s="40" customFormat="1" x14ac:dyDescent="0.25">
      <c r="A192" s="194" t="s">
        <v>33</v>
      </c>
      <c r="B192" s="229" t="s">
        <v>740</v>
      </c>
      <c r="C192" s="230" t="s">
        <v>766</v>
      </c>
      <c r="D192" s="231">
        <v>2010</v>
      </c>
      <c r="E192" s="43">
        <f t="shared" si="7"/>
        <v>9</v>
      </c>
      <c r="F192" s="44"/>
      <c r="G192" s="44"/>
      <c r="H192" s="52"/>
      <c r="I192" s="520"/>
      <c r="J192" s="52"/>
      <c r="K192" s="52"/>
      <c r="L192" s="52"/>
      <c r="M192" s="52"/>
      <c r="N192" s="52"/>
      <c r="O192" s="52">
        <v>5</v>
      </c>
      <c r="P192" s="42"/>
      <c r="Q192" s="52">
        <v>4</v>
      </c>
      <c r="R192" s="41" t="s">
        <v>414</v>
      </c>
      <c r="S192" s="42"/>
      <c r="T192" s="42"/>
      <c r="U192" s="42"/>
      <c r="V192" s="42"/>
      <c r="W192" s="42"/>
      <c r="X192" s="42"/>
      <c r="Y192" s="42"/>
      <c r="AB192"/>
      <c r="AC192"/>
      <c r="AD192"/>
      <c r="AE192"/>
      <c r="AF192"/>
      <c r="AG192"/>
      <c r="AH192"/>
      <c r="AI192"/>
      <c r="AJ192"/>
      <c r="AK192"/>
      <c r="AL192"/>
    </row>
    <row r="193" spans="1:38" s="40" customFormat="1" x14ac:dyDescent="0.25">
      <c r="A193" s="194" t="s">
        <v>34</v>
      </c>
      <c r="B193" s="229" t="s">
        <v>1026</v>
      </c>
      <c r="C193" s="230"/>
      <c r="D193" s="231">
        <v>2005</v>
      </c>
      <c r="E193" s="43">
        <f t="shared" si="7"/>
        <v>8</v>
      </c>
      <c r="F193" s="44"/>
      <c r="G193" s="44"/>
      <c r="H193" s="52"/>
      <c r="I193" s="520"/>
      <c r="J193" s="52"/>
      <c r="K193" s="52"/>
      <c r="L193" s="52"/>
      <c r="M193" s="52"/>
      <c r="N193" s="52"/>
      <c r="O193" s="52"/>
      <c r="P193" s="42"/>
      <c r="Q193" s="52"/>
      <c r="R193" s="41">
        <v>8</v>
      </c>
      <c r="S193" s="42"/>
      <c r="T193" s="42"/>
      <c r="U193" s="42"/>
      <c r="V193" s="42"/>
      <c r="W193" s="42"/>
      <c r="X193" s="42"/>
      <c r="Y193" s="42"/>
      <c r="AB193"/>
      <c r="AC193"/>
      <c r="AD193"/>
      <c r="AE193"/>
      <c r="AF193"/>
      <c r="AG193"/>
      <c r="AH193"/>
      <c r="AI193"/>
      <c r="AJ193"/>
      <c r="AK193"/>
      <c r="AL193"/>
    </row>
    <row r="194" spans="1:38" s="40" customFormat="1" x14ac:dyDescent="0.25">
      <c r="A194" s="50" t="s">
        <v>35</v>
      </c>
      <c r="B194" s="258" t="s">
        <v>407</v>
      </c>
      <c r="C194" s="85" t="s">
        <v>152</v>
      </c>
      <c r="D194" s="86">
        <v>2007</v>
      </c>
      <c r="E194" s="43">
        <f t="shared" si="7"/>
        <v>8</v>
      </c>
      <c r="F194" s="44"/>
      <c r="G194" s="44"/>
      <c r="H194" s="52"/>
      <c r="I194" s="520"/>
      <c r="J194" s="52"/>
      <c r="K194" s="52"/>
      <c r="L194" s="52">
        <v>8</v>
      </c>
      <c r="M194" s="52" t="s">
        <v>414</v>
      </c>
      <c r="N194" s="52"/>
      <c r="O194" s="52" t="s">
        <v>414</v>
      </c>
      <c r="P194" s="42"/>
      <c r="Q194" s="52" t="s">
        <v>414</v>
      </c>
      <c r="R194" s="41" t="s">
        <v>414</v>
      </c>
      <c r="S194" s="42"/>
      <c r="T194" s="42"/>
      <c r="U194" s="42"/>
      <c r="V194" s="42"/>
      <c r="W194" s="42"/>
      <c r="X194" s="42"/>
      <c r="Y194" s="42"/>
      <c r="AB194"/>
      <c r="AC194"/>
      <c r="AD194"/>
      <c r="AE194"/>
      <c r="AF194"/>
      <c r="AG194"/>
      <c r="AH194"/>
      <c r="AI194"/>
      <c r="AJ194"/>
      <c r="AK194"/>
      <c r="AL194"/>
    </row>
    <row r="195" spans="1:38" s="40" customFormat="1" x14ac:dyDescent="0.25">
      <c r="A195" s="194" t="s">
        <v>37</v>
      </c>
      <c r="B195" s="229" t="s">
        <v>672</v>
      </c>
      <c r="C195" s="230" t="s">
        <v>643</v>
      </c>
      <c r="D195" s="231">
        <v>2011</v>
      </c>
      <c r="E195" s="43">
        <f t="shared" si="7"/>
        <v>8</v>
      </c>
      <c r="F195" s="44"/>
      <c r="G195" s="44"/>
      <c r="H195" s="52"/>
      <c r="I195" s="520"/>
      <c r="J195" s="52"/>
      <c r="K195" s="52"/>
      <c r="L195" s="52"/>
      <c r="M195" s="52">
        <v>8</v>
      </c>
      <c r="N195" s="52"/>
      <c r="O195" s="52" t="s">
        <v>414</v>
      </c>
      <c r="P195" s="42"/>
      <c r="Q195" s="52" t="s">
        <v>414</v>
      </c>
      <c r="R195" s="41" t="s">
        <v>414</v>
      </c>
      <c r="S195" s="42"/>
      <c r="T195" s="42"/>
      <c r="U195" s="42"/>
      <c r="V195" s="42"/>
      <c r="W195" s="42"/>
      <c r="X195" s="42"/>
      <c r="Y195" s="42"/>
      <c r="AB195"/>
      <c r="AC195"/>
      <c r="AD195"/>
      <c r="AE195"/>
      <c r="AF195"/>
      <c r="AG195"/>
      <c r="AH195"/>
      <c r="AI195"/>
      <c r="AJ195"/>
      <c r="AK195"/>
      <c r="AL195"/>
    </row>
    <row r="196" spans="1:38" s="40" customFormat="1" x14ac:dyDescent="0.25">
      <c r="A196" s="194" t="s">
        <v>38</v>
      </c>
      <c r="B196" s="229" t="s">
        <v>965</v>
      </c>
      <c r="C196" s="230" t="s">
        <v>929</v>
      </c>
      <c r="D196" s="231">
        <v>2006</v>
      </c>
      <c r="E196" s="43">
        <f t="shared" si="7"/>
        <v>8</v>
      </c>
      <c r="F196" s="44"/>
      <c r="G196" s="44"/>
      <c r="H196" s="52"/>
      <c r="I196" s="520"/>
      <c r="J196" s="52"/>
      <c r="K196" s="52"/>
      <c r="L196" s="52"/>
      <c r="M196" s="52"/>
      <c r="N196" s="52"/>
      <c r="O196" s="52"/>
      <c r="P196" s="42"/>
      <c r="Q196" s="52">
        <v>8</v>
      </c>
      <c r="R196" s="41" t="s">
        <v>414</v>
      </c>
      <c r="S196" s="42"/>
      <c r="T196" s="42"/>
      <c r="U196" s="42"/>
      <c r="V196" s="42"/>
      <c r="W196" s="42"/>
      <c r="X196" s="42"/>
      <c r="Y196" s="42"/>
      <c r="AB196"/>
      <c r="AC196"/>
      <c r="AD196"/>
      <c r="AE196"/>
      <c r="AF196"/>
      <c r="AG196"/>
      <c r="AH196"/>
      <c r="AI196"/>
      <c r="AJ196"/>
      <c r="AK196"/>
      <c r="AL196"/>
    </row>
    <row r="197" spans="1:38" s="40" customFormat="1" x14ac:dyDescent="0.25">
      <c r="A197" s="50" t="s">
        <v>39</v>
      </c>
      <c r="B197" s="229" t="s">
        <v>1027</v>
      </c>
      <c r="C197" s="230"/>
      <c r="D197" s="231">
        <v>2004</v>
      </c>
      <c r="E197" s="43">
        <f t="shared" si="7"/>
        <v>7</v>
      </c>
      <c r="F197" s="44"/>
      <c r="G197" s="44"/>
      <c r="H197" s="52"/>
      <c r="I197" s="520"/>
      <c r="J197" s="52"/>
      <c r="K197" s="52"/>
      <c r="L197" s="52"/>
      <c r="M197" s="52"/>
      <c r="N197" s="52"/>
      <c r="O197" s="52"/>
      <c r="P197" s="42"/>
      <c r="Q197" s="52"/>
      <c r="R197" s="41">
        <v>7</v>
      </c>
      <c r="S197" s="42"/>
      <c r="T197" s="42"/>
      <c r="U197" s="42"/>
      <c r="V197" s="42"/>
      <c r="W197" s="42"/>
      <c r="X197" s="42"/>
      <c r="Y197" s="42"/>
      <c r="AB197"/>
      <c r="AC197"/>
      <c r="AD197"/>
      <c r="AE197"/>
      <c r="AF197"/>
      <c r="AG197"/>
      <c r="AH197"/>
      <c r="AI197"/>
      <c r="AJ197"/>
      <c r="AK197"/>
      <c r="AL197"/>
    </row>
    <row r="198" spans="1:38" s="40" customFormat="1" x14ac:dyDescent="0.25">
      <c r="A198" s="194" t="s">
        <v>41</v>
      </c>
      <c r="B198" s="229" t="s">
        <v>237</v>
      </c>
      <c r="C198" s="230" t="s">
        <v>180</v>
      </c>
      <c r="D198" s="231">
        <v>2005</v>
      </c>
      <c r="E198" s="43">
        <f t="shared" si="7"/>
        <v>7</v>
      </c>
      <c r="F198" s="44"/>
      <c r="G198" s="44"/>
      <c r="H198" s="52">
        <v>7</v>
      </c>
      <c r="I198" s="520"/>
      <c r="J198" s="52"/>
      <c r="K198" s="52"/>
      <c r="L198" s="52" t="s">
        <v>414</v>
      </c>
      <c r="M198" s="52" t="s">
        <v>414</v>
      </c>
      <c r="N198" s="52"/>
      <c r="O198" s="52" t="s">
        <v>414</v>
      </c>
      <c r="P198" s="42"/>
      <c r="Q198" s="52" t="s">
        <v>414</v>
      </c>
      <c r="R198" s="41" t="s">
        <v>414</v>
      </c>
      <c r="S198" s="42"/>
      <c r="T198" s="42"/>
      <c r="U198" s="42"/>
      <c r="V198" s="42"/>
      <c r="W198" s="42"/>
      <c r="X198" s="42"/>
      <c r="Y198" s="42"/>
      <c r="AB198"/>
      <c r="AC198"/>
      <c r="AD198"/>
      <c r="AE198"/>
      <c r="AF198"/>
      <c r="AG198"/>
      <c r="AH198"/>
      <c r="AI198"/>
      <c r="AJ198"/>
      <c r="AK198"/>
      <c r="AL198"/>
    </row>
    <row r="199" spans="1:38" s="40" customFormat="1" x14ac:dyDescent="0.25">
      <c r="A199" s="194" t="s">
        <v>42</v>
      </c>
      <c r="B199" s="229" t="s">
        <v>309</v>
      </c>
      <c r="C199" s="230"/>
      <c r="D199" s="231">
        <v>2007</v>
      </c>
      <c r="E199" s="43">
        <f t="shared" si="7"/>
        <v>7</v>
      </c>
      <c r="F199" s="44"/>
      <c r="G199" s="44"/>
      <c r="H199" s="52"/>
      <c r="I199" s="520">
        <v>7</v>
      </c>
      <c r="J199" s="52"/>
      <c r="K199" s="52"/>
      <c r="L199" s="52" t="s">
        <v>414</v>
      </c>
      <c r="M199" s="52" t="s">
        <v>414</v>
      </c>
      <c r="N199" s="52"/>
      <c r="O199" s="52" t="s">
        <v>414</v>
      </c>
      <c r="P199" s="42"/>
      <c r="Q199" s="52" t="s">
        <v>414</v>
      </c>
      <c r="R199" s="41" t="s">
        <v>414</v>
      </c>
      <c r="S199" s="42"/>
      <c r="T199" s="42"/>
      <c r="U199" s="42"/>
      <c r="V199" s="42"/>
      <c r="W199" s="42"/>
      <c r="X199" s="42"/>
      <c r="Y199" s="42"/>
      <c r="AB199"/>
      <c r="AC199"/>
      <c r="AD199"/>
      <c r="AE199"/>
      <c r="AF199"/>
      <c r="AG199"/>
      <c r="AH199"/>
      <c r="AI199"/>
      <c r="AJ199"/>
      <c r="AK199"/>
      <c r="AL199"/>
    </row>
    <row r="200" spans="1:38" s="40" customFormat="1" x14ac:dyDescent="0.25">
      <c r="A200" s="50" t="s">
        <v>43</v>
      </c>
      <c r="B200" s="229" t="s">
        <v>673</v>
      </c>
      <c r="C200" s="230" t="s">
        <v>644</v>
      </c>
      <c r="D200" s="231">
        <v>2008</v>
      </c>
      <c r="E200" s="43">
        <f t="shared" si="7"/>
        <v>7</v>
      </c>
      <c r="F200" s="44"/>
      <c r="G200" s="44"/>
      <c r="H200" s="52"/>
      <c r="I200" s="520"/>
      <c r="J200" s="52"/>
      <c r="K200" s="52"/>
      <c r="L200" s="52"/>
      <c r="M200" s="52">
        <v>7</v>
      </c>
      <c r="N200" s="52"/>
      <c r="O200" s="52" t="s">
        <v>414</v>
      </c>
      <c r="P200" s="42"/>
      <c r="Q200" s="52" t="s">
        <v>414</v>
      </c>
      <c r="R200" s="41" t="s">
        <v>414</v>
      </c>
      <c r="S200" s="42"/>
      <c r="T200" s="42"/>
      <c r="U200" s="42"/>
      <c r="V200" s="42"/>
      <c r="W200" s="42"/>
      <c r="X200" s="42"/>
      <c r="Y200" s="42"/>
      <c r="AB200"/>
      <c r="AC200"/>
      <c r="AD200"/>
      <c r="AE200"/>
      <c r="AF200"/>
      <c r="AG200"/>
      <c r="AH200"/>
      <c r="AI200"/>
      <c r="AJ200"/>
      <c r="AK200"/>
      <c r="AL200"/>
    </row>
    <row r="201" spans="1:38" s="40" customFormat="1" x14ac:dyDescent="0.25">
      <c r="A201" s="194" t="s">
        <v>44</v>
      </c>
      <c r="B201" s="229" t="s">
        <v>736</v>
      </c>
      <c r="C201" s="230" t="s">
        <v>770</v>
      </c>
      <c r="D201" s="231">
        <v>2005</v>
      </c>
      <c r="E201" s="43">
        <f t="shared" si="7"/>
        <v>7</v>
      </c>
      <c r="F201" s="44"/>
      <c r="G201" s="44"/>
      <c r="H201" s="52"/>
      <c r="I201" s="520"/>
      <c r="J201" s="52"/>
      <c r="K201" s="52"/>
      <c r="L201" s="52"/>
      <c r="M201" s="52"/>
      <c r="N201" s="52"/>
      <c r="O201" s="52">
        <v>7</v>
      </c>
      <c r="P201" s="42"/>
      <c r="Q201" s="52" t="s">
        <v>414</v>
      </c>
      <c r="R201" s="41" t="s">
        <v>414</v>
      </c>
      <c r="S201" s="42"/>
      <c r="T201" s="42"/>
      <c r="U201" s="42"/>
      <c r="V201" s="42"/>
      <c r="W201" s="42"/>
      <c r="X201" s="42"/>
      <c r="Y201" s="42"/>
      <c r="AB201"/>
      <c r="AC201"/>
      <c r="AD201"/>
      <c r="AE201"/>
      <c r="AF201"/>
      <c r="AG201"/>
      <c r="AH201"/>
      <c r="AI201"/>
      <c r="AJ201"/>
      <c r="AK201"/>
      <c r="AL201"/>
    </row>
    <row r="202" spans="1:38" s="40" customFormat="1" x14ac:dyDescent="0.25">
      <c r="A202" s="194" t="s">
        <v>45</v>
      </c>
      <c r="B202" s="229" t="s">
        <v>738</v>
      </c>
      <c r="C202" s="230" t="s">
        <v>771</v>
      </c>
      <c r="D202" s="231">
        <v>2005</v>
      </c>
      <c r="E202" s="43">
        <f t="shared" si="7"/>
        <v>6</v>
      </c>
      <c r="F202" s="44"/>
      <c r="G202" s="44"/>
      <c r="H202" s="52"/>
      <c r="I202" s="520"/>
      <c r="J202" s="52"/>
      <c r="K202" s="52"/>
      <c r="L202" s="52"/>
      <c r="M202" s="52"/>
      <c r="N202" s="52"/>
      <c r="O202" s="52">
        <v>6</v>
      </c>
      <c r="P202" s="42"/>
      <c r="Q202" s="52" t="s">
        <v>414</v>
      </c>
      <c r="R202" s="41" t="s">
        <v>414</v>
      </c>
      <c r="S202" s="42"/>
      <c r="T202" s="42"/>
      <c r="U202" s="42"/>
      <c r="V202" s="42"/>
      <c r="W202" s="42"/>
      <c r="X202" s="42"/>
      <c r="Y202" s="42"/>
      <c r="AB202"/>
      <c r="AC202"/>
      <c r="AD202"/>
      <c r="AE202"/>
      <c r="AF202"/>
      <c r="AG202"/>
      <c r="AH202"/>
      <c r="AI202"/>
      <c r="AJ202"/>
      <c r="AK202"/>
      <c r="AL202"/>
    </row>
    <row r="203" spans="1:38" s="40" customFormat="1" x14ac:dyDescent="0.25">
      <c r="A203" s="50" t="s">
        <v>46</v>
      </c>
      <c r="B203" s="229" t="s">
        <v>314</v>
      </c>
      <c r="C203" s="230" t="s">
        <v>231</v>
      </c>
      <c r="D203" s="231">
        <v>2007</v>
      </c>
      <c r="E203" s="43">
        <f t="shared" si="7"/>
        <v>6</v>
      </c>
      <c r="F203" s="44"/>
      <c r="G203" s="44"/>
      <c r="H203" s="52"/>
      <c r="I203" s="520">
        <v>6</v>
      </c>
      <c r="J203" s="52"/>
      <c r="K203" s="52"/>
      <c r="L203" s="52" t="s">
        <v>414</v>
      </c>
      <c r="M203" s="52" t="s">
        <v>414</v>
      </c>
      <c r="N203" s="52"/>
      <c r="O203" s="52" t="s">
        <v>414</v>
      </c>
      <c r="P203" s="42"/>
      <c r="Q203" s="52" t="s">
        <v>414</v>
      </c>
      <c r="R203" s="41" t="s">
        <v>414</v>
      </c>
      <c r="S203" s="42"/>
      <c r="T203" s="42"/>
      <c r="U203" s="42"/>
      <c r="V203" s="42"/>
      <c r="W203" s="42"/>
      <c r="X203" s="42"/>
      <c r="Y203" s="42"/>
      <c r="AB203"/>
      <c r="AC203"/>
      <c r="AD203"/>
      <c r="AE203"/>
      <c r="AF203"/>
      <c r="AG203"/>
      <c r="AH203"/>
      <c r="AI203"/>
      <c r="AJ203"/>
      <c r="AK203"/>
      <c r="AL203"/>
    </row>
    <row r="204" spans="1:38" s="40" customFormat="1" x14ac:dyDescent="0.25">
      <c r="A204" s="194" t="s">
        <v>47</v>
      </c>
      <c r="B204" s="229" t="s">
        <v>411</v>
      </c>
      <c r="C204" s="230" t="s">
        <v>467</v>
      </c>
      <c r="D204" s="231">
        <v>2007</v>
      </c>
      <c r="E204" s="43">
        <f t="shared" si="7"/>
        <v>6</v>
      </c>
      <c r="F204" s="44"/>
      <c r="G204" s="44"/>
      <c r="H204" s="52"/>
      <c r="I204" s="520"/>
      <c r="J204" s="52"/>
      <c r="K204" s="52"/>
      <c r="L204" s="52">
        <v>6</v>
      </c>
      <c r="M204" s="52" t="s">
        <v>414</v>
      </c>
      <c r="N204" s="52"/>
      <c r="O204" s="52" t="s">
        <v>414</v>
      </c>
      <c r="P204" s="42"/>
      <c r="Q204" s="52" t="s">
        <v>414</v>
      </c>
      <c r="R204" s="41" t="s">
        <v>414</v>
      </c>
      <c r="S204" s="42"/>
      <c r="T204" s="42"/>
      <c r="U204" s="42"/>
      <c r="V204" s="42"/>
      <c r="W204" s="42"/>
      <c r="X204" s="42"/>
      <c r="Y204" s="42"/>
      <c r="AB204"/>
      <c r="AC204"/>
      <c r="AD204"/>
      <c r="AE204"/>
      <c r="AF204"/>
      <c r="AG204"/>
      <c r="AH204"/>
      <c r="AI204"/>
      <c r="AJ204"/>
      <c r="AK204"/>
      <c r="AL204"/>
    </row>
    <row r="205" spans="1:38" s="40" customFormat="1" x14ac:dyDescent="0.25">
      <c r="A205" s="194" t="s">
        <v>49</v>
      </c>
      <c r="B205" s="229" t="s">
        <v>496</v>
      </c>
      <c r="C205" s="230" t="s">
        <v>480</v>
      </c>
      <c r="D205" s="231">
        <v>2006</v>
      </c>
      <c r="E205" s="43">
        <f t="shared" si="7"/>
        <v>5</v>
      </c>
      <c r="F205" s="44"/>
      <c r="G205" s="44"/>
      <c r="H205" s="52"/>
      <c r="I205" s="520"/>
      <c r="J205" s="52"/>
      <c r="K205" s="52"/>
      <c r="L205" s="52">
        <v>5</v>
      </c>
      <c r="M205" s="52" t="s">
        <v>414</v>
      </c>
      <c r="N205" s="52"/>
      <c r="O205" s="52" t="s">
        <v>414</v>
      </c>
      <c r="P205" s="42"/>
      <c r="Q205" s="52" t="s">
        <v>414</v>
      </c>
      <c r="R205" s="41" t="s">
        <v>414</v>
      </c>
      <c r="S205" s="42"/>
      <c r="T205" s="42"/>
      <c r="U205" s="42"/>
      <c r="V205" s="42"/>
      <c r="W205" s="42"/>
      <c r="X205" s="42"/>
      <c r="Y205" s="42"/>
      <c r="AB205"/>
      <c r="AC205"/>
      <c r="AD205"/>
      <c r="AE205"/>
      <c r="AF205"/>
      <c r="AG205"/>
      <c r="AH205"/>
      <c r="AI205"/>
      <c r="AJ205"/>
      <c r="AK205"/>
      <c r="AL205"/>
    </row>
    <row r="206" spans="1:38" s="40" customFormat="1" x14ac:dyDescent="0.25">
      <c r="A206" s="50" t="s">
        <v>50</v>
      </c>
      <c r="B206" s="229" t="s">
        <v>742</v>
      </c>
      <c r="C206" s="230" t="s">
        <v>766</v>
      </c>
      <c r="D206" s="231">
        <v>2014</v>
      </c>
      <c r="E206" s="43">
        <f t="shared" si="7"/>
        <v>4</v>
      </c>
      <c r="F206" s="44"/>
      <c r="G206" s="44"/>
      <c r="H206" s="52"/>
      <c r="I206" s="520"/>
      <c r="J206" s="52"/>
      <c r="K206" s="52"/>
      <c r="L206" s="52"/>
      <c r="M206" s="52"/>
      <c r="N206" s="52"/>
      <c r="O206" s="52">
        <v>4</v>
      </c>
      <c r="P206" s="42"/>
      <c r="Q206" s="52" t="s">
        <v>414</v>
      </c>
      <c r="R206" s="41" t="s">
        <v>414</v>
      </c>
      <c r="S206" s="42"/>
      <c r="T206" s="42"/>
      <c r="U206" s="42"/>
      <c r="V206" s="42"/>
      <c r="W206" s="42"/>
      <c r="X206" s="42"/>
      <c r="Y206" s="42"/>
      <c r="AB206"/>
      <c r="AC206"/>
      <c r="AD206"/>
      <c r="AE206"/>
      <c r="AF206"/>
      <c r="AG206"/>
      <c r="AH206"/>
      <c r="AI206"/>
      <c r="AJ206"/>
      <c r="AK206"/>
      <c r="AL206"/>
    </row>
    <row r="207" spans="1:38" s="40" customFormat="1" ht="15.75" thickBot="1" x14ac:dyDescent="0.3">
      <c r="A207" s="689" t="s">
        <v>51</v>
      </c>
      <c r="B207" s="244" t="s">
        <v>317</v>
      </c>
      <c r="C207" s="693" t="s">
        <v>162</v>
      </c>
      <c r="D207" s="232">
        <v>2004</v>
      </c>
      <c r="E207" s="63">
        <f t="shared" si="7"/>
        <v>4</v>
      </c>
      <c r="F207" s="44"/>
      <c r="G207" s="44"/>
      <c r="H207" s="52"/>
      <c r="I207" s="520">
        <v>4</v>
      </c>
      <c r="J207" s="52"/>
      <c r="K207" s="52"/>
      <c r="L207" s="52" t="s">
        <v>414</v>
      </c>
      <c r="M207" s="52" t="s">
        <v>414</v>
      </c>
      <c r="N207" s="52"/>
      <c r="O207" s="52" t="s">
        <v>414</v>
      </c>
      <c r="P207" s="42"/>
      <c r="Q207" s="52" t="s">
        <v>414</v>
      </c>
      <c r="R207" s="41" t="s">
        <v>414</v>
      </c>
      <c r="S207" s="42"/>
      <c r="T207" s="42"/>
      <c r="U207" s="42"/>
      <c r="V207" s="42"/>
      <c r="W207" s="42"/>
      <c r="X207" s="42"/>
      <c r="Y207" s="42"/>
      <c r="AB207"/>
      <c r="AC207"/>
      <c r="AD207"/>
      <c r="AE207"/>
      <c r="AF207"/>
      <c r="AG207"/>
      <c r="AH207"/>
      <c r="AI207"/>
      <c r="AJ207"/>
      <c r="AK207"/>
      <c r="AL207"/>
    </row>
    <row r="208" spans="1:38" s="40" customFormat="1" x14ac:dyDescent="0.25">
      <c r="A208" s="720"/>
      <c r="B208" s="628"/>
      <c r="C208" s="608"/>
      <c r="D208" s="164"/>
      <c r="E208"/>
      <c r="F208" s="44"/>
      <c r="G208" s="44"/>
      <c r="H208" s="100"/>
      <c r="I208" s="522"/>
      <c r="J208" s="100"/>
      <c r="K208" s="100"/>
      <c r="L208" s="100"/>
      <c r="M208" s="100"/>
      <c r="N208" s="100"/>
      <c r="O208" s="100"/>
      <c r="P208" s="109"/>
      <c r="Q208" s="100"/>
      <c r="R208" s="108"/>
      <c r="S208" s="109"/>
      <c r="T208" s="109"/>
      <c r="U208" s="109"/>
      <c r="V208" s="109"/>
      <c r="W208" s="109"/>
      <c r="X208" s="109"/>
      <c r="Y208" s="109"/>
      <c r="AB208"/>
      <c r="AC208"/>
      <c r="AD208"/>
      <c r="AE208"/>
      <c r="AF208"/>
      <c r="AG208"/>
      <c r="AH208"/>
      <c r="AI208"/>
      <c r="AJ208"/>
      <c r="AK208"/>
      <c r="AL208"/>
    </row>
    <row r="209" spans="1:48" s="40" customFormat="1" ht="21" x14ac:dyDescent="0.25">
      <c r="A209" s="89"/>
      <c r="B209" s="90"/>
      <c r="C209" s="90"/>
      <c r="D209" s="91"/>
      <c r="E209" s="92"/>
      <c r="H209" s="91"/>
      <c r="I209" s="521"/>
      <c r="J209" s="91"/>
      <c r="K209" s="91"/>
      <c r="L209" s="22"/>
      <c r="M209" s="91"/>
      <c r="N209" s="91"/>
      <c r="O209" s="91"/>
      <c r="P209" s="22"/>
      <c r="Q209" s="91"/>
      <c r="R209" s="80"/>
      <c r="S209" s="22"/>
      <c r="T209" s="22"/>
      <c r="U209" s="22"/>
      <c r="V209" s="22"/>
      <c r="W209" s="22"/>
      <c r="X209" s="22"/>
      <c r="Y209" s="22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</row>
    <row r="210" spans="1:48" s="40" customFormat="1" ht="21.75" thickBot="1" x14ac:dyDescent="0.3">
      <c r="A210" s="93" t="s">
        <v>238</v>
      </c>
      <c r="B210" s="94"/>
      <c r="C210" s="94"/>
      <c r="D210" s="95"/>
      <c r="E210" s="96"/>
      <c r="H210" s="91"/>
      <c r="I210" s="521"/>
      <c r="J210" s="91"/>
      <c r="K210" s="91"/>
      <c r="L210" s="91"/>
      <c r="M210" s="91"/>
      <c r="N210" s="91"/>
      <c r="O210" s="91"/>
      <c r="P210" s="22"/>
      <c r="Q210" s="91"/>
      <c r="R210" s="80"/>
      <c r="S210" s="22"/>
      <c r="T210" s="22"/>
      <c r="U210" s="22"/>
      <c r="V210" s="22"/>
      <c r="W210" s="22"/>
      <c r="X210" s="22"/>
      <c r="Y210" s="22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</row>
    <row r="211" spans="1:48" s="44" customFormat="1" x14ac:dyDescent="0.25">
      <c r="A211" s="243" t="s">
        <v>16</v>
      </c>
      <c r="B211" s="367" t="s">
        <v>164</v>
      </c>
      <c r="C211" s="368" t="s">
        <v>165</v>
      </c>
      <c r="D211" s="369">
        <v>1995</v>
      </c>
      <c r="E211" s="213">
        <f t="shared" ref="E211:E240" si="9">SUM(H211:Y211)</f>
        <v>48</v>
      </c>
      <c r="H211" s="52">
        <v>10</v>
      </c>
      <c r="I211" s="520">
        <v>10</v>
      </c>
      <c r="J211" s="52"/>
      <c r="K211" s="52">
        <v>10</v>
      </c>
      <c r="L211" s="52">
        <v>10</v>
      </c>
      <c r="M211" s="52" t="s">
        <v>414</v>
      </c>
      <c r="N211" s="52" t="s">
        <v>414</v>
      </c>
      <c r="O211" s="52" t="s">
        <v>414</v>
      </c>
      <c r="P211" s="42"/>
      <c r="Q211" s="52"/>
      <c r="R211" s="41">
        <v>8</v>
      </c>
      <c r="S211" s="42"/>
      <c r="T211" s="42"/>
      <c r="U211" s="42"/>
      <c r="V211" s="42"/>
      <c r="W211" s="42"/>
      <c r="X211" s="42"/>
      <c r="Y211" s="42"/>
      <c r="AB211" t="str">
        <f>VLOOKUP(AD211,$B$211:$B$240,1,FALSE)</f>
        <v>Bláha Petr</v>
      </c>
      <c r="AC211" s="708" t="s">
        <v>28</v>
      </c>
      <c r="AD211" s="718" t="s">
        <v>161</v>
      </c>
      <c r="AE211" s="708" t="s">
        <v>751</v>
      </c>
      <c r="AF211" s="718">
        <v>1999</v>
      </c>
      <c r="AG211" s="708">
        <v>10</v>
      </c>
      <c r="AH211" s="708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</row>
    <row r="212" spans="1:48" s="44" customFormat="1" x14ac:dyDescent="0.25">
      <c r="A212" s="246" t="s">
        <v>17</v>
      </c>
      <c r="B212" s="215" t="s">
        <v>226</v>
      </c>
      <c r="C212" s="531" t="s">
        <v>225</v>
      </c>
      <c r="D212" s="533">
        <v>1993</v>
      </c>
      <c r="E212" s="43">
        <f t="shared" si="9"/>
        <v>46</v>
      </c>
      <c r="H212" s="52">
        <v>9</v>
      </c>
      <c r="I212" s="520"/>
      <c r="J212" s="52"/>
      <c r="K212" s="52"/>
      <c r="L212" s="52">
        <v>7</v>
      </c>
      <c r="M212" s="52" t="s">
        <v>414</v>
      </c>
      <c r="N212" s="52">
        <v>7</v>
      </c>
      <c r="O212" s="52">
        <v>8</v>
      </c>
      <c r="P212" s="42"/>
      <c r="Q212" s="52">
        <v>8</v>
      </c>
      <c r="R212" s="41">
        <v>7</v>
      </c>
      <c r="S212" s="42"/>
      <c r="T212" s="42"/>
      <c r="U212" s="42"/>
      <c r="V212" s="42"/>
      <c r="W212" s="42"/>
      <c r="X212" s="42"/>
      <c r="Y212" s="42"/>
      <c r="AB212" t="str">
        <f t="shared" ref="AB212:AB214" si="10">VLOOKUP(AD212,$B$211:$B$240,1,FALSE)</f>
        <v>Ciocci Daniele</v>
      </c>
      <c r="AC212" s="708" t="s">
        <v>33</v>
      </c>
      <c r="AD212" s="718" t="s">
        <v>1001</v>
      </c>
      <c r="AE212" s="708" t="s">
        <v>1002</v>
      </c>
      <c r="AF212" s="718">
        <v>1999</v>
      </c>
      <c r="AG212" s="708">
        <v>9</v>
      </c>
      <c r="AH212" s="708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</row>
    <row r="213" spans="1:48" s="44" customFormat="1" ht="15.75" thickBot="1" x14ac:dyDescent="0.3">
      <c r="A213" s="580" t="s">
        <v>18</v>
      </c>
      <c r="B213" s="362" t="s">
        <v>353</v>
      </c>
      <c r="C213" s="362" t="s">
        <v>354</v>
      </c>
      <c r="D213" s="539">
        <v>1996</v>
      </c>
      <c r="E213" s="346">
        <f t="shared" si="9"/>
        <v>40</v>
      </c>
      <c r="H213" s="52"/>
      <c r="I213" s="520"/>
      <c r="J213" s="52">
        <v>10</v>
      </c>
      <c r="K213" s="52"/>
      <c r="L213" s="52" t="s">
        <v>414</v>
      </c>
      <c r="M213" s="52">
        <v>10</v>
      </c>
      <c r="N213" s="52">
        <v>10</v>
      </c>
      <c r="O213" s="52" t="s">
        <v>414</v>
      </c>
      <c r="P213" s="42"/>
      <c r="Q213" s="52">
        <v>10</v>
      </c>
      <c r="R213" s="41" t="s">
        <v>414</v>
      </c>
      <c r="S213" s="42"/>
      <c r="T213" s="42"/>
      <c r="U213" s="42"/>
      <c r="V213" s="42"/>
      <c r="W213" s="42"/>
      <c r="X213" s="42"/>
      <c r="Y213" s="42"/>
      <c r="AB213" t="str">
        <f t="shared" si="10"/>
        <v>Klug Pavel</v>
      </c>
      <c r="AC213" s="708" t="s">
        <v>41</v>
      </c>
      <c r="AD213" s="718" t="s">
        <v>164</v>
      </c>
      <c r="AE213" s="708" t="s">
        <v>165</v>
      </c>
      <c r="AF213" s="718">
        <v>1995</v>
      </c>
      <c r="AG213" s="708">
        <v>8</v>
      </c>
      <c r="AH213" s="708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</row>
    <row r="214" spans="1:48" s="44" customFormat="1" x14ac:dyDescent="0.25">
      <c r="A214" s="227" t="s">
        <v>20</v>
      </c>
      <c r="B214" s="224" t="s">
        <v>161</v>
      </c>
      <c r="C214" s="224" t="s">
        <v>751</v>
      </c>
      <c r="D214" s="196">
        <v>1999</v>
      </c>
      <c r="E214" s="329">
        <f t="shared" si="9"/>
        <v>29</v>
      </c>
      <c r="H214" s="52"/>
      <c r="I214" s="520"/>
      <c r="J214" s="52"/>
      <c r="K214" s="52"/>
      <c r="L214" s="52"/>
      <c r="M214" s="52"/>
      <c r="N214" s="52">
        <v>9</v>
      </c>
      <c r="O214" s="52">
        <v>10</v>
      </c>
      <c r="P214" s="42"/>
      <c r="Q214" s="52" t="s">
        <v>414</v>
      </c>
      <c r="R214" s="41">
        <v>10</v>
      </c>
      <c r="S214" s="42"/>
      <c r="T214" s="42"/>
      <c r="U214" s="42"/>
      <c r="V214" s="42"/>
      <c r="W214" s="42"/>
      <c r="X214" s="42"/>
      <c r="Y214" s="42"/>
      <c r="AB214" t="str">
        <f t="shared" si="10"/>
        <v>Sadílek Jakub</v>
      </c>
      <c r="AC214" s="708" t="s">
        <v>53</v>
      </c>
      <c r="AD214" s="718" t="s">
        <v>226</v>
      </c>
      <c r="AE214" s="708" t="s">
        <v>225</v>
      </c>
      <c r="AF214" s="718">
        <v>1993</v>
      </c>
      <c r="AG214" s="708">
        <v>7</v>
      </c>
      <c r="AH214" s="708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</row>
    <row r="215" spans="1:48" s="44" customFormat="1" x14ac:dyDescent="0.25">
      <c r="A215" s="194" t="s">
        <v>21</v>
      </c>
      <c r="B215" s="224" t="s">
        <v>312</v>
      </c>
      <c r="C215" s="224" t="s">
        <v>313</v>
      </c>
      <c r="D215" s="52">
        <v>1998</v>
      </c>
      <c r="E215" s="43">
        <f t="shared" si="9"/>
        <v>22</v>
      </c>
      <c r="H215" s="52"/>
      <c r="I215" s="520">
        <v>8</v>
      </c>
      <c r="J215" s="52"/>
      <c r="K215" s="52">
        <v>9</v>
      </c>
      <c r="L215" s="52">
        <v>5</v>
      </c>
      <c r="M215" s="52" t="s">
        <v>414</v>
      </c>
      <c r="N215" s="52" t="s">
        <v>414</v>
      </c>
      <c r="O215" s="52" t="s">
        <v>414</v>
      </c>
      <c r="P215" s="42"/>
      <c r="Q215" s="52" t="s">
        <v>414</v>
      </c>
      <c r="R215" s="41" t="s">
        <v>414</v>
      </c>
      <c r="S215" s="42"/>
      <c r="T215" s="42"/>
      <c r="U215" s="42"/>
      <c r="V215" s="42"/>
      <c r="W215" s="42"/>
      <c r="X215" s="42"/>
      <c r="Y215" s="42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</row>
    <row r="216" spans="1:48" s="44" customFormat="1" x14ac:dyDescent="0.25">
      <c r="A216" s="194" t="s">
        <v>23</v>
      </c>
      <c r="B216" s="224" t="s">
        <v>405</v>
      </c>
      <c r="C216" s="224" t="s">
        <v>463</v>
      </c>
      <c r="D216" s="196">
        <v>1994</v>
      </c>
      <c r="E216" s="214">
        <f t="shared" si="9"/>
        <v>15</v>
      </c>
      <c r="H216" s="52"/>
      <c r="I216" s="520"/>
      <c r="J216" s="52"/>
      <c r="K216" s="52"/>
      <c r="L216" s="52">
        <v>9</v>
      </c>
      <c r="M216" s="52" t="s">
        <v>414</v>
      </c>
      <c r="N216" s="52" t="s">
        <v>414</v>
      </c>
      <c r="O216" s="52" t="s">
        <v>414</v>
      </c>
      <c r="P216" s="42"/>
      <c r="Q216" s="52">
        <v>6</v>
      </c>
      <c r="R216" s="41" t="s">
        <v>414</v>
      </c>
      <c r="S216" s="42"/>
      <c r="T216" s="42"/>
      <c r="U216" s="42"/>
      <c r="V216" s="42"/>
      <c r="W216" s="42"/>
      <c r="X216" s="42"/>
      <c r="Y216" s="42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</row>
    <row r="217" spans="1:48" s="44" customFormat="1" x14ac:dyDescent="0.25">
      <c r="A217" s="194" t="s">
        <v>24</v>
      </c>
      <c r="B217" s="224" t="s">
        <v>458</v>
      </c>
      <c r="C217" s="224" t="s">
        <v>768</v>
      </c>
      <c r="D217" s="196">
        <v>2002</v>
      </c>
      <c r="E217" s="214">
        <f t="shared" si="9"/>
        <v>11</v>
      </c>
      <c r="H217" s="52"/>
      <c r="I217" s="520"/>
      <c r="J217" s="52"/>
      <c r="K217" s="52"/>
      <c r="L217" s="52"/>
      <c r="M217" s="52"/>
      <c r="N217" s="52" t="s">
        <v>414</v>
      </c>
      <c r="O217" s="52">
        <v>6</v>
      </c>
      <c r="P217" s="42"/>
      <c r="Q217" s="52">
        <v>5</v>
      </c>
      <c r="R217" s="41" t="s">
        <v>414</v>
      </c>
      <c r="S217" s="42"/>
      <c r="T217" s="42"/>
      <c r="U217" s="42"/>
      <c r="V217" s="42"/>
      <c r="W217" s="42"/>
      <c r="X217" s="42"/>
      <c r="Y217" s="42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</row>
    <row r="218" spans="1:48" s="44" customFormat="1" x14ac:dyDescent="0.25">
      <c r="A218" s="194" t="s">
        <v>25</v>
      </c>
      <c r="B218" s="224" t="s">
        <v>297</v>
      </c>
      <c r="C218" s="224" t="s">
        <v>152</v>
      </c>
      <c r="D218" s="196">
        <v>2003</v>
      </c>
      <c r="E218" s="43">
        <f t="shared" si="9"/>
        <v>9</v>
      </c>
      <c r="H218" s="52"/>
      <c r="I218" s="520">
        <v>9</v>
      </c>
      <c r="J218" s="52"/>
      <c r="K218" s="52"/>
      <c r="L218" s="52" t="s">
        <v>414</v>
      </c>
      <c r="M218" s="52" t="s">
        <v>414</v>
      </c>
      <c r="N218" s="52" t="s">
        <v>414</v>
      </c>
      <c r="O218" s="52" t="s">
        <v>414</v>
      </c>
      <c r="P218" s="42"/>
      <c r="Q218" s="52" t="s">
        <v>414</v>
      </c>
      <c r="R218" s="41" t="s">
        <v>414</v>
      </c>
      <c r="S218" s="42"/>
      <c r="T218" s="42"/>
      <c r="U218" s="42"/>
      <c r="V218" s="42"/>
      <c r="W218" s="42"/>
      <c r="X218" s="42"/>
      <c r="Y218" s="42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</row>
    <row r="219" spans="1:48" s="44" customFormat="1" x14ac:dyDescent="0.25">
      <c r="A219" s="194" t="s">
        <v>26</v>
      </c>
      <c r="B219" s="224" t="s">
        <v>362</v>
      </c>
      <c r="C219" s="224" t="s">
        <v>363</v>
      </c>
      <c r="D219" s="196">
        <v>1994</v>
      </c>
      <c r="E219" s="43">
        <f t="shared" si="9"/>
        <v>9</v>
      </c>
      <c r="H219" s="52"/>
      <c r="I219" s="520"/>
      <c r="J219" s="52">
        <v>9</v>
      </c>
      <c r="K219" s="52"/>
      <c r="L219" s="52" t="s">
        <v>414</v>
      </c>
      <c r="M219" s="52" t="s">
        <v>414</v>
      </c>
      <c r="N219" s="52" t="s">
        <v>414</v>
      </c>
      <c r="O219" s="52" t="s">
        <v>414</v>
      </c>
      <c r="P219" s="42"/>
      <c r="Q219" s="52" t="s">
        <v>414</v>
      </c>
      <c r="R219" s="41" t="s">
        <v>414</v>
      </c>
      <c r="S219" s="42"/>
      <c r="T219" s="42"/>
      <c r="U219" s="42"/>
      <c r="V219" s="42"/>
      <c r="W219" s="42"/>
      <c r="X219" s="42"/>
      <c r="Y219" s="42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</row>
    <row r="220" spans="1:48" s="44" customFormat="1" x14ac:dyDescent="0.25">
      <c r="A220" s="194" t="s">
        <v>28</v>
      </c>
      <c r="B220" s="224" t="s">
        <v>447</v>
      </c>
      <c r="C220" s="224" t="s">
        <v>462</v>
      </c>
      <c r="D220" s="196">
        <v>1997</v>
      </c>
      <c r="E220" s="214">
        <f t="shared" si="9"/>
        <v>9</v>
      </c>
      <c r="H220" s="52"/>
      <c r="I220" s="520"/>
      <c r="J220" s="52"/>
      <c r="K220" s="52"/>
      <c r="L220" s="52"/>
      <c r="M220" s="52">
        <v>9</v>
      </c>
      <c r="N220" s="52" t="s">
        <v>414</v>
      </c>
      <c r="O220" s="52" t="s">
        <v>414</v>
      </c>
      <c r="P220" s="42"/>
      <c r="Q220" s="52" t="s">
        <v>414</v>
      </c>
      <c r="R220" s="41" t="s">
        <v>414</v>
      </c>
      <c r="S220" s="42"/>
      <c r="T220" s="42"/>
      <c r="U220" s="42"/>
      <c r="V220" s="42"/>
      <c r="W220" s="42"/>
      <c r="X220" s="42"/>
      <c r="Y220" s="42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</row>
    <row r="221" spans="1:48" s="44" customFormat="1" x14ac:dyDescent="0.25">
      <c r="A221" s="194" t="s">
        <v>29</v>
      </c>
      <c r="B221" s="224" t="s">
        <v>455</v>
      </c>
      <c r="C221" s="224" t="s">
        <v>753</v>
      </c>
      <c r="D221" s="196">
        <v>1993</v>
      </c>
      <c r="E221" s="214">
        <f t="shared" si="9"/>
        <v>9</v>
      </c>
      <c r="H221" s="52"/>
      <c r="I221" s="520"/>
      <c r="J221" s="52"/>
      <c r="K221" s="52"/>
      <c r="L221" s="52"/>
      <c r="M221" s="52"/>
      <c r="N221" s="52" t="s">
        <v>414</v>
      </c>
      <c r="O221" s="52">
        <v>9</v>
      </c>
      <c r="P221" s="42"/>
      <c r="Q221" s="52" t="s">
        <v>414</v>
      </c>
      <c r="R221" s="41" t="s">
        <v>414</v>
      </c>
      <c r="S221" s="42"/>
      <c r="T221" s="42"/>
      <c r="U221" s="42"/>
      <c r="V221" s="42"/>
      <c r="W221" s="42"/>
      <c r="X221" s="42"/>
      <c r="Y221" s="42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</row>
    <row r="222" spans="1:48" s="44" customFormat="1" x14ac:dyDescent="0.25">
      <c r="A222" s="194" t="s">
        <v>31</v>
      </c>
      <c r="B222" s="224" t="s">
        <v>1001</v>
      </c>
      <c r="C222" s="224" t="s">
        <v>1002</v>
      </c>
      <c r="D222" s="196">
        <v>1999</v>
      </c>
      <c r="E222" s="214">
        <f t="shared" si="9"/>
        <v>9</v>
      </c>
      <c r="H222" s="52"/>
      <c r="I222" s="520"/>
      <c r="J222" s="52"/>
      <c r="K222" s="52"/>
      <c r="L222" s="52"/>
      <c r="M222" s="52"/>
      <c r="N222" s="52"/>
      <c r="O222" s="52"/>
      <c r="P222" s="42"/>
      <c r="Q222" s="52"/>
      <c r="R222" s="41">
        <v>9</v>
      </c>
      <c r="S222" s="42"/>
      <c r="T222" s="42"/>
      <c r="U222" s="42"/>
      <c r="V222" s="42"/>
      <c r="W222" s="42"/>
      <c r="X222" s="42"/>
      <c r="Y222" s="4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</row>
    <row r="223" spans="1:48" s="44" customFormat="1" x14ac:dyDescent="0.25">
      <c r="A223" s="194" t="s">
        <v>32</v>
      </c>
      <c r="B223" s="224" t="s">
        <v>950</v>
      </c>
      <c r="C223" s="224" t="s">
        <v>897</v>
      </c>
      <c r="D223" s="196">
        <v>1995</v>
      </c>
      <c r="E223" s="214">
        <f t="shared" si="9"/>
        <v>9</v>
      </c>
      <c r="H223" s="52"/>
      <c r="I223" s="520"/>
      <c r="J223" s="52"/>
      <c r="K223" s="52"/>
      <c r="L223" s="52"/>
      <c r="M223" s="52"/>
      <c r="N223" s="52"/>
      <c r="O223" s="52"/>
      <c r="P223" s="42"/>
      <c r="Q223" s="52">
        <v>9</v>
      </c>
      <c r="R223" s="41" t="s">
        <v>414</v>
      </c>
      <c r="S223" s="42"/>
      <c r="T223" s="42"/>
      <c r="U223" s="42"/>
      <c r="V223" s="42"/>
      <c r="W223" s="42"/>
      <c r="X223" s="42"/>
      <c r="Y223" s="42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</row>
    <row r="224" spans="1:48" s="44" customFormat="1" x14ac:dyDescent="0.25">
      <c r="A224" s="194" t="s">
        <v>33</v>
      </c>
      <c r="B224" s="224" t="s">
        <v>648</v>
      </c>
      <c r="C224" s="224" t="s">
        <v>581</v>
      </c>
      <c r="D224" s="196">
        <v>1995</v>
      </c>
      <c r="E224" s="214">
        <f t="shared" si="9"/>
        <v>8</v>
      </c>
      <c r="H224" s="52"/>
      <c r="I224" s="520"/>
      <c r="J224" s="52"/>
      <c r="K224" s="52"/>
      <c r="L224" s="52"/>
      <c r="M224" s="52">
        <v>8</v>
      </c>
      <c r="N224" s="52" t="s">
        <v>414</v>
      </c>
      <c r="O224" s="52" t="s">
        <v>414</v>
      </c>
      <c r="P224" s="42"/>
      <c r="Q224" s="52" t="s">
        <v>414</v>
      </c>
      <c r="R224" s="41" t="s">
        <v>414</v>
      </c>
      <c r="S224" s="42"/>
      <c r="T224" s="42"/>
      <c r="U224" s="42"/>
      <c r="V224" s="42"/>
      <c r="W224" s="42"/>
      <c r="X224" s="42"/>
      <c r="Y224" s="42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</row>
    <row r="225" spans="1:48" s="44" customFormat="1" x14ac:dyDescent="0.25">
      <c r="A225" s="194" t="s">
        <v>34</v>
      </c>
      <c r="B225" s="684" t="s">
        <v>849</v>
      </c>
      <c r="C225" s="684" t="s">
        <v>464</v>
      </c>
      <c r="D225" s="685">
        <v>1994</v>
      </c>
      <c r="E225" s="214">
        <f t="shared" si="9"/>
        <v>8</v>
      </c>
      <c r="H225" s="52"/>
      <c r="I225" s="520"/>
      <c r="J225" s="52"/>
      <c r="K225" s="52"/>
      <c r="L225" s="52"/>
      <c r="M225" s="52"/>
      <c r="N225" s="52">
        <v>8</v>
      </c>
      <c r="O225" s="52"/>
      <c r="P225" s="42"/>
      <c r="Q225" s="52" t="s">
        <v>414</v>
      </c>
      <c r="R225" s="41" t="s">
        <v>414</v>
      </c>
      <c r="S225" s="42"/>
      <c r="T225" s="42"/>
      <c r="U225" s="42"/>
      <c r="V225" s="42"/>
      <c r="W225" s="42"/>
      <c r="X225" s="42"/>
      <c r="Y225" s="42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</row>
    <row r="226" spans="1:48" s="44" customFormat="1" x14ac:dyDescent="0.25">
      <c r="A226" s="194" t="s">
        <v>35</v>
      </c>
      <c r="B226" s="224" t="s">
        <v>227</v>
      </c>
      <c r="C226" s="224" t="s">
        <v>228</v>
      </c>
      <c r="D226" s="196">
        <v>2002</v>
      </c>
      <c r="E226" s="214">
        <f t="shared" si="9"/>
        <v>8</v>
      </c>
      <c r="H226" s="52">
        <v>8</v>
      </c>
      <c r="I226" s="520"/>
      <c r="J226" s="52"/>
      <c r="K226" s="52"/>
      <c r="L226" s="52" t="s">
        <v>414</v>
      </c>
      <c r="M226" s="52" t="s">
        <v>414</v>
      </c>
      <c r="N226" s="52" t="s">
        <v>414</v>
      </c>
      <c r="O226" s="52" t="s">
        <v>414</v>
      </c>
      <c r="P226" s="42"/>
      <c r="Q226" s="52" t="s">
        <v>414</v>
      </c>
      <c r="R226" s="41" t="s">
        <v>414</v>
      </c>
      <c r="S226" s="42"/>
      <c r="T226" s="42"/>
      <c r="U226" s="42"/>
      <c r="V226" s="42"/>
      <c r="W226" s="42"/>
      <c r="X226" s="42"/>
      <c r="Y226" s="42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</row>
    <row r="227" spans="1:48" s="44" customFormat="1" x14ac:dyDescent="0.25">
      <c r="A227" s="194" t="s">
        <v>37</v>
      </c>
      <c r="B227" s="224" t="s">
        <v>408</v>
      </c>
      <c r="C227" s="224" t="s">
        <v>465</v>
      </c>
      <c r="D227" s="196">
        <v>1994</v>
      </c>
      <c r="E227" s="214">
        <f t="shared" si="9"/>
        <v>8</v>
      </c>
      <c r="H227" s="52"/>
      <c r="I227" s="520"/>
      <c r="J227" s="52"/>
      <c r="K227" s="52"/>
      <c r="L227" s="52">
        <v>8</v>
      </c>
      <c r="M227" s="52" t="s">
        <v>414</v>
      </c>
      <c r="N227" s="52" t="s">
        <v>414</v>
      </c>
      <c r="O227" s="52" t="s">
        <v>414</v>
      </c>
      <c r="P227" s="42"/>
      <c r="Q227" s="52" t="s">
        <v>414</v>
      </c>
      <c r="R227" s="41" t="s">
        <v>414</v>
      </c>
      <c r="S227" s="42"/>
      <c r="T227" s="42"/>
      <c r="U227" s="42"/>
      <c r="V227" s="42"/>
      <c r="W227" s="42"/>
      <c r="X227" s="42"/>
      <c r="Y227" s="42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</row>
    <row r="228" spans="1:48" s="44" customFormat="1" x14ac:dyDescent="0.25">
      <c r="A228" s="194" t="s">
        <v>38</v>
      </c>
      <c r="B228" s="224" t="s">
        <v>392</v>
      </c>
      <c r="C228" s="224" t="s">
        <v>322</v>
      </c>
      <c r="D228" s="196">
        <v>1993</v>
      </c>
      <c r="E228" s="214">
        <f t="shared" si="9"/>
        <v>8</v>
      </c>
      <c r="H228" s="52"/>
      <c r="I228" s="520"/>
      <c r="J228" s="52"/>
      <c r="K228" s="52">
        <v>8</v>
      </c>
      <c r="L228" s="52" t="s">
        <v>414</v>
      </c>
      <c r="M228" s="52" t="s">
        <v>414</v>
      </c>
      <c r="N228" s="52" t="s">
        <v>414</v>
      </c>
      <c r="O228" s="52" t="s">
        <v>414</v>
      </c>
      <c r="P228" s="42"/>
      <c r="Q228" s="52" t="s">
        <v>414</v>
      </c>
      <c r="R228" s="41" t="s">
        <v>414</v>
      </c>
      <c r="S228" s="42"/>
      <c r="T228" s="42"/>
      <c r="U228" s="42"/>
      <c r="V228" s="42"/>
      <c r="W228" s="42"/>
      <c r="X228" s="42"/>
      <c r="Y228" s="42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</row>
    <row r="229" spans="1:48" s="44" customFormat="1" x14ac:dyDescent="0.25">
      <c r="A229" s="194" t="s">
        <v>39</v>
      </c>
      <c r="B229" s="224" t="s">
        <v>457</v>
      </c>
      <c r="C229" s="224" t="s">
        <v>755</v>
      </c>
      <c r="D229" s="196">
        <v>1998</v>
      </c>
      <c r="E229" s="214">
        <f t="shared" si="9"/>
        <v>7</v>
      </c>
      <c r="H229" s="52"/>
      <c r="I229" s="520"/>
      <c r="J229" s="52"/>
      <c r="K229" s="52"/>
      <c r="L229" s="52"/>
      <c r="M229" s="52"/>
      <c r="N229" s="52" t="s">
        <v>414</v>
      </c>
      <c r="O229" s="52">
        <v>7</v>
      </c>
      <c r="P229" s="42"/>
      <c r="Q229" s="52" t="s">
        <v>414</v>
      </c>
      <c r="R229" s="41" t="s">
        <v>414</v>
      </c>
      <c r="S229" s="42"/>
      <c r="T229" s="42"/>
      <c r="U229" s="42"/>
      <c r="V229" s="42"/>
      <c r="W229" s="42"/>
      <c r="X229" s="42"/>
      <c r="Y229" s="42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</row>
    <row r="230" spans="1:48" s="44" customFormat="1" x14ac:dyDescent="0.25">
      <c r="A230" s="194" t="s">
        <v>41</v>
      </c>
      <c r="B230" s="224" t="s">
        <v>964</v>
      </c>
      <c r="C230" s="224" t="s">
        <v>930</v>
      </c>
      <c r="D230" s="196">
        <v>2002</v>
      </c>
      <c r="E230" s="214">
        <f t="shared" si="9"/>
        <v>7</v>
      </c>
      <c r="H230" s="52"/>
      <c r="I230" s="520"/>
      <c r="J230" s="52"/>
      <c r="K230" s="52"/>
      <c r="L230" s="52"/>
      <c r="M230" s="52"/>
      <c r="N230" s="52"/>
      <c r="O230" s="52"/>
      <c r="P230" s="42"/>
      <c r="Q230" s="52">
        <v>7</v>
      </c>
      <c r="R230" s="41" t="s">
        <v>414</v>
      </c>
      <c r="S230" s="42"/>
      <c r="T230" s="42"/>
      <c r="U230" s="42"/>
      <c r="V230" s="42"/>
      <c r="W230" s="42"/>
      <c r="X230" s="42"/>
      <c r="Y230" s="42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</row>
    <row r="231" spans="1:48" s="44" customFormat="1" x14ac:dyDescent="0.25">
      <c r="A231" s="194" t="s">
        <v>42</v>
      </c>
      <c r="B231" s="224" t="s">
        <v>660</v>
      </c>
      <c r="C231" s="224" t="s">
        <v>613</v>
      </c>
      <c r="D231" s="196">
        <v>1996</v>
      </c>
      <c r="E231" s="214">
        <f t="shared" si="9"/>
        <v>7</v>
      </c>
      <c r="H231" s="52"/>
      <c r="I231" s="520"/>
      <c r="J231" s="52"/>
      <c r="K231" s="52"/>
      <c r="L231" s="52"/>
      <c r="M231" s="52">
        <v>7</v>
      </c>
      <c r="N231" s="52" t="s">
        <v>414</v>
      </c>
      <c r="O231" s="52" t="s">
        <v>414</v>
      </c>
      <c r="P231" s="42"/>
      <c r="Q231" s="52" t="s">
        <v>414</v>
      </c>
      <c r="R231" s="41" t="s">
        <v>414</v>
      </c>
      <c r="S231" s="42"/>
      <c r="T231" s="42"/>
      <c r="U231" s="42"/>
      <c r="V231" s="42"/>
      <c r="W231" s="42"/>
      <c r="X231" s="42"/>
      <c r="Y231" s="42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</row>
    <row r="232" spans="1:48" s="44" customFormat="1" x14ac:dyDescent="0.25">
      <c r="A232" s="194" t="s">
        <v>43</v>
      </c>
      <c r="B232" s="684" t="s">
        <v>854</v>
      </c>
      <c r="C232" s="684" t="s">
        <v>751</v>
      </c>
      <c r="D232" s="686">
        <v>1995</v>
      </c>
      <c r="E232" s="214">
        <f t="shared" si="9"/>
        <v>6</v>
      </c>
      <c r="H232" s="52"/>
      <c r="I232" s="520"/>
      <c r="J232" s="52"/>
      <c r="K232" s="52"/>
      <c r="L232" s="52"/>
      <c r="M232" s="52"/>
      <c r="N232" s="52">
        <v>6</v>
      </c>
      <c r="O232" s="52"/>
      <c r="P232" s="42"/>
      <c r="Q232" s="52" t="s">
        <v>414</v>
      </c>
      <c r="R232" s="41" t="s">
        <v>414</v>
      </c>
      <c r="S232" s="42"/>
      <c r="T232" s="42"/>
      <c r="U232" s="42"/>
      <c r="V232" s="42"/>
      <c r="W232" s="42"/>
      <c r="X232" s="42"/>
      <c r="Y232" s="4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</row>
    <row r="233" spans="1:48" s="44" customFormat="1" x14ac:dyDescent="0.25">
      <c r="A233" s="194" t="s">
        <v>44</v>
      </c>
      <c r="B233" s="224" t="s">
        <v>661</v>
      </c>
      <c r="C233" s="224" t="s">
        <v>162</v>
      </c>
      <c r="D233" s="196">
        <v>1996</v>
      </c>
      <c r="E233" s="214">
        <f t="shared" si="9"/>
        <v>6</v>
      </c>
      <c r="H233" s="52"/>
      <c r="I233" s="520"/>
      <c r="J233" s="52"/>
      <c r="K233" s="52"/>
      <c r="L233" s="52"/>
      <c r="M233" s="52">
        <v>6</v>
      </c>
      <c r="N233" s="52" t="s">
        <v>414</v>
      </c>
      <c r="O233" s="52" t="s">
        <v>414</v>
      </c>
      <c r="P233" s="42"/>
      <c r="Q233" s="52" t="s">
        <v>414</v>
      </c>
      <c r="R233" s="41" t="s">
        <v>414</v>
      </c>
      <c r="S233" s="42"/>
      <c r="T233" s="42"/>
      <c r="U233" s="42"/>
      <c r="V233" s="42"/>
      <c r="W233" s="42"/>
      <c r="X233" s="42"/>
      <c r="Y233" s="42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</row>
    <row r="234" spans="1:48" s="44" customFormat="1" x14ac:dyDescent="0.25">
      <c r="A234" s="194" t="s">
        <v>45</v>
      </c>
      <c r="B234" s="224" t="s">
        <v>413</v>
      </c>
      <c r="C234" s="224" t="s">
        <v>468</v>
      </c>
      <c r="D234" s="196">
        <v>2002</v>
      </c>
      <c r="E234" s="214">
        <f t="shared" si="9"/>
        <v>6</v>
      </c>
      <c r="H234" s="52"/>
      <c r="I234" s="520"/>
      <c r="J234" s="52"/>
      <c r="K234" s="52"/>
      <c r="L234" s="52">
        <v>6</v>
      </c>
      <c r="M234" s="52" t="s">
        <v>414</v>
      </c>
      <c r="N234" s="52" t="s">
        <v>414</v>
      </c>
      <c r="O234" s="52" t="s">
        <v>414</v>
      </c>
      <c r="P234" s="42"/>
      <c r="Q234" s="52" t="s">
        <v>414</v>
      </c>
      <c r="R234" s="41" t="s">
        <v>414</v>
      </c>
      <c r="S234" s="42"/>
      <c r="T234" s="42"/>
      <c r="U234" s="42"/>
      <c r="V234" s="42"/>
      <c r="W234" s="42"/>
      <c r="X234" s="42"/>
      <c r="Y234" s="42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</row>
    <row r="235" spans="1:48" s="44" customFormat="1" x14ac:dyDescent="0.25">
      <c r="A235" s="194" t="s">
        <v>46</v>
      </c>
      <c r="B235" s="668" t="s">
        <v>861</v>
      </c>
      <c r="C235" s="668" t="s">
        <v>30</v>
      </c>
      <c r="D235" s="670">
        <v>1997</v>
      </c>
      <c r="E235" s="214">
        <f t="shared" si="9"/>
        <v>5</v>
      </c>
      <c r="H235" s="52"/>
      <c r="I235" s="520"/>
      <c r="J235" s="52"/>
      <c r="K235" s="52"/>
      <c r="L235" s="52"/>
      <c r="M235" s="52"/>
      <c r="N235" s="52">
        <v>5</v>
      </c>
      <c r="O235" s="52"/>
      <c r="P235" s="42"/>
      <c r="Q235" s="52" t="s">
        <v>414</v>
      </c>
      <c r="R235" s="41" t="s">
        <v>414</v>
      </c>
      <c r="S235" s="42"/>
      <c r="T235" s="42"/>
      <c r="U235" s="42"/>
      <c r="V235" s="42"/>
      <c r="W235" s="42"/>
      <c r="X235" s="42"/>
      <c r="Y235" s="42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</row>
    <row r="236" spans="1:48" s="44" customFormat="1" x14ac:dyDescent="0.25">
      <c r="A236" s="194" t="s">
        <v>47</v>
      </c>
      <c r="B236" s="224" t="s">
        <v>459</v>
      </c>
      <c r="C236" s="224" t="s">
        <v>769</v>
      </c>
      <c r="D236" s="196">
        <v>2000</v>
      </c>
      <c r="E236" s="214">
        <f t="shared" si="9"/>
        <v>5</v>
      </c>
      <c r="H236" s="52"/>
      <c r="I236" s="520"/>
      <c r="J236" s="52"/>
      <c r="K236" s="52"/>
      <c r="L236" s="52"/>
      <c r="M236" s="52"/>
      <c r="N236" s="52" t="s">
        <v>414</v>
      </c>
      <c r="O236" s="52">
        <v>5</v>
      </c>
      <c r="P236" s="42"/>
      <c r="Q236" s="52" t="s">
        <v>414</v>
      </c>
      <c r="R236" s="41" t="s">
        <v>414</v>
      </c>
      <c r="S236" s="42"/>
      <c r="T236" s="42"/>
      <c r="U236" s="42"/>
      <c r="V236" s="42"/>
      <c r="W236" s="42"/>
      <c r="X236" s="42"/>
      <c r="Y236" s="42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</row>
    <row r="237" spans="1:48" s="44" customFormat="1" x14ac:dyDescent="0.25">
      <c r="A237" s="194" t="s">
        <v>49</v>
      </c>
      <c r="B237" s="224" t="s">
        <v>966</v>
      </c>
      <c r="C237" s="224" t="s">
        <v>933</v>
      </c>
      <c r="D237" s="196">
        <v>2001</v>
      </c>
      <c r="E237" s="214">
        <f t="shared" si="9"/>
        <v>4</v>
      </c>
      <c r="H237" s="52"/>
      <c r="I237" s="520"/>
      <c r="J237" s="52"/>
      <c r="K237" s="52"/>
      <c r="L237" s="52"/>
      <c r="M237" s="52"/>
      <c r="N237" s="52"/>
      <c r="O237" s="52"/>
      <c r="P237" s="42"/>
      <c r="Q237" s="52">
        <v>4</v>
      </c>
      <c r="R237" s="41" t="s">
        <v>414</v>
      </c>
      <c r="S237" s="42"/>
      <c r="T237" s="42"/>
      <c r="U237" s="42"/>
      <c r="V237" s="42"/>
      <c r="W237" s="42"/>
      <c r="X237" s="42"/>
      <c r="Y237" s="42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</row>
    <row r="238" spans="1:48" s="44" customFormat="1" x14ac:dyDescent="0.25">
      <c r="A238" s="194" t="s">
        <v>50</v>
      </c>
      <c r="B238" s="668" t="s">
        <v>870</v>
      </c>
      <c r="C238" s="668" t="s">
        <v>816</v>
      </c>
      <c r="D238" s="672">
        <v>1993</v>
      </c>
      <c r="E238" s="214">
        <f t="shared" si="9"/>
        <v>4</v>
      </c>
      <c r="H238" s="52"/>
      <c r="I238" s="520"/>
      <c r="J238" s="52"/>
      <c r="K238" s="52"/>
      <c r="L238" s="52"/>
      <c r="M238" s="52"/>
      <c r="N238" s="52">
        <v>4</v>
      </c>
      <c r="O238" s="52"/>
      <c r="P238" s="42"/>
      <c r="Q238" s="52" t="s">
        <v>414</v>
      </c>
      <c r="R238" s="41" t="s">
        <v>414</v>
      </c>
      <c r="S238" s="42"/>
      <c r="T238" s="42"/>
      <c r="U238" s="42"/>
      <c r="V238" s="42"/>
      <c r="W238" s="42"/>
      <c r="X238" s="42"/>
      <c r="Y238" s="42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</row>
    <row r="239" spans="1:48" s="44" customFormat="1" x14ac:dyDescent="0.25">
      <c r="A239" s="194" t="s">
        <v>51</v>
      </c>
      <c r="B239" s="224" t="s">
        <v>504</v>
      </c>
      <c r="C239" s="224" t="s">
        <v>169</v>
      </c>
      <c r="D239" s="196">
        <v>1998</v>
      </c>
      <c r="E239" s="214">
        <f t="shared" si="9"/>
        <v>4</v>
      </c>
      <c r="H239" s="52"/>
      <c r="I239" s="520"/>
      <c r="J239" s="52"/>
      <c r="K239" s="52"/>
      <c r="L239" s="52">
        <v>4</v>
      </c>
      <c r="M239" s="52" t="s">
        <v>414</v>
      </c>
      <c r="N239" s="52" t="s">
        <v>414</v>
      </c>
      <c r="O239" s="52" t="s">
        <v>414</v>
      </c>
      <c r="P239" s="42"/>
      <c r="Q239" s="52" t="s">
        <v>414</v>
      </c>
      <c r="R239" s="41" t="s">
        <v>414</v>
      </c>
      <c r="S239" s="42"/>
      <c r="T239" s="42"/>
      <c r="U239" s="42"/>
      <c r="V239" s="42"/>
      <c r="W239" s="42"/>
      <c r="X239" s="42"/>
      <c r="Y239" s="42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</row>
    <row r="240" spans="1:48" s="44" customFormat="1" ht="15.75" thickBot="1" x14ac:dyDescent="0.3">
      <c r="A240" s="194" t="s">
        <v>52</v>
      </c>
      <c r="B240" s="546" t="s">
        <v>970</v>
      </c>
      <c r="C240" s="546" t="s">
        <v>938</v>
      </c>
      <c r="D240" s="611">
        <v>1993</v>
      </c>
      <c r="E240" s="346">
        <f t="shared" si="9"/>
        <v>3</v>
      </c>
      <c r="H240" s="52"/>
      <c r="I240" s="520"/>
      <c r="J240" s="52"/>
      <c r="K240" s="52"/>
      <c r="L240" s="52"/>
      <c r="M240" s="52"/>
      <c r="N240" s="52"/>
      <c r="O240" s="52"/>
      <c r="P240" s="42"/>
      <c r="Q240" s="52">
        <v>3</v>
      </c>
      <c r="R240" s="41" t="s">
        <v>414</v>
      </c>
      <c r="S240" s="42"/>
      <c r="T240" s="42"/>
      <c r="U240" s="42"/>
      <c r="V240" s="42"/>
      <c r="W240" s="42"/>
      <c r="X240" s="42"/>
      <c r="Y240" s="42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</row>
    <row r="241" spans="1:57" s="44" customFormat="1" x14ac:dyDescent="0.25">
      <c r="A241" s="610"/>
      <c r="E241" s="101"/>
      <c r="H241" s="91"/>
      <c r="I241" s="521"/>
      <c r="J241" s="91"/>
      <c r="K241" s="91"/>
      <c r="L241" s="22"/>
      <c r="M241" s="91"/>
      <c r="N241" s="91"/>
      <c r="O241" s="91"/>
      <c r="P241" s="22"/>
      <c r="Q241" s="91"/>
      <c r="R241" s="80"/>
      <c r="S241" s="22"/>
      <c r="T241" s="22"/>
      <c r="U241" s="22"/>
      <c r="V241" s="22"/>
      <c r="W241" s="22"/>
      <c r="X241" s="22"/>
      <c r="Y241" s="22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</row>
    <row r="242" spans="1:57" s="44" customFormat="1" ht="21" x14ac:dyDescent="0.25">
      <c r="A242" s="89"/>
      <c r="B242" s="90"/>
      <c r="C242" s="90"/>
      <c r="D242" s="91"/>
      <c r="E242" s="101"/>
      <c r="F242" s="40"/>
      <c r="G242" s="40"/>
      <c r="H242" s="91"/>
      <c r="I242" s="521"/>
      <c r="J242" s="91"/>
      <c r="K242" s="91"/>
      <c r="L242" s="22"/>
      <c r="M242" s="91"/>
      <c r="N242" s="91"/>
      <c r="O242" s="91"/>
      <c r="P242" s="22"/>
      <c r="Q242" s="91"/>
      <c r="R242" s="80"/>
      <c r="S242" s="22"/>
      <c r="T242" s="22"/>
      <c r="U242" s="22"/>
      <c r="V242" s="22"/>
      <c r="W242" s="22"/>
      <c r="X242" s="22"/>
      <c r="Y242" s="2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 s="44" customFormat="1" ht="21.75" thickBot="1" x14ac:dyDescent="0.3">
      <c r="A243" s="102" t="s">
        <v>239</v>
      </c>
      <c r="B243" s="154"/>
      <c r="C243" s="154"/>
      <c r="D243" s="155"/>
      <c r="E243" s="101"/>
      <c r="F243" s="40"/>
      <c r="G243" s="40"/>
      <c r="H243" s="91"/>
      <c r="I243" s="521"/>
      <c r="J243" s="91"/>
      <c r="K243" s="91"/>
      <c r="L243" s="91"/>
      <c r="M243" s="91"/>
      <c r="N243" s="91"/>
      <c r="O243" s="91"/>
      <c r="P243" s="22"/>
      <c r="Q243" s="91"/>
      <c r="R243" s="80"/>
      <c r="S243" s="22"/>
      <c r="T243" s="22"/>
      <c r="U243" s="22"/>
      <c r="V243" s="22"/>
      <c r="W243" s="22"/>
      <c r="X243" s="22"/>
      <c r="Y243" s="22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 s="44" customFormat="1" x14ac:dyDescent="0.25">
      <c r="A244" s="170" t="s">
        <v>16</v>
      </c>
      <c r="B244" s="447" t="s">
        <v>208</v>
      </c>
      <c r="C244" s="447" t="s">
        <v>207</v>
      </c>
      <c r="D244" s="450">
        <v>1987</v>
      </c>
      <c r="E244" s="39">
        <f t="shared" ref="E244:E286" si="11">SUM(H244:Y244)</f>
        <v>82</v>
      </c>
      <c r="H244" s="52">
        <v>9</v>
      </c>
      <c r="I244" s="520">
        <v>10</v>
      </c>
      <c r="J244" s="52">
        <v>10</v>
      </c>
      <c r="K244" s="52">
        <v>10</v>
      </c>
      <c r="L244" s="52">
        <v>10</v>
      </c>
      <c r="M244" s="52" t="s">
        <v>414</v>
      </c>
      <c r="N244" s="52">
        <v>7</v>
      </c>
      <c r="O244" s="52">
        <v>10</v>
      </c>
      <c r="P244" s="42"/>
      <c r="Q244" s="52">
        <v>6</v>
      </c>
      <c r="R244" s="41">
        <v>10</v>
      </c>
      <c r="S244" s="42"/>
      <c r="T244" s="42"/>
      <c r="U244" s="42"/>
      <c r="V244" s="42"/>
      <c r="W244" s="42"/>
      <c r="X244" s="42"/>
      <c r="Y244" s="42"/>
      <c r="AB244" t="str">
        <f t="shared" ref="AB244:AB253" si="12">VLOOKUP(AD244,$B$244:$B$286,1,FALSE)</f>
        <v>Kala Jiří</v>
      </c>
      <c r="AC244" s="708" t="s">
        <v>17</v>
      </c>
      <c r="AD244" s="718" t="s">
        <v>208</v>
      </c>
      <c r="AE244" s="708" t="s">
        <v>745</v>
      </c>
      <c r="AF244" s="718">
        <v>1987</v>
      </c>
      <c r="AG244" s="708">
        <v>10</v>
      </c>
      <c r="AH244" s="708"/>
      <c r="AI244" s="708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 s="44" customFormat="1" x14ac:dyDescent="0.25">
      <c r="A245" s="171" t="s">
        <v>17</v>
      </c>
      <c r="B245" s="541" t="s">
        <v>171</v>
      </c>
      <c r="C245" s="541" t="s">
        <v>151</v>
      </c>
      <c r="D245" s="543">
        <v>1985</v>
      </c>
      <c r="E245" s="43">
        <f t="shared" si="11"/>
        <v>74</v>
      </c>
      <c r="H245" s="52">
        <v>7</v>
      </c>
      <c r="I245" s="520">
        <v>7</v>
      </c>
      <c r="J245" s="52">
        <v>9</v>
      </c>
      <c r="K245" s="52">
        <v>9</v>
      </c>
      <c r="L245" s="52">
        <v>9</v>
      </c>
      <c r="M245" s="52">
        <v>7</v>
      </c>
      <c r="N245" s="52">
        <v>6</v>
      </c>
      <c r="O245" s="52">
        <v>8</v>
      </c>
      <c r="P245" s="42"/>
      <c r="Q245" s="52">
        <v>4</v>
      </c>
      <c r="R245" s="41">
        <v>8</v>
      </c>
      <c r="S245" s="42"/>
      <c r="T245" s="42"/>
      <c r="U245" s="42"/>
      <c r="V245" s="42"/>
      <c r="W245" s="42"/>
      <c r="X245" s="42"/>
      <c r="Y245" s="42"/>
      <c r="AB245" t="str">
        <f t="shared" si="12"/>
        <v>Spálenský Vít</v>
      </c>
      <c r="AC245" s="708" t="s">
        <v>18</v>
      </c>
      <c r="AD245" s="718" t="s">
        <v>992</v>
      </c>
      <c r="AE245" s="708" t="s">
        <v>993</v>
      </c>
      <c r="AF245" s="718">
        <v>1989</v>
      </c>
      <c r="AG245" s="708">
        <v>9</v>
      </c>
      <c r="AH245" s="708"/>
      <c r="AI245" s="708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 s="44" customFormat="1" ht="15.75" thickBot="1" x14ac:dyDescent="0.3">
      <c r="A246" s="454" t="s">
        <v>18</v>
      </c>
      <c r="B246" s="616" t="s">
        <v>229</v>
      </c>
      <c r="C246" s="616" t="s">
        <v>147</v>
      </c>
      <c r="D246" s="617">
        <v>1988</v>
      </c>
      <c r="E246" s="45">
        <f t="shared" si="11"/>
        <v>34</v>
      </c>
      <c r="H246" s="52">
        <v>2</v>
      </c>
      <c r="I246" s="520">
        <v>5</v>
      </c>
      <c r="J246" s="52"/>
      <c r="K246" s="52">
        <v>6</v>
      </c>
      <c r="L246" s="52">
        <v>5</v>
      </c>
      <c r="M246" s="52" t="s">
        <v>414</v>
      </c>
      <c r="N246" s="52">
        <v>3</v>
      </c>
      <c r="O246" s="52">
        <v>7</v>
      </c>
      <c r="P246" s="42"/>
      <c r="Q246" s="52">
        <v>1</v>
      </c>
      <c r="R246" s="41">
        <v>5</v>
      </c>
      <c r="S246" s="42"/>
      <c r="T246" s="42"/>
      <c r="U246" s="42"/>
      <c r="V246" s="42"/>
      <c r="W246" s="42"/>
      <c r="X246" s="42"/>
      <c r="Y246" s="42"/>
      <c r="AB246" t="str">
        <f t="shared" si="12"/>
        <v>Ptáček Michal</v>
      </c>
      <c r="AC246" s="708" t="s">
        <v>23</v>
      </c>
      <c r="AD246" s="718" t="s">
        <v>171</v>
      </c>
      <c r="AE246" s="708" t="s">
        <v>151</v>
      </c>
      <c r="AF246" s="718">
        <v>1985</v>
      </c>
      <c r="AG246" s="708">
        <v>8</v>
      </c>
      <c r="AH246" s="708"/>
      <c r="AI246" s="708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 s="44" customFormat="1" x14ac:dyDescent="0.25">
      <c r="A247" s="46" t="s">
        <v>20</v>
      </c>
      <c r="B247" s="199" t="s">
        <v>285</v>
      </c>
      <c r="C247" s="197" t="s">
        <v>286</v>
      </c>
      <c r="D247" s="198">
        <v>1990</v>
      </c>
      <c r="E247" s="39">
        <f t="shared" si="11"/>
        <v>27</v>
      </c>
      <c r="H247" s="52"/>
      <c r="I247" s="520">
        <v>9</v>
      </c>
      <c r="J247" s="52"/>
      <c r="K247" s="52"/>
      <c r="L247" s="52" t="s">
        <v>414</v>
      </c>
      <c r="M247" s="52" t="s">
        <v>414</v>
      </c>
      <c r="N247" s="52">
        <v>9</v>
      </c>
      <c r="O247" s="52" t="s">
        <v>414</v>
      </c>
      <c r="P247" s="42"/>
      <c r="Q247" s="52">
        <v>9</v>
      </c>
      <c r="R247" s="41" t="s">
        <v>414</v>
      </c>
      <c r="S247" s="42"/>
      <c r="T247" s="42"/>
      <c r="U247" s="42"/>
      <c r="V247" s="42"/>
      <c r="W247" s="42"/>
      <c r="X247" s="42"/>
      <c r="Y247" s="42"/>
      <c r="AB247" t="str">
        <f t="shared" si="12"/>
        <v>Janda David</v>
      </c>
      <c r="AC247" s="708" t="s">
        <v>24</v>
      </c>
      <c r="AD247" s="718" t="s">
        <v>448</v>
      </c>
      <c r="AE247" s="708" t="s">
        <v>994</v>
      </c>
      <c r="AF247" s="718">
        <v>1987</v>
      </c>
      <c r="AG247" s="708">
        <v>7</v>
      </c>
      <c r="AH247" s="708"/>
      <c r="AI247" s="708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 s="44" customFormat="1" x14ac:dyDescent="0.25">
      <c r="A248" s="47" t="s">
        <v>21</v>
      </c>
      <c r="B248" s="257" t="s">
        <v>175</v>
      </c>
      <c r="C248" s="257" t="s">
        <v>151</v>
      </c>
      <c r="D248" s="52">
        <v>1990</v>
      </c>
      <c r="E248" s="43">
        <f t="shared" si="11"/>
        <v>23</v>
      </c>
      <c r="H248" s="52">
        <v>10</v>
      </c>
      <c r="I248" s="520">
        <v>8</v>
      </c>
      <c r="J248" s="52"/>
      <c r="K248" s="52"/>
      <c r="L248" s="52" t="s">
        <v>414</v>
      </c>
      <c r="M248" s="52" t="s">
        <v>414</v>
      </c>
      <c r="N248" s="52" t="s">
        <v>414</v>
      </c>
      <c r="O248" s="52" t="s">
        <v>414</v>
      </c>
      <c r="P248" s="42"/>
      <c r="Q248" s="52">
        <v>5</v>
      </c>
      <c r="R248" s="41" t="s">
        <v>414</v>
      </c>
      <c r="S248" s="42"/>
      <c r="T248" s="42"/>
      <c r="U248" s="42"/>
      <c r="V248" s="42"/>
      <c r="W248" s="42"/>
      <c r="X248" s="42"/>
      <c r="Y248" s="42"/>
      <c r="AB248" t="str">
        <f t="shared" si="12"/>
        <v>Molek Lukáš</v>
      </c>
      <c r="AC248" s="708" t="s">
        <v>43</v>
      </c>
      <c r="AD248" s="718" t="s">
        <v>320</v>
      </c>
      <c r="AE248" s="708" t="s">
        <v>321</v>
      </c>
      <c r="AF248" s="718">
        <v>1988</v>
      </c>
      <c r="AG248" s="708">
        <v>6</v>
      </c>
      <c r="AH248" s="708"/>
      <c r="AI248" s="70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 s="44" customFormat="1" x14ac:dyDescent="0.25">
      <c r="A249" s="47" t="s">
        <v>23</v>
      </c>
      <c r="B249" s="257" t="s">
        <v>295</v>
      </c>
      <c r="C249" s="257" t="s">
        <v>296</v>
      </c>
      <c r="D249" s="52">
        <v>1989</v>
      </c>
      <c r="E249" s="43">
        <f t="shared" si="11"/>
        <v>22</v>
      </c>
      <c r="H249" s="52"/>
      <c r="I249" s="520">
        <v>6</v>
      </c>
      <c r="J249" s="52"/>
      <c r="K249" s="52">
        <v>8</v>
      </c>
      <c r="L249" s="52">
        <v>8</v>
      </c>
      <c r="M249" s="52" t="s">
        <v>414</v>
      </c>
      <c r="N249" s="52" t="s">
        <v>414</v>
      </c>
      <c r="O249" s="52" t="s">
        <v>414</v>
      </c>
      <c r="P249" s="42"/>
      <c r="Q249" s="52" t="s">
        <v>414</v>
      </c>
      <c r="R249" s="41" t="s">
        <v>414</v>
      </c>
      <c r="S249" s="42"/>
      <c r="T249" s="42"/>
      <c r="U249" s="42"/>
      <c r="V249" s="42"/>
      <c r="W249" s="42"/>
      <c r="X249" s="42"/>
      <c r="Y249" s="42"/>
      <c r="AB249" t="str">
        <f t="shared" si="12"/>
        <v>Trč Stanislav</v>
      </c>
      <c r="AC249" s="708" t="s">
        <v>49</v>
      </c>
      <c r="AD249" s="718" t="s">
        <v>229</v>
      </c>
      <c r="AE249" s="708" t="s">
        <v>147</v>
      </c>
      <c r="AF249" s="718">
        <v>1988</v>
      </c>
      <c r="AG249" s="708">
        <v>5</v>
      </c>
      <c r="AH249" s="708"/>
      <c r="AI249" s="708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 s="44" customFormat="1" x14ac:dyDescent="0.25">
      <c r="A250" s="50" t="s">
        <v>24</v>
      </c>
      <c r="B250" s="483" t="s">
        <v>320</v>
      </c>
      <c r="C250" s="224" t="s">
        <v>321</v>
      </c>
      <c r="D250" s="55">
        <v>1988</v>
      </c>
      <c r="E250" s="43">
        <f t="shared" si="11"/>
        <v>21</v>
      </c>
      <c r="H250" s="52"/>
      <c r="I250" s="520">
        <v>2</v>
      </c>
      <c r="J250" s="52"/>
      <c r="K250" s="52">
        <v>3</v>
      </c>
      <c r="L250" s="52" t="s">
        <v>414</v>
      </c>
      <c r="M250" s="52">
        <v>5</v>
      </c>
      <c r="N250" s="52">
        <v>1</v>
      </c>
      <c r="O250" s="52">
        <v>4</v>
      </c>
      <c r="P250" s="42"/>
      <c r="Q250" s="52" t="s">
        <v>414</v>
      </c>
      <c r="R250" s="41">
        <v>6</v>
      </c>
      <c r="S250" s="42"/>
      <c r="T250" s="42"/>
      <c r="U250" s="42"/>
      <c r="V250" s="42"/>
      <c r="W250" s="42"/>
      <c r="X250" s="42"/>
      <c r="Y250" s="42"/>
      <c r="AB250" t="str">
        <f t="shared" si="12"/>
        <v>Andr Václav</v>
      </c>
      <c r="AC250" s="708" t="s">
        <v>59</v>
      </c>
      <c r="AD250" s="718" t="s">
        <v>725</v>
      </c>
      <c r="AE250" s="708" t="s">
        <v>758</v>
      </c>
      <c r="AF250" s="718">
        <v>1984</v>
      </c>
      <c r="AG250" s="708">
        <v>4</v>
      </c>
      <c r="AH250" s="708"/>
      <c r="AI250" s="708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 s="44" customFormat="1" x14ac:dyDescent="0.25">
      <c r="A251" s="50" t="s">
        <v>25</v>
      </c>
      <c r="B251" s="257" t="s">
        <v>318</v>
      </c>
      <c r="C251" s="257" t="s">
        <v>302</v>
      </c>
      <c r="D251" s="52">
        <v>1986</v>
      </c>
      <c r="E251" s="43">
        <f t="shared" si="11"/>
        <v>19</v>
      </c>
      <c r="H251" s="52"/>
      <c r="I251" s="520">
        <v>4</v>
      </c>
      <c r="J251" s="52">
        <v>8</v>
      </c>
      <c r="K251" s="52">
        <v>7</v>
      </c>
      <c r="L251" s="52" t="s">
        <v>414</v>
      </c>
      <c r="M251" s="52" t="s">
        <v>414</v>
      </c>
      <c r="N251" s="52" t="s">
        <v>414</v>
      </c>
      <c r="O251" s="52" t="s">
        <v>414</v>
      </c>
      <c r="P251" s="42"/>
      <c r="Q251" s="52" t="s">
        <v>414</v>
      </c>
      <c r="R251" s="41" t="s">
        <v>414</v>
      </c>
      <c r="S251" s="42"/>
      <c r="T251" s="42"/>
      <c r="U251" s="42"/>
      <c r="V251" s="42"/>
      <c r="W251" s="42"/>
      <c r="X251" s="42"/>
      <c r="Y251" s="42"/>
      <c r="AB251" t="str">
        <f t="shared" si="12"/>
        <v>Krejčí Tomáš</v>
      </c>
      <c r="AC251" s="708" t="s">
        <v>63</v>
      </c>
      <c r="AD251" s="718" t="s">
        <v>311</v>
      </c>
      <c r="AE251" s="708" t="s">
        <v>151</v>
      </c>
      <c r="AF251" s="718">
        <v>1989</v>
      </c>
      <c r="AG251" s="708">
        <v>3</v>
      </c>
      <c r="AH251" s="708"/>
      <c r="AI251" s="708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 s="44" customFormat="1" x14ac:dyDescent="0.25">
      <c r="A252" s="50" t="s">
        <v>26</v>
      </c>
      <c r="B252" s="684" t="s">
        <v>848</v>
      </c>
      <c r="C252" s="684" t="s">
        <v>367</v>
      </c>
      <c r="D252" s="686">
        <v>1985</v>
      </c>
      <c r="E252" s="43">
        <f t="shared" si="11"/>
        <v>16</v>
      </c>
      <c r="H252" s="52"/>
      <c r="I252" s="520"/>
      <c r="J252" s="52"/>
      <c r="K252" s="52"/>
      <c r="L252" s="52"/>
      <c r="M252" s="52"/>
      <c r="N252" s="52">
        <v>8</v>
      </c>
      <c r="O252" s="52"/>
      <c r="P252" s="42"/>
      <c r="Q252" s="52">
        <v>8</v>
      </c>
      <c r="R252" s="41" t="s">
        <v>414</v>
      </c>
      <c r="S252" s="42"/>
      <c r="T252" s="42"/>
      <c r="U252" s="42"/>
      <c r="V252" s="42"/>
      <c r="W252" s="42"/>
      <c r="X252" s="42"/>
      <c r="Y252" s="42"/>
      <c r="AB252" t="str">
        <f t="shared" si="12"/>
        <v>Svoboda Pavel</v>
      </c>
      <c r="AC252" s="708" t="s">
        <v>65</v>
      </c>
      <c r="AD252" s="718" t="s">
        <v>1028</v>
      </c>
      <c r="AE252" s="708" t="s">
        <v>1029</v>
      </c>
      <c r="AF252" s="718">
        <v>1983</v>
      </c>
      <c r="AG252" s="708">
        <v>2</v>
      </c>
      <c r="AH252" s="708"/>
      <c r="AI252" s="708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 s="44" customFormat="1" x14ac:dyDescent="0.25">
      <c r="A253" s="50" t="s">
        <v>28</v>
      </c>
      <c r="B253" s="192" t="s">
        <v>448</v>
      </c>
      <c r="C253" s="188" t="s">
        <v>746</v>
      </c>
      <c r="D253" s="189">
        <v>1987</v>
      </c>
      <c r="E253" s="43">
        <f t="shared" si="11"/>
        <v>16</v>
      </c>
      <c r="H253" s="52"/>
      <c r="I253" s="520"/>
      <c r="J253" s="52"/>
      <c r="K253" s="52"/>
      <c r="L253" s="52"/>
      <c r="M253" s="52"/>
      <c r="N253" s="52" t="s">
        <v>414</v>
      </c>
      <c r="O253" s="52">
        <v>9</v>
      </c>
      <c r="P253" s="42"/>
      <c r="Q253" s="52" t="s">
        <v>414</v>
      </c>
      <c r="R253" s="41">
        <v>7</v>
      </c>
      <c r="S253" s="42"/>
      <c r="T253" s="42"/>
      <c r="U253" s="42"/>
      <c r="V253" s="42"/>
      <c r="W253" s="42"/>
      <c r="X253" s="42"/>
      <c r="Y253" s="42"/>
      <c r="AB253" t="str">
        <f t="shared" si="12"/>
        <v>Havlíček Tomáš</v>
      </c>
      <c r="AC253" s="708" t="s">
        <v>66</v>
      </c>
      <c r="AD253" s="718" t="s">
        <v>1030</v>
      </c>
      <c r="AE253" s="708" t="s">
        <v>1031</v>
      </c>
      <c r="AF253" s="718">
        <v>1989</v>
      </c>
      <c r="AG253" s="708">
        <v>1</v>
      </c>
      <c r="AH253" s="708"/>
      <c r="AI253" s="708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 s="44" customFormat="1" ht="15.75" thickBot="1" x14ac:dyDescent="0.3">
      <c r="A254" s="50" t="s">
        <v>29</v>
      </c>
      <c r="B254" s="167" t="s">
        <v>234</v>
      </c>
      <c r="C254" s="167" t="s">
        <v>152</v>
      </c>
      <c r="D254" s="42">
        <v>1984</v>
      </c>
      <c r="E254" s="43">
        <f t="shared" si="11"/>
        <v>15</v>
      </c>
      <c r="H254" s="52">
        <v>1</v>
      </c>
      <c r="I254" s="520"/>
      <c r="J254" s="52">
        <v>7</v>
      </c>
      <c r="K254" s="52">
        <v>4</v>
      </c>
      <c r="L254" s="52">
        <v>3</v>
      </c>
      <c r="M254" s="52" t="s">
        <v>414</v>
      </c>
      <c r="N254" s="52" t="s">
        <v>414</v>
      </c>
      <c r="O254" s="52" t="s">
        <v>414</v>
      </c>
      <c r="P254" s="42"/>
      <c r="Q254" s="52" t="s">
        <v>414</v>
      </c>
      <c r="R254" s="41" t="s">
        <v>414</v>
      </c>
      <c r="S254" s="42"/>
      <c r="T254" s="42"/>
      <c r="U254" s="42"/>
      <c r="V254" s="42"/>
      <c r="W254" s="42"/>
      <c r="X254" s="42"/>
      <c r="Y254" s="42"/>
      <c r="AB254"/>
      <c r="AC254"/>
      <c r="AD254"/>
      <c r="AE254"/>
      <c r="AF254"/>
      <c r="AG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 s="44" customFormat="1" ht="15.75" thickBot="1" x14ac:dyDescent="0.3">
      <c r="A255" s="50" t="s">
        <v>31</v>
      </c>
      <c r="B255" s="192" t="s">
        <v>311</v>
      </c>
      <c r="C255" s="188" t="s">
        <v>151</v>
      </c>
      <c r="D255" s="189">
        <v>1989</v>
      </c>
      <c r="E255" s="43">
        <f t="shared" si="11"/>
        <v>15</v>
      </c>
      <c r="H255" s="52"/>
      <c r="I255" s="520">
        <v>3</v>
      </c>
      <c r="J255" s="52"/>
      <c r="K255" s="52"/>
      <c r="L255" s="52">
        <v>6</v>
      </c>
      <c r="M255" s="52" t="s">
        <v>414</v>
      </c>
      <c r="N255" s="52" t="s">
        <v>414</v>
      </c>
      <c r="O255" s="52">
        <v>3</v>
      </c>
      <c r="P255" s="42"/>
      <c r="Q255" s="52" t="s">
        <v>414</v>
      </c>
      <c r="R255" s="41">
        <v>3</v>
      </c>
      <c r="S255" s="42"/>
      <c r="T255" s="42"/>
      <c r="U255" s="42"/>
      <c r="V255" s="42"/>
      <c r="W255" s="42"/>
      <c r="X255" s="42"/>
      <c r="Y255" s="42"/>
      <c r="AB255"/>
      <c r="AC255"/>
      <c r="AD255"/>
      <c r="AE255" s="698"/>
      <c r="AF255" s="698"/>
      <c r="AG255" s="698"/>
      <c r="AH255" s="698"/>
      <c r="AI255" s="698"/>
      <c r="AJ255" s="698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 s="44" customFormat="1" ht="15.75" thickBot="1" x14ac:dyDescent="0.3">
      <c r="A256" s="50" t="s">
        <v>32</v>
      </c>
      <c r="B256" s="483" t="s">
        <v>381</v>
      </c>
      <c r="C256" s="224" t="s">
        <v>147</v>
      </c>
      <c r="D256" s="55">
        <v>1989</v>
      </c>
      <c r="E256" s="43">
        <f t="shared" si="11"/>
        <v>12</v>
      </c>
      <c r="H256" s="52"/>
      <c r="I256" s="520"/>
      <c r="J256" s="52"/>
      <c r="K256" s="52">
        <v>5</v>
      </c>
      <c r="L256" s="52">
        <v>7</v>
      </c>
      <c r="M256" s="52" t="s">
        <v>414</v>
      </c>
      <c r="N256" s="52" t="s">
        <v>414</v>
      </c>
      <c r="O256" s="52" t="s">
        <v>414</v>
      </c>
      <c r="P256" s="42"/>
      <c r="Q256" s="52" t="s">
        <v>414</v>
      </c>
      <c r="R256" s="41" t="s">
        <v>414</v>
      </c>
      <c r="S256" s="42"/>
      <c r="T256" s="42"/>
      <c r="U256" s="42"/>
      <c r="V256" s="42"/>
      <c r="W256" s="42"/>
      <c r="X256" s="42"/>
      <c r="Y256" s="42"/>
      <c r="AB256"/>
      <c r="AC256"/>
      <c r="AD256"/>
      <c r="AE256" s="698"/>
      <c r="AF256" s="698"/>
      <c r="AG256" s="698"/>
      <c r="AH256" s="698"/>
      <c r="AI256" s="698"/>
      <c r="AJ256" s="698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 s="44" customFormat="1" ht="15.75" thickBot="1" x14ac:dyDescent="0.3">
      <c r="A257" s="50" t="s">
        <v>33</v>
      </c>
      <c r="B257" s="192" t="s">
        <v>424</v>
      </c>
      <c r="C257" s="188" t="s">
        <v>511</v>
      </c>
      <c r="D257" s="189">
        <v>1992</v>
      </c>
      <c r="E257" s="43">
        <f t="shared" si="11"/>
        <v>10</v>
      </c>
      <c r="H257" s="52"/>
      <c r="I257" s="520"/>
      <c r="J257" s="52"/>
      <c r="K257" s="52"/>
      <c r="L257" s="52"/>
      <c r="M257" s="52">
        <v>10</v>
      </c>
      <c r="N257" s="52" t="s">
        <v>414</v>
      </c>
      <c r="O257" s="52" t="s">
        <v>414</v>
      </c>
      <c r="P257" s="42"/>
      <c r="Q257" s="52" t="s">
        <v>414</v>
      </c>
      <c r="R257" s="41" t="s">
        <v>414</v>
      </c>
      <c r="S257" s="42"/>
      <c r="T257" s="42"/>
      <c r="U257" s="42"/>
      <c r="V257" s="42"/>
      <c r="W257" s="42"/>
      <c r="X257" s="42"/>
      <c r="Y257" s="42"/>
      <c r="AB257"/>
      <c r="AC257"/>
      <c r="AD257"/>
      <c r="AE257" s="698"/>
      <c r="AF257" s="698"/>
      <c r="AG257" s="698"/>
      <c r="AH257" s="698"/>
      <c r="AI257" s="698"/>
      <c r="AJ257" s="698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 s="44" customFormat="1" x14ac:dyDescent="0.25">
      <c r="A258" s="50" t="s">
        <v>34</v>
      </c>
      <c r="B258" s="192" t="s">
        <v>948</v>
      </c>
      <c r="C258" s="188" t="s">
        <v>887</v>
      </c>
      <c r="D258" s="189">
        <v>1987</v>
      </c>
      <c r="E258" s="43">
        <f t="shared" si="11"/>
        <v>10</v>
      </c>
      <c r="H258" s="52"/>
      <c r="I258" s="520"/>
      <c r="J258" s="52"/>
      <c r="K258" s="52"/>
      <c r="L258" s="52"/>
      <c r="M258" s="52"/>
      <c r="N258" s="52" t="s">
        <v>414</v>
      </c>
      <c r="O258" s="52"/>
      <c r="P258" s="42"/>
      <c r="Q258" s="52">
        <v>10</v>
      </c>
      <c r="R258" s="41" t="s">
        <v>414</v>
      </c>
      <c r="S258" s="42"/>
      <c r="T258" s="42"/>
      <c r="U258" s="42"/>
      <c r="V258" s="42"/>
      <c r="W258" s="42"/>
      <c r="X258" s="42"/>
      <c r="Y258" s="42"/>
      <c r="AB258"/>
      <c r="AC258"/>
      <c r="AD258"/>
      <c r="AE258" s="698"/>
      <c r="AF258" s="698"/>
      <c r="AG258" s="698"/>
      <c r="AH258" s="698"/>
      <c r="AI258" s="698"/>
      <c r="AJ258" s="69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 s="44" customFormat="1" x14ac:dyDescent="0.25">
      <c r="A259" s="50" t="s">
        <v>35</v>
      </c>
      <c r="B259" s="684" t="s">
        <v>846</v>
      </c>
      <c r="C259" s="684" t="s">
        <v>775</v>
      </c>
      <c r="D259" s="685">
        <v>1990</v>
      </c>
      <c r="E259" s="43">
        <f t="shared" si="11"/>
        <v>10</v>
      </c>
      <c r="H259" s="52"/>
      <c r="I259" s="520"/>
      <c r="J259" s="52"/>
      <c r="K259" s="52"/>
      <c r="L259" s="52"/>
      <c r="M259" s="52"/>
      <c r="N259" s="52">
        <v>10</v>
      </c>
      <c r="O259" s="52"/>
      <c r="P259" s="42"/>
      <c r="Q259" s="52" t="s">
        <v>414</v>
      </c>
      <c r="R259" s="41" t="s">
        <v>414</v>
      </c>
      <c r="S259" s="42"/>
      <c r="T259" s="42"/>
      <c r="U259" s="42"/>
      <c r="V259" s="42"/>
      <c r="W259" s="42"/>
      <c r="X259" s="42"/>
      <c r="Y259" s="42"/>
      <c r="AB259"/>
      <c r="AC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 s="44" customFormat="1" x14ac:dyDescent="0.25">
      <c r="A260" s="50" t="s">
        <v>37</v>
      </c>
      <c r="B260" s="684" t="s">
        <v>425</v>
      </c>
      <c r="C260" s="684" t="s">
        <v>516</v>
      </c>
      <c r="D260" s="685">
        <v>1989</v>
      </c>
      <c r="E260" s="43">
        <f t="shared" si="11"/>
        <v>9</v>
      </c>
      <c r="H260" s="52"/>
      <c r="I260" s="520"/>
      <c r="J260" s="52"/>
      <c r="K260" s="52"/>
      <c r="L260" s="52"/>
      <c r="M260" s="52">
        <v>9</v>
      </c>
      <c r="N260" s="52" t="s">
        <v>414</v>
      </c>
      <c r="O260" s="52" t="s">
        <v>414</v>
      </c>
      <c r="P260" s="42"/>
      <c r="Q260" s="52" t="s">
        <v>414</v>
      </c>
      <c r="R260" s="41" t="s">
        <v>414</v>
      </c>
      <c r="S260" s="42"/>
      <c r="T260" s="42"/>
      <c r="U260" s="42"/>
      <c r="V260" s="42"/>
      <c r="W260" s="42"/>
      <c r="X260" s="42"/>
      <c r="Y260" s="42"/>
      <c r="AB260"/>
      <c r="AC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 s="44" customFormat="1" x14ac:dyDescent="0.25">
      <c r="A261" s="50" t="s">
        <v>38</v>
      </c>
      <c r="B261" s="684" t="s">
        <v>992</v>
      </c>
      <c r="C261" s="684" t="s">
        <v>993</v>
      </c>
      <c r="D261" s="685">
        <v>1989</v>
      </c>
      <c r="E261" s="43">
        <f t="shared" si="11"/>
        <v>9</v>
      </c>
      <c r="H261" s="52"/>
      <c r="I261" s="520"/>
      <c r="J261" s="52"/>
      <c r="K261" s="52"/>
      <c r="L261" s="52"/>
      <c r="M261" s="52"/>
      <c r="N261" s="52"/>
      <c r="O261" s="52"/>
      <c r="P261" s="42"/>
      <c r="Q261" s="52"/>
      <c r="R261" s="41">
        <v>9</v>
      </c>
      <c r="S261" s="42"/>
      <c r="T261" s="42"/>
      <c r="U261" s="42"/>
      <c r="V261" s="42"/>
      <c r="W261" s="42"/>
      <c r="X261" s="42"/>
      <c r="Y261" s="42"/>
      <c r="AB261"/>
      <c r="AC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 s="44" customFormat="1" x14ac:dyDescent="0.25">
      <c r="A262" s="50" t="s">
        <v>39</v>
      </c>
      <c r="B262" s="192" t="s">
        <v>450</v>
      </c>
      <c r="C262" s="188" t="s">
        <v>748</v>
      </c>
      <c r="D262" s="189">
        <v>1990</v>
      </c>
      <c r="E262" s="43">
        <f t="shared" si="11"/>
        <v>9</v>
      </c>
      <c r="H262" s="52"/>
      <c r="I262" s="520"/>
      <c r="J262" s="52"/>
      <c r="K262" s="52"/>
      <c r="L262" s="52"/>
      <c r="M262" s="52"/>
      <c r="N262" s="52" t="s">
        <v>414</v>
      </c>
      <c r="O262" s="52">
        <v>6</v>
      </c>
      <c r="P262" s="42"/>
      <c r="Q262" s="52">
        <v>3</v>
      </c>
      <c r="R262" s="41" t="s">
        <v>414</v>
      </c>
      <c r="S262" s="42"/>
      <c r="T262" s="42"/>
      <c r="U262" s="42"/>
      <c r="V262" s="42"/>
      <c r="W262" s="42"/>
      <c r="X262" s="42"/>
      <c r="Y262" s="42"/>
      <c r="AB262"/>
      <c r="AC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 s="44" customFormat="1" x14ac:dyDescent="0.25">
      <c r="A263" s="50" t="s">
        <v>41</v>
      </c>
      <c r="B263" s="192" t="s">
        <v>211</v>
      </c>
      <c r="C263" s="188" t="s">
        <v>210</v>
      </c>
      <c r="D263" s="189">
        <v>1989</v>
      </c>
      <c r="E263" s="43">
        <f t="shared" si="11"/>
        <v>8</v>
      </c>
      <c r="H263" s="52">
        <v>8</v>
      </c>
      <c r="I263" s="520"/>
      <c r="J263" s="52"/>
      <c r="K263" s="52"/>
      <c r="L263" s="52" t="s">
        <v>414</v>
      </c>
      <c r="M263" s="52" t="s">
        <v>414</v>
      </c>
      <c r="N263" s="52" t="s">
        <v>414</v>
      </c>
      <c r="O263" s="52" t="s">
        <v>414</v>
      </c>
      <c r="P263" s="42"/>
      <c r="Q263" s="52" t="s">
        <v>414</v>
      </c>
      <c r="R263" s="41" t="s">
        <v>414</v>
      </c>
      <c r="S263" s="42"/>
      <c r="T263" s="42"/>
      <c r="U263" s="42"/>
      <c r="V263" s="42"/>
      <c r="W263" s="42"/>
      <c r="X263" s="42"/>
      <c r="Y263" s="42"/>
      <c r="AB263"/>
      <c r="AC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 s="44" customFormat="1" ht="15.75" thickBot="1" x14ac:dyDescent="0.3">
      <c r="A264" s="50" t="s">
        <v>42</v>
      </c>
      <c r="B264" s="192" t="s">
        <v>428</v>
      </c>
      <c r="C264" s="188" t="s">
        <v>525</v>
      </c>
      <c r="D264" s="189">
        <v>1986</v>
      </c>
      <c r="E264" s="43">
        <f t="shared" si="11"/>
        <v>8</v>
      </c>
      <c r="H264" s="52"/>
      <c r="I264" s="520"/>
      <c r="J264" s="52"/>
      <c r="K264" s="52"/>
      <c r="L264" s="52"/>
      <c r="M264" s="52">
        <v>8</v>
      </c>
      <c r="N264" s="52" t="s">
        <v>414</v>
      </c>
      <c r="O264" s="52" t="s">
        <v>414</v>
      </c>
      <c r="P264" s="42"/>
      <c r="Q264" s="52" t="s">
        <v>414</v>
      </c>
      <c r="R264" s="41" t="s">
        <v>414</v>
      </c>
      <c r="S264" s="42"/>
      <c r="T264" s="42"/>
      <c r="U264" s="42"/>
      <c r="V264" s="42"/>
      <c r="W264" s="42"/>
      <c r="X264" s="42"/>
      <c r="Y264" s="42"/>
      <c r="AB264"/>
      <c r="AC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 s="44" customFormat="1" ht="15.75" thickBot="1" x14ac:dyDescent="0.3">
      <c r="A265" s="50" t="s">
        <v>43</v>
      </c>
      <c r="B265" s="192" t="s">
        <v>441</v>
      </c>
      <c r="C265" s="188" t="s">
        <v>558</v>
      </c>
      <c r="D265" s="189">
        <v>1990</v>
      </c>
      <c r="E265" s="43">
        <f t="shared" si="11"/>
        <v>7</v>
      </c>
      <c r="H265" s="52"/>
      <c r="I265" s="520"/>
      <c r="J265" s="52"/>
      <c r="K265" s="52"/>
      <c r="L265" s="52"/>
      <c r="M265" s="52">
        <v>2</v>
      </c>
      <c r="N265" s="52" t="s">
        <v>414</v>
      </c>
      <c r="O265" s="52">
        <v>5</v>
      </c>
      <c r="P265" s="42"/>
      <c r="Q265" s="52" t="s">
        <v>414</v>
      </c>
      <c r="R265" s="41" t="s">
        <v>414</v>
      </c>
      <c r="S265" s="42"/>
      <c r="T265" s="42"/>
      <c r="U265" s="42"/>
      <c r="V265" s="42"/>
      <c r="W265" s="42"/>
      <c r="X265" s="42"/>
      <c r="Y265" s="42"/>
      <c r="AB265"/>
      <c r="AC265"/>
      <c r="AH265"/>
      <c r="AI265"/>
      <c r="AJ265"/>
      <c r="AK265"/>
      <c r="AL265" s="698"/>
      <c r="AM265" s="699"/>
      <c r="AN265" s="698"/>
      <c r="AO265" s="698"/>
      <c r="AP265" s="700"/>
      <c r="AQ265" s="698"/>
      <c r="AR265" s="698"/>
      <c r="AS265" s="698"/>
      <c r="AT265" s="698"/>
      <c r="AU265" s="698"/>
      <c r="AV265" s="700"/>
      <c r="AW265" s="701"/>
    </row>
    <row r="266" spans="1:57" s="44" customFormat="1" ht="15.75" thickBot="1" x14ac:dyDescent="0.3">
      <c r="A266" s="50" t="s">
        <v>44</v>
      </c>
      <c r="B266" s="192" t="s">
        <v>951</v>
      </c>
      <c r="C266" s="188" t="s">
        <v>899</v>
      </c>
      <c r="D266" s="189">
        <v>1990</v>
      </c>
      <c r="E266" s="43">
        <f t="shared" si="11"/>
        <v>7</v>
      </c>
      <c r="H266" s="52"/>
      <c r="I266" s="520"/>
      <c r="J266" s="52"/>
      <c r="K266" s="52"/>
      <c r="L266" s="52"/>
      <c r="M266" s="52"/>
      <c r="N266" s="52" t="s">
        <v>414</v>
      </c>
      <c r="O266" s="52"/>
      <c r="P266" s="42"/>
      <c r="Q266" s="52">
        <v>7</v>
      </c>
      <c r="R266" s="41" t="s">
        <v>414</v>
      </c>
      <c r="S266" s="42"/>
      <c r="T266" s="42"/>
      <c r="U266" s="42"/>
      <c r="V266" s="42"/>
      <c r="W266" s="42"/>
      <c r="X266" s="42"/>
      <c r="Y266" s="42"/>
      <c r="AB266"/>
      <c r="AC266"/>
      <c r="AH266"/>
      <c r="AI266"/>
      <c r="AJ266"/>
      <c r="AK266"/>
      <c r="AL266" s="698"/>
      <c r="AM266" s="699"/>
      <c r="AN266" s="698"/>
      <c r="AO266" s="698"/>
      <c r="AP266" s="700"/>
      <c r="AQ266" s="698"/>
      <c r="AR266" s="698"/>
      <c r="AS266" s="698"/>
      <c r="AT266" s="698"/>
      <c r="AU266" s="698"/>
      <c r="AV266" s="700"/>
      <c r="AW266" s="701"/>
    </row>
    <row r="267" spans="1:57" s="44" customFormat="1" ht="15.75" thickBot="1" x14ac:dyDescent="0.3">
      <c r="A267" s="50" t="s">
        <v>45</v>
      </c>
      <c r="B267" s="192" t="s">
        <v>435</v>
      </c>
      <c r="C267" s="188" t="s">
        <v>22</v>
      </c>
      <c r="D267" s="189">
        <v>1987</v>
      </c>
      <c r="E267" s="43">
        <f t="shared" si="11"/>
        <v>6</v>
      </c>
      <c r="H267" s="52"/>
      <c r="I267" s="520"/>
      <c r="J267" s="52"/>
      <c r="K267" s="52"/>
      <c r="L267" s="52"/>
      <c r="M267" s="52">
        <v>6</v>
      </c>
      <c r="N267" s="52" t="s">
        <v>414</v>
      </c>
      <c r="O267" s="52" t="s">
        <v>414</v>
      </c>
      <c r="P267" s="42"/>
      <c r="Q267" s="52" t="s">
        <v>414</v>
      </c>
      <c r="R267" s="41" t="s">
        <v>414</v>
      </c>
      <c r="S267" s="42"/>
      <c r="T267" s="42"/>
      <c r="U267" s="42"/>
      <c r="V267" s="42"/>
      <c r="W267" s="42"/>
      <c r="X267" s="42"/>
      <c r="Y267" s="42"/>
      <c r="AB267"/>
      <c r="AC267"/>
      <c r="AH267"/>
      <c r="AI267"/>
      <c r="AJ267"/>
      <c r="AK267"/>
      <c r="AL267" s="698"/>
      <c r="AM267" s="699"/>
      <c r="AN267" s="698"/>
      <c r="AO267" s="698"/>
      <c r="AP267" s="700"/>
      <c r="AQ267" s="698"/>
      <c r="AR267" s="698"/>
      <c r="AS267" s="698"/>
      <c r="AT267" s="698"/>
      <c r="AU267" s="698"/>
      <c r="AV267" s="700"/>
      <c r="AW267" s="701"/>
    </row>
    <row r="268" spans="1:57" s="44" customFormat="1" ht="15.75" thickBot="1" x14ac:dyDescent="0.3">
      <c r="A268" s="50" t="s">
        <v>46</v>
      </c>
      <c r="B268" s="224" t="s">
        <v>212</v>
      </c>
      <c r="C268" s="224"/>
      <c r="D268" s="196">
        <v>1985</v>
      </c>
      <c r="E268" s="43">
        <f t="shared" si="11"/>
        <v>6</v>
      </c>
      <c r="H268" s="52">
        <v>6</v>
      </c>
      <c r="I268" s="520"/>
      <c r="J268" s="52"/>
      <c r="K268" s="52"/>
      <c r="L268" s="52" t="s">
        <v>414</v>
      </c>
      <c r="M268" s="52" t="s">
        <v>414</v>
      </c>
      <c r="N268" s="52" t="s">
        <v>414</v>
      </c>
      <c r="O268" s="52" t="s">
        <v>414</v>
      </c>
      <c r="P268" s="42"/>
      <c r="Q268" s="52" t="s">
        <v>414</v>
      </c>
      <c r="R268" s="41" t="s">
        <v>414</v>
      </c>
      <c r="S268" s="42"/>
      <c r="T268" s="42"/>
      <c r="U268" s="42"/>
      <c r="V268" s="42"/>
      <c r="W268" s="42"/>
      <c r="X268" s="42"/>
      <c r="Y268" s="42"/>
      <c r="AB268"/>
      <c r="AC268"/>
      <c r="AH268"/>
      <c r="AI268"/>
      <c r="AJ268"/>
      <c r="AK268"/>
      <c r="AL268" s="698"/>
      <c r="AM268" s="699"/>
      <c r="AN268" s="698"/>
      <c r="AO268" s="698"/>
      <c r="AP268" s="700"/>
      <c r="AQ268" s="698"/>
      <c r="AR268" s="698"/>
      <c r="AS268" s="698"/>
      <c r="AT268" s="698"/>
      <c r="AU268" s="698"/>
      <c r="AV268" s="700"/>
      <c r="AW268" s="701"/>
    </row>
    <row r="269" spans="1:57" s="44" customFormat="1" ht="15.75" thickBot="1" x14ac:dyDescent="0.3">
      <c r="A269" s="50" t="s">
        <v>47</v>
      </c>
      <c r="B269" s="483" t="s">
        <v>372</v>
      </c>
      <c r="C269" s="224" t="s">
        <v>371</v>
      </c>
      <c r="D269" s="55">
        <v>1990</v>
      </c>
      <c r="E269" s="43">
        <f t="shared" si="11"/>
        <v>6</v>
      </c>
      <c r="H269" s="52"/>
      <c r="I269" s="520"/>
      <c r="J269" s="52">
        <v>6</v>
      </c>
      <c r="K269" s="52"/>
      <c r="L269" s="52" t="s">
        <v>414</v>
      </c>
      <c r="M269" s="52" t="s">
        <v>414</v>
      </c>
      <c r="N269" s="52" t="s">
        <v>414</v>
      </c>
      <c r="O269" s="52" t="s">
        <v>414</v>
      </c>
      <c r="P269" s="42"/>
      <c r="Q269" s="52" t="s">
        <v>414</v>
      </c>
      <c r="R269" s="41" t="s">
        <v>414</v>
      </c>
      <c r="S269" s="42"/>
      <c r="T269" s="42"/>
      <c r="U269" s="42"/>
      <c r="V269" s="42"/>
      <c r="W269" s="42"/>
      <c r="X269" s="42"/>
      <c r="Y269" s="42"/>
      <c r="AB269"/>
      <c r="AC269"/>
      <c r="AH269"/>
      <c r="AI269"/>
      <c r="AJ269"/>
      <c r="AK269"/>
      <c r="AL269" s="698"/>
      <c r="AM269" s="699"/>
      <c r="AN269" s="698"/>
      <c r="AO269" s="698"/>
      <c r="AP269" s="700"/>
      <c r="AQ269" s="698"/>
      <c r="AR269" s="698"/>
      <c r="AS269" s="698"/>
      <c r="AT269" s="698"/>
      <c r="AU269" s="698"/>
      <c r="AV269" s="700"/>
      <c r="AW269" s="701"/>
    </row>
    <row r="270" spans="1:57" s="44" customFormat="1" ht="15.75" thickBot="1" x14ac:dyDescent="0.3">
      <c r="A270" s="50" t="s">
        <v>49</v>
      </c>
      <c r="B270" s="192" t="s">
        <v>222</v>
      </c>
      <c r="C270" s="188" t="s">
        <v>221</v>
      </c>
      <c r="D270" s="189">
        <v>1985</v>
      </c>
      <c r="E270" s="43">
        <f t="shared" si="11"/>
        <v>6</v>
      </c>
      <c r="H270" s="52">
        <v>4</v>
      </c>
      <c r="I270" s="520"/>
      <c r="J270" s="52"/>
      <c r="K270" s="52"/>
      <c r="L270" s="52" t="s">
        <v>414</v>
      </c>
      <c r="M270" s="52" t="s">
        <v>414</v>
      </c>
      <c r="N270" s="52" t="s">
        <v>414</v>
      </c>
      <c r="O270" s="52" t="s">
        <v>414</v>
      </c>
      <c r="P270" s="42"/>
      <c r="Q270" s="52">
        <v>2</v>
      </c>
      <c r="R270" s="41" t="s">
        <v>414</v>
      </c>
      <c r="S270" s="42"/>
      <c r="T270" s="42"/>
      <c r="U270" s="42"/>
      <c r="V270" s="42"/>
      <c r="W270" s="42"/>
      <c r="X270" s="42"/>
      <c r="Y270" s="42"/>
      <c r="AB270"/>
      <c r="AC270"/>
      <c r="AH270"/>
      <c r="AI270"/>
      <c r="AJ270"/>
      <c r="AK270"/>
      <c r="AL270" s="698"/>
      <c r="AM270" s="699"/>
      <c r="AN270" s="698"/>
      <c r="AO270" s="698"/>
      <c r="AP270" s="700"/>
      <c r="AQ270" s="698"/>
      <c r="AR270" s="698"/>
      <c r="AS270" s="698"/>
      <c r="AT270" s="698"/>
      <c r="AU270" s="698"/>
      <c r="AV270" s="700"/>
      <c r="AW270" s="701"/>
    </row>
    <row r="271" spans="1:57" s="44" customFormat="1" ht="15.75" thickBot="1" x14ac:dyDescent="0.3">
      <c r="A271" s="50" t="s">
        <v>50</v>
      </c>
      <c r="B271" s="483" t="s">
        <v>214</v>
      </c>
      <c r="C271" s="224" t="s">
        <v>213</v>
      </c>
      <c r="D271" s="55">
        <v>1986</v>
      </c>
      <c r="E271" s="43">
        <f t="shared" si="11"/>
        <v>5</v>
      </c>
      <c r="H271" s="52">
        <v>5</v>
      </c>
      <c r="I271" s="520"/>
      <c r="J271" s="52"/>
      <c r="K271" s="52"/>
      <c r="L271" s="52" t="s">
        <v>414</v>
      </c>
      <c r="M271" s="52" t="s">
        <v>414</v>
      </c>
      <c r="N271" s="52" t="s">
        <v>414</v>
      </c>
      <c r="O271" s="52" t="s">
        <v>414</v>
      </c>
      <c r="P271" s="42"/>
      <c r="Q271" s="52" t="s">
        <v>414</v>
      </c>
      <c r="R271" s="41" t="s">
        <v>414</v>
      </c>
      <c r="S271" s="42"/>
      <c r="T271" s="42"/>
      <c r="U271" s="42"/>
      <c r="V271" s="42"/>
      <c r="W271" s="42"/>
      <c r="X271" s="42"/>
      <c r="Y271" s="42"/>
      <c r="AB271"/>
      <c r="AC271"/>
      <c r="AD271"/>
      <c r="AE271" s="698"/>
      <c r="AF271" s="698"/>
      <c r="AG271" s="698"/>
      <c r="AH271" s="698"/>
      <c r="AI271" s="698"/>
      <c r="AJ271" s="698"/>
      <c r="AK271" s="698"/>
      <c r="AL271" s="698"/>
      <c r="AM271" s="699"/>
      <c r="AN271" s="698"/>
      <c r="AO271" s="698"/>
      <c r="AP271" s="700"/>
      <c r="AQ271" s="698"/>
      <c r="AR271" s="698"/>
      <c r="AS271" s="698"/>
      <c r="AT271" s="698"/>
      <c r="AU271" s="698"/>
      <c r="AV271" s="700"/>
      <c r="AW271" s="701"/>
    </row>
    <row r="272" spans="1:57" s="44" customFormat="1" ht="15.75" thickBot="1" x14ac:dyDescent="0.3">
      <c r="A272" s="50" t="s">
        <v>51</v>
      </c>
      <c r="B272" s="684" t="s">
        <v>850</v>
      </c>
      <c r="C272" s="684" t="s">
        <v>784</v>
      </c>
      <c r="D272" s="685">
        <v>1988</v>
      </c>
      <c r="E272" s="43">
        <f t="shared" si="11"/>
        <v>5</v>
      </c>
      <c r="H272" s="52"/>
      <c r="I272" s="520"/>
      <c r="J272" s="52"/>
      <c r="K272" s="52"/>
      <c r="L272" s="52"/>
      <c r="M272" s="52"/>
      <c r="N272" s="52">
        <v>5</v>
      </c>
      <c r="O272" s="52"/>
      <c r="P272" s="42"/>
      <c r="Q272" s="52" t="s">
        <v>414</v>
      </c>
      <c r="R272" s="41" t="s">
        <v>414</v>
      </c>
      <c r="S272" s="42"/>
      <c r="T272" s="42"/>
      <c r="U272" s="42"/>
      <c r="V272" s="42"/>
      <c r="W272" s="42"/>
      <c r="X272" s="42"/>
      <c r="Y272" s="42"/>
      <c r="AB272"/>
      <c r="AC272"/>
      <c r="AD272"/>
      <c r="AE272" s="698"/>
      <c r="AF272" s="698"/>
      <c r="AG272" s="698"/>
      <c r="AH272" s="698"/>
      <c r="AI272" s="698"/>
      <c r="AJ272" s="698"/>
      <c r="AK272" s="698"/>
      <c r="AL272" s="698"/>
      <c r="AM272" s="699"/>
      <c r="AN272" s="698"/>
      <c r="AO272" s="698"/>
      <c r="AP272" s="700"/>
      <c r="AQ272" s="698"/>
      <c r="AR272" s="698"/>
      <c r="AS272" s="698"/>
      <c r="AT272" s="698"/>
      <c r="AU272" s="698"/>
      <c r="AV272" s="700"/>
      <c r="AW272" s="701"/>
    </row>
    <row r="273" spans="1:49" s="44" customFormat="1" ht="15.75" thickBot="1" x14ac:dyDescent="0.3">
      <c r="A273" s="50" t="s">
        <v>52</v>
      </c>
      <c r="B273" s="192" t="s">
        <v>725</v>
      </c>
      <c r="C273" s="188" t="s">
        <v>758</v>
      </c>
      <c r="D273" s="189">
        <v>1984</v>
      </c>
      <c r="E273" s="43">
        <f t="shared" si="11"/>
        <v>5</v>
      </c>
      <c r="H273" s="52"/>
      <c r="I273" s="520"/>
      <c r="J273" s="52"/>
      <c r="K273" s="52"/>
      <c r="L273" s="52"/>
      <c r="M273" s="52"/>
      <c r="N273" s="52" t="s">
        <v>414</v>
      </c>
      <c r="O273" s="52">
        <v>1</v>
      </c>
      <c r="P273" s="42"/>
      <c r="Q273" s="52" t="s">
        <v>414</v>
      </c>
      <c r="R273" s="41">
        <v>4</v>
      </c>
      <c r="S273" s="42"/>
      <c r="T273" s="42"/>
      <c r="U273" s="42"/>
      <c r="V273" s="42"/>
      <c r="W273" s="42"/>
      <c r="X273" s="42"/>
      <c r="Y273" s="42"/>
      <c r="AB273"/>
      <c r="AC273"/>
      <c r="AD273"/>
      <c r="AE273" s="698"/>
      <c r="AF273" s="698"/>
      <c r="AG273" s="698"/>
      <c r="AH273" s="698"/>
      <c r="AI273" s="698"/>
      <c r="AJ273" s="698"/>
      <c r="AK273" s="698"/>
      <c r="AL273" s="698"/>
      <c r="AM273" s="699"/>
      <c r="AN273" s="698"/>
      <c r="AO273" s="698"/>
      <c r="AP273" s="700"/>
      <c r="AQ273" s="698"/>
      <c r="AR273" s="698"/>
      <c r="AS273" s="698"/>
      <c r="AT273" s="698"/>
      <c r="AU273" s="698"/>
      <c r="AV273" s="700"/>
      <c r="AW273" s="701"/>
    </row>
    <row r="274" spans="1:49" s="44" customFormat="1" ht="15.75" thickBot="1" x14ac:dyDescent="0.3">
      <c r="A274" s="50" t="s">
        <v>53</v>
      </c>
      <c r="B274" s="192" t="s">
        <v>438</v>
      </c>
      <c r="C274" s="188" t="s">
        <v>147</v>
      </c>
      <c r="D274" s="189">
        <v>1985</v>
      </c>
      <c r="E274" s="43">
        <f t="shared" si="11"/>
        <v>4</v>
      </c>
      <c r="H274" s="52"/>
      <c r="I274" s="520"/>
      <c r="J274" s="52"/>
      <c r="K274" s="52"/>
      <c r="L274" s="52"/>
      <c r="M274" s="52">
        <v>4</v>
      </c>
      <c r="N274" s="52" t="s">
        <v>414</v>
      </c>
      <c r="O274" s="52" t="s">
        <v>414</v>
      </c>
      <c r="P274" s="42"/>
      <c r="Q274" s="52" t="s">
        <v>414</v>
      </c>
      <c r="R274" s="41" t="s">
        <v>414</v>
      </c>
      <c r="S274" s="42"/>
      <c r="T274" s="42"/>
      <c r="U274" s="42"/>
      <c r="V274" s="42"/>
      <c r="W274" s="42"/>
      <c r="X274" s="42"/>
      <c r="Y274" s="42"/>
      <c r="AB274"/>
      <c r="AC274"/>
      <c r="AD274"/>
      <c r="AE274" s="698"/>
      <c r="AF274" s="698"/>
      <c r="AG274" s="698"/>
      <c r="AH274" s="698"/>
      <c r="AI274" s="698"/>
      <c r="AJ274" s="698"/>
      <c r="AK274" s="698"/>
      <c r="AL274" s="698"/>
      <c r="AM274" s="699"/>
      <c r="AN274" s="698"/>
      <c r="AO274" s="698"/>
      <c r="AP274" s="700"/>
      <c r="AQ274" s="698"/>
      <c r="AR274" s="698"/>
      <c r="AS274" s="698"/>
      <c r="AT274" s="698"/>
      <c r="AU274" s="698"/>
      <c r="AV274" s="700"/>
      <c r="AW274" s="701"/>
    </row>
    <row r="275" spans="1:49" s="44" customFormat="1" ht="15.75" thickBot="1" x14ac:dyDescent="0.3">
      <c r="A275" s="50" t="s">
        <v>54</v>
      </c>
      <c r="B275" s="192" t="s">
        <v>409</v>
      </c>
      <c r="C275" s="188" t="s">
        <v>466</v>
      </c>
      <c r="D275" s="189" t="s">
        <v>471</v>
      </c>
      <c r="E275" s="43">
        <f t="shared" si="11"/>
        <v>4</v>
      </c>
      <c r="H275" s="52"/>
      <c r="I275" s="520"/>
      <c r="J275" s="52"/>
      <c r="K275" s="52"/>
      <c r="L275" s="52">
        <v>4</v>
      </c>
      <c r="M275" s="52" t="s">
        <v>414</v>
      </c>
      <c r="N275" s="52" t="s">
        <v>414</v>
      </c>
      <c r="O275" s="52" t="s">
        <v>414</v>
      </c>
      <c r="P275" s="42"/>
      <c r="Q275" s="52" t="s">
        <v>414</v>
      </c>
      <c r="R275" s="41" t="s">
        <v>414</v>
      </c>
      <c r="S275" s="42"/>
      <c r="T275" s="42"/>
      <c r="U275" s="42"/>
      <c r="V275" s="42"/>
      <c r="W275" s="42"/>
      <c r="X275" s="42"/>
      <c r="Y275" s="42"/>
      <c r="AB275"/>
      <c r="AC275"/>
      <c r="AD275"/>
      <c r="AE275" s="698"/>
      <c r="AF275" s="698"/>
      <c r="AG275" s="698"/>
      <c r="AH275" s="698"/>
      <c r="AI275" s="698"/>
      <c r="AJ275" s="698"/>
      <c r="AK275" s="698"/>
      <c r="AL275" s="698"/>
      <c r="AM275" s="699"/>
      <c r="AN275" s="698"/>
      <c r="AO275" s="698"/>
      <c r="AP275" s="700"/>
      <c r="AQ275" s="698"/>
      <c r="AR275" s="698"/>
      <c r="AS275" s="698"/>
      <c r="AT275" s="698"/>
      <c r="AU275" s="698"/>
      <c r="AV275" s="700"/>
      <c r="AW275" s="701"/>
    </row>
    <row r="276" spans="1:49" s="44" customFormat="1" ht="15.75" thickBot="1" x14ac:dyDescent="0.3">
      <c r="A276" s="50" t="s">
        <v>55</v>
      </c>
      <c r="B276" s="192" t="s">
        <v>412</v>
      </c>
      <c r="C276" s="188" t="s">
        <v>151</v>
      </c>
      <c r="D276" s="189" t="s">
        <v>470</v>
      </c>
      <c r="E276" s="43">
        <f t="shared" si="11"/>
        <v>4</v>
      </c>
      <c r="H276" s="52"/>
      <c r="I276" s="520"/>
      <c r="J276" s="52"/>
      <c r="K276" s="52"/>
      <c r="L276" s="52">
        <v>2</v>
      </c>
      <c r="M276" s="52" t="s">
        <v>414</v>
      </c>
      <c r="N276" s="52" t="s">
        <v>414</v>
      </c>
      <c r="O276" s="52">
        <v>2</v>
      </c>
      <c r="P276" s="42"/>
      <c r="Q276" s="52" t="s">
        <v>414</v>
      </c>
      <c r="R276" s="41" t="s">
        <v>414</v>
      </c>
      <c r="S276" s="42"/>
      <c r="T276" s="42"/>
      <c r="U276" s="42"/>
      <c r="V276" s="42"/>
      <c r="W276" s="42"/>
      <c r="X276" s="42"/>
      <c r="Y276" s="42"/>
      <c r="AB276"/>
      <c r="AC276"/>
      <c r="AD276"/>
      <c r="AE276" s="698"/>
      <c r="AF276" s="698"/>
      <c r="AG276" s="698"/>
      <c r="AH276" s="698"/>
      <c r="AI276" s="698"/>
      <c r="AJ276" s="698"/>
      <c r="AK276" s="698"/>
      <c r="AL276" s="698"/>
      <c r="AM276" s="699"/>
      <c r="AN276" s="698"/>
      <c r="AO276" s="698"/>
      <c r="AP276" s="700"/>
      <c r="AQ276" s="698"/>
      <c r="AR276" s="698"/>
      <c r="AS276" s="698"/>
      <c r="AT276" s="698"/>
      <c r="AU276" s="698"/>
      <c r="AV276" s="700"/>
      <c r="AW276" s="701"/>
    </row>
    <row r="277" spans="1:49" s="44" customFormat="1" ht="15.75" thickBot="1" x14ac:dyDescent="0.3">
      <c r="A277" s="50" t="s">
        <v>56</v>
      </c>
      <c r="B277" s="684" t="s">
        <v>851</v>
      </c>
      <c r="C277" s="684" t="s">
        <v>787</v>
      </c>
      <c r="D277" s="686">
        <v>1989</v>
      </c>
      <c r="E277" s="43">
        <f t="shared" si="11"/>
        <v>4</v>
      </c>
      <c r="H277" s="52"/>
      <c r="I277" s="520"/>
      <c r="J277" s="52"/>
      <c r="K277" s="52"/>
      <c r="L277" s="52"/>
      <c r="M277" s="52"/>
      <c r="N277" s="52">
        <v>4</v>
      </c>
      <c r="O277" s="52"/>
      <c r="P277" s="42"/>
      <c r="Q277" s="52" t="s">
        <v>414</v>
      </c>
      <c r="R277" s="41" t="s">
        <v>414</v>
      </c>
      <c r="S277" s="42"/>
      <c r="T277" s="42"/>
      <c r="U277" s="42"/>
      <c r="V277" s="42"/>
      <c r="W277" s="42"/>
      <c r="X277" s="42"/>
      <c r="Y277" s="42"/>
      <c r="AB277"/>
      <c r="AC277"/>
      <c r="AD277"/>
      <c r="AE277" s="698"/>
      <c r="AF277" s="698"/>
      <c r="AG277" s="698"/>
      <c r="AH277" s="698"/>
      <c r="AI277" s="698"/>
      <c r="AJ277" s="698"/>
      <c r="AK277" s="698"/>
      <c r="AL277" s="698"/>
      <c r="AM277" s="699"/>
      <c r="AN277" s="698"/>
      <c r="AO277" s="698"/>
      <c r="AP277" s="700"/>
      <c r="AQ277" s="698"/>
      <c r="AR277" s="698"/>
      <c r="AS277" s="698"/>
      <c r="AT277" s="698"/>
      <c r="AU277" s="698"/>
      <c r="AV277" s="700"/>
      <c r="AW277" s="701"/>
    </row>
    <row r="278" spans="1:49" s="44" customFormat="1" ht="15.75" thickBot="1" x14ac:dyDescent="0.3">
      <c r="A278" s="50" t="s">
        <v>57</v>
      </c>
      <c r="B278" s="192" t="s">
        <v>439</v>
      </c>
      <c r="C278" s="188" t="s">
        <v>147</v>
      </c>
      <c r="D278" s="189">
        <v>1985</v>
      </c>
      <c r="E278" s="43">
        <f t="shared" si="11"/>
        <v>3</v>
      </c>
      <c r="H278" s="52"/>
      <c r="I278" s="520"/>
      <c r="J278" s="52"/>
      <c r="K278" s="52"/>
      <c r="L278" s="52"/>
      <c r="M278" s="52">
        <v>3</v>
      </c>
      <c r="N278" s="52" t="s">
        <v>414</v>
      </c>
      <c r="O278" s="52" t="s">
        <v>414</v>
      </c>
      <c r="P278" s="42"/>
      <c r="Q278" s="52" t="s">
        <v>414</v>
      </c>
      <c r="R278" s="41" t="s">
        <v>414</v>
      </c>
      <c r="S278" s="42"/>
      <c r="T278" s="42"/>
      <c r="U278" s="42"/>
      <c r="V278" s="42"/>
      <c r="W278" s="42"/>
      <c r="X278" s="42"/>
      <c r="Y278" s="42"/>
      <c r="AB278"/>
      <c r="AC278"/>
      <c r="AD278"/>
      <c r="AE278" s="698"/>
      <c r="AF278" s="698"/>
      <c r="AG278" s="698"/>
      <c r="AH278" s="698"/>
      <c r="AI278" s="698"/>
      <c r="AJ278" s="698"/>
      <c r="AK278" s="698"/>
      <c r="AL278" s="698"/>
      <c r="AM278" s="699"/>
      <c r="AN278" s="698"/>
      <c r="AO278" s="698"/>
      <c r="AP278" s="700"/>
      <c r="AQ278" s="698"/>
      <c r="AR278" s="698"/>
      <c r="AS278" s="698"/>
      <c r="AT278" s="698"/>
      <c r="AU278" s="698"/>
      <c r="AV278" s="700"/>
      <c r="AW278" s="701"/>
    </row>
    <row r="279" spans="1:49" s="44" customFormat="1" ht="15.75" thickBot="1" x14ac:dyDescent="0.3">
      <c r="A279" s="50" t="s">
        <v>58</v>
      </c>
      <c r="B279" s="192" t="s">
        <v>223</v>
      </c>
      <c r="C279" s="188" t="s">
        <v>224</v>
      </c>
      <c r="D279" s="189">
        <v>1986</v>
      </c>
      <c r="E279" s="43">
        <f t="shared" si="11"/>
        <v>3</v>
      </c>
      <c r="H279" s="52">
        <v>3</v>
      </c>
      <c r="I279" s="520"/>
      <c r="J279" s="52"/>
      <c r="K279" s="52"/>
      <c r="L279" s="52" t="s">
        <v>414</v>
      </c>
      <c r="M279" s="52" t="s">
        <v>414</v>
      </c>
      <c r="N279" s="52" t="s">
        <v>414</v>
      </c>
      <c r="O279" s="52" t="s">
        <v>414</v>
      </c>
      <c r="P279" s="42"/>
      <c r="Q279" s="52" t="s">
        <v>414</v>
      </c>
      <c r="R279" s="41" t="s">
        <v>414</v>
      </c>
      <c r="S279" s="42"/>
      <c r="T279" s="42"/>
      <c r="U279" s="42"/>
      <c r="V279" s="42"/>
      <c r="W279" s="42"/>
      <c r="X279" s="42"/>
      <c r="Y279" s="42"/>
      <c r="AB279"/>
      <c r="AC279"/>
      <c r="AD279"/>
      <c r="AE279" s="698"/>
      <c r="AF279" s="698"/>
      <c r="AG279" s="698"/>
      <c r="AH279" s="698"/>
      <c r="AI279" s="698"/>
      <c r="AJ279" s="698"/>
      <c r="AK279" s="698"/>
      <c r="AL279" s="698"/>
      <c r="AM279" s="699"/>
      <c r="AN279" s="698"/>
      <c r="AO279" s="698"/>
      <c r="AP279" s="700"/>
      <c r="AQ279" s="698"/>
      <c r="AR279" s="698"/>
      <c r="AS279" s="698"/>
      <c r="AT279" s="698"/>
      <c r="AU279" s="698"/>
      <c r="AV279" s="700"/>
      <c r="AW279" s="701"/>
    </row>
    <row r="280" spans="1:49" s="44" customFormat="1" ht="15.75" thickBot="1" x14ac:dyDescent="0.3">
      <c r="A280" s="50" t="s">
        <v>59</v>
      </c>
      <c r="B280" s="684" t="s">
        <v>1028</v>
      </c>
      <c r="C280" s="684" t="s">
        <v>1029</v>
      </c>
      <c r="D280" s="685">
        <v>1983</v>
      </c>
      <c r="E280" s="43">
        <f t="shared" si="11"/>
        <v>2</v>
      </c>
      <c r="H280" s="52"/>
      <c r="I280" s="520"/>
      <c r="J280" s="52"/>
      <c r="K280" s="52"/>
      <c r="L280" s="52"/>
      <c r="M280" s="52"/>
      <c r="N280" s="52"/>
      <c r="O280" s="52"/>
      <c r="P280" s="42"/>
      <c r="Q280" s="52"/>
      <c r="R280" s="41">
        <v>2</v>
      </c>
      <c r="S280" s="42"/>
      <c r="T280" s="42"/>
      <c r="U280" s="42"/>
      <c r="V280" s="42"/>
      <c r="W280" s="42"/>
      <c r="X280" s="42"/>
      <c r="Y280" s="42"/>
      <c r="AB280"/>
      <c r="AC280"/>
      <c r="AD280"/>
      <c r="AE280" s="698"/>
      <c r="AF280" s="698"/>
      <c r="AG280" s="698"/>
      <c r="AH280" s="698"/>
      <c r="AI280" s="698"/>
      <c r="AJ280" s="698"/>
      <c r="AK280" s="698"/>
      <c r="AL280" s="698"/>
      <c r="AM280" s="699"/>
      <c r="AN280" s="698"/>
      <c r="AO280" s="698"/>
      <c r="AP280" s="700"/>
      <c r="AQ280" s="698"/>
      <c r="AR280" s="698"/>
      <c r="AS280" s="698"/>
      <c r="AT280" s="698"/>
      <c r="AU280" s="698"/>
      <c r="AV280" s="700"/>
      <c r="AW280" s="701"/>
    </row>
    <row r="281" spans="1:49" s="44" customFormat="1" x14ac:dyDescent="0.25">
      <c r="A281" s="50" t="s">
        <v>60</v>
      </c>
      <c r="B281" s="192" t="s">
        <v>388</v>
      </c>
      <c r="C281" s="188" t="s">
        <v>322</v>
      </c>
      <c r="D281" s="189">
        <v>1987</v>
      </c>
      <c r="E281" s="43">
        <f t="shared" si="11"/>
        <v>2</v>
      </c>
      <c r="H281" s="52"/>
      <c r="I281" s="520">
        <v>1</v>
      </c>
      <c r="J281" s="52"/>
      <c r="K281" s="52">
        <v>1</v>
      </c>
      <c r="L281" s="52" t="s">
        <v>414</v>
      </c>
      <c r="M281" s="52" t="s">
        <v>414</v>
      </c>
      <c r="N281" s="52" t="s">
        <v>414</v>
      </c>
      <c r="O281" s="52" t="s">
        <v>414</v>
      </c>
      <c r="P281" s="42"/>
      <c r="Q281" s="52" t="s">
        <v>414</v>
      </c>
      <c r="R281" s="41" t="s">
        <v>414</v>
      </c>
      <c r="S281" s="42"/>
      <c r="T281" s="42"/>
      <c r="U281" s="42"/>
      <c r="V281" s="42"/>
      <c r="W281" s="42"/>
      <c r="X281" s="42"/>
      <c r="Y281" s="42"/>
      <c r="AB281"/>
      <c r="AC281"/>
      <c r="AD281"/>
      <c r="AE281" s="698"/>
      <c r="AF281" s="698"/>
      <c r="AG281" s="698"/>
      <c r="AH281" s="698"/>
      <c r="AI281" s="698"/>
      <c r="AJ281" s="698"/>
      <c r="AK281" s="698"/>
      <c r="AL281" s="698"/>
      <c r="AM281" s="699"/>
      <c r="AN281" s="698"/>
      <c r="AO281" s="698"/>
      <c r="AP281" s="700"/>
      <c r="AQ281" s="698"/>
      <c r="AR281" s="698"/>
      <c r="AS281" s="698"/>
      <c r="AT281" s="698"/>
      <c r="AU281" s="698"/>
      <c r="AV281" s="700"/>
      <c r="AW281" s="701"/>
    </row>
    <row r="282" spans="1:49" s="44" customFormat="1" x14ac:dyDescent="0.25">
      <c r="A282" s="50" t="s">
        <v>61</v>
      </c>
      <c r="B282" s="167" t="s">
        <v>384</v>
      </c>
      <c r="C282" s="167" t="s">
        <v>385</v>
      </c>
      <c r="D282" s="42">
        <v>1988</v>
      </c>
      <c r="E282" s="43">
        <f t="shared" si="11"/>
        <v>2</v>
      </c>
      <c r="H282" s="52"/>
      <c r="I282" s="520"/>
      <c r="J282" s="52"/>
      <c r="K282" s="52">
        <v>2</v>
      </c>
      <c r="L282" s="52" t="s">
        <v>414</v>
      </c>
      <c r="M282" s="52" t="s">
        <v>414</v>
      </c>
      <c r="N282" s="52" t="s">
        <v>414</v>
      </c>
      <c r="O282" s="52" t="s">
        <v>414</v>
      </c>
      <c r="P282" s="42"/>
      <c r="Q282" s="52" t="s">
        <v>414</v>
      </c>
      <c r="R282" s="41" t="s">
        <v>414</v>
      </c>
      <c r="S282" s="42"/>
      <c r="T282" s="42"/>
      <c r="U282" s="42"/>
      <c r="V282" s="42"/>
      <c r="W282" s="42"/>
      <c r="X282" s="42"/>
      <c r="Y282" s="4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</row>
    <row r="283" spans="1:49" s="44" customFormat="1" x14ac:dyDescent="0.25">
      <c r="A283" s="50" t="s">
        <v>62</v>
      </c>
      <c r="B283" s="684" t="s">
        <v>852</v>
      </c>
      <c r="C283" s="684" t="s">
        <v>151</v>
      </c>
      <c r="D283" s="686">
        <v>1990</v>
      </c>
      <c r="E283" s="43">
        <f t="shared" si="11"/>
        <v>2</v>
      </c>
      <c r="H283" s="52"/>
      <c r="I283" s="520"/>
      <c r="J283" s="52"/>
      <c r="K283" s="52"/>
      <c r="L283" s="52"/>
      <c r="M283" s="52"/>
      <c r="N283" s="52">
        <v>2</v>
      </c>
      <c r="O283" s="52"/>
      <c r="P283" s="42"/>
      <c r="Q283" s="52" t="s">
        <v>414</v>
      </c>
      <c r="R283" s="41" t="s">
        <v>414</v>
      </c>
      <c r="S283" s="42"/>
      <c r="T283" s="42"/>
      <c r="U283" s="42"/>
      <c r="V283" s="42"/>
      <c r="W283" s="42"/>
      <c r="X283" s="42"/>
      <c r="Y283" s="42"/>
      <c r="AB283"/>
      <c r="AC283"/>
      <c r="AD283"/>
      <c r="AE283"/>
      <c r="AF283"/>
      <c r="AG283"/>
      <c r="AH283"/>
      <c r="AI283"/>
      <c r="AJ283"/>
      <c r="AK283"/>
      <c r="AL283"/>
    </row>
    <row r="284" spans="1:49" s="44" customFormat="1" x14ac:dyDescent="0.25">
      <c r="A284" s="50" t="s">
        <v>63</v>
      </c>
      <c r="B284" s="684" t="s">
        <v>1030</v>
      </c>
      <c r="C284" s="684" t="s">
        <v>1031</v>
      </c>
      <c r="D284" s="685">
        <v>1989</v>
      </c>
      <c r="E284" s="43">
        <f t="shared" si="11"/>
        <v>1</v>
      </c>
      <c r="H284" s="52"/>
      <c r="I284" s="520"/>
      <c r="J284" s="52"/>
      <c r="K284" s="52"/>
      <c r="L284" s="52"/>
      <c r="M284" s="52"/>
      <c r="N284" s="52"/>
      <c r="O284" s="52"/>
      <c r="P284" s="42"/>
      <c r="Q284" s="52"/>
      <c r="R284" s="41">
        <v>1</v>
      </c>
      <c r="S284" s="42"/>
      <c r="T284" s="42"/>
      <c r="U284" s="42"/>
      <c r="V284" s="42"/>
      <c r="W284" s="42"/>
      <c r="X284" s="42"/>
      <c r="Y284" s="42"/>
      <c r="AB284"/>
      <c r="AC284"/>
      <c r="AD284"/>
      <c r="AE284"/>
      <c r="AF284"/>
      <c r="AG284"/>
      <c r="AH284"/>
      <c r="AI284"/>
      <c r="AJ284"/>
      <c r="AK284"/>
      <c r="AL284"/>
    </row>
    <row r="285" spans="1:49" s="44" customFormat="1" x14ac:dyDescent="0.25">
      <c r="A285" s="50" t="s">
        <v>64</v>
      </c>
      <c r="B285" s="192" t="s">
        <v>445</v>
      </c>
      <c r="C285" s="188" t="s">
        <v>304</v>
      </c>
      <c r="D285" s="189">
        <v>1984</v>
      </c>
      <c r="E285" s="43">
        <f t="shared" si="11"/>
        <v>1</v>
      </c>
      <c r="H285" s="52"/>
      <c r="I285" s="520"/>
      <c r="J285" s="52"/>
      <c r="K285" s="52"/>
      <c r="L285" s="52"/>
      <c r="M285" s="52">
        <v>1</v>
      </c>
      <c r="N285" s="52" t="s">
        <v>414</v>
      </c>
      <c r="O285" s="52" t="s">
        <v>414</v>
      </c>
      <c r="P285" s="42"/>
      <c r="Q285" s="52" t="s">
        <v>414</v>
      </c>
      <c r="R285" s="41" t="s">
        <v>414</v>
      </c>
      <c r="S285" s="42"/>
      <c r="T285" s="42"/>
      <c r="U285" s="42"/>
      <c r="V285" s="42"/>
      <c r="W285" s="42"/>
      <c r="X285" s="42"/>
      <c r="Y285" s="42"/>
      <c r="AB285"/>
      <c r="AC285"/>
      <c r="AD285"/>
      <c r="AE285"/>
      <c r="AF285"/>
      <c r="AG285"/>
      <c r="AH285"/>
      <c r="AI285"/>
      <c r="AJ285"/>
      <c r="AK285"/>
      <c r="AL285"/>
    </row>
    <row r="286" spans="1:49" s="44" customFormat="1" ht="15.75" thickBot="1" x14ac:dyDescent="0.3">
      <c r="A286" s="50" t="s">
        <v>65</v>
      </c>
      <c r="B286" s="504" t="s">
        <v>485</v>
      </c>
      <c r="C286" s="546" t="s">
        <v>151</v>
      </c>
      <c r="D286" s="506" t="s">
        <v>469</v>
      </c>
      <c r="E286" s="63">
        <f t="shared" si="11"/>
        <v>1</v>
      </c>
      <c r="H286" s="52"/>
      <c r="I286" s="520"/>
      <c r="J286" s="52"/>
      <c r="K286" s="52"/>
      <c r="L286" s="52">
        <v>1</v>
      </c>
      <c r="M286" s="52" t="s">
        <v>414</v>
      </c>
      <c r="N286" s="52" t="s">
        <v>414</v>
      </c>
      <c r="O286" s="52"/>
      <c r="P286" s="42"/>
      <c r="Q286" s="52" t="s">
        <v>414</v>
      </c>
      <c r="R286" s="41"/>
      <c r="S286" s="42"/>
      <c r="T286" s="42"/>
      <c r="U286" s="42"/>
      <c r="V286" s="42"/>
      <c r="W286" s="42"/>
      <c r="X286" s="42"/>
      <c r="Y286" s="42"/>
      <c r="AB286"/>
      <c r="AC286"/>
      <c r="AD286"/>
      <c r="AE286"/>
      <c r="AF286"/>
      <c r="AG286"/>
      <c r="AH286"/>
      <c r="AI286"/>
      <c r="AJ286"/>
      <c r="AK286"/>
      <c r="AL286"/>
    </row>
    <row r="287" spans="1:49" s="44" customFormat="1" x14ac:dyDescent="0.25">
      <c r="A287" s="610"/>
      <c r="B287" s="106"/>
      <c r="C287" s="106"/>
      <c r="D287" s="107"/>
      <c r="E287" s="101"/>
      <c r="H287" s="100"/>
      <c r="I287" s="522"/>
      <c r="J287" s="100"/>
      <c r="K287" s="100"/>
      <c r="L287" s="109"/>
      <c r="M287" s="100"/>
      <c r="N287" s="100"/>
      <c r="O287" s="100"/>
      <c r="P287" s="109"/>
      <c r="Q287" s="100"/>
      <c r="R287" s="108"/>
      <c r="S287" s="109"/>
      <c r="T287" s="109"/>
      <c r="U287" s="109"/>
      <c r="V287" s="109"/>
      <c r="W287" s="109"/>
      <c r="X287" s="109"/>
      <c r="Y287" s="109"/>
      <c r="AB287"/>
      <c r="AC287"/>
      <c r="AD287"/>
      <c r="AE287"/>
      <c r="AF287"/>
      <c r="AG287"/>
      <c r="AH287"/>
      <c r="AI287"/>
      <c r="AJ287"/>
      <c r="AK287"/>
      <c r="AL287"/>
    </row>
    <row r="288" spans="1:49" s="44" customFormat="1" ht="21" x14ac:dyDescent="0.25">
      <c r="A288" s="110"/>
      <c r="B288" s="111"/>
      <c r="C288" s="111"/>
      <c r="D288" s="22"/>
      <c r="E288" s="92"/>
      <c r="F288" s="40"/>
      <c r="G288" s="40"/>
      <c r="H288" s="91"/>
      <c r="I288" s="521"/>
      <c r="J288" s="91"/>
      <c r="K288" s="91"/>
      <c r="L288" s="22"/>
      <c r="M288" s="91"/>
      <c r="N288" s="91"/>
      <c r="O288" s="91"/>
      <c r="P288" s="22"/>
      <c r="Q288" s="100"/>
      <c r="R288" s="80"/>
      <c r="S288" s="22"/>
      <c r="T288" s="22"/>
      <c r="U288" s="22"/>
      <c r="V288" s="22"/>
      <c r="W288" s="22"/>
      <c r="X288" s="22"/>
      <c r="Y288" s="22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s="44" customFormat="1" ht="21.75" thickBot="1" x14ac:dyDescent="0.3">
      <c r="A289" s="112" t="s">
        <v>240</v>
      </c>
      <c r="B289" s="113"/>
      <c r="C289" s="113"/>
      <c r="D289" s="156"/>
      <c r="E289" s="92"/>
      <c r="F289" s="40"/>
      <c r="G289" s="40"/>
      <c r="H289" s="91"/>
      <c r="I289" s="521"/>
      <c r="J289" s="91"/>
      <c r="K289" s="91"/>
      <c r="L289" s="91"/>
      <c r="M289" s="91"/>
      <c r="N289" s="91"/>
      <c r="O289" s="91"/>
      <c r="P289" s="22"/>
      <c r="Q289" s="717" t="str">
        <f>_xlfn.IFNA(VLOOKUP(B289,$AH$291:$AK$300,4,FALSE),"")</f>
        <v/>
      </c>
      <c r="R289" s="80"/>
      <c r="S289" s="22"/>
      <c r="T289" s="22"/>
      <c r="U289" s="22"/>
      <c r="V289" s="22"/>
      <c r="W289" s="22"/>
      <c r="X289" s="22"/>
      <c r="Y289" s="22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s="44" customFormat="1" x14ac:dyDescent="0.25">
      <c r="A290" s="173" t="s">
        <v>16</v>
      </c>
      <c r="B290" s="334" t="s">
        <v>157</v>
      </c>
      <c r="C290" s="654" t="s">
        <v>174</v>
      </c>
      <c r="D290" s="655">
        <v>1982</v>
      </c>
      <c r="E290" s="39">
        <f t="shared" ref="E290:E321" si="13">SUM(H290:Y290)</f>
        <v>53</v>
      </c>
      <c r="H290" s="52">
        <v>9</v>
      </c>
      <c r="I290" s="520"/>
      <c r="J290" s="52">
        <v>8</v>
      </c>
      <c r="K290" s="52"/>
      <c r="L290" s="52">
        <v>7</v>
      </c>
      <c r="M290" s="52">
        <v>7</v>
      </c>
      <c r="N290" s="52">
        <v>9</v>
      </c>
      <c r="O290" s="52">
        <v>8</v>
      </c>
      <c r="P290" s="42"/>
      <c r="Q290" s="52">
        <v>5</v>
      </c>
      <c r="R290" s="41" t="s">
        <v>414</v>
      </c>
      <c r="S290" s="42"/>
      <c r="T290" s="42"/>
      <c r="U290" s="42"/>
      <c r="V290" s="42"/>
      <c r="W290" s="42"/>
      <c r="X290" s="42"/>
      <c r="Y290" s="42"/>
      <c r="AB290" t="str">
        <f t="shared" ref="AB290:AB299" si="14">VLOOKUP(AD290,$B$290:$B$344,1,FALSE)</f>
        <v>Jirák Karel</v>
      </c>
      <c r="AC290" s="708" t="s">
        <v>16</v>
      </c>
      <c r="AD290" s="718" t="s">
        <v>990</v>
      </c>
      <c r="AE290" s="708" t="s">
        <v>991</v>
      </c>
      <c r="AF290" s="718">
        <v>1973</v>
      </c>
      <c r="AG290">
        <v>10</v>
      </c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s="44" customFormat="1" x14ac:dyDescent="0.25">
      <c r="A291" s="174" t="s">
        <v>17</v>
      </c>
      <c r="B291" s="385" t="s">
        <v>177</v>
      </c>
      <c r="C291" s="457" t="s">
        <v>149</v>
      </c>
      <c r="D291" s="458">
        <v>1982</v>
      </c>
      <c r="E291" s="43">
        <f t="shared" si="13"/>
        <v>47</v>
      </c>
      <c r="H291" s="52">
        <v>5</v>
      </c>
      <c r="I291" s="520">
        <v>6</v>
      </c>
      <c r="J291" s="52">
        <v>6</v>
      </c>
      <c r="K291" s="52">
        <v>10</v>
      </c>
      <c r="L291" s="52">
        <v>6</v>
      </c>
      <c r="M291" s="52">
        <v>3</v>
      </c>
      <c r="N291" s="52">
        <v>7</v>
      </c>
      <c r="O291" s="52">
        <v>3</v>
      </c>
      <c r="P291" s="42"/>
      <c r="Q291" s="52" t="s">
        <v>414</v>
      </c>
      <c r="R291" s="41">
        <v>1</v>
      </c>
      <c r="S291" s="42"/>
      <c r="T291" s="42"/>
      <c r="U291" s="42"/>
      <c r="V291" s="42"/>
      <c r="W291" s="42"/>
      <c r="X291" s="42"/>
      <c r="Y291" s="42"/>
      <c r="AB291" t="str">
        <f t="shared" si="14"/>
        <v>Řebíček Jan</v>
      </c>
      <c r="AC291" s="708" t="s">
        <v>20</v>
      </c>
      <c r="AD291" s="718" t="s">
        <v>403</v>
      </c>
      <c r="AE291" s="708" t="s">
        <v>151</v>
      </c>
      <c r="AF291" s="718">
        <v>1982</v>
      </c>
      <c r="AG291">
        <v>9</v>
      </c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s="44" customFormat="1" ht="15.75" thickBot="1" x14ac:dyDescent="0.3">
      <c r="A292" s="383" t="s">
        <v>18</v>
      </c>
      <c r="B292" s="656" t="s">
        <v>355</v>
      </c>
      <c r="C292" s="656" t="s">
        <v>27</v>
      </c>
      <c r="D292" s="657">
        <v>1980</v>
      </c>
      <c r="E292" s="45">
        <f t="shared" si="13"/>
        <v>45</v>
      </c>
      <c r="H292" s="52"/>
      <c r="I292" s="520"/>
      <c r="J292" s="52">
        <v>10</v>
      </c>
      <c r="K292" s="52"/>
      <c r="L292" s="52" t="s">
        <v>414</v>
      </c>
      <c r="M292" s="52">
        <v>9</v>
      </c>
      <c r="N292" s="52">
        <v>10</v>
      </c>
      <c r="O292" s="52">
        <v>9</v>
      </c>
      <c r="P292" s="42"/>
      <c r="Q292" s="52">
        <v>7</v>
      </c>
      <c r="R292" s="41" t="s">
        <v>414</v>
      </c>
      <c r="S292" s="42"/>
      <c r="T292" s="42"/>
      <c r="U292" s="42"/>
      <c r="V292" s="42"/>
      <c r="W292" s="42"/>
      <c r="X292" s="42"/>
      <c r="Y292" s="42"/>
      <c r="AB292" t="str">
        <f t="shared" si="14"/>
        <v>Laube Michal</v>
      </c>
      <c r="AC292" s="708" t="s">
        <v>21</v>
      </c>
      <c r="AD292" s="718" t="s">
        <v>170</v>
      </c>
      <c r="AE292" s="708" t="s">
        <v>22</v>
      </c>
      <c r="AF292" s="718">
        <v>1978</v>
      </c>
      <c r="AG292">
        <v>8</v>
      </c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s="44" customFormat="1" x14ac:dyDescent="0.25">
      <c r="A293" s="124" t="s">
        <v>20</v>
      </c>
      <c r="B293" s="448" t="s">
        <v>19</v>
      </c>
      <c r="C293" s="448" t="s">
        <v>209</v>
      </c>
      <c r="D293" s="451">
        <v>1973</v>
      </c>
      <c r="E293" s="39">
        <f t="shared" si="13"/>
        <v>30</v>
      </c>
      <c r="H293" s="52">
        <v>10</v>
      </c>
      <c r="I293" s="520">
        <v>10</v>
      </c>
      <c r="J293" s="52"/>
      <c r="K293" s="52"/>
      <c r="L293" s="52">
        <v>10</v>
      </c>
      <c r="M293" s="52" t="s">
        <v>414</v>
      </c>
      <c r="N293" s="52" t="s">
        <v>414</v>
      </c>
      <c r="O293" s="52" t="s">
        <v>414</v>
      </c>
      <c r="P293" s="42"/>
      <c r="Q293" s="52" t="s">
        <v>414</v>
      </c>
      <c r="R293" s="41" t="s">
        <v>414</v>
      </c>
      <c r="S293" s="42"/>
      <c r="T293" s="42"/>
      <c r="U293" s="42"/>
      <c r="V293" s="42"/>
      <c r="W293" s="42"/>
      <c r="X293" s="42"/>
      <c r="Y293" s="42"/>
      <c r="AB293" t="str">
        <f t="shared" si="14"/>
        <v>Novotný Jan</v>
      </c>
      <c r="AC293" s="708" t="s">
        <v>25</v>
      </c>
      <c r="AD293" s="718" t="s">
        <v>995</v>
      </c>
      <c r="AE293" s="708" t="s">
        <v>996</v>
      </c>
      <c r="AF293" s="718">
        <v>1978</v>
      </c>
      <c r="AG293">
        <v>7</v>
      </c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s="44" customFormat="1" x14ac:dyDescent="0.25">
      <c r="A294" s="47" t="s">
        <v>21</v>
      </c>
      <c r="B294" s="224" t="s">
        <v>170</v>
      </c>
      <c r="C294" s="224" t="s">
        <v>22</v>
      </c>
      <c r="D294" s="52">
        <v>1978</v>
      </c>
      <c r="E294" s="43">
        <f t="shared" si="13"/>
        <v>30</v>
      </c>
      <c r="H294" s="52">
        <v>8</v>
      </c>
      <c r="I294" s="520"/>
      <c r="J294" s="52"/>
      <c r="K294" s="52"/>
      <c r="L294" s="52">
        <v>8</v>
      </c>
      <c r="M294" s="52" t="s">
        <v>414</v>
      </c>
      <c r="N294" s="52" t="s">
        <v>414</v>
      </c>
      <c r="O294" s="52" t="s">
        <v>414</v>
      </c>
      <c r="P294" s="42"/>
      <c r="Q294" s="52">
        <v>6</v>
      </c>
      <c r="R294" s="41">
        <v>8</v>
      </c>
      <c r="S294" s="42"/>
      <c r="T294" s="42"/>
      <c r="U294" s="42"/>
      <c r="V294" s="42"/>
      <c r="W294" s="42"/>
      <c r="X294" s="42"/>
      <c r="Y294" s="42"/>
      <c r="AB294" t="str">
        <f t="shared" si="14"/>
        <v>Bušek Marek</v>
      </c>
      <c r="AC294" s="708" t="s">
        <v>26</v>
      </c>
      <c r="AD294" s="718" t="s">
        <v>427</v>
      </c>
      <c r="AE294" s="708" t="s">
        <v>22</v>
      </c>
      <c r="AF294" s="718">
        <v>1973</v>
      </c>
      <c r="AG294">
        <v>6</v>
      </c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s="44" customFormat="1" x14ac:dyDescent="0.25">
      <c r="A295" s="47" t="s">
        <v>23</v>
      </c>
      <c r="B295" s="224" t="s">
        <v>403</v>
      </c>
      <c r="C295" s="224" t="s">
        <v>151</v>
      </c>
      <c r="D295" s="196">
        <v>1982</v>
      </c>
      <c r="E295" s="43">
        <f t="shared" si="13"/>
        <v>26</v>
      </c>
      <c r="H295" s="52"/>
      <c r="I295" s="520"/>
      <c r="J295" s="52"/>
      <c r="K295" s="52"/>
      <c r="L295" s="52">
        <v>9</v>
      </c>
      <c r="M295" s="52" t="s">
        <v>414</v>
      </c>
      <c r="N295" s="52" t="s">
        <v>414</v>
      </c>
      <c r="O295" s="52" t="s">
        <v>414</v>
      </c>
      <c r="P295" s="42"/>
      <c r="Q295" s="52">
        <v>8</v>
      </c>
      <c r="R295" s="41">
        <v>9</v>
      </c>
      <c r="S295" s="42"/>
      <c r="T295" s="42"/>
      <c r="U295" s="42"/>
      <c r="V295" s="42"/>
      <c r="W295" s="42"/>
      <c r="X295" s="42"/>
      <c r="Y295" s="42"/>
      <c r="AB295" t="str">
        <f t="shared" si="14"/>
        <v>Obr Tomáš</v>
      </c>
      <c r="AC295" s="708" t="s">
        <v>29</v>
      </c>
      <c r="AD295" s="718" t="s">
        <v>997</v>
      </c>
      <c r="AE295" s="708" t="s">
        <v>998</v>
      </c>
      <c r="AF295" s="718">
        <v>1977</v>
      </c>
      <c r="AG295">
        <v>5</v>
      </c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s="44" customFormat="1" x14ac:dyDescent="0.25">
      <c r="A296" s="50" t="s">
        <v>24</v>
      </c>
      <c r="B296" s="224" t="s">
        <v>382</v>
      </c>
      <c r="C296" s="224" t="s">
        <v>383</v>
      </c>
      <c r="D296" s="52">
        <v>1981</v>
      </c>
      <c r="E296" s="43">
        <f t="shared" si="13"/>
        <v>18</v>
      </c>
      <c r="H296" s="52"/>
      <c r="I296" s="520"/>
      <c r="J296" s="52"/>
      <c r="K296" s="52">
        <v>8</v>
      </c>
      <c r="L296" s="52" t="s">
        <v>414</v>
      </c>
      <c r="M296" s="52" t="s">
        <v>414</v>
      </c>
      <c r="N296" s="52">
        <v>6</v>
      </c>
      <c r="O296" s="52" t="s">
        <v>414</v>
      </c>
      <c r="P296" s="42"/>
      <c r="Q296" s="52">
        <v>4</v>
      </c>
      <c r="R296" s="41" t="s">
        <v>414</v>
      </c>
      <c r="S296" s="42"/>
      <c r="T296" s="42"/>
      <c r="U296" s="42"/>
      <c r="V296" s="42"/>
      <c r="W296" s="42"/>
      <c r="X296" s="42"/>
      <c r="Y296" s="42"/>
      <c r="AB296" t="str">
        <f t="shared" si="14"/>
        <v>Holub Martin</v>
      </c>
      <c r="AC296" s="708" t="s">
        <v>34</v>
      </c>
      <c r="AD296" s="718" t="s">
        <v>293</v>
      </c>
      <c r="AE296" s="708" t="s">
        <v>294</v>
      </c>
      <c r="AF296" s="718">
        <v>1978</v>
      </c>
      <c r="AG296">
        <v>4</v>
      </c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s="44" customFormat="1" x14ac:dyDescent="0.25">
      <c r="A297" s="50" t="s">
        <v>25</v>
      </c>
      <c r="B297" s="224" t="s">
        <v>241</v>
      </c>
      <c r="C297" s="224" t="s">
        <v>242</v>
      </c>
      <c r="D297" s="196">
        <v>1977</v>
      </c>
      <c r="E297" s="43">
        <f t="shared" si="13"/>
        <v>17</v>
      </c>
      <c r="H297" s="52">
        <v>2</v>
      </c>
      <c r="I297" s="520"/>
      <c r="J297" s="52">
        <v>4</v>
      </c>
      <c r="K297" s="52"/>
      <c r="L297" s="52">
        <v>5</v>
      </c>
      <c r="M297" s="52" t="s">
        <v>414</v>
      </c>
      <c r="N297" s="52">
        <v>4</v>
      </c>
      <c r="O297" s="52">
        <v>2</v>
      </c>
      <c r="P297" s="42"/>
      <c r="Q297" s="52" t="s">
        <v>414</v>
      </c>
      <c r="R297" s="41" t="s">
        <v>414</v>
      </c>
      <c r="S297" s="42"/>
      <c r="T297" s="42"/>
      <c r="U297" s="42"/>
      <c r="V297" s="42"/>
      <c r="W297" s="42"/>
      <c r="X297" s="42"/>
      <c r="Y297" s="42"/>
      <c r="AB297" t="str">
        <f t="shared" si="14"/>
        <v>Polan Michal</v>
      </c>
      <c r="AC297" s="708" t="s">
        <v>35</v>
      </c>
      <c r="AD297" s="718" t="s">
        <v>1003</v>
      </c>
      <c r="AE297" s="708" t="s">
        <v>1004</v>
      </c>
      <c r="AF297" s="718">
        <v>1981</v>
      </c>
      <c r="AG297">
        <v>3</v>
      </c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s="44" customFormat="1" x14ac:dyDescent="0.25">
      <c r="A298" s="50" t="s">
        <v>26</v>
      </c>
      <c r="B298" s="192" t="s">
        <v>427</v>
      </c>
      <c r="C298" s="251" t="s">
        <v>22</v>
      </c>
      <c r="D298" s="252">
        <v>1973</v>
      </c>
      <c r="E298" s="43">
        <f t="shared" si="13"/>
        <v>16</v>
      </c>
      <c r="H298" s="52"/>
      <c r="I298" s="520"/>
      <c r="J298" s="52"/>
      <c r="K298" s="52"/>
      <c r="L298" s="52"/>
      <c r="M298" s="52">
        <v>10</v>
      </c>
      <c r="N298" s="52" t="s">
        <v>414</v>
      </c>
      <c r="O298" s="52" t="s">
        <v>414</v>
      </c>
      <c r="P298" s="42"/>
      <c r="Q298" s="52" t="s">
        <v>414</v>
      </c>
      <c r="R298" s="41">
        <v>6</v>
      </c>
      <c r="S298" s="42"/>
      <c r="T298" s="42"/>
      <c r="U298" s="42"/>
      <c r="V298" s="42"/>
      <c r="W298" s="42"/>
      <c r="X298" s="42"/>
      <c r="Y298" s="42"/>
      <c r="AB298" t="str">
        <f t="shared" si="14"/>
        <v>Kokoška Jan</v>
      </c>
      <c r="AC298" s="708" t="s">
        <v>37</v>
      </c>
      <c r="AD298" s="718" t="s">
        <v>1005</v>
      </c>
      <c r="AE298" s="708" t="s">
        <v>22</v>
      </c>
      <c r="AF298" s="718">
        <v>1979</v>
      </c>
      <c r="AG298">
        <v>2</v>
      </c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s="44" customFormat="1" x14ac:dyDescent="0.25">
      <c r="A299" s="50" t="s">
        <v>28</v>
      </c>
      <c r="B299" s="225" t="s">
        <v>310</v>
      </c>
      <c r="C299" s="225" t="s">
        <v>232</v>
      </c>
      <c r="D299" s="58">
        <v>1975</v>
      </c>
      <c r="E299" s="43">
        <f t="shared" si="13"/>
        <v>15</v>
      </c>
      <c r="H299" s="52">
        <v>4</v>
      </c>
      <c r="I299" s="520">
        <v>2</v>
      </c>
      <c r="J299" s="52"/>
      <c r="K299" s="52">
        <v>9</v>
      </c>
      <c r="L299" s="52" t="s">
        <v>414</v>
      </c>
      <c r="M299" s="52" t="s">
        <v>414</v>
      </c>
      <c r="N299" s="52" t="s">
        <v>414</v>
      </c>
      <c r="O299" s="52" t="s">
        <v>414</v>
      </c>
      <c r="P299" s="42"/>
      <c r="Q299" s="52" t="s">
        <v>414</v>
      </c>
      <c r="R299" s="41" t="s">
        <v>414</v>
      </c>
      <c r="S299" s="42"/>
      <c r="T299" s="42"/>
      <c r="U299" s="42"/>
      <c r="V299" s="42"/>
      <c r="W299" s="42"/>
      <c r="X299" s="42"/>
      <c r="Y299" s="42"/>
      <c r="AB299" t="str">
        <f t="shared" si="14"/>
        <v>Kváš Josef</v>
      </c>
      <c r="AC299" s="708" t="s">
        <v>39</v>
      </c>
      <c r="AD299" s="718" t="s">
        <v>177</v>
      </c>
      <c r="AE299" s="708" t="s">
        <v>149</v>
      </c>
      <c r="AF299" s="718">
        <v>1982</v>
      </c>
      <c r="AG299">
        <v>1</v>
      </c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s="44" customFormat="1" x14ac:dyDescent="0.25">
      <c r="A300" s="50" t="s">
        <v>29</v>
      </c>
      <c r="B300" s="192" t="s">
        <v>293</v>
      </c>
      <c r="C300" s="224" t="s">
        <v>294</v>
      </c>
      <c r="D300" s="189">
        <v>1978</v>
      </c>
      <c r="E300" s="43">
        <f t="shared" si="13"/>
        <v>11</v>
      </c>
      <c r="H300" s="52"/>
      <c r="I300" s="520">
        <v>7</v>
      </c>
      <c r="J300" s="52"/>
      <c r="K300" s="52"/>
      <c r="L300" s="52" t="s">
        <v>414</v>
      </c>
      <c r="M300" s="52" t="s">
        <v>414</v>
      </c>
      <c r="N300" s="52" t="s">
        <v>414</v>
      </c>
      <c r="O300" s="52" t="s">
        <v>414</v>
      </c>
      <c r="P300" s="42"/>
      <c r="Q300" s="52" t="s">
        <v>414</v>
      </c>
      <c r="R300" s="41">
        <v>4</v>
      </c>
      <c r="S300" s="42"/>
      <c r="T300" s="42"/>
      <c r="U300" s="42"/>
      <c r="V300" s="42"/>
      <c r="W300" s="42"/>
      <c r="X300" s="42"/>
      <c r="Y300" s="42"/>
      <c r="AB300"/>
      <c r="AC300"/>
      <c r="AD300"/>
      <c r="AE300"/>
      <c r="AF300"/>
      <c r="AG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s="44" customFormat="1" x14ac:dyDescent="0.25">
      <c r="A301" s="50" t="s">
        <v>31</v>
      </c>
      <c r="B301" s="229" t="s">
        <v>220</v>
      </c>
      <c r="C301" s="452" t="s">
        <v>22</v>
      </c>
      <c r="D301" s="453">
        <v>1978</v>
      </c>
      <c r="E301" s="43">
        <f t="shared" si="13"/>
        <v>10</v>
      </c>
      <c r="H301" s="52">
        <v>6</v>
      </c>
      <c r="I301" s="520">
        <v>4</v>
      </c>
      <c r="J301" s="52"/>
      <c r="K301" s="52"/>
      <c r="L301" s="52" t="s">
        <v>414</v>
      </c>
      <c r="M301" s="52" t="s">
        <v>414</v>
      </c>
      <c r="N301" s="52" t="s">
        <v>414</v>
      </c>
      <c r="O301" s="52" t="s">
        <v>414</v>
      </c>
      <c r="P301" s="42"/>
      <c r="Q301" s="52" t="s">
        <v>414</v>
      </c>
      <c r="R301" s="41" t="s">
        <v>414</v>
      </c>
      <c r="S301" s="42"/>
      <c r="T301" s="42"/>
      <c r="U301" s="42"/>
      <c r="V301" s="42"/>
      <c r="W301" s="42"/>
      <c r="X301" s="42"/>
      <c r="Y301" s="42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s="44" customFormat="1" x14ac:dyDescent="0.25">
      <c r="A302" s="50" t="s">
        <v>32</v>
      </c>
      <c r="B302" s="192" t="s">
        <v>449</v>
      </c>
      <c r="C302" s="251" t="s">
        <v>747</v>
      </c>
      <c r="D302" s="252">
        <v>1978</v>
      </c>
      <c r="E302" s="43">
        <f t="shared" si="13"/>
        <v>10</v>
      </c>
      <c r="H302" s="52"/>
      <c r="I302" s="520"/>
      <c r="J302" s="52"/>
      <c r="K302" s="52"/>
      <c r="L302" s="52"/>
      <c r="M302" s="52"/>
      <c r="N302" s="52" t="s">
        <v>414</v>
      </c>
      <c r="O302" s="52">
        <v>10</v>
      </c>
      <c r="P302" s="42"/>
      <c r="Q302" s="52" t="s">
        <v>414</v>
      </c>
      <c r="R302" s="41" t="s">
        <v>414</v>
      </c>
      <c r="S302" s="42"/>
      <c r="T302" s="42"/>
      <c r="U302" s="42"/>
      <c r="V302" s="42"/>
      <c r="W302" s="42"/>
      <c r="X302" s="42"/>
      <c r="Y302" s="4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s="44" customFormat="1" x14ac:dyDescent="0.25">
      <c r="A303" s="50" t="s">
        <v>33</v>
      </c>
      <c r="B303" s="192" t="s">
        <v>952</v>
      </c>
      <c r="C303" s="251" t="s">
        <v>902</v>
      </c>
      <c r="D303" s="252">
        <v>1975</v>
      </c>
      <c r="E303" s="43">
        <f t="shared" si="13"/>
        <v>10</v>
      </c>
      <c r="H303" s="52"/>
      <c r="I303" s="520"/>
      <c r="J303" s="52"/>
      <c r="K303" s="52"/>
      <c r="L303" s="52"/>
      <c r="M303" s="52"/>
      <c r="N303" s="52"/>
      <c r="O303" s="52"/>
      <c r="P303" s="42"/>
      <c r="Q303" s="52">
        <v>10</v>
      </c>
      <c r="R303" s="41" t="s">
        <v>414</v>
      </c>
      <c r="S303" s="42"/>
      <c r="T303" s="42"/>
      <c r="U303" s="42"/>
      <c r="V303" s="42"/>
      <c r="W303" s="42"/>
      <c r="X303" s="42"/>
      <c r="Y303" s="42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s="44" customFormat="1" x14ac:dyDescent="0.25">
      <c r="A304" s="50" t="s">
        <v>34</v>
      </c>
      <c r="B304" s="192" t="s">
        <v>990</v>
      </c>
      <c r="C304" s="251" t="s">
        <v>991</v>
      </c>
      <c r="D304" s="252">
        <v>1973</v>
      </c>
      <c r="E304" s="43">
        <f t="shared" si="13"/>
        <v>10</v>
      </c>
      <c r="H304" s="52"/>
      <c r="I304" s="520"/>
      <c r="J304" s="52"/>
      <c r="K304" s="52"/>
      <c r="L304" s="52"/>
      <c r="M304" s="52"/>
      <c r="N304" s="52"/>
      <c r="O304" s="52"/>
      <c r="P304" s="42"/>
      <c r="Q304" s="52"/>
      <c r="R304" s="41">
        <v>10</v>
      </c>
      <c r="S304" s="42"/>
      <c r="T304" s="42"/>
      <c r="U304" s="42"/>
      <c r="V304" s="42"/>
      <c r="W304" s="42"/>
      <c r="X304" s="42"/>
      <c r="Y304" s="42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s="44" customFormat="1" x14ac:dyDescent="0.25">
      <c r="A305" s="50" t="s">
        <v>35</v>
      </c>
      <c r="B305" s="192" t="s">
        <v>287</v>
      </c>
      <c r="C305" s="251" t="s">
        <v>288</v>
      </c>
      <c r="D305" s="252">
        <v>1981</v>
      </c>
      <c r="E305" s="43">
        <f t="shared" si="13"/>
        <v>9</v>
      </c>
      <c r="H305" s="52"/>
      <c r="I305" s="520">
        <v>9</v>
      </c>
      <c r="J305" s="52"/>
      <c r="K305" s="52"/>
      <c r="L305" s="52" t="s">
        <v>414</v>
      </c>
      <c r="M305" s="52" t="s">
        <v>414</v>
      </c>
      <c r="N305" s="52" t="s">
        <v>414</v>
      </c>
      <c r="O305" s="52" t="s">
        <v>414</v>
      </c>
      <c r="P305" s="42"/>
      <c r="Q305" s="52" t="s">
        <v>414</v>
      </c>
      <c r="R305" s="41" t="s">
        <v>414</v>
      </c>
      <c r="S305" s="42"/>
      <c r="T305" s="42"/>
      <c r="U305" s="42"/>
      <c r="V305" s="42"/>
      <c r="W305" s="42"/>
      <c r="X305" s="42"/>
      <c r="Y305" s="42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s="44" customFormat="1" x14ac:dyDescent="0.25">
      <c r="A306" s="50" t="s">
        <v>37</v>
      </c>
      <c r="B306" s="167" t="s">
        <v>356</v>
      </c>
      <c r="C306" s="167" t="s">
        <v>357</v>
      </c>
      <c r="D306" s="42">
        <v>1980</v>
      </c>
      <c r="E306" s="43">
        <f t="shared" si="13"/>
        <v>9</v>
      </c>
      <c r="H306" s="52"/>
      <c r="I306" s="520"/>
      <c r="J306" s="52">
        <v>9</v>
      </c>
      <c r="K306" s="52"/>
      <c r="L306" s="52" t="s">
        <v>414</v>
      </c>
      <c r="M306" s="52" t="s">
        <v>414</v>
      </c>
      <c r="N306" s="52" t="s">
        <v>414</v>
      </c>
      <c r="O306" s="52" t="s">
        <v>414</v>
      </c>
      <c r="P306" s="42"/>
      <c r="Q306" s="52" t="s">
        <v>414</v>
      </c>
      <c r="R306" s="41" t="s">
        <v>414</v>
      </c>
      <c r="S306" s="42"/>
      <c r="T306" s="42"/>
      <c r="U306" s="42"/>
      <c r="V306" s="42"/>
      <c r="W306" s="42"/>
      <c r="X306" s="42"/>
      <c r="Y306" s="42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s="44" customFormat="1" x14ac:dyDescent="0.25">
      <c r="A307" s="50" t="s">
        <v>38</v>
      </c>
      <c r="B307" s="192" t="s">
        <v>953</v>
      </c>
      <c r="C307" s="251" t="s">
        <v>906</v>
      </c>
      <c r="D307" s="252">
        <v>1976</v>
      </c>
      <c r="E307" s="43">
        <f t="shared" si="13"/>
        <v>9</v>
      </c>
      <c r="H307" s="52"/>
      <c r="I307" s="520"/>
      <c r="J307" s="52"/>
      <c r="K307" s="52"/>
      <c r="L307" s="52"/>
      <c r="M307" s="52"/>
      <c r="N307" s="52"/>
      <c r="O307" s="52"/>
      <c r="P307" s="42"/>
      <c r="Q307" s="52">
        <v>9</v>
      </c>
      <c r="R307" s="41" t="s">
        <v>414</v>
      </c>
      <c r="S307" s="42"/>
      <c r="T307" s="42"/>
      <c r="U307" s="42"/>
      <c r="V307" s="42"/>
      <c r="W307" s="42"/>
      <c r="X307" s="42"/>
      <c r="Y307" s="42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s="44" customFormat="1" x14ac:dyDescent="0.25">
      <c r="A308" s="50" t="s">
        <v>39</v>
      </c>
      <c r="B308" s="229" t="s">
        <v>290</v>
      </c>
      <c r="C308" s="230" t="s">
        <v>289</v>
      </c>
      <c r="D308" s="231">
        <v>1980</v>
      </c>
      <c r="E308" s="43">
        <f t="shared" si="13"/>
        <v>8</v>
      </c>
      <c r="H308" s="52"/>
      <c r="I308" s="520">
        <v>8</v>
      </c>
      <c r="J308" s="52"/>
      <c r="K308" s="52"/>
      <c r="L308" s="52" t="s">
        <v>414</v>
      </c>
      <c r="M308" s="52" t="s">
        <v>414</v>
      </c>
      <c r="N308" s="52" t="s">
        <v>414</v>
      </c>
      <c r="O308" s="52" t="s">
        <v>414</v>
      </c>
      <c r="P308" s="42"/>
      <c r="Q308" s="52" t="s">
        <v>414</v>
      </c>
      <c r="R308" s="41" t="s">
        <v>414</v>
      </c>
      <c r="S308" s="42"/>
      <c r="T308" s="42"/>
      <c r="U308" s="42"/>
      <c r="V308" s="42"/>
      <c r="W308" s="42"/>
      <c r="X308" s="42"/>
      <c r="Y308" s="42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s="44" customFormat="1" x14ac:dyDescent="0.25">
      <c r="A309" s="50" t="s">
        <v>41</v>
      </c>
      <c r="B309" s="224" t="s">
        <v>176</v>
      </c>
      <c r="C309" s="224" t="s">
        <v>147</v>
      </c>
      <c r="D309" s="196">
        <v>1982</v>
      </c>
      <c r="E309" s="43">
        <f t="shared" si="13"/>
        <v>8</v>
      </c>
      <c r="H309" s="52">
        <v>3</v>
      </c>
      <c r="I309" s="520">
        <v>5</v>
      </c>
      <c r="J309" s="52"/>
      <c r="K309" s="52"/>
      <c r="L309" s="52" t="s">
        <v>414</v>
      </c>
      <c r="M309" s="52" t="s">
        <v>414</v>
      </c>
      <c r="N309" s="52" t="s">
        <v>414</v>
      </c>
      <c r="O309" s="52" t="s">
        <v>414</v>
      </c>
      <c r="P309" s="42"/>
      <c r="Q309" s="52" t="s">
        <v>414</v>
      </c>
      <c r="R309" s="41" t="s">
        <v>414</v>
      </c>
      <c r="S309" s="42"/>
      <c r="T309" s="42"/>
      <c r="U309" s="42"/>
      <c r="V309" s="42"/>
      <c r="W309" s="42"/>
      <c r="X309" s="42"/>
      <c r="Y309" s="42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s="44" customFormat="1" x14ac:dyDescent="0.25">
      <c r="A310" s="50" t="s">
        <v>42</v>
      </c>
      <c r="B310" s="224" t="s">
        <v>303</v>
      </c>
      <c r="C310" s="224" t="s">
        <v>304</v>
      </c>
      <c r="D310" s="52">
        <v>1979</v>
      </c>
      <c r="E310" s="43">
        <f t="shared" si="13"/>
        <v>8</v>
      </c>
      <c r="H310" s="52"/>
      <c r="I310" s="520">
        <v>3</v>
      </c>
      <c r="J310" s="52">
        <v>5</v>
      </c>
      <c r="K310" s="52"/>
      <c r="L310" s="52" t="s">
        <v>414</v>
      </c>
      <c r="M310" s="52" t="s">
        <v>414</v>
      </c>
      <c r="N310" s="52" t="s">
        <v>414</v>
      </c>
      <c r="O310" s="52" t="s">
        <v>414</v>
      </c>
      <c r="P310" s="42"/>
      <c r="Q310" s="52" t="s">
        <v>414</v>
      </c>
      <c r="R310" s="41" t="s">
        <v>414</v>
      </c>
      <c r="S310" s="42"/>
      <c r="T310" s="42"/>
      <c r="U310" s="42"/>
      <c r="V310" s="42"/>
      <c r="W310" s="42"/>
      <c r="X310" s="42"/>
      <c r="Y310" s="42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s="44" customFormat="1" x14ac:dyDescent="0.25">
      <c r="A311" s="50" t="s">
        <v>43</v>
      </c>
      <c r="B311" s="192" t="s">
        <v>429</v>
      </c>
      <c r="C311" s="251" t="s">
        <v>528</v>
      </c>
      <c r="D311" s="252">
        <v>1976</v>
      </c>
      <c r="E311" s="43">
        <f t="shared" si="13"/>
        <v>8</v>
      </c>
      <c r="H311" s="52"/>
      <c r="I311" s="520"/>
      <c r="J311" s="52"/>
      <c r="K311" s="52"/>
      <c r="L311" s="52"/>
      <c r="M311" s="52">
        <v>8</v>
      </c>
      <c r="N311" s="52" t="s">
        <v>414</v>
      </c>
      <c r="O311" s="52" t="s">
        <v>414</v>
      </c>
      <c r="P311" s="42"/>
      <c r="Q311" s="52" t="s">
        <v>414</v>
      </c>
      <c r="R311" s="41" t="s">
        <v>414</v>
      </c>
      <c r="S311" s="42"/>
      <c r="T311" s="42"/>
      <c r="U311" s="42"/>
      <c r="V311" s="42"/>
      <c r="W311" s="42"/>
      <c r="X311" s="42"/>
      <c r="Y311" s="42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s="44" customFormat="1" x14ac:dyDescent="0.25">
      <c r="A312" s="50" t="s">
        <v>44</v>
      </c>
      <c r="B312" s="192" t="s">
        <v>772</v>
      </c>
      <c r="C312" s="224" t="s">
        <v>151</v>
      </c>
      <c r="D312" s="189">
        <v>1979</v>
      </c>
      <c r="E312" s="43">
        <f t="shared" si="13"/>
        <v>8</v>
      </c>
      <c r="H312" s="52"/>
      <c r="I312" s="520"/>
      <c r="J312" s="52"/>
      <c r="K312" s="52"/>
      <c r="L312" s="52"/>
      <c r="M312" s="52"/>
      <c r="N312" s="52">
        <v>8</v>
      </c>
      <c r="O312" s="52"/>
      <c r="P312" s="42"/>
      <c r="Q312" s="52" t="s">
        <v>414</v>
      </c>
      <c r="R312" s="41" t="s">
        <v>414</v>
      </c>
      <c r="S312" s="42"/>
      <c r="T312" s="42"/>
      <c r="U312" s="42"/>
      <c r="V312" s="42"/>
      <c r="W312" s="42"/>
      <c r="X312" s="42"/>
      <c r="Y312" s="4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s="44" customFormat="1" x14ac:dyDescent="0.25">
      <c r="A313" s="50" t="s">
        <v>45</v>
      </c>
      <c r="B313" s="192" t="s">
        <v>995</v>
      </c>
      <c r="C313" s="251" t="s">
        <v>996</v>
      </c>
      <c r="D313" s="252">
        <v>1978</v>
      </c>
      <c r="E313" s="43">
        <f t="shared" si="13"/>
        <v>7</v>
      </c>
      <c r="H313" s="52"/>
      <c r="I313" s="520"/>
      <c r="J313" s="52"/>
      <c r="K313" s="52"/>
      <c r="L313" s="52"/>
      <c r="M313" s="52"/>
      <c r="N313" s="52"/>
      <c r="O313" s="52"/>
      <c r="P313" s="42"/>
      <c r="Q313" s="52"/>
      <c r="R313" s="41">
        <v>7</v>
      </c>
      <c r="S313" s="42"/>
      <c r="T313" s="42"/>
      <c r="U313" s="42"/>
      <c r="V313" s="42"/>
      <c r="W313" s="42"/>
      <c r="X313" s="42"/>
      <c r="Y313" s="42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s="44" customFormat="1" x14ac:dyDescent="0.25">
      <c r="A314" s="50" t="s">
        <v>46</v>
      </c>
      <c r="B314" s="192" t="s">
        <v>161</v>
      </c>
      <c r="C314" s="251" t="s">
        <v>162</v>
      </c>
      <c r="D314" s="252">
        <v>1976</v>
      </c>
      <c r="E314" s="43">
        <f t="shared" si="13"/>
        <v>7</v>
      </c>
      <c r="H314" s="52">
        <v>7</v>
      </c>
      <c r="I314" s="520"/>
      <c r="J314" s="52"/>
      <c r="K314" s="52"/>
      <c r="L314" s="52" t="s">
        <v>414</v>
      </c>
      <c r="M314" s="52" t="s">
        <v>414</v>
      </c>
      <c r="N314" s="52" t="s">
        <v>414</v>
      </c>
      <c r="O314" s="52" t="s">
        <v>414</v>
      </c>
      <c r="P314" s="42"/>
      <c r="Q314" s="52" t="s">
        <v>414</v>
      </c>
      <c r="R314" s="41" t="s">
        <v>414</v>
      </c>
      <c r="S314" s="42"/>
      <c r="T314" s="42"/>
      <c r="U314" s="42"/>
      <c r="V314" s="42"/>
      <c r="W314" s="42"/>
      <c r="X314" s="42"/>
      <c r="Y314" s="42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s="44" customFormat="1" x14ac:dyDescent="0.25">
      <c r="A315" s="50" t="s">
        <v>47</v>
      </c>
      <c r="B315" s="192" t="s">
        <v>358</v>
      </c>
      <c r="C315" s="251" t="s">
        <v>359</v>
      </c>
      <c r="D315" s="252">
        <v>1982</v>
      </c>
      <c r="E315" s="43">
        <f t="shared" si="13"/>
        <v>7</v>
      </c>
      <c r="H315" s="52"/>
      <c r="I315" s="520"/>
      <c r="J315" s="52">
        <v>7</v>
      </c>
      <c r="K315" s="52"/>
      <c r="L315" s="52" t="s">
        <v>414</v>
      </c>
      <c r="M315" s="52" t="s">
        <v>414</v>
      </c>
      <c r="N315" s="52" t="s">
        <v>414</v>
      </c>
      <c r="O315" s="52" t="s">
        <v>414</v>
      </c>
      <c r="P315" s="42"/>
      <c r="Q315" s="52" t="s">
        <v>414</v>
      </c>
      <c r="R315" s="41" t="s">
        <v>414</v>
      </c>
      <c r="S315" s="42"/>
      <c r="T315" s="42"/>
      <c r="U315" s="42"/>
      <c r="V315" s="42"/>
      <c r="W315" s="42"/>
      <c r="X315" s="42"/>
      <c r="Y315" s="42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s="44" customFormat="1" x14ac:dyDescent="0.25">
      <c r="A316" s="50" t="s">
        <v>49</v>
      </c>
      <c r="B316" s="192" t="s">
        <v>451</v>
      </c>
      <c r="C316" s="251" t="s">
        <v>749</v>
      </c>
      <c r="D316" s="252">
        <v>1979</v>
      </c>
      <c r="E316" s="43">
        <f t="shared" si="13"/>
        <v>7</v>
      </c>
      <c r="H316" s="52"/>
      <c r="I316" s="520"/>
      <c r="J316" s="52"/>
      <c r="K316" s="52"/>
      <c r="L316" s="52"/>
      <c r="M316" s="52"/>
      <c r="N316" s="52" t="s">
        <v>414</v>
      </c>
      <c r="O316" s="52">
        <v>7</v>
      </c>
      <c r="P316" s="42"/>
      <c r="Q316" s="52" t="s">
        <v>414</v>
      </c>
      <c r="R316" s="41" t="s">
        <v>414</v>
      </c>
      <c r="S316" s="42"/>
      <c r="T316" s="42"/>
      <c r="U316" s="42"/>
      <c r="V316" s="42"/>
      <c r="W316" s="42"/>
      <c r="X316" s="42"/>
      <c r="Y316" s="42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s="44" customFormat="1" x14ac:dyDescent="0.25">
      <c r="A317" s="50" t="s">
        <v>50</v>
      </c>
      <c r="B317" s="192" t="s">
        <v>389</v>
      </c>
      <c r="C317" s="251" t="s">
        <v>390</v>
      </c>
      <c r="D317" s="252">
        <v>1975</v>
      </c>
      <c r="E317" s="43">
        <f t="shared" si="13"/>
        <v>7</v>
      </c>
      <c r="H317" s="52"/>
      <c r="I317" s="520"/>
      <c r="J317" s="52"/>
      <c r="K317" s="52">
        <v>7</v>
      </c>
      <c r="L317" s="52" t="s">
        <v>414</v>
      </c>
      <c r="M317" s="52" t="s">
        <v>414</v>
      </c>
      <c r="N317" s="52" t="s">
        <v>414</v>
      </c>
      <c r="O317" s="52" t="s">
        <v>414</v>
      </c>
      <c r="P317" s="42"/>
      <c r="Q317" s="52" t="s">
        <v>414</v>
      </c>
      <c r="R317" s="41" t="s">
        <v>414</v>
      </c>
      <c r="S317" s="42"/>
      <c r="T317" s="42"/>
      <c r="U317" s="42"/>
      <c r="V317" s="42"/>
      <c r="W317" s="42"/>
      <c r="X317" s="42"/>
      <c r="Y317" s="42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s="44" customFormat="1" x14ac:dyDescent="0.25">
      <c r="A318" s="50" t="s">
        <v>51</v>
      </c>
      <c r="B318" s="684" t="s">
        <v>855</v>
      </c>
      <c r="C318" s="684" t="s">
        <v>796</v>
      </c>
      <c r="D318" s="686">
        <v>1975</v>
      </c>
      <c r="E318" s="43">
        <f t="shared" si="13"/>
        <v>7</v>
      </c>
      <c r="H318" s="52"/>
      <c r="I318" s="520"/>
      <c r="J318" s="52"/>
      <c r="K318" s="52"/>
      <c r="L318" s="52"/>
      <c r="M318" s="52"/>
      <c r="N318" s="52">
        <v>5</v>
      </c>
      <c r="O318" s="52"/>
      <c r="P318" s="42"/>
      <c r="Q318" s="52">
        <v>2</v>
      </c>
      <c r="R318" s="41" t="s">
        <v>414</v>
      </c>
      <c r="S318" s="42"/>
      <c r="T318" s="42"/>
      <c r="U318" s="42"/>
      <c r="V318" s="42"/>
      <c r="W318" s="42"/>
      <c r="X318" s="42"/>
      <c r="Y318" s="42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s="44" customFormat="1" x14ac:dyDescent="0.25">
      <c r="A319" s="50" t="s">
        <v>52</v>
      </c>
      <c r="B319" s="192" t="s">
        <v>452</v>
      </c>
      <c r="C319" s="251" t="s">
        <v>750</v>
      </c>
      <c r="D319" s="252">
        <v>1977</v>
      </c>
      <c r="E319" s="43">
        <f t="shared" si="13"/>
        <v>6</v>
      </c>
      <c r="H319" s="52"/>
      <c r="I319" s="520"/>
      <c r="J319" s="52"/>
      <c r="K319" s="52"/>
      <c r="L319" s="52"/>
      <c r="M319" s="52"/>
      <c r="N319" s="52" t="s">
        <v>414</v>
      </c>
      <c r="O319" s="52">
        <v>6</v>
      </c>
      <c r="P319" s="42"/>
      <c r="Q319" s="52" t="s">
        <v>414</v>
      </c>
      <c r="R319" s="41" t="s">
        <v>414</v>
      </c>
      <c r="S319" s="42"/>
      <c r="T319" s="42"/>
      <c r="U319" s="42"/>
      <c r="V319" s="42"/>
      <c r="W319" s="42"/>
      <c r="X319" s="42"/>
      <c r="Y319" s="42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s="44" customFormat="1" x14ac:dyDescent="0.25">
      <c r="A320" s="50" t="s">
        <v>53</v>
      </c>
      <c r="B320" s="192" t="s">
        <v>431</v>
      </c>
      <c r="C320" s="251" t="s">
        <v>400</v>
      </c>
      <c r="D320" s="252">
        <v>1977</v>
      </c>
      <c r="E320" s="43">
        <f t="shared" si="13"/>
        <v>6</v>
      </c>
      <c r="H320" s="52"/>
      <c r="I320" s="520"/>
      <c r="J320" s="52"/>
      <c r="K320" s="52"/>
      <c r="L320" s="52"/>
      <c r="M320" s="52">
        <v>6</v>
      </c>
      <c r="N320" s="52" t="s">
        <v>414</v>
      </c>
      <c r="O320" s="52" t="s">
        <v>414</v>
      </c>
      <c r="P320" s="42"/>
      <c r="Q320" s="52" t="s">
        <v>414</v>
      </c>
      <c r="R320" s="41" t="s">
        <v>414</v>
      </c>
      <c r="S320" s="42"/>
      <c r="T320" s="42"/>
      <c r="U320" s="42"/>
      <c r="V320" s="42"/>
      <c r="W320" s="42"/>
      <c r="X320" s="42"/>
      <c r="Y320" s="42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s="44" customFormat="1" x14ac:dyDescent="0.25">
      <c r="A321" s="50" t="s">
        <v>54</v>
      </c>
      <c r="B321" s="167" t="s">
        <v>393</v>
      </c>
      <c r="C321" s="167" t="s">
        <v>394</v>
      </c>
      <c r="D321" s="42">
        <v>1978</v>
      </c>
      <c r="E321" s="43">
        <f t="shared" si="13"/>
        <v>6</v>
      </c>
      <c r="H321" s="52"/>
      <c r="I321" s="520"/>
      <c r="J321" s="52"/>
      <c r="K321" s="52">
        <v>6</v>
      </c>
      <c r="L321" s="52" t="s">
        <v>414</v>
      </c>
      <c r="M321" s="52" t="s">
        <v>414</v>
      </c>
      <c r="N321" s="52" t="s">
        <v>414</v>
      </c>
      <c r="O321" s="52" t="s">
        <v>414</v>
      </c>
      <c r="P321" s="42"/>
      <c r="Q321" s="52" t="s">
        <v>414</v>
      </c>
      <c r="R321" s="41" t="s">
        <v>414</v>
      </c>
      <c r="S321" s="42"/>
      <c r="T321" s="42"/>
      <c r="U321" s="42"/>
      <c r="V321" s="42"/>
      <c r="W321" s="42"/>
      <c r="X321" s="42"/>
      <c r="Y321" s="42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s="44" customFormat="1" x14ac:dyDescent="0.25">
      <c r="A322" s="50" t="s">
        <v>55</v>
      </c>
      <c r="B322" s="192" t="s">
        <v>997</v>
      </c>
      <c r="C322" s="251" t="s">
        <v>998</v>
      </c>
      <c r="D322" s="252">
        <v>1977</v>
      </c>
      <c r="E322" s="43">
        <f t="shared" ref="E322:E344" si="15">SUM(H322:Y322)</f>
        <v>5</v>
      </c>
      <c r="H322" s="52"/>
      <c r="I322" s="520"/>
      <c r="J322" s="52"/>
      <c r="K322" s="52"/>
      <c r="L322" s="52"/>
      <c r="M322" s="52"/>
      <c r="N322" s="52"/>
      <c r="O322" s="52"/>
      <c r="P322" s="42"/>
      <c r="Q322" s="52"/>
      <c r="R322" s="41">
        <v>5</v>
      </c>
      <c r="S322" s="42"/>
      <c r="T322" s="42"/>
      <c r="U322" s="42"/>
      <c r="V322" s="42"/>
      <c r="W322" s="42"/>
      <c r="X322" s="42"/>
      <c r="Y322" s="4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s="44" customFormat="1" x14ac:dyDescent="0.25">
      <c r="A323" s="50" t="s">
        <v>56</v>
      </c>
      <c r="B323" s="192" t="s">
        <v>453</v>
      </c>
      <c r="C323" s="251" t="s">
        <v>752</v>
      </c>
      <c r="D323" s="252">
        <v>1979</v>
      </c>
      <c r="E323" s="43">
        <f t="shared" si="15"/>
        <v>5</v>
      </c>
      <c r="H323" s="52"/>
      <c r="I323" s="520"/>
      <c r="J323" s="52"/>
      <c r="K323" s="52"/>
      <c r="L323" s="52"/>
      <c r="M323" s="52"/>
      <c r="N323" s="52" t="s">
        <v>414</v>
      </c>
      <c r="O323" s="52">
        <v>5</v>
      </c>
      <c r="P323" s="42"/>
      <c r="Q323" s="52" t="s">
        <v>414</v>
      </c>
      <c r="R323" s="41" t="s">
        <v>414</v>
      </c>
      <c r="S323" s="42"/>
      <c r="T323" s="42"/>
      <c r="U323" s="42"/>
      <c r="V323" s="42"/>
      <c r="W323" s="42"/>
      <c r="X323" s="42"/>
      <c r="Y323" s="4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s="44" customFormat="1" x14ac:dyDescent="0.25">
      <c r="A324" s="50" t="s">
        <v>57</v>
      </c>
      <c r="B324" s="192" t="s">
        <v>434</v>
      </c>
      <c r="C324" s="251" t="s">
        <v>541</v>
      </c>
      <c r="D324" s="252">
        <v>1980</v>
      </c>
      <c r="E324" s="43">
        <f t="shared" si="15"/>
        <v>5</v>
      </c>
      <c r="H324" s="52"/>
      <c r="I324" s="520"/>
      <c r="J324" s="52"/>
      <c r="K324" s="52"/>
      <c r="L324" s="52"/>
      <c r="M324" s="52">
        <v>5</v>
      </c>
      <c r="N324" s="52" t="s">
        <v>414</v>
      </c>
      <c r="O324" s="52" t="s">
        <v>414</v>
      </c>
      <c r="P324" s="42"/>
      <c r="Q324" s="52" t="s">
        <v>414</v>
      </c>
      <c r="R324" s="41" t="s">
        <v>414</v>
      </c>
      <c r="S324" s="42"/>
      <c r="T324" s="42"/>
      <c r="U324" s="42"/>
      <c r="V324" s="42"/>
      <c r="W324" s="42"/>
      <c r="X324" s="42"/>
      <c r="Y324" s="42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s="44" customFormat="1" x14ac:dyDescent="0.25">
      <c r="A325" s="50" t="s">
        <v>58</v>
      </c>
      <c r="B325" s="224" t="s">
        <v>486</v>
      </c>
      <c r="C325" s="224" t="s">
        <v>27</v>
      </c>
      <c r="D325" s="196">
        <v>1973</v>
      </c>
      <c r="E325" s="43">
        <f t="shared" si="15"/>
        <v>5</v>
      </c>
      <c r="H325" s="52"/>
      <c r="I325" s="520"/>
      <c r="J325" s="52"/>
      <c r="K325" s="52"/>
      <c r="L325" s="52">
        <v>4</v>
      </c>
      <c r="M325" s="52" t="s">
        <v>414</v>
      </c>
      <c r="N325" s="52">
        <v>1</v>
      </c>
      <c r="O325" s="52" t="s">
        <v>414</v>
      </c>
      <c r="P325" s="42"/>
      <c r="Q325" s="52" t="s">
        <v>414</v>
      </c>
      <c r="R325" s="41" t="s">
        <v>414</v>
      </c>
      <c r="S325" s="42"/>
      <c r="T325" s="42"/>
      <c r="U325" s="42"/>
      <c r="V325" s="42"/>
      <c r="W325" s="42"/>
      <c r="X325" s="42"/>
      <c r="Y325" s="42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s="44" customFormat="1" x14ac:dyDescent="0.25">
      <c r="A326" s="50" t="s">
        <v>59</v>
      </c>
      <c r="B326" s="192" t="s">
        <v>456</v>
      </c>
      <c r="C326" s="251" t="s">
        <v>462</v>
      </c>
      <c r="D326" s="252">
        <v>1981</v>
      </c>
      <c r="E326" s="43">
        <f t="shared" si="15"/>
        <v>4</v>
      </c>
      <c r="H326" s="52"/>
      <c r="I326" s="520"/>
      <c r="J326" s="52"/>
      <c r="K326" s="52"/>
      <c r="L326" s="52"/>
      <c r="M326" s="52"/>
      <c r="N326" s="52" t="s">
        <v>414</v>
      </c>
      <c r="O326" s="52">
        <v>4</v>
      </c>
      <c r="P326" s="42"/>
      <c r="Q326" s="52" t="s">
        <v>414</v>
      </c>
      <c r="R326" s="41" t="s">
        <v>414</v>
      </c>
      <c r="S326" s="42"/>
      <c r="T326" s="42"/>
      <c r="U326" s="42"/>
      <c r="V326" s="42"/>
      <c r="W326" s="42"/>
      <c r="X326" s="42"/>
      <c r="Y326" s="42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s="44" customFormat="1" x14ac:dyDescent="0.25">
      <c r="A327" s="50" t="s">
        <v>60</v>
      </c>
      <c r="B327" s="192" t="s">
        <v>437</v>
      </c>
      <c r="C327" s="251" t="s">
        <v>27</v>
      </c>
      <c r="D327" s="252">
        <v>1979</v>
      </c>
      <c r="E327" s="43">
        <f t="shared" si="15"/>
        <v>4</v>
      </c>
      <c r="H327" s="52"/>
      <c r="I327" s="520"/>
      <c r="J327" s="52"/>
      <c r="K327" s="52"/>
      <c r="L327" s="52"/>
      <c r="M327" s="52">
        <v>4</v>
      </c>
      <c r="N327" s="52" t="s">
        <v>414</v>
      </c>
      <c r="O327" s="52" t="s">
        <v>414</v>
      </c>
      <c r="P327" s="42"/>
      <c r="Q327" s="52" t="s">
        <v>414</v>
      </c>
      <c r="R327" s="41" t="s">
        <v>414</v>
      </c>
      <c r="S327" s="42"/>
      <c r="T327" s="42"/>
      <c r="U327" s="42"/>
      <c r="V327" s="42"/>
      <c r="W327" s="42"/>
      <c r="X327" s="42"/>
      <c r="Y327" s="4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s="44" customFormat="1" x14ac:dyDescent="0.25">
      <c r="A328" s="50" t="s">
        <v>61</v>
      </c>
      <c r="B328" s="192" t="s">
        <v>1003</v>
      </c>
      <c r="C328" s="251" t="s">
        <v>1004</v>
      </c>
      <c r="D328" s="252">
        <v>1981</v>
      </c>
      <c r="E328" s="43">
        <f t="shared" si="15"/>
        <v>3</v>
      </c>
      <c r="H328" s="52"/>
      <c r="I328" s="520"/>
      <c r="J328" s="52"/>
      <c r="K328" s="52"/>
      <c r="L328" s="52"/>
      <c r="M328" s="52"/>
      <c r="N328" s="52"/>
      <c r="O328" s="52"/>
      <c r="P328" s="42"/>
      <c r="Q328" s="52"/>
      <c r="R328" s="41">
        <v>3</v>
      </c>
      <c r="S328" s="42"/>
      <c r="T328" s="42"/>
      <c r="U328" s="42"/>
      <c r="V328" s="42"/>
      <c r="W328" s="42"/>
      <c r="X328" s="42"/>
      <c r="Y328" s="42"/>
      <c r="AB328"/>
      <c r="AC328"/>
      <c r="AD328"/>
      <c r="AE328"/>
      <c r="AF328"/>
      <c r="AG328"/>
      <c r="AH328"/>
      <c r="AI328"/>
      <c r="AJ328"/>
      <c r="AK328"/>
      <c r="AL328"/>
    </row>
    <row r="329" spans="1:48" s="44" customFormat="1" x14ac:dyDescent="0.25">
      <c r="A329" s="50" t="s">
        <v>62</v>
      </c>
      <c r="B329" s="192" t="s">
        <v>664</v>
      </c>
      <c r="C329" s="251" t="s">
        <v>27</v>
      </c>
      <c r="D329" s="252">
        <v>1973</v>
      </c>
      <c r="E329" s="43">
        <f t="shared" si="15"/>
        <v>3</v>
      </c>
      <c r="H329" s="52"/>
      <c r="I329" s="520"/>
      <c r="J329" s="52"/>
      <c r="K329" s="52"/>
      <c r="L329" s="52"/>
      <c r="M329" s="52"/>
      <c r="N329" s="52">
        <v>3</v>
      </c>
      <c r="O329" s="52"/>
      <c r="P329" s="42"/>
      <c r="Q329" s="52" t="s">
        <v>414</v>
      </c>
      <c r="R329" s="41" t="s">
        <v>414</v>
      </c>
      <c r="S329" s="42"/>
      <c r="T329" s="42"/>
      <c r="U329" s="42"/>
      <c r="V329" s="42"/>
      <c r="W329" s="42"/>
      <c r="X329" s="42"/>
      <c r="Y329" s="42"/>
      <c r="AB329"/>
      <c r="AC329"/>
      <c r="AD329"/>
      <c r="AE329"/>
      <c r="AF329"/>
      <c r="AG329"/>
      <c r="AH329"/>
      <c r="AI329"/>
      <c r="AJ329"/>
      <c r="AK329"/>
      <c r="AL329"/>
    </row>
    <row r="330" spans="1:48" s="44" customFormat="1" x14ac:dyDescent="0.25">
      <c r="A330" s="50" t="s">
        <v>63</v>
      </c>
      <c r="B330" s="192" t="s">
        <v>489</v>
      </c>
      <c r="C330" s="251" t="s">
        <v>169</v>
      </c>
      <c r="D330" s="252">
        <v>1978</v>
      </c>
      <c r="E330" s="43">
        <f t="shared" si="15"/>
        <v>3</v>
      </c>
      <c r="H330" s="52"/>
      <c r="I330" s="520"/>
      <c r="J330" s="52"/>
      <c r="K330" s="52"/>
      <c r="L330" s="52">
        <v>3</v>
      </c>
      <c r="M330" s="52" t="s">
        <v>414</v>
      </c>
      <c r="N330" s="52" t="s">
        <v>414</v>
      </c>
      <c r="O330" s="52" t="s">
        <v>414</v>
      </c>
      <c r="P330" s="42"/>
      <c r="Q330" s="52" t="s">
        <v>414</v>
      </c>
      <c r="R330" s="41" t="s">
        <v>414</v>
      </c>
      <c r="S330" s="42"/>
      <c r="T330" s="42"/>
      <c r="U330" s="42"/>
      <c r="V330" s="42"/>
      <c r="W330" s="42"/>
      <c r="X330" s="42"/>
      <c r="Y330" s="42"/>
      <c r="AB330"/>
      <c r="AC330"/>
      <c r="AD330"/>
      <c r="AE330"/>
      <c r="AF330"/>
      <c r="AG330"/>
      <c r="AH330"/>
      <c r="AI330"/>
      <c r="AJ330"/>
      <c r="AK330"/>
      <c r="AL330"/>
    </row>
    <row r="331" spans="1:48" s="44" customFormat="1" x14ac:dyDescent="0.25">
      <c r="A331" s="50" t="s">
        <v>64</v>
      </c>
      <c r="B331" s="192" t="s">
        <v>957</v>
      </c>
      <c r="C331" s="251" t="s">
        <v>919</v>
      </c>
      <c r="D331" s="252">
        <v>1982</v>
      </c>
      <c r="E331" s="43">
        <f t="shared" si="15"/>
        <v>3</v>
      </c>
      <c r="H331" s="52"/>
      <c r="I331" s="520"/>
      <c r="J331" s="52"/>
      <c r="K331" s="52"/>
      <c r="L331" s="52"/>
      <c r="M331" s="52"/>
      <c r="N331" s="52"/>
      <c r="O331" s="52"/>
      <c r="P331" s="42"/>
      <c r="Q331" s="52">
        <v>3</v>
      </c>
      <c r="R331" s="41" t="s">
        <v>414</v>
      </c>
      <c r="S331" s="42"/>
      <c r="T331" s="42"/>
      <c r="U331" s="42"/>
      <c r="V331" s="42"/>
      <c r="W331" s="42"/>
      <c r="X331" s="42"/>
      <c r="Y331" s="42"/>
      <c r="AB331"/>
      <c r="AC331"/>
      <c r="AD331"/>
      <c r="AE331"/>
      <c r="AF331"/>
      <c r="AG331"/>
      <c r="AH331"/>
      <c r="AI331"/>
      <c r="AJ331"/>
      <c r="AK331"/>
      <c r="AL331"/>
    </row>
    <row r="332" spans="1:48" s="44" customFormat="1" x14ac:dyDescent="0.25">
      <c r="A332" s="50" t="s">
        <v>65</v>
      </c>
      <c r="B332" s="192" t="s">
        <v>369</v>
      </c>
      <c r="C332" s="251" t="s">
        <v>370</v>
      </c>
      <c r="D332" s="252">
        <v>1974</v>
      </c>
      <c r="E332" s="43">
        <f t="shared" si="15"/>
        <v>3</v>
      </c>
      <c r="H332" s="52"/>
      <c r="I332" s="520"/>
      <c r="J332" s="52">
        <v>3</v>
      </c>
      <c r="K332" s="52"/>
      <c r="L332" s="52" t="s">
        <v>414</v>
      </c>
      <c r="M332" s="52" t="s">
        <v>414</v>
      </c>
      <c r="N332" s="52" t="s">
        <v>414</v>
      </c>
      <c r="O332" s="52" t="s">
        <v>414</v>
      </c>
      <c r="P332" s="42"/>
      <c r="Q332" s="52" t="s">
        <v>414</v>
      </c>
      <c r="R332" s="41" t="s">
        <v>414</v>
      </c>
      <c r="S332" s="42"/>
      <c r="T332" s="42"/>
      <c r="U332" s="42"/>
      <c r="V332" s="42"/>
      <c r="W332" s="42"/>
      <c r="X332" s="42"/>
      <c r="Y332" s="42"/>
      <c r="AB332"/>
      <c r="AC332"/>
      <c r="AD332"/>
      <c r="AE332"/>
      <c r="AF332"/>
      <c r="AG332"/>
      <c r="AH332"/>
      <c r="AI332"/>
      <c r="AJ332"/>
      <c r="AK332"/>
      <c r="AL332"/>
    </row>
    <row r="333" spans="1:48" s="44" customFormat="1" x14ac:dyDescent="0.25">
      <c r="A333" s="50" t="s">
        <v>66</v>
      </c>
      <c r="B333" s="192" t="s">
        <v>1005</v>
      </c>
      <c r="C333" s="251" t="s">
        <v>22</v>
      </c>
      <c r="D333" s="252">
        <v>1979</v>
      </c>
      <c r="E333" s="43">
        <f t="shared" si="15"/>
        <v>2</v>
      </c>
      <c r="H333" s="52"/>
      <c r="I333" s="520"/>
      <c r="J333" s="52"/>
      <c r="K333" s="52"/>
      <c r="L333" s="52"/>
      <c r="M333" s="52"/>
      <c r="N333" s="52"/>
      <c r="O333" s="52"/>
      <c r="P333" s="42"/>
      <c r="Q333" s="52"/>
      <c r="R333" s="41">
        <v>2</v>
      </c>
      <c r="S333" s="42"/>
      <c r="T333" s="42"/>
      <c r="U333" s="42"/>
      <c r="V333" s="42"/>
      <c r="W333" s="42"/>
      <c r="X333" s="42"/>
      <c r="Y333" s="42"/>
      <c r="AB333"/>
      <c r="AC333"/>
      <c r="AD333"/>
      <c r="AE333"/>
      <c r="AF333"/>
      <c r="AG333"/>
      <c r="AH333"/>
      <c r="AI333"/>
      <c r="AJ333"/>
      <c r="AK333"/>
      <c r="AL333"/>
    </row>
    <row r="334" spans="1:48" s="44" customFormat="1" x14ac:dyDescent="0.25">
      <c r="A334" s="50" t="s">
        <v>67</v>
      </c>
      <c r="B334" s="192" t="s">
        <v>858</v>
      </c>
      <c r="C334" s="251" t="s">
        <v>803</v>
      </c>
      <c r="D334" s="252">
        <v>1981</v>
      </c>
      <c r="E334" s="43">
        <f t="shared" si="15"/>
        <v>2</v>
      </c>
      <c r="H334" s="52"/>
      <c r="I334" s="520"/>
      <c r="J334" s="52"/>
      <c r="K334" s="52"/>
      <c r="L334" s="52"/>
      <c r="M334" s="52"/>
      <c r="N334" s="52">
        <v>2</v>
      </c>
      <c r="O334" s="52"/>
      <c r="P334" s="42"/>
      <c r="Q334" s="52" t="s">
        <v>414</v>
      </c>
      <c r="R334" s="41" t="s">
        <v>414</v>
      </c>
      <c r="S334" s="42"/>
      <c r="T334" s="42"/>
      <c r="U334" s="42"/>
      <c r="V334" s="42"/>
      <c r="W334" s="42"/>
      <c r="X334" s="42"/>
      <c r="Y334" s="42"/>
      <c r="AB334"/>
      <c r="AC334"/>
      <c r="AD334"/>
      <c r="AE334"/>
      <c r="AF334"/>
      <c r="AG334"/>
      <c r="AH334"/>
      <c r="AI334"/>
      <c r="AJ334"/>
      <c r="AK334"/>
      <c r="AL334"/>
    </row>
    <row r="335" spans="1:48" s="44" customFormat="1" x14ac:dyDescent="0.25">
      <c r="A335" s="50" t="s">
        <v>68</v>
      </c>
      <c r="B335" s="192" t="s">
        <v>440</v>
      </c>
      <c r="C335" s="251" t="s">
        <v>555</v>
      </c>
      <c r="D335" s="252">
        <v>1974</v>
      </c>
      <c r="E335" s="43">
        <f t="shared" si="15"/>
        <v>2</v>
      </c>
      <c r="H335" s="52"/>
      <c r="I335" s="520"/>
      <c r="J335" s="52"/>
      <c r="K335" s="52"/>
      <c r="L335" s="52"/>
      <c r="M335" s="52">
        <v>2</v>
      </c>
      <c r="N335" s="52" t="s">
        <v>414</v>
      </c>
      <c r="O335" s="52" t="s">
        <v>414</v>
      </c>
      <c r="P335" s="42"/>
      <c r="Q335" s="52" t="s">
        <v>414</v>
      </c>
      <c r="R335" s="41" t="s">
        <v>414</v>
      </c>
      <c r="S335" s="42"/>
      <c r="T335" s="42"/>
      <c r="U335" s="42"/>
      <c r="V335" s="42"/>
      <c r="W335" s="42"/>
      <c r="X335" s="42"/>
      <c r="Y335" s="42"/>
      <c r="AB335"/>
      <c r="AC335"/>
      <c r="AD335"/>
      <c r="AE335"/>
      <c r="AF335"/>
      <c r="AG335"/>
      <c r="AH335"/>
      <c r="AI335"/>
      <c r="AJ335"/>
      <c r="AK335"/>
      <c r="AL335"/>
    </row>
    <row r="336" spans="1:48" s="44" customFormat="1" x14ac:dyDescent="0.25">
      <c r="A336" s="50" t="s">
        <v>69</v>
      </c>
      <c r="B336" s="224" t="s">
        <v>490</v>
      </c>
      <c r="C336" s="224" t="s">
        <v>474</v>
      </c>
      <c r="D336" s="196">
        <v>1973</v>
      </c>
      <c r="E336" s="43">
        <f t="shared" si="15"/>
        <v>2</v>
      </c>
      <c r="H336" s="52"/>
      <c r="I336" s="520"/>
      <c r="J336" s="52"/>
      <c r="K336" s="52"/>
      <c r="L336" s="52">
        <v>2</v>
      </c>
      <c r="M336" s="52" t="s">
        <v>414</v>
      </c>
      <c r="N336" s="52" t="s">
        <v>414</v>
      </c>
      <c r="O336" s="52" t="s">
        <v>414</v>
      </c>
      <c r="P336" s="42"/>
      <c r="Q336" s="52" t="s">
        <v>414</v>
      </c>
      <c r="R336" s="41" t="s">
        <v>414</v>
      </c>
      <c r="S336" s="42"/>
      <c r="T336" s="42"/>
      <c r="U336" s="42"/>
      <c r="V336" s="42"/>
      <c r="W336" s="42"/>
      <c r="X336" s="42"/>
      <c r="Y336" s="42"/>
      <c r="AB336"/>
      <c r="AC336"/>
      <c r="AD336"/>
      <c r="AE336"/>
      <c r="AF336"/>
      <c r="AG336"/>
      <c r="AH336"/>
      <c r="AI336"/>
      <c r="AJ336"/>
      <c r="AK336"/>
      <c r="AL336"/>
    </row>
    <row r="337" spans="1:48" s="44" customFormat="1" x14ac:dyDescent="0.25">
      <c r="A337" s="50" t="s">
        <v>70</v>
      </c>
      <c r="B337" s="167" t="s">
        <v>373</v>
      </c>
      <c r="C337" s="167" t="s">
        <v>30</v>
      </c>
      <c r="D337" s="42">
        <v>1973</v>
      </c>
      <c r="E337" s="43">
        <f t="shared" si="15"/>
        <v>2</v>
      </c>
      <c r="H337" s="52"/>
      <c r="I337" s="520"/>
      <c r="J337" s="52">
        <v>2</v>
      </c>
      <c r="K337" s="52"/>
      <c r="L337" s="52" t="s">
        <v>414</v>
      </c>
      <c r="M337" s="52" t="s">
        <v>414</v>
      </c>
      <c r="N337" s="52" t="s">
        <v>414</v>
      </c>
      <c r="O337" s="52" t="s">
        <v>414</v>
      </c>
      <c r="P337" s="42"/>
      <c r="Q337" s="52" t="s">
        <v>414</v>
      </c>
      <c r="R337" s="41" t="s">
        <v>414</v>
      </c>
      <c r="S337" s="42"/>
      <c r="T337" s="42"/>
      <c r="U337" s="42"/>
      <c r="V337" s="42"/>
      <c r="W337" s="42"/>
      <c r="X337" s="42"/>
      <c r="Y337" s="42"/>
      <c r="AB337"/>
      <c r="AC337"/>
      <c r="AD337"/>
      <c r="AE337"/>
      <c r="AF337"/>
      <c r="AG337"/>
      <c r="AH337"/>
      <c r="AI337"/>
      <c r="AJ337"/>
      <c r="AK337"/>
      <c r="AL337"/>
    </row>
    <row r="338" spans="1:48" s="44" customFormat="1" x14ac:dyDescent="0.25">
      <c r="A338" s="50" t="s">
        <v>71</v>
      </c>
      <c r="B338" s="192" t="s">
        <v>961</v>
      </c>
      <c r="C338" s="251" t="s">
        <v>928</v>
      </c>
      <c r="D338" s="252">
        <v>1977</v>
      </c>
      <c r="E338" s="43">
        <f t="shared" si="15"/>
        <v>1</v>
      </c>
      <c r="H338" s="52"/>
      <c r="I338" s="520"/>
      <c r="J338" s="52"/>
      <c r="K338" s="52"/>
      <c r="L338" s="52"/>
      <c r="M338" s="52"/>
      <c r="N338" s="52"/>
      <c r="O338" s="52"/>
      <c r="P338" s="42"/>
      <c r="Q338" s="52">
        <v>1</v>
      </c>
      <c r="R338" s="41" t="s">
        <v>414</v>
      </c>
      <c r="S338" s="42"/>
      <c r="T338" s="42"/>
      <c r="U338" s="42"/>
      <c r="V338" s="42"/>
      <c r="W338" s="42"/>
      <c r="X338" s="42"/>
      <c r="Y338" s="42"/>
      <c r="AB338"/>
      <c r="AC338"/>
      <c r="AD338"/>
      <c r="AE338"/>
      <c r="AF338"/>
      <c r="AG338"/>
      <c r="AH338"/>
      <c r="AI338"/>
      <c r="AJ338"/>
      <c r="AK338"/>
      <c r="AL338"/>
    </row>
    <row r="339" spans="1:48" s="44" customFormat="1" x14ac:dyDescent="0.25">
      <c r="A339" s="50" t="s">
        <v>72</v>
      </c>
      <c r="B339" s="192" t="s">
        <v>461</v>
      </c>
      <c r="C339" s="251" t="s">
        <v>756</v>
      </c>
      <c r="D339" s="252">
        <v>1977</v>
      </c>
      <c r="E339" s="43">
        <f t="shared" si="15"/>
        <v>1</v>
      </c>
      <c r="H339" s="52"/>
      <c r="I339" s="520"/>
      <c r="J339" s="52"/>
      <c r="K339" s="52"/>
      <c r="L339" s="52"/>
      <c r="M339" s="52"/>
      <c r="N339" s="52" t="s">
        <v>414</v>
      </c>
      <c r="O339" s="52">
        <v>1</v>
      </c>
      <c r="P339" s="42"/>
      <c r="Q339" s="52" t="s">
        <v>414</v>
      </c>
      <c r="R339" s="41" t="s">
        <v>414</v>
      </c>
      <c r="S339" s="42"/>
      <c r="T339" s="42"/>
      <c r="U339" s="42"/>
      <c r="V339" s="42"/>
      <c r="W339" s="42"/>
      <c r="X339" s="42"/>
      <c r="Y339" s="42"/>
      <c r="AB339"/>
      <c r="AC339"/>
      <c r="AD339"/>
      <c r="AE339"/>
      <c r="AF339"/>
      <c r="AG339"/>
      <c r="AH339"/>
      <c r="AI339"/>
      <c r="AJ339"/>
      <c r="AK339"/>
      <c r="AL339"/>
    </row>
    <row r="340" spans="1:48" s="44" customFormat="1" x14ac:dyDescent="0.25">
      <c r="A340" s="50" t="s">
        <v>73</v>
      </c>
      <c r="B340" s="192" t="s">
        <v>442</v>
      </c>
      <c r="C340" s="251" t="s">
        <v>536</v>
      </c>
      <c r="D340" s="252">
        <v>1975</v>
      </c>
      <c r="E340" s="43">
        <f t="shared" si="15"/>
        <v>1</v>
      </c>
      <c r="H340" s="52"/>
      <c r="I340" s="520"/>
      <c r="J340" s="52"/>
      <c r="K340" s="52"/>
      <c r="L340" s="52"/>
      <c r="M340" s="52">
        <v>1</v>
      </c>
      <c r="N340" s="52" t="s">
        <v>414</v>
      </c>
      <c r="O340" s="52" t="s">
        <v>414</v>
      </c>
      <c r="P340" s="42"/>
      <c r="Q340" s="52" t="s">
        <v>414</v>
      </c>
      <c r="R340" s="41" t="s">
        <v>414</v>
      </c>
      <c r="S340" s="42"/>
      <c r="T340" s="42"/>
      <c r="U340" s="42"/>
      <c r="V340" s="42"/>
      <c r="W340" s="42"/>
      <c r="X340" s="42"/>
      <c r="Y340" s="42"/>
      <c r="AB340"/>
      <c r="AC340"/>
      <c r="AD340"/>
      <c r="AE340"/>
      <c r="AF340"/>
      <c r="AG340"/>
      <c r="AH340"/>
      <c r="AI340"/>
      <c r="AJ340"/>
      <c r="AK340"/>
      <c r="AL340"/>
    </row>
    <row r="341" spans="1:48" s="44" customFormat="1" x14ac:dyDescent="0.25">
      <c r="A341" s="50" t="s">
        <v>74</v>
      </c>
      <c r="B341" s="224" t="s">
        <v>495</v>
      </c>
      <c r="C341" s="224" t="s">
        <v>479</v>
      </c>
      <c r="D341" s="196">
        <v>1981</v>
      </c>
      <c r="E341" s="43">
        <f t="shared" si="15"/>
        <v>1</v>
      </c>
      <c r="H341" s="52"/>
      <c r="I341" s="520"/>
      <c r="J341" s="52"/>
      <c r="K341" s="52"/>
      <c r="L341" s="52">
        <v>1</v>
      </c>
      <c r="M341" s="52" t="s">
        <v>414</v>
      </c>
      <c r="N341" s="52" t="s">
        <v>414</v>
      </c>
      <c r="O341" s="52" t="s">
        <v>414</v>
      </c>
      <c r="P341" s="42"/>
      <c r="Q341" s="52" t="s">
        <v>414</v>
      </c>
      <c r="R341" s="41" t="s">
        <v>414</v>
      </c>
      <c r="S341" s="42"/>
      <c r="T341" s="42"/>
      <c r="U341" s="42"/>
      <c r="V341" s="42"/>
      <c r="W341" s="42"/>
      <c r="X341" s="42"/>
      <c r="Y341" s="42"/>
      <c r="AB341"/>
      <c r="AC341"/>
      <c r="AD341"/>
      <c r="AE341"/>
      <c r="AF341"/>
      <c r="AG341"/>
      <c r="AH341"/>
      <c r="AI341"/>
      <c r="AJ341"/>
      <c r="AK341"/>
      <c r="AL341"/>
    </row>
    <row r="342" spans="1:48" s="44" customFormat="1" x14ac:dyDescent="0.25">
      <c r="A342" s="50" t="s">
        <v>75</v>
      </c>
      <c r="B342" s="192" t="s">
        <v>324</v>
      </c>
      <c r="C342" s="188" t="s">
        <v>323</v>
      </c>
      <c r="D342" s="189">
        <v>1981</v>
      </c>
      <c r="E342" s="43">
        <f t="shared" si="15"/>
        <v>1</v>
      </c>
      <c r="H342" s="52"/>
      <c r="I342" s="520">
        <v>1</v>
      </c>
      <c r="J342" s="52"/>
      <c r="K342" s="52"/>
      <c r="L342" s="52" t="s">
        <v>414</v>
      </c>
      <c r="M342" s="52" t="s">
        <v>414</v>
      </c>
      <c r="N342" s="52" t="s">
        <v>414</v>
      </c>
      <c r="O342" s="52" t="s">
        <v>414</v>
      </c>
      <c r="P342" s="42"/>
      <c r="Q342" s="52" t="s">
        <v>414</v>
      </c>
      <c r="R342" s="41" t="s">
        <v>414</v>
      </c>
      <c r="S342" s="42"/>
      <c r="T342" s="42"/>
      <c r="U342" s="42"/>
      <c r="V342" s="42"/>
      <c r="W342" s="42"/>
      <c r="X342" s="42"/>
      <c r="Y342" s="42"/>
      <c r="AB342"/>
      <c r="AC342"/>
      <c r="AD342"/>
      <c r="AE342"/>
      <c r="AF342"/>
      <c r="AG342"/>
      <c r="AH342"/>
      <c r="AI342"/>
      <c r="AJ342"/>
      <c r="AK342"/>
      <c r="AL342"/>
    </row>
    <row r="343" spans="1:48" s="44" customFormat="1" x14ac:dyDescent="0.25">
      <c r="A343" s="50" t="s">
        <v>76</v>
      </c>
      <c r="B343" s="168" t="s">
        <v>243</v>
      </c>
      <c r="C343" s="168" t="s">
        <v>27</v>
      </c>
      <c r="D343" s="42">
        <v>1979</v>
      </c>
      <c r="E343" s="43">
        <f t="shared" si="15"/>
        <v>1</v>
      </c>
      <c r="H343" s="52">
        <v>1</v>
      </c>
      <c r="I343" s="520"/>
      <c r="J343" s="52"/>
      <c r="K343" s="52"/>
      <c r="L343" s="52" t="s">
        <v>414</v>
      </c>
      <c r="M343" s="52" t="s">
        <v>414</v>
      </c>
      <c r="N343" s="52" t="s">
        <v>414</v>
      </c>
      <c r="O343" s="52" t="s">
        <v>414</v>
      </c>
      <c r="P343" s="42"/>
      <c r="Q343" s="52" t="s">
        <v>414</v>
      </c>
      <c r="R343" s="41" t="s">
        <v>414</v>
      </c>
      <c r="S343" s="42"/>
      <c r="T343" s="42"/>
      <c r="U343" s="42"/>
      <c r="V343" s="42"/>
      <c r="W343" s="42"/>
      <c r="X343" s="42"/>
      <c r="Y343" s="42"/>
      <c r="AB343"/>
      <c r="AC343"/>
      <c r="AD343"/>
      <c r="AE343"/>
      <c r="AF343"/>
      <c r="AG343"/>
      <c r="AH343"/>
      <c r="AI343"/>
      <c r="AJ343"/>
      <c r="AK343"/>
      <c r="AL343"/>
    </row>
    <row r="344" spans="1:48" s="44" customFormat="1" ht="15.75" thickBot="1" x14ac:dyDescent="0.3">
      <c r="A344" s="50" t="s">
        <v>77</v>
      </c>
      <c r="B344" s="546" t="s">
        <v>374</v>
      </c>
      <c r="C344" s="546" t="s">
        <v>375</v>
      </c>
      <c r="D344" s="75">
        <v>1975</v>
      </c>
      <c r="E344" s="63">
        <f t="shared" si="15"/>
        <v>1</v>
      </c>
      <c r="H344" s="52"/>
      <c r="I344" s="520"/>
      <c r="J344" s="52">
        <v>1</v>
      </c>
      <c r="K344" s="52"/>
      <c r="L344" s="52" t="s">
        <v>414</v>
      </c>
      <c r="M344" s="52" t="s">
        <v>414</v>
      </c>
      <c r="N344" s="52" t="s">
        <v>414</v>
      </c>
      <c r="O344" s="52" t="s">
        <v>414</v>
      </c>
      <c r="P344" s="42"/>
      <c r="Q344" s="52" t="s">
        <v>414</v>
      </c>
      <c r="R344" s="41"/>
      <c r="S344" s="42"/>
      <c r="T344" s="42"/>
      <c r="U344" s="42"/>
      <c r="V344" s="42"/>
      <c r="W344" s="42"/>
      <c r="X344" s="42"/>
      <c r="Y344" s="42"/>
      <c r="AB344"/>
      <c r="AC344"/>
      <c r="AD344"/>
      <c r="AE344"/>
      <c r="AF344"/>
      <c r="AG344"/>
      <c r="AH344"/>
      <c r="AI344"/>
      <c r="AJ344"/>
      <c r="AK344"/>
      <c r="AL344"/>
    </row>
    <row r="345" spans="1:48" s="44" customFormat="1" x14ac:dyDescent="0.25">
      <c r="A345" s="630"/>
      <c r="D345" s="117"/>
      <c r="E345" s="118"/>
      <c r="H345" s="91"/>
      <c r="I345" s="521"/>
      <c r="J345" s="91"/>
      <c r="K345" s="91"/>
      <c r="L345" s="22"/>
      <c r="M345" s="91"/>
      <c r="N345" s="91"/>
      <c r="O345" s="91"/>
      <c r="P345" s="22"/>
      <c r="Q345" s="91"/>
      <c r="R345" s="80"/>
      <c r="S345" s="22"/>
      <c r="T345" s="22"/>
      <c r="U345" s="22"/>
      <c r="V345" s="22"/>
      <c r="W345" s="22"/>
      <c r="X345" s="22"/>
      <c r="Y345" s="22"/>
      <c r="AB345"/>
      <c r="AC345"/>
      <c r="AD345"/>
      <c r="AE345"/>
      <c r="AF345"/>
      <c r="AG345"/>
      <c r="AH345"/>
      <c r="AI345"/>
      <c r="AJ345"/>
      <c r="AK345"/>
      <c r="AL345"/>
    </row>
    <row r="346" spans="1:48" s="44" customFormat="1" ht="21" x14ac:dyDescent="0.25">
      <c r="A346" s="110"/>
      <c r="B346" s="111"/>
      <c r="C346" s="111"/>
      <c r="D346" s="91"/>
      <c r="E346" s="92"/>
      <c r="F346" s="40"/>
      <c r="G346" s="40"/>
      <c r="H346" s="91"/>
      <c r="I346" s="521"/>
      <c r="J346" s="91"/>
      <c r="K346" s="91"/>
      <c r="L346" s="22"/>
      <c r="M346" s="91"/>
      <c r="N346" s="91"/>
      <c r="O346" s="91"/>
      <c r="P346" s="22"/>
      <c r="Q346" s="91"/>
      <c r="R346" s="80"/>
      <c r="S346" s="22"/>
      <c r="T346" s="22"/>
      <c r="U346" s="22"/>
      <c r="V346" s="22"/>
      <c r="W346" s="22"/>
      <c r="X346" s="22"/>
      <c r="Y346" s="22"/>
      <c r="AB346"/>
      <c r="AC346"/>
      <c r="AD346"/>
      <c r="AE346"/>
      <c r="AF346"/>
      <c r="AG346"/>
      <c r="AH346"/>
      <c r="AI346"/>
      <c r="AJ346"/>
      <c r="AK346"/>
      <c r="AL346"/>
    </row>
    <row r="347" spans="1:48" s="44" customFormat="1" ht="21.75" thickBot="1" x14ac:dyDescent="0.3">
      <c r="A347" s="648" t="s">
        <v>244</v>
      </c>
      <c r="B347" s="649"/>
      <c r="C347" s="649"/>
      <c r="D347" s="650"/>
      <c r="E347" s="651"/>
      <c r="F347" s="40"/>
      <c r="G347" s="40"/>
      <c r="H347" s="91"/>
      <c r="I347" s="521"/>
      <c r="J347" s="91"/>
      <c r="K347" s="91"/>
      <c r="L347" s="91"/>
      <c r="M347" s="91"/>
      <c r="N347" s="91"/>
      <c r="O347" s="91"/>
      <c r="P347" s="22"/>
      <c r="Q347" s="91"/>
      <c r="R347" s="80"/>
      <c r="S347" s="22"/>
      <c r="T347" s="22"/>
      <c r="U347" s="22"/>
      <c r="V347" s="22"/>
      <c r="W347" s="22"/>
      <c r="X347" s="22"/>
      <c r="Y347" s="22"/>
      <c r="AB347"/>
      <c r="AC347"/>
      <c r="AD347"/>
      <c r="AE347"/>
      <c r="AF347"/>
      <c r="AG347"/>
      <c r="AH347"/>
      <c r="AI347"/>
      <c r="AJ347"/>
      <c r="AK347"/>
      <c r="AL347"/>
    </row>
    <row r="348" spans="1:48" s="44" customFormat="1" x14ac:dyDescent="0.25">
      <c r="A348" s="643" t="s">
        <v>16</v>
      </c>
      <c r="B348" s="644" t="s">
        <v>219</v>
      </c>
      <c r="C348" s="645" t="s">
        <v>218</v>
      </c>
      <c r="D348" s="646">
        <v>1968</v>
      </c>
      <c r="E348" s="647">
        <f t="shared" ref="E348:E394" si="16">SUM(H348:Y348)</f>
        <v>48</v>
      </c>
      <c r="H348" s="52">
        <v>10</v>
      </c>
      <c r="I348" s="520">
        <v>9</v>
      </c>
      <c r="J348" s="52"/>
      <c r="K348" s="52">
        <v>10</v>
      </c>
      <c r="L348" s="52">
        <v>9</v>
      </c>
      <c r="M348" s="52" t="s">
        <v>414</v>
      </c>
      <c r="N348" s="52" t="s">
        <v>414</v>
      </c>
      <c r="O348" s="52">
        <v>10</v>
      </c>
      <c r="P348" s="42"/>
      <c r="Q348" s="52" t="s">
        <v>414</v>
      </c>
      <c r="R348" s="41" t="s">
        <v>414</v>
      </c>
      <c r="S348" s="42"/>
      <c r="T348" s="42"/>
      <c r="U348" s="42"/>
      <c r="V348" s="42"/>
      <c r="W348" s="42"/>
      <c r="X348" s="42"/>
      <c r="Y348" s="42"/>
      <c r="AB348" t="str">
        <f>VLOOKUP(AD348,$B$348:$B$394,1,FALSE)</f>
        <v>Svoboda Jiří</v>
      </c>
      <c r="AC348" s="708" t="s">
        <v>31</v>
      </c>
      <c r="AD348" s="718" t="s">
        <v>999</v>
      </c>
      <c r="AE348" s="708" t="s">
        <v>1000</v>
      </c>
      <c r="AF348" s="718">
        <v>1966</v>
      </c>
      <c r="AG348">
        <v>10</v>
      </c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s="44" customFormat="1" x14ac:dyDescent="0.25">
      <c r="A349" s="220" t="s">
        <v>17</v>
      </c>
      <c r="B349" s="588" t="s">
        <v>366</v>
      </c>
      <c r="C349" s="722" t="s">
        <v>367</v>
      </c>
      <c r="D349" s="724">
        <v>1971</v>
      </c>
      <c r="E349" s="122">
        <f t="shared" si="16"/>
        <v>32</v>
      </c>
      <c r="H349" s="52"/>
      <c r="I349" s="520"/>
      <c r="J349" s="52">
        <v>9</v>
      </c>
      <c r="K349" s="52"/>
      <c r="L349" s="52" t="s">
        <v>414</v>
      </c>
      <c r="M349" s="52" t="s">
        <v>414</v>
      </c>
      <c r="N349" s="52">
        <v>10</v>
      </c>
      <c r="O349" s="52" t="s">
        <v>414</v>
      </c>
      <c r="P349" s="42"/>
      <c r="Q349" s="52">
        <v>4</v>
      </c>
      <c r="R349" s="41">
        <v>9</v>
      </c>
      <c r="S349" s="42"/>
      <c r="T349" s="42"/>
      <c r="U349" s="42"/>
      <c r="V349" s="42"/>
      <c r="W349" s="42"/>
      <c r="X349" s="42"/>
      <c r="Y349" s="42"/>
      <c r="AB349" t="str">
        <f t="shared" ref="AB349:AB353" si="17">VLOOKUP(AD349,$B$348:$B$394,1,FALSE)</f>
        <v>Horáček Pavel</v>
      </c>
      <c r="AC349" s="708" t="s">
        <v>38</v>
      </c>
      <c r="AD349" s="718" t="s">
        <v>366</v>
      </c>
      <c r="AE349" s="708" t="s">
        <v>367</v>
      </c>
      <c r="AF349" s="718">
        <v>1971</v>
      </c>
      <c r="AG349">
        <v>9</v>
      </c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s="44" customFormat="1" ht="15.75" thickBot="1" x14ac:dyDescent="0.3">
      <c r="A350" s="464" t="s">
        <v>18</v>
      </c>
      <c r="B350" s="721" t="s">
        <v>245</v>
      </c>
      <c r="C350" s="723" t="s">
        <v>246</v>
      </c>
      <c r="D350" s="725">
        <v>1968</v>
      </c>
      <c r="E350" s="468">
        <f t="shared" si="16"/>
        <v>31</v>
      </c>
      <c r="H350" s="52">
        <v>9</v>
      </c>
      <c r="I350" s="520"/>
      <c r="J350" s="52">
        <v>8</v>
      </c>
      <c r="K350" s="52">
        <v>8</v>
      </c>
      <c r="L350" s="52" t="s">
        <v>414</v>
      </c>
      <c r="M350" s="52" t="s">
        <v>414</v>
      </c>
      <c r="N350" s="52" t="s">
        <v>414</v>
      </c>
      <c r="O350" s="52" t="s">
        <v>414</v>
      </c>
      <c r="P350" s="42"/>
      <c r="Q350" s="52" t="s">
        <v>414</v>
      </c>
      <c r="R350" s="41">
        <v>6</v>
      </c>
      <c r="S350" s="42"/>
      <c r="T350" s="42"/>
      <c r="U350" s="42"/>
      <c r="V350" s="42"/>
      <c r="W350" s="42"/>
      <c r="X350" s="42"/>
      <c r="Y350" s="42"/>
      <c r="AB350" t="str">
        <f t="shared" si="17"/>
        <v>Sunkovský Miroslav</v>
      </c>
      <c r="AC350" s="708" t="s">
        <v>46</v>
      </c>
      <c r="AD350" s="718" t="s">
        <v>379</v>
      </c>
      <c r="AE350" s="708" t="s">
        <v>1009</v>
      </c>
      <c r="AF350" s="718">
        <v>1972</v>
      </c>
      <c r="AG350">
        <v>8</v>
      </c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s="44" customFormat="1" x14ac:dyDescent="0.25">
      <c r="A351" s="285" t="s">
        <v>20</v>
      </c>
      <c r="B351" s="444" t="s">
        <v>379</v>
      </c>
      <c r="C351" s="444" t="s">
        <v>380</v>
      </c>
      <c r="D351" s="544">
        <v>1972</v>
      </c>
      <c r="E351" s="286">
        <f t="shared" si="16"/>
        <v>25</v>
      </c>
      <c r="H351" s="52"/>
      <c r="I351" s="520"/>
      <c r="J351" s="52"/>
      <c r="K351" s="52">
        <v>9</v>
      </c>
      <c r="L351" s="52">
        <v>8</v>
      </c>
      <c r="M351" s="52" t="s">
        <v>414</v>
      </c>
      <c r="N351" s="52" t="s">
        <v>414</v>
      </c>
      <c r="O351" s="52" t="s">
        <v>414</v>
      </c>
      <c r="P351" s="42"/>
      <c r="Q351" s="52" t="s">
        <v>414</v>
      </c>
      <c r="R351" s="41">
        <v>8</v>
      </c>
      <c r="S351" s="42"/>
      <c r="T351" s="42"/>
      <c r="U351" s="42"/>
      <c r="V351" s="42"/>
      <c r="W351" s="42"/>
      <c r="X351" s="42"/>
      <c r="Y351" s="42"/>
      <c r="AB351" t="str">
        <f t="shared" si="17"/>
        <v>Bartoš Ladislav</v>
      </c>
      <c r="AC351" s="708" t="s">
        <v>57</v>
      </c>
      <c r="AD351" s="718" t="s">
        <v>329</v>
      </c>
      <c r="AE351" s="708" t="s">
        <v>330</v>
      </c>
      <c r="AF351" s="718">
        <v>1972</v>
      </c>
      <c r="AG351">
        <v>7</v>
      </c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s="44" customFormat="1" x14ac:dyDescent="0.25">
      <c r="A352" s="212" t="s">
        <v>21</v>
      </c>
      <c r="B352" s="638" t="s">
        <v>164</v>
      </c>
      <c r="C352" s="638" t="s">
        <v>165</v>
      </c>
      <c r="D352" s="52">
        <v>1969</v>
      </c>
      <c r="E352" s="122">
        <f t="shared" si="16"/>
        <v>19</v>
      </c>
      <c r="H352" s="52">
        <v>6</v>
      </c>
      <c r="I352" s="520">
        <v>1</v>
      </c>
      <c r="J352" s="52"/>
      <c r="K352" s="52">
        <v>7</v>
      </c>
      <c r="L352" s="52">
        <v>5</v>
      </c>
      <c r="M352" s="52" t="s">
        <v>414</v>
      </c>
      <c r="N352" s="52" t="s">
        <v>414</v>
      </c>
      <c r="O352" s="52" t="s">
        <v>414</v>
      </c>
      <c r="P352" s="42"/>
      <c r="Q352" s="52" t="s">
        <v>414</v>
      </c>
      <c r="R352" s="41" t="s">
        <v>414</v>
      </c>
      <c r="S352" s="42"/>
      <c r="T352" s="42"/>
      <c r="U352" s="42"/>
      <c r="V352" s="42"/>
      <c r="W352" s="42"/>
      <c r="X352" s="42"/>
      <c r="Y352" s="42"/>
      <c r="AB352" t="str">
        <f t="shared" si="17"/>
        <v>Kroc Miloslav</v>
      </c>
      <c r="AC352" s="708" t="s">
        <v>79</v>
      </c>
      <c r="AD352" s="718" t="s">
        <v>245</v>
      </c>
      <c r="AE352" s="708" t="s">
        <v>246</v>
      </c>
      <c r="AF352" s="718">
        <v>1968</v>
      </c>
      <c r="AG352">
        <v>6</v>
      </c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9" s="44" customFormat="1" x14ac:dyDescent="0.25">
      <c r="A353" s="212" t="s">
        <v>23</v>
      </c>
      <c r="B353" s="224" t="s">
        <v>732</v>
      </c>
      <c r="C353" s="224" t="s">
        <v>322</v>
      </c>
      <c r="D353" s="52">
        <v>1972</v>
      </c>
      <c r="E353" s="122">
        <f t="shared" si="16"/>
        <v>16</v>
      </c>
      <c r="H353" s="52"/>
      <c r="I353" s="520"/>
      <c r="J353" s="52"/>
      <c r="K353" s="52"/>
      <c r="L353" s="52"/>
      <c r="M353" s="52"/>
      <c r="N353" s="52">
        <v>8</v>
      </c>
      <c r="O353" s="52">
        <v>8</v>
      </c>
      <c r="P353" s="42"/>
      <c r="Q353" s="52" t="s">
        <v>414</v>
      </c>
      <c r="R353" s="41" t="s">
        <v>414</v>
      </c>
      <c r="S353" s="42"/>
      <c r="T353" s="42"/>
      <c r="U353" s="42"/>
      <c r="V353" s="42"/>
      <c r="W353" s="42"/>
      <c r="X353" s="42"/>
      <c r="Y353" s="42"/>
      <c r="AB353" t="str">
        <f t="shared" si="17"/>
        <v>Bušek Jiří</v>
      </c>
      <c r="AC353" s="708" t="s">
        <v>90</v>
      </c>
      <c r="AD353" s="718" t="s">
        <v>1032</v>
      </c>
      <c r="AE353" s="718"/>
      <c r="AF353" s="718">
        <v>1970</v>
      </c>
      <c r="AG353">
        <v>5</v>
      </c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9" s="44" customFormat="1" x14ac:dyDescent="0.25">
      <c r="A354" s="194" t="s">
        <v>24</v>
      </c>
      <c r="B354" s="229" t="s">
        <v>329</v>
      </c>
      <c r="C354" s="230" t="s">
        <v>330</v>
      </c>
      <c r="D354" s="231">
        <v>1972</v>
      </c>
      <c r="E354" s="222">
        <f t="shared" si="16"/>
        <v>12</v>
      </c>
      <c r="H354" s="52"/>
      <c r="I354" s="520">
        <v>5</v>
      </c>
      <c r="J354" s="52"/>
      <c r="K354" s="52"/>
      <c r="L354" s="52" t="s">
        <v>414</v>
      </c>
      <c r="M354" s="52" t="s">
        <v>414</v>
      </c>
      <c r="N354" s="52" t="s">
        <v>414</v>
      </c>
      <c r="O354" s="52" t="s">
        <v>414</v>
      </c>
      <c r="P354" s="42"/>
      <c r="Q354" s="52" t="s">
        <v>414</v>
      </c>
      <c r="R354" s="41">
        <v>7</v>
      </c>
      <c r="S354" s="42"/>
      <c r="T354" s="42"/>
      <c r="U354" s="42"/>
      <c r="V354" s="42"/>
      <c r="W354" s="42"/>
      <c r="X354" s="42"/>
      <c r="Y354" s="42"/>
      <c r="AB354"/>
      <c r="AC354"/>
      <c r="AD354"/>
      <c r="AF354"/>
      <c r="AG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9" s="44" customFormat="1" x14ac:dyDescent="0.25">
      <c r="A355" s="194" t="s">
        <v>25</v>
      </c>
      <c r="B355" s="229" t="s">
        <v>292</v>
      </c>
      <c r="C355" s="230" t="s">
        <v>291</v>
      </c>
      <c r="D355" s="231">
        <v>1969</v>
      </c>
      <c r="E355" s="122">
        <f t="shared" si="16"/>
        <v>10</v>
      </c>
      <c r="H355" s="52"/>
      <c r="I355" s="520">
        <v>10</v>
      </c>
      <c r="J355" s="52"/>
      <c r="K355" s="52"/>
      <c r="L355" s="52" t="s">
        <v>414</v>
      </c>
      <c r="M355" s="52" t="s">
        <v>414</v>
      </c>
      <c r="N355" s="52" t="s">
        <v>414</v>
      </c>
      <c r="O355" s="52" t="s">
        <v>414</v>
      </c>
      <c r="P355" s="42"/>
      <c r="Q355" s="52" t="s">
        <v>414</v>
      </c>
      <c r="R355" s="41" t="s">
        <v>414</v>
      </c>
      <c r="S355" s="42"/>
      <c r="T355" s="42"/>
      <c r="U355" s="42"/>
      <c r="V355" s="42"/>
      <c r="W355" s="42"/>
      <c r="X355" s="42"/>
      <c r="Y355" s="42"/>
      <c r="AB355"/>
      <c r="AC355"/>
      <c r="AD355"/>
      <c r="AF355"/>
      <c r="AG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9" s="44" customFormat="1" x14ac:dyDescent="0.25">
      <c r="A356" s="194" t="s">
        <v>26</v>
      </c>
      <c r="B356" s="224" t="s">
        <v>360</v>
      </c>
      <c r="C356" s="257" t="s">
        <v>361</v>
      </c>
      <c r="D356" s="52">
        <v>1967</v>
      </c>
      <c r="E356" s="122">
        <f t="shared" si="16"/>
        <v>10</v>
      </c>
      <c r="H356" s="52"/>
      <c r="I356" s="520"/>
      <c r="J356" s="52">
        <v>10</v>
      </c>
      <c r="K356" s="52"/>
      <c r="L356" s="52" t="s">
        <v>414</v>
      </c>
      <c r="M356" s="52" t="s">
        <v>414</v>
      </c>
      <c r="N356" s="52" t="s">
        <v>414</v>
      </c>
      <c r="O356" s="52" t="s">
        <v>414</v>
      </c>
      <c r="P356" s="42"/>
      <c r="Q356" s="52" t="s">
        <v>414</v>
      </c>
      <c r="R356" s="41" t="s">
        <v>414</v>
      </c>
      <c r="S356" s="42"/>
      <c r="T356" s="42"/>
      <c r="U356" s="42"/>
      <c r="V356" s="42"/>
      <c r="W356" s="42"/>
      <c r="X356" s="42"/>
      <c r="Y356" s="42"/>
      <c r="AB356"/>
      <c r="AC356"/>
      <c r="AD356"/>
      <c r="AF356"/>
      <c r="AG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9" s="44" customFormat="1" x14ac:dyDescent="0.25">
      <c r="A357" s="212" t="s">
        <v>28</v>
      </c>
      <c r="B357" s="229" t="s">
        <v>406</v>
      </c>
      <c r="C357" s="230" t="s">
        <v>464</v>
      </c>
      <c r="D357" s="231">
        <v>1966</v>
      </c>
      <c r="E357" s="222">
        <f t="shared" si="16"/>
        <v>10</v>
      </c>
      <c r="H357" s="52"/>
      <c r="I357" s="520"/>
      <c r="J357" s="52"/>
      <c r="K357" s="52"/>
      <c r="L357" s="52">
        <v>10</v>
      </c>
      <c r="M357" s="52" t="s">
        <v>414</v>
      </c>
      <c r="N357" s="52" t="s">
        <v>414</v>
      </c>
      <c r="O357" s="52" t="s">
        <v>414</v>
      </c>
      <c r="P357" s="42"/>
      <c r="Q357" s="52" t="s">
        <v>414</v>
      </c>
      <c r="R357" s="41" t="s">
        <v>414</v>
      </c>
      <c r="S357" s="42"/>
      <c r="T357" s="42"/>
      <c r="U357" s="42"/>
      <c r="V357" s="42"/>
      <c r="W357" s="42"/>
      <c r="X357" s="42"/>
      <c r="Y357" s="42"/>
      <c r="AB357"/>
      <c r="AC357"/>
      <c r="AD357"/>
      <c r="AF357"/>
      <c r="AG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9" s="44" customFormat="1" x14ac:dyDescent="0.25">
      <c r="A358" s="194" t="s">
        <v>29</v>
      </c>
      <c r="B358" s="224" t="s">
        <v>426</v>
      </c>
      <c r="C358" s="224" t="s">
        <v>519</v>
      </c>
      <c r="D358" s="52">
        <v>1963</v>
      </c>
      <c r="E358" s="122">
        <f t="shared" si="16"/>
        <v>10</v>
      </c>
      <c r="H358" s="52"/>
      <c r="I358" s="520"/>
      <c r="J358" s="52"/>
      <c r="K358" s="52"/>
      <c r="L358" s="52"/>
      <c r="M358" s="52">
        <v>10</v>
      </c>
      <c r="N358" s="52" t="s">
        <v>414</v>
      </c>
      <c r="O358" s="52" t="s">
        <v>414</v>
      </c>
      <c r="P358" s="42"/>
      <c r="Q358" s="52" t="s">
        <v>414</v>
      </c>
      <c r="R358" s="41" t="s">
        <v>414</v>
      </c>
      <c r="S358" s="42"/>
      <c r="T358" s="42"/>
      <c r="U358" s="42"/>
      <c r="V358" s="42"/>
      <c r="W358" s="42"/>
      <c r="X358" s="42"/>
      <c r="Y358" s="42"/>
      <c r="AB358"/>
      <c r="AC358"/>
      <c r="AD358"/>
      <c r="AF358"/>
      <c r="AG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9" s="44" customFormat="1" x14ac:dyDescent="0.25">
      <c r="A359" s="194" t="s">
        <v>31</v>
      </c>
      <c r="B359" s="668" t="s">
        <v>859</v>
      </c>
      <c r="C359" s="668" t="s">
        <v>805</v>
      </c>
      <c r="D359" s="672">
        <v>1968</v>
      </c>
      <c r="E359" s="122">
        <f t="shared" si="16"/>
        <v>10</v>
      </c>
      <c r="H359" s="52"/>
      <c r="I359" s="520"/>
      <c r="J359" s="52"/>
      <c r="K359" s="52"/>
      <c r="L359" s="52"/>
      <c r="M359" s="52"/>
      <c r="N359" s="52">
        <v>9</v>
      </c>
      <c r="O359" s="52"/>
      <c r="P359" s="42"/>
      <c r="Q359" s="52">
        <v>1</v>
      </c>
      <c r="R359" s="41" t="s">
        <v>414</v>
      </c>
      <c r="S359" s="42"/>
      <c r="T359" s="42"/>
      <c r="U359" s="42"/>
      <c r="V359" s="42"/>
      <c r="W359" s="42"/>
      <c r="X359" s="42"/>
      <c r="Y359" s="42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</row>
    <row r="360" spans="1:49" s="44" customFormat="1" x14ac:dyDescent="0.25">
      <c r="A360" s="194" t="s">
        <v>32</v>
      </c>
      <c r="B360" s="224" t="s">
        <v>949</v>
      </c>
      <c r="C360" s="224" t="s">
        <v>151</v>
      </c>
      <c r="D360" s="52">
        <v>1971</v>
      </c>
      <c r="E360" s="122">
        <f t="shared" si="16"/>
        <v>10</v>
      </c>
      <c r="H360" s="52"/>
      <c r="I360" s="520"/>
      <c r="J360" s="52"/>
      <c r="K360" s="52"/>
      <c r="L360" s="52"/>
      <c r="M360" s="52"/>
      <c r="N360" s="52"/>
      <c r="O360" s="52"/>
      <c r="P360" s="42"/>
      <c r="Q360" s="52">
        <v>10</v>
      </c>
      <c r="R360" s="41" t="s">
        <v>414</v>
      </c>
      <c r="S360" s="42"/>
      <c r="T360" s="42"/>
      <c r="U360" s="42"/>
      <c r="V360" s="42"/>
      <c r="W360" s="42"/>
      <c r="X360" s="42"/>
      <c r="Y360" s="42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</row>
    <row r="361" spans="1:49" s="44" customFormat="1" x14ac:dyDescent="0.25">
      <c r="A361" s="194" t="s">
        <v>33</v>
      </c>
      <c r="B361" s="224" t="s">
        <v>999</v>
      </c>
      <c r="C361" s="224" t="s">
        <v>1000</v>
      </c>
      <c r="D361" s="52">
        <v>1966</v>
      </c>
      <c r="E361" s="122">
        <f t="shared" si="16"/>
        <v>10</v>
      </c>
      <c r="H361" s="52"/>
      <c r="I361" s="520"/>
      <c r="J361" s="52"/>
      <c r="K361" s="52"/>
      <c r="L361" s="52"/>
      <c r="M361" s="52"/>
      <c r="N361" s="52"/>
      <c r="O361" s="52"/>
      <c r="P361" s="42"/>
      <c r="Q361" s="52"/>
      <c r="R361" s="41">
        <v>10</v>
      </c>
      <c r="S361" s="42"/>
      <c r="T361" s="42"/>
      <c r="U361" s="42"/>
      <c r="V361" s="42"/>
      <c r="W361" s="42"/>
      <c r="X361" s="42"/>
      <c r="Y361" s="42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</row>
    <row r="362" spans="1:49" s="44" customFormat="1" x14ac:dyDescent="0.25">
      <c r="A362" s="194" t="s">
        <v>34</v>
      </c>
      <c r="B362" s="224" t="s">
        <v>430</v>
      </c>
      <c r="C362" s="224" t="s">
        <v>533</v>
      </c>
      <c r="D362" s="52">
        <v>1972</v>
      </c>
      <c r="E362" s="122">
        <f t="shared" si="16"/>
        <v>9</v>
      </c>
      <c r="H362" s="52"/>
      <c r="I362" s="520"/>
      <c r="J362" s="52"/>
      <c r="K362" s="52"/>
      <c r="L362" s="52"/>
      <c r="M362" s="52">
        <v>9</v>
      </c>
      <c r="N362" s="52" t="s">
        <v>414</v>
      </c>
      <c r="O362" s="52" t="s">
        <v>414</v>
      </c>
      <c r="P362" s="42"/>
      <c r="Q362" s="52" t="s">
        <v>414</v>
      </c>
      <c r="R362" s="41" t="s">
        <v>414</v>
      </c>
      <c r="S362" s="42"/>
      <c r="T362" s="42"/>
      <c r="U362" s="42"/>
      <c r="V362" s="42"/>
      <c r="W362" s="42"/>
      <c r="X362" s="42"/>
      <c r="Y362" s="4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</row>
    <row r="363" spans="1:49" s="44" customFormat="1" x14ac:dyDescent="0.25">
      <c r="A363" s="194" t="s">
        <v>35</v>
      </c>
      <c r="B363" s="224" t="s">
        <v>729</v>
      </c>
      <c r="C363" s="224" t="s">
        <v>761</v>
      </c>
      <c r="D363" s="52">
        <v>1969</v>
      </c>
      <c r="E363" s="122">
        <f t="shared" si="16"/>
        <v>9</v>
      </c>
      <c r="H363" s="52"/>
      <c r="I363" s="520"/>
      <c r="J363" s="52"/>
      <c r="K363" s="52"/>
      <c r="L363" s="52"/>
      <c r="M363" s="52"/>
      <c r="N363" s="52" t="s">
        <v>414</v>
      </c>
      <c r="O363" s="52">
        <v>9</v>
      </c>
      <c r="P363" s="42"/>
      <c r="Q363" s="52" t="s">
        <v>414</v>
      </c>
      <c r="R363" s="41" t="s">
        <v>414</v>
      </c>
      <c r="S363" s="42"/>
      <c r="T363" s="42"/>
      <c r="U363" s="42"/>
      <c r="V363" s="42"/>
      <c r="W363" s="42"/>
      <c r="X363" s="42"/>
      <c r="Y363" s="42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</row>
    <row r="364" spans="1:49" s="44" customFormat="1" x14ac:dyDescent="0.25">
      <c r="A364" s="194" t="s">
        <v>37</v>
      </c>
      <c r="B364" s="224" t="s">
        <v>955</v>
      </c>
      <c r="C364" s="224" t="s">
        <v>914</v>
      </c>
      <c r="D364" s="52">
        <v>1969</v>
      </c>
      <c r="E364" s="122">
        <f t="shared" si="16"/>
        <v>9</v>
      </c>
      <c r="H364" s="52"/>
      <c r="I364" s="520"/>
      <c r="J364" s="52"/>
      <c r="K364" s="52"/>
      <c r="L364" s="52"/>
      <c r="M364" s="52"/>
      <c r="N364" s="52"/>
      <c r="O364" s="52"/>
      <c r="P364" s="42"/>
      <c r="Q364" s="52">
        <v>9</v>
      </c>
      <c r="R364" s="41" t="s">
        <v>414</v>
      </c>
      <c r="S364" s="42"/>
      <c r="T364" s="42"/>
      <c r="U364" s="42"/>
      <c r="V364" s="42"/>
      <c r="W364" s="42"/>
      <c r="X364" s="42"/>
      <c r="Y364" s="42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</row>
    <row r="365" spans="1:49" s="44" customFormat="1" x14ac:dyDescent="0.25">
      <c r="A365" s="194" t="s">
        <v>38</v>
      </c>
      <c r="B365" s="224" t="s">
        <v>247</v>
      </c>
      <c r="C365" s="224" t="s">
        <v>232</v>
      </c>
      <c r="D365" s="52">
        <v>1968</v>
      </c>
      <c r="E365" s="122">
        <f t="shared" si="16"/>
        <v>8</v>
      </c>
      <c r="H365" s="52">
        <v>8</v>
      </c>
      <c r="I365" s="520"/>
      <c r="J365" s="52"/>
      <c r="K365" s="52"/>
      <c r="L365" s="52" t="s">
        <v>414</v>
      </c>
      <c r="M365" s="52" t="s">
        <v>414</v>
      </c>
      <c r="N365" s="52" t="s">
        <v>414</v>
      </c>
      <c r="O365" s="52" t="s">
        <v>414</v>
      </c>
      <c r="P365" s="42"/>
      <c r="Q365" s="52" t="s">
        <v>414</v>
      </c>
      <c r="R365" s="41" t="s">
        <v>414</v>
      </c>
      <c r="S365" s="42"/>
      <c r="T365" s="42"/>
      <c r="U365" s="42"/>
      <c r="V365" s="42"/>
      <c r="W365" s="42"/>
      <c r="X365" s="42"/>
      <c r="Y365" s="42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</row>
    <row r="366" spans="1:49" s="44" customFormat="1" x14ac:dyDescent="0.25">
      <c r="A366" s="194" t="s">
        <v>39</v>
      </c>
      <c r="B366" s="224" t="s">
        <v>308</v>
      </c>
      <c r="C366" s="224" t="s">
        <v>299</v>
      </c>
      <c r="D366" s="52">
        <v>1965</v>
      </c>
      <c r="E366" s="122">
        <f t="shared" si="16"/>
        <v>8</v>
      </c>
      <c r="H366" s="52"/>
      <c r="I366" s="520">
        <v>8</v>
      </c>
      <c r="J366" s="52"/>
      <c r="K366" s="52"/>
      <c r="L366" s="52" t="s">
        <v>414</v>
      </c>
      <c r="M366" s="52" t="s">
        <v>414</v>
      </c>
      <c r="N366" s="52" t="s">
        <v>414</v>
      </c>
      <c r="O366" s="52" t="s">
        <v>414</v>
      </c>
      <c r="P366" s="42"/>
      <c r="Q366" s="52" t="s">
        <v>414</v>
      </c>
      <c r="R366" s="41" t="s">
        <v>414</v>
      </c>
      <c r="S366" s="42"/>
      <c r="T366" s="42"/>
      <c r="U366" s="42"/>
      <c r="V366" s="42"/>
      <c r="W366" s="42"/>
      <c r="X366" s="42"/>
      <c r="Y366" s="42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</row>
    <row r="367" spans="1:49" s="44" customFormat="1" x14ac:dyDescent="0.25">
      <c r="A367" s="194" t="s">
        <v>41</v>
      </c>
      <c r="B367" s="224" t="s">
        <v>432</v>
      </c>
      <c r="C367" s="224" t="s">
        <v>536</v>
      </c>
      <c r="D367" s="52">
        <v>1971</v>
      </c>
      <c r="E367" s="122">
        <f t="shared" si="16"/>
        <v>8</v>
      </c>
      <c r="H367" s="52"/>
      <c r="I367" s="520"/>
      <c r="J367" s="52"/>
      <c r="K367" s="52"/>
      <c r="L367" s="52"/>
      <c r="M367" s="52">
        <v>8</v>
      </c>
      <c r="N367" s="52" t="s">
        <v>414</v>
      </c>
      <c r="O367" s="52" t="s">
        <v>414</v>
      </c>
      <c r="P367" s="42"/>
      <c r="Q367" s="52" t="s">
        <v>414</v>
      </c>
      <c r="R367" s="41" t="s">
        <v>414</v>
      </c>
      <c r="S367" s="42"/>
      <c r="T367" s="42"/>
      <c r="U367" s="42"/>
      <c r="V367" s="42"/>
      <c r="W367" s="42"/>
      <c r="X367" s="42"/>
      <c r="Y367" s="42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</row>
    <row r="368" spans="1:49" s="44" customFormat="1" x14ac:dyDescent="0.25">
      <c r="A368" s="194" t="s">
        <v>42</v>
      </c>
      <c r="B368" s="224" t="s">
        <v>958</v>
      </c>
      <c r="C368" s="224" t="s">
        <v>922</v>
      </c>
      <c r="D368" s="52">
        <v>1966</v>
      </c>
      <c r="E368" s="122">
        <f t="shared" si="16"/>
        <v>8</v>
      </c>
      <c r="H368" s="52"/>
      <c r="I368" s="520"/>
      <c r="J368" s="52"/>
      <c r="K368" s="52"/>
      <c r="L368" s="52"/>
      <c r="M368" s="52"/>
      <c r="N368" s="52"/>
      <c r="O368" s="52"/>
      <c r="P368" s="42"/>
      <c r="Q368" s="52">
        <v>8</v>
      </c>
      <c r="R368" s="41" t="s">
        <v>414</v>
      </c>
      <c r="S368" s="42"/>
      <c r="T368" s="42"/>
      <c r="U368" s="42"/>
      <c r="V368" s="42"/>
      <c r="W368" s="42"/>
      <c r="X368" s="42"/>
      <c r="Y368" s="42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</row>
    <row r="369" spans="1:49" s="44" customFormat="1" x14ac:dyDescent="0.25">
      <c r="A369" s="194" t="s">
        <v>43</v>
      </c>
      <c r="B369" s="167" t="s">
        <v>179</v>
      </c>
      <c r="C369" s="167" t="s">
        <v>180</v>
      </c>
      <c r="D369" s="42">
        <v>1963</v>
      </c>
      <c r="E369" s="122">
        <f t="shared" si="16"/>
        <v>7</v>
      </c>
      <c r="H369" s="52">
        <v>7</v>
      </c>
      <c r="I369" s="520"/>
      <c r="J369" s="52"/>
      <c r="K369" s="52"/>
      <c r="L369" s="52" t="s">
        <v>414</v>
      </c>
      <c r="M369" s="52" t="s">
        <v>414</v>
      </c>
      <c r="N369" s="52" t="s">
        <v>414</v>
      </c>
      <c r="O369" s="52" t="s">
        <v>414</v>
      </c>
      <c r="P369" s="42"/>
      <c r="Q369" s="52" t="s">
        <v>414</v>
      </c>
      <c r="R369" s="41" t="s">
        <v>414</v>
      </c>
      <c r="S369" s="42"/>
      <c r="T369" s="42"/>
      <c r="U369" s="42"/>
      <c r="V369" s="42"/>
      <c r="W369" s="42"/>
      <c r="X369" s="42"/>
      <c r="Y369" s="42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</row>
    <row r="370" spans="1:49" s="44" customFormat="1" x14ac:dyDescent="0.25">
      <c r="A370" s="194" t="s">
        <v>44</v>
      </c>
      <c r="B370" s="167" t="s">
        <v>326</v>
      </c>
      <c r="C370" s="167" t="s">
        <v>325</v>
      </c>
      <c r="D370" s="42">
        <v>1963</v>
      </c>
      <c r="E370" s="122">
        <f t="shared" si="16"/>
        <v>7</v>
      </c>
      <c r="H370" s="52"/>
      <c r="I370" s="520">
        <v>7</v>
      </c>
      <c r="J370" s="52"/>
      <c r="K370" s="52"/>
      <c r="L370" s="52" t="s">
        <v>414</v>
      </c>
      <c r="M370" s="52" t="s">
        <v>414</v>
      </c>
      <c r="N370" s="52" t="s">
        <v>414</v>
      </c>
      <c r="O370" s="52" t="s">
        <v>414</v>
      </c>
      <c r="P370" s="42"/>
      <c r="Q370" s="52" t="s">
        <v>414</v>
      </c>
      <c r="R370" s="41" t="s">
        <v>414</v>
      </c>
      <c r="S370" s="42"/>
      <c r="T370" s="42"/>
      <c r="U370" s="42"/>
      <c r="V370" s="42"/>
      <c r="W370" s="42"/>
      <c r="X370" s="42"/>
      <c r="Y370" s="42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9" s="44" customFormat="1" x14ac:dyDescent="0.25">
      <c r="A371" s="194" t="s">
        <v>45</v>
      </c>
      <c r="B371" s="224" t="s">
        <v>368</v>
      </c>
      <c r="C371" s="224" t="s">
        <v>323</v>
      </c>
      <c r="D371" s="52">
        <v>1968</v>
      </c>
      <c r="E371" s="122">
        <f t="shared" si="16"/>
        <v>7</v>
      </c>
      <c r="H371" s="52"/>
      <c r="I371" s="520"/>
      <c r="J371" s="52">
        <v>7</v>
      </c>
      <c r="K371" s="52"/>
      <c r="L371" s="52" t="s">
        <v>414</v>
      </c>
      <c r="M371" s="52" t="s">
        <v>414</v>
      </c>
      <c r="N371" s="52" t="s">
        <v>414</v>
      </c>
      <c r="O371" s="52" t="s">
        <v>414</v>
      </c>
      <c r="P371" s="42"/>
      <c r="Q371" s="52" t="s">
        <v>414</v>
      </c>
      <c r="R371" s="41" t="s">
        <v>414</v>
      </c>
      <c r="S371" s="42"/>
      <c r="T371" s="42"/>
      <c r="U371" s="42"/>
      <c r="V371" s="42"/>
      <c r="W371" s="42"/>
      <c r="X371" s="42"/>
      <c r="Y371" s="42"/>
      <c r="AB371"/>
      <c r="AC371"/>
      <c r="AD371"/>
      <c r="AE371"/>
      <c r="AF371"/>
      <c r="AG371"/>
      <c r="AH371"/>
      <c r="AI371"/>
      <c r="AJ371"/>
      <c r="AK371"/>
      <c r="AL371"/>
    </row>
    <row r="372" spans="1:49" s="44" customFormat="1" x14ac:dyDescent="0.25">
      <c r="A372" s="194" t="s">
        <v>46</v>
      </c>
      <c r="B372" s="224" t="s">
        <v>487</v>
      </c>
      <c r="C372" s="224" t="s">
        <v>473</v>
      </c>
      <c r="D372" s="52">
        <v>1967</v>
      </c>
      <c r="E372" s="222">
        <f t="shared" si="16"/>
        <v>7</v>
      </c>
      <c r="H372" s="52"/>
      <c r="I372" s="520"/>
      <c r="J372" s="52"/>
      <c r="K372" s="52"/>
      <c r="L372" s="52">
        <v>7</v>
      </c>
      <c r="M372" s="52" t="s">
        <v>414</v>
      </c>
      <c r="N372" s="52" t="s">
        <v>414</v>
      </c>
      <c r="O372" s="52" t="s">
        <v>414</v>
      </c>
      <c r="P372" s="42"/>
      <c r="Q372" s="52" t="s">
        <v>414</v>
      </c>
      <c r="R372" s="41" t="s">
        <v>414</v>
      </c>
      <c r="S372" s="42"/>
      <c r="T372" s="42"/>
      <c r="U372" s="42"/>
      <c r="V372" s="42"/>
      <c r="W372" s="42"/>
      <c r="X372" s="42"/>
      <c r="Y372" s="42"/>
      <c r="AB372"/>
      <c r="AC372"/>
      <c r="AD372"/>
      <c r="AE372"/>
      <c r="AF372"/>
      <c r="AG372"/>
      <c r="AH372"/>
      <c r="AI372"/>
      <c r="AJ372"/>
      <c r="AK372"/>
      <c r="AL372"/>
    </row>
    <row r="373" spans="1:49" s="44" customFormat="1" x14ac:dyDescent="0.25">
      <c r="A373" s="194" t="s">
        <v>47</v>
      </c>
      <c r="B373" s="224" t="s">
        <v>433</v>
      </c>
      <c r="C373" s="224" t="s">
        <v>519</v>
      </c>
      <c r="D373" s="52">
        <v>1971</v>
      </c>
      <c r="E373" s="122">
        <f t="shared" si="16"/>
        <v>7</v>
      </c>
      <c r="H373" s="52"/>
      <c r="I373" s="520"/>
      <c r="J373" s="52"/>
      <c r="K373" s="52"/>
      <c r="L373" s="52"/>
      <c r="M373" s="52">
        <v>7</v>
      </c>
      <c r="N373" s="52" t="s">
        <v>414</v>
      </c>
      <c r="O373" s="52" t="s">
        <v>414</v>
      </c>
      <c r="P373" s="42"/>
      <c r="Q373" s="52" t="s">
        <v>414</v>
      </c>
      <c r="R373" s="41" t="s">
        <v>414</v>
      </c>
      <c r="S373" s="42"/>
      <c r="T373" s="42"/>
      <c r="U373" s="42"/>
      <c r="V373" s="42"/>
      <c r="W373" s="42"/>
      <c r="X373" s="42"/>
      <c r="Y373" s="42"/>
      <c r="AB373"/>
      <c r="AC373"/>
      <c r="AD373"/>
      <c r="AE373"/>
      <c r="AF373"/>
      <c r="AG373"/>
      <c r="AH373"/>
      <c r="AI373"/>
      <c r="AJ373"/>
      <c r="AK373"/>
      <c r="AL373"/>
    </row>
    <row r="374" spans="1:49" s="44" customFormat="1" x14ac:dyDescent="0.25">
      <c r="A374" s="194" t="s">
        <v>49</v>
      </c>
      <c r="B374" s="224" t="s">
        <v>734</v>
      </c>
      <c r="C374" s="224" t="s">
        <v>762</v>
      </c>
      <c r="D374" s="52">
        <v>1972</v>
      </c>
      <c r="E374" s="122">
        <f t="shared" si="16"/>
        <v>7</v>
      </c>
      <c r="H374" s="52"/>
      <c r="I374" s="520"/>
      <c r="J374" s="52"/>
      <c r="K374" s="52"/>
      <c r="L374" s="52"/>
      <c r="M374" s="52"/>
      <c r="N374" s="52" t="s">
        <v>414</v>
      </c>
      <c r="O374" s="52">
        <v>7</v>
      </c>
      <c r="P374" s="42"/>
      <c r="Q374" s="52" t="s">
        <v>414</v>
      </c>
      <c r="R374" s="41" t="s">
        <v>414</v>
      </c>
      <c r="S374" s="42"/>
      <c r="T374" s="42"/>
      <c r="U374" s="42"/>
      <c r="V374" s="42"/>
      <c r="W374" s="42"/>
      <c r="X374" s="42"/>
      <c r="Y374" s="42"/>
      <c r="AB374"/>
      <c r="AC374"/>
      <c r="AD374"/>
      <c r="AE374"/>
      <c r="AF374"/>
      <c r="AG374"/>
      <c r="AH374"/>
      <c r="AI374"/>
      <c r="AJ374"/>
      <c r="AK374"/>
      <c r="AL374"/>
    </row>
    <row r="375" spans="1:49" s="44" customFormat="1" x14ac:dyDescent="0.25">
      <c r="A375" s="194" t="s">
        <v>50</v>
      </c>
      <c r="B375" s="224" t="s">
        <v>959</v>
      </c>
      <c r="C375" s="224" t="s">
        <v>924</v>
      </c>
      <c r="D375" s="52">
        <v>1970</v>
      </c>
      <c r="E375" s="122">
        <f t="shared" si="16"/>
        <v>7</v>
      </c>
      <c r="H375" s="52"/>
      <c r="I375" s="520"/>
      <c r="J375" s="52"/>
      <c r="K375" s="52"/>
      <c r="L375" s="52"/>
      <c r="M375" s="52"/>
      <c r="N375" s="52"/>
      <c r="O375" s="52"/>
      <c r="P375" s="42"/>
      <c r="Q375" s="52">
        <v>7</v>
      </c>
      <c r="R375" s="41" t="s">
        <v>414</v>
      </c>
      <c r="S375" s="42"/>
      <c r="T375" s="42"/>
      <c r="U375" s="42"/>
      <c r="V375" s="42"/>
      <c r="W375" s="42"/>
      <c r="X375" s="42"/>
      <c r="Y375" s="42"/>
      <c r="AB375"/>
      <c r="AC375"/>
      <c r="AD375"/>
      <c r="AE375"/>
      <c r="AF375"/>
      <c r="AG375"/>
      <c r="AH375"/>
      <c r="AI375"/>
      <c r="AJ375"/>
      <c r="AK375"/>
      <c r="AL375"/>
    </row>
    <row r="376" spans="1:49" s="44" customFormat="1" x14ac:dyDescent="0.25">
      <c r="A376" s="194" t="s">
        <v>51</v>
      </c>
      <c r="B376" s="224" t="s">
        <v>327</v>
      </c>
      <c r="C376" s="224" t="s">
        <v>328</v>
      </c>
      <c r="D376" s="52">
        <v>1966</v>
      </c>
      <c r="E376" s="122">
        <f t="shared" si="16"/>
        <v>6</v>
      </c>
      <c r="H376" s="52"/>
      <c r="I376" s="520">
        <v>6</v>
      </c>
      <c r="J376" s="52"/>
      <c r="K376" s="52"/>
      <c r="L376" s="52" t="s">
        <v>414</v>
      </c>
      <c r="M376" s="52" t="s">
        <v>414</v>
      </c>
      <c r="N376" s="52" t="s">
        <v>414</v>
      </c>
      <c r="O376" s="52" t="s">
        <v>414</v>
      </c>
      <c r="P376" s="42"/>
      <c r="Q376" s="52" t="s">
        <v>414</v>
      </c>
      <c r="R376" s="41" t="s">
        <v>414</v>
      </c>
      <c r="S376" s="42"/>
      <c r="T376" s="42"/>
      <c r="U376" s="42"/>
      <c r="V376" s="42"/>
      <c r="W376" s="42"/>
      <c r="X376" s="42"/>
      <c r="Y376" s="42"/>
      <c r="AB376"/>
      <c r="AC376"/>
      <c r="AD376"/>
      <c r="AE376"/>
      <c r="AF376"/>
      <c r="AG376"/>
      <c r="AH376"/>
      <c r="AI376"/>
      <c r="AJ376"/>
      <c r="AK376"/>
      <c r="AL376"/>
    </row>
    <row r="377" spans="1:49" s="44" customFormat="1" x14ac:dyDescent="0.25">
      <c r="A377" s="194" t="s">
        <v>52</v>
      </c>
      <c r="B377" s="224" t="s">
        <v>645</v>
      </c>
      <c r="C377" s="224" t="s">
        <v>30</v>
      </c>
      <c r="D377" s="52">
        <v>1972</v>
      </c>
      <c r="E377" s="122">
        <f t="shared" si="16"/>
        <v>6</v>
      </c>
      <c r="H377" s="52"/>
      <c r="I377" s="520"/>
      <c r="J377" s="52"/>
      <c r="K377" s="52"/>
      <c r="L377" s="52"/>
      <c r="M377" s="52">
        <v>6</v>
      </c>
      <c r="N377" s="52" t="s">
        <v>414</v>
      </c>
      <c r="O377" s="52" t="s">
        <v>414</v>
      </c>
      <c r="P377" s="42"/>
      <c r="Q377" s="52" t="s">
        <v>414</v>
      </c>
      <c r="R377" s="41" t="s">
        <v>414</v>
      </c>
      <c r="S377" s="42"/>
      <c r="T377" s="42"/>
      <c r="U377" s="42"/>
      <c r="V377" s="42"/>
      <c r="W377" s="42"/>
      <c r="X377" s="42"/>
      <c r="Y377" s="42"/>
      <c r="AB377"/>
      <c r="AC377"/>
      <c r="AD377"/>
      <c r="AE377"/>
      <c r="AF377"/>
      <c r="AG377"/>
      <c r="AH377"/>
      <c r="AI377"/>
      <c r="AJ377"/>
      <c r="AK377"/>
      <c r="AL377"/>
    </row>
    <row r="378" spans="1:49" s="44" customFormat="1" x14ac:dyDescent="0.25">
      <c r="A378" s="194" t="s">
        <v>53</v>
      </c>
      <c r="B378" s="224" t="s">
        <v>741</v>
      </c>
      <c r="C378" s="224" t="s">
        <v>766</v>
      </c>
      <c r="D378" s="52">
        <v>1968</v>
      </c>
      <c r="E378" s="122">
        <f t="shared" si="16"/>
        <v>6</v>
      </c>
      <c r="H378" s="52"/>
      <c r="I378" s="520"/>
      <c r="J378" s="52"/>
      <c r="K378" s="52"/>
      <c r="L378" s="52"/>
      <c r="M378" s="52"/>
      <c r="N378" s="52" t="s">
        <v>414</v>
      </c>
      <c r="O378" s="52">
        <v>6</v>
      </c>
      <c r="P378" s="42"/>
      <c r="Q378" s="52" t="s">
        <v>414</v>
      </c>
      <c r="R378" s="41" t="s">
        <v>414</v>
      </c>
      <c r="S378" s="42"/>
      <c r="T378" s="42"/>
      <c r="U378" s="42"/>
      <c r="V378" s="42"/>
      <c r="W378" s="42"/>
      <c r="X378" s="42"/>
      <c r="Y378" s="42"/>
      <c r="AB378"/>
      <c r="AC378"/>
      <c r="AD378"/>
      <c r="AE378"/>
      <c r="AF378"/>
      <c r="AG378"/>
      <c r="AH378"/>
      <c r="AI378"/>
      <c r="AJ378"/>
      <c r="AK378"/>
      <c r="AL378"/>
    </row>
    <row r="379" spans="1:49" s="44" customFormat="1" x14ac:dyDescent="0.25">
      <c r="A379" s="194" t="s">
        <v>54</v>
      </c>
      <c r="B379" s="224" t="s">
        <v>376</v>
      </c>
      <c r="C379" s="224" t="s">
        <v>377</v>
      </c>
      <c r="D379" s="52">
        <v>1971</v>
      </c>
      <c r="E379" s="122">
        <f t="shared" si="16"/>
        <v>6</v>
      </c>
      <c r="H379" s="52"/>
      <c r="I379" s="520"/>
      <c r="J379" s="52">
        <v>6</v>
      </c>
      <c r="K379" s="52"/>
      <c r="L379" s="52" t="s">
        <v>414</v>
      </c>
      <c r="M379" s="52" t="s">
        <v>414</v>
      </c>
      <c r="N379" s="52" t="s">
        <v>414</v>
      </c>
      <c r="O379" s="52" t="s">
        <v>414</v>
      </c>
      <c r="P379" s="42"/>
      <c r="Q379" s="52" t="s">
        <v>414</v>
      </c>
      <c r="R379" s="41" t="s">
        <v>414</v>
      </c>
      <c r="S379" s="42"/>
      <c r="T379" s="42"/>
      <c r="U379" s="42"/>
      <c r="V379" s="42"/>
      <c r="W379" s="42"/>
      <c r="X379" s="42"/>
      <c r="Y379" s="42"/>
      <c r="AB379"/>
      <c r="AC379"/>
      <c r="AD379"/>
      <c r="AE379"/>
      <c r="AF379"/>
      <c r="AG379"/>
      <c r="AH379"/>
      <c r="AI379"/>
      <c r="AJ379"/>
      <c r="AK379"/>
      <c r="AL379"/>
    </row>
    <row r="380" spans="1:49" s="44" customFormat="1" x14ac:dyDescent="0.25">
      <c r="A380" s="194" t="s">
        <v>55</v>
      </c>
      <c r="B380" s="224" t="s">
        <v>396</v>
      </c>
      <c r="C380" s="224" t="s">
        <v>397</v>
      </c>
      <c r="D380" s="52">
        <v>1963</v>
      </c>
      <c r="E380" s="122">
        <f t="shared" si="16"/>
        <v>6</v>
      </c>
      <c r="H380" s="52"/>
      <c r="I380" s="520"/>
      <c r="J380" s="52"/>
      <c r="K380" s="52">
        <v>6</v>
      </c>
      <c r="L380" s="52" t="s">
        <v>414</v>
      </c>
      <c r="M380" s="52" t="s">
        <v>414</v>
      </c>
      <c r="N380" s="52" t="s">
        <v>414</v>
      </c>
      <c r="O380" s="52" t="s">
        <v>414</v>
      </c>
      <c r="P380" s="42"/>
      <c r="Q380" s="52" t="s">
        <v>414</v>
      </c>
      <c r="R380" s="41" t="s">
        <v>414</v>
      </c>
      <c r="S380" s="42"/>
      <c r="T380" s="42"/>
      <c r="U380" s="42"/>
      <c r="V380" s="42"/>
      <c r="W380" s="42"/>
      <c r="X380" s="42"/>
      <c r="Y380" s="42"/>
      <c r="AB380"/>
      <c r="AC380"/>
      <c r="AD380"/>
      <c r="AE380"/>
      <c r="AF380"/>
      <c r="AG380"/>
      <c r="AH380"/>
      <c r="AI380"/>
      <c r="AJ380"/>
      <c r="AK380"/>
      <c r="AL380"/>
    </row>
    <row r="381" spans="1:49" s="44" customFormat="1" x14ac:dyDescent="0.25">
      <c r="A381" s="194" t="s">
        <v>56</v>
      </c>
      <c r="B381" s="224" t="s">
        <v>960</v>
      </c>
      <c r="C381" s="224" t="s">
        <v>927</v>
      </c>
      <c r="D381" s="52">
        <v>1963</v>
      </c>
      <c r="E381" s="122">
        <f t="shared" si="16"/>
        <v>6</v>
      </c>
      <c r="H381" s="52"/>
      <c r="I381" s="520"/>
      <c r="J381" s="52"/>
      <c r="K381" s="52"/>
      <c r="L381" s="52"/>
      <c r="M381" s="52"/>
      <c r="N381" s="52"/>
      <c r="O381" s="52"/>
      <c r="P381" s="42"/>
      <c r="Q381" s="52">
        <v>6</v>
      </c>
      <c r="R381" s="41" t="s">
        <v>414</v>
      </c>
      <c r="S381" s="42"/>
      <c r="T381" s="42"/>
      <c r="U381" s="42"/>
      <c r="V381" s="42"/>
      <c r="W381" s="42"/>
      <c r="X381" s="42"/>
      <c r="Y381" s="42"/>
      <c r="AB381"/>
      <c r="AC381"/>
      <c r="AD381"/>
      <c r="AE381"/>
      <c r="AF381"/>
      <c r="AG381"/>
      <c r="AH381"/>
      <c r="AI381"/>
      <c r="AJ381"/>
      <c r="AK381"/>
      <c r="AL381"/>
    </row>
    <row r="382" spans="1:49" s="44" customFormat="1" x14ac:dyDescent="0.25">
      <c r="A382" s="194" t="s">
        <v>57</v>
      </c>
      <c r="B382" s="224" t="s">
        <v>488</v>
      </c>
      <c r="C382" s="224" t="s">
        <v>169</v>
      </c>
      <c r="D382" s="52">
        <v>1972</v>
      </c>
      <c r="E382" s="222">
        <f t="shared" si="16"/>
        <v>6</v>
      </c>
      <c r="H382" s="52"/>
      <c r="I382" s="520"/>
      <c r="J382" s="52"/>
      <c r="K382" s="52"/>
      <c r="L382" s="52">
        <v>6</v>
      </c>
      <c r="M382" s="52" t="s">
        <v>414</v>
      </c>
      <c r="N382" s="52" t="s">
        <v>414</v>
      </c>
      <c r="O382" s="52" t="s">
        <v>414</v>
      </c>
      <c r="P382" s="42"/>
      <c r="Q382" s="52" t="s">
        <v>414</v>
      </c>
      <c r="R382" s="41" t="s">
        <v>414</v>
      </c>
      <c r="S382" s="42"/>
      <c r="T382" s="42"/>
      <c r="U382" s="42"/>
      <c r="V382" s="42"/>
      <c r="W382" s="42"/>
      <c r="X382" s="42"/>
      <c r="Y382" s="42"/>
      <c r="AB382"/>
      <c r="AC382"/>
      <c r="AD382"/>
      <c r="AE382"/>
      <c r="AF382"/>
      <c r="AG382"/>
      <c r="AH382"/>
      <c r="AI382"/>
      <c r="AJ382"/>
      <c r="AK382"/>
      <c r="AL382"/>
    </row>
    <row r="383" spans="1:49" s="44" customFormat="1" x14ac:dyDescent="0.25">
      <c r="A383" s="194" t="s">
        <v>58</v>
      </c>
      <c r="B383" s="224" t="s">
        <v>1032</v>
      </c>
      <c r="C383" s="224" t="s">
        <v>22</v>
      </c>
      <c r="D383" s="52">
        <v>1970</v>
      </c>
      <c r="E383" s="122">
        <f t="shared" si="16"/>
        <v>5</v>
      </c>
      <c r="H383" s="52"/>
      <c r="I383" s="520"/>
      <c r="J383" s="52"/>
      <c r="K383" s="52"/>
      <c r="L383" s="52"/>
      <c r="M383" s="52"/>
      <c r="N383" s="52"/>
      <c r="O383" s="52"/>
      <c r="P383" s="42"/>
      <c r="Q383" s="52"/>
      <c r="R383" s="41">
        <v>5</v>
      </c>
      <c r="S383" s="42"/>
      <c r="T383" s="42"/>
      <c r="U383" s="42"/>
      <c r="V383" s="42"/>
      <c r="W383" s="42"/>
      <c r="X383" s="42"/>
      <c r="Y383" s="42"/>
      <c r="AB383"/>
      <c r="AC383"/>
      <c r="AD383"/>
      <c r="AE383"/>
      <c r="AF383"/>
      <c r="AG383"/>
      <c r="AH383"/>
      <c r="AI383"/>
      <c r="AJ383"/>
      <c r="AK383"/>
      <c r="AL383"/>
    </row>
    <row r="384" spans="1:49" s="44" customFormat="1" x14ac:dyDescent="0.25">
      <c r="A384" s="194" t="s">
        <v>59</v>
      </c>
      <c r="B384" s="224" t="s">
        <v>963</v>
      </c>
      <c r="C384" s="224" t="s">
        <v>929</v>
      </c>
      <c r="D384" s="52">
        <v>1969</v>
      </c>
      <c r="E384" s="122">
        <f t="shared" si="16"/>
        <v>5</v>
      </c>
      <c r="H384" s="52"/>
      <c r="I384" s="520"/>
      <c r="J384" s="52"/>
      <c r="K384" s="52"/>
      <c r="L384" s="52"/>
      <c r="M384" s="52"/>
      <c r="N384" s="52"/>
      <c r="O384" s="52"/>
      <c r="P384" s="42"/>
      <c r="Q384" s="52">
        <v>5</v>
      </c>
      <c r="R384" s="41" t="s">
        <v>414</v>
      </c>
      <c r="S384" s="42"/>
      <c r="T384" s="42"/>
      <c r="U384" s="42"/>
      <c r="V384" s="42"/>
      <c r="W384" s="42"/>
      <c r="X384" s="42"/>
      <c r="Y384" s="42"/>
      <c r="AB384"/>
      <c r="AC384"/>
      <c r="AD384"/>
      <c r="AE384"/>
      <c r="AF384"/>
      <c r="AG384"/>
      <c r="AH384"/>
      <c r="AI384"/>
      <c r="AJ384"/>
      <c r="AK384"/>
      <c r="AL384"/>
    </row>
    <row r="385" spans="1:49" s="44" customFormat="1" x14ac:dyDescent="0.25">
      <c r="A385" s="194" t="s">
        <v>60</v>
      </c>
      <c r="B385" s="224" t="s">
        <v>743</v>
      </c>
      <c r="C385" s="224" t="s">
        <v>766</v>
      </c>
      <c r="D385" s="52">
        <v>1965</v>
      </c>
      <c r="E385" s="122">
        <f t="shared" si="16"/>
        <v>5</v>
      </c>
      <c r="H385" s="52"/>
      <c r="I385" s="520"/>
      <c r="J385" s="52"/>
      <c r="K385" s="52"/>
      <c r="L385" s="52"/>
      <c r="M385" s="52"/>
      <c r="N385" s="52" t="s">
        <v>414</v>
      </c>
      <c r="O385" s="52">
        <v>5</v>
      </c>
      <c r="P385" s="42"/>
      <c r="Q385" s="52" t="s">
        <v>414</v>
      </c>
      <c r="R385" s="41" t="s">
        <v>414</v>
      </c>
      <c r="S385" s="42"/>
      <c r="T385" s="42"/>
      <c r="U385" s="42"/>
      <c r="V385" s="42"/>
      <c r="W385" s="42"/>
      <c r="X385" s="42"/>
      <c r="Y385" s="42"/>
      <c r="AB385"/>
      <c r="AC385"/>
      <c r="AD385"/>
      <c r="AE385"/>
      <c r="AF385"/>
      <c r="AG385"/>
      <c r="AH385"/>
      <c r="AI385"/>
      <c r="AJ385"/>
      <c r="AK385"/>
      <c r="AL385"/>
    </row>
    <row r="386" spans="1:49" s="44" customFormat="1" x14ac:dyDescent="0.25">
      <c r="A386" s="194" t="s">
        <v>61</v>
      </c>
      <c r="B386" s="224" t="s">
        <v>655</v>
      </c>
      <c r="C386" s="224" t="s">
        <v>462</v>
      </c>
      <c r="D386" s="52">
        <v>1964</v>
      </c>
      <c r="E386" s="122">
        <f t="shared" si="16"/>
        <v>5</v>
      </c>
      <c r="H386" s="52"/>
      <c r="I386" s="520"/>
      <c r="J386" s="52"/>
      <c r="K386" s="52"/>
      <c r="L386" s="52"/>
      <c r="M386" s="52">
        <v>5</v>
      </c>
      <c r="N386" s="52" t="s">
        <v>414</v>
      </c>
      <c r="O386" s="52" t="s">
        <v>414</v>
      </c>
      <c r="P386" s="42"/>
      <c r="Q386" s="52" t="s">
        <v>414</v>
      </c>
      <c r="R386" s="41" t="s">
        <v>414</v>
      </c>
      <c r="S386" s="42"/>
      <c r="T386" s="42"/>
      <c r="U386" s="42"/>
      <c r="V386" s="42"/>
      <c r="W386" s="42"/>
      <c r="X386" s="42"/>
      <c r="Y386" s="42"/>
      <c r="AB386"/>
      <c r="AC386"/>
      <c r="AD386"/>
      <c r="AE386"/>
      <c r="AF386"/>
      <c r="AG386"/>
      <c r="AH386"/>
      <c r="AI386"/>
      <c r="AJ386"/>
      <c r="AK386"/>
      <c r="AL386"/>
    </row>
    <row r="387" spans="1:49" s="44" customFormat="1" x14ac:dyDescent="0.25">
      <c r="A387" s="194" t="s">
        <v>62</v>
      </c>
      <c r="B387" s="258" t="s">
        <v>249</v>
      </c>
      <c r="C387" s="258" t="s">
        <v>248</v>
      </c>
      <c r="D387" s="42">
        <v>1969</v>
      </c>
      <c r="E387" s="122">
        <f t="shared" si="16"/>
        <v>5</v>
      </c>
      <c r="H387" s="52">
        <v>5</v>
      </c>
      <c r="I387" s="520"/>
      <c r="J387" s="52"/>
      <c r="K387" s="52"/>
      <c r="L387" s="52" t="s">
        <v>414</v>
      </c>
      <c r="M387" s="52" t="s">
        <v>414</v>
      </c>
      <c r="N387" s="52" t="s">
        <v>414</v>
      </c>
      <c r="O387" s="52" t="s">
        <v>414</v>
      </c>
      <c r="P387" s="42"/>
      <c r="Q387" s="52" t="s">
        <v>414</v>
      </c>
      <c r="R387" s="41" t="s">
        <v>414</v>
      </c>
      <c r="S387" s="42"/>
      <c r="T387" s="42"/>
      <c r="U387" s="42"/>
      <c r="V387" s="42"/>
      <c r="W387" s="42"/>
      <c r="X387" s="42"/>
      <c r="Y387" s="42"/>
      <c r="AB387"/>
      <c r="AC387"/>
      <c r="AD387"/>
      <c r="AE387"/>
      <c r="AF387"/>
      <c r="AG387"/>
      <c r="AH387"/>
      <c r="AI387"/>
      <c r="AJ387"/>
      <c r="AK387"/>
      <c r="AL387"/>
    </row>
    <row r="388" spans="1:49" s="44" customFormat="1" x14ac:dyDescent="0.25">
      <c r="A388" s="194" t="s">
        <v>63</v>
      </c>
      <c r="B388" s="224" t="s">
        <v>658</v>
      </c>
      <c r="C388" s="224" t="s">
        <v>605</v>
      </c>
      <c r="D388" s="52">
        <v>1969</v>
      </c>
      <c r="E388" s="122">
        <f t="shared" si="16"/>
        <v>4</v>
      </c>
      <c r="H388" s="52"/>
      <c r="I388" s="520"/>
      <c r="J388" s="52"/>
      <c r="K388" s="52"/>
      <c r="L388" s="52"/>
      <c r="M388" s="52">
        <v>4</v>
      </c>
      <c r="N388" s="52" t="s">
        <v>414</v>
      </c>
      <c r="O388" s="52" t="s">
        <v>414</v>
      </c>
      <c r="P388" s="42"/>
      <c r="Q388" s="52" t="s">
        <v>414</v>
      </c>
      <c r="R388" s="41" t="s">
        <v>414</v>
      </c>
      <c r="S388" s="42"/>
      <c r="T388" s="42"/>
      <c r="U388" s="42"/>
      <c r="V388" s="42"/>
      <c r="W388" s="42"/>
      <c r="X388" s="42"/>
      <c r="Y388" s="42"/>
      <c r="AB388"/>
      <c r="AC388"/>
      <c r="AD388"/>
      <c r="AE388"/>
      <c r="AF388"/>
      <c r="AG388"/>
      <c r="AH388"/>
      <c r="AI388"/>
      <c r="AJ388"/>
      <c r="AK388"/>
      <c r="AL388"/>
    </row>
    <row r="389" spans="1:49" s="44" customFormat="1" x14ac:dyDescent="0.25">
      <c r="A389" s="194" t="s">
        <v>64</v>
      </c>
      <c r="B389" s="229" t="s">
        <v>250</v>
      </c>
      <c r="C389" s="230" t="s">
        <v>149</v>
      </c>
      <c r="D389" s="231">
        <v>1968</v>
      </c>
      <c r="E389" s="222">
        <f t="shared" si="16"/>
        <v>4</v>
      </c>
      <c r="H389" s="52">
        <v>4</v>
      </c>
      <c r="I389" s="520"/>
      <c r="J389" s="52"/>
      <c r="K389" s="52"/>
      <c r="L389" s="52" t="s">
        <v>414</v>
      </c>
      <c r="M389" s="52" t="s">
        <v>414</v>
      </c>
      <c r="N389" s="52" t="s">
        <v>414</v>
      </c>
      <c r="O389" s="52" t="s">
        <v>414</v>
      </c>
      <c r="P389" s="42"/>
      <c r="Q389" s="52" t="s">
        <v>414</v>
      </c>
      <c r="R389" s="41" t="s">
        <v>414</v>
      </c>
      <c r="S389" s="42"/>
      <c r="T389" s="42"/>
      <c r="U389" s="42"/>
      <c r="V389" s="42"/>
      <c r="W389" s="42"/>
      <c r="X389" s="42"/>
      <c r="Y389" s="42"/>
      <c r="AB389"/>
      <c r="AC389"/>
      <c r="AD389"/>
      <c r="AE389"/>
      <c r="AF389"/>
      <c r="AG389"/>
      <c r="AH389"/>
      <c r="AI389"/>
      <c r="AJ389"/>
      <c r="AK389"/>
      <c r="AL389"/>
    </row>
    <row r="390" spans="1:49" s="44" customFormat="1" x14ac:dyDescent="0.25">
      <c r="A390" s="194" t="s">
        <v>65</v>
      </c>
      <c r="B390" s="229" t="s">
        <v>331</v>
      </c>
      <c r="C390" s="255" t="s">
        <v>332</v>
      </c>
      <c r="D390" s="256">
        <v>1965</v>
      </c>
      <c r="E390" s="122">
        <f t="shared" si="16"/>
        <v>4</v>
      </c>
      <c r="H390" s="52"/>
      <c r="I390" s="520">
        <v>4</v>
      </c>
      <c r="J390" s="52"/>
      <c r="K390" s="52"/>
      <c r="L390" s="52" t="s">
        <v>414</v>
      </c>
      <c r="M390" s="52" t="s">
        <v>414</v>
      </c>
      <c r="N390" s="52" t="s">
        <v>414</v>
      </c>
      <c r="O390" s="52" t="s">
        <v>414</v>
      </c>
      <c r="P390" s="42"/>
      <c r="Q390" s="52" t="s">
        <v>414</v>
      </c>
      <c r="R390" s="41" t="s">
        <v>414</v>
      </c>
      <c r="S390" s="42"/>
      <c r="T390" s="42"/>
      <c r="U390" s="42"/>
      <c r="V390" s="42"/>
      <c r="W390" s="42"/>
      <c r="X390" s="42"/>
      <c r="Y390" s="42"/>
      <c r="AB390"/>
      <c r="AC390"/>
      <c r="AD390"/>
      <c r="AE390"/>
      <c r="AF390"/>
      <c r="AG390"/>
      <c r="AH390"/>
      <c r="AI390"/>
      <c r="AJ390"/>
      <c r="AK390"/>
      <c r="AL390"/>
    </row>
    <row r="391" spans="1:49" s="44" customFormat="1" x14ac:dyDescent="0.25">
      <c r="A391" s="194" t="s">
        <v>66</v>
      </c>
      <c r="B391" s="224" t="s">
        <v>967</v>
      </c>
      <c r="C391" s="224" t="s">
        <v>934</v>
      </c>
      <c r="D391" s="52">
        <v>1972</v>
      </c>
      <c r="E391" s="122">
        <f t="shared" si="16"/>
        <v>3</v>
      </c>
      <c r="H391" s="52"/>
      <c r="I391" s="520"/>
      <c r="J391" s="52"/>
      <c r="K391" s="52"/>
      <c r="L391" s="52"/>
      <c r="M391" s="52"/>
      <c r="N391" s="52"/>
      <c r="O391" s="52"/>
      <c r="P391" s="42"/>
      <c r="Q391" s="52">
        <v>3</v>
      </c>
      <c r="R391" s="41" t="s">
        <v>414</v>
      </c>
      <c r="S391" s="42"/>
      <c r="T391" s="42"/>
      <c r="U391" s="42"/>
      <c r="V391" s="42"/>
      <c r="W391" s="42"/>
      <c r="X391" s="42"/>
      <c r="Y391" s="42"/>
      <c r="AB391"/>
      <c r="AC391"/>
      <c r="AD391"/>
      <c r="AE391"/>
      <c r="AF391"/>
      <c r="AG391"/>
      <c r="AH391"/>
      <c r="AI391"/>
      <c r="AJ391"/>
      <c r="AK391"/>
      <c r="AL391"/>
    </row>
    <row r="392" spans="1:49" s="44" customFormat="1" x14ac:dyDescent="0.25">
      <c r="A392" s="194" t="s">
        <v>67</v>
      </c>
      <c r="B392" s="229" t="s">
        <v>333</v>
      </c>
      <c r="C392" s="255" t="s">
        <v>334</v>
      </c>
      <c r="D392" s="256">
        <v>1969</v>
      </c>
      <c r="E392" s="122">
        <f t="shared" si="16"/>
        <v>3</v>
      </c>
      <c r="H392" s="52"/>
      <c r="I392" s="520">
        <v>3</v>
      </c>
      <c r="J392" s="52"/>
      <c r="K392" s="52"/>
      <c r="L392" s="52" t="s">
        <v>414</v>
      </c>
      <c r="M392" s="52" t="s">
        <v>414</v>
      </c>
      <c r="N392" s="52" t="s">
        <v>414</v>
      </c>
      <c r="O392" s="52" t="s">
        <v>414</v>
      </c>
      <c r="P392" s="42"/>
      <c r="Q392" s="52" t="s">
        <v>414</v>
      </c>
      <c r="R392" s="41" t="s">
        <v>414</v>
      </c>
      <c r="S392" s="42"/>
      <c r="T392" s="42"/>
      <c r="U392" s="42"/>
      <c r="V392" s="42"/>
      <c r="W392" s="42"/>
      <c r="X392" s="42"/>
      <c r="Y392" s="42"/>
      <c r="AB392"/>
      <c r="AC392"/>
      <c r="AD392"/>
      <c r="AE392"/>
      <c r="AF392"/>
      <c r="AG392"/>
      <c r="AH392"/>
      <c r="AI392"/>
      <c r="AJ392"/>
      <c r="AK392"/>
      <c r="AL392"/>
    </row>
    <row r="393" spans="1:49" s="44" customFormat="1" x14ac:dyDescent="0.25">
      <c r="A393" s="194" t="s">
        <v>68</v>
      </c>
      <c r="B393" s="224" t="s">
        <v>968</v>
      </c>
      <c r="C393" s="224" t="s">
        <v>36</v>
      </c>
      <c r="D393" s="52">
        <v>1972</v>
      </c>
      <c r="E393" s="122">
        <f t="shared" si="16"/>
        <v>2</v>
      </c>
      <c r="H393" s="52"/>
      <c r="I393" s="520"/>
      <c r="J393" s="52"/>
      <c r="K393" s="52"/>
      <c r="L393" s="52"/>
      <c r="M393" s="52"/>
      <c r="N393" s="52"/>
      <c r="O393" s="52"/>
      <c r="P393" s="42"/>
      <c r="Q393" s="52">
        <v>2</v>
      </c>
      <c r="R393" s="41" t="s">
        <v>414</v>
      </c>
      <c r="S393" s="42"/>
      <c r="T393" s="42"/>
      <c r="U393" s="42"/>
      <c r="V393" s="42"/>
      <c r="W393" s="42"/>
      <c r="X393" s="42"/>
      <c r="Y393" s="42"/>
      <c r="AB393"/>
      <c r="AC393"/>
      <c r="AD393"/>
      <c r="AE393"/>
      <c r="AF393"/>
      <c r="AG393"/>
      <c r="AH393"/>
      <c r="AI393"/>
      <c r="AJ393"/>
      <c r="AK393"/>
      <c r="AL393"/>
    </row>
    <row r="394" spans="1:49" s="44" customFormat="1" ht="15.75" thickBot="1" x14ac:dyDescent="0.3">
      <c r="A394" s="195" t="s">
        <v>69</v>
      </c>
      <c r="B394" s="244" t="s">
        <v>335</v>
      </c>
      <c r="C394" s="245" t="s">
        <v>169</v>
      </c>
      <c r="D394" s="470">
        <v>1968</v>
      </c>
      <c r="E394" s="123">
        <f t="shared" si="16"/>
        <v>2</v>
      </c>
      <c r="H394" s="52"/>
      <c r="I394" s="520">
        <v>2</v>
      </c>
      <c r="J394" s="52"/>
      <c r="K394" s="52"/>
      <c r="L394" s="52" t="s">
        <v>414</v>
      </c>
      <c r="M394" s="52" t="s">
        <v>414</v>
      </c>
      <c r="N394" s="52" t="s">
        <v>414</v>
      </c>
      <c r="O394" s="52" t="s">
        <v>414</v>
      </c>
      <c r="P394" s="42"/>
      <c r="Q394" s="52" t="s">
        <v>414</v>
      </c>
      <c r="R394" s="41" t="s">
        <v>414</v>
      </c>
      <c r="S394" s="42"/>
      <c r="T394" s="42"/>
      <c r="U394" s="42"/>
      <c r="V394" s="42"/>
      <c r="W394" s="42"/>
      <c r="X394" s="42"/>
      <c r="Y394" s="42"/>
      <c r="AB394"/>
      <c r="AC394"/>
      <c r="AD394"/>
      <c r="AE394"/>
      <c r="AF394"/>
      <c r="AG394"/>
      <c r="AH394"/>
      <c r="AI394"/>
      <c r="AJ394"/>
      <c r="AK394"/>
      <c r="AL394"/>
    </row>
    <row r="395" spans="1:49" s="44" customFormat="1" x14ac:dyDescent="0.25">
      <c r="A395" s="116"/>
      <c r="D395" s="117"/>
      <c r="E395" s="118"/>
      <c r="H395" s="91"/>
      <c r="I395" s="521"/>
      <c r="J395" s="91"/>
      <c r="K395" s="91"/>
      <c r="L395" s="22"/>
      <c r="M395" s="91"/>
      <c r="N395" s="91"/>
      <c r="O395" s="91"/>
      <c r="P395" s="22"/>
      <c r="Q395" s="91"/>
      <c r="R395" s="80"/>
      <c r="S395" s="22"/>
      <c r="T395" s="22"/>
      <c r="U395" s="22"/>
      <c r="V395" s="22"/>
      <c r="W395" s="22"/>
      <c r="X395" s="22"/>
      <c r="Y395" s="22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</row>
    <row r="396" spans="1:49" s="44" customFormat="1" ht="21" x14ac:dyDescent="0.25">
      <c r="A396" s="89"/>
      <c r="B396" s="90"/>
      <c r="C396" s="90"/>
      <c r="D396" s="22"/>
      <c r="E396" s="92"/>
      <c r="F396" s="40"/>
      <c r="G396" s="40"/>
      <c r="H396" s="91"/>
      <c r="I396" s="521"/>
      <c r="J396" s="91"/>
      <c r="K396" s="91"/>
      <c r="L396" s="22"/>
      <c r="M396" s="91"/>
      <c r="N396" s="91"/>
      <c r="O396" s="91"/>
      <c r="P396" s="22"/>
      <c r="Q396" s="91"/>
      <c r="R396" s="80"/>
      <c r="S396" s="22"/>
      <c r="T396" s="22"/>
      <c r="U396" s="22"/>
      <c r="V396" s="22"/>
      <c r="W396" s="22"/>
      <c r="X396" s="22"/>
      <c r="Y396" s="22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</row>
    <row r="397" spans="1:49" s="44" customFormat="1" ht="21.75" thickBot="1" x14ac:dyDescent="0.3">
      <c r="A397" s="126" t="s">
        <v>251</v>
      </c>
      <c r="B397" s="204"/>
      <c r="C397" s="204"/>
      <c r="D397" s="205"/>
      <c r="E397" s="92"/>
      <c r="F397" s="40"/>
      <c r="G397" s="40"/>
      <c r="H397" s="91"/>
      <c r="I397" s="521"/>
      <c r="J397" s="91"/>
      <c r="K397" s="91"/>
      <c r="L397" s="91"/>
      <c r="M397" s="91"/>
      <c r="N397" s="91"/>
      <c r="O397" s="91"/>
      <c r="P397" s="22"/>
      <c r="Q397" s="91"/>
      <c r="R397" s="80"/>
      <c r="S397" s="22"/>
      <c r="T397" s="22"/>
      <c r="U397" s="22"/>
      <c r="V397" s="22"/>
      <c r="W397" s="22"/>
      <c r="X397" s="22"/>
      <c r="Y397" s="22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</row>
    <row r="398" spans="1:49" s="44" customFormat="1" x14ac:dyDescent="0.25">
      <c r="A398" s="206" t="s">
        <v>16</v>
      </c>
      <c r="B398" s="208" t="s">
        <v>48</v>
      </c>
      <c r="C398" s="209" t="s">
        <v>158</v>
      </c>
      <c r="D398" s="176">
        <v>1961</v>
      </c>
      <c r="E398" s="39">
        <f t="shared" ref="E398:E420" si="18">SUM(H398:Y398)</f>
        <v>70</v>
      </c>
      <c r="H398" s="52">
        <v>10</v>
      </c>
      <c r="I398" s="520"/>
      <c r="J398" s="52"/>
      <c r="K398" s="52">
        <v>10</v>
      </c>
      <c r="L398" s="52">
        <v>10</v>
      </c>
      <c r="M398" s="52" t="s">
        <v>414</v>
      </c>
      <c r="N398" s="52">
        <v>10</v>
      </c>
      <c r="O398" s="52">
        <v>10</v>
      </c>
      <c r="P398" s="42"/>
      <c r="Q398" s="52">
        <v>10</v>
      </c>
      <c r="R398" s="41">
        <v>10</v>
      </c>
      <c r="S398" s="42"/>
      <c r="T398" s="42"/>
      <c r="U398" s="42"/>
      <c r="V398" s="42"/>
      <c r="W398" s="42"/>
      <c r="X398" s="42"/>
      <c r="Y398" s="42"/>
      <c r="AB398" t="str">
        <f>VLOOKUP(AD398,$B$398:$B$420,1,FALSE)</f>
        <v>Vopat Milan</v>
      </c>
      <c r="AC398" s="708" t="s">
        <v>55</v>
      </c>
      <c r="AD398" s="718" t="s">
        <v>48</v>
      </c>
      <c r="AE398" s="708" t="s">
        <v>158</v>
      </c>
      <c r="AF398" s="718">
        <v>1961</v>
      </c>
      <c r="AG398">
        <v>10</v>
      </c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</row>
    <row r="399" spans="1:49" s="44" customFormat="1" x14ac:dyDescent="0.25">
      <c r="A399" s="207" t="s">
        <v>17</v>
      </c>
      <c r="B399" s="706" t="s">
        <v>163</v>
      </c>
      <c r="C399" s="706" t="s">
        <v>178</v>
      </c>
      <c r="D399" s="554">
        <v>1960</v>
      </c>
      <c r="E399" s="43">
        <f t="shared" si="18"/>
        <v>51</v>
      </c>
      <c r="H399" s="52">
        <v>8</v>
      </c>
      <c r="I399" s="520">
        <v>10</v>
      </c>
      <c r="J399" s="52">
        <v>8</v>
      </c>
      <c r="K399" s="52">
        <v>9</v>
      </c>
      <c r="L399" s="52">
        <v>9</v>
      </c>
      <c r="M399" s="52">
        <v>7</v>
      </c>
      <c r="N399" s="52" t="s">
        <v>414</v>
      </c>
      <c r="O399" s="52" t="s">
        <v>414</v>
      </c>
      <c r="P399" s="42"/>
      <c r="Q399" s="52"/>
      <c r="R399" s="41" t="s">
        <v>414</v>
      </c>
      <c r="S399" s="42"/>
      <c r="T399" s="42"/>
      <c r="U399" s="42"/>
      <c r="V399" s="42"/>
      <c r="W399" s="42"/>
      <c r="X399" s="42"/>
      <c r="Y399" s="42"/>
      <c r="AB399" t="str">
        <f>VLOOKUP(AD399,$B$398:$B$420,1,FALSE)</f>
        <v>Pavlíček Zdeněk</v>
      </c>
      <c r="AC399" s="708" t="s">
        <v>68</v>
      </c>
      <c r="AD399" s="718" t="s">
        <v>856</v>
      </c>
      <c r="AE399" s="708" t="s">
        <v>798</v>
      </c>
      <c r="AF399" s="718">
        <v>1954</v>
      </c>
      <c r="AG399">
        <v>9</v>
      </c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</row>
    <row r="400" spans="1:49" s="44" customFormat="1" ht="15.75" thickBot="1" x14ac:dyDescent="0.3">
      <c r="A400" s="557" t="s">
        <v>18</v>
      </c>
      <c r="B400" s="558" t="s">
        <v>256</v>
      </c>
      <c r="C400" s="559" t="s">
        <v>257</v>
      </c>
      <c r="D400" s="560">
        <v>1961</v>
      </c>
      <c r="E400" s="63">
        <f t="shared" si="18"/>
        <v>50</v>
      </c>
      <c r="H400" s="52">
        <v>5</v>
      </c>
      <c r="I400" s="520">
        <v>8</v>
      </c>
      <c r="J400" s="52"/>
      <c r="K400" s="52">
        <v>7</v>
      </c>
      <c r="L400" s="52">
        <v>8</v>
      </c>
      <c r="M400" s="52">
        <v>5</v>
      </c>
      <c r="N400" s="52" t="s">
        <v>414</v>
      </c>
      <c r="O400" s="52" t="s">
        <v>414</v>
      </c>
      <c r="P400" s="42"/>
      <c r="Q400" s="52">
        <v>9</v>
      </c>
      <c r="R400" s="41">
        <v>8</v>
      </c>
      <c r="S400" s="42"/>
      <c r="T400" s="42"/>
      <c r="U400" s="42"/>
      <c r="V400" s="42"/>
      <c r="W400" s="42"/>
      <c r="X400" s="42"/>
      <c r="Y400" s="42"/>
      <c r="AB400" t="str">
        <f>VLOOKUP(AD400,$B$398:$B$420,1,FALSE)</f>
        <v>Zářecký Miloš</v>
      </c>
      <c r="AC400" s="708" t="s">
        <v>87</v>
      </c>
      <c r="AD400" s="718" t="s">
        <v>256</v>
      </c>
      <c r="AE400" s="718"/>
      <c r="AF400" s="718">
        <v>1961</v>
      </c>
      <c r="AG400">
        <v>8</v>
      </c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</row>
    <row r="401" spans="1:49" s="44" customFormat="1" x14ac:dyDescent="0.25">
      <c r="A401" s="268" t="s">
        <v>20</v>
      </c>
      <c r="B401" s="229" t="s">
        <v>255</v>
      </c>
      <c r="C401" s="229" t="s">
        <v>254</v>
      </c>
      <c r="D401" s="231">
        <v>1960</v>
      </c>
      <c r="E401" s="65">
        <f t="shared" si="18"/>
        <v>40</v>
      </c>
      <c r="H401" s="52">
        <v>6</v>
      </c>
      <c r="I401" s="520">
        <v>9</v>
      </c>
      <c r="J401" s="52">
        <v>9</v>
      </c>
      <c r="K401" s="52">
        <v>8</v>
      </c>
      <c r="L401" s="52" t="s">
        <v>414</v>
      </c>
      <c r="M401" s="52" t="s">
        <v>414</v>
      </c>
      <c r="N401" s="52" t="s">
        <v>414</v>
      </c>
      <c r="O401" s="52">
        <v>8</v>
      </c>
      <c r="P401" s="42"/>
      <c r="Q401" s="52"/>
      <c r="R401" s="41" t="s">
        <v>414</v>
      </c>
      <c r="S401" s="42"/>
      <c r="T401" s="42"/>
      <c r="U401" s="42"/>
      <c r="V401" s="42"/>
      <c r="W401" s="42"/>
      <c r="X401" s="42"/>
      <c r="Y401" s="42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</row>
    <row r="402" spans="1:49" s="44" customFormat="1" x14ac:dyDescent="0.25">
      <c r="A402" s="194" t="s">
        <v>21</v>
      </c>
      <c r="B402" s="229" t="s">
        <v>505</v>
      </c>
      <c r="C402" s="229" t="s">
        <v>482</v>
      </c>
      <c r="D402" s="231" t="s">
        <v>481</v>
      </c>
      <c r="E402" s="43">
        <f t="shared" si="18"/>
        <v>25</v>
      </c>
      <c r="H402" s="52"/>
      <c r="I402" s="520"/>
      <c r="J402" s="52"/>
      <c r="K402" s="52"/>
      <c r="L402" s="52">
        <v>6</v>
      </c>
      <c r="M402" s="52">
        <v>6</v>
      </c>
      <c r="N402" s="52">
        <v>7</v>
      </c>
      <c r="O402" s="52">
        <v>6</v>
      </c>
      <c r="P402" s="42"/>
      <c r="Q402" s="52"/>
      <c r="R402" s="41" t="s">
        <v>414</v>
      </c>
      <c r="S402" s="42"/>
      <c r="T402" s="42"/>
      <c r="U402" s="42"/>
      <c r="V402" s="42"/>
      <c r="W402" s="42"/>
      <c r="X402" s="42"/>
      <c r="Y402" s="4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</row>
    <row r="403" spans="1:49" s="44" customFormat="1" x14ac:dyDescent="0.25">
      <c r="A403" s="194" t="s">
        <v>23</v>
      </c>
      <c r="B403" s="229" t="s">
        <v>498</v>
      </c>
      <c r="C403" s="229" t="s">
        <v>286</v>
      </c>
      <c r="D403" s="231">
        <v>1950</v>
      </c>
      <c r="E403" s="43">
        <f t="shared" si="18"/>
        <v>21</v>
      </c>
      <c r="H403" s="52"/>
      <c r="I403" s="520"/>
      <c r="J403" s="52"/>
      <c r="K403" s="52"/>
      <c r="L403" s="52">
        <v>7</v>
      </c>
      <c r="M403" s="52">
        <v>3</v>
      </c>
      <c r="N403" s="52">
        <v>6</v>
      </c>
      <c r="O403" s="52">
        <v>5</v>
      </c>
      <c r="P403" s="42"/>
      <c r="Q403" s="52"/>
      <c r="R403" s="41" t="s">
        <v>414</v>
      </c>
      <c r="S403" s="42"/>
      <c r="T403" s="42"/>
      <c r="U403" s="42"/>
      <c r="V403" s="42"/>
      <c r="W403" s="42"/>
      <c r="X403" s="42"/>
      <c r="Y403" s="42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</row>
    <row r="404" spans="1:49" s="44" customFormat="1" x14ac:dyDescent="0.25">
      <c r="A404" s="194" t="s">
        <v>24</v>
      </c>
      <c r="B404" s="684" t="s">
        <v>856</v>
      </c>
      <c r="C404" s="684" t="s">
        <v>798</v>
      </c>
      <c r="D404" s="685">
        <v>1954</v>
      </c>
      <c r="E404" s="43">
        <f t="shared" si="18"/>
        <v>18</v>
      </c>
      <c r="H404" s="52"/>
      <c r="I404" s="520"/>
      <c r="J404" s="52"/>
      <c r="K404" s="52"/>
      <c r="L404" s="52"/>
      <c r="M404" s="52"/>
      <c r="N404" s="52">
        <v>9</v>
      </c>
      <c r="O404" s="52"/>
      <c r="P404" s="42"/>
      <c r="Q404" s="52"/>
      <c r="R404" s="41">
        <v>9</v>
      </c>
      <c r="S404" s="42"/>
      <c r="T404" s="42"/>
      <c r="U404" s="42"/>
      <c r="V404" s="42"/>
      <c r="W404" s="42"/>
      <c r="X404" s="42"/>
      <c r="Y404" s="42"/>
      <c r="AB404"/>
      <c r="AC404"/>
      <c r="AD404"/>
      <c r="AE404"/>
      <c r="AF404"/>
      <c r="AG404"/>
      <c r="AH404"/>
      <c r="AI404"/>
      <c r="AJ404"/>
      <c r="AK404"/>
      <c r="AL404"/>
    </row>
    <row r="405" spans="1:49" s="44" customFormat="1" x14ac:dyDescent="0.25">
      <c r="A405" s="194" t="s">
        <v>25</v>
      </c>
      <c r="B405" s="229" t="s">
        <v>259</v>
      </c>
      <c r="C405" s="229" t="s">
        <v>258</v>
      </c>
      <c r="D405" s="231">
        <v>1962</v>
      </c>
      <c r="E405" s="43">
        <f t="shared" si="18"/>
        <v>16</v>
      </c>
      <c r="H405" s="52">
        <v>4</v>
      </c>
      <c r="I405" s="520"/>
      <c r="J405" s="52"/>
      <c r="K405" s="52"/>
      <c r="L405" s="52" t="s">
        <v>414</v>
      </c>
      <c r="M405" s="52">
        <v>4</v>
      </c>
      <c r="N405" s="52">
        <v>8</v>
      </c>
      <c r="O405" s="52" t="s">
        <v>414</v>
      </c>
      <c r="P405" s="42"/>
      <c r="Q405" s="52"/>
      <c r="R405" s="41" t="s">
        <v>414</v>
      </c>
      <c r="S405" s="42"/>
      <c r="T405" s="42"/>
      <c r="U405" s="42"/>
      <c r="V405" s="42"/>
      <c r="W405" s="42"/>
      <c r="X405" s="42"/>
      <c r="Y405" s="42"/>
      <c r="AB405"/>
      <c r="AC405"/>
      <c r="AD405"/>
      <c r="AE405"/>
      <c r="AF405"/>
      <c r="AG405"/>
      <c r="AH405"/>
      <c r="AI405"/>
      <c r="AJ405"/>
      <c r="AK405"/>
      <c r="AL405"/>
    </row>
    <row r="406" spans="1:49" s="44" customFormat="1" x14ac:dyDescent="0.25">
      <c r="A406" s="194" t="s">
        <v>26</v>
      </c>
      <c r="B406" s="472" t="s">
        <v>168</v>
      </c>
      <c r="C406" s="472" t="s">
        <v>36</v>
      </c>
      <c r="D406" s="231">
        <v>1955</v>
      </c>
      <c r="E406" s="43">
        <f t="shared" si="18"/>
        <v>13</v>
      </c>
      <c r="H406" s="52">
        <v>1</v>
      </c>
      <c r="I406" s="520">
        <v>5</v>
      </c>
      <c r="J406" s="52">
        <v>7</v>
      </c>
      <c r="K406" s="52"/>
      <c r="L406" s="52" t="s">
        <v>414</v>
      </c>
      <c r="M406" s="52" t="s">
        <v>414</v>
      </c>
      <c r="N406" s="52" t="s">
        <v>414</v>
      </c>
      <c r="O406" s="52" t="s">
        <v>414</v>
      </c>
      <c r="P406" s="42"/>
      <c r="Q406" s="52"/>
      <c r="R406" s="41" t="s">
        <v>414</v>
      </c>
      <c r="S406" s="42"/>
      <c r="T406" s="42"/>
      <c r="U406" s="42"/>
      <c r="V406" s="42"/>
      <c r="W406" s="42"/>
      <c r="X406" s="42"/>
      <c r="Y406" s="42"/>
      <c r="AB406"/>
      <c r="AC406"/>
      <c r="AD406"/>
      <c r="AE406"/>
      <c r="AF406"/>
      <c r="AG406"/>
      <c r="AH406"/>
      <c r="AI406"/>
      <c r="AJ406"/>
      <c r="AK406"/>
      <c r="AL406"/>
    </row>
    <row r="407" spans="1:49" s="44" customFormat="1" x14ac:dyDescent="0.25">
      <c r="A407" s="194" t="s">
        <v>28</v>
      </c>
      <c r="B407" s="229" t="s">
        <v>260</v>
      </c>
      <c r="C407" s="230" t="s">
        <v>261</v>
      </c>
      <c r="D407" s="231">
        <v>1952</v>
      </c>
      <c r="E407" s="43">
        <f t="shared" si="18"/>
        <v>10</v>
      </c>
      <c r="H407" s="52">
        <v>3</v>
      </c>
      <c r="I407" s="520">
        <v>7</v>
      </c>
      <c r="J407" s="52"/>
      <c r="K407" s="52"/>
      <c r="L407" s="52" t="s">
        <v>414</v>
      </c>
      <c r="M407" s="52" t="s">
        <v>414</v>
      </c>
      <c r="N407" s="52" t="s">
        <v>414</v>
      </c>
      <c r="O407" s="52" t="s">
        <v>414</v>
      </c>
      <c r="P407" s="42"/>
      <c r="Q407" s="52"/>
      <c r="R407" s="41" t="s">
        <v>414</v>
      </c>
      <c r="S407" s="42"/>
      <c r="T407" s="42"/>
      <c r="U407" s="42"/>
      <c r="V407" s="42"/>
      <c r="W407" s="42"/>
      <c r="X407" s="42"/>
      <c r="Y407" s="42"/>
      <c r="AB407"/>
      <c r="AC407"/>
      <c r="AD407"/>
      <c r="AE407"/>
      <c r="AF407"/>
      <c r="AG407"/>
      <c r="AH407"/>
      <c r="AI407"/>
      <c r="AJ407"/>
      <c r="AK407"/>
      <c r="AL407"/>
    </row>
    <row r="408" spans="1:49" s="44" customFormat="1" x14ac:dyDescent="0.25">
      <c r="A408" s="194" t="s">
        <v>29</v>
      </c>
      <c r="B408" s="167" t="s">
        <v>364</v>
      </c>
      <c r="C408" s="167" t="s">
        <v>365</v>
      </c>
      <c r="D408" s="42">
        <v>1962</v>
      </c>
      <c r="E408" s="43">
        <f t="shared" si="18"/>
        <v>10</v>
      </c>
      <c r="H408" s="52"/>
      <c r="I408" s="520"/>
      <c r="J408" s="52">
        <v>10</v>
      </c>
      <c r="K408" s="52"/>
      <c r="L408" s="52" t="s">
        <v>414</v>
      </c>
      <c r="M408" s="52" t="s">
        <v>414</v>
      </c>
      <c r="N408" s="52" t="s">
        <v>414</v>
      </c>
      <c r="O408" s="52" t="s">
        <v>414</v>
      </c>
      <c r="P408" s="42"/>
      <c r="Q408" s="52"/>
      <c r="R408" s="41" t="s">
        <v>414</v>
      </c>
      <c r="S408" s="42"/>
      <c r="T408" s="42"/>
      <c r="U408" s="42"/>
      <c r="V408" s="42"/>
      <c r="W408" s="42"/>
      <c r="X408" s="42"/>
      <c r="Y408" s="42"/>
      <c r="AB408"/>
      <c r="AC408"/>
      <c r="AD408"/>
      <c r="AE408"/>
      <c r="AF408"/>
      <c r="AG408"/>
      <c r="AH408"/>
      <c r="AI408"/>
      <c r="AJ408"/>
      <c r="AK408"/>
      <c r="AL408"/>
    </row>
    <row r="409" spans="1:49" s="44" customFormat="1" x14ac:dyDescent="0.25">
      <c r="A409" s="194" t="s">
        <v>31</v>
      </c>
      <c r="B409" s="229" t="s">
        <v>436</v>
      </c>
      <c r="C409" s="229" t="s">
        <v>545</v>
      </c>
      <c r="D409" s="231">
        <v>1958</v>
      </c>
      <c r="E409" s="43">
        <f t="shared" si="18"/>
        <v>10</v>
      </c>
      <c r="H409" s="52"/>
      <c r="I409" s="520"/>
      <c r="J409" s="52"/>
      <c r="K409" s="52"/>
      <c r="L409" s="52"/>
      <c r="M409" s="52">
        <v>10</v>
      </c>
      <c r="N409" s="52" t="s">
        <v>414</v>
      </c>
      <c r="O409" s="52" t="s">
        <v>414</v>
      </c>
      <c r="P409" s="42"/>
      <c r="Q409" s="52"/>
      <c r="R409" s="41" t="s">
        <v>414</v>
      </c>
      <c r="S409" s="42"/>
      <c r="T409" s="42"/>
      <c r="U409" s="42"/>
      <c r="V409" s="42"/>
      <c r="W409" s="42"/>
      <c r="X409" s="42"/>
      <c r="Y409" s="42"/>
      <c r="AB409"/>
      <c r="AC409"/>
      <c r="AD409"/>
      <c r="AE409"/>
      <c r="AF409"/>
      <c r="AG409"/>
      <c r="AH409"/>
      <c r="AI409"/>
      <c r="AJ409"/>
      <c r="AK409"/>
      <c r="AL409"/>
    </row>
    <row r="410" spans="1:49" s="44" customFormat="1" x14ac:dyDescent="0.25">
      <c r="A410" s="194" t="s">
        <v>32</v>
      </c>
      <c r="B410" s="229" t="s">
        <v>724</v>
      </c>
      <c r="C410" s="229" t="s">
        <v>757</v>
      </c>
      <c r="D410" s="231">
        <v>1954</v>
      </c>
      <c r="E410" s="43">
        <f t="shared" si="18"/>
        <v>9</v>
      </c>
      <c r="H410" s="52"/>
      <c r="I410" s="520"/>
      <c r="J410" s="52"/>
      <c r="K410" s="52"/>
      <c r="L410" s="52"/>
      <c r="M410" s="52"/>
      <c r="N410" s="52" t="s">
        <v>414</v>
      </c>
      <c r="O410" s="52">
        <v>9</v>
      </c>
      <c r="P410" s="42"/>
      <c r="Q410" s="52"/>
      <c r="R410" s="41" t="s">
        <v>414</v>
      </c>
      <c r="S410" s="42"/>
      <c r="T410" s="42"/>
      <c r="U410" s="42"/>
      <c r="V410" s="42"/>
      <c r="W410" s="42"/>
      <c r="X410" s="42"/>
      <c r="Y410" s="42"/>
      <c r="AB410"/>
      <c r="AC410"/>
      <c r="AD410"/>
      <c r="AE410"/>
      <c r="AF410"/>
      <c r="AG410"/>
      <c r="AH410"/>
      <c r="AI410"/>
      <c r="AJ410"/>
      <c r="AK410"/>
      <c r="AL410"/>
    </row>
    <row r="411" spans="1:49" s="44" customFormat="1" x14ac:dyDescent="0.25">
      <c r="A411" s="194" t="s">
        <v>33</v>
      </c>
      <c r="B411" s="229" t="s">
        <v>181</v>
      </c>
      <c r="C411" s="229" t="s">
        <v>40</v>
      </c>
      <c r="D411" s="231">
        <v>1957</v>
      </c>
      <c r="E411" s="43">
        <f t="shared" si="18"/>
        <v>9</v>
      </c>
      <c r="H411" s="52">
        <v>9</v>
      </c>
      <c r="I411" s="520"/>
      <c r="J411" s="52"/>
      <c r="K411" s="52"/>
      <c r="L411" s="52" t="s">
        <v>414</v>
      </c>
      <c r="M411" s="52" t="s">
        <v>414</v>
      </c>
      <c r="N411" s="52" t="s">
        <v>414</v>
      </c>
      <c r="O411" s="52" t="s">
        <v>414</v>
      </c>
      <c r="P411" s="42"/>
      <c r="Q411" s="52"/>
      <c r="R411" s="41" t="s">
        <v>414</v>
      </c>
      <c r="S411" s="42"/>
      <c r="T411" s="42"/>
      <c r="U411" s="42"/>
      <c r="V411" s="42"/>
      <c r="W411" s="42"/>
      <c r="X411" s="42"/>
      <c r="Y411" s="42"/>
      <c r="AB411"/>
      <c r="AC411"/>
      <c r="AD411"/>
      <c r="AE411"/>
      <c r="AF411"/>
      <c r="AG411"/>
      <c r="AH411"/>
      <c r="AI411"/>
      <c r="AJ411"/>
      <c r="AK411"/>
      <c r="AL411"/>
    </row>
    <row r="412" spans="1:49" s="44" customFormat="1" x14ac:dyDescent="0.25">
      <c r="A412" s="194" t="s">
        <v>34</v>
      </c>
      <c r="B412" s="229" t="s">
        <v>650</v>
      </c>
      <c r="C412" s="229" t="s">
        <v>586</v>
      </c>
      <c r="D412" s="231">
        <v>1960</v>
      </c>
      <c r="E412" s="43">
        <f t="shared" si="18"/>
        <v>9</v>
      </c>
      <c r="H412" s="52"/>
      <c r="I412" s="520"/>
      <c r="J412" s="52"/>
      <c r="K412" s="52"/>
      <c r="L412" s="52"/>
      <c r="M412" s="52">
        <v>9</v>
      </c>
      <c r="N412" s="52" t="s">
        <v>414</v>
      </c>
      <c r="O412" s="52" t="s">
        <v>414</v>
      </c>
      <c r="P412" s="42"/>
      <c r="Q412" s="52"/>
      <c r="R412" s="41" t="s">
        <v>414</v>
      </c>
      <c r="S412" s="42"/>
      <c r="T412" s="42"/>
      <c r="U412" s="42"/>
      <c r="V412" s="42"/>
      <c r="W412" s="42"/>
      <c r="X412" s="42"/>
      <c r="Y412" s="42"/>
      <c r="AB412"/>
      <c r="AC412"/>
      <c r="AD412"/>
      <c r="AE412"/>
      <c r="AF412"/>
      <c r="AG412"/>
      <c r="AH412"/>
      <c r="AI412"/>
      <c r="AJ412"/>
      <c r="AK412"/>
      <c r="AL412"/>
    </row>
    <row r="413" spans="1:49" s="44" customFormat="1" x14ac:dyDescent="0.25">
      <c r="A413" s="194" t="s">
        <v>35</v>
      </c>
      <c r="B413" s="229" t="s">
        <v>657</v>
      </c>
      <c r="C413" s="229" t="s">
        <v>602</v>
      </c>
      <c r="D413" s="231">
        <v>1959</v>
      </c>
      <c r="E413" s="43">
        <f t="shared" si="18"/>
        <v>8</v>
      </c>
      <c r="H413" s="52"/>
      <c r="I413" s="520"/>
      <c r="J413" s="52"/>
      <c r="K413" s="52"/>
      <c r="L413" s="52"/>
      <c r="M413" s="52">
        <v>8</v>
      </c>
      <c r="N413" s="52" t="s">
        <v>414</v>
      </c>
      <c r="O413" s="52" t="s">
        <v>414</v>
      </c>
      <c r="P413" s="42"/>
      <c r="Q413" s="52"/>
      <c r="R413" s="41" t="s">
        <v>414</v>
      </c>
      <c r="S413" s="42"/>
      <c r="T413" s="42"/>
      <c r="U413" s="42"/>
      <c r="V413" s="42"/>
      <c r="W413" s="42"/>
      <c r="X413" s="42"/>
      <c r="Y413" s="42"/>
      <c r="AB413"/>
      <c r="AC413"/>
      <c r="AD413"/>
      <c r="AE413"/>
      <c r="AF413"/>
      <c r="AG413"/>
      <c r="AH413"/>
      <c r="AI413"/>
      <c r="AJ413"/>
      <c r="AK413"/>
      <c r="AL413"/>
    </row>
    <row r="414" spans="1:49" s="44" customFormat="1" x14ac:dyDescent="0.25">
      <c r="A414" s="194" t="s">
        <v>37</v>
      </c>
      <c r="B414" s="229" t="s">
        <v>735</v>
      </c>
      <c r="C414" s="229" t="s">
        <v>763</v>
      </c>
      <c r="D414" s="231">
        <v>1962</v>
      </c>
      <c r="E414" s="43">
        <f t="shared" si="18"/>
        <v>7</v>
      </c>
      <c r="H414" s="52"/>
      <c r="I414" s="520"/>
      <c r="J414" s="52"/>
      <c r="K414" s="52"/>
      <c r="L414" s="52"/>
      <c r="M414" s="52"/>
      <c r="N414" s="52" t="s">
        <v>414</v>
      </c>
      <c r="O414" s="52">
        <v>7</v>
      </c>
      <c r="P414" s="42"/>
      <c r="Q414" s="52"/>
      <c r="R414" s="41" t="s">
        <v>414</v>
      </c>
      <c r="S414" s="42"/>
      <c r="T414" s="42"/>
      <c r="U414" s="42"/>
      <c r="V414" s="42"/>
      <c r="W414" s="42"/>
      <c r="X414" s="42"/>
      <c r="Y414" s="42"/>
      <c r="AB414"/>
      <c r="AC414"/>
      <c r="AD414"/>
      <c r="AE414"/>
      <c r="AF414"/>
      <c r="AG414"/>
      <c r="AH414"/>
      <c r="AI414"/>
      <c r="AJ414"/>
      <c r="AK414"/>
      <c r="AL414"/>
    </row>
    <row r="415" spans="1:49" s="44" customFormat="1" x14ac:dyDescent="0.25">
      <c r="A415" s="194" t="s">
        <v>38</v>
      </c>
      <c r="B415" s="229" t="s">
        <v>252</v>
      </c>
      <c r="C415" s="229" t="s">
        <v>253</v>
      </c>
      <c r="D415" s="231">
        <v>1962</v>
      </c>
      <c r="E415" s="43">
        <f t="shared" si="18"/>
        <v>7</v>
      </c>
      <c r="H415" s="52">
        <v>7</v>
      </c>
      <c r="I415" s="520"/>
      <c r="J415" s="52"/>
      <c r="K415" s="52"/>
      <c r="L415" s="52" t="s">
        <v>414</v>
      </c>
      <c r="M415" s="52" t="s">
        <v>414</v>
      </c>
      <c r="N415" s="52" t="s">
        <v>414</v>
      </c>
      <c r="O415" s="52" t="s">
        <v>414</v>
      </c>
      <c r="P415" s="42"/>
      <c r="Q415" s="52"/>
      <c r="R415" s="41" t="s">
        <v>414</v>
      </c>
      <c r="S415" s="42"/>
      <c r="T415" s="42"/>
      <c r="U415" s="42"/>
      <c r="V415" s="42"/>
      <c r="W415" s="42"/>
      <c r="X415" s="42"/>
      <c r="Y415" s="42"/>
      <c r="AB415"/>
      <c r="AC415"/>
      <c r="AD415"/>
      <c r="AE415"/>
      <c r="AF415"/>
      <c r="AG415"/>
      <c r="AH415"/>
      <c r="AI415"/>
      <c r="AJ415"/>
      <c r="AK415"/>
      <c r="AL415"/>
    </row>
    <row r="416" spans="1:49" s="44" customFormat="1" x14ac:dyDescent="0.25">
      <c r="A416" s="194" t="s">
        <v>39</v>
      </c>
      <c r="B416" s="229" t="s">
        <v>336</v>
      </c>
      <c r="C416" s="229" t="s">
        <v>337</v>
      </c>
      <c r="D416" s="231">
        <v>1962</v>
      </c>
      <c r="E416" s="43">
        <f t="shared" si="18"/>
        <v>6</v>
      </c>
      <c r="H416" s="52"/>
      <c r="I416" s="520">
        <v>6</v>
      </c>
      <c r="J416" s="52"/>
      <c r="K416" s="52"/>
      <c r="L416" s="52" t="s">
        <v>414</v>
      </c>
      <c r="M416" s="52" t="s">
        <v>414</v>
      </c>
      <c r="N416" s="52" t="s">
        <v>414</v>
      </c>
      <c r="O416" s="52" t="s">
        <v>414</v>
      </c>
      <c r="P416" s="42"/>
      <c r="Q416" s="52"/>
      <c r="R416" s="41" t="s">
        <v>414</v>
      </c>
      <c r="S416" s="42"/>
      <c r="T416" s="42"/>
      <c r="U416" s="42"/>
      <c r="V416" s="42"/>
      <c r="W416" s="42"/>
      <c r="X416" s="42"/>
      <c r="Y416" s="42"/>
      <c r="AB416"/>
      <c r="AC416"/>
      <c r="AD416"/>
      <c r="AE416"/>
      <c r="AF416"/>
      <c r="AG416"/>
      <c r="AH416"/>
      <c r="AI416"/>
      <c r="AJ416"/>
      <c r="AK416"/>
      <c r="AL416"/>
    </row>
    <row r="417" spans="1:48" s="44" customFormat="1" x14ac:dyDescent="0.25">
      <c r="A417" s="194" t="s">
        <v>41</v>
      </c>
      <c r="B417" s="472" t="s">
        <v>338</v>
      </c>
      <c r="C417" s="472" t="s">
        <v>231</v>
      </c>
      <c r="D417" s="231">
        <v>1962</v>
      </c>
      <c r="E417" s="43">
        <f t="shared" si="18"/>
        <v>4</v>
      </c>
      <c r="H417" s="52"/>
      <c r="I417" s="520">
        <v>4</v>
      </c>
      <c r="J417" s="52"/>
      <c r="K417" s="52"/>
      <c r="L417" s="52" t="s">
        <v>414</v>
      </c>
      <c r="M417" s="52" t="s">
        <v>414</v>
      </c>
      <c r="N417" s="52" t="s">
        <v>414</v>
      </c>
      <c r="O417" s="52" t="s">
        <v>414</v>
      </c>
      <c r="P417" s="42"/>
      <c r="Q417" s="52"/>
      <c r="R417" s="41" t="s">
        <v>414</v>
      </c>
      <c r="S417" s="42"/>
      <c r="T417" s="42"/>
      <c r="U417" s="42"/>
      <c r="V417" s="42"/>
      <c r="W417" s="42"/>
      <c r="X417" s="42"/>
      <c r="Y417" s="42"/>
      <c r="AB417"/>
      <c r="AC417"/>
      <c r="AD417"/>
      <c r="AE417"/>
      <c r="AF417"/>
      <c r="AG417"/>
      <c r="AH417"/>
      <c r="AI417"/>
      <c r="AJ417"/>
      <c r="AK417"/>
      <c r="AL417"/>
    </row>
    <row r="418" spans="1:48" s="44" customFormat="1" x14ac:dyDescent="0.25">
      <c r="A418" s="194" t="s">
        <v>42</v>
      </c>
      <c r="B418" s="229" t="s">
        <v>669</v>
      </c>
      <c r="C418" s="229" t="s">
        <v>639</v>
      </c>
      <c r="D418" s="231">
        <v>1962</v>
      </c>
      <c r="E418" s="43">
        <f t="shared" si="18"/>
        <v>2</v>
      </c>
      <c r="H418" s="52"/>
      <c r="I418" s="520"/>
      <c r="J418" s="52"/>
      <c r="K418" s="52"/>
      <c r="L418" s="52"/>
      <c r="M418" s="52">
        <v>2</v>
      </c>
      <c r="N418" s="52" t="s">
        <v>414</v>
      </c>
      <c r="O418" s="52" t="s">
        <v>414</v>
      </c>
      <c r="P418" s="42"/>
      <c r="Q418" s="52"/>
      <c r="R418" s="41" t="s">
        <v>414</v>
      </c>
      <c r="S418" s="42"/>
      <c r="T418" s="42"/>
      <c r="U418" s="42"/>
      <c r="V418" s="42"/>
      <c r="W418" s="42"/>
      <c r="X418" s="42"/>
      <c r="Y418" s="42"/>
      <c r="AB418"/>
      <c r="AC418"/>
      <c r="AD418"/>
      <c r="AE418"/>
      <c r="AF418"/>
      <c r="AG418"/>
      <c r="AH418"/>
      <c r="AI418"/>
      <c r="AJ418"/>
      <c r="AK418"/>
      <c r="AL418"/>
    </row>
    <row r="419" spans="1:48" s="44" customFormat="1" x14ac:dyDescent="0.25">
      <c r="A419" s="194" t="s">
        <v>43</v>
      </c>
      <c r="B419" s="229" t="s">
        <v>263</v>
      </c>
      <c r="C419" s="255" t="s">
        <v>262</v>
      </c>
      <c r="D419" s="231">
        <v>1960</v>
      </c>
      <c r="E419" s="43">
        <f t="shared" si="18"/>
        <v>2</v>
      </c>
      <c r="H419" s="52">
        <v>2</v>
      </c>
      <c r="I419" s="520"/>
      <c r="J419" s="52"/>
      <c r="K419" s="52"/>
      <c r="L419" s="52" t="s">
        <v>414</v>
      </c>
      <c r="M419" s="52" t="s">
        <v>414</v>
      </c>
      <c r="N419" s="52" t="s">
        <v>414</v>
      </c>
      <c r="O419" s="52" t="s">
        <v>414</v>
      </c>
      <c r="P419" s="42"/>
      <c r="Q419" s="52"/>
      <c r="R419" s="41" t="s">
        <v>414</v>
      </c>
      <c r="S419" s="42"/>
      <c r="T419" s="42"/>
      <c r="U419" s="42"/>
      <c r="V419" s="42"/>
      <c r="W419" s="42"/>
      <c r="X419" s="42"/>
      <c r="Y419" s="42"/>
      <c r="AB419"/>
      <c r="AC419"/>
      <c r="AD419"/>
      <c r="AE419"/>
      <c r="AF419"/>
      <c r="AG419"/>
      <c r="AH419"/>
      <c r="AI419"/>
      <c r="AJ419"/>
      <c r="AK419"/>
      <c r="AL419"/>
    </row>
    <row r="420" spans="1:48" s="44" customFormat="1" ht="15.75" thickBot="1" x14ac:dyDescent="0.3">
      <c r="A420" s="194" t="s">
        <v>44</v>
      </c>
      <c r="B420" s="244" t="s">
        <v>670</v>
      </c>
      <c r="C420" s="244" t="s">
        <v>641</v>
      </c>
      <c r="D420" s="232">
        <v>1960</v>
      </c>
      <c r="E420" s="63">
        <f t="shared" si="18"/>
        <v>1</v>
      </c>
      <c r="H420" s="52"/>
      <c r="I420" s="520"/>
      <c r="J420" s="52"/>
      <c r="K420" s="52"/>
      <c r="L420" s="52"/>
      <c r="M420" s="52">
        <v>1</v>
      </c>
      <c r="N420" s="52" t="s">
        <v>414</v>
      </c>
      <c r="O420" s="52" t="s">
        <v>414</v>
      </c>
      <c r="P420" s="42"/>
      <c r="Q420" s="52"/>
      <c r="R420" s="41" t="s">
        <v>414</v>
      </c>
      <c r="S420" s="42"/>
      <c r="T420" s="42"/>
      <c r="U420" s="42"/>
      <c r="V420" s="42"/>
      <c r="W420" s="42"/>
      <c r="X420" s="42"/>
      <c r="Y420" s="42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s="106" customFormat="1" x14ac:dyDescent="0.25">
      <c r="A421" s="610"/>
      <c r="B421" s="550"/>
      <c r="C421" s="551"/>
      <c r="D421" s="78"/>
      <c r="E421" s="101"/>
      <c r="F421" s="552"/>
      <c r="G421" s="552"/>
      <c r="H421" s="100"/>
      <c r="I421" s="522"/>
      <c r="J421" s="100"/>
      <c r="K421" s="100"/>
      <c r="L421" s="100"/>
      <c r="M421" s="100"/>
      <c r="N421" s="100"/>
      <c r="O421" s="100"/>
      <c r="P421" s="109"/>
      <c r="Q421" s="100"/>
      <c r="R421" s="108"/>
      <c r="S421" s="109"/>
      <c r="T421" s="109"/>
      <c r="U421" s="109"/>
      <c r="V421" s="109"/>
      <c r="W421" s="109"/>
      <c r="X421" s="109"/>
      <c r="Y421" s="109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s="106" customFormat="1" x14ac:dyDescent="0.25">
      <c r="A422" s="99"/>
      <c r="B422" s="551"/>
      <c r="C422" s="551"/>
      <c r="D422" s="100"/>
      <c r="E422" s="101"/>
      <c r="F422" s="552"/>
      <c r="G422" s="552"/>
      <c r="H422" s="100"/>
      <c r="I422" s="522"/>
      <c r="J422" s="100"/>
      <c r="K422" s="100"/>
      <c r="L422" s="100"/>
      <c r="M422" s="100"/>
      <c r="N422" s="100"/>
      <c r="O422" s="100"/>
      <c r="P422" s="109"/>
      <c r="Q422" s="100"/>
      <c r="R422" s="108"/>
      <c r="S422" s="109"/>
      <c r="T422" s="109"/>
      <c r="U422" s="109"/>
      <c r="V422" s="109"/>
      <c r="W422" s="109"/>
      <c r="X422" s="109"/>
      <c r="Y422" s="109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s="44" customFormat="1" x14ac:dyDescent="0.25">
      <c r="A423" s="116"/>
      <c r="E423" s="118"/>
      <c r="H423" s="91"/>
      <c r="I423" s="521"/>
      <c r="J423" s="91"/>
      <c r="K423" s="91"/>
      <c r="L423" s="91"/>
      <c r="M423" s="91"/>
      <c r="N423" s="91"/>
      <c r="O423" s="91"/>
      <c r="P423" s="22"/>
      <c r="Q423" s="91"/>
      <c r="R423" s="80"/>
      <c r="S423" s="22"/>
      <c r="T423" s="22"/>
      <c r="U423" s="22"/>
      <c r="V423" s="22"/>
      <c r="W423" s="22"/>
      <c r="X423" s="22"/>
      <c r="Y423" s="22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s="44" customFormat="1" ht="21.75" thickBot="1" x14ac:dyDescent="0.3">
      <c r="A424" s="129" t="s">
        <v>148</v>
      </c>
      <c r="B424" s="130"/>
      <c r="C424" s="131"/>
      <c r="D424" s="132"/>
      <c r="E424" s="133"/>
      <c r="H424" s="91"/>
      <c r="I424" s="521"/>
      <c r="J424" s="91"/>
      <c r="K424" s="91"/>
      <c r="L424" s="91"/>
      <c r="M424" s="91"/>
      <c r="N424" s="91"/>
      <c r="O424" s="91"/>
      <c r="P424" s="22"/>
      <c r="Q424" s="91"/>
      <c r="R424" s="41" t="str">
        <f>_xlfn.IFNA(VLOOKUP(B424,$AD$425:$AG$434,4,FALSE),"")</f>
        <v/>
      </c>
      <c r="S424" s="22"/>
      <c r="T424" s="22"/>
      <c r="U424" s="22"/>
      <c r="V424" s="22"/>
      <c r="W424" s="22"/>
      <c r="X424" s="22"/>
      <c r="Y424" s="22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s="44" customFormat="1" x14ac:dyDescent="0.25">
      <c r="A425" s="200" t="s">
        <v>16</v>
      </c>
      <c r="B425" s="507" t="s">
        <v>166</v>
      </c>
      <c r="C425" s="564" t="s">
        <v>27</v>
      </c>
      <c r="D425" s="565">
        <v>1981</v>
      </c>
      <c r="E425" s="39">
        <f t="shared" ref="E425:E456" si="19">SUM(H425:Y425)</f>
        <v>59</v>
      </c>
      <c r="H425" s="52">
        <v>6</v>
      </c>
      <c r="I425" s="520">
        <v>7</v>
      </c>
      <c r="J425" s="52">
        <v>10</v>
      </c>
      <c r="K425" s="52">
        <v>10</v>
      </c>
      <c r="L425" s="52">
        <v>9</v>
      </c>
      <c r="M425" s="52">
        <v>6</v>
      </c>
      <c r="N425" s="52" t="s">
        <v>414</v>
      </c>
      <c r="O425" s="52" t="s">
        <v>414</v>
      </c>
      <c r="P425" s="42"/>
      <c r="Q425" s="52">
        <v>6</v>
      </c>
      <c r="R425" s="41">
        <v>5</v>
      </c>
      <c r="S425" s="42"/>
      <c r="T425" s="42"/>
      <c r="U425" s="42"/>
      <c r="V425" s="42"/>
      <c r="W425" s="42"/>
      <c r="X425" s="42"/>
      <c r="Y425" s="42"/>
      <c r="AB425" t="str">
        <f t="shared" ref="AB425:AB434" si="20">VLOOKUP(AD425,$B$425:$B$473,1,FALSE)</f>
        <v>Ježková Kateřina</v>
      </c>
      <c r="AC425" s="708" t="s">
        <v>32</v>
      </c>
      <c r="AD425" s="718" t="s">
        <v>956</v>
      </c>
      <c r="AE425" s="708" t="s">
        <v>151</v>
      </c>
      <c r="AF425" s="718">
        <v>1983</v>
      </c>
      <c r="AG425">
        <v>10</v>
      </c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s="44" customFormat="1" x14ac:dyDescent="0.25">
      <c r="A426" s="201" t="s">
        <v>17</v>
      </c>
      <c r="B426" s="498" t="s">
        <v>183</v>
      </c>
      <c r="C426" s="498" t="s">
        <v>169</v>
      </c>
      <c r="D426" s="499">
        <v>1981</v>
      </c>
      <c r="E426" s="43">
        <f t="shared" si="19"/>
        <v>56</v>
      </c>
      <c r="F426" s="135"/>
      <c r="G426" s="135"/>
      <c r="H426" s="298">
        <v>7</v>
      </c>
      <c r="I426" s="520">
        <v>6</v>
      </c>
      <c r="J426" s="52">
        <v>9</v>
      </c>
      <c r="K426" s="52">
        <v>9</v>
      </c>
      <c r="L426" s="52" t="s">
        <v>414</v>
      </c>
      <c r="M426" s="52">
        <v>7</v>
      </c>
      <c r="N426" s="52" t="s">
        <v>414</v>
      </c>
      <c r="O426" s="52">
        <v>9</v>
      </c>
      <c r="P426" s="42"/>
      <c r="Q426" s="52">
        <v>2</v>
      </c>
      <c r="R426" s="41">
        <v>7</v>
      </c>
      <c r="S426" s="42"/>
      <c r="T426" s="42"/>
      <c r="U426" s="42"/>
      <c r="V426" s="42"/>
      <c r="W426" s="42"/>
      <c r="X426" s="42"/>
      <c r="Y426" s="42"/>
      <c r="AB426" t="str">
        <f t="shared" si="20"/>
        <v>Fanturová Lenka</v>
      </c>
      <c r="AC426" s="708" t="s">
        <v>44</v>
      </c>
      <c r="AD426" s="718" t="s">
        <v>1006</v>
      </c>
      <c r="AE426" s="708" t="s">
        <v>468</v>
      </c>
      <c r="AF426" s="718">
        <v>1978</v>
      </c>
      <c r="AG426">
        <v>9</v>
      </c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s="44" customFormat="1" ht="15.75" thickBot="1" x14ac:dyDescent="0.3">
      <c r="A427" s="202" t="s">
        <v>18</v>
      </c>
      <c r="B427" s="658" t="s">
        <v>454</v>
      </c>
      <c r="C427" s="658" t="s">
        <v>162</v>
      </c>
      <c r="D427" s="659">
        <v>2003</v>
      </c>
      <c r="E427" s="45">
        <f t="shared" si="19"/>
        <v>43</v>
      </c>
      <c r="F427" s="4"/>
      <c r="G427" s="4"/>
      <c r="H427" s="52"/>
      <c r="I427" s="523"/>
      <c r="J427" s="138"/>
      <c r="K427" s="298"/>
      <c r="L427" s="52"/>
      <c r="M427" s="52">
        <v>8</v>
      </c>
      <c r="N427" s="52">
        <v>9</v>
      </c>
      <c r="O427" s="52">
        <v>10</v>
      </c>
      <c r="P427" s="42"/>
      <c r="Q427" s="52">
        <v>8</v>
      </c>
      <c r="R427" s="41">
        <v>8</v>
      </c>
      <c r="S427" s="42"/>
      <c r="T427" s="42"/>
      <c r="U427" s="42"/>
      <c r="V427" s="42"/>
      <c r="W427" s="42"/>
      <c r="X427" s="42"/>
      <c r="Y427" s="42"/>
      <c r="AB427" t="str">
        <f t="shared" si="20"/>
        <v>Krobová Eliška</v>
      </c>
      <c r="AC427" s="708" t="s">
        <v>50</v>
      </c>
      <c r="AD427" s="718" t="s">
        <v>454</v>
      </c>
      <c r="AE427" s="708" t="s">
        <v>22</v>
      </c>
      <c r="AF427" s="718">
        <v>2003</v>
      </c>
      <c r="AG427">
        <v>8</v>
      </c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s="44" customFormat="1" x14ac:dyDescent="0.25">
      <c r="A428" s="227" t="s">
        <v>20</v>
      </c>
      <c r="B428" s="444" t="s">
        <v>646</v>
      </c>
      <c r="C428" s="444" t="s">
        <v>575</v>
      </c>
      <c r="D428" s="544">
        <v>2000</v>
      </c>
      <c r="E428" s="39">
        <f t="shared" si="19"/>
        <v>30</v>
      </c>
      <c r="F428" s="4"/>
      <c r="G428" s="4"/>
      <c r="H428" s="52"/>
      <c r="I428" s="523"/>
      <c r="J428" s="138"/>
      <c r="K428" s="298"/>
      <c r="L428" s="52"/>
      <c r="M428" s="52">
        <v>10</v>
      </c>
      <c r="N428" s="52">
        <v>10</v>
      </c>
      <c r="O428" s="52" t="s">
        <v>414</v>
      </c>
      <c r="P428" s="42"/>
      <c r="Q428" s="52">
        <v>10</v>
      </c>
      <c r="R428" s="41" t="s">
        <v>414</v>
      </c>
      <c r="S428" s="42"/>
      <c r="T428" s="42"/>
      <c r="U428" s="42"/>
      <c r="V428" s="42"/>
      <c r="W428" s="42"/>
      <c r="X428" s="42"/>
      <c r="Y428" s="42"/>
      <c r="AB428" t="str">
        <f t="shared" si="20"/>
        <v>Hendrychová Petra</v>
      </c>
      <c r="AC428" s="708" t="s">
        <v>61</v>
      </c>
      <c r="AD428" s="718" t="s">
        <v>183</v>
      </c>
      <c r="AE428" s="708" t="s">
        <v>169</v>
      </c>
      <c r="AF428" s="718">
        <v>1981</v>
      </c>
      <c r="AG428">
        <v>7</v>
      </c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s="44" customFormat="1" x14ac:dyDescent="0.25">
      <c r="A429" s="194" t="s">
        <v>21</v>
      </c>
      <c r="B429" s="483" t="s">
        <v>278</v>
      </c>
      <c r="C429" s="224" t="s">
        <v>322</v>
      </c>
      <c r="D429" s="55">
        <v>1980</v>
      </c>
      <c r="E429" s="43">
        <f t="shared" si="19"/>
        <v>21</v>
      </c>
      <c r="H429" s="52"/>
      <c r="I429" s="520"/>
      <c r="J429" s="52">
        <v>8</v>
      </c>
      <c r="K429" s="298">
        <v>6</v>
      </c>
      <c r="L429" s="52" t="s">
        <v>414</v>
      </c>
      <c r="M429" s="52" t="s">
        <v>414</v>
      </c>
      <c r="N429" s="52">
        <v>1</v>
      </c>
      <c r="O429" s="52">
        <v>6</v>
      </c>
      <c r="P429" s="42"/>
      <c r="Q429" s="52" t="s">
        <v>414</v>
      </c>
      <c r="R429" s="41" t="s">
        <v>414</v>
      </c>
      <c r="S429" s="42"/>
      <c r="T429" s="42"/>
      <c r="U429" s="42"/>
      <c r="V429" s="42"/>
      <c r="W429" s="42"/>
      <c r="X429" s="42"/>
      <c r="Y429" s="42"/>
      <c r="AB429" t="str">
        <f t="shared" si="20"/>
        <v>Žeberová Alice</v>
      </c>
      <c r="AC429" s="708" t="s">
        <v>71</v>
      </c>
      <c r="AD429" s="718" t="s">
        <v>728</v>
      </c>
      <c r="AE429" s="708" t="s">
        <v>935</v>
      </c>
      <c r="AF429" s="718">
        <v>1993</v>
      </c>
      <c r="AG429">
        <v>6</v>
      </c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s="44" customFormat="1" x14ac:dyDescent="0.25">
      <c r="A430" s="194" t="s">
        <v>23</v>
      </c>
      <c r="B430" s="257" t="s">
        <v>160</v>
      </c>
      <c r="C430" s="257" t="s">
        <v>22</v>
      </c>
      <c r="D430" s="196">
        <v>1998</v>
      </c>
      <c r="E430" s="43">
        <f t="shared" si="19"/>
        <v>20</v>
      </c>
      <c r="H430" s="52">
        <v>10</v>
      </c>
      <c r="I430" s="520">
        <v>10</v>
      </c>
      <c r="J430" s="52"/>
      <c r="K430" s="52"/>
      <c r="L430" s="52" t="s">
        <v>414</v>
      </c>
      <c r="M430" s="52" t="s">
        <v>414</v>
      </c>
      <c r="N430" s="52" t="s">
        <v>414</v>
      </c>
      <c r="O430" s="52" t="s">
        <v>414</v>
      </c>
      <c r="P430" s="42"/>
      <c r="Q430" s="52" t="s">
        <v>414</v>
      </c>
      <c r="R430" s="41" t="s">
        <v>414</v>
      </c>
      <c r="S430" s="42"/>
      <c r="T430" s="42"/>
      <c r="U430" s="42"/>
      <c r="V430" s="42"/>
      <c r="W430" s="42"/>
      <c r="X430" s="42"/>
      <c r="Y430" s="42"/>
      <c r="AB430" t="str">
        <f t="shared" si="20"/>
        <v>Nekvasilová Lenka</v>
      </c>
      <c r="AC430" s="708" t="s">
        <v>72</v>
      </c>
      <c r="AD430" s="718" t="s">
        <v>166</v>
      </c>
      <c r="AE430" s="708" t="s">
        <v>27</v>
      </c>
      <c r="AF430" s="718">
        <v>1981</v>
      </c>
      <c r="AG430">
        <v>5</v>
      </c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s="44" customFormat="1" x14ac:dyDescent="0.25">
      <c r="A431" s="194" t="s">
        <v>24</v>
      </c>
      <c r="B431" s="224" t="s">
        <v>956</v>
      </c>
      <c r="C431" s="224" t="s">
        <v>151</v>
      </c>
      <c r="D431" s="52">
        <v>1983</v>
      </c>
      <c r="E431" s="43">
        <f t="shared" si="19"/>
        <v>19</v>
      </c>
      <c r="F431" s="4"/>
      <c r="G431" s="4"/>
      <c r="H431" s="52"/>
      <c r="I431" s="523"/>
      <c r="J431" s="138"/>
      <c r="K431" s="298"/>
      <c r="L431" s="52"/>
      <c r="M431" s="52"/>
      <c r="N431" s="52"/>
      <c r="O431" s="52"/>
      <c r="P431" s="42"/>
      <c r="Q431" s="52">
        <v>9</v>
      </c>
      <c r="R431" s="41">
        <v>10</v>
      </c>
      <c r="S431" s="42"/>
      <c r="T431" s="42"/>
      <c r="U431" s="42"/>
      <c r="V431" s="42"/>
      <c r="W431" s="42"/>
      <c r="X431" s="42"/>
      <c r="Y431" s="42"/>
      <c r="AB431" t="str">
        <f t="shared" si="20"/>
        <v>Bláhová Hedvika</v>
      </c>
      <c r="AC431" s="708" t="s">
        <v>80</v>
      </c>
      <c r="AD431" s="718" t="s">
        <v>971</v>
      </c>
      <c r="AE431" s="708" t="s">
        <v>22</v>
      </c>
      <c r="AF431" s="718">
        <v>2005</v>
      </c>
      <c r="AG431">
        <v>4</v>
      </c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s="44" customFormat="1" x14ac:dyDescent="0.25">
      <c r="A432" s="194" t="s">
        <v>25</v>
      </c>
      <c r="B432" s="224" t="s">
        <v>667</v>
      </c>
      <c r="C432" s="224" t="s">
        <v>468</v>
      </c>
      <c r="D432" s="52">
        <v>1997</v>
      </c>
      <c r="E432" s="43">
        <f t="shared" si="19"/>
        <v>18</v>
      </c>
      <c r="F432" s="4"/>
      <c r="G432" s="4"/>
      <c r="H432" s="52"/>
      <c r="I432" s="523"/>
      <c r="J432" s="138"/>
      <c r="K432" s="298"/>
      <c r="L432" s="52"/>
      <c r="M432" s="52">
        <v>5</v>
      </c>
      <c r="N432" s="52" t="s">
        <v>414</v>
      </c>
      <c r="O432" s="52">
        <v>8</v>
      </c>
      <c r="P432" s="42"/>
      <c r="Q432" s="52">
        <v>5</v>
      </c>
      <c r="R432" s="41" t="s">
        <v>414</v>
      </c>
      <c r="S432" s="42"/>
      <c r="T432" s="42"/>
      <c r="U432" s="42"/>
      <c r="V432" s="42"/>
      <c r="W432" s="42"/>
      <c r="X432" s="42"/>
      <c r="Y432" s="42"/>
      <c r="AB432" t="str">
        <f t="shared" si="20"/>
        <v>Joachymstálo Zuzka</v>
      </c>
      <c r="AC432" s="708" t="s">
        <v>86</v>
      </c>
      <c r="AD432" s="718" t="s">
        <v>1033</v>
      </c>
      <c r="AE432" s="718"/>
      <c r="AF432" s="718">
        <v>1986</v>
      </c>
      <c r="AG432">
        <v>3</v>
      </c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s="44" customFormat="1" x14ac:dyDescent="0.25">
      <c r="A433" s="194" t="s">
        <v>26</v>
      </c>
      <c r="B433" s="229" t="s">
        <v>167</v>
      </c>
      <c r="C433" s="230" t="s">
        <v>178</v>
      </c>
      <c r="D433" s="231">
        <v>1984</v>
      </c>
      <c r="E433" s="43">
        <f t="shared" si="19"/>
        <v>16</v>
      </c>
      <c r="H433" s="52">
        <v>4</v>
      </c>
      <c r="I433" s="520">
        <v>4</v>
      </c>
      <c r="J433" s="52"/>
      <c r="K433" s="52"/>
      <c r="L433" s="52">
        <v>8</v>
      </c>
      <c r="M433" s="52" t="s">
        <v>414</v>
      </c>
      <c r="N433" s="52" t="s">
        <v>414</v>
      </c>
      <c r="O433" s="52" t="s">
        <v>414</v>
      </c>
      <c r="P433" s="42"/>
      <c r="Q433" s="52" t="s">
        <v>414</v>
      </c>
      <c r="R433" s="41" t="s">
        <v>414</v>
      </c>
      <c r="S433" s="42"/>
      <c r="T433" s="42"/>
      <c r="U433" s="42"/>
      <c r="V433" s="42"/>
      <c r="W433" s="42"/>
      <c r="X433" s="42"/>
      <c r="Y433" s="42"/>
      <c r="AB433" t="str">
        <f t="shared" si="20"/>
        <v>Vyskočilová Petra</v>
      </c>
      <c r="AC433" s="708" t="s">
        <v>91</v>
      </c>
      <c r="AD433" s="718" t="s">
        <v>1034</v>
      </c>
      <c r="AE433" s="718"/>
      <c r="AF433" s="718">
        <v>1981</v>
      </c>
      <c r="AG433">
        <v>2</v>
      </c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s="44" customFormat="1" x14ac:dyDescent="0.25">
      <c r="A434" s="194" t="s">
        <v>28</v>
      </c>
      <c r="B434" s="224" t="s">
        <v>728</v>
      </c>
      <c r="C434" s="224" t="s">
        <v>147</v>
      </c>
      <c r="D434" s="52">
        <v>1993</v>
      </c>
      <c r="E434" s="43">
        <f t="shared" si="19"/>
        <v>14</v>
      </c>
      <c r="F434" s="4"/>
      <c r="G434" s="4"/>
      <c r="H434" s="52"/>
      <c r="I434" s="523"/>
      <c r="J434" s="138"/>
      <c r="K434" s="298"/>
      <c r="L434" s="52"/>
      <c r="M434" s="52"/>
      <c r="N434" s="52" t="s">
        <v>414</v>
      </c>
      <c r="O434" s="52">
        <v>7</v>
      </c>
      <c r="P434" s="42"/>
      <c r="Q434" s="52">
        <v>1</v>
      </c>
      <c r="R434" s="41">
        <v>6</v>
      </c>
      <c r="S434" s="42"/>
      <c r="T434" s="42"/>
      <c r="U434" s="42"/>
      <c r="V434" s="56"/>
      <c r="W434" s="56"/>
      <c r="X434" s="56"/>
      <c r="Y434" s="56"/>
      <c r="AB434" t="str">
        <f t="shared" si="20"/>
        <v>Možná Michaela</v>
      </c>
      <c r="AC434" s="708" t="s">
        <v>92</v>
      </c>
      <c r="AD434" s="718" t="s">
        <v>1035</v>
      </c>
      <c r="AE434" s="718"/>
      <c r="AF434" s="718">
        <v>1991</v>
      </c>
      <c r="AG434">
        <v>1</v>
      </c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s="44" customFormat="1" x14ac:dyDescent="0.25">
      <c r="A435" s="194" t="s">
        <v>29</v>
      </c>
      <c r="B435" s="229" t="s">
        <v>410</v>
      </c>
      <c r="C435" s="230" t="s">
        <v>152</v>
      </c>
      <c r="D435" s="231">
        <v>1985</v>
      </c>
      <c r="E435" s="43">
        <f t="shared" si="19"/>
        <v>10</v>
      </c>
      <c r="F435" s="4"/>
      <c r="G435" s="4"/>
      <c r="H435" s="52"/>
      <c r="I435" s="523"/>
      <c r="J435" s="138"/>
      <c r="K435" s="298"/>
      <c r="L435" s="52">
        <v>10</v>
      </c>
      <c r="M435" s="52" t="s">
        <v>414</v>
      </c>
      <c r="N435" s="52" t="s">
        <v>414</v>
      </c>
      <c r="O435" s="52" t="s">
        <v>414</v>
      </c>
      <c r="P435" s="42"/>
      <c r="Q435" s="52" t="s">
        <v>414</v>
      </c>
      <c r="R435" s="41" t="s">
        <v>414</v>
      </c>
      <c r="S435" s="42"/>
      <c r="T435" s="42"/>
      <c r="U435" s="42"/>
      <c r="V435" s="42"/>
      <c r="W435" s="42"/>
      <c r="X435" s="42"/>
      <c r="Y435" s="42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s="44" customFormat="1" x14ac:dyDescent="0.25">
      <c r="A436" s="194" t="s">
        <v>31</v>
      </c>
      <c r="B436" s="684" t="s">
        <v>860</v>
      </c>
      <c r="C436" s="684" t="s">
        <v>808</v>
      </c>
      <c r="D436" s="685">
        <v>1978</v>
      </c>
      <c r="E436" s="43">
        <f t="shared" si="19"/>
        <v>10</v>
      </c>
      <c r="H436" s="52"/>
      <c r="I436" s="523"/>
      <c r="J436" s="52"/>
      <c r="K436" s="52"/>
      <c r="L436" s="52"/>
      <c r="M436" s="52"/>
      <c r="N436" s="52">
        <v>6</v>
      </c>
      <c r="O436" s="52"/>
      <c r="P436" s="42"/>
      <c r="Q436" s="52">
        <v>4</v>
      </c>
      <c r="R436" s="41" t="s">
        <v>414</v>
      </c>
      <c r="S436" s="42"/>
      <c r="T436" s="42"/>
      <c r="U436" s="42"/>
      <c r="V436" s="42"/>
      <c r="W436" s="42"/>
      <c r="X436" s="42"/>
      <c r="Y436" s="42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s="44" customFormat="1" x14ac:dyDescent="0.25">
      <c r="A437" s="194" t="s">
        <v>32</v>
      </c>
      <c r="B437" s="229" t="s">
        <v>217</v>
      </c>
      <c r="C437" s="452"/>
      <c r="D437" s="453">
        <v>1988</v>
      </c>
      <c r="E437" s="43">
        <f t="shared" si="19"/>
        <v>9</v>
      </c>
      <c r="H437" s="52">
        <v>9</v>
      </c>
      <c r="I437" s="520"/>
      <c r="J437" s="52"/>
      <c r="K437" s="52"/>
      <c r="L437" s="52" t="s">
        <v>414</v>
      </c>
      <c r="M437" s="52" t="s">
        <v>414</v>
      </c>
      <c r="N437" s="52" t="s">
        <v>414</v>
      </c>
      <c r="O437" s="52" t="s">
        <v>414</v>
      </c>
      <c r="P437" s="42"/>
      <c r="Q437" s="52" t="s">
        <v>414</v>
      </c>
      <c r="R437" s="41" t="s">
        <v>414</v>
      </c>
      <c r="S437" s="42"/>
      <c r="T437" s="42"/>
      <c r="U437" s="42"/>
      <c r="V437" s="42"/>
      <c r="W437" s="42"/>
      <c r="X437" s="42"/>
      <c r="Y437" s="42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s="44" customFormat="1" x14ac:dyDescent="0.25">
      <c r="A438" s="194" t="s">
        <v>33</v>
      </c>
      <c r="B438" s="229" t="s">
        <v>298</v>
      </c>
      <c r="C438" s="224" t="s">
        <v>299</v>
      </c>
      <c r="D438" s="231">
        <v>1993</v>
      </c>
      <c r="E438" s="43">
        <f t="shared" si="19"/>
        <v>9</v>
      </c>
      <c r="H438" s="52"/>
      <c r="I438" s="520">
        <v>9</v>
      </c>
      <c r="J438" s="52"/>
      <c r="K438" s="52"/>
      <c r="L438" s="52" t="s">
        <v>414</v>
      </c>
      <c r="M438" s="52" t="s">
        <v>414</v>
      </c>
      <c r="N438" s="52" t="s">
        <v>414</v>
      </c>
      <c r="O438" s="52" t="s">
        <v>414</v>
      </c>
      <c r="P438" s="42"/>
      <c r="Q438" s="52" t="s">
        <v>414</v>
      </c>
      <c r="R438" s="41" t="s">
        <v>414</v>
      </c>
      <c r="S438" s="42"/>
      <c r="T438" s="42"/>
      <c r="U438" s="42"/>
      <c r="V438" s="42"/>
      <c r="W438" s="42"/>
      <c r="X438" s="42"/>
      <c r="Y438" s="42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s="44" customFormat="1" x14ac:dyDescent="0.25">
      <c r="A439" s="194" t="s">
        <v>34</v>
      </c>
      <c r="B439" s="224" t="s">
        <v>652</v>
      </c>
      <c r="C439" s="224" t="s">
        <v>591</v>
      </c>
      <c r="D439" s="52">
        <v>1998</v>
      </c>
      <c r="E439" s="43">
        <f t="shared" si="19"/>
        <v>9</v>
      </c>
      <c r="F439" s="4"/>
      <c r="G439" s="4"/>
      <c r="H439" s="52"/>
      <c r="I439" s="523"/>
      <c r="J439" s="138"/>
      <c r="K439" s="298"/>
      <c r="L439" s="52"/>
      <c r="M439" s="52">
        <v>9</v>
      </c>
      <c r="N439" s="52" t="s">
        <v>414</v>
      </c>
      <c r="O439" s="52" t="s">
        <v>414</v>
      </c>
      <c r="P439" s="42"/>
      <c r="Q439" s="52" t="s">
        <v>414</v>
      </c>
      <c r="R439" s="41" t="s">
        <v>414</v>
      </c>
      <c r="S439" s="42"/>
      <c r="T439" s="42"/>
      <c r="U439" s="42"/>
      <c r="V439" s="42"/>
      <c r="W439" s="42"/>
      <c r="X439" s="42"/>
      <c r="Y439" s="42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s="44" customFormat="1" x14ac:dyDescent="0.25">
      <c r="A440" s="194" t="s">
        <v>35</v>
      </c>
      <c r="B440" s="684" t="s">
        <v>1006</v>
      </c>
      <c r="C440" s="684" t="s">
        <v>468</v>
      </c>
      <c r="D440" s="685">
        <v>1978</v>
      </c>
      <c r="E440" s="43">
        <f t="shared" si="19"/>
        <v>9</v>
      </c>
      <c r="H440" s="52"/>
      <c r="I440" s="523"/>
      <c r="J440" s="52"/>
      <c r="K440" s="52"/>
      <c r="L440" s="52"/>
      <c r="M440" s="52"/>
      <c r="N440" s="52"/>
      <c r="O440" s="52"/>
      <c r="P440" s="42"/>
      <c r="Q440" s="52"/>
      <c r="R440" s="41">
        <v>9</v>
      </c>
      <c r="S440" s="42"/>
      <c r="T440" s="42"/>
      <c r="U440" s="42"/>
      <c r="V440" s="42"/>
      <c r="W440" s="42"/>
      <c r="X440" s="42"/>
      <c r="Y440" s="42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s="44" customFormat="1" x14ac:dyDescent="0.25">
      <c r="A441" s="194" t="s">
        <v>37</v>
      </c>
      <c r="B441" s="483" t="s">
        <v>182</v>
      </c>
      <c r="C441" s="224" t="s">
        <v>30</v>
      </c>
      <c r="D441" s="484">
        <v>1999</v>
      </c>
      <c r="E441" s="43">
        <f t="shared" si="19"/>
        <v>8</v>
      </c>
      <c r="F441" s="135"/>
      <c r="G441" s="135"/>
      <c r="H441" s="298">
        <v>8</v>
      </c>
      <c r="I441" s="520"/>
      <c r="J441" s="298"/>
      <c r="K441" s="298"/>
      <c r="L441" s="52" t="s">
        <v>414</v>
      </c>
      <c r="M441" s="52" t="s">
        <v>414</v>
      </c>
      <c r="N441" s="52" t="s">
        <v>414</v>
      </c>
      <c r="O441" s="52" t="s">
        <v>414</v>
      </c>
      <c r="P441" s="42"/>
      <c r="Q441" s="52" t="s">
        <v>414</v>
      </c>
      <c r="R441" s="41" t="s">
        <v>414</v>
      </c>
      <c r="S441" s="42"/>
      <c r="T441" s="42"/>
      <c r="U441" s="42"/>
      <c r="V441" s="42"/>
      <c r="W441" s="42"/>
      <c r="X441" s="42"/>
      <c r="Y441" s="42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s="44" customFormat="1" x14ac:dyDescent="0.25">
      <c r="A442" s="194" t="s">
        <v>38</v>
      </c>
      <c r="B442" s="229" t="s">
        <v>306</v>
      </c>
      <c r="C442" s="230" t="s">
        <v>305</v>
      </c>
      <c r="D442" s="231">
        <v>1979</v>
      </c>
      <c r="E442" s="43">
        <f t="shared" si="19"/>
        <v>8</v>
      </c>
      <c r="H442" s="52"/>
      <c r="I442" s="523">
        <v>8</v>
      </c>
      <c r="J442" s="52"/>
      <c r="K442" s="52"/>
      <c r="L442" s="52" t="s">
        <v>414</v>
      </c>
      <c r="M442" s="52" t="s">
        <v>414</v>
      </c>
      <c r="N442" s="52" t="s">
        <v>414</v>
      </c>
      <c r="O442" s="52" t="s">
        <v>414</v>
      </c>
      <c r="P442" s="42"/>
      <c r="Q442" s="52" t="s">
        <v>414</v>
      </c>
      <c r="R442" s="41" t="s">
        <v>414</v>
      </c>
      <c r="S442" s="98"/>
      <c r="T442" s="98"/>
      <c r="U442" s="98"/>
      <c r="V442" s="98"/>
      <c r="W442" s="86"/>
      <c r="X442" s="98"/>
      <c r="Y442" s="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s="44" customFormat="1" x14ac:dyDescent="0.25">
      <c r="A443" s="194" t="s">
        <v>39</v>
      </c>
      <c r="B443" s="684" t="s">
        <v>853</v>
      </c>
      <c r="C443" s="684" t="s">
        <v>791</v>
      </c>
      <c r="D443" s="685">
        <v>1999</v>
      </c>
      <c r="E443" s="43">
        <f t="shared" si="19"/>
        <v>8</v>
      </c>
      <c r="H443" s="52"/>
      <c r="I443" s="523"/>
      <c r="J443" s="52"/>
      <c r="K443" s="52"/>
      <c r="L443" s="52"/>
      <c r="M443" s="52"/>
      <c r="N443" s="52">
        <v>8</v>
      </c>
      <c r="O443" s="52"/>
      <c r="P443" s="42"/>
      <c r="Q443" s="52" t="s">
        <v>414</v>
      </c>
      <c r="R443" s="41" t="s">
        <v>414</v>
      </c>
      <c r="S443" s="42"/>
      <c r="T443" s="42"/>
      <c r="U443" s="42"/>
      <c r="V443" s="42"/>
      <c r="W443" s="42"/>
      <c r="X443" s="42"/>
      <c r="Y443" s="42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s="44" customFormat="1" x14ac:dyDescent="0.25">
      <c r="A444" s="194" t="s">
        <v>41</v>
      </c>
      <c r="B444" s="224" t="s">
        <v>387</v>
      </c>
      <c r="C444" s="224" t="s">
        <v>386</v>
      </c>
      <c r="D444" s="52">
        <v>1984</v>
      </c>
      <c r="E444" s="43">
        <f t="shared" si="19"/>
        <v>8</v>
      </c>
      <c r="H444" s="52"/>
      <c r="I444" s="520"/>
      <c r="J444" s="52"/>
      <c r="K444" s="52">
        <v>8</v>
      </c>
      <c r="L444" s="52" t="s">
        <v>414</v>
      </c>
      <c r="M444" s="52" t="s">
        <v>414</v>
      </c>
      <c r="N444" s="52" t="s">
        <v>414</v>
      </c>
      <c r="O444" s="52" t="s">
        <v>414</v>
      </c>
      <c r="P444" s="56"/>
      <c r="Q444" s="52" t="s">
        <v>414</v>
      </c>
      <c r="R444" s="41" t="s">
        <v>414</v>
      </c>
      <c r="S444" s="42"/>
      <c r="T444" s="42"/>
      <c r="U444" s="42"/>
      <c r="V444" s="42"/>
      <c r="W444" s="42"/>
      <c r="X444" s="42"/>
      <c r="Y444" s="42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s="44" customFormat="1" x14ac:dyDescent="0.25">
      <c r="A445" s="194" t="s">
        <v>42</v>
      </c>
      <c r="B445" s="684" t="s">
        <v>862</v>
      </c>
      <c r="C445" s="684" t="s">
        <v>813</v>
      </c>
      <c r="D445" s="685">
        <v>1982</v>
      </c>
      <c r="E445" s="43">
        <f t="shared" si="19"/>
        <v>8</v>
      </c>
      <c r="H445" s="52"/>
      <c r="I445" s="523"/>
      <c r="J445" s="52"/>
      <c r="K445" s="52"/>
      <c r="L445" s="52"/>
      <c r="M445" s="52"/>
      <c r="N445" s="52">
        <v>5</v>
      </c>
      <c r="O445" s="52"/>
      <c r="P445" s="42"/>
      <c r="Q445" s="52">
        <v>3</v>
      </c>
      <c r="R445" s="41" t="s">
        <v>414</v>
      </c>
      <c r="S445" s="42"/>
      <c r="T445" s="42"/>
      <c r="U445" s="42"/>
      <c r="V445" s="42"/>
      <c r="W445" s="42"/>
      <c r="X445" s="42"/>
      <c r="Y445" s="42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s="44" customFormat="1" x14ac:dyDescent="0.25">
      <c r="A446" s="194" t="s">
        <v>43</v>
      </c>
      <c r="B446" s="684" t="s">
        <v>857</v>
      </c>
      <c r="C446" s="684" t="s">
        <v>801</v>
      </c>
      <c r="D446" s="685">
        <v>2000</v>
      </c>
      <c r="E446" s="43">
        <f t="shared" si="19"/>
        <v>7</v>
      </c>
      <c r="H446" s="52"/>
      <c r="I446" s="523"/>
      <c r="J446" s="52"/>
      <c r="K446" s="52"/>
      <c r="L446" s="52"/>
      <c r="M446" s="52"/>
      <c r="N446" s="52">
        <v>7</v>
      </c>
      <c r="O446" s="52"/>
      <c r="P446" s="42"/>
      <c r="Q446" s="52" t="s">
        <v>414</v>
      </c>
      <c r="R446" s="41" t="s">
        <v>414</v>
      </c>
      <c r="S446" s="42"/>
      <c r="T446" s="42"/>
      <c r="U446" s="42"/>
      <c r="V446" s="42"/>
      <c r="W446" s="42"/>
      <c r="X446" s="42"/>
      <c r="Y446" s="42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s="44" customFormat="1" x14ac:dyDescent="0.25">
      <c r="A447" s="194" t="s">
        <v>44</v>
      </c>
      <c r="B447" s="684" t="s">
        <v>271</v>
      </c>
      <c r="C447" s="684" t="s">
        <v>174</v>
      </c>
      <c r="D447" s="685">
        <v>2012</v>
      </c>
      <c r="E447" s="43">
        <f t="shared" si="19"/>
        <v>7</v>
      </c>
      <c r="H447" s="52"/>
      <c r="I447" s="520"/>
      <c r="J447" s="52">
        <v>7</v>
      </c>
      <c r="K447" s="52"/>
      <c r="L447" s="52" t="s">
        <v>414</v>
      </c>
      <c r="M447" s="52" t="s">
        <v>414</v>
      </c>
      <c r="N447" s="52" t="s">
        <v>414</v>
      </c>
      <c r="O447" s="52" t="s">
        <v>414</v>
      </c>
      <c r="P447" s="42"/>
      <c r="Q447" s="52" t="s">
        <v>414</v>
      </c>
      <c r="R447" s="41" t="s">
        <v>414</v>
      </c>
      <c r="S447" s="42"/>
      <c r="T447" s="42"/>
      <c r="U447" s="42"/>
      <c r="V447" s="42"/>
      <c r="W447" s="42"/>
      <c r="X447" s="42"/>
      <c r="Y447" s="42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s="44" customFormat="1" x14ac:dyDescent="0.25">
      <c r="A448" s="194" t="s">
        <v>45</v>
      </c>
      <c r="B448" s="224" t="s">
        <v>399</v>
      </c>
      <c r="C448" s="257" t="s">
        <v>398</v>
      </c>
      <c r="D448" s="52">
        <v>1986</v>
      </c>
      <c r="E448" s="43">
        <f t="shared" si="19"/>
        <v>7</v>
      </c>
      <c r="H448" s="52"/>
      <c r="I448" s="520"/>
      <c r="J448" s="52"/>
      <c r="K448" s="52">
        <v>7</v>
      </c>
      <c r="L448" s="52" t="s">
        <v>414</v>
      </c>
      <c r="M448" s="52" t="s">
        <v>414</v>
      </c>
      <c r="N448" s="52" t="s">
        <v>414</v>
      </c>
      <c r="O448" s="52" t="s">
        <v>414</v>
      </c>
      <c r="P448" s="42"/>
      <c r="Q448" s="52" t="s">
        <v>414</v>
      </c>
      <c r="R448" s="41" t="s">
        <v>414</v>
      </c>
      <c r="S448" s="42"/>
      <c r="T448" s="42"/>
      <c r="U448" s="42"/>
      <c r="V448" s="42"/>
      <c r="W448" s="42"/>
      <c r="X448" s="42"/>
      <c r="Y448" s="42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s="44" customFormat="1" x14ac:dyDescent="0.25">
      <c r="A449" s="194" t="s">
        <v>46</v>
      </c>
      <c r="B449" s="229" t="s">
        <v>491</v>
      </c>
      <c r="C449" s="230" t="s">
        <v>474</v>
      </c>
      <c r="D449" s="231">
        <v>1975</v>
      </c>
      <c r="E449" s="43">
        <f t="shared" si="19"/>
        <v>7</v>
      </c>
      <c r="F449" s="4"/>
      <c r="G449" s="4"/>
      <c r="H449" s="52"/>
      <c r="I449" s="523"/>
      <c r="J449" s="138"/>
      <c r="K449" s="298"/>
      <c r="L449" s="52">
        <v>7</v>
      </c>
      <c r="M449" s="52" t="s">
        <v>414</v>
      </c>
      <c r="N449" s="52" t="s">
        <v>414</v>
      </c>
      <c r="O449" s="52" t="s">
        <v>414</v>
      </c>
      <c r="P449" s="42"/>
      <c r="Q449" s="52" t="s">
        <v>414</v>
      </c>
      <c r="R449" s="41" t="s">
        <v>414</v>
      </c>
      <c r="S449" s="42"/>
      <c r="T449" s="42"/>
      <c r="U449" s="42"/>
      <c r="V449" s="42"/>
      <c r="W449" s="42"/>
      <c r="X449" s="42"/>
      <c r="Y449" s="42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s="44" customFormat="1" x14ac:dyDescent="0.25">
      <c r="A450" s="194" t="s">
        <v>47</v>
      </c>
      <c r="B450" s="224" t="s">
        <v>962</v>
      </c>
      <c r="C450" s="224"/>
      <c r="D450" s="52">
        <v>1990</v>
      </c>
      <c r="E450" s="43">
        <f t="shared" si="19"/>
        <v>7</v>
      </c>
      <c r="F450" s="4"/>
      <c r="G450" s="4"/>
      <c r="H450" s="52"/>
      <c r="I450" s="523"/>
      <c r="J450" s="138"/>
      <c r="K450" s="298"/>
      <c r="L450" s="52"/>
      <c r="M450" s="52"/>
      <c r="N450" s="52"/>
      <c r="O450" s="52"/>
      <c r="P450" s="42"/>
      <c r="Q450" s="52">
        <v>7</v>
      </c>
      <c r="R450" s="41" t="s">
        <v>414</v>
      </c>
      <c r="S450" s="42"/>
      <c r="T450" s="42"/>
      <c r="U450" s="42"/>
      <c r="V450" s="42"/>
      <c r="W450" s="42"/>
      <c r="X450" s="42"/>
      <c r="Y450" s="42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s="44" customFormat="1" x14ac:dyDescent="0.25">
      <c r="A451" s="194" t="s">
        <v>49</v>
      </c>
      <c r="B451" s="167" t="s">
        <v>378</v>
      </c>
      <c r="C451" s="167" t="s">
        <v>174</v>
      </c>
      <c r="D451" s="42">
        <v>2008</v>
      </c>
      <c r="E451" s="43">
        <f t="shared" si="19"/>
        <v>6</v>
      </c>
      <c r="H451" s="52"/>
      <c r="I451" s="520"/>
      <c r="J451" s="52">
        <v>6</v>
      </c>
      <c r="K451" s="52"/>
      <c r="L451" s="52" t="s">
        <v>414</v>
      </c>
      <c r="M451" s="52" t="s">
        <v>414</v>
      </c>
      <c r="N451" s="52" t="s">
        <v>414</v>
      </c>
      <c r="O451" s="52" t="s">
        <v>414</v>
      </c>
      <c r="P451" s="42"/>
      <c r="Q451" s="52" t="s">
        <v>414</v>
      </c>
      <c r="R451" s="41" t="s">
        <v>414</v>
      </c>
      <c r="S451" s="42"/>
      <c r="T451" s="42"/>
      <c r="U451" s="42"/>
      <c r="V451" s="42"/>
      <c r="W451" s="42"/>
      <c r="X451" s="42"/>
      <c r="Y451" s="42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s="44" customFormat="1" x14ac:dyDescent="0.25">
      <c r="A452" s="194" t="s">
        <v>50</v>
      </c>
      <c r="B452" s="229" t="s">
        <v>492</v>
      </c>
      <c r="C452" s="230" t="s">
        <v>478</v>
      </c>
      <c r="D452" s="231">
        <v>1988</v>
      </c>
      <c r="E452" s="43">
        <f t="shared" si="19"/>
        <v>6</v>
      </c>
      <c r="F452" s="4"/>
      <c r="G452" s="4"/>
      <c r="H452" s="52"/>
      <c r="I452" s="523"/>
      <c r="J452" s="138"/>
      <c r="K452" s="298"/>
      <c r="L452" s="52">
        <v>6</v>
      </c>
      <c r="M452" s="52" t="s">
        <v>414</v>
      </c>
      <c r="N452" s="52" t="s">
        <v>414</v>
      </c>
      <c r="O452" s="52" t="s">
        <v>414</v>
      </c>
      <c r="P452" s="42"/>
      <c r="Q452" s="52" t="s">
        <v>414</v>
      </c>
      <c r="R452" s="41" t="s">
        <v>414</v>
      </c>
      <c r="S452" s="42"/>
      <c r="T452" s="42"/>
      <c r="U452" s="42"/>
      <c r="V452" s="42"/>
      <c r="W452" s="42"/>
      <c r="X452" s="42"/>
      <c r="Y452" s="4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s="44" customFormat="1" x14ac:dyDescent="0.25">
      <c r="A453" s="194" t="s">
        <v>51</v>
      </c>
      <c r="B453" s="229" t="s">
        <v>264</v>
      </c>
      <c r="C453" s="230" t="s">
        <v>221</v>
      </c>
      <c r="D453" s="231">
        <v>1991</v>
      </c>
      <c r="E453" s="43">
        <f t="shared" si="19"/>
        <v>5</v>
      </c>
      <c r="H453" s="52">
        <v>5</v>
      </c>
      <c r="I453" s="523"/>
      <c r="J453" s="298"/>
      <c r="K453" s="52"/>
      <c r="L453" s="52" t="s">
        <v>414</v>
      </c>
      <c r="M453" s="52" t="s">
        <v>414</v>
      </c>
      <c r="N453" s="52" t="s">
        <v>414</v>
      </c>
      <c r="O453" s="52" t="s">
        <v>414</v>
      </c>
      <c r="P453" s="42"/>
      <c r="Q453" s="52" t="s">
        <v>414</v>
      </c>
      <c r="R453" s="41" t="s">
        <v>414</v>
      </c>
      <c r="S453" s="42"/>
      <c r="T453" s="42"/>
      <c r="U453" s="42"/>
      <c r="V453" s="42"/>
      <c r="W453" s="42"/>
      <c r="X453" s="42"/>
      <c r="Y453" s="42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s="44" customFormat="1" x14ac:dyDescent="0.25">
      <c r="A454" s="194" t="s">
        <v>52</v>
      </c>
      <c r="B454" s="224" t="s">
        <v>345</v>
      </c>
      <c r="C454" s="224" t="s">
        <v>344</v>
      </c>
      <c r="D454" s="52">
        <v>1977</v>
      </c>
      <c r="E454" s="43">
        <f t="shared" si="19"/>
        <v>5</v>
      </c>
      <c r="F454" s="4"/>
      <c r="G454" s="4"/>
      <c r="H454" s="298"/>
      <c r="I454" s="523">
        <v>5</v>
      </c>
      <c r="J454" s="52"/>
      <c r="K454" s="52"/>
      <c r="L454" s="52" t="s">
        <v>414</v>
      </c>
      <c r="M454" s="52" t="s">
        <v>414</v>
      </c>
      <c r="N454" s="52" t="s">
        <v>414</v>
      </c>
      <c r="O454" s="52" t="s">
        <v>414</v>
      </c>
      <c r="P454" s="86"/>
      <c r="Q454" s="52" t="s">
        <v>414</v>
      </c>
      <c r="R454" s="41" t="s">
        <v>414</v>
      </c>
      <c r="S454" s="42"/>
      <c r="T454" s="42"/>
      <c r="U454" s="42"/>
      <c r="V454" s="42"/>
      <c r="W454" s="42"/>
      <c r="X454" s="42"/>
      <c r="Y454" s="42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s="44" customFormat="1" x14ac:dyDescent="0.25">
      <c r="A455" s="194" t="s">
        <v>53</v>
      </c>
      <c r="B455" s="224" t="s">
        <v>493</v>
      </c>
      <c r="C455" s="224" t="s">
        <v>467</v>
      </c>
      <c r="D455" s="52">
        <v>1991</v>
      </c>
      <c r="E455" s="43">
        <f t="shared" si="19"/>
        <v>5</v>
      </c>
      <c r="F455" s="4"/>
      <c r="G455" s="4"/>
      <c r="H455" s="52"/>
      <c r="I455" s="523"/>
      <c r="J455" s="138"/>
      <c r="K455" s="298"/>
      <c r="L455" s="52">
        <v>5</v>
      </c>
      <c r="M455" s="52" t="s">
        <v>414</v>
      </c>
      <c r="N455" s="52" t="s">
        <v>414</v>
      </c>
      <c r="O455" s="52" t="s">
        <v>414</v>
      </c>
      <c r="P455" s="42"/>
      <c r="Q455" s="52" t="s">
        <v>414</v>
      </c>
      <c r="R455" s="41" t="s">
        <v>414</v>
      </c>
      <c r="S455" s="42"/>
      <c r="T455" s="42"/>
      <c r="U455" s="42"/>
      <c r="V455" s="42"/>
      <c r="W455" s="42"/>
      <c r="X455" s="42"/>
      <c r="Y455" s="42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s="44" customFormat="1" x14ac:dyDescent="0.25">
      <c r="A456" s="194" t="s">
        <v>54</v>
      </c>
      <c r="B456" s="224" t="s">
        <v>739</v>
      </c>
      <c r="C456" s="224" t="s">
        <v>765</v>
      </c>
      <c r="D456" s="52">
        <v>1986</v>
      </c>
      <c r="E456" s="43">
        <f t="shared" si="19"/>
        <v>5</v>
      </c>
      <c r="F456" s="4"/>
      <c r="G456" s="4"/>
      <c r="H456" s="52"/>
      <c r="I456" s="523"/>
      <c r="J456" s="138"/>
      <c r="K456" s="298"/>
      <c r="L456" s="52"/>
      <c r="M456" s="52"/>
      <c r="N456" s="52" t="s">
        <v>414</v>
      </c>
      <c r="O456" s="52">
        <v>5</v>
      </c>
      <c r="P456" s="42"/>
      <c r="Q456" s="52" t="s">
        <v>414</v>
      </c>
      <c r="R456" s="41" t="s">
        <v>414</v>
      </c>
      <c r="S456" s="42"/>
      <c r="T456" s="42"/>
      <c r="U456" s="42"/>
      <c r="V456" s="42"/>
      <c r="W456" s="42"/>
      <c r="X456" s="42"/>
      <c r="Y456" s="42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s="44" customFormat="1" x14ac:dyDescent="0.25">
      <c r="A457" s="194" t="s">
        <v>55</v>
      </c>
      <c r="B457" s="684" t="s">
        <v>971</v>
      </c>
      <c r="C457" s="684" t="s">
        <v>22</v>
      </c>
      <c r="D457" s="685">
        <v>2005</v>
      </c>
      <c r="E457" s="43">
        <f t="shared" ref="E457:E473" si="21">SUM(H457:Y457)</f>
        <v>4</v>
      </c>
      <c r="H457" s="52"/>
      <c r="I457" s="523"/>
      <c r="J457" s="52"/>
      <c r="K457" s="52"/>
      <c r="L457" s="52"/>
      <c r="M457" s="52"/>
      <c r="N457" s="52"/>
      <c r="O457" s="52"/>
      <c r="P457" s="42"/>
      <c r="Q457" s="52"/>
      <c r="R457" s="41">
        <v>4</v>
      </c>
      <c r="S457" s="42"/>
      <c r="T457" s="42"/>
      <c r="U457" s="42"/>
      <c r="V457" s="42"/>
      <c r="W457" s="42"/>
      <c r="X457" s="42"/>
      <c r="Y457" s="42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s="44" customFormat="1" x14ac:dyDescent="0.25">
      <c r="A458" s="194" t="s">
        <v>56</v>
      </c>
      <c r="B458" s="684" t="s">
        <v>864</v>
      </c>
      <c r="C458" s="684" t="s">
        <v>818</v>
      </c>
      <c r="D458" s="685">
        <v>1971</v>
      </c>
      <c r="E458" s="43">
        <f t="shared" si="21"/>
        <v>4</v>
      </c>
      <c r="H458" s="52"/>
      <c r="I458" s="523"/>
      <c r="J458" s="52"/>
      <c r="K458" s="52"/>
      <c r="L458" s="52"/>
      <c r="M458" s="52"/>
      <c r="N458" s="52">
        <v>4</v>
      </c>
      <c r="O458" s="52"/>
      <c r="P458" s="42"/>
      <c r="Q458" s="52" t="s">
        <v>414</v>
      </c>
      <c r="R458" s="41" t="s">
        <v>414</v>
      </c>
      <c r="S458" s="42"/>
      <c r="T458" s="42"/>
      <c r="U458" s="42"/>
      <c r="V458" s="42"/>
      <c r="W458" s="42"/>
      <c r="X458" s="42"/>
      <c r="Y458" s="42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s="44" customFormat="1" x14ac:dyDescent="0.25">
      <c r="A459" s="194" t="s">
        <v>57</v>
      </c>
      <c r="B459" s="224" t="s">
        <v>494</v>
      </c>
      <c r="C459" s="224" t="s">
        <v>478</v>
      </c>
      <c r="D459" s="52">
        <v>1984</v>
      </c>
      <c r="E459" s="43">
        <f t="shared" si="21"/>
        <v>4</v>
      </c>
      <c r="F459" s="4"/>
      <c r="G459" s="4"/>
      <c r="H459" s="52"/>
      <c r="I459" s="523"/>
      <c r="J459" s="138"/>
      <c r="K459" s="298"/>
      <c r="L459" s="52">
        <v>4</v>
      </c>
      <c r="M459" s="52" t="s">
        <v>414</v>
      </c>
      <c r="N459" s="52" t="s">
        <v>414</v>
      </c>
      <c r="O459" s="52" t="s">
        <v>414</v>
      </c>
      <c r="P459" s="42"/>
      <c r="Q459" s="52" t="s">
        <v>414</v>
      </c>
      <c r="R459" s="41" t="s">
        <v>414</v>
      </c>
      <c r="S459" s="86"/>
      <c r="T459" s="86"/>
      <c r="U459" s="86"/>
      <c r="V459" s="86"/>
      <c r="W459" s="42"/>
      <c r="X459" s="86"/>
      <c r="Y459" s="42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s="44" customFormat="1" x14ac:dyDescent="0.25">
      <c r="A460" s="194" t="s">
        <v>58</v>
      </c>
      <c r="B460" s="684" t="s">
        <v>1033</v>
      </c>
      <c r="C460" s="684"/>
      <c r="D460" s="685">
        <v>1986</v>
      </c>
      <c r="E460" s="43">
        <f t="shared" si="21"/>
        <v>3</v>
      </c>
      <c r="H460" s="52"/>
      <c r="I460" s="523"/>
      <c r="J460" s="52"/>
      <c r="K460" s="52"/>
      <c r="L460" s="52"/>
      <c r="M460" s="52"/>
      <c r="N460" s="52"/>
      <c r="O460" s="52"/>
      <c r="P460" s="42"/>
      <c r="Q460" s="52"/>
      <c r="R460" s="41">
        <v>3</v>
      </c>
      <c r="S460" s="42"/>
      <c r="T460" s="42"/>
      <c r="U460" s="42"/>
      <c r="V460" s="42"/>
      <c r="W460" s="42"/>
      <c r="X460" s="42"/>
      <c r="Y460" s="42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s="44" customFormat="1" x14ac:dyDescent="0.25">
      <c r="A461" s="194" t="s">
        <v>59</v>
      </c>
      <c r="B461" s="684" t="s">
        <v>866</v>
      </c>
      <c r="C461" s="684" t="s">
        <v>826</v>
      </c>
      <c r="D461" s="686">
        <v>1976</v>
      </c>
      <c r="E461" s="43">
        <f t="shared" si="21"/>
        <v>3</v>
      </c>
      <c r="H461" s="52"/>
      <c r="I461" s="523"/>
      <c r="J461" s="52"/>
      <c r="K461" s="52"/>
      <c r="L461" s="52"/>
      <c r="M461" s="52"/>
      <c r="N461" s="52">
        <v>3</v>
      </c>
      <c r="O461" s="52"/>
      <c r="P461" s="42"/>
      <c r="Q461" s="52" t="s">
        <v>414</v>
      </c>
      <c r="R461" s="41" t="s">
        <v>414</v>
      </c>
      <c r="S461" s="42"/>
      <c r="T461" s="42"/>
      <c r="U461" s="42"/>
      <c r="V461" s="42"/>
      <c r="W461" s="42"/>
      <c r="X461" s="42"/>
      <c r="Y461" s="42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s="44" customFormat="1" x14ac:dyDescent="0.25">
      <c r="A462" s="194" t="s">
        <v>60</v>
      </c>
      <c r="B462" s="224" t="s">
        <v>265</v>
      </c>
      <c r="C462" s="224" t="s">
        <v>266</v>
      </c>
      <c r="D462" s="52">
        <v>2006</v>
      </c>
      <c r="E462" s="43">
        <f t="shared" si="21"/>
        <v>3</v>
      </c>
      <c r="H462" s="52">
        <v>3</v>
      </c>
      <c r="I462" s="520"/>
      <c r="J462" s="52"/>
      <c r="K462" s="52"/>
      <c r="L462" s="52" t="s">
        <v>414</v>
      </c>
      <c r="M462" s="52" t="s">
        <v>414</v>
      </c>
      <c r="N462" s="52" t="s">
        <v>414</v>
      </c>
      <c r="O462" s="52" t="s">
        <v>414</v>
      </c>
      <c r="P462" s="86"/>
      <c r="Q462" s="52" t="s">
        <v>414</v>
      </c>
      <c r="R462" s="41" t="s">
        <v>414</v>
      </c>
      <c r="S462" s="42"/>
      <c r="T462" s="42"/>
      <c r="U462" s="42"/>
      <c r="V462" s="42"/>
      <c r="W462" s="42"/>
      <c r="X462" s="42"/>
      <c r="Y462" s="4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s="44" customFormat="1" x14ac:dyDescent="0.25">
      <c r="A463" s="194" t="s">
        <v>61</v>
      </c>
      <c r="B463" s="224" t="s">
        <v>340</v>
      </c>
      <c r="C463" s="224" t="s">
        <v>339</v>
      </c>
      <c r="D463" s="52">
        <v>1975</v>
      </c>
      <c r="E463" s="43">
        <f t="shared" si="21"/>
        <v>3</v>
      </c>
      <c r="F463" s="4"/>
      <c r="G463" s="4"/>
      <c r="H463" s="52"/>
      <c r="I463" s="523">
        <v>3</v>
      </c>
      <c r="J463" s="138"/>
      <c r="K463" s="298"/>
      <c r="L463" s="52" t="s">
        <v>414</v>
      </c>
      <c r="M463" s="52" t="s">
        <v>414</v>
      </c>
      <c r="N463" s="52" t="s">
        <v>414</v>
      </c>
      <c r="O463" s="52" t="s">
        <v>414</v>
      </c>
      <c r="P463" s="42"/>
      <c r="Q463" s="52" t="s">
        <v>414</v>
      </c>
      <c r="R463" s="41" t="s">
        <v>414</v>
      </c>
      <c r="S463" s="42"/>
      <c r="T463" s="42"/>
      <c r="U463" s="42"/>
      <c r="V463" s="42"/>
      <c r="W463" s="42"/>
      <c r="X463" s="42"/>
      <c r="Y463" s="42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s="44" customFormat="1" x14ac:dyDescent="0.25">
      <c r="A464" s="194" t="s">
        <v>62</v>
      </c>
      <c r="B464" s="224" t="s">
        <v>346</v>
      </c>
      <c r="C464" s="224" t="s">
        <v>347</v>
      </c>
      <c r="D464" s="52">
        <v>2009</v>
      </c>
      <c r="E464" s="43">
        <f t="shared" si="21"/>
        <v>3</v>
      </c>
      <c r="F464" s="4"/>
      <c r="G464" s="4"/>
      <c r="H464" s="52"/>
      <c r="I464" s="523"/>
      <c r="J464" s="138"/>
      <c r="K464" s="298"/>
      <c r="L464" s="52">
        <v>3</v>
      </c>
      <c r="M464" s="52" t="s">
        <v>414</v>
      </c>
      <c r="N464" s="52" t="s">
        <v>414</v>
      </c>
      <c r="O464" s="52" t="s">
        <v>414</v>
      </c>
      <c r="P464" s="42"/>
      <c r="Q464" s="52" t="s">
        <v>414</v>
      </c>
      <c r="R464" s="41" t="s">
        <v>414</v>
      </c>
      <c r="S464" s="42"/>
      <c r="T464" s="42"/>
      <c r="U464" s="42"/>
      <c r="V464" s="42"/>
      <c r="W464" s="42"/>
      <c r="X464" s="42"/>
      <c r="Y464" s="42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s="44" customFormat="1" x14ac:dyDescent="0.25">
      <c r="A465" s="194" t="s">
        <v>63</v>
      </c>
      <c r="B465" s="684" t="s">
        <v>1034</v>
      </c>
      <c r="C465" s="684"/>
      <c r="D465" s="685">
        <v>1981</v>
      </c>
      <c r="E465" s="43">
        <f t="shared" si="21"/>
        <v>2</v>
      </c>
      <c r="H465" s="52"/>
      <c r="I465" s="523"/>
      <c r="J465" s="52"/>
      <c r="K465" s="52"/>
      <c r="L465" s="52"/>
      <c r="M465" s="52"/>
      <c r="N465" s="52"/>
      <c r="O465" s="52"/>
      <c r="P465" s="42"/>
      <c r="Q465" s="52"/>
      <c r="R465" s="41">
        <v>2</v>
      </c>
      <c r="S465" s="42"/>
      <c r="T465" s="42"/>
      <c r="U465" s="42"/>
      <c r="V465" s="42"/>
      <c r="W465" s="42"/>
      <c r="X465" s="42"/>
      <c r="Y465" s="42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s="44" customFormat="1" x14ac:dyDescent="0.25">
      <c r="A466" s="194" t="s">
        <v>64</v>
      </c>
      <c r="B466" s="684" t="s">
        <v>867</v>
      </c>
      <c r="C466" s="684" t="s">
        <v>829</v>
      </c>
      <c r="D466" s="685">
        <v>2008</v>
      </c>
      <c r="E466" s="43">
        <f t="shared" si="21"/>
        <v>2</v>
      </c>
      <c r="H466" s="52"/>
      <c r="I466" s="523"/>
      <c r="J466" s="52"/>
      <c r="K466" s="52"/>
      <c r="L466" s="52"/>
      <c r="M466" s="52"/>
      <c r="N466" s="52">
        <v>2</v>
      </c>
      <c r="O466" s="52"/>
      <c r="P466" s="42"/>
      <c r="Q466" s="52" t="s">
        <v>414</v>
      </c>
      <c r="R466" s="41" t="s">
        <v>414</v>
      </c>
      <c r="S466" s="42"/>
      <c r="T466" s="42"/>
      <c r="U466" s="42"/>
      <c r="V466" s="42"/>
      <c r="W466" s="42"/>
      <c r="X466" s="42"/>
      <c r="Y466" s="42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s="44" customFormat="1" x14ac:dyDescent="0.25">
      <c r="A467" s="194" t="s">
        <v>65</v>
      </c>
      <c r="B467" s="224" t="s">
        <v>267</v>
      </c>
      <c r="C467" s="224" t="s">
        <v>270</v>
      </c>
      <c r="D467" s="52">
        <v>1990</v>
      </c>
      <c r="E467" s="43">
        <f t="shared" si="21"/>
        <v>2</v>
      </c>
      <c r="F467" s="4"/>
      <c r="G467" s="4"/>
      <c r="H467" s="52">
        <v>2</v>
      </c>
      <c r="I467" s="523"/>
      <c r="J467" s="138"/>
      <c r="K467" s="298"/>
      <c r="L467" s="52" t="s">
        <v>414</v>
      </c>
      <c r="M467" s="52" t="s">
        <v>414</v>
      </c>
      <c r="N467" s="52" t="s">
        <v>414</v>
      </c>
      <c r="O467" s="52" t="s">
        <v>414</v>
      </c>
      <c r="P467" s="42"/>
      <c r="Q467" s="52" t="s">
        <v>414</v>
      </c>
      <c r="R467" s="41" t="s">
        <v>414</v>
      </c>
      <c r="S467" s="42"/>
      <c r="T467" s="42"/>
      <c r="U467" s="42"/>
      <c r="V467" s="42"/>
      <c r="W467" s="42"/>
      <c r="X467" s="42"/>
      <c r="Y467" s="42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s="44" customFormat="1" x14ac:dyDescent="0.25">
      <c r="A468" s="194" t="s">
        <v>66</v>
      </c>
      <c r="B468" s="224" t="s">
        <v>341</v>
      </c>
      <c r="C468" s="224" t="s">
        <v>342</v>
      </c>
      <c r="D468" s="52">
        <v>1979</v>
      </c>
      <c r="E468" s="43">
        <f t="shared" si="21"/>
        <v>2</v>
      </c>
      <c r="H468" s="52"/>
      <c r="I468" s="520">
        <v>2</v>
      </c>
      <c r="J468" s="52"/>
      <c r="K468" s="52"/>
      <c r="L468" s="52" t="s">
        <v>414</v>
      </c>
      <c r="M468" s="52" t="s">
        <v>414</v>
      </c>
      <c r="N468" s="52" t="s">
        <v>414</v>
      </c>
      <c r="O468" s="52" t="s">
        <v>414</v>
      </c>
      <c r="P468" s="42"/>
      <c r="Q468" s="52" t="s">
        <v>414</v>
      </c>
      <c r="R468" s="41" t="s">
        <v>414</v>
      </c>
      <c r="S468" s="42"/>
      <c r="T468" s="42"/>
      <c r="U468" s="42"/>
      <c r="V468" s="42"/>
      <c r="W468" s="42"/>
      <c r="X468" s="42"/>
      <c r="Y468" s="42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s="44" customFormat="1" x14ac:dyDescent="0.25">
      <c r="A469" s="194" t="s">
        <v>67</v>
      </c>
      <c r="B469" s="229" t="s">
        <v>497</v>
      </c>
      <c r="C469" s="230" t="s">
        <v>151</v>
      </c>
      <c r="D469" s="231">
        <v>1990</v>
      </c>
      <c r="E469" s="43">
        <f t="shared" si="21"/>
        <v>2</v>
      </c>
      <c r="F469" s="4"/>
      <c r="G469" s="4"/>
      <c r="H469" s="52"/>
      <c r="I469" s="523"/>
      <c r="J469" s="138"/>
      <c r="K469" s="298"/>
      <c r="L469" s="52">
        <v>2</v>
      </c>
      <c r="M469" s="52" t="s">
        <v>414</v>
      </c>
      <c r="N469" s="52" t="s">
        <v>414</v>
      </c>
      <c r="O469" s="52" t="s">
        <v>414</v>
      </c>
      <c r="P469" s="42"/>
      <c r="Q469" s="52" t="s">
        <v>414</v>
      </c>
      <c r="R469" s="41" t="s">
        <v>414</v>
      </c>
      <c r="S469" s="42"/>
      <c r="T469" s="42"/>
      <c r="U469" s="42"/>
      <c r="V469" s="42"/>
      <c r="W469" s="42"/>
      <c r="X469" s="42"/>
      <c r="Y469" s="42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s="44" customFormat="1" x14ac:dyDescent="0.25">
      <c r="A470" s="194" t="s">
        <v>68</v>
      </c>
      <c r="B470" s="684" t="s">
        <v>1035</v>
      </c>
      <c r="C470" s="684"/>
      <c r="D470" s="685">
        <v>1991</v>
      </c>
      <c r="E470" s="43">
        <f t="shared" si="21"/>
        <v>1</v>
      </c>
      <c r="H470" s="52"/>
      <c r="I470" s="523"/>
      <c r="J470" s="52"/>
      <c r="K470" s="52"/>
      <c r="L470" s="52"/>
      <c r="M470" s="52"/>
      <c r="N470" s="52"/>
      <c r="O470" s="52"/>
      <c r="P470" s="42"/>
      <c r="Q470" s="52"/>
      <c r="R470" s="41">
        <v>1</v>
      </c>
      <c r="S470" s="42"/>
      <c r="T470" s="42"/>
      <c r="U470" s="42"/>
      <c r="V470" s="42"/>
      <c r="W470" s="42"/>
      <c r="X470" s="42"/>
      <c r="Y470" s="42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s="44" customFormat="1" x14ac:dyDescent="0.25">
      <c r="A471" s="194" t="s">
        <v>69</v>
      </c>
      <c r="B471" s="229" t="s">
        <v>499</v>
      </c>
      <c r="C471" s="230" t="s">
        <v>169</v>
      </c>
      <c r="D471" s="231" t="s">
        <v>475</v>
      </c>
      <c r="E471" s="43">
        <f t="shared" si="21"/>
        <v>1</v>
      </c>
      <c r="F471" s="4"/>
      <c r="G471" s="4"/>
      <c r="H471" s="52"/>
      <c r="I471" s="523"/>
      <c r="J471" s="138"/>
      <c r="K471" s="298"/>
      <c r="L471" s="52">
        <v>1</v>
      </c>
      <c r="M471" s="52" t="s">
        <v>414</v>
      </c>
      <c r="N471" s="52" t="s">
        <v>414</v>
      </c>
      <c r="O471" s="52" t="s">
        <v>414</v>
      </c>
      <c r="P471" s="42"/>
      <c r="Q471" s="52" t="s">
        <v>414</v>
      </c>
      <c r="R471" s="41" t="s">
        <v>414</v>
      </c>
      <c r="S471" s="42"/>
      <c r="T471" s="42"/>
      <c r="U471" s="42"/>
      <c r="V471" s="42"/>
      <c r="W471" s="42"/>
      <c r="X471" s="42"/>
      <c r="Y471" s="42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s="44" customFormat="1" x14ac:dyDescent="0.25">
      <c r="A472" s="194" t="s">
        <v>70</v>
      </c>
      <c r="B472" s="229" t="s">
        <v>268</v>
      </c>
      <c r="C472" s="230" t="s">
        <v>269</v>
      </c>
      <c r="D472" s="231">
        <v>1986</v>
      </c>
      <c r="E472" s="43">
        <f t="shared" si="21"/>
        <v>1</v>
      </c>
      <c r="H472" s="52">
        <v>1</v>
      </c>
      <c r="I472" s="520"/>
      <c r="J472" s="298"/>
      <c r="K472" s="52"/>
      <c r="L472" s="52" t="s">
        <v>414</v>
      </c>
      <c r="M472" s="52" t="s">
        <v>414</v>
      </c>
      <c r="N472" s="52" t="s">
        <v>414</v>
      </c>
      <c r="O472" s="52" t="s">
        <v>414</v>
      </c>
      <c r="P472" s="42"/>
      <c r="Q472" s="52" t="s">
        <v>414</v>
      </c>
      <c r="R472" s="41" t="s">
        <v>414</v>
      </c>
      <c r="S472" s="42"/>
      <c r="T472" s="42"/>
      <c r="U472" s="42"/>
      <c r="V472" s="42"/>
      <c r="W472" s="42"/>
      <c r="X472" s="42"/>
      <c r="Y472" s="4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s="44" customFormat="1" ht="15.75" thickBot="1" x14ac:dyDescent="0.3">
      <c r="A473" s="194" t="s">
        <v>71</v>
      </c>
      <c r="B473" s="504" t="s">
        <v>343</v>
      </c>
      <c r="C473" s="504" t="s">
        <v>169</v>
      </c>
      <c r="D473" s="506">
        <v>1980</v>
      </c>
      <c r="E473" s="63">
        <f t="shared" si="21"/>
        <v>1</v>
      </c>
      <c r="F473" s="4"/>
      <c r="G473" s="4"/>
      <c r="H473" s="298"/>
      <c r="I473" s="523">
        <v>1</v>
      </c>
      <c r="J473" s="298"/>
      <c r="K473" s="52"/>
      <c r="L473" s="52" t="s">
        <v>414</v>
      </c>
      <c r="M473" s="52" t="s">
        <v>414</v>
      </c>
      <c r="N473" s="52" t="s">
        <v>414</v>
      </c>
      <c r="O473" s="52" t="s">
        <v>414</v>
      </c>
      <c r="P473" s="42"/>
      <c r="Q473" s="52" t="s">
        <v>414</v>
      </c>
      <c r="R473" s="41" t="s">
        <v>414</v>
      </c>
      <c r="S473" s="42"/>
      <c r="T473" s="42"/>
      <c r="U473" s="42"/>
      <c r="V473" s="42"/>
      <c r="W473" s="42"/>
      <c r="X473" s="42"/>
      <c r="Y473" s="42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162"/>
      <c r="B474" s="177"/>
      <c r="C474" s="177"/>
      <c r="D474" s="164"/>
      <c r="E474" s="101"/>
      <c r="H474" s="299"/>
      <c r="I474" s="524"/>
      <c r="J474" s="299"/>
      <c r="K474" s="299"/>
      <c r="L474" s="164"/>
      <c r="M474" s="299"/>
      <c r="N474" s="299"/>
      <c r="O474" s="299"/>
      <c r="P474" s="164"/>
      <c r="Q474" s="299"/>
      <c r="R474" s="163"/>
      <c r="S474" s="164"/>
      <c r="T474" s="164"/>
      <c r="U474" s="164"/>
      <c r="V474" s="164"/>
      <c r="W474" s="164"/>
      <c r="X474" s="164"/>
      <c r="Y474" s="164"/>
    </row>
    <row r="475" spans="1:48" x14ac:dyDescent="0.25">
      <c r="A475" s="162"/>
      <c r="B475" s="177"/>
      <c r="C475" s="177"/>
      <c r="D475" s="164"/>
      <c r="E475" s="101"/>
      <c r="H475" s="299"/>
      <c r="I475" s="524"/>
      <c r="J475" s="299"/>
      <c r="K475" s="299"/>
      <c r="L475" s="164"/>
      <c r="M475" s="299"/>
      <c r="N475" s="299"/>
      <c r="O475" s="299"/>
      <c r="P475" s="164"/>
      <c r="Q475" s="299"/>
      <c r="R475" s="163"/>
      <c r="S475" s="164"/>
      <c r="T475" s="164"/>
      <c r="U475" s="164"/>
      <c r="V475" s="164"/>
      <c r="W475" s="164"/>
      <c r="X475" s="164"/>
      <c r="Y475" s="164"/>
    </row>
    <row r="476" spans="1:48" ht="21.75" thickBot="1" x14ac:dyDescent="0.3">
      <c r="A476" s="314" t="s">
        <v>274</v>
      </c>
      <c r="B476" s="315"/>
      <c r="C476" s="316"/>
      <c r="D476" s="317"/>
      <c r="E476" s="133"/>
      <c r="F476" s="44"/>
      <c r="G476" s="44"/>
      <c r="H476" s="91"/>
      <c r="I476" s="521"/>
      <c r="J476" s="91"/>
      <c r="K476" s="91"/>
      <c r="L476" s="91"/>
      <c r="M476" s="91"/>
      <c r="N476" s="91"/>
      <c r="O476" s="91"/>
      <c r="P476" s="22"/>
      <c r="Q476" s="91"/>
      <c r="R476" s="80"/>
      <c r="S476" s="22"/>
      <c r="T476" s="22"/>
      <c r="U476" s="22"/>
      <c r="V476" s="22"/>
      <c r="W476" s="22"/>
      <c r="X476" s="22"/>
      <c r="Y476" s="22"/>
    </row>
    <row r="477" spans="1:48" x14ac:dyDescent="0.25">
      <c r="A477" s="318" t="s">
        <v>16</v>
      </c>
      <c r="B477" s="561" t="s">
        <v>271</v>
      </c>
      <c r="C477" s="399" t="s">
        <v>174</v>
      </c>
      <c r="D477" s="400">
        <v>2012</v>
      </c>
      <c r="E477" s="39">
        <f t="shared" ref="E477:E488" si="22">SUM(H477:Y477)</f>
        <v>28</v>
      </c>
      <c r="F477" s="44"/>
      <c r="G477" s="44"/>
      <c r="H477" s="52">
        <v>9</v>
      </c>
      <c r="I477" s="520"/>
      <c r="J477" s="52">
        <v>10</v>
      </c>
      <c r="K477" s="52"/>
      <c r="L477" s="52">
        <v>9</v>
      </c>
      <c r="M477" s="52"/>
      <c r="N477" s="52"/>
      <c r="O477" s="52"/>
      <c r="P477" s="42"/>
      <c r="Q477" s="52"/>
      <c r="R477" s="41" t="s">
        <v>414</v>
      </c>
      <c r="S477" s="42"/>
      <c r="T477" s="42"/>
      <c r="U477" s="42"/>
      <c r="V477" s="42"/>
      <c r="W477" s="42"/>
      <c r="X477" s="42"/>
      <c r="Y477" s="42"/>
      <c r="AB477" t="str">
        <f>VLOOKUP(AD477,$B$477:$B$488,1,FALSE)</f>
        <v>Bláhová Hedvika</v>
      </c>
      <c r="AC477" s="708" t="s">
        <v>80</v>
      </c>
      <c r="AD477" s="718" t="s">
        <v>971</v>
      </c>
      <c r="AE477" s="708" t="s">
        <v>22</v>
      </c>
      <c r="AF477" s="718">
        <v>2005</v>
      </c>
      <c r="AG477">
        <v>10</v>
      </c>
    </row>
    <row r="478" spans="1:48" x14ac:dyDescent="0.25">
      <c r="A478" s="319" t="s">
        <v>17</v>
      </c>
      <c r="B478" s="341" t="s">
        <v>346</v>
      </c>
      <c r="C478" s="342" t="s">
        <v>347</v>
      </c>
      <c r="D478" s="343">
        <v>2009</v>
      </c>
      <c r="E478" s="43">
        <f t="shared" si="22"/>
        <v>20</v>
      </c>
      <c r="F478" s="44"/>
      <c r="G478" s="44"/>
      <c r="H478" s="52"/>
      <c r="I478" s="520">
        <v>10</v>
      </c>
      <c r="J478" s="52"/>
      <c r="K478" s="52"/>
      <c r="L478" s="52">
        <v>10</v>
      </c>
      <c r="M478" s="52"/>
      <c r="N478" s="52"/>
      <c r="O478" s="52"/>
      <c r="P478" s="42"/>
      <c r="Q478" s="52"/>
      <c r="R478" s="41" t="s">
        <v>414</v>
      </c>
      <c r="S478" s="42"/>
      <c r="T478" s="42"/>
      <c r="U478" s="42"/>
      <c r="V478" s="42"/>
      <c r="W478" s="42"/>
      <c r="X478" s="42"/>
      <c r="Y478" s="42"/>
      <c r="AB478" t="str">
        <f t="shared" ref="AB478:AB479" si="23">VLOOKUP(AD478,$B$477:$B$488,1,FALSE)</f>
        <v>Bušková Kateřina</v>
      </c>
      <c r="AC478" s="708" t="s">
        <v>99</v>
      </c>
      <c r="AD478" s="718" t="s">
        <v>1036</v>
      </c>
      <c r="AE478" s="708" t="s">
        <v>22</v>
      </c>
      <c r="AF478" s="718">
        <v>2006</v>
      </c>
      <c r="AG478">
        <v>9</v>
      </c>
    </row>
    <row r="479" spans="1:48" ht="15.75" thickBot="1" x14ac:dyDescent="0.3">
      <c r="A479" s="401" t="s">
        <v>18</v>
      </c>
      <c r="B479" s="726" t="s">
        <v>971</v>
      </c>
      <c r="C479" s="726" t="s">
        <v>22</v>
      </c>
      <c r="D479" s="727">
        <v>2005</v>
      </c>
      <c r="E479" s="63">
        <f t="shared" si="22"/>
        <v>20</v>
      </c>
      <c r="F479" s="44"/>
      <c r="G479" s="44"/>
      <c r="H479" s="52"/>
      <c r="I479" s="520"/>
      <c r="J479" s="52"/>
      <c r="K479" s="298"/>
      <c r="L479" s="52"/>
      <c r="M479" s="298"/>
      <c r="N479" s="298"/>
      <c r="O479" s="52"/>
      <c r="P479" s="42"/>
      <c r="Q479" s="52">
        <v>10</v>
      </c>
      <c r="R479" s="41">
        <v>10</v>
      </c>
      <c r="S479" s="42"/>
      <c r="T479" s="42"/>
      <c r="U479" s="42"/>
      <c r="V479" s="42"/>
      <c r="W479" s="42"/>
      <c r="X479" s="42"/>
      <c r="Y479" s="42"/>
      <c r="AB479" t="str">
        <f t="shared" si="23"/>
        <v>Krobová Viktorie</v>
      </c>
      <c r="AC479" s="708" t="s">
        <v>106</v>
      </c>
      <c r="AD479" s="718" t="s">
        <v>1037</v>
      </c>
      <c r="AE479" s="708" t="s">
        <v>22</v>
      </c>
      <c r="AF479" s="718">
        <v>2004</v>
      </c>
      <c r="AG479">
        <v>8</v>
      </c>
    </row>
    <row r="480" spans="1:48" x14ac:dyDescent="0.25">
      <c r="A480" s="227" t="s">
        <v>20</v>
      </c>
      <c r="B480" s="476" t="s">
        <v>265</v>
      </c>
      <c r="C480" s="476" t="s">
        <v>266</v>
      </c>
      <c r="D480" s="228">
        <v>2006</v>
      </c>
      <c r="E480" s="39">
        <f t="shared" si="22"/>
        <v>10</v>
      </c>
      <c r="F480" s="44"/>
      <c r="G480" s="44"/>
      <c r="H480" s="52">
        <v>10</v>
      </c>
      <c r="I480" s="520"/>
      <c r="J480" s="52"/>
      <c r="K480" s="52"/>
      <c r="L480" s="52" t="s">
        <v>414</v>
      </c>
      <c r="M480" s="52"/>
      <c r="N480" s="52"/>
      <c r="O480" s="52"/>
      <c r="P480" s="42"/>
      <c r="Q480" s="52"/>
      <c r="R480" s="41" t="s">
        <v>414</v>
      </c>
      <c r="S480" s="42"/>
      <c r="T480" s="42"/>
      <c r="U480" s="42"/>
      <c r="V480" s="42"/>
      <c r="W480" s="42"/>
      <c r="X480" s="42"/>
      <c r="Y480" s="42"/>
    </row>
    <row r="481" spans="1:49" x14ac:dyDescent="0.25">
      <c r="A481" s="47" t="s">
        <v>21</v>
      </c>
      <c r="B481" s="684" t="s">
        <v>867</v>
      </c>
      <c r="C481" s="684" t="s">
        <v>829</v>
      </c>
      <c r="D481" s="685">
        <v>2008</v>
      </c>
      <c r="E481" s="43">
        <f t="shared" si="22"/>
        <v>10</v>
      </c>
      <c r="F481" s="44"/>
      <c r="G481" s="44"/>
      <c r="H481" s="52"/>
      <c r="I481" s="520"/>
      <c r="J481" s="52"/>
      <c r="K481" s="298"/>
      <c r="L481" s="52"/>
      <c r="M481" s="298"/>
      <c r="N481" s="298">
        <v>10</v>
      </c>
      <c r="O481" s="52"/>
      <c r="P481" s="42"/>
      <c r="Q481" s="52"/>
      <c r="R481" s="41" t="s">
        <v>414</v>
      </c>
      <c r="S481" s="42"/>
      <c r="T481" s="42"/>
      <c r="U481" s="42"/>
      <c r="V481" s="42"/>
      <c r="W481" s="42"/>
      <c r="X481" s="42"/>
      <c r="Y481" s="42"/>
    </row>
    <row r="482" spans="1:49" x14ac:dyDescent="0.25">
      <c r="A482" s="47" t="s">
        <v>23</v>
      </c>
      <c r="B482" s="229" t="s">
        <v>348</v>
      </c>
      <c r="C482" s="230"/>
      <c r="D482" s="231">
        <v>2007</v>
      </c>
      <c r="E482" s="43">
        <f t="shared" si="22"/>
        <v>9</v>
      </c>
      <c r="F482" s="44"/>
      <c r="G482" s="44"/>
      <c r="H482" s="52"/>
      <c r="I482" s="520">
        <v>9</v>
      </c>
      <c r="J482" s="52"/>
      <c r="K482" s="52"/>
      <c r="L482" s="52" t="s">
        <v>414</v>
      </c>
      <c r="M482" s="52"/>
      <c r="N482" s="52"/>
      <c r="O482" s="52"/>
      <c r="P482" s="42"/>
      <c r="Q482" s="52"/>
      <c r="R482" s="41" t="s">
        <v>414</v>
      </c>
      <c r="S482" s="42"/>
      <c r="T482" s="42"/>
      <c r="U482" s="42"/>
      <c r="V482" s="42"/>
      <c r="W482" s="42"/>
      <c r="X482" s="42"/>
      <c r="Y482" s="42"/>
    </row>
    <row r="483" spans="1:49" x14ac:dyDescent="0.25">
      <c r="A483" s="47" t="s">
        <v>24</v>
      </c>
      <c r="B483" s="229" t="s">
        <v>1036</v>
      </c>
      <c r="C483" s="230" t="s">
        <v>22</v>
      </c>
      <c r="D483" s="231">
        <v>2006</v>
      </c>
      <c r="E483" s="43">
        <f t="shared" si="22"/>
        <v>9</v>
      </c>
      <c r="F483" s="44"/>
      <c r="G483" s="44"/>
      <c r="H483" s="52"/>
      <c r="I483" s="520"/>
      <c r="J483" s="52"/>
      <c r="K483" s="52"/>
      <c r="L483" s="52"/>
      <c r="M483" s="52"/>
      <c r="N483" s="52"/>
      <c r="O483" s="52"/>
      <c r="P483" s="42"/>
      <c r="Q483" s="52"/>
      <c r="R483" s="41">
        <v>9</v>
      </c>
      <c r="S483" s="42"/>
      <c r="T483" s="42"/>
      <c r="U483" s="42"/>
      <c r="V483" s="42"/>
      <c r="W483" s="42"/>
      <c r="X483" s="42"/>
      <c r="Y483" s="42"/>
    </row>
    <row r="484" spans="1:49" x14ac:dyDescent="0.25">
      <c r="A484" s="47" t="s">
        <v>25</v>
      </c>
      <c r="B484" s="167" t="s">
        <v>378</v>
      </c>
      <c r="C484" s="167" t="s">
        <v>174</v>
      </c>
      <c r="D484" s="42">
        <v>2008</v>
      </c>
      <c r="E484" s="43">
        <f t="shared" si="22"/>
        <v>9</v>
      </c>
      <c r="F484" s="44"/>
      <c r="G484" s="44"/>
      <c r="H484" s="52"/>
      <c r="I484" s="520"/>
      <c r="J484" s="52">
        <v>9</v>
      </c>
      <c r="K484" s="52"/>
      <c r="L484" s="52" t="s">
        <v>414</v>
      </c>
      <c r="M484" s="52"/>
      <c r="N484" s="52"/>
      <c r="O484" s="52"/>
      <c r="P484" s="42"/>
      <c r="Q484" s="52"/>
      <c r="R484" s="41" t="s">
        <v>414</v>
      </c>
      <c r="S484" s="42"/>
      <c r="T484" s="42"/>
      <c r="U484" s="42"/>
      <c r="V484" s="42"/>
      <c r="W484" s="42"/>
      <c r="X484" s="42"/>
      <c r="Y484" s="42"/>
    </row>
    <row r="485" spans="1:49" x14ac:dyDescent="0.25">
      <c r="A485" s="47" t="s">
        <v>26</v>
      </c>
      <c r="B485" s="229" t="s">
        <v>1037</v>
      </c>
      <c r="C485" s="230" t="s">
        <v>22</v>
      </c>
      <c r="D485" s="231">
        <v>2004</v>
      </c>
      <c r="E485" s="43">
        <f t="shared" si="22"/>
        <v>8</v>
      </c>
      <c r="F485" s="44"/>
      <c r="G485" s="44"/>
      <c r="H485" s="52"/>
      <c r="I485" s="520"/>
      <c r="J485" s="52"/>
      <c r="K485" s="52"/>
      <c r="L485" s="52"/>
      <c r="M485" s="52"/>
      <c r="N485" s="52"/>
      <c r="O485" s="52"/>
      <c r="P485" s="42"/>
      <c r="Q485" s="52"/>
      <c r="R485" s="41">
        <v>8</v>
      </c>
      <c r="S485" s="42"/>
      <c r="T485" s="42"/>
      <c r="U485" s="42"/>
      <c r="V485" s="42"/>
      <c r="W485" s="42"/>
      <c r="X485" s="42"/>
      <c r="Y485" s="42"/>
    </row>
    <row r="486" spans="1:49" x14ac:dyDescent="0.25">
      <c r="A486" s="47" t="s">
        <v>28</v>
      </c>
      <c r="B486" s="229" t="s">
        <v>273</v>
      </c>
      <c r="C486" s="708" t="s">
        <v>272</v>
      </c>
      <c r="D486" s="231">
        <v>2021</v>
      </c>
      <c r="E486" s="43">
        <f t="shared" si="22"/>
        <v>8</v>
      </c>
      <c r="F486" s="44"/>
      <c r="G486" s="44"/>
      <c r="H486" s="52">
        <v>8</v>
      </c>
      <c r="I486" s="520"/>
      <c r="J486" s="52"/>
      <c r="K486" s="298"/>
      <c r="L486" s="52" t="s">
        <v>414</v>
      </c>
      <c r="M486" s="298"/>
      <c r="N486" s="298"/>
      <c r="O486" s="52"/>
      <c r="P486" s="42"/>
      <c r="Q486" s="52"/>
      <c r="R486" s="41" t="s">
        <v>414</v>
      </c>
      <c r="S486" s="42"/>
      <c r="T486" s="42"/>
      <c r="U486" s="42"/>
      <c r="V486" s="42"/>
      <c r="W486" s="42"/>
      <c r="X486" s="42"/>
      <c r="Y486" s="42"/>
    </row>
    <row r="487" spans="1:49" x14ac:dyDescent="0.25">
      <c r="A487" s="47" t="s">
        <v>29</v>
      </c>
      <c r="B487" s="229" t="s">
        <v>349</v>
      </c>
      <c r="C487" s="255" t="s">
        <v>350</v>
      </c>
      <c r="D487" s="231">
        <v>2010</v>
      </c>
      <c r="E487" s="43">
        <f t="shared" si="22"/>
        <v>8</v>
      </c>
      <c r="H487" s="52"/>
      <c r="I487" s="523">
        <v>8</v>
      </c>
      <c r="J487" s="298"/>
      <c r="K487" s="52"/>
      <c r="L487" s="52" t="s">
        <v>414</v>
      </c>
      <c r="M487" s="52"/>
      <c r="N487" s="52"/>
      <c r="O487" s="52"/>
      <c r="P487" s="42"/>
      <c r="Q487" s="52"/>
      <c r="R487" s="41" t="s">
        <v>414</v>
      </c>
      <c r="S487" s="42"/>
      <c r="T487" s="42"/>
      <c r="U487" s="42"/>
      <c r="V487" s="42"/>
      <c r="W487" s="42"/>
      <c r="X487" s="42"/>
      <c r="Y487" s="42"/>
    </row>
    <row r="488" spans="1:49" ht="15.75" thickBot="1" x14ac:dyDescent="0.3">
      <c r="A488" s="47" t="s">
        <v>31</v>
      </c>
      <c r="B488" s="244" t="s">
        <v>351</v>
      </c>
      <c r="C488" s="245" t="s">
        <v>334</v>
      </c>
      <c r="D488" s="232">
        <v>2005</v>
      </c>
      <c r="E488" s="63">
        <f t="shared" si="22"/>
        <v>7</v>
      </c>
      <c r="F488" s="44"/>
      <c r="G488" s="44"/>
      <c r="H488" s="52"/>
      <c r="I488" s="520">
        <v>7</v>
      </c>
      <c r="J488" s="52"/>
      <c r="K488" s="52"/>
      <c r="L488" s="52" t="s">
        <v>414</v>
      </c>
      <c r="M488" s="52"/>
      <c r="N488" s="52"/>
      <c r="O488" s="52"/>
      <c r="P488" s="42"/>
      <c r="Q488" s="52"/>
      <c r="R488" s="41" t="s">
        <v>414</v>
      </c>
      <c r="S488" s="42"/>
      <c r="T488" s="42"/>
      <c r="U488" s="42"/>
      <c r="V488" s="42"/>
      <c r="W488" s="42"/>
      <c r="X488" s="42"/>
      <c r="Y488" s="42"/>
    </row>
    <row r="489" spans="1:49" x14ac:dyDescent="0.25">
      <c r="A489" s="626"/>
      <c r="B489" s="177"/>
      <c r="C489" s="177"/>
      <c r="D489" s="164"/>
      <c r="E489" s="101"/>
      <c r="H489" s="299"/>
      <c r="I489" s="524"/>
      <c r="J489" s="299"/>
      <c r="K489" s="299"/>
      <c r="L489" s="164"/>
      <c r="M489" s="299"/>
      <c r="N489" s="299"/>
      <c r="O489" s="299"/>
      <c r="P489" s="164"/>
      <c r="Q489" s="299"/>
      <c r="R489" s="163"/>
      <c r="S489" s="164"/>
      <c r="T489" s="164"/>
      <c r="U489" s="164"/>
      <c r="V489" s="164"/>
      <c r="W489" s="164"/>
      <c r="X489" s="164"/>
      <c r="Y489" s="164"/>
    </row>
    <row r="490" spans="1:49" x14ac:dyDescent="0.25">
      <c r="B490" s="181"/>
      <c r="C490" s="181"/>
      <c r="D490" s="142"/>
      <c r="E490" s="140"/>
      <c r="M490" s="299"/>
      <c r="AM490"/>
      <c r="AN490"/>
      <c r="AO490"/>
      <c r="AP490"/>
      <c r="AQ490"/>
      <c r="AR490"/>
      <c r="AS490"/>
      <c r="AT490"/>
      <c r="AU490"/>
      <c r="AV490"/>
      <c r="AW490"/>
    </row>
    <row r="491" spans="1:49" ht="21.75" thickBot="1" x14ac:dyDescent="0.3">
      <c r="A491" s="143" t="s">
        <v>275</v>
      </c>
      <c r="B491" s="183"/>
      <c r="C491" s="184"/>
      <c r="D491" s="144"/>
      <c r="E491" s="133"/>
      <c r="F491" s="44"/>
      <c r="G491" s="44"/>
      <c r="H491" s="91"/>
      <c r="I491" s="521"/>
      <c r="J491" s="91"/>
      <c r="K491" s="91"/>
      <c r="L491" s="91"/>
      <c r="M491" s="717"/>
      <c r="N491" s="717"/>
      <c r="O491" s="91"/>
      <c r="P491" s="22"/>
      <c r="Q491" s="91"/>
      <c r="R491" s="80"/>
      <c r="S491" s="22"/>
      <c r="T491" s="22"/>
      <c r="U491" s="22"/>
      <c r="V491" s="22"/>
      <c r="W491" s="22"/>
      <c r="X491" s="22"/>
      <c r="Y491" s="22"/>
      <c r="AM491"/>
      <c r="AN491"/>
      <c r="AO491"/>
      <c r="AP491"/>
      <c r="AQ491"/>
      <c r="AR491"/>
      <c r="AS491"/>
      <c r="AT491"/>
      <c r="AU491"/>
      <c r="AV491"/>
      <c r="AW491"/>
    </row>
    <row r="492" spans="1:49" x14ac:dyDescent="0.25">
      <c r="A492" s="185" t="s">
        <v>16</v>
      </c>
      <c r="B492" s="660" t="s">
        <v>454</v>
      </c>
      <c r="C492" s="662" t="s">
        <v>162</v>
      </c>
      <c r="D492" s="663">
        <v>2003</v>
      </c>
      <c r="E492" s="39">
        <f t="shared" ref="E492:E515" si="24">SUM(H492:Y492)</f>
        <v>46</v>
      </c>
      <c r="F492" s="44"/>
      <c r="G492" s="44"/>
      <c r="H492" s="52"/>
      <c r="I492" s="520"/>
      <c r="J492" s="52"/>
      <c r="K492" s="52"/>
      <c r="L492" s="52"/>
      <c r="M492" s="42">
        <v>8</v>
      </c>
      <c r="N492" s="52">
        <v>9</v>
      </c>
      <c r="O492" s="52">
        <v>10</v>
      </c>
      <c r="P492" s="42"/>
      <c r="Q492" s="52">
        <v>9</v>
      </c>
      <c r="R492" s="41">
        <v>10</v>
      </c>
      <c r="S492" s="42"/>
      <c r="T492" s="42"/>
      <c r="U492" s="42"/>
      <c r="V492" s="42"/>
      <c r="W492" s="42"/>
      <c r="X492" s="42"/>
      <c r="Y492" s="42"/>
      <c r="AB492" t="str">
        <f>VLOOKUP(AD492,$B$492:$B$515,1,FALSE)</f>
        <v>Krobová Eliška</v>
      </c>
      <c r="AC492" s="708" t="s">
        <v>50</v>
      </c>
      <c r="AD492" s="718" t="s">
        <v>454</v>
      </c>
      <c r="AE492" s="708" t="s">
        <v>22</v>
      </c>
      <c r="AF492" s="718">
        <v>2003</v>
      </c>
      <c r="AG492">
        <v>10</v>
      </c>
      <c r="AM492"/>
      <c r="AN492"/>
      <c r="AO492"/>
      <c r="AP492"/>
      <c r="AQ492"/>
      <c r="AR492"/>
      <c r="AS492"/>
      <c r="AT492"/>
      <c r="AU492"/>
      <c r="AV492"/>
      <c r="AW492"/>
    </row>
    <row r="493" spans="1:49" x14ac:dyDescent="0.25">
      <c r="A493" s="186" t="s">
        <v>17</v>
      </c>
      <c r="B493" s="406" t="s">
        <v>646</v>
      </c>
      <c r="C493" s="620" t="s">
        <v>575</v>
      </c>
      <c r="D493" s="621">
        <v>2000</v>
      </c>
      <c r="E493" s="43">
        <f t="shared" si="24"/>
        <v>30</v>
      </c>
      <c r="F493" s="44"/>
      <c r="G493" s="44"/>
      <c r="H493" s="52"/>
      <c r="I493" s="520"/>
      <c r="J493" s="52"/>
      <c r="K493" s="52"/>
      <c r="L493" s="52"/>
      <c r="M493" s="42">
        <v>10</v>
      </c>
      <c r="N493" s="52">
        <v>10</v>
      </c>
      <c r="O493" s="52" t="s">
        <v>414</v>
      </c>
      <c r="P493" s="42"/>
      <c r="Q493" s="52">
        <v>10</v>
      </c>
      <c r="R493" s="41" t="s">
        <v>414</v>
      </c>
      <c r="S493" s="42"/>
      <c r="T493" s="42"/>
      <c r="U493" s="42"/>
      <c r="V493" s="42"/>
      <c r="W493" s="42"/>
      <c r="X493" s="42"/>
      <c r="Y493" s="42"/>
      <c r="AB493" t="str">
        <f t="shared" ref="AB493:AB494" si="25">VLOOKUP(AD493,$B$492:$B$515,1,FALSE)</f>
        <v>Žeberová Alice</v>
      </c>
      <c r="AC493" s="708" t="s">
        <v>71</v>
      </c>
      <c r="AD493" s="718" t="s">
        <v>728</v>
      </c>
      <c r="AE493" s="708" t="s">
        <v>935</v>
      </c>
      <c r="AF493" s="718">
        <v>1993</v>
      </c>
      <c r="AG493">
        <v>9</v>
      </c>
      <c r="AM493"/>
      <c r="AN493"/>
      <c r="AO493"/>
      <c r="AP493"/>
      <c r="AQ493"/>
      <c r="AR493"/>
      <c r="AS493"/>
      <c r="AT493"/>
      <c r="AU493"/>
      <c r="AV493"/>
      <c r="AW493"/>
    </row>
    <row r="494" spans="1:49" ht="15.75" thickBot="1" x14ac:dyDescent="0.3">
      <c r="A494" s="622" t="s">
        <v>18</v>
      </c>
      <c r="B494" s="709" t="s">
        <v>667</v>
      </c>
      <c r="C494" s="709" t="s">
        <v>468</v>
      </c>
      <c r="D494" s="710">
        <v>1997</v>
      </c>
      <c r="E494" s="63">
        <f t="shared" si="24"/>
        <v>23</v>
      </c>
      <c r="F494" s="44"/>
      <c r="G494" s="44"/>
      <c r="H494" s="52"/>
      <c r="I494" s="520"/>
      <c r="J494" s="52"/>
      <c r="K494" s="52"/>
      <c r="L494" s="52"/>
      <c r="M494" s="42">
        <v>7</v>
      </c>
      <c r="N494" s="52" t="s">
        <v>414</v>
      </c>
      <c r="O494" s="52">
        <v>9</v>
      </c>
      <c r="P494" s="42"/>
      <c r="Q494" s="52">
        <v>7</v>
      </c>
      <c r="R494" s="41" t="s">
        <v>414</v>
      </c>
      <c r="S494" s="42"/>
      <c r="T494" s="42"/>
      <c r="U494" s="42"/>
      <c r="V494" s="42"/>
      <c r="W494" s="42"/>
      <c r="X494" s="42"/>
      <c r="Y494" s="42"/>
      <c r="AB494" t="str">
        <f t="shared" si="25"/>
        <v>Možná Michaela</v>
      </c>
      <c r="AC494" s="708" t="s">
        <v>92</v>
      </c>
      <c r="AD494" s="718" t="s">
        <v>1035</v>
      </c>
      <c r="AE494" s="718"/>
      <c r="AF494" s="718">
        <v>1991</v>
      </c>
      <c r="AG494">
        <v>8</v>
      </c>
      <c r="AM494"/>
      <c r="AN494"/>
      <c r="AO494"/>
      <c r="AP494"/>
      <c r="AQ494"/>
      <c r="AR494"/>
      <c r="AS494"/>
      <c r="AT494"/>
      <c r="AU494"/>
      <c r="AV494"/>
      <c r="AW494"/>
    </row>
    <row r="495" spans="1:49" x14ac:dyDescent="0.25">
      <c r="A495" s="124" t="s">
        <v>20</v>
      </c>
      <c r="B495" s="247" t="s">
        <v>728</v>
      </c>
      <c r="C495" s="277" t="s">
        <v>147</v>
      </c>
      <c r="D495" s="249">
        <v>1993</v>
      </c>
      <c r="E495" s="65">
        <f t="shared" si="24"/>
        <v>23</v>
      </c>
      <c r="F495" s="44"/>
      <c r="G495" s="44"/>
      <c r="H495" s="52"/>
      <c r="I495" s="520"/>
      <c r="J495" s="52"/>
      <c r="K495" s="52"/>
      <c r="L495" s="52"/>
      <c r="M495" s="42"/>
      <c r="N495" s="52" t="s">
        <v>414</v>
      </c>
      <c r="O495" s="52">
        <v>8</v>
      </c>
      <c r="P495" s="42"/>
      <c r="Q495" s="52">
        <v>6</v>
      </c>
      <c r="R495" s="41">
        <v>9</v>
      </c>
      <c r="S495" s="42"/>
      <c r="T495" s="42"/>
      <c r="U495" s="42"/>
      <c r="V495" s="42"/>
      <c r="W495" s="42"/>
      <c r="X495" s="42"/>
      <c r="Y495" s="42"/>
      <c r="AM495"/>
      <c r="AN495"/>
      <c r="AO495"/>
      <c r="AP495"/>
      <c r="AQ495"/>
      <c r="AR495"/>
      <c r="AS495"/>
      <c r="AT495"/>
      <c r="AU495"/>
      <c r="AV495"/>
      <c r="AW495"/>
    </row>
    <row r="496" spans="1:49" x14ac:dyDescent="0.25">
      <c r="A496" s="47" t="s">
        <v>21</v>
      </c>
      <c r="B496" s="229" t="s">
        <v>160</v>
      </c>
      <c r="C496" s="255" t="s">
        <v>22</v>
      </c>
      <c r="D496" s="231">
        <v>1998</v>
      </c>
      <c r="E496" s="43">
        <f t="shared" si="24"/>
        <v>20</v>
      </c>
      <c r="F496" s="44"/>
      <c r="G496" s="44"/>
      <c r="H496" s="52">
        <v>10</v>
      </c>
      <c r="I496" s="520">
        <v>10</v>
      </c>
      <c r="J496" s="52"/>
      <c r="K496" s="52"/>
      <c r="L496" s="52" t="s">
        <v>414</v>
      </c>
      <c r="M496" s="52" t="str">
        <f>_xlfn.IFNA(VLOOKUP(B496,$AI$492:$AJ$495,4,FALSE),"")</f>
        <v/>
      </c>
      <c r="N496" s="52" t="s">
        <v>414</v>
      </c>
      <c r="O496" s="52" t="s">
        <v>414</v>
      </c>
      <c r="P496" s="42"/>
      <c r="Q496" s="52" t="s">
        <v>414</v>
      </c>
      <c r="R496" s="41" t="s">
        <v>414</v>
      </c>
      <c r="S496" s="42"/>
      <c r="T496" s="42"/>
      <c r="U496" s="42"/>
      <c r="V496" s="42"/>
      <c r="W496" s="42"/>
      <c r="X496" s="42"/>
      <c r="Y496" s="42"/>
      <c r="AM496"/>
      <c r="AN496"/>
      <c r="AO496"/>
      <c r="AP496"/>
      <c r="AQ496"/>
      <c r="AR496"/>
      <c r="AS496"/>
      <c r="AT496"/>
      <c r="AU496"/>
      <c r="AV496"/>
      <c r="AW496"/>
    </row>
    <row r="497" spans="1:49" x14ac:dyDescent="0.25">
      <c r="A497" s="47" t="s">
        <v>23</v>
      </c>
      <c r="B497" s="229" t="s">
        <v>492</v>
      </c>
      <c r="C497" s="255" t="s">
        <v>478</v>
      </c>
      <c r="D497" s="231">
        <v>1988</v>
      </c>
      <c r="E497" s="43">
        <f t="shared" si="24"/>
        <v>10</v>
      </c>
      <c r="F497" s="44"/>
      <c r="G497" s="44"/>
      <c r="H497" s="52"/>
      <c r="I497" s="520"/>
      <c r="J497" s="52"/>
      <c r="K497" s="52"/>
      <c r="L497" s="52">
        <v>10</v>
      </c>
      <c r="M497" s="52" t="str">
        <f>_xlfn.IFNA(VLOOKUP(B497,$AI$492:$AJ$495,4,FALSE),"")</f>
        <v/>
      </c>
      <c r="N497" s="52" t="s">
        <v>414</v>
      </c>
      <c r="O497" s="52" t="s">
        <v>414</v>
      </c>
      <c r="P497" s="42"/>
      <c r="Q497" s="52" t="s">
        <v>414</v>
      </c>
      <c r="R497" s="41" t="s">
        <v>414</v>
      </c>
      <c r="S497" s="42"/>
      <c r="T497" s="42"/>
      <c r="U497" s="42"/>
      <c r="V497" s="42"/>
      <c r="W497" s="42"/>
      <c r="X497" s="42"/>
      <c r="Y497" s="42"/>
      <c r="AM497"/>
      <c r="AN497"/>
      <c r="AO497"/>
      <c r="AP497"/>
      <c r="AQ497"/>
      <c r="AR497"/>
      <c r="AS497"/>
      <c r="AT497"/>
      <c r="AU497"/>
      <c r="AV497"/>
      <c r="AW497"/>
    </row>
    <row r="498" spans="1:49" x14ac:dyDescent="0.25">
      <c r="A498" s="47" t="s">
        <v>24</v>
      </c>
      <c r="B498" s="229" t="s">
        <v>217</v>
      </c>
      <c r="C498" s="255"/>
      <c r="D498" s="231">
        <v>1988</v>
      </c>
      <c r="E498" s="43">
        <f t="shared" si="24"/>
        <v>9</v>
      </c>
      <c r="F498" s="44"/>
      <c r="G498" s="44"/>
      <c r="H498" s="52">
        <v>9</v>
      </c>
      <c r="I498" s="520"/>
      <c r="J498" s="52"/>
      <c r="K498" s="52"/>
      <c r="L498" s="52" t="s">
        <v>414</v>
      </c>
      <c r="M498" s="42"/>
      <c r="N498" s="52" t="s">
        <v>414</v>
      </c>
      <c r="O498" s="52" t="s">
        <v>414</v>
      </c>
      <c r="P498" s="42"/>
      <c r="Q498" s="52" t="s">
        <v>414</v>
      </c>
      <c r="R498" s="41" t="s">
        <v>414</v>
      </c>
      <c r="S498" s="42"/>
      <c r="T498" s="42"/>
      <c r="U498" s="42"/>
      <c r="V498" s="42"/>
      <c r="W498" s="42"/>
      <c r="X498" s="42"/>
      <c r="Y498" s="42"/>
      <c r="AM498"/>
      <c r="AN498"/>
      <c r="AO498"/>
      <c r="AP498"/>
      <c r="AQ498"/>
      <c r="AR498"/>
      <c r="AS498"/>
      <c r="AT498"/>
      <c r="AU498"/>
      <c r="AV498"/>
      <c r="AW498"/>
    </row>
    <row r="499" spans="1:49" x14ac:dyDescent="0.25">
      <c r="A499" s="47" t="s">
        <v>25</v>
      </c>
      <c r="B499" s="229" t="s">
        <v>298</v>
      </c>
      <c r="C499" s="255" t="s">
        <v>299</v>
      </c>
      <c r="D499" s="231">
        <v>1993</v>
      </c>
      <c r="E499" s="43">
        <f t="shared" si="24"/>
        <v>9</v>
      </c>
      <c r="F499" s="44"/>
      <c r="G499" s="44"/>
      <c r="H499" s="52"/>
      <c r="I499" s="520">
        <v>9</v>
      </c>
      <c r="J499" s="52"/>
      <c r="K499" s="52"/>
      <c r="L499" s="52" t="s">
        <v>414</v>
      </c>
      <c r="M499" s="42"/>
      <c r="N499" s="52" t="s">
        <v>414</v>
      </c>
      <c r="O499" s="52" t="s">
        <v>414</v>
      </c>
      <c r="P499" s="42"/>
      <c r="Q499" s="52" t="s">
        <v>414</v>
      </c>
      <c r="R499" s="41" t="s">
        <v>414</v>
      </c>
      <c r="S499" s="42"/>
      <c r="T499" s="42"/>
      <c r="U499" s="42"/>
      <c r="V499" s="42"/>
      <c r="W499" s="42"/>
      <c r="X499" s="42"/>
      <c r="Y499" s="42"/>
      <c r="AM499"/>
      <c r="AN499"/>
      <c r="AO499"/>
      <c r="AP499"/>
      <c r="AQ499"/>
      <c r="AR499"/>
      <c r="AS499"/>
      <c r="AT499"/>
      <c r="AU499"/>
      <c r="AV499"/>
      <c r="AW499"/>
    </row>
    <row r="500" spans="1:49" x14ac:dyDescent="0.25">
      <c r="A500" s="47" t="s">
        <v>26</v>
      </c>
      <c r="B500" s="229" t="s">
        <v>493</v>
      </c>
      <c r="C500" s="255" t="s">
        <v>467</v>
      </c>
      <c r="D500" s="231">
        <v>1991</v>
      </c>
      <c r="E500" s="43">
        <f t="shared" si="24"/>
        <v>9</v>
      </c>
      <c r="F500" s="44"/>
      <c r="G500" s="44"/>
      <c r="H500" s="52"/>
      <c r="I500" s="520"/>
      <c r="J500" s="52"/>
      <c r="K500" s="52"/>
      <c r="L500" s="52">
        <v>9</v>
      </c>
      <c r="M500" s="42"/>
      <c r="N500" s="52" t="s">
        <v>414</v>
      </c>
      <c r="O500" s="52" t="s">
        <v>414</v>
      </c>
      <c r="P500" s="42"/>
      <c r="Q500" s="52" t="s">
        <v>414</v>
      </c>
      <c r="R500" s="41" t="s">
        <v>414</v>
      </c>
      <c r="S500" s="42"/>
      <c r="T500" s="42"/>
      <c r="U500" s="42"/>
      <c r="V500" s="42"/>
      <c r="W500" s="42"/>
      <c r="X500" s="42"/>
      <c r="Y500" s="42"/>
      <c r="AM500"/>
      <c r="AN500"/>
      <c r="AO500"/>
      <c r="AP500"/>
      <c r="AQ500"/>
      <c r="AR500"/>
      <c r="AS500"/>
      <c r="AT500"/>
      <c r="AU500"/>
      <c r="AV500"/>
      <c r="AW500"/>
    </row>
    <row r="501" spans="1:49" x14ac:dyDescent="0.25">
      <c r="A501" s="47" t="s">
        <v>28</v>
      </c>
      <c r="B501" s="229" t="s">
        <v>652</v>
      </c>
      <c r="C501" s="255" t="s">
        <v>591</v>
      </c>
      <c r="D501" s="231">
        <v>1998</v>
      </c>
      <c r="E501" s="43">
        <f t="shared" si="24"/>
        <v>9</v>
      </c>
      <c r="F501" s="44"/>
      <c r="G501" s="44"/>
      <c r="H501" s="52"/>
      <c r="I501" s="520"/>
      <c r="J501" s="52"/>
      <c r="K501" s="52"/>
      <c r="L501" s="52"/>
      <c r="M501" s="42">
        <v>9</v>
      </c>
      <c r="N501" s="52" t="s">
        <v>414</v>
      </c>
      <c r="O501" s="52" t="s">
        <v>414</v>
      </c>
      <c r="P501" s="42"/>
      <c r="Q501" s="52" t="s">
        <v>414</v>
      </c>
      <c r="R501" s="41" t="s">
        <v>414</v>
      </c>
      <c r="S501" s="42"/>
      <c r="T501" s="42"/>
      <c r="U501" s="42"/>
      <c r="V501" s="42"/>
      <c r="W501" s="42"/>
      <c r="X501" s="42"/>
      <c r="Y501" s="42"/>
      <c r="AM501"/>
      <c r="AN501"/>
      <c r="AO501"/>
      <c r="AP501"/>
      <c r="AQ501"/>
      <c r="AR501"/>
      <c r="AS501"/>
      <c r="AT501"/>
      <c r="AU501"/>
      <c r="AV501"/>
      <c r="AW501"/>
    </row>
    <row r="502" spans="1:49" x14ac:dyDescent="0.25">
      <c r="A502" s="47" t="s">
        <v>29</v>
      </c>
      <c r="B502" s="229" t="s">
        <v>182</v>
      </c>
      <c r="C502" s="255" t="s">
        <v>30</v>
      </c>
      <c r="D502" s="231">
        <v>1999</v>
      </c>
      <c r="E502" s="43">
        <f t="shared" si="24"/>
        <v>8</v>
      </c>
      <c r="F502" s="44"/>
      <c r="G502" s="44"/>
      <c r="H502" s="52">
        <v>8</v>
      </c>
      <c r="I502" s="520"/>
      <c r="J502" s="52"/>
      <c r="K502" s="52"/>
      <c r="L502" s="52" t="s">
        <v>414</v>
      </c>
      <c r="M502" s="42"/>
      <c r="N502" s="52" t="s">
        <v>414</v>
      </c>
      <c r="O502" s="52" t="s">
        <v>414</v>
      </c>
      <c r="P502" s="42"/>
      <c r="Q502" s="52" t="s">
        <v>414</v>
      </c>
      <c r="R502" s="41" t="s">
        <v>414</v>
      </c>
      <c r="S502" s="42"/>
      <c r="T502" s="42"/>
      <c r="U502" s="42"/>
      <c r="V502" s="42"/>
      <c r="W502" s="42"/>
      <c r="X502" s="42"/>
      <c r="Y502" s="42"/>
      <c r="AM502"/>
      <c r="AN502"/>
      <c r="AO502"/>
      <c r="AP502"/>
      <c r="AQ502"/>
      <c r="AR502"/>
      <c r="AS502"/>
      <c r="AT502"/>
      <c r="AU502"/>
      <c r="AV502"/>
      <c r="AW502"/>
    </row>
    <row r="503" spans="1:49" x14ac:dyDescent="0.25">
      <c r="A503" s="47" t="s">
        <v>31</v>
      </c>
      <c r="B503" s="684" t="s">
        <v>853</v>
      </c>
      <c r="C503" s="684" t="s">
        <v>791</v>
      </c>
      <c r="D503" s="685">
        <v>1999</v>
      </c>
      <c r="E503" s="43">
        <f t="shared" si="24"/>
        <v>8</v>
      </c>
      <c r="F503" s="44"/>
      <c r="G503" s="44"/>
      <c r="H503" s="52"/>
      <c r="I503" s="520"/>
      <c r="J503" s="52"/>
      <c r="K503" s="52"/>
      <c r="L503" s="52"/>
      <c r="M503" s="42"/>
      <c r="N503" s="52">
        <v>8</v>
      </c>
      <c r="O503" s="52"/>
      <c r="P503" s="42"/>
      <c r="Q503" s="52" t="s">
        <v>414</v>
      </c>
      <c r="R503" s="41" t="s">
        <v>414</v>
      </c>
      <c r="S503" s="42"/>
      <c r="T503" s="42"/>
      <c r="U503" s="42"/>
      <c r="V503" s="42"/>
      <c r="W503" s="42"/>
      <c r="X503" s="42"/>
      <c r="Y503" s="42"/>
      <c r="AM503"/>
      <c r="AN503"/>
      <c r="AO503"/>
      <c r="AP503"/>
      <c r="AQ503"/>
      <c r="AR503"/>
      <c r="AS503"/>
      <c r="AT503"/>
      <c r="AU503"/>
      <c r="AV503"/>
      <c r="AW503"/>
    </row>
    <row r="504" spans="1:49" x14ac:dyDescent="0.25">
      <c r="A504" s="47" t="s">
        <v>32</v>
      </c>
      <c r="B504" s="229" t="s">
        <v>497</v>
      </c>
      <c r="C504" s="255" t="s">
        <v>151</v>
      </c>
      <c r="D504" s="231">
        <v>1990</v>
      </c>
      <c r="E504" s="43">
        <f t="shared" si="24"/>
        <v>8</v>
      </c>
      <c r="F504" s="44"/>
      <c r="G504" s="44"/>
      <c r="H504" s="52"/>
      <c r="I504" s="520"/>
      <c r="J504" s="52"/>
      <c r="K504" s="52"/>
      <c r="L504" s="52">
        <v>8</v>
      </c>
      <c r="M504" s="42"/>
      <c r="N504" s="52" t="s">
        <v>414</v>
      </c>
      <c r="O504" s="52" t="s">
        <v>414</v>
      </c>
      <c r="P504" s="42"/>
      <c r="Q504" s="52" t="s">
        <v>414</v>
      </c>
      <c r="R504" s="41" t="s">
        <v>414</v>
      </c>
      <c r="S504" s="42"/>
      <c r="T504" s="42"/>
      <c r="U504" s="42"/>
      <c r="V504" s="42"/>
      <c r="W504" s="42"/>
      <c r="X504" s="42"/>
      <c r="Y504" s="42"/>
      <c r="AM504"/>
      <c r="AN504"/>
      <c r="AO504"/>
      <c r="AP504"/>
      <c r="AQ504"/>
      <c r="AR504"/>
      <c r="AS504"/>
      <c r="AT504"/>
      <c r="AU504"/>
      <c r="AV504"/>
      <c r="AW504"/>
    </row>
    <row r="505" spans="1:49" x14ac:dyDescent="0.25">
      <c r="A505" s="47" t="s">
        <v>33</v>
      </c>
      <c r="B505" s="229" t="s">
        <v>962</v>
      </c>
      <c r="C505" s="255"/>
      <c r="D505" s="231">
        <v>1990</v>
      </c>
      <c r="E505" s="43">
        <f t="shared" si="24"/>
        <v>8</v>
      </c>
      <c r="F505" s="44"/>
      <c r="G505" s="44"/>
      <c r="H505" s="52"/>
      <c r="I505" s="520"/>
      <c r="J505" s="52"/>
      <c r="K505" s="52"/>
      <c r="L505" s="52"/>
      <c r="M505" s="42"/>
      <c r="N505" s="52"/>
      <c r="O505" s="52"/>
      <c r="P505" s="42"/>
      <c r="Q505" s="52">
        <v>8</v>
      </c>
      <c r="R505" s="41" t="s">
        <v>414</v>
      </c>
      <c r="S505" s="42"/>
      <c r="T505" s="42"/>
      <c r="U505" s="42"/>
      <c r="V505" s="42"/>
      <c r="W505" s="42"/>
      <c r="X505" s="42"/>
      <c r="Y505" s="42"/>
      <c r="AM505"/>
      <c r="AN505"/>
      <c r="AO505"/>
      <c r="AP505"/>
      <c r="AQ505"/>
      <c r="AR505"/>
      <c r="AS505"/>
      <c r="AT505"/>
      <c r="AU505"/>
      <c r="AV505"/>
      <c r="AW505"/>
    </row>
    <row r="506" spans="1:49" x14ac:dyDescent="0.25">
      <c r="A506" s="47" t="s">
        <v>34</v>
      </c>
      <c r="B506" s="229" t="s">
        <v>1035</v>
      </c>
      <c r="C506" s="255"/>
      <c r="D506" s="231">
        <v>1991</v>
      </c>
      <c r="E506" s="43">
        <f t="shared" si="24"/>
        <v>8</v>
      </c>
      <c r="F506" s="44"/>
      <c r="G506" s="44"/>
      <c r="H506" s="52"/>
      <c r="I506" s="520"/>
      <c r="J506" s="52"/>
      <c r="K506" s="52"/>
      <c r="L506" s="52"/>
      <c r="M506" s="42"/>
      <c r="N506" s="52"/>
      <c r="O506" s="52"/>
      <c r="P506" s="42"/>
      <c r="Q506" s="52"/>
      <c r="R506" s="41">
        <v>8</v>
      </c>
      <c r="S506" s="42"/>
      <c r="T506" s="42"/>
      <c r="U506" s="42"/>
      <c r="V506" s="42"/>
      <c r="W506" s="42"/>
      <c r="X506" s="42"/>
      <c r="Y506" s="42"/>
      <c r="AM506"/>
      <c r="AN506"/>
      <c r="AO506"/>
      <c r="AP506"/>
      <c r="AQ506"/>
      <c r="AR506"/>
      <c r="AS506"/>
      <c r="AT506"/>
      <c r="AU506"/>
      <c r="AV506"/>
      <c r="AW506"/>
    </row>
    <row r="507" spans="1:49" x14ac:dyDescent="0.25">
      <c r="A507" s="47" t="s">
        <v>35</v>
      </c>
      <c r="B507" s="684" t="s">
        <v>857</v>
      </c>
      <c r="C507" s="684" t="s">
        <v>801</v>
      </c>
      <c r="D507" s="685">
        <v>2000</v>
      </c>
      <c r="E507" s="43">
        <f t="shared" si="24"/>
        <v>7</v>
      </c>
      <c r="F507" s="44"/>
      <c r="G507" s="44"/>
      <c r="H507" s="52"/>
      <c r="I507" s="520"/>
      <c r="J507" s="52"/>
      <c r="K507" s="52"/>
      <c r="L507" s="52"/>
      <c r="M507" s="42"/>
      <c r="N507" s="52">
        <v>7</v>
      </c>
      <c r="O507" s="52"/>
      <c r="P507" s="42"/>
      <c r="Q507" s="52" t="s">
        <v>414</v>
      </c>
      <c r="R507" s="41" t="s">
        <v>414</v>
      </c>
      <c r="S507" s="42"/>
      <c r="T507" s="42"/>
      <c r="U507" s="42"/>
      <c r="V507" s="42"/>
      <c r="W507" s="42"/>
      <c r="X507" s="42"/>
      <c r="Y507" s="42"/>
      <c r="AM507"/>
      <c r="AN507"/>
      <c r="AO507"/>
      <c r="AP507"/>
      <c r="AQ507"/>
      <c r="AR507"/>
      <c r="AS507"/>
      <c r="AT507"/>
      <c r="AU507"/>
      <c r="AV507"/>
      <c r="AW507"/>
    </row>
    <row r="508" spans="1:49" x14ac:dyDescent="0.25">
      <c r="A508" s="47" t="s">
        <v>37</v>
      </c>
      <c r="B508" s="229" t="s">
        <v>500</v>
      </c>
      <c r="C508" s="255" t="s">
        <v>152</v>
      </c>
      <c r="D508" s="231">
        <v>2002</v>
      </c>
      <c r="E508" s="43">
        <f t="shared" si="24"/>
        <v>7</v>
      </c>
      <c r="F508" s="44"/>
      <c r="G508" s="44"/>
      <c r="H508" s="52"/>
      <c r="I508" s="520"/>
      <c r="J508" s="52"/>
      <c r="K508" s="52"/>
      <c r="L508" s="52">
        <v>7</v>
      </c>
      <c r="M508" s="42"/>
      <c r="N508" s="52" t="s">
        <v>414</v>
      </c>
      <c r="O508" s="52" t="s">
        <v>414</v>
      </c>
      <c r="P508" s="42"/>
      <c r="Q508" s="52" t="s">
        <v>414</v>
      </c>
      <c r="R508" s="41" t="s">
        <v>414</v>
      </c>
      <c r="S508" s="42"/>
      <c r="T508" s="42"/>
      <c r="U508" s="42"/>
      <c r="V508" s="42"/>
      <c r="W508" s="42"/>
      <c r="X508" s="42"/>
      <c r="Y508" s="42"/>
      <c r="AM508"/>
      <c r="AN508"/>
      <c r="AO508"/>
      <c r="AP508"/>
      <c r="AQ508"/>
      <c r="AR508"/>
      <c r="AS508"/>
      <c r="AT508"/>
      <c r="AU508"/>
      <c r="AV508"/>
      <c r="AW508"/>
    </row>
    <row r="509" spans="1:49" x14ac:dyDescent="0.25">
      <c r="A509" s="47" t="s">
        <v>38</v>
      </c>
      <c r="B509" s="229" t="s">
        <v>264</v>
      </c>
      <c r="C509" s="255" t="s">
        <v>221</v>
      </c>
      <c r="D509" s="231">
        <v>1991</v>
      </c>
      <c r="E509" s="43">
        <f t="shared" si="24"/>
        <v>7</v>
      </c>
      <c r="F509" s="44"/>
      <c r="G509" s="44"/>
      <c r="H509" s="52">
        <v>7</v>
      </c>
      <c r="I509" s="520"/>
      <c r="J509" s="52"/>
      <c r="K509" s="52"/>
      <c r="L509" s="52" t="s">
        <v>414</v>
      </c>
      <c r="M509" s="42"/>
      <c r="N509" s="52" t="s">
        <v>414</v>
      </c>
      <c r="O509" s="52" t="s">
        <v>414</v>
      </c>
      <c r="P509" s="42"/>
      <c r="Q509" s="52" t="s">
        <v>414</v>
      </c>
      <c r="R509" s="41" t="s">
        <v>414</v>
      </c>
      <c r="S509" s="42"/>
      <c r="T509" s="42"/>
      <c r="U509" s="42"/>
      <c r="V509" s="42"/>
      <c r="W509" s="42"/>
      <c r="X509" s="42"/>
      <c r="Y509" s="42"/>
      <c r="AM509"/>
      <c r="AN509"/>
      <c r="AO509"/>
      <c r="AP509"/>
      <c r="AQ509"/>
      <c r="AR509"/>
      <c r="AS509"/>
      <c r="AT509"/>
      <c r="AU509"/>
      <c r="AV509"/>
      <c r="AW509"/>
    </row>
    <row r="510" spans="1:49" x14ac:dyDescent="0.25">
      <c r="A510" s="47" t="s">
        <v>39</v>
      </c>
      <c r="B510" s="229" t="s">
        <v>503</v>
      </c>
      <c r="C510" s="255" t="s">
        <v>30</v>
      </c>
      <c r="D510" s="231">
        <v>1990</v>
      </c>
      <c r="E510" s="43">
        <f t="shared" si="24"/>
        <v>6</v>
      </c>
      <c r="F510" s="44"/>
      <c r="G510" s="44"/>
      <c r="H510" s="52"/>
      <c r="I510" s="520"/>
      <c r="J510" s="52"/>
      <c r="K510" s="52"/>
      <c r="L510" s="52">
        <v>6</v>
      </c>
      <c r="M510" s="42"/>
      <c r="N510" s="52" t="s">
        <v>414</v>
      </c>
      <c r="O510" s="52" t="s">
        <v>414</v>
      </c>
      <c r="P510" s="42"/>
      <c r="Q510" s="52" t="s">
        <v>414</v>
      </c>
      <c r="R510" s="41" t="s">
        <v>414</v>
      </c>
      <c r="S510" s="42"/>
      <c r="T510" s="42"/>
      <c r="U510" s="42"/>
      <c r="V510" s="42"/>
      <c r="W510" s="42"/>
      <c r="X510" s="42"/>
      <c r="Y510" s="42"/>
      <c r="AM510"/>
      <c r="AN510"/>
      <c r="AO510"/>
      <c r="AP510"/>
      <c r="AQ510"/>
      <c r="AR510"/>
      <c r="AS510"/>
      <c r="AT510"/>
      <c r="AU510"/>
      <c r="AV510"/>
      <c r="AW510"/>
    </row>
    <row r="511" spans="1:49" x14ac:dyDescent="0.25">
      <c r="A511" s="47" t="s">
        <v>41</v>
      </c>
      <c r="B511" s="229" t="s">
        <v>267</v>
      </c>
      <c r="C511" s="255" t="s">
        <v>270</v>
      </c>
      <c r="D511" s="231">
        <v>1990</v>
      </c>
      <c r="E511" s="43">
        <f t="shared" si="24"/>
        <v>6</v>
      </c>
      <c r="F511" s="44"/>
      <c r="G511" s="44"/>
      <c r="H511" s="52">
        <v>6</v>
      </c>
      <c r="I511" s="520"/>
      <c r="J511" s="298"/>
      <c r="K511" s="298"/>
      <c r="L511" s="52" t="s">
        <v>414</v>
      </c>
      <c r="M511" s="86"/>
      <c r="N511" s="52" t="s">
        <v>414</v>
      </c>
      <c r="O511" s="52" t="s">
        <v>414</v>
      </c>
      <c r="P511" s="42"/>
      <c r="Q511" s="52" t="s">
        <v>414</v>
      </c>
      <c r="R511" s="41" t="s">
        <v>414</v>
      </c>
      <c r="S511" s="42"/>
      <c r="T511" s="42"/>
      <c r="U511" s="42"/>
      <c r="V511" s="42"/>
      <c r="W511" s="42"/>
      <c r="X511" s="42"/>
      <c r="Y511" s="42"/>
      <c r="AM511"/>
      <c r="AN511"/>
      <c r="AO511"/>
      <c r="AP511"/>
      <c r="AQ511"/>
      <c r="AR511"/>
      <c r="AS511"/>
      <c r="AT511"/>
      <c r="AU511"/>
      <c r="AV511"/>
      <c r="AW511"/>
    </row>
    <row r="512" spans="1:49" x14ac:dyDescent="0.25">
      <c r="A512" s="47" t="s">
        <v>42</v>
      </c>
      <c r="B512" s="229" t="s">
        <v>969</v>
      </c>
      <c r="C512" s="255" t="s">
        <v>221</v>
      </c>
      <c r="D512" s="231">
        <v>1991</v>
      </c>
      <c r="E512" s="43">
        <f t="shared" si="24"/>
        <v>5</v>
      </c>
      <c r="F512" s="44"/>
      <c r="G512" s="44"/>
      <c r="H512" s="52"/>
      <c r="I512" s="520"/>
      <c r="J512" s="52"/>
      <c r="K512" s="52"/>
      <c r="L512" s="52"/>
      <c r="M512" s="42"/>
      <c r="N512" s="52"/>
      <c r="O512" s="52"/>
      <c r="P512" s="42"/>
      <c r="Q512" s="52">
        <v>5</v>
      </c>
      <c r="R512" s="41" t="s">
        <v>414</v>
      </c>
      <c r="S512" s="42"/>
      <c r="T512" s="42"/>
      <c r="U512" s="42"/>
      <c r="V512" s="42"/>
      <c r="W512" s="42"/>
      <c r="X512" s="42"/>
      <c r="Y512" s="42"/>
      <c r="AM512"/>
      <c r="AN512"/>
      <c r="AO512"/>
      <c r="AP512"/>
      <c r="AQ512"/>
      <c r="AR512"/>
      <c r="AS512"/>
      <c r="AT512"/>
      <c r="AU512"/>
      <c r="AV512"/>
      <c r="AW512"/>
    </row>
    <row r="513" spans="1:51" x14ac:dyDescent="0.25">
      <c r="A513" s="47" t="s">
        <v>43</v>
      </c>
      <c r="B513" s="229" t="s">
        <v>506</v>
      </c>
      <c r="C513" s="255" t="s">
        <v>484</v>
      </c>
      <c r="D513" s="231">
        <v>1996</v>
      </c>
      <c r="E513" s="43">
        <f t="shared" si="24"/>
        <v>5</v>
      </c>
      <c r="F513" s="44"/>
      <c r="G513" s="44"/>
      <c r="H513" s="52"/>
      <c r="I513" s="520"/>
      <c r="J513" s="52"/>
      <c r="K513" s="52"/>
      <c r="L513" s="52">
        <v>5</v>
      </c>
      <c r="M513" s="42"/>
      <c r="N513" s="52" t="s">
        <v>414</v>
      </c>
      <c r="O513" s="52" t="s">
        <v>414</v>
      </c>
      <c r="P513" s="42"/>
      <c r="Q513" s="52" t="s">
        <v>414</v>
      </c>
      <c r="R513" s="41" t="s">
        <v>414</v>
      </c>
      <c r="S513" s="42"/>
      <c r="T513" s="42"/>
      <c r="U513" s="42"/>
      <c r="V513" s="42"/>
      <c r="W513" s="42"/>
      <c r="X513" s="42"/>
      <c r="Y513" s="42"/>
      <c r="AM513"/>
      <c r="AN513"/>
      <c r="AO513"/>
      <c r="AP513"/>
      <c r="AQ513"/>
      <c r="AR513"/>
      <c r="AS513"/>
      <c r="AT513"/>
      <c r="AU513"/>
      <c r="AV513"/>
      <c r="AW513"/>
    </row>
    <row r="514" spans="1:51" x14ac:dyDescent="0.25">
      <c r="A514" s="47" t="s">
        <v>44</v>
      </c>
      <c r="B514" s="229" t="s">
        <v>276</v>
      </c>
      <c r="C514" s="255" t="s">
        <v>272</v>
      </c>
      <c r="D514" s="231">
        <v>1989</v>
      </c>
      <c r="E514" s="43">
        <f t="shared" si="24"/>
        <v>5</v>
      </c>
      <c r="H514" s="52">
        <v>5</v>
      </c>
      <c r="I514" s="523"/>
      <c r="J514" s="52"/>
      <c r="K514" s="52"/>
      <c r="L514" s="52" t="s">
        <v>414</v>
      </c>
      <c r="M514" s="42"/>
      <c r="N514" s="52" t="s">
        <v>414</v>
      </c>
      <c r="O514" s="52" t="s">
        <v>414</v>
      </c>
      <c r="P514" s="42"/>
      <c r="Q514" s="52" t="s">
        <v>414</v>
      </c>
      <c r="R514" s="41" t="s">
        <v>414</v>
      </c>
      <c r="S514" s="42"/>
      <c r="T514" s="42"/>
      <c r="U514" s="42"/>
      <c r="V514" s="42"/>
      <c r="W514" s="42"/>
      <c r="X514" s="42"/>
      <c r="Y514" s="42"/>
      <c r="AM514"/>
      <c r="AN514"/>
      <c r="AO514"/>
      <c r="AP514"/>
      <c r="AQ514"/>
      <c r="AR514"/>
      <c r="AS514"/>
      <c r="AT514"/>
      <c r="AU514"/>
      <c r="AV514"/>
      <c r="AW514"/>
    </row>
    <row r="515" spans="1:51" ht="15.75" thickBot="1" x14ac:dyDescent="0.3">
      <c r="A515" s="47" t="s">
        <v>45</v>
      </c>
      <c r="B515" s="244" t="s">
        <v>974</v>
      </c>
      <c r="C515" s="245" t="s">
        <v>944</v>
      </c>
      <c r="D515" s="232">
        <v>2002</v>
      </c>
      <c r="E515" s="63">
        <f t="shared" si="24"/>
        <v>4</v>
      </c>
      <c r="F515" s="44"/>
      <c r="G515" s="44"/>
      <c r="H515" s="52"/>
      <c r="I515" s="520"/>
      <c r="J515" s="52"/>
      <c r="K515" s="52"/>
      <c r="L515" s="52"/>
      <c r="M515" s="42"/>
      <c r="N515" s="52"/>
      <c r="O515" s="52"/>
      <c r="P515" s="42"/>
      <c r="Q515" s="52">
        <v>4</v>
      </c>
      <c r="R515" s="41" t="s">
        <v>414</v>
      </c>
      <c r="S515" s="42"/>
      <c r="T515" s="42"/>
      <c r="U515" s="42"/>
      <c r="V515" s="42"/>
      <c r="W515" s="42"/>
      <c r="X515" s="42"/>
      <c r="Y515" s="42"/>
      <c r="AM515"/>
      <c r="AN515"/>
      <c r="AO515"/>
      <c r="AP515"/>
      <c r="AQ515"/>
      <c r="AR515"/>
      <c r="AS515"/>
      <c r="AT515"/>
      <c r="AU515"/>
      <c r="AV515"/>
      <c r="AW515"/>
    </row>
    <row r="516" spans="1:51" x14ac:dyDescent="0.25">
      <c r="A516" s="610"/>
      <c r="B516" s="182"/>
      <c r="C516" s="182"/>
      <c r="D516" s="109"/>
      <c r="E516" s="101"/>
      <c r="F516" s="44"/>
      <c r="G516" s="44"/>
      <c r="H516" s="100"/>
      <c r="I516" s="522"/>
      <c r="J516" s="100"/>
      <c r="K516" s="100"/>
      <c r="L516" s="109"/>
      <c r="M516" s="100"/>
      <c r="N516" s="100"/>
      <c r="O516" s="100"/>
      <c r="P516" s="109"/>
      <c r="Q516" s="100"/>
      <c r="R516" s="108"/>
      <c r="S516" s="109"/>
      <c r="T516" s="109"/>
      <c r="U516" s="109"/>
      <c r="V516" s="109"/>
      <c r="W516" s="109"/>
      <c r="X516" s="109"/>
      <c r="Y516" s="109"/>
      <c r="AM516"/>
      <c r="AN516"/>
      <c r="AO516"/>
      <c r="AP516"/>
      <c r="AQ516"/>
      <c r="AR516"/>
      <c r="AS516"/>
      <c r="AT516"/>
      <c r="AU516"/>
      <c r="AV516"/>
      <c r="AW516"/>
    </row>
    <row r="517" spans="1:51" x14ac:dyDescent="0.25">
      <c r="B517" s="181"/>
      <c r="C517" s="181"/>
      <c r="D517" s="142"/>
      <c r="Q517" s="299"/>
      <c r="AM517"/>
      <c r="AN517"/>
      <c r="AO517"/>
      <c r="AP517"/>
      <c r="AQ517"/>
      <c r="AR517"/>
      <c r="AS517"/>
      <c r="AT517"/>
      <c r="AU517"/>
      <c r="AV517"/>
      <c r="AW517"/>
    </row>
    <row r="518" spans="1:51" ht="21.75" thickBot="1" x14ac:dyDescent="0.3">
      <c r="A518" s="236" t="s">
        <v>277</v>
      </c>
      <c r="B518" s="237"/>
      <c r="C518" s="238"/>
      <c r="D518" s="239"/>
      <c r="E518" s="133"/>
      <c r="F518" s="44"/>
      <c r="G518" s="44"/>
      <c r="H518" s="91"/>
      <c r="I518" s="521"/>
      <c r="J518" s="91"/>
      <c r="K518" s="91"/>
      <c r="L518" s="91"/>
      <c r="M518" s="91"/>
      <c r="N518" s="91"/>
      <c r="O518" s="91"/>
      <c r="P518" s="22"/>
      <c r="Q518" s="717"/>
      <c r="R518" s="702"/>
      <c r="S518" s="22"/>
      <c r="T518" s="22"/>
      <c r="U518" s="22"/>
      <c r="V518" s="22"/>
      <c r="W518" s="22"/>
      <c r="X518" s="22"/>
      <c r="Y518" s="22"/>
      <c r="AM518"/>
      <c r="AN518"/>
      <c r="AO518"/>
      <c r="AP518"/>
      <c r="AQ518"/>
      <c r="AR518"/>
      <c r="AS518"/>
      <c r="AT518"/>
      <c r="AU518"/>
      <c r="AV518"/>
      <c r="AW518"/>
    </row>
    <row r="519" spans="1:51" x14ac:dyDescent="0.25">
      <c r="A519" s="240" t="s">
        <v>16</v>
      </c>
      <c r="B519" s="412" t="s">
        <v>166</v>
      </c>
      <c r="C519" s="413" t="s">
        <v>27</v>
      </c>
      <c r="D519" s="414">
        <v>1981</v>
      </c>
      <c r="E519" s="39">
        <f t="shared" ref="E519:E557" si="26">SUM(H519:Y519)</f>
        <v>72</v>
      </c>
      <c r="H519" s="52">
        <v>9</v>
      </c>
      <c r="I519" s="520">
        <v>9</v>
      </c>
      <c r="J519" s="52">
        <v>10</v>
      </c>
      <c r="K519" s="52">
        <v>10</v>
      </c>
      <c r="L519" s="52">
        <v>9</v>
      </c>
      <c r="M519" s="52">
        <v>9</v>
      </c>
      <c r="N519" s="52" t="s">
        <v>414</v>
      </c>
      <c r="O519" s="52" t="s">
        <v>414</v>
      </c>
      <c r="P519" s="42"/>
      <c r="Q519" s="52">
        <v>9</v>
      </c>
      <c r="R519" s="41">
        <v>7</v>
      </c>
      <c r="S519" s="42"/>
      <c r="T519" s="42"/>
      <c r="U519" s="42"/>
      <c r="V519" s="42"/>
      <c r="W519" s="42"/>
      <c r="X519" s="42"/>
      <c r="Y519" s="42"/>
      <c r="AB519" t="str">
        <f t="shared" ref="AB519:AB527" si="27">VLOOKUP(AD519,$B$519:$B$557,1,FALSE)</f>
        <v>Ježková Kateřina</v>
      </c>
      <c r="AC519" s="708" t="s">
        <v>32</v>
      </c>
      <c r="AD519" s="718" t="s">
        <v>956</v>
      </c>
      <c r="AE519" s="708" t="s">
        <v>151</v>
      </c>
      <c r="AF519" s="718">
        <v>1983</v>
      </c>
      <c r="AG519">
        <v>10</v>
      </c>
      <c r="AM519"/>
      <c r="AN519"/>
      <c r="AO519"/>
      <c r="AP519"/>
      <c r="AQ519"/>
      <c r="AR519"/>
      <c r="AS519"/>
      <c r="AT519"/>
      <c r="AU519"/>
      <c r="AV519"/>
      <c r="AW519"/>
      <c r="AX519"/>
      <c r="AY519"/>
    </row>
    <row r="520" spans="1:51" x14ac:dyDescent="0.25">
      <c r="A520" s="241" t="s">
        <v>17</v>
      </c>
      <c r="B520" s="373" t="s">
        <v>183</v>
      </c>
      <c r="C520" s="415" t="s">
        <v>169</v>
      </c>
      <c r="D520" s="416">
        <v>1981</v>
      </c>
      <c r="E520" s="43">
        <f t="shared" si="26"/>
        <v>70</v>
      </c>
      <c r="F520" s="44"/>
      <c r="G520" s="44"/>
      <c r="H520" s="52">
        <v>10</v>
      </c>
      <c r="I520" s="520">
        <v>8</v>
      </c>
      <c r="J520" s="52">
        <v>9</v>
      </c>
      <c r="K520" s="52">
        <v>9</v>
      </c>
      <c r="L520" s="52" t="s">
        <v>414</v>
      </c>
      <c r="M520" s="52">
        <v>10</v>
      </c>
      <c r="N520" s="52" t="s">
        <v>414</v>
      </c>
      <c r="O520" s="52">
        <v>10</v>
      </c>
      <c r="P520" s="42"/>
      <c r="Q520" s="52">
        <v>6</v>
      </c>
      <c r="R520" s="41">
        <v>8</v>
      </c>
      <c r="S520" s="42"/>
      <c r="T520" s="42"/>
      <c r="U520" s="42"/>
      <c r="V520" s="42"/>
      <c r="W520" s="42"/>
      <c r="X520" s="42"/>
      <c r="Y520" s="42"/>
      <c r="AB520" t="str">
        <f t="shared" si="27"/>
        <v>Fanturová Lenka</v>
      </c>
      <c r="AC520" s="708" t="s">
        <v>44</v>
      </c>
      <c r="AD520" s="718" t="s">
        <v>1006</v>
      </c>
      <c r="AE520" s="708" t="s">
        <v>468</v>
      </c>
      <c r="AF520" s="718">
        <v>1978</v>
      </c>
      <c r="AG520">
        <v>9</v>
      </c>
      <c r="AM520"/>
      <c r="AN520"/>
      <c r="AO520"/>
      <c r="AP520"/>
      <c r="AQ520"/>
      <c r="AR520"/>
      <c r="AS520"/>
      <c r="AT520"/>
      <c r="AU520"/>
      <c r="AV520"/>
      <c r="AW520"/>
      <c r="AX520"/>
      <c r="AY520"/>
    </row>
    <row r="521" spans="1:51" ht="15.75" thickBot="1" x14ac:dyDescent="0.3">
      <c r="A521" s="489" t="s">
        <v>18</v>
      </c>
      <c r="B521" s="490" t="s">
        <v>278</v>
      </c>
      <c r="C521" s="491" t="s">
        <v>254</v>
      </c>
      <c r="D521" s="492">
        <v>1980</v>
      </c>
      <c r="E521" s="45">
        <f t="shared" si="26"/>
        <v>43</v>
      </c>
      <c r="H521" s="52">
        <v>6</v>
      </c>
      <c r="I521" s="520">
        <v>2</v>
      </c>
      <c r="J521" s="52">
        <v>8</v>
      </c>
      <c r="K521" s="52">
        <v>6</v>
      </c>
      <c r="L521" s="52" t="s">
        <v>414</v>
      </c>
      <c r="M521" s="52" t="str">
        <f>_xlfn.IFNA(VLOOKUP(B521,$AI$519:$AJ$520,4,FALSE),"")</f>
        <v/>
      </c>
      <c r="N521" s="52">
        <v>6</v>
      </c>
      <c r="O521" s="52">
        <v>9</v>
      </c>
      <c r="P521" s="42"/>
      <c r="Q521" s="52">
        <v>3</v>
      </c>
      <c r="R521" s="41">
        <v>3</v>
      </c>
      <c r="S521" s="42"/>
      <c r="T521" s="42"/>
      <c r="U521" s="42"/>
      <c r="V521" s="42"/>
      <c r="W521" s="42"/>
      <c r="X521" s="42"/>
      <c r="Y521" s="42"/>
      <c r="AB521" t="str">
        <f t="shared" si="27"/>
        <v>Hendrychová Petra</v>
      </c>
      <c r="AC521" s="708" t="s">
        <v>61</v>
      </c>
      <c r="AD521" s="718" t="s">
        <v>183</v>
      </c>
      <c r="AE521" s="708" t="s">
        <v>169</v>
      </c>
      <c r="AF521" s="718">
        <v>1981</v>
      </c>
      <c r="AG521">
        <v>8</v>
      </c>
      <c r="AM521"/>
      <c r="AN521"/>
      <c r="AO521"/>
      <c r="AP521"/>
      <c r="AQ521"/>
      <c r="AR521"/>
      <c r="AS521"/>
      <c r="AT521"/>
      <c r="AU521"/>
      <c r="AV521"/>
      <c r="AW521"/>
      <c r="AX521"/>
      <c r="AY521"/>
    </row>
    <row r="522" spans="1:51" x14ac:dyDescent="0.25">
      <c r="A522" s="46" t="s">
        <v>20</v>
      </c>
      <c r="B522" s="250" t="s">
        <v>167</v>
      </c>
      <c r="C522" s="476" t="s">
        <v>178</v>
      </c>
      <c r="D522" s="228">
        <v>1984</v>
      </c>
      <c r="E522" s="213">
        <f t="shared" si="26"/>
        <v>22</v>
      </c>
      <c r="F522" s="44"/>
      <c r="G522" s="44"/>
      <c r="H522" s="52">
        <v>8</v>
      </c>
      <c r="I522" s="520">
        <v>6</v>
      </c>
      <c r="J522" s="52"/>
      <c r="K522" s="52"/>
      <c r="L522" s="52">
        <v>8</v>
      </c>
      <c r="M522" s="52" t="str">
        <f>_xlfn.IFNA(VLOOKUP(B522,$AI$519:$AJ$520,4,FALSE),"")</f>
        <v/>
      </c>
      <c r="N522" s="52" t="s">
        <v>414</v>
      </c>
      <c r="O522" s="52" t="s">
        <v>414</v>
      </c>
      <c r="P522" s="42"/>
      <c r="Q522" s="52" t="s">
        <v>414</v>
      </c>
      <c r="R522" s="41" t="s">
        <v>414</v>
      </c>
      <c r="S522" s="42"/>
      <c r="T522" s="42"/>
      <c r="U522" s="42"/>
      <c r="V522" s="42"/>
      <c r="W522" s="42"/>
      <c r="X522" s="42"/>
      <c r="Y522" s="42"/>
      <c r="AB522" t="str">
        <f t="shared" si="27"/>
        <v>Nekvasilová Lenka</v>
      </c>
      <c r="AC522" s="708" t="s">
        <v>72</v>
      </c>
      <c r="AD522" s="718" t="s">
        <v>166</v>
      </c>
      <c r="AE522" s="708" t="s">
        <v>27</v>
      </c>
      <c r="AF522" s="718">
        <v>1981</v>
      </c>
      <c r="AG522">
        <v>7</v>
      </c>
      <c r="AM522"/>
      <c r="AN522"/>
      <c r="AO522"/>
      <c r="AP522"/>
      <c r="AQ522"/>
      <c r="AR522"/>
      <c r="AS522"/>
      <c r="AT522"/>
      <c r="AU522"/>
      <c r="AV522"/>
      <c r="AW522"/>
      <c r="AX522"/>
      <c r="AY522"/>
    </row>
    <row r="523" spans="1:51" x14ac:dyDescent="0.25">
      <c r="A523" s="212" t="s">
        <v>21</v>
      </c>
      <c r="B523" s="684" t="s">
        <v>956</v>
      </c>
      <c r="C523" s="684" t="s">
        <v>151</v>
      </c>
      <c r="D523" s="685">
        <v>1983</v>
      </c>
      <c r="E523" s="214">
        <f t="shared" si="26"/>
        <v>20</v>
      </c>
      <c r="F523" s="44"/>
      <c r="G523" s="44"/>
      <c r="H523" s="52"/>
      <c r="I523" s="520"/>
      <c r="J523" s="52"/>
      <c r="K523" s="52"/>
      <c r="L523" s="52"/>
      <c r="M523" s="52"/>
      <c r="N523" s="52"/>
      <c r="O523" s="52"/>
      <c r="P523" s="42"/>
      <c r="Q523" s="52">
        <v>10</v>
      </c>
      <c r="R523" s="41">
        <v>10</v>
      </c>
      <c r="S523" s="42"/>
      <c r="T523" s="42"/>
      <c r="U523" s="42"/>
      <c r="V523" s="56"/>
      <c r="W523" s="56"/>
      <c r="X523" s="56"/>
      <c r="Y523" s="56"/>
      <c r="AB523" t="e">
        <f t="shared" si="27"/>
        <v>#N/A</v>
      </c>
      <c r="AC523" s="708" t="s">
        <v>86</v>
      </c>
      <c r="AD523" s="718" t="s">
        <v>1033</v>
      </c>
      <c r="AE523" s="718"/>
      <c r="AF523" s="718">
        <v>1986</v>
      </c>
      <c r="AG523">
        <v>6</v>
      </c>
      <c r="AM523"/>
      <c r="AN523"/>
      <c r="AO523"/>
      <c r="AP523"/>
      <c r="AQ523"/>
      <c r="AR523"/>
      <c r="AS523"/>
      <c r="AT523"/>
      <c r="AU523"/>
      <c r="AV523"/>
      <c r="AW523"/>
      <c r="AX523"/>
      <c r="AY523"/>
    </row>
    <row r="524" spans="1:51" x14ac:dyDescent="0.25">
      <c r="A524" s="212" t="s">
        <v>23</v>
      </c>
      <c r="B524" s="684" t="s">
        <v>860</v>
      </c>
      <c r="C524" s="684" t="s">
        <v>808</v>
      </c>
      <c r="D524" s="685">
        <v>1978</v>
      </c>
      <c r="E524" s="43">
        <f t="shared" si="26"/>
        <v>18</v>
      </c>
      <c r="F524" s="135"/>
      <c r="G524" s="135"/>
      <c r="H524" s="298"/>
      <c r="I524" s="523"/>
      <c r="J524" s="138"/>
      <c r="K524" s="52"/>
      <c r="L524" s="52"/>
      <c r="M524" s="52"/>
      <c r="N524" s="52">
        <v>10</v>
      </c>
      <c r="O524" s="52"/>
      <c r="P524" s="86"/>
      <c r="Q524" s="52">
        <v>8</v>
      </c>
      <c r="R524" s="41" t="s">
        <v>414</v>
      </c>
      <c r="S524" s="42"/>
      <c r="T524" s="42"/>
      <c r="U524" s="42"/>
      <c r="V524" s="42"/>
      <c r="W524" s="42"/>
      <c r="X524" s="42"/>
      <c r="Y524" s="42"/>
      <c r="AB524" t="str">
        <f t="shared" si="27"/>
        <v>Vyskočilová Petra</v>
      </c>
      <c r="AC524" s="708" t="s">
        <v>91</v>
      </c>
      <c r="AD524" s="718" t="s">
        <v>1034</v>
      </c>
      <c r="AE524" s="718"/>
      <c r="AF524" s="718">
        <v>1981</v>
      </c>
      <c r="AG524">
        <v>5</v>
      </c>
      <c r="AM524"/>
      <c r="AN524"/>
      <c r="AO524"/>
      <c r="AP524"/>
      <c r="AQ524"/>
      <c r="AR524"/>
      <c r="AS524"/>
      <c r="AT524"/>
      <c r="AU524"/>
      <c r="AV524"/>
      <c r="AW524"/>
      <c r="AX524"/>
      <c r="AY524"/>
    </row>
    <row r="525" spans="1:51" x14ac:dyDescent="0.25">
      <c r="A525" s="212" t="s">
        <v>24</v>
      </c>
      <c r="B525" s="684" t="s">
        <v>862</v>
      </c>
      <c r="C525" s="684" t="s">
        <v>813</v>
      </c>
      <c r="D525" s="685">
        <v>1982</v>
      </c>
      <c r="E525" s="43">
        <f t="shared" si="26"/>
        <v>16</v>
      </c>
      <c r="F525" s="135"/>
      <c r="G525" s="135"/>
      <c r="H525" s="298"/>
      <c r="I525" s="523"/>
      <c r="J525" s="138"/>
      <c r="K525" s="52"/>
      <c r="L525" s="52"/>
      <c r="M525" s="52"/>
      <c r="N525" s="52">
        <v>9</v>
      </c>
      <c r="O525" s="52"/>
      <c r="P525" s="86"/>
      <c r="Q525" s="52">
        <v>7</v>
      </c>
      <c r="R525" s="41" t="s">
        <v>414</v>
      </c>
      <c r="S525" s="42"/>
      <c r="T525" s="42"/>
      <c r="U525" s="42"/>
      <c r="V525" s="42"/>
      <c r="W525" s="42"/>
      <c r="X525" s="42"/>
      <c r="Y525" s="42"/>
      <c r="AB525" t="str">
        <f t="shared" si="27"/>
        <v>Salačová Kateřina</v>
      </c>
      <c r="AC525" s="708" t="s">
        <v>96</v>
      </c>
      <c r="AD525" s="718" t="s">
        <v>494</v>
      </c>
      <c r="AE525" s="718"/>
      <c r="AF525" s="718">
        <v>1984</v>
      </c>
      <c r="AG525">
        <v>4</v>
      </c>
      <c r="AM525"/>
      <c r="AN525"/>
      <c r="AO525"/>
      <c r="AP525"/>
      <c r="AQ525"/>
      <c r="AR525"/>
      <c r="AS525"/>
      <c r="AT525"/>
      <c r="AU525"/>
      <c r="AV525"/>
      <c r="AW525"/>
      <c r="AX525"/>
      <c r="AY525"/>
    </row>
    <row r="526" spans="1:51" x14ac:dyDescent="0.25">
      <c r="A526" s="212" t="s">
        <v>25</v>
      </c>
      <c r="B526" s="684" t="s">
        <v>868</v>
      </c>
      <c r="C526" s="684"/>
      <c r="D526" s="686">
        <v>1986</v>
      </c>
      <c r="E526" s="43">
        <f t="shared" si="26"/>
        <v>11</v>
      </c>
      <c r="F526" s="135"/>
      <c r="G526" s="135"/>
      <c r="H526" s="298"/>
      <c r="I526" s="523"/>
      <c r="J526" s="138"/>
      <c r="K526" s="52"/>
      <c r="L526" s="52"/>
      <c r="M526" s="52"/>
      <c r="N526" s="52">
        <v>5</v>
      </c>
      <c r="O526" s="52"/>
      <c r="P526" s="86"/>
      <c r="Q526" s="52" t="s">
        <v>414</v>
      </c>
      <c r="R526" s="41">
        <v>6</v>
      </c>
      <c r="S526" s="42"/>
      <c r="T526" s="42"/>
      <c r="U526" s="42"/>
      <c r="V526" s="42"/>
      <c r="W526" s="42"/>
      <c r="X526" s="42"/>
      <c r="Y526" s="42"/>
      <c r="AB526" t="str">
        <f t="shared" si="27"/>
        <v>Hyšplerová Markéta</v>
      </c>
      <c r="AC526" s="708" t="s">
        <v>108</v>
      </c>
      <c r="AD526" s="718" t="s">
        <v>278</v>
      </c>
      <c r="AE526" s="718"/>
      <c r="AF526" s="718">
        <v>1980</v>
      </c>
      <c r="AG526">
        <v>3</v>
      </c>
      <c r="AM526"/>
      <c r="AN526"/>
      <c r="AO526"/>
      <c r="AP526"/>
      <c r="AQ526"/>
      <c r="AR526"/>
      <c r="AS526"/>
      <c r="AT526"/>
      <c r="AU526"/>
      <c r="AV526"/>
      <c r="AW526"/>
      <c r="AX526"/>
      <c r="AY526"/>
    </row>
    <row r="527" spans="1:51" x14ac:dyDescent="0.25">
      <c r="A527" s="212" t="s">
        <v>26</v>
      </c>
      <c r="B527" s="192" t="s">
        <v>306</v>
      </c>
      <c r="C527" s="188" t="s">
        <v>305</v>
      </c>
      <c r="D527" s="189">
        <v>1979</v>
      </c>
      <c r="E527" s="43">
        <f t="shared" si="26"/>
        <v>10</v>
      </c>
      <c r="F527" s="44"/>
      <c r="G527" s="44"/>
      <c r="H527" s="52"/>
      <c r="I527" s="520">
        <v>10</v>
      </c>
      <c r="J527" s="52"/>
      <c r="K527" s="52"/>
      <c r="L527" s="52" t="s">
        <v>414</v>
      </c>
      <c r="M527" s="52" t="str">
        <f>_xlfn.IFNA(VLOOKUP(B527,$AI$519:$AJ$520,4,FALSE),"")</f>
        <v/>
      </c>
      <c r="N527" s="52" t="s">
        <v>414</v>
      </c>
      <c r="O527" s="52" t="s">
        <v>414</v>
      </c>
      <c r="P527" s="42"/>
      <c r="Q527" s="52" t="s">
        <v>414</v>
      </c>
      <c r="R527" s="41" t="s">
        <v>414</v>
      </c>
      <c r="S527" s="42"/>
      <c r="T527" s="42"/>
      <c r="U527" s="42"/>
      <c r="V527" s="42"/>
      <c r="W527" s="42"/>
      <c r="X527" s="42"/>
      <c r="Y527" s="42"/>
      <c r="AB527" t="str">
        <f t="shared" si="27"/>
        <v>Pánková Jana</v>
      </c>
      <c r="AC527" s="708" t="s">
        <v>109</v>
      </c>
      <c r="AD527" s="718" t="s">
        <v>1038</v>
      </c>
      <c r="AE527" s="718"/>
      <c r="AF527" s="718">
        <v>1983</v>
      </c>
      <c r="AG527">
        <v>2</v>
      </c>
      <c r="AM527"/>
      <c r="AN527"/>
      <c r="AO527"/>
      <c r="AP527"/>
      <c r="AQ527"/>
      <c r="AR527"/>
      <c r="AS527"/>
      <c r="AT527"/>
      <c r="AU527"/>
      <c r="AV527"/>
      <c r="AW527"/>
      <c r="AX527"/>
      <c r="AY527"/>
    </row>
    <row r="528" spans="1:51" x14ac:dyDescent="0.25">
      <c r="A528" s="212" t="s">
        <v>28</v>
      </c>
      <c r="B528" s="169" t="s">
        <v>410</v>
      </c>
      <c r="C528" s="169" t="s">
        <v>152</v>
      </c>
      <c r="D528" s="147" t="s">
        <v>469</v>
      </c>
      <c r="E528" s="43">
        <f t="shared" si="26"/>
        <v>10</v>
      </c>
      <c r="F528" s="135"/>
      <c r="G528" s="135"/>
      <c r="H528" s="298"/>
      <c r="I528" s="523"/>
      <c r="J528" s="138"/>
      <c r="K528" s="52"/>
      <c r="L528" s="52">
        <v>10</v>
      </c>
      <c r="M528" s="52" t="str">
        <f>_xlfn.IFNA(VLOOKUP(B528,$AI$519:$AJ$520,4,FALSE),"")</f>
        <v/>
      </c>
      <c r="N528" s="52" t="s">
        <v>414</v>
      </c>
      <c r="O528" s="52" t="s">
        <v>414</v>
      </c>
      <c r="P528" s="86"/>
      <c r="Q528" s="52" t="s">
        <v>414</v>
      </c>
      <c r="R528" s="41" t="s">
        <v>414</v>
      </c>
      <c r="S528" s="42"/>
      <c r="T528" s="42"/>
      <c r="U528" s="42"/>
      <c r="V528" s="42"/>
      <c r="W528" s="42"/>
      <c r="X528" s="42"/>
      <c r="Y528" s="42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</row>
    <row r="529" spans="1:51" x14ac:dyDescent="0.25">
      <c r="A529" s="212" t="s">
        <v>29</v>
      </c>
      <c r="B529" s="483" t="s">
        <v>494</v>
      </c>
      <c r="C529" s="483" t="s">
        <v>478</v>
      </c>
      <c r="D529" s="55" t="s">
        <v>471</v>
      </c>
      <c r="E529" s="43">
        <f t="shared" si="26"/>
        <v>10</v>
      </c>
      <c r="F529" s="135"/>
      <c r="G529" s="135"/>
      <c r="H529" s="298"/>
      <c r="I529" s="523"/>
      <c r="J529" s="138"/>
      <c r="K529" s="52"/>
      <c r="L529" s="52">
        <v>6</v>
      </c>
      <c r="M529" s="52" t="str">
        <f>_xlfn.IFNA(VLOOKUP(B529,$AI$519:$AJ$520,4,FALSE),"")</f>
        <v/>
      </c>
      <c r="N529" s="52" t="s">
        <v>414</v>
      </c>
      <c r="O529" s="52" t="s">
        <v>414</v>
      </c>
      <c r="P529" s="86"/>
      <c r="Q529" s="52" t="s">
        <v>414</v>
      </c>
      <c r="R529" s="41">
        <v>4</v>
      </c>
      <c r="S529" s="42"/>
      <c r="T529" s="42"/>
      <c r="U529" s="42"/>
      <c r="V529" s="42"/>
      <c r="W529" s="42"/>
      <c r="X529" s="42"/>
      <c r="Y529" s="42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</row>
    <row r="530" spans="1:51" x14ac:dyDescent="0.25">
      <c r="A530" s="212" t="s">
        <v>31</v>
      </c>
      <c r="B530" s="483" t="s">
        <v>1006</v>
      </c>
      <c r="C530" s="483" t="s">
        <v>468</v>
      </c>
      <c r="D530" s="55">
        <v>1978</v>
      </c>
      <c r="E530" s="43">
        <f t="shared" si="26"/>
        <v>9</v>
      </c>
      <c r="F530" s="135"/>
      <c r="G530" s="135"/>
      <c r="H530" s="298"/>
      <c r="I530" s="523"/>
      <c r="J530" s="138"/>
      <c r="K530" s="52"/>
      <c r="L530" s="52"/>
      <c r="M530" s="52"/>
      <c r="N530" s="52"/>
      <c r="O530" s="52"/>
      <c r="P530" s="86"/>
      <c r="Q530" s="52"/>
      <c r="R530" s="41">
        <v>9</v>
      </c>
      <c r="S530" s="42"/>
      <c r="T530" s="42"/>
      <c r="U530" s="42"/>
      <c r="V530" s="42"/>
      <c r="W530" s="42"/>
      <c r="X530" s="42"/>
      <c r="Y530" s="42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</row>
    <row r="531" spans="1:51" x14ac:dyDescent="0.25">
      <c r="A531" s="212" t="s">
        <v>32</v>
      </c>
      <c r="B531" s="224" t="s">
        <v>387</v>
      </c>
      <c r="C531" s="224" t="s">
        <v>386</v>
      </c>
      <c r="D531" s="52">
        <v>1984</v>
      </c>
      <c r="E531" s="43">
        <f t="shared" si="26"/>
        <v>8</v>
      </c>
      <c r="H531" s="298"/>
      <c r="I531" s="523"/>
      <c r="J531" s="298"/>
      <c r="K531" s="298">
        <v>8</v>
      </c>
      <c r="L531" s="52" t="s">
        <v>414</v>
      </c>
      <c r="M531" s="52" t="str">
        <f>_xlfn.IFNA(VLOOKUP(B531,$AI$519:$AJ$520,4,FALSE),"")</f>
        <v/>
      </c>
      <c r="N531" s="52" t="s">
        <v>414</v>
      </c>
      <c r="O531" s="52" t="s">
        <v>414</v>
      </c>
      <c r="P531" s="42"/>
      <c r="Q531" s="52" t="s">
        <v>414</v>
      </c>
      <c r="R531" s="41" t="s">
        <v>414</v>
      </c>
      <c r="S531" s="42"/>
      <c r="T531" s="42"/>
      <c r="U531" s="42"/>
      <c r="V531" s="42"/>
      <c r="W531" s="42"/>
      <c r="X531" s="42"/>
      <c r="Y531" s="42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</row>
    <row r="532" spans="1:51" x14ac:dyDescent="0.25">
      <c r="A532" s="212" t="s">
        <v>33</v>
      </c>
      <c r="B532" s="169" t="s">
        <v>739</v>
      </c>
      <c r="C532" s="169" t="s">
        <v>765</v>
      </c>
      <c r="D532" s="147">
        <v>1986</v>
      </c>
      <c r="E532" s="43">
        <f t="shared" si="26"/>
        <v>8</v>
      </c>
      <c r="F532" s="135"/>
      <c r="G532" s="135"/>
      <c r="H532" s="298"/>
      <c r="I532" s="523"/>
      <c r="J532" s="138"/>
      <c r="K532" s="52"/>
      <c r="L532" s="52"/>
      <c r="M532" s="52"/>
      <c r="N532" s="52" t="s">
        <v>414</v>
      </c>
      <c r="O532" s="52">
        <v>8</v>
      </c>
      <c r="P532" s="86"/>
      <c r="Q532" s="52" t="s">
        <v>414</v>
      </c>
      <c r="R532" s="41" t="s">
        <v>414</v>
      </c>
      <c r="S532" s="42"/>
      <c r="T532" s="42"/>
      <c r="U532" s="42"/>
      <c r="V532" s="42"/>
      <c r="W532" s="42"/>
      <c r="X532" s="42"/>
      <c r="Y532" s="4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</row>
    <row r="533" spans="1:51" x14ac:dyDescent="0.25">
      <c r="A533" s="212" t="s">
        <v>34</v>
      </c>
      <c r="B533" s="684" t="s">
        <v>864</v>
      </c>
      <c r="C533" s="684" t="s">
        <v>818</v>
      </c>
      <c r="D533" s="685">
        <v>1971</v>
      </c>
      <c r="E533" s="43">
        <f t="shared" si="26"/>
        <v>8</v>
      </c>
      <c r="F533" s="135"/>
      <c r="G533" s="135"/>
      <c r="H533" s="298"/>
      <c r="I533" s="523"/>
      <c r="J533" s="138"/>
      <c r="K533" s="52"/>
      <c r="L533" s="52"/>
      <c r="M533" s="52"/>
      <c r="N533" s="52">
        <v>8</v>
      </c>
      <c r="O533" s="52"/>
      <c r="P533" s="86"/>
      <c r="Q533" s="52" t="s">
        <v>414</v>
      </c>
      <c r="R533" s="41" t="s">
        <v>414</v>
      </c>
      <c r="S533" s="42"/>
      <c r="T533" s="42"/>
      <c r="U533" s="42"/>
      <c r="V533" s="42"/>
      <c r="W533" s="42"/>
      <c r="X533" s="42"/>
      <c r="Y533" s="42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</row>
    <row r="534" spans="1:51" x14ac:dyDescent="0.25">
      <c r="A534" s="212" t="s">
        <v>35</v>
      </c>
      <c r="B534" s="229" t="s">
        <v>268</v>
      </c>
      <c r="C534" s="255" t="s">
        <v>269</v>
      </c>
      <c r="D534" s="231">
        <v>1986</v>
      </c>
      <c r="E534" s="214">
        <f t="shared" si="26"/>
        <v>7</v>
      </c>
      <c r="F534" s="44"/>
      <c r="G534" s="44"/>
      <c r="H534" s="52">
        <v>7</v>
      </c>
      <c r="I534" s="520"/>
      <c r="J534" s="298"/>
      <c r="K534" s="298"/>
      <c r="L534" s="52" t="s">
        <v>414</v>
      </c>
      <c r="M534" s="52" t="str">
        <f>_xlfn.IFNA(VLOOKUP(B534,$AI$519:$AJ$520,4,FALSE),"")</f>
        <v/>
      </c>
      <c r="N534" s="52" t="s">
        <v>414</v>
      </c>
      <c r="O534" s="52" t="s">
        <v>414</v>
      </c>
      <c r="P534" s="42"/>
      <c r="Q534" s="52" t="s">
        <v>414</v>
      </c>
      <c r="R534" s="41" t="s">
        <v>414</v>
      </c>
      <c r="S534" s="42"/>
      <c r="T534" s="42"/>
      <c r="U534" s="42"/>
      <c r="V534" s="42"/>
      <c r="W534" s="42"/>
      <c r="X534" s="42"/>
      <c r="Y534" s="42"/>
    </row>
    <row r="535" spans="1:51" x14ac:dyDescent="0.25">
      <c r="A535" s="212" t="s">
        <v>37</v>
      </c>
      <c r="B535" s="224" t="s">
        <v>345</v>
      </c>
      <c r="C535" s="224" t="s">
        <v>344</v>
      </c>
      <c r="D535" s="52">
        <v>1977</v>
      </c>
      <c r="E535" s="43">
        <f t="shared" si="26"/>
        <v>7</v>
      </c>
      <c r="F535" s="44"/>
      <c r="G535" s="44"/>
      <c r="H535" s="52"/>
      <c r="I535" s="520">
        <v>7</v>
      </c>
      <c r="J535" s="52"/>
      <c r="K535" s="52"/>
      <c r="L535" s="52" t="s">
        <v>414</v>
      </c>
      <c r="M535" s="52" t="str">
        <f>_xlfn.IFNA(VLOOKUP(B535,$AI$519:$AJ$520,4,FALSE),"")</f>
        <v/>
      </c>
      <c r="N535" s="52" t="s">
        <v>414</v>
      </c>
      <c r="O535" s="52" t="s">
        <v>414</v>
      </c>
      <c r="P535" s="42"/>
      <c r="Q535" s="52" t="s">
        <v>414</v>
      </c>
      <c r="R535" s="41" t="s">
        <v>414</v>
      </c>
      <c r="S535" s="42"/>
      <c r="T535" s="42"/>
      <c r="U535" s="42"/>
      <c r="V535" s="42"/>
      <c r="W535" s="42"/>
      <c r="X535" s="42"/>
      <c r="Y535" s="42"/>
    </row>
    <row r="536" spans="1:51" x14ac:dyDescent="0.25">
      <c r="A536" s="212" t="s">
        <v>38</v>
      </c>
      <c r="B536" s="224" t="s">
        <v>399</v>
      </c>
      <c r="C536" s="257" t="s">
        <v>398</v>
      </c>
      <c r="D536" s="52">
        <v>1986</v>
      </c>
      <c r="E536" s="43">
        <f t="shared" si="26"/>
        <v>7</v>
      </c>
      <c r="F536" s="44"/>
      <c r="G536" s="44"/>
      <c r="H536" s="52"/>
      <c r="I536" s="520"/>
      <c r="J536" s="52"/>
      <c r="K536" s="52">
        <v>7</v>
      </c>
      <c r="L536" s="52" t="s">
        <v>414</v>
      </c>
      <c r="M536" s="52" t="str">
        <f>_xlfn.IFNA(VLOOKUP(B536,$AI$519:$AJ$520,4,FALSE),"")</f>
        <v/>
      </c>
      <c r="N536" s="52" t="s">
        <v>414</v>
      </c>
      <c r="O536" s="52" t="s">
        <v>414</v>
      </c>
      <c r="P536" s="42"/>
      <c r="Q536" s="52" t="s">
        <v>414</v>
      </c>
      <c r="R536" s="41" t="s">
        <v>414</v>
      </c>
      <c r="S536" s="42"/>
      <c r="T536" s="42"/>
      <c r="U536" s="42"/>
      <c r="V536" s="42"/>
      <c r="W536" s="42"/>
      <c r="X536" s="42"/>
      <c r="Y536" s="42"/>
    </row>
    <row r="537" spans="1:51" x14ac:dyDescent="0.25">
      <c r="A537" s="212" t="s">
        <v>39</v>
      </c>
      <c r="B537" s="483" t="s">
        <v>491</v>
      </c>
      <c r="C537" s="483" t="s">
        <v>474</v>
      </c>
      <c r="D537" s="55" t="s">
        <v>477</v>
      </c>
      <c r="E537" s="43">
        <f t="shared" si="26"/>
        <v>7</v>
      </c>
      <c r="F537" s="135"/>
      <c r="G537" s="135"/>
      <c r="H537" s="298"/>
      <c r="I537" s="523"/>
      <c r="J537" s="138"/>
      <c r="K537" s="52"/>
      <c r="L537" s="52">
        <v>7</v>
      </c>
      <c r="M537" s="52" t="str">
        <f>_xlfn.IFNA(VLOOKUP(B537,$AI$519:$AJ$520,4,FALSE),"")</f>
        <v/>
      </c>
      <c r="N537" s="52" t="s">
        <v>414</v>
      </c>
      <c r="O537" s="52" t="s">
        <v>414</v>
      </c>
      <c r="P537" s="86"/>
      <c r="Q537" s="52" t="s">
        <v>414</v>
      </c>
      <c r="R537" s="41" t="s">
        <v>414</v>
      </c>
      <c r="S537" s="42"/>
      <c r="T537" s="42"/>
      <c r="U537" s="42"/>
      <c r="V537" s="42"/>
      <c r="W537" s="42"/>
      <c r="X537" s="42"/>
      <c r="Y537" s="42"/>
    </row>
    <row r="538" spans="1:51" x14ac:dyDescent="0.25">
      <c r="A538" s="212" t="s">
        <v>41</v>
      </c>
      <c r="B538" s="684" t="s">
        <v>866</v>
      </c>
      <c r="C538" s="684" t="s">
        <v>826</v>
      </c>
      <c r="D538" s="686">
        <v>1976</v>
      </c>
      <c r="E538" s="43">
        <f t="shared" si="26"/>
        <v>7</v>
      </c>
      <c r="F538" s="135"/>
      <c r="G538" s="135"/>
      <c r="H538" s="298"/>
      <c r="I538" s="523"/>
      <c r="J538" s="138"/>
      <c r="K538" s="52"/>
      <c r="L538" s="52"/>
      <c r="M538" s="52"/>
      <c r="N538" s="52">
        <v>7</v>
      </c>
      <c r="O538" s="52"/>
      <c r="P538" s="86"/>
      <c r="Q538" s="52" t="s">
        <v>414</v>
      </c>
      <c r="R538" s="41" t="s">
        <v>414</v>
      </c>
      <c r="S538" s="42"/>
      <c r="T538" s="42"/>
      <c r="U538" s="42"/>
      <c r="V538" s="42"/>
      <c r="W538" s="42"/>
      <c r="X538" s="42"/>
      <c r="Y538" s="42"/>
    </row>
    <row r="539" spans="1:51" x14ac:dyDescent="0.25">
      <c r="A539" s="212" t="s">
        <v>42</v>
      </c>
      <c r="B539" s="229" t="s">
        <v>279</v>
      </c>
      <c r="C539" s="255" t="s">
        <v>280</v>
      </c>
      <c r="D539" s="231">
        <v>1982</v>
      </c>
      <c r="E539" s="43">
        <f t="shared" si="26"/>
        <v>5</v>
      </c>
      <c r="F539" s="44"/>
      <c r="G539" s="44"/>
      <c r="H539" s="52">
        <v>5</v>
      </c>
      <c r="I539" s="523"/>
      <c r="J539" s="52"/>
      <c r="K539" s="52"/>
      <c r="L539" s="52" t="s">
        <v>414</v>
      </c>
      <c r="M539" s="52" t="str">
        <f>_xlfn.IFNA(VLOOKUP(B539,$AI$519:$AJ$520,4,FALSE),"")</f>
        <v/>
      </c>
      <c r="N539" s="52" t="s">
        <v>414</v>
      </c>
      <c r="O539" s="52" t="s">
        <v>414</v>
      </c>
      <c r="P539" s="56"/>
      <c r="Q539" s="52" t="s">
        <v>414</v>
      </c>
      <c r="R539" s="41" t="s">
        <v>414</v>
      </c>
      <c r="S539" s="98"/>
      <c r="T539" s="98"/>
      <c r="U539" s="98"/>
      <c r="V539" s="98"/>
      <c r="W539" s="86"/>
      <c r="X539" s="98"/>
      <c r="Y539" s="42"/>
    </row>
    <row r="540" spans="1:51" x14ac:dyDescent="0.25">
      <c r="A540" s="212" t="s">
        <v>43</v>
      </c>
      <c r="B540" s="229" t="s">
        <v>340</v>
      </c>
      <c r="C540" s="255" t="s">
        <v>339</v>
      </c>
      <c r="D540" s="231">
        <v>1975</v>
      </c>
      <c r="E540" s="43">
        <f t="shared" si="26"/>
        <v>5</v>
      </c>
      <c r="F540" s="44"/>
      <c r="G540" s="44"/>
      <c r="H540" s="52"/>
      <c r="I540" s="520">
        <v>5</v>
      </c>
      <c r="J540" s="298"/>
      <c r="K540" s="298"/>
      <c r="L540" s="52" t="s">
        <v>414</v>
      </c>
      <c r="M540" s="52" t="str">
        <f>_xlfn.IFNA(VLOOKUP(B540,$AI$519:$AJ$520,4,FALSE),"")</f>
        <v/>
      </c>
      <c r="N540" s="52" t="s">
        <v>414</v>
      </c>
      <c r="O540" s="52" t="s">
        <v>414</v>
      </c>
      <c r="P540" s="42"/>
      <c r="Q540" s="52" t="s">
        <v>414</v>
      </c>
      <c r="R540" s="41" t="s">
        <v>414</v>
      </c>
      <c r="S540" s="42"/>
      <c r="T540" s="42"/>
      <c r="U540" s="42"/>
      <c r="V540" s="42"/>
      <c r="W540" s="42"/>
      <c r="X540" s="42"/>
      <c r="Y540" s="42"/>
    </row>
    <row r="541" spans="1:51" x14ac:dyDescent="0.25">
      <c r="A541" s="212" t="s">
        <v>44</v>
      </c>
      <c r="B541" s="483" t="s">
        <v>499</v>
      </c>
      <c r="C541" s="483" t="s">
        <v>169</v>
      </c>
      <c r="D541" s="55" t="s">
        <v>475</v>
      </c>
      <c r="E541" s="43">
        <f t="shared" si="26"/>
        <v>5</v>
      </c>
      <c r="F541" s="135"/>
      <c r="G541" s="135"/>
      <c r="H541" s="298"/>
      <c r="I541" s="523"/>
      <c r="J541" s="138"/>
      <c r="K541" s="52"/>
      <c r="L541" s="52">
        <v>5</v>
      </c>
      <c r="M541" s="52" t="str">
        <f>_xlfn.IFNA(VLOOKUP(B541,$AI$519:$AJ$520,4,FALSE),"")</f>
        <v/>
      </c>
      <c r="N541" s="52" t="s">
        <v>414</v>
      </c>
      <c r="O541" s="52" t="s">
        <v>414</v>
      </c>
      <c r="P541" s="86"/>
      <c r="Q541" s="52" t="s">
        <v>414</v>
      </c>
      <c r="R541" s="41" t="s">
        <v>414</v>
      </c>
      <c r="S541" s="42"/>
      <c r="T541" s="42"/>
      <c r="U541" s="42"/>
      <c r="V541" s="42"/>
      <c r="W541" s="42"/>
      <c r="X541" s="42"/>
      <c r="Y541" s="42"/>
    </row>
    <row r="542" spans="1:51" x14ac:dyDescent="0.25">
      <c r="A542" s="212" t="s">
        <v>45</v>
      </c>
      <c r="B542" s="483" t="s">
        <v>1034</v>
      </c>
      <c r="C542" s="483"/>
      <c r="D542" s="55">
        <v>1981</v>
      </c>
      <c r="E542" s="43">
        <f t="shared" si="26"/>
        <v>5</v>
      </c>
      <c r="F542" s="135"/>
      <c r="G542" s="135"/>
      <c r="H542" s="298"/>
      <c r="I542" s="523"/>
      <c r="J542" s="138"/>
      <c r="K542" s="52"/>
      <c r="L542" s="52"/>
      <c r="M542" s="52"/>
      <c r="N542" s="52"/>
      <c r="O542" s="52"/>
      <c r="P542" s="86"/>
      <c r="Q542" s="52"/>
      <c r="R542" s="41">
        <v>5</v>
      </c>
      <c r="S542" s="42"/>
      <c r="T542" s="42"/>
      <c r="U542" s="42"/>
      <c r="V542" s="42"/>
      <c r="W542" s="42"/>
      <c r="X542" s="42"/>
      <c r="Y542" s="42"/>
    </row>
    <row r="543" spans="1:51" x14ac:dyDescent="0.25">
      <c r="A543" s="212" t="s">
        <v>46</v>
      </c>
      <c r="B543" s="684" t="s">
        <v>972</v>
      </c>
      <c r="C543" s="684" t="s">
        <v>942</v>
      </c>
      <c r="D543" s="685">
        <v>1983</v>
      </c>
      <c r="E543" s="214">
        <f t="shared" si="26"/>
        <v>5</v>
      </c>
      <c r="F543" s="44"/>
      <c r="G543" s="44"/>
      <c r="H543" s="52"/>
      <c r="I543" s="520"/>
      <c r="J543" s="52"/>
      <c r="K543" s="52"/>
      <c r="L543" s="52"/>
      <c r="M543" s="52"/>
      <c r="N543" s="52"/>
      <c r="O543" s="52"/>
      <c r="P543" s="42"/>
      <c r="Q543" s="52">
        <v>5</v>
      </c>
      <c r="R543" s="41" t="s">
        <v>414</v>
      </c>
      <c r="S543" s="42"/>
      <c r="T543" s="42"/>
      <c r="U543" s="42"/>
      <c r="V543" s="56"/>
      <c r="W543" s="56"/>
      <c r="X543" s="56"/>
      <c r="Y543" s="56"/>
    </row>
    <row r="544" spans="1:51" x14ac:dyDescent="0.25">
      <c r="A544" s="212" t="s">
        <v>47</v>
      </c>
      <c r="B544" s="684" t="s">
        <v>869</v>
      </c>
      <c r="C544" s="684" t="s">
        <v>834</v>
      </c>
      <c r="D544" s="685">
        <v>1987</v>
      </c>
      <c r="E544" s="43">
        <f t="shared" si="26"/>
        <v>4</v>
      </c>
      <c r="F544" s="135"/>
      <c r="G544" s="135"/>
      <c r="H544" s="298"/>
      <c r="I544" s="523"/>
      <c r="J544" s="138"/>
      <c r="K544" s="52"/>
      <c r="L544" s="52"/>
      <c r="M544" s="52"/>
      <c r="N544" s="52">
        <v>4</v>
      </c>
      <c r="O544" s="52"/>
      <c r="P544" s="86"/>
      <c r="Q544" s="52" t="s">
        <v>414</v>
      </c>
      <c r="R544" s="41" t="s">
        <v>414</v>
      </c>
      <c r="S544" s="42"/>
      <c r="T544" s="42"/>
      <c r="U544" s="42"/>
      <c r="V544" s="42"/>
      <c r="W544" s="42"/>
      <c r="X544" s="42"/>
      <c r="Y544" s="42"/>
    </row>
    <row r="545" spans="1:27" x14ac:dyDescent="0.25">
      <c r="A545" s="212" t="s">
        <v>49</v>
      </c>
      <c r="B545" s="684" t="s">
        <v>281</v>
      </c>
      <c r="C545" s="684" t="s">
        <v>159</v>
      </c>
      <c r="D545" s="685">
        <v>1981</v>
      </c>
      <c r="E545" s="214">
        <f t="shared" si="26"/>
        <v>4</v>
      </c>
      <c r="F545" s="44"/>
      <c r="G545" s="44"/>
      <c r="H545" s="52">
        <v>4</v>
      </c>
      <c r="I545" s="520"/>
      <c r="J545" s="52"/>
      <c r="K545" s="52"/>
      <c r="L545" s="52" t="s">
        <v>414</v>
      </c>
      <c r="M545" s="52" t="str">
        <f>_xlfn.IFNA(VLOOKUP(B545,$AI$519:$AJ$520,4,FALSE),"")</f>
        <v/>
      </c>
      <c r="N545" s="52" t="s">
        <v>414</v>
      </c>
      <c r="O545" s="52" t="s">
        <v>414</v>
      </c>
      <c r="P545" s="42"/>
      <c r="Q545" s="52" t="s">
        <v>414</v>
      </c>
      <c r="R545" s="41" t="s">
        <v>414</v>
      </c>
      <c r="S545" s="42"/>
      <c r="T545" s="42"/>
      <c r="U545" s="42"/>
      <c r="V545" s="56"/>
      <c r="W545" s="56"/>
      <c r="X545" s="56"/>
      <c r="Y545" s="56"/>
    </row>
    <row r="546" spans="1:27" x14ac:dyDescent="0.25">
      <c r="A546" s="212" t="s">
        <v>50</v>
      </c>
      <c r="B546" s="684" t="s">
        <v>973</v>
      </c>
      <c r="C546" s="684" t="s">
        <v>943</v>
      </c>
      <c r="D546" s="685">
        <v>1986</v>
      </c>
      <c r="E546" s="214">
        <f t="shared" si="26"/>
        <v>4</v>
      </c>
      <c r="F546" s="44"/>
      <c r="G546" s="44"/>
      <c r="H546" s="52"/>
      <c r="I546" s="520"/>
      <c r="J546" s="52"/>
      <c r="K546" s="52"/>
      <c r="L546" s="52"/>
      <c r="M546" s="52"/>
      <c r="N546" s="52"/>
      <c r="O546" s="52"/>
      <c r="P546" s="42"/>
      <c r="Q546" s="52">
        <v>4</v>
      </c>
      <c r="R546" s="41" t="s">
        <v>414</v>
      </c>
      <c r="S546" s="42"/>
      <c r="T546" s="42"/>
      <c r="U546" s="42"/>
      <c r="V546" s="56"/>
      <c r="W546" s="56"/>
      <c r="X546" s="56"/>
      <c r="Y546" s="56"/>
    </row>
    <row r="547" spans="1:27" x14ac:dyDescent="0.25">
      <c r="A547" s="212" t="s">
        <v>51</v>
      </c>
      <c r="B547" s="684" t="s">
        <v>341</v>
      </c>
      <c r="C547" s="684" t="s">
        <v>342</v>
      </c>
      <c r="D547" s="685">
        <v>1979</v>
      </c>
      <c r="E547" s="214">
        <f t="shared" si="26"/>
        <v>4</v>
      </c>
      <c r="F547" s="135"/>
      <c r="G547" s="135"/>
      <c r="H547" s="298"/>
      <c r="I547" s="523">
        <v>4</v>
      </c>
      <c r="J547" s="52"/>
      <c r="K547" s="52"/>
      <c r="L547" s="52" t="s">
        <v>414</v>
      </c>
      <c r="M547" s="52" t="str">
        <f>_xlfn.IFNA(VLOOKUP(B547,$AI$519:$AJ$520,4,FALSE),"")</f>
        <v/>
      </c>
      <c r="N547" s="52" t="s">
        <v>414</v>
      </c>
      <c r="O547" s="52" t="s">
        <v>414</v>
      </c>
      <c r="P547" s="42"/>
      <c r="Q547" s="52" t="s">
        <v>414</v>
      </c>
      <c r="R547" s="41" t="s">
        <v>414</v>
      </c>
      <c r="S547" s="42"/>
      <c r="T547" s="42"/>
      <c r="U547" s="42"/>
      <c r="V547" s="42"/>
      <c r="W547" s="42"/>
      <c r="X547" s="42"/>
      <c r="Y547" s="42"/>
    </row>
    <row r="548" spans="1:27" x14ac:dyDescent="0.25">
      <c r="A548" s="212" t="s">
        <v>52</v>
      </c>
      <c r="B548" s="169" t="s">
        <v>501</v>
      </c>
      <c r="C548" s="169" t="s">
        <v>482</v>
      </c>
      <c r="D548" s="147" t="s">
        <v>476</v>
      </c>
      <c r="E548" s="43">
        <f t="shared" si="26"/>
        <v>4</v>
      </c>
      <c r="F548" s="135"/>
      <c r="G548" s="135"/>
      <c r="H548" s="298"/>
      <c r="I548" s="523"/>
      <c r="J548" s="138"/>
      <c r="K548" s="52"/>
      <c r="L548" s="52">
        <v>4</v>
      </c>
      <c r="M548" s="52" t="str">
        <f>_xlfn.IFNA(VLOOKUP(B548,$AI$519:$AJ$520,4,FALSE),"")</f>
        <v/>
      </c>
      <c r="N548" s="52" t="s">
        <v>414</v>
      </c>
      <c r="O548" s="52" t="s">
        <v>414</v>
      </c>
      <c r="P548" s="86"/>
      <c r="Q548" s="52" t="s">
        <v>414</v>
      </c>
      <c r="R548" s="41" t="s">
        <v>414</v>
      </c>
      <c r="S548" s="42"/>
      <c r="T548" s="42"/>
      <c r="U548" s="42"/>
      <c r="V548" s="42"/>
      <c r="W548" s="42"/>
      <c r="X548" s="42"/>
      <c r="Y548" s="42"/>
    </row>
    <row r="549" spans="1:27" x14ac:dyDescent="0.25">
      <c r="A549" s="212" t="s">
        <v>53</v>
      </c>
      <c r="B549" s="229" t="s">
        <v>284</v>
      </c>
      <c r="C549" s="255" t="s">
        <v>282</v>
      </c>
      <c r="D549" s="231">
        <v>1984</v>
      </c>
      <c r="E549" s="43">
        <f t="shared" si="26"/>
        <v>3</v>
      </c>
      <c r="F549" s="44"/>
      <c r="G549" s="44"/>
      <c r="H549" s="52">
        <v>3</v>
      </c>
      <c r="I549" s="520"/>
      <c r="J549" s="138"/>
      <c r="K549" s="52"/>
      <c r="L549" s="52" t="s">
        <v>414</v>
      </c>
      <c r="M549" s="52" t="str">
        <f>_xlfn.IFNA(VLOOKUP(B549,$AI$519:$AJ$520,4,FALSE),"")</f>
        <v/>
      </c>
      <c r="N549" s="52" t="s">
        <v>414</v>
      </c>
      <c r="O549" s="52" t="s">
        <v>414</v>
      </c>
      <c r="P549" s="42"/>
      <c r="Q549" s="52" t="s">
        <v>414</v>
      </c>
      <c r="R549" s="41" t="s">
        <v>414</v>
      </c>
      <c r="S549" s="42"/>
      <c r="T549" s="42"/>
      <c r="U549" s="42"/>
      <c r="V549" s="42"/>
      <c r="W549" s="42"/>
      <c r="X549" s="42"/>
      <c r="Y549" s="42"/>
    </row>
    <row r="550" spans="1:27" x14ac:dyDescent="0.25">
      <c r="A550" s="212" t="s">
        <v>54</v>
      </c>
      <c r="B550" s="169" t="s">
        <v>343</v>
      </c>
      <c r="C550" s="169" t="s">
        <v>169</v>
      </c>
      <c r="D550" s="147">
        <v>1980</v>
      </c>
      <c r="E550" s="43">
        <f t="shared" si="26"/>
        <v>3</v>
      </c>
      <c r="F550" s="135"/>
      <c r="G550" s="135"/>
      <c r="H550" s="298"/>
      <c r="I550" s="523">
        <v>3</v>
      </c>
      <c r="J550" s="138"/>
      <c r="K550" s="52"/>
      <c r="L550" s="52" t="s">
        <v>414</v>
      </c>
      <c r="M550" s="52" t="str">
        <f>_xlfn.IFNA(VLOOKUP(B550,$AI$519:$AJ$520,4,FALSE),"")</f>
        <v/>
      </c>
      <c r="N550" s="52" t="s">
        <v>414</v>
      </c>
      <c r="O550" s="52" t="s">
        <v>414</v>
      </c>
      <c r="P550" s="86"/>
      <c r="Q550" s="52" t="s">
        <v>414</v>
      </c>
      <c r="R550" s="41" t="s">
        <v>414</v>
      </c>
      <c r="S550" s="42"/>
      <c r="T550" s="42"/>
      <c r="U550" s="42"/>
      <c r="V550" s="42"/>
      <c r="W550" s="42"/>
      <c r="X550" s="42"/>
      <c r="Y550" s="42"/>
    </row>
    <row r="551" spans="1:27" x14ac:dyDescent="0.25">
      <c r="A551" s="212" t="s">
        <v>55</v>
      </c>
      <c r="B551" s="169" t="s">
        <v>502</v>
      </c>
      <c r="C551" s="169" t="s">
        <v>151</v>
      </c>
      <c r="D551" s="147" t="s">
        <v>483</v>
      </c>
      <c r="E551" s="43">
        <f t="shared" si="26"/>
        <v>3</v>
      </c>
      <c r="F551" s="135"/>
      <c r="G551" s="135"/>
      <c r="H551" s="298"/>
      <c r="I551" s="523"/>
      <c r="J551" s="138"/>
      <c r="K551" s="52"/>
      <c r="L551" s="52">
        <v>3</v>
      </c>
      <c r="M551" s="52" t="str">
        <f>_xlfn.IFNA(VLOOKUP(B551,$AI$519:$AJ$520,4,FALSE),"")</f>
        <v/>
      </c>
      <c r="N551" s="52" t="s">
        <v>414</v>
      </c>
      <c r="O551" s="52" t="s">
        <v>414</v>
      </c>
      <c r="P551" s="86"/>
      <c r="Q551" s="52" t="s">
        <v>414</v>
      </c>
      <c r="R551" s="41" t="s">
        <v>414</v>
      </c>
      <c r="S551" s="42"/>
      <c r="T551" s="42"/>
      <c r="U551" s="42"/>
      <c r="V551" s="42"/>
      <c r="W551" s="42"/>
      <c r="X551" s="42"/>
      <c r="Y551" s="42"/>
    </row>
    <row r="552" spans="1:27" x14ac:dyDescent="0.25">
      <c r="A552" s="212" t="s">
        <v>56</v>
      </c>
      <c r="B552" s="483" t="s">
        <v>1038</v>
      </c>
      <c r="C552" s="483"/>
      <c r="D552" s="55">
        <v>1983</v>
      </c>
      <c r="E552" s="43">
        <f t="shared" si="26"/>
        <v>2</v>
      </c>
      <c r="F552" s="135"/>
      <c r="G552" s="135"/>
      <c r="H552" s="298"/>
      <c r="I552" s="523"/>
      <c r="J552" s="138"/>
      <c r="K552" s="52"/>
      <c r="L552" s="52"/>
      <c r="M552" s="52"/>
      <c r="N552" s="52"/>
      <c r="O552" s="52"/>
      <c r="P552" s="86"/>
      <c r="Q552" s="52"/>
      <c r="R552" s="41">
        <v>2</v>
      </c>
      <c r="S552" s="42"/>
      <c r="T552" s="42"/>
      <c r="U552" s="42"/>
      <c r="V552" s="42"/>
      <c r="W552" s="42"/>
      <c r="X552" s="42"/>
      <c r="Y552" s="42"/>
    </row>
    <row r="553" spans="1:27" x14ac:dyDescent="0.25">
      <c r="A553" s="212" t="s">
        <v>57</v>
      </c>
      <c r="B553" s="684" t="s">
        <v>975</v>
      </c>
      <c r="C553" s="684" t="s">
        <v>945</v>
      </c>
      <c r="D553" s="685">
        <v>1972</v>
      </c>
      <c r="E553" s="214">
        <f t="shared" si="26"/>
        <v>2</v>
      </c>
      <c r="F553" s="44"/>
      <c r="G553" s="44"/>
      <c r="H553" s="52"/>
      <c r="I553" s="520"/>
      <c r="J553" s="52"/>
      <c r="K553" s="52"/>
      <c r="L553" s="52"/>
      <c r="M553" s="52"/>
      <c r="N553" s="52"/>
      <c r="O553" s="52"/>
      <c r="P553" s="42"/>
      <c r="Q553" s="52">
        <v>2</v>
      </c>
      <c r="R553" s="41" t="s">
        <v>414</v>
      </c>
      <c r="S553" s="42"/>
      <c r="T553" s="42"/>
      <c r="U553" s="42"/>
      <c r="V553" s="56"/>
      <c r="W553" s="56"/>
      <c r="X553" s="56"/>
      <c r="Y553" s="56"/>
    </row>
    <row r="554" spans="1:27" x14ac:dyDescent="0.25">
      <c r="A554" s="212" t="s">
        <v>58</v>
      </c>
      <c r="B554" s="169" t="s">
        <v>507</v>
      </c>
      <c r="C554" s="169" t="s">
        <v>484</v>
      </c>
      <c r="D554" s="147" t="s">
        <v>472</v>
      </c>
      <c r="E554" s="43">
        <f t="shared" si="26"/>
        <v>2</v>
      </c>
      <c r="F554" s="135"/>
      <c r="G554" s="135"/>
      <c r="H554" s="298"/>
      <c r="I554" s="523"/>
      <c r="J554" s="138"/>
      <c r="K554" s="52"/>
      <c r="L554" s="52">
        <v>2</v>
      </c>
      <c r="M554" s="52" t="str">
        <f>_xlfn.IFNA(VLOOKUP(B554,$AI$519:$AJ$520,4,FALSE),"")</f>
        <v/>
      </c>
      <c r="N554" s="52" t="s">
        <v>414</v>
      </c>
      <c r="O554" s="52" t="s">
        <v>414</v>
      </c>
      <c r="P554" s="86"/>
      <c r="Q554" s="52" t="s">
        <v>414</v>
      </c>
      <c r="R554" s="41" t="s">
        <v>414</v>
      </c>
      <c r="S554" s="42"/>
      <c r="T554" s="42"/>
      <c r="U554" s="42"/>
      <c r="V554" s="42"/>
      <c r="W554" s="42"/>
      <c r="X554" s="42"/>
      <c r="Y554" s="42"/>
    </row>
    <row r="555" spans="1:27" x14ac:dyDescent="0.25">
      <c r="A555" s="212" t="s">
        <v>59</v>
      </c>
      <c r="B555" s="169" t="s">
        <v>283</v>
      </c>
      <c r="C555" s="169" t="s">
        <v>282</v>
      </c>
      <c r="D555" s="147">
        <v>1983</v>
      </c>
      <c r="E555" s="43">
        <f t="shared" si="26"/>
        <v>2</v>
      </c>
      <c r="F555" s="44"/>
      <c r="G555" s="44"/>
      <c r="H555" s="52">
        <v>2</v>
      </c>
      <c r="I555" s="523"/>
      <c r="J555" s="52"/>
      <c r="K555" s="52"/>
      <c r="L555" s="52" t="s">
        <v>414</v>
      </c>
      <c r="M555" s="52" t="str">
        <f>_xlfn.IFNA(VLOOKUP(B555,$AI$519:$AJ$520,4,FALSE),"")</f>
        <v/>
      </c>
      <c r="N555" s="52" t="s">
        <v>414</v>
      </c>
      <c r="O555" s="52" t="s">
        <v>414</v>
      </c>
      <c r="P555" s="86"/>
      <c r="Q555" s="52" t="s">
        <v>414</v>
      </c>
      <c r="R555" s="41" t="s">
        <v>414</v>
      </c>
      <c r="S555" s="86"/>
      <c r="T555" s="86"/>
      <c r="U555" s="86"/>
      <c r="V555" s="86"/>
      <c r="W555" s="42"/>
      <c r="X555" s="86"/>
      <c r="Y555" s="42"/>
    </row>
    <row r="556" spans="1:27" x14ac:dyDescent="0.25">
      <c r="A556" s="212" t="s">
        <v>60</v>
      </c>
      <c r="B556" s="684" t="s">
        <v>977</v>
      </c>
      <c r="C556" s="684" t="s">
        <v>947</v>
      </c>
      <c r="D556" s="685">
        <v>1977</v>
      </c>
      <c r="E556" s="214">
        <f t="shared" si="26"/>
        <v>1</v>
      </c>
      <c r="F556" s="44"/>
      <c r="G556" s="44"/>
      <c r="H556" s="52"/>
      <c r="I556" s="520"/>
      <c r="J556" s="52"/>
      <c r="K556" s="52"/>
      <c r="L556" s="52"/>
      <c r="M556" s="52"/>
      <c r="N556" s="52"/>
      <c r="O556" s="52"/>
      <c r="P556" s="42"/>
      <c r="Q556" s="52">
        <v>1</v>
      </c>
      <c r="R556" s="41" t="s">
        <v>414</v>
      </c>
      <c r="S556" s="42"/>
      <c r="T556" s="42"/>
      <c r="U556" s="42"/>
      <c r="V556" s="56"/>
      <c r="W556" s="56"/>
      <c r="X556" s="56"/>
      <c r="Y556" s="56"/>
    </row>
    <row r="557" spans="1:27" ht="15.75" thickBot="1" x14ac:dyDescent="0.3">
      <c r="A557" s="212" t="s">
        <v>61</v>
      </c>
      <c r="B557" s="496" t="s">
        <v>352</v>
      </c>
      <c r="C557" s="496" t="s">
        <v>261</v>
      </c>
      <c r="D557" s="497">
        <v>1956</v>
      </c>
      <c r="E557" s="43">
        <f t="shared" si="26"/>
        <v>1</v>
      </c>
      <c r="H557" s="298"/>
      <c r="I557" s="523">
        <v>1</v>
      </c>
      <c r="J557" s="298"/>
      <c r="K557" s="298"/>
      <c r="L557" s="52" t="s">
        <v>414</v>
      </c>
      <c r="M557" s="52" t="str">
        <f>_xlfn.IFNA(VLOOKUP(B557,$AI$519:$AJ$520,4,FALSE),"")</f>
        <v/>
      </c>
      <c r="N557" s="52" t="s">
        <v>414</v>
      </c>
      <c r="O557" s="52" t="s">
        <v>414</v>
      </c>
      <c r="P557" s="42"/>
      <c r="Q557" s="52" t="s">
        <v>414</v>
      </c>
      <c r="R557" s="41" t="s">
        <v>414</v>
      </c>
      <c r="S557" s="42"/>
      <c r="T557" s="42"/>
      <c r="U557" s="42"/>
      <c r="V557" s="42"/>
      <c r="W557" s="42"/>
      <c r="X557" s="42"/>
      <c r="Y557" s="42"/>
    </row>
    <row r="558" spans="1:27" x14ac:dyDescent="0.25">
      <c r="A558" s="626"/>
      <c r="E558" s="632"/>
    </row>
    <row r="560" spans="1:27" x14ac:dyDescent="0.25">
      <c r="Z560" s="44"/>
      <c r="AA560" s="44"/>
    </row>
    <row r="566" spans="47:54" x14ac:dyDescent="0.25">
      <c r="AU566" s="633"/>
      <c r="BB566" s="633"/>
    </row>
    <row r="567" spans="47:54" x14ac:dyDescent="0.25">
      <c r="AU567" s="633"/>
      <c r="BB567" s="633"/>
    </row>
    <row r="568" spans="47:54" x14ac:dyDescent="0.25">
      <c r="AU568" s="633"/>
      <c r="BB568" s="633"/>
    </row>
    <row r="569" spans="47:54" x14ac:dyDescent="0.25">
      <c r="AU569" s="633"/>
      <c r="BB569" s="633"/>
    </row>
    <row r="570" spans="47:54" x14ac:dyDescent="0.25">
      <c r="AU570" s="633"/>
      <c r="BB570" s="633"/>
    </row>
    <row r="571" spans="47:54" x14ac:dyDescent="0.25">
      <c r="AU571" s="633"/>
      <c r="BB571" s="633"/>
    </row>
    <row r="572" spans="47:54" x14ac:dyDescent="0.25">
      <c r="AU572" s="633"/>
      <c r="BB572" s="633"/>
    </row>
    <row r="573" spans="47:54" x14ac:dyDescent="0.25">
      <c r="AU573" s="633"/>
      <c r="BB573" s="633"/>
    </row>
    <row r="574" spans="47:54" x14ac:dyDescent="0.25">
      <c r="AU574" s="633"/>
      <c r="BB574" s="633"/>
    </row>
    <row r="575" spans="47:54" x14ac:dyDescent="0.25">
      <c r="AU575" s="633"/>
      <c r="BB575" s="633"/>
    </row>
    <row r="576" spans="47:54" x14ac:dyDescent="0.25">
      <c r="AU576" s="633"/>
      <c r="BB576" s="633"/>
    </row>
    <row r="577" spans="47:54" x14ac:dyDescent="0.25">
      <c r="AU577" s="633"/>
      <c r="BB577" s="633"/>
    </row>
    <row r="578" spans="47:54" x14ac:dyDescent="0.25">
      <c r="AU578" s="633"/>
      <c r="BB578" s="633"/>
    </row>
    <row r="579" spans="47:54" x14ac:dyDescent="0.25">
      <c r="AU579" s="633"/>
      <c r="BB579" s="633"/>
    </row>
    <row r="580" spans="47:54" x14ac:dyDescent="0.25">
      <c r="AU580" s="633"/>
      <c r="BB580" s="633"/>
    </row>
    <row r="581" spans="47:54" x14ac:dyDescent="0.25">
      <c r="AU581" s="633"/>
      <c r="BB581" s="633"/>
    </row>
    <row r="582" spans="47:54" x14ac:dyDescent="0.25">
      <c r="AU582" s="633"/>
      <c r="BB582" s="633"/>
    </row>
    <row r="583" spans="47:54" x14ac:dyDescent="0.25">
      <c r="AU583" s="633"/>
      <c r="BB583" s="633"/>
    </row>
    <row r="584" spans="47:54" x14ac:dyDescent="0.25">
      <c r="AU584" s="633"/>
      <c r="BB584" s="633"/>
    </row>
    <row r="585" spans="47:54" x14ac:dyDescent="0.25">
      <c r="AU585" s="633"/>
      <c r="BB585" s="633"/>
    </row>
    <row r="586" spans="47:54" x14ac:dyDescent="0.25">
      <c r="AU586" s="633"/>
      <c r="BB586" s="633"/>
    </row>
    <row r="587" spans="47:54" x14ac:dyDescent="0.25">
      <c r="AU587" s="633"/>
      <c r="BB587" s="633"/>
    </row>
    <row r="588" spans="47:54" x14ac:dyDescent="0.25">
      <c r="AU588" s="633"/>
      <c r="BB588" s="633"/>
    </row>
    <row r="589" spans="47:54" x14ac:dyDescent="0.25">
      <c r="AU589" s="633"/>
      <c r="BB589" s="633"/>
    </row>
    <row r="590" spans="47:54" x14ac:dyDescent="0.25">
      <c r="AU590" s="633"/>
      <c r="BB590" s="633"/>
    </row>
    <row r="591" spans="47:54" x14ac:dyDescent="0.25">
      <c r="AU591" s="633"/>
      <c r="BB591" s="633"/>
    </row>
    <row r="592" spans="47:54" x14ac:dyDescent="0.25">
      <c r="AU592" s="633"/>
      <c r="BB592" s="633"/>
    </row>
    <row r="593" spans="47:54" x14ac:dyDescent="0.25">
      <c r="AU593" s="633"/>
      <c r="BB593" s="633"/>
    </row>
    <row r="594" spans="47:54" x14ac:dyDescent="0.25">
      <c r="AU594" s="633"/>
      <c r="BB594" s="633"/>
    </row>
    <row r="595" spans="47:54" x14ac:dyDescent="0.25">
      <c r="AU595" s="633"/>
      <c r="BB595" s="633"/>
    </row>
    <row r="596" spans="47:54" x14ac:dyDescent="0.25">
      <c r="AU596" s="633"/>
      <c r="BB596" s="633"/>
    </row>
    <row r="597" spans="47:54" x14ac:dyDescent="0.25">
      <c r="AU597" s="633"/>
      <c r="BB597" s="633"/>
    </row>
    <row r="598" spans="47:54" x14ac:dyDescent="0.25">
      <c r="AU598" s="633"/>
      <c r="BB598" s="633"/>
    </row>
    <row r="599" spans="47:54" x14ac:dyDescent="0.25">
      <c r="AU599" s="633"/>
      <c r="BB599" s="633"/>
    </row>
    <row r="600" spans="47:54" x14ac:dyDescent="0.25">
      <c r="AU600" s="633"/>
      <c r="BB600" s="633"/>
    </row>
    <row r="601" spans="47:54" x14ac:dyDescent="0.25">
      <c r="AU601" s="633"/>
      <c r="BB601" s="633"/>
    </row>
    <row r="602" spans="47:54" x14ac:dyDescent="0.25">
      <c r="AU602" s="633"/>
      <c r="BB602" s="633"/>
    </row>
    <row r="603" spans="47:54" x14ac:dyDescent="0.25">
      <c r="AU603" s="633"/>
      <c r="BB603" s="633"/>
    </row>
    <row r="604" spans="47:54" x14ac:dyDescent="0.25">
      <c r="AU604" s="633"/>
      <c r="BB604" s="633"/>
    </row>
    <row r="605" spans="47:54" x14ac:dyDescent="0.25">
      <c r="AU605" s="633"/>
      <c r="BB605" s="633"/>
    </row>
    <row r="606" spans="47:54" x14ac:dyDescent="0.25">
      <c r="AU606" s="633"/>
      <c r="BB606" s="633"/>
    </row>
    <row r="607" spans="47:54" x14ac:dyDescent="0.25">
      <c r="AU607" s="633"/>
      <c r="BB607" s="633"/>
    </row>
    <row r="608" spans="47:54" x14ac:dyDescent="0.25">
      <c r="AU608" s="633"/>
      <c r="BB608" s="633"/>
    </row>
    <row r="609" spans="47:54" x14ac:dyDescent="0.25">
      <c r="AU609" s="633"/>
      <c r="BB609" s="633"/>
    </row>
    <row r="610" spans="47:54" x14ac:dyDescent="0.25">
      <c r="AU610" s="633"/>
      <c r="BB610" s="633"/>
    </row>
    <row r="611" spans="47:54" x14ac:dyDescent="0.25">
      <c r="AU611" s="633"/>
      <c r="BB611" s="633"/>
    </row>
    <row r="612" spans="47:54" x14ac:dyDescent="0.25">
      <c r="AU612" s="633"/>
      <c r="BB612" s="633"/>
    </row>
    <row r="613" spans="47:54" x14ac:dyDescent="0.25">
      <c r="AU613" s="633"/>
      <c r="BB613" s="633"/>
    </row>
    <row r="614" spans="47:54" x14ac:dyDescent="0.25">
      <c r="AU614" s="633"/>
      <c r="BB614" s="633"/>
    </row>
    <row r="615" spans="47:54" x14ac:dyDescent="0.25">
      <c r="AU615" s="633"/>
      <c r="BB615" s="633"/>
    </row>
    <row r="616" spans="47:54" x14ac:dyDescent="0.25">
      <c r="AU616" s="633"/>
      <c r="BB616" s="633"/>
    </row>
    <row r="617" spans="47:54" x14ac:dyDescent="0.25">
      <c r="AU617" s="633"/>
      <c r="BB617" s="633"/>
    </row>
    <row r="618" spans="47:54" x14ac:dyDescent="0.25">
      <c r="AU618" s="633"/>
      <c r="BB618" s="633"/>
    </row>
    <row r="619" spans="47:54" x14ac:dyDescent="0.25">
      <c r="AU619" s="633"/>
      <c r="BB619" s="633"/>
    </row>
    <row r="620" spans="47:54" x14ac:dyDescent="0.25">
      <c r="AU620" s="633"/>
      <c r="BB620" s="633"/>
    </row>
    <row r="621" spans="47:54" x14ac:dyDescent="0.25">
      <c r="AU621" s="633"/>
      <c r="BB621" s="633"/>
    </row>
    <row r="622" spans="47:54" x14ac:dyDescent="0.25">
      <c r="AU622" s="633"/>
      <c r="BB622" s="633"/>
    </row>
    <row r="623" spans="47:54" x14ac:dyDescent="0.25">
      <c r="AU623" s="633"/>
      <c r="BB623" s="633"/>
    </row>
  </sheetData>
  <mergeCells count="1">
    <mergeCell ref="A1:E2"/>
  </mergeCells>
  <pageMargins left="0.7" right="0.7" top="0.78740157499999996" bottom="0.78740157499999996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656"/>
  <sheetViews>
    <sheetView workbookViewId="0">
      <selection activeCell="Z551" sqref="Z551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4" width="6.5703125" style="300" bestFit="1" customWidth="1"/>
    <col min="15" max="15" width="6.140625" style="300" customWidth="1"/>
    <col min="16" max="16" width="6.140625" style="142" bestFit="1" customWidth="1"/>
    <col min="17" max="18" width="6.140625" style="300" customWidth="1"/>
    <col min="19" max="19" width="6.140625" style="141" customWidth="1"/>
    <col min="20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6.5703125" style="4" customWidth="1"/>
    <col min="28" max="29" width="18.5703125" bestFit="1" customWidth="1"/>
    <col min="30" max="30" width="18.85546875" bestFit="1" customWidth="1"/>
    <col min="31" max="31" width="17.7109375" bestFit="1" customWidth="1"/>
    <col min="32" max="32" width="15.5703125" bestFit="1" customWidth="1"/>
    <col min="33" max="33" width="17.140625" bestFit="1" customWidth="1"/>
    <col min="34" max="34" width="17.140625" customWidth="1"/>
    <col min="35" max="35" width="30.28515625" customWidth="1"/>
    <col min="36" max="36" width="7.28515625" customWidth="1"/>
    <col min="37" max="37" width="5.42578125" bestFit="1" customWidth="1"/>
    <col min="38" max="38" width="24.5703125" bestFit="1" customWidth="1"/>
    <col min="39" max="39" width="18.5703125" style="4" bestFit="1" customWidth="1"/>
    <col min="40" max="40" width="26.28515625" style="4" bestFit="1" customWidth="1"/>
    <col min="41" max="41" width="9.140625" style="4"/>
    <col min="42" max="42" width="11.85546875" style="4" bestFit="1" customWidth="1"/>
    <col min="43" max="47" width="9.140625" style="4"/>
    <col min="48" max="48" width="31.140625" style="4" bestFit="1" customWidth="1"/>
    <col min="49" max="49" width="22.7109375" style="4" bestFit="1" customWidth="1"/>
    <col min="50" max="50" width="22.7109375" style="4" customWidth="1"/>
    <col min="51" max="51" width="9.140625" style="4"/>
    <col min="52" max="52" width="18.85546875" style="4" bestFit="1" customWidth="1"/>
    <col min="53" max="53" width="22.7109375" style="4" bestFit="1" customWidth="1"/>
    <col min="54" max="55" width="9.140625" style="4"/>
    <col min="56" max="56" width="11.85546875" style="4" bestFit="1" customWidth="1"/>
    <col min="57" max="16384" width="9.140625" style="4"/>
  </cols>
  <sheetData>
    <row r="1" spans="1:50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570">
        <v>7</v>
      </c>
      <c r="O1" s="570">
        <v>8</v>
      </c>
      <c r="P1" s="3">
        <v>9</v>
      </c>
      <c r="Q1" s="570">
        <v>10</v>
      </c>
      <c r="R1" s="570">
        <v>11</v>
      </c>
      <c r="S1" s="301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109"/>
      <c r="AB1" s="109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50" ht="24" thickBot="1" x14ac:dyDescent="0.3">
      <c r="A2" s="774"/>
      <c r="B2" s="775"/>
      <c r="C2" s="775"/>
      <c r="D2" s="775"/>
      <c r="E2" s="776"/>
      <c r="F2" s="1"/>
      <c r="G2" s="1"/>
      <c r="H2" s="7" t="s">
        <v>188</v>
      </c>
      <c r="I2" s="7" t="s">
        <v>189</v>
      </c>
      <c r="J2" s="7" t="s">
        <v>190</v>
      </c>
      <c r="K2" s="7" t="s">
        <v>191</v>
      </c>
      <c r="L2" s="7" t="s">
        <v>192</v>
      </c>
      <c r="M2" s="7" t="s">
        <v>193</v>
      </c>
      <c r="N2" s="7" t="s">
        <v>196</v>
      </c>
      <c r="O2" s="7" t="s">
        <v>197</v>
      </c>
      <c r="P2" s="7" t="s">
        <v>194</v>
      </c>
      <c r="Q2" s="7" t="s">
        <v>195</v>
      </c>
      <c r="R2" s="7" t="s">
        <v>198</v>
      </c>
      <c r="S2" s="728" t="s">
        <v>1039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634"/>
      <c r="AB2" s="63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50" ht="105.75" thickBot="1" x14ac:dyDescent="0.3">
      <c r="A3" s="9"/>
      <c r="B3" s="10" t="s">
        <v>0</v>
      </c>
      <c r="H3" s="14" t="s">
        <v>1</v>
      </c>
      <c r="I3" s="14" t="s">
        <v>2</v>
      </c>
      <c r="J3" s="14" t="s">
        <v>153</v>
      </c>
      <c r="K3" s="14" t="s">
        <v>185</v>
      </c>
      <c r="L3" s="14" t="s">
        <v>3</v>
      </c>
      <c r="M3" s="14" t="s">
        <v>4</v>
      </c>
      <c r="N3" s="14" t="s">
        <v>150</v>
      </c>
      <c r="O3" s="14" t="s">
        <v>5</v>
      </c>
      <c r="P3" s="14" t="s">
        <v>186</v>
      </c>
      <c r="Q3" s="14" t="s">
        <v>7</v>
      </c>
      <c r="R3" s="14" t="s">
        <v>6</v>
      </c>
      <c r="S3" s="697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635"/>
    </row>
    <row r="4" spans="1:50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519"/>
      <c r="J4" s="297"/>
      <c r="K4" s="297"/>
      <c r="L4" s="595"/>
      <c r="M4" s="603"/>
      <c r="N4" s="603"/>
      <c r="O4" s="603"/>
      <c r="P4" s="595"/>
      <c r="Q4" s="603"/>
      <c r="R4" s="603"/>
      <c r="S4" s="599"/>
      <c r="T4" s="595"/>
      <c r="U4" s="595"/>
      <c r="V4" s="595"/>
      <c r="W4" s="595"/>
      <c r="X4" s="595"/>
      <c r="Y4" s="595"/>
      <c r="AB4"/>
      <c r="AC4"/>
      <c r="AD4"/>
      <c r="AE4"/>
      <c r="AF4"/>
      <c r="AG4"/>
      <c r="AH4"/>
      <c r="AI4"/>
      <c r="AJ4"/>
      <c r="AK4"/>
      <c r="AL4"/>
    </row>
    <row r="5" spans="1:50" s="28" customFormat="1" ht="15.75" thickBot="1" x14ac:dyDescent="0.3">
      <c r="A5" s="23"/>
      <c r="B5" s="24"/>
      <c r="C5" s="25"/>
      <c r="D5" s="26"/>
      <c r="E5" s="27"/>
      <c r="H5" s="297"/>
      <c r="I5" s="519"/>
      <c r="J5" s="297"/>
      <c r="K5" s="297"/>
      <c r="L5" s="33"/>
      <c r="M5" s="604"/>
      <c r="N5" s="604"/>
      <c r="O5" s="604"/>
      <c r="P5" s="33"/>
      <c r="Q5" s="604"/>
      <c r="R5" s="604"/>
      <c r="S5" s="600"/>
      <c r="T5" s="33"/>
      <c r="U5" s="33"/>
      <c r="V5" s="33"/>
      <c r="W5" s="33"/>
      <c r="X5" s="33"/>
      <c r="Y5" s="33"/>
      <c r="AB5"/>
      <c r="AC5"/>
      <c r="AD5"/>
      <c r="AE5"/>
      <c r="AF5"/>
      <c r="AG5"/>
      <c r="AH5"/>
      <c r="AI5"/>
      <c r="AJ5"/>
      <c r="AK5"/>
      <c r="AL5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</row>
    <row r="6" spans="1:50" s="28" customFormat="1" ht="21.75" thickBot="1" x14ac:dyDescent="0.3">
      <c r="A6" s="29" t="s">
        <v>15</v>
      </c>
      <c r="B6" s="30"/>
      <c r="C6" s="24"/>
      <c r="D6" s="31"/>
      <c r="E6" s="32"/>
      <c r="H6" s="297"/>
      <c r="I6" s="519"/>
      <c r="J6" s="297"/>
      <c r="K6" s="297"/>
      <c r="L6" s="33"/>
      <c r="M6" s="604"/>
      <c r="N6" s="604"/>
      <c r="O6" s="604"/>
      <c r="P6" s="33"/>
      <c r="Q6" s="604"/>
      <c r="R6" s="604"/>
      <c r="S6" s="600"/>
      <c r="T6" s="33"/>
      <c r="U6" s="33"/>
      <c r="V6" s="33"/>
      <c r="W6" s="33"/>
      <c r="X6" s="33"/>
      <c r="Y6" s="33"/>
      <c r="AB6"/>
      <c r="AC6"/>
      <c r="AD6"/>
      <c r="AE6"/>
      <c r="AF6"/>
      <c r="AG6"/>
      <c r="AH6"/>
      <c r="AI6"/>
      <c r="AJ6"/>
      <c r="AK6"/>
      <c r="AL6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</row>
    <row r="7" spans="1:50" s="28" customFormat="1" ht="15.75" thickBot="1" x14ac:dyDescent="0.3">
      <c r="A7" s="35"/>
      <c r="B7" s="36"/>
      <c r="C7" s="37"/>
      <c r="D7" s="31"/>
      <c r="E7" s="38"/>
      <c r="H7" s="297"/>
      <c r="I7" s="519"/>
      <c r="J7" s="297"/>
      <c r="K7" s="297"/>
      <c r="L7" s="596"/>
      <c r="M7" s="605"/>
      <c r="N7" s="605"/>
      <c r="O7" s="605"/>
      <c r="P7" s="596"/>
      <c r="Q7" s="605"/>
      <c r="R7" s="52" t="str">
        <f>_xlfn.IFNA(VLOOKUP(B7,$AD$8:$AG$37,4,FALSE),"")</f>
        <v/>
      </c>
      <c r="S7" s="41" t="str">
        <f>_xlfn.IFNA(VLOOKUP(B7,$AC$8:$AG$37,5,FALSE),"")</f>
        <v/>
      </c>
      <c r="T7" s="596"/>
      <c r="U7" s="596"/>
      <c r="V7" s="596"/>
      <c r="W7" s="596"/>
      <c r="X7" s="596"/>
      <c r="Y7" s="596"/>
      <c r="AB7"/>
      <c r="AC7"/>
      <c r="AD7"/>
      <c r="AE7"/>
      <c r="AF7"/>
      <c r="AG7"/>
      <c r="AH7"/>
      <c r="AI7"/>
      <c r="AJ7"/>
      <c r="AK7"/>
      <c r="AL7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</row>
    <row r="8" spans="1:50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0">SUM(H8:Y8)</f>
        <v>281</v>
      </c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52">
        <v>25</v>
      </c>
      <c r="O8" s="52">
        <v>30</v>
      </c>
      <c r="P8" s="42"/>
      <c r="Q8" s="52">
        <v>23</v>
      </c>
      <c r="R8" s="52">
        <v>29</v>
      </c>
      <c r="S8" s="41">
        <v>27</v>
      </c>
      <c r="T8" s="42"/>
      <c r="U8" s="42"/>
      <c r="V8" s="42"/>
      <c r="W8" s="42"/>
      <c r="X8" s="42"/>
      <c r="Y8" s="42"/>
      <c r="AB8"/>
      <c r="AC8" s="708" t="str">
        <f t="shared" ref="AC8:AC37" si="1">VLOOKUP(AD8,$B$8:$B$188,1,FALSE)</f>
        <v>Zahálka Štěpán</v>
      </c>
      <c r="AD8" t="s">
        <v>1046</v>
      </c>
      <c r="AE8" t="s">
        <v>462</v>
      </c>
      <c r="AF8">
        <v>2006</v>
      </c>
      <c r="AG8">
        <v>30</v>
      </c>
      <c r="AH8"/>
      <c r="AI8"/>
      <c r="AJ8"/>
      <c r="AK8"/>
      <c r="AL8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</row>
    <row r="9" spans="1:50" s="44" customFormat="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251</v>
      </c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52">
        <v>23</v>
      </c>
      <c r="O9" s="52">
        <v>26</v>
      </c>
      <c r="P9" s="42"/>
      <c r="Q9" s="52">
        <v>10</v>
      </c>
      <c r="R9" s="52">
        <v>25</v>
      </c>
      <c r="S9" s="41">
        <v>23</v>
      </c>
      <c r="T9" s="42"/>
      <c r="U9" s="42"/>
      <c r="V9" s="42"/>
      <c r="W9" s="42"/>
      <c r="X9" s="42"/>
      <c r="Y9" s="42"/>
      <c r="AB9"/>
      <c r="AC9" s="708" t="str">
        <f t="shared" si="1"/>
        <v>Špaček Jakub</v>
      </c>
      <c r="AD9" t="s">
        <v>424</v>
      </c>
      <c r="AE9" t="s">
        <v>1040</v>
      </c>
      <c r="AF9">
        <v>1992</v>
      </c>
      <c r="AG9">
        <v>29</v>
      </c>
      <c r="AH9"/>
      <c r="AI9"/>
      <c r="AJ9"/>
      <c r="AK9"/>
      <c r="AL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</row>
    <row r="10" spans="1:50" s="40" customFormat="1" ht="15.75" thickBot="1" x14ac:dyDescent="0.3">
      <c r="A10" s="202" t="s">
        <v>18</v>
      </c>
      <c r="B10" s="211" t="s">
        <v>157</v>
      </c>
      <c r="C10" s="274" t="s">
        <v>174</v>
      </c>
      <c r="D10" s="275">
        <v>1982</v>
      </c>
      <c r="E10" s="45">
        <f t="shared" si="0"/>
        <v>181</v>
      </c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52">
        <v>24</v>
      </c>
      <c r="O10" s="52">
        <v>25</v>
      </c>
      <c r="P10" s="42"/>
      <c r="Q10" s="52">
        <v>14</v>
      </c>
      <c r="R10" s="52" t="s">
        <v>414</v>
      </c>
      <c r="S10" s="41">
        <v>26</v>
      </c>
      <c r="T10" s="42"/>
      <c r="U10" s="42"/>
      <c r="V10" s="42"/>
      <c r="W10" s="42"/>
      <c r="X10" s="42"/>
      <c r="Y10" s="42"/>
      <c r="AB10"/>
      <c r="AC10" s="708" t="str">
        <f t="shared" si="1"/>
        <v>Jíra Petr</v>
      </c>
      <c r="AD10" t="s">
        <v>1047</v>
      </c>
      <c r="AE10" t="s">
        <v>1041</v>
      </c>
      <c r="AF10">
        <v>1981</v>
      </c>
      <c r="AG10">
        <v>28</v>
      </c>
      <c r="AH10"/>
      <c r="AI10"/>
      <c r="AJ10"/>
      <c r="AK10"/>
      <c r="AL10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</row>
    <row r="11" spans="1:50" s="44" customFormat="1" x14ac:dyDescent="0.25">
      <c r="A11" s="227" t="s">
        <v>20</v>
      </c>
      <c r="B11" s="199" t="s">
        <v>177</v>
      </c>
      <c r="C11" s="363" t="s">
        <v>149</v>
      </c>
      <c r="D11" s="364">
        <v>1982</v>
      </c>
      <c r="E11" s="39">
        <f t="shared" si="0"/>
        <v>145</v>
      </c>
      <c r="F11" s="40"/>
      <c r="G11" s="40"/>
      <c r="H11" s="52">
        <v>6</v>
      </c>
      <c r="I11" s="520">
        <v>19</v>
      </c>
      <c r="J11" s="52">
        <v>23</v>
      </c>
      <c r="K11" s="52">
        <v>24</v>
      </c>
      <c r="L11" s="42">
        <v>18</v>
      </c>
      <c r="M11" s="52">
        <v>10</v>
      </c>
      <c r="N11" s="52">
        <v>16</v>
      </c>
      <c r="O11" s="52">
        <v>8</v>
      </c>
      <c r="P11" s="42"/>
      <c r="Q11" s="52" t="s">
        <v>414</v>
      </c>
      <c r="R11" s="52">
        <v>12</v>
      </c>
      <c r="S11" s="41">
        <v>9</v>
      </c>
      <c r="T11" s="42"/>
      <c r="U11" s="42"/>
      <c r="V11" s="42"/>
      <c r="W11" s="42"/>
      <c r="X11" s="42"/>
      <c r="Y11" s="42"/>
      <c r="AB11"/>
      <c r="AC11" s="708" t="str">
        <f t="shared" si="1"/>
        <v>Kala Jiří</v>
      </c>
      <c r="AD11" t="s">
        <v>208</v>
      </c>
      <c r="AE11" t="s">
        <v>745</v>
      </c>
      <c r="AF11">
        <v>1987</v>
      </c>
      <c r="AG11">
        <v>27</v>
      </c>
      <c r="AH11"/>
      <c r="AI11"/>
      <c r="AJ11"/>
      <c r="AK11"/>
      <c r="AL11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</row>
    <row r="12" spans="1:50" s="40" customFormat="1" x14ac:dyDescent="0.25">
      <c r="A12" s="194" t="s">
        <v>21</v>
      </c>
      <c r="B12" s="192" t="s">
        <v>355</v>
      </c>
      <c r="C12" s="188" t="s">
        <v>27</v>
      </c>
      <c r="D12" s="189">
        <v>1980</v>
      </c>
      <c r="E12" s="43">
        <f t="shared" si="0"/>
        <v>141</v>
      </c>
      <c r="F12" s="44"/>
      <c r="G12" s="44"/>
      <c r="H12" s="52"/>
      <c r="I12" s="520"/>
      <c r="J12" s="52">
        <v>28</v>
      </c>
      <c r="K12" s="52"/>
      <c r="L12" s="42" t="s">
        <v>414</v>
      </c>
      <c r="M12" s="52">
        <v>25</v>
      </c>
      <c r="N12" s="52">
        <v>26</v>
      </c>
      <c r="O12" s="52">
        <v>27</v>
      </c>
      <c r="P12" s="42"/>
      <c r="Q12" s="52">
        <v>18</v>
      </c>
      <c r="R12" s="52" t="s">
        <v>414</v>
      </c>
      <c r="S12" s="41">
        <v>17</v>
      </c>
      <c r="T12" s="42"/>
      <c r="U12" s="42"/>
      <c r="V12" s="42"/>
      <c r="W12" s="42"/>
      <c r="X12" s="42"/>
      <c r="Y12" s="42"/>
      <c r="AB12"/>
      <c r="AC12" s="708" t="str">
        <f t="shared" si="1"/>
        <v>Bureš Jan</v>
      </c>
      <c r="AD12" t="s">
        <v>157</v>
      </c>
      <c r="AE12" t="s">
        <v>462</v>
      </c>
      <c r="AF12">
        <v>1982</v>
      </c>
      <c r="AG12">
        <v>26</v>
      </c>
      <c r="AH12"/>
      <c r="AI12"/>
      <c r="AJ12"/>
      <c r="AK12"/>
      <c r="AL12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</row>
    <row r="13" spans="1:50" s="40" customFormat="1" x14ac:dyDescent="0.25">
      <c r="A13" s="47" t="s">
        <v>23</v>
      </c>
      <c r="B13" s="192" t="s">
        <v>164</v>
      </c>
      <c r="C13" s="251" t="s">
        <v>165</v>
      </c>
      <c r="D13" s="252">
        <v>1995</v>
      </c>
      <c r="E13" s="43">
        <f t="shared" si="0"/>
        <v>123</v>
      </c>
      <c r="F13" s="44"/>
      <c r="G13" s="44"/>
      <c r="H13" s="52">
        <v>28</v>
      </c>
      <c r="I13" s="520">
        <v>27</v>
      </c>
      <c r="J13" s="52"/>
      <c r="K13" s="52">
        <v>29</v>
      </c>
      <c r="L13" s="42">
        <v>28</v>
      </c>
      <c r="M13" s="52" t="s">
        <v>414</v>
      </c>
      <c r="N13" s="52" t="s">
        <v>414</v>
      </c>
      <c r="O13" s="52" t="s">
        <v>414</v>
      </c>
      <c r="P13" s="42"/>
      <c r="Q13" s="52" t="s">
        <v>414</v>
      </c>
      <c r="R13" s="52">
        <v>11</v>
      </c>
      <c r="S13" s="41" t="s">
        <v>414</v>
      </c>
      <c r="T13" s="42"/>
      <c r="U13" s="42"/>
      <c r="V13" s="42"/>
      <c r="W13" s="42"/>
      <c r="X13" s="42"/>
      <c r="Y13" s="42"/>
      <c r="Z13" s="44"/>
      <c r="AA13" s="44"/>
      <c r="AB13"/>
      <c r="AC13" s="708" t="str">
        <f t="shared" si="1"/>
        <v>Petro Michal</v>
      </c>
      <c r="AD13" t="s">
        <v>431</v>
      </c>
      <c r="AE13" t="s">
        <v>400</v>
      </c>
      <c r="AF13">
        <v>1977</v>
      </c>
      <c r="AG13">
        <v>25</v>
      </c>
      <c r="AH13"/>
      <c r="AI13"/>
      <c r="AJ13"/>
      <c r="AK13"/>
      <c r="AL13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</row>
    <row r="14" spans="1:50" s="40" customFormat="1" x14ac:dyDescent="0.25">
      <c r="A14" s="50" t="s">
        <v>24</v>
      </c>
      <c r="B14" s="192" t="s">
        <v>353</v>
      </c>
      <c r="C14" s="188" t="s">
        <v>354</v>
      </c>
      <c r="D14" s="189">
        <v>1996</v>
      </c>
      <c r="E14" s="43">
        <f t="shared" si="0"/>
        <v>117</v>
      </c>
      <c r="F14" s="44"/>
      <c r="G14" s="44"/>
      <c r="H14" s="52"/>
      <c r="I14" s="520"/>
      <c r="J14" s="52">
        <v>30</v>
      </c>
      <c r="K14" s="52"/>
      <c r="L14" s="42" t="s">
        <v>414</v>
      </c>
      <c r="M14" s="52">
        <v>29</v>
      </c>
      <c r="N14" s="52">
        <v>30</v>
      </c>
      <c r="O14" s="52" t="s">
        <v>414</v>
      </c>
      <c r="P14" s="42"/>
      <c r="Q14" s="52">
        <v>28</v>
      </c>
      <c r="R14" s="52" t="s">
        <v>414</v>
      </c>
      <c r="S14" s="41" t="s">
        <v>414</v>
      </c>
      <c r="T14" s="42"/>
      <c r="U14" s="42"/>
      <c r="V14" s="42"/>
      <c r="W14" s="42"/>
      <c r="X14" s="42"/>
      <c r="Y14" s="42"/>
      <c r="AB14"/>
      <c r="AC14" s="708" t="str">
        <f t="shared" si="1"/>
        <v>Trojan Tomáš</v>
      </c>
      <c r="AD14" t="s">
        <v>673</v>
      </c>
      <c r="AE14" t="s">
        <v>644</v>
      </c>
      <c r="AF14">
        <v>1973</v>
      </c>
      <c r="AG14">
        <v>24</v>
      </c>
      <c r="AH14"/>
      <c r="AI14"/>
      <c r="AJ14"/>
      <c r="AK14"/>
      <c r="AL14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</row>
    <row r="15" spans="1:50" s="40" customFormat="1" x14ac:dyDescent="0.25">
      <c r="A15" s="50" t="s">
        <v>25</v>
      </c>
      <c r="B15" s="224" t="s">
        <v>48</v>
      </c>
      <c r="C15" s="224" t="s">
        <v>158</v>
      </c>
      <c r="D15" s="196">
        <v>1961</v>
      </c>
      <c r="E15" s="214">
        <f t="shared" si="0"/>
        <v>105</v>
      </c>
      <c r="H15" s="52">
        <v>23</v>
      </c>
      <c r="I15" s="520"/>
      <c r="J15" s="52"/>
      <c r="K15" s="52">
        <v>28</v>
      </c>
      <c r="L15" s="42">
        <v>17</v>
      </c>
      <c r="M15" s="52" t="s">
        <v>414</v>
      </c>
      <c r="N15" s="52">
        <v>17</v>
      </c>
      <c r="O15" s="52">
        <v>19</v>
      </c>
      <c r="P15" s="42"/>
      <c r="Q15" s="52">
        <v>1</v>
      </c>
      <c r="R15" s="52" t="s">
        <v>414</v>
      </c>
      <c r="S15" s="41" t="s">
        <v>414</v>
      </c>
      <c r="T15" s="42"/>
      <c r="U15" s="42"/>
      <c r="V15" s="42"/>
      <c r="W15" s="42"/>
      <c r="X15" s="42"/>
      <c r="Y15" s="42"/>
      <c r="Z15" s="44"/>
      <c r="AA15" s="44"/>
      <c r="AB15"/>
      <c r="AC15" s="708" t="str">
        <f t="shared" si="1"/>
        <v>Ptáček Michal</v>
      </c>
      <c r="AD15" t="s">
        <v>171</v>
      </c>
      <c r="AE15" t="s">
        <v>1042</v>
      </c>
      <c r="AF15">
        <v>1985</v>
      </c>
      <c r="AG15">
        <v>23</v>
      </c>
      <c r="AH15"/>
      <c r="AI15"/>
      <c r="AJ15"/>
      <c r="AK15"/>
      <c r="AL15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</row>
    <row r="16" spans="1:50" s="44" customFormat="1" x14ac:dyDescent="0.25">
      <c r="A16" s="50" t="s">
        <v>26</v>
      </c>
      <c r="B16" s="192" t="s">
        <v>219</v>
      </c>
      <c r="C16" s="251" t="s">
        <v>218</v>
      </c>
      <c r="D16" s="252">
        <v>1968</v>
      </c>
      <c r="E16" s="43">
        <f t="shared" si="0"/>
        <v>99</v>
      </c>
      <c r="F16" s="40"/>
      <c r="G16" s="40"/>
      <c r="H16" s="52">
        <v>15</v>
      </c>
      <c r="I16" s="520">
        <v>20</v>
      </c>
      <c r="J16" s="52"/>
      <c r="K16" s="52">
        <v>25</v>
      </c>
      <c r="L16" s="42">
        <v>16</v>
      </c>
      <c r="M16" s="52" t="s">
        <v>414</v>
      </c>
      <c r="N16" s="52" t="s">
        <v>414</v>
      </c>
      <c r="O16" s="52">
        <v>23</v>
      </c>
      <c r="P16" s="42"/>
      <c r="Q16" s="52" t="s">
        <v>414</v>
      </c>
      <c r="R16" s="52" t="s">
        <v>414</v>
      </c>
      <c r="S16" s="41" t="s">
        <v>414</v>
      </c>
      <c r="T16" s="42"/>
      <c r="U16" s="42"/>
      <c r="V16" s="42"/>
      <c r="W16" s="42"/>
      <c r="X16" s="42"/>
      <c r="Y16" s="42"/>
      <c r="Z16" s="40"/>
      <c r="AA16" s="40"/>
      <c r="AB16"/>
      <c r="AC16" s="708" t="str">
        <f t="shared" si="1"/>
        <v>Vanča Martin</v>
      </c>
      <c r="AD16" t="s">
        <v>1048</v>
      </c>
      <c r="AE16" t="s">
        <v>149</v>
      </c>
      <c r="AF16">
        <v>1989</v>
      </c>
      <c r="AG16">
        <v>22</v>
      </c>
      <c r="AH16"/>
      <c r="AI16"/>
      <c r="AJ16"/>
      <c r="AK16"/>
      <c r="AL16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</row>
    <row r="17" spans="1:50" s="44" customFormat="1" x14ac:dyDescent="0.25">
      <c r="A17" s="50" t="s">
        <v>28</v>
      </c>
      <c r="B17" s="192" t="s">
        <v>229</v>
      </c>
      <c r="C17" s="188" t="s">
        <v>147</v>
      </c>
      <c r="D17" s="189">
        <v>1988</v>
      </c>
      <c r="E17" s="43">
        <f t="shared" si="0"/>
        <v>95</v>
      </c>
      <c r="F17" s="40"/>
      <c r="G17" s="40"/>
      <c r="H17" s="52">
        <v>8</v>
      </c>
      <c r="I17" s="520">
        <v>13</v>
      </c>
      <c r="J17" s="52"/>
      <c r="K17" s="52">
        <v>20</v>
      </c>
      <c r="L17" s="42">
        <v>10</v>
      </c>
      <c r="M17" s="52" t="s">
        <v>414</v>
      </c>
      <c r="N17" s="52">
        <v>12</v>
      </c>
      <c r="O17" s="52">
        <v>24</v>
      </c>
      <c r="P17" s="42"/>
      <c r="Q17" s="52">
        <v>4</v>
      </c>
      <c r="R17" s="52">
        <v>4</v>
      </c>
      <c r="S17" s="41" t="s">
        <v>414</v>
      </c>
      <c r="T17" s="42"/>
      <c r="U17" s="42"/>
      <c r="V17" s="42"/>
      <c r="W17" s="42"/>
      <c r="X17" s="42"/>
      <c r="Y17" s="42"/>
      <c r="AB17"/>
      <c r="AC17" s="708" t="str">
        <f t="shared" si="1"/>
        <v>Němec Jan</v>
      </c>
      <c r="AD17" t="s">
        <v>1049</v>
      </c>
      <c r="AE17" t="s">
        <v>169</v>
      </c>
      <c r="AF17">
        <v>1992</v>
      </c>
      <c r="AG17">
        <v>21</v>
      </c>
      <c r="AH17"/>
      <c r="AI17"/>
      <c r="AJ17"/>
      <c r="AK17"/>
      <c r="AL17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</row>
    <row r="18" spans="1:50" s="40" customFormat="1" x14ac:dyDescent="0.25">
      <c r="A18" s="50" t="s">
        <v>29</v>
      </c>
      <c r="B18" s="192" t="s">
        <v>170</v>
      </c>
      <c r="C18" s="188" t="s">
        <v>22</v>
      </c>
      <c r="D18" s="189">
        <v>1978</v>
      </c>
      <c r="E18" s="43">
        <f t="shared" si="0"/>
        <v>91</v>
      </c>
      <c r="F18" s="44"/>
      <c r="G18" s="44"/>
      <c r="H18" s="52">
        <v>25</v>
      </c>
      <c r="I18" s="520"/>
      <c r="J18" s="52"/>
      <c r="K18" s="52"/>
      <c r="L18" s="42">
        <v>23</v>
      </c>
      <c r="M18" s="52" t="s">
        <v>414</v>
      </c>
      <c r="N18" s="52" t="s">
        <v>414</v>
      </c>
      <c r="O18" s="52" t="s">
        <v>414</v>
      </c>
      <c r="P18" s="42"/>
      <c r="Q18" s="52">
        <v>17</v>
      </c>
      <c r="R18" s="52">
        <v>26</v>
      </c>
      <c r="S18" s="41" t="s">
        <v>414</v>
      </c>
      <c r="T18" s="42"/>
      <c r="U18" s="42"/>
      <c r="V18" s="42"/>
      <c r="W18" s="42"/>
      <c r="X18" s="42"/>
      <c r="Y18" s="42"/>
      <c r="AB18"/>
      <c r="AC18" s="708" t="str">
        <f t="shared" si="1"/>
        <v>Dvořák Kryštov</v>
      </c>
      <c r="AD18" t="s">
        <v>1050</v>
      </c>
      <c r="AE18" t="s">
        <v>1043</v>
      </c>
      <c r="AF18">
        <v>2006</v>
      </c>
      <c r="AG18">
        <v>20</v>
      </c>
      <c r="AH18"/>
      <c r="AI18"/>
      <c r="AJ18"/>
      <c r="AK18"/>
      <c r="AL18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</row>
    <row r="19" spans="1:50" s="44" customFormat="1" x14ac:dyDescent="0.25">
      <c r="A19" s="47" t="s">
        <v>31</v>
      </c>
      <c r="B19" s="192" t="s">
        <v>285</v>
      </c>
      <c r="C19" s="188" t="s">
        <v>286</v>
      </c>
      <c r="D19" s="189">
        <v>1990</v>
      </c>
      <c r="E19" s="43">
        <f t="shared" si="0"/>
        <v>86</v>
      </c>
      <c r="H19" s="52"/>
      <c r="I19" s="520">
        <v>29</v>
      </c>
      <c r="J19" s="52"/>
      <c r="K19" s="52"/>
      <c r="L19" s="42" t="s">
        <v>414</v>
      </c>
      <c r="M19" s="52" t="s">
        <v>414</v>
      </c>
      <c r="N19" s="52">
        <v>28</v>
      </c>
      <c r="O19" s="52" t="s">
        <v>414</v>
      </c>
      <c r="P19" s="42"/>
      <c r="Q19" s="52">
        <v>29</v>
      </c>
      <c r="R19" s="52" t="s">
        <v>414</v>
      </c>
      <c r="S19" s="41" t="s">
        <v>414</v>
      </c>
      <c r="T19" s="42"/>
      <c r="U19" s="42"/>
      <c r="V19" s="42"/>
      <c r="W19" s="42"/>
      <c r="X19" s="42"/>
      <c r="Y19" s="42"/>
      <c r="AB19"/>
      <c r="AC19" s="708" t="str">
        <f t="shared" si="1"/>
        <v>Trojan Tomáš</v>
      </c>
      <c r="AD19" t="s">
        <v>673</v>
      </c>
      <c r="AE19" t="s">
        <v>644</v>
      </c>
      <c r="AF19">
        <v>2008</v>
      </c>
      <c r="AG19">
        <v>19</v>
      </c>
      <c r="AH19"/>
      <c r="AI19"/>
      <c r="AJ19"/>
      <c r="AK19"/>
      <c r="AL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</row>
    <row r="20" spans="1:50" s="44" customFormat="1" x14ac:dyDescent="0.25">
      <c r="A20" s="50" t="s">
        <v>32</v>
      </c>
      <c r="B20" s="229" t="s">
        <v>19</v>
      </c>
      <c r="C20" s="229" t="s">
        <v>209</v>
      </c>
      <c r="D20" s="567">
        <v>1973</v>
      </c>
      <c r="E20" s="214">
        <f t="shared" si="0"/>
        <v>82</v>
      </c>
      <c r="F20" s="40"/>
      <c r="G20" s="40"/>
      <c r="H20" s="52">
        <v>27</v>
      </c>
      <c r="I20" s="520">
        <v>28</v>
      </c>
      <c r="J20" s="52"/>
      <c r="K20" s="52"/>
      <c r="L20" s="42">
        <v>27</v>
      </c>
      <c r="M20" s="52" t="s">
        <v>414</v>
      </c>
      <c r="N20" s="52" t="s">
        <v>414</v>
      </c>
      <c r="O20" s="52" t="s">
        <v>414</v>
      </c>
      <c r="P20" s="42"/>
      <c r="Q20" s="52" t="s">
        <v>414</v>
      </c>
      <c r="R20" s="52" t="s">
        <v>414</v>
      </c>
      <c r="S20" s="41" t="s">
        <v>414</v>
      </c>
      <c r="T20" s="42"/>
      <c r="U20" s="42"/>
      <c r="V20" s="42"/>
      <c r="W20" s="42"/>
      <c r="X20" s="42"/>
      <c r="Y20" s="42"/>
      <c r="AB20"/>
      <c r="AC20" s="708" t="str">
        <f t="shared" si="1"/>
        <v>Skuček Jan</v>
      </c>
      <c r="AD20" t="s">
        <v>447</v>
      </c>
      <c r="AE20" t="s">
        <v>462</v>
      </c>
      <c r="AF20">
        <v>1997</v>
      </c>
      <c r="AG20">
        <v>18</v>
      </c>
      <c r="AH20"/>
      <c r="AI20"/>
      <c r="AJ20"/>
      <c r="AK20"/>
      <c r="AL20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</row>
    <row r="21" spans="1:50" s="44" customFormat="1" x14ac:dyDescent="0.25">
      <c r="A21" s="50" t="s">
        <v>33</v>
      </c>
      <c r="B21" s="192" t="s">
        <v>161</v>
      </c>
      <c r="C21" s="188" t="s">
        <v>162</v>
      </c>
      <c r="D21" s="189">
        <v>1976</v>
      </c>
      <c r="E21" s="43">
        <f t="shared" si="0"/>
        <v>80</v>
      </c>
      <c r="F21" s="40"/>
      <c r="G21" s="40"/>
      <c r="H21" s="52">
        <v>21</v>
      </c>
      <c r="I21" s="520"/>
      <c r="J21" s="52"/>
      <c r="K21" s="52"/>
      <c r="L21" s="42" t="s">
        <v>414</v>
      </c>
      <c r="M21" s="52" t="s">
        <v>414</v>
      </c>
      <c r="N21" s="52">
        <v>21</v>
      </c>
      <c r="O21" s="52">
        <v>17</v>
      </c>
      <c r="P21" s="42"/>
      <c r="Q21" s="52" t="s">
        <v>414</v>
      </c>
      <c r="R21" s="52">
        <v>21</v>
      </c>
      <c r="S21" s="41" t="s">
        <v>414</v>
      </c>
      <c r="T21" s="42"/>
      <c r="U21" s="42"/>
      <c r="V21" s="42"/>
      <c r="W21" s="42"/>
      <c r="X21" s="42"/>
      <c r="Y21" s="42"/>
      <c r="AB21"/>
      <c r="AC21" s="708" t="str">
        <f t="shared" si="1"/>
        <v>Čuchal Petr</v>
      </c>
      <c r="AD21" t="s">
        <v>355</v>
      </c>
      <c r="AE21" t="s">
        <v>27</v>
      </c>
      <c r="AF21">
        <v>1980</v>
      </c>
      <c r="AG21">
        <v>17</v>
      </c>
      <c r="AH21"/>
      <c r="AI21"/>
      <c r="AJ21"/>
      <c r="AK21"/>
      <c r="AL21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</row>
    <row r="22" spans="1:50" s="44" customFormat="1" x14ac:dyDescent="0.25">
      <c r="A22" s="50" t="s">
        <v>34</v>
      </c>
      <c r="B22" s="192" t="s">
        <v>175</v>
      </c>
      <c r="C22" s="188" t="s">
        <v>151</v>
      </c>
      <c r="D22" s="189">
        <v>1990</v>
      </c>
      <c r="E22" s="43">
        <f t="shared" si="0"/>
        <v>71</v>
      </c>
      <c r="F22" s="40"/>
      <c r="G22" s="40"/>
      <c r="H22" s="52">
        <v>30</v>
      </c>
      <c r="I22" s="520">
        <v>26</v>
      </c>
      <c r="J22" s="52"/>
      <c r="K22" s="52"/>
      <c r="L22" s="42" t="s">
        <v>414</v>
      </c>
      <c r="M22" s="52" t="s">
        <v>414</v>
      </c>
      <c r="N22" s="52" t="s">
        <v>414</v>
      </c>
      <c r="O22" s="52" t="s">
        <v>414</v>
      </c>
      <c r="P22" s="42"/>
      <c r="Q22" s="52">
        <v>15</v>
      </c>
      <c r="R22" s="52" t="s">
        <v>414</v>
      </c>
      <c r="S22" s="41" t="s">
        <v>414</v>
      </c>
      <c r="T22" s="42"/>
      <c r="U22" s="42"/>
      <c r="V22" s="42"/>
      <c r="W22" s="42"/>
      <c r="X22" s="42"/>
      <c r="Y22" s="42"/>
      <c r="AB22"/>
      <c r="AC22" s="708" t="str">
        <f t="shared" si="1"/>
        <v>Sadílek Jakub</v>
      </c>
      <c r="AD22" t="s">
        <v>226</v>
      </c>
      <c r="AE22" t="s">
        <v>225</v>
      </c>
      <c r="AF22">
        <v>1993</v>
      </c>
      <c r="AG22">
        <v>16</v>
      </c>
      <c r="AH22"/>
      <c r="AI22"/>
      <c r="AJ22"/>
      <c r="AK22"/>
      <c r="AL22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</row>
    <row r="23" spans="1:50" s="40" customFormat="1" x14ac:dyDescent="0.25">
      <c r="A23" s="50" t="s">
        <v>35</v>
      </c>
      <c r="B23" s="192" t="s">
        <v>403</v>
      </c>
      <c r="C23" s="188" t="s">
        <v>151</v>
      </c>
      <c r="D23" s="189">
        <v>1982</v>
      </c>
      <c r="E23" s="43">
        <f t="shared" si="0"/>
        <v>71</v>
      </c>
      <c r="F23" s="44"/>
      <c r="G23" s="44"/>
      <c r="H23" s="52"/>
      <c r="I23" s="520"/>
      <c r="J23" s="52"/>
      <c r="K23" s="52"/>
      <c r="L23" s="42">
        <v>25</v>
      </c>
      <c r="M23" s="52" t="s">
        <v>414</v>
      </c>
      <c r="N23" s="52" t="s">
        <v>414</v>
      </c>
      <c r="O23" s="52" t="s">
        <v>414</v>
      </c>
      <c r="P23" s="42"/>
      <c r="Q23" s="52">
        <v>19</v>
      </c>
      <c r="R23" s="52">
        <v>27</v>
      </c>
      <c r="S23" s="41" t="s">
        <v>414</v>
      </c>
      <c r="T23" s="42"/>
      <c r="U23" s="42"/>
      <c r="V23" s="42"/>
      <c r="W23" s="42"/>
      <c r="X23" s="42"/>
      <c r="Y23" s="42"/>
      <c r="AB23"/>
      <c r="AC23" s="708" t="str">
        <f t="shared" si="1"/>
        <v>Týc Robert</v>
      </c>
      <c r="AD23" t="s">
        <v>1051</v>
      </c>
      <c r="AE23" t="s">
        <v>468</v>
      </c>
      <c r="AF23">
        <v>1994</v>
      </c>
      <c r="AG23">
        <v>15</v>
      </c>
      <c r="AH23"/>
      <c r="AI23"/>
      <c r="AJ23"/>
      <c r="AK23"/>
      <c r="AL23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</row>
    <row r="24" spans="1:50" s="44" customFormat="1" x14ac:dyDescent="0.25">
      <c r="A24" s="50" t="s">
        <v>37</v>
      </c>
      <c r="B24" s="192" t="s">
        <v>404</v>
      </c>
      <c r="C24" s="188" t="s">
        <v>462</v>
      </c>
      <c r="D24" s="189">
        <v>2006</v>
      </c>
      <c r="E24" s="43">
        <f t="shared" si="0"/>
        <v>67</v>
      </c>
      <c r="H24" s="52"/>
      <c r="I24" s="520"/>
      <c r="J24" s="52"/>
      <c r="K24" s="52"/>
      <c r="L24" s="42">
        <v>24</v>
      </c>
      <c r="M24" s="52" t="s">
        <v>414</v>
      </c>
      <c r="N24" s="52" t="s">
        <v>414</v>
      </c>
      <c r="O24" s="52">
        <v>22</v>
      </c>
      <c r="P24" s="42"/>
      <c r="Q24" s="52">
        <v>21</v>
      </c>
      <c r="R24" s="52" t="s">
        <v>414</v>
      </c>
      <c r="S24" s="41" t="s">
        <v>414</v>
      </c>
      <c r="T24" s="42"/>
      <c r="U24" s="42"/>
      <c r="V24" s="42"/>
      <c r="W24" s="42"/>
      <c r="X24" s="42"/>
      <c r="Y24" s="42"/>
      <c r="AB24"/>
      <c r="AC24" s="708" t="str">
        <f t="shared" si="1"/>
        <v>Švagrovský Oliver</v>
      </c>
      <c r="AD24" t="s">
        <v>236</v>
      </c>
      <c r="AE24" t="s">
        <v>462</v>
      </c>
      <c r="AF24">
        <v>2008</v>
      </c>
      <c r="AG24">
        <v>14</v>
      </c>
      <c r="AH24"/>
      <c r="AI24"/>
      <c r="AJ24"/>
      <c r="AK24"/>
      <c r="AL24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</row>
    <row r="25" spans="1:50" s="44" customFormat="1" x14ac:dyDescent="0.25">
      <c r="A25" s="47" t="s">
        <v>38</v>
      </c>
      <c r="B25" s="192" t="s">
        <v>295</v>
      </c>
      <c r="C25" s="188" t="s">
        <v>296</v>
      </c>
      <c r="D25" s="189">
        <v>1989</v>
      </c>
      <c r="E25" s="43">
        <f t="shared" si="0"/>
        <v>64</v>
      </c>
      <c r="H25" s="52"/>
      <c r="I25" s="520">
        <v>18</v>
      </c>
      <c r="J25" s="52"/>
      <c r="K25" s="52">
        <v>26</v>
      </c>
      <c r="L25" s="42">
        <v>20</v>
      </c>
      <c r="M25" s="52" t="s">
        <v>414</v>
      </c>
      <c r="N25" s="52" t="s">
        <v>414</v>
      </c>
      <c r="O25" s="52" t="s">
        <v>414</v>
      </c>
      <c r="P25" s="42"/>
      <c r="Q25" s="52" t="s">
        <v>414</v>
      </c>
      <c r="R25" s="52" t="s">
        <v>414</v>
      </c>
      <c r="S25" s="41" t="s">
        <v>414</v>
      </c>
      <c r="T25" s="42"/>
      <c r="U25" s="42"/>
      <c r="V25" s="42"/>
      <c r="W25" s="42"/>
      <c r="X25" s="42"/>
      <c r="Y25" s="42"/>
      <c r="AB25"/>
      <c r="AC25" s="708" t="str">
        <f t="shared" si="1"/>
        <v>Pecánek Jiří</v>
      </c>
      <c r="AD25" t="s">
        <v>429</v>
      </c>
      <c r="AE25" t="s">
        <v>27</v>
      </c>
      <c r="AF25">
        <v>1976</v>
      </c>
      <c r="AG25">
        <v>13</v>
      </c>
      <c r="AH25"/>
      <c r="AI25"/>
      <c r="AJ25"/>
      <c r="AK25"/>
      <c r="AL25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</row>
    <row r="26" spans="1:50" s="40" customFormat="1" x14ac:dyDescent="0.25">
      <c r="A26" s="50" t="s">
        <v>39</v>
      </c>
      <c r="B26" s="192" t="s">
        <v>226</v>
      </c>
      <c r="C26" s="188" t="s">
        <v>225</v>
      </c>
      <c r="D26" s="189">
        <v>1993</v>
      </c>
      <c r="E26" s="43">
        <f t="shared" si="0"/>
        <v>60</v>
      </c>
      <c r="F26" s="44"/>
      <c r="G26" s="44"/>
      <c r="H26" s="52">
        <v>11</v>
      </c>
      <c r="I26" s="520"/>
      <c r="J26" s="52"/>
      <c r="K26" s="52"/>
      <c r="L26" s="42">
        <v>5</v>
      </c>
      <c r="M26" s="52" t="s">
        <v>414</v>
      </c>
      <c r="N26" s="52">
        <v>15</v>
      </c>
      <c r="O26" s="52">
        <v>13</v>
      </c>
      <c r="P26" s="42"/>
      <c r="Q26" s="52" t="s">
        <v>414</v>
      </c>
      <c r="R26" s="52" t="s">
        <v>414</v>
      </c>
      <c r="S26" s="41">
        <v>16</v>
      </c>
      <c r="T26" s="42"/>
      <c r="U26" s="42"/>
      <c r="V26" s="42"/>
      <c r="W26" s="42"/>
      <c r="X26" s="42"/>
      <c r="Y26" s="42"/>
      <c r="AB26"/>
      <c r="AC26" s="708" t="str">
        <f t="shared" si="1"/>
        <v>Semerát Josef</v>
      </c>
      <c r="AD26" t="s">
        <v>1052</v>
      </c>
      <c r="AE26" t="s">
        <v>1044</v>
      </c>
      <c r="AF26">
        <v>1969</v>
      </c>
      <c r="AG26">
        <v>12</v>
      </c>
      <c r="AH26"/>
      <c r="AI26"/>
      <c r="AJ26"/>
      <c r="AK26"/>
      <c r="AL26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</row>
    <row r="27" spans="1:50" s="44" customFormat="1" x14ac:dyDescent="0.25">
      <c r="A27" s="50" t="s">
        <v>41</v>
      </c>
      <c r="B27" s="224" t="s">
        <v>424</v>
      </c>
      <c r="C27" s="224" t="s">
        <v>511</v>
      </c>
      <c r="D27" s="52">
        <v>1992</v>
      </c>
      <c r="E27" s="43">
        <f t="shared" si="0"/>
        <v>59</v>
      </c>
      <c r="H27" s="52"/>
      <c r="I27" s="520"/>
      <c r="J27" s="52"/>
      <c r="K27" s="52"/>
      <c r="L27" s="42"/>
      <c r="M27" s="52">
        <v>30</v>
      </c>
      <c r="N27" s="52" t="s">
        <v>414</v>
      </c>
      <c r="O27" s="52" t="s">
        <v>414</v>
      </c>
      <c r="P27" s="42"/>
      <c r="Q27" s="52" t="s">
        <v>414</v>
      </c>
      <c r="R27" s="52" t="s">
        <v>414</v>
      </c>
      <c r="S27" s="41">
        <v>29</v>
      </c>
      <c r="T27" s="42"/>
      <c r="U27" s="42"/>
      <c r="V27" s="42"/>
      <c r="W27" s="42"/>
      <c r="X27" s="42"/>
      <c r="Y27" s="42"/>
      <c r="AB27"/>
      <c r="AC27" s="708" t="str">
        <f t="shared" si="1"/>
        <v>Rosa Petr</v>
      </c>
      <c r="AD27" t="s">
        <v>307</v>
      </c>
      <c r="AE27" t="s">
        <v>764</v>
      </c>
      <c r="AF27">
        <v>2005</v>
      </c>
      <c r="AG27">
        <v>11</v>
      </c>
      <c r="AH27"/>
      <c r="AI27"/>
      <c r="AJ27"/>
      <c r="AK27"/>
      <c r="AL27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</row>
    <row r="28" spans="1:50" s="40" customFormat="1" x14ac:dyDescent="0.25">
      <c r="A28" s="50" t="s">
        <v>42</v>
      </c>
      <c r="B28" s="192" t="s">
        <v>320</v>
      </c>
      <c r="C28" s="188" t="s">
        <v>321</v>
      </c>
      <c r="D28" s="189">
        <v>1988</v>
      </c>
      <c r="E28" s="43">
        <f t="shared" si="0"/>
        <v>56</v>
      </c>
      <c r="F28" s="44"/>
      <c r="G28" s="44"/>
      <c r="H28" s="52"/>
      <c r="I28" s="520"/>
      <c r="J28" s="52"/>
      <c r="K28" s="52">
        <v>13</v>
      </c>
      <c r="L28" s="42" t="s">
        <v>414</v>
      </c>
      <c r="M28" s="52">
        <v>12</v>
      </c>
      <c r="N28" s="52">
        <v>7</v>
      </c>
      <c r="O28" s="52">
        <v>10</v>
      </c>
      <c r="P28" s="42"/>
      <c r="Q28" s="52" t="s">
        <v>414</v>
      </c>
      <c r="R28" s="52">
        <v>9</v>
      </c>
      <c r="S28" s="41">
        <v>5</v>
      </c>
      <c r="T28" s="42"/>
      <c r="U28" s="42"/>
      <c r="V28" s="42"/>
      <c r="W28" s="42"/>
      <c r="X28" s="42"/>
      <c r="Y28" s="42"/>
      <c r="AB28"/>
      <c r="AC28" s="708" t="str">
        <f t="shared" si="1"/>
        <v>Hájek Martin</v>
      </c>
      <c r="AD28" t="s">
        <v>1053</v>
      </c>
      <c r="AE28" t="s">
        <v>22</v>
      </c>
      <c r="AF28">
        <v>1980</v>
      </c>
      <c r="AG28">
        <v>10</v>
      </c>
      <c r="AH28"/>
      <c r="AI28"/>
      <c r="AJ28"/>
      <c r="AK28"/>
      <c r="AL28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</row>
    <row r="29" spans="1:50" s="44" customFormat="1" x14ac:dyDescent="0.25">
      <c r="A29" s="50" t="s">
        <v>43</v>
      </c>
      <c r="B29" s="192" t="s">
        <v>301</v>
      </c>
      <c r="C29" s="188" t="s">
        <v>302</v>
      </c>
      <c r="D29" s="189">
        <v>1984</v>
      </c>
      <c r="E29" s="43">
        <f t="shared" si="0"/>
        <v>53</v>
      </c>
      <c r="H29" s="52"/>
      <c r="I29" s="520">
        <v>10</v>
      </c>
      <c r="J29" s="52">
        <v>21</v>
      </c>
      <c r="K29" s="52">
        <v>22</v>
      </c>
      <c r="L29" s="42" t="s">
        <v>414</v>
      </c>
      <c r="M29" s="52" t="s">
        <v>414</v>
      </c>
      <c r="N29" s="52" t="s">
        <v>414</v>
      </c>
      <c r="O29" s="52" t="s">
        <v>414</v>
      </c>
      <c r="P29" s="42"/>
      <c r="Q29" s="52" t="s">
        <v>414</v>
      </c>
      <c r="R29" s="52" t="s">
        <v>414</v>
      </c>
      <c r="S29" s="41" t="s">
        <v>414</v>
      </c>
      <c r="T29" s="42"/>
      <c r="U29" s="42"/>
      <c r="V29" s="42"/>
      <c r="W29" s="42"/>
      <c r="X29" s="42"/>
      <c r="Y29" s="42"/>
      <c r="AB29"/>
      <c r="AC29" s="708" t="str">
        <f t="shared" si="1"/>
        <v>Kváš Josef</v>
      </c>
      <c r="AD29" t="s">
        <v>177</v>
      </c>
      <c r="AE29" t="s">
        <v>149</v>
      </c>
      <c r="AF29">
        <v>1982</v>
      </c>
      <c r="AG29">
        <v>9</v>
      </c>
      <c r="AH29"/>
      <c r="AI29"/>
      <c r="AJ29"/>
      <c r="AK29"/>
      <c r="AL2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</row>
    <row r="30" spans="1:50" s="40" customFormat="1" x14ac:dyDescent="0.25">
      <c r="A30" s="50" t="s">
        <v>44</v>
      </c>
      <c r="B30" s="192" t="s">
        <v>448</v>
      </c>
      <c r="C30" s="188" t="s">
        <v>746</v>
      </c>
      <c r="D30" s="189">
        <v>1987</v>
      </c>
      <c r="E30" s="43">
        <f t="shared" si="0"/>
        <v>53</v>
      </c>
      <c r="F30" s="44"/>
      <c r="G30" s="44"/>
      <c r="H30" s="52"/>
      <c r="I30" s="520"/>
      <c r="J30" s="52"/>
      <c r="K30" s="52"/>
      <c r="L30" s="42"/>
      <c r="M30" s="52"/>
      <c r="N30" s="52" t="s">
        <v>414</v>
      </c>
      <c r="O30" s="52">
        <v>29</v>
      </c>
      <c r="P30" s="42"/>
      <c r="Q30" s="52" t="s">
        <v>414</v>
      </c>
      <c r="R30" s="52">
        <v>24</v>
      </c>
      <c r="S30" s="41" t="s">
        <v>414</v>
      </c>
      <c r="T30" s="42"/>
      <c r="U30" s="42"/>
      <c r="V30" s="42"/>
      <c r="W30" s="42"/>
      <c r="X30" s="42"/>
      <c r="Y30" s="42"/>
      <c r="AB30"/>
      <c r="AC30" s="708" t="str">
        <f t="shared" si="1"/>
        <v>Baudiš Jiří</v>
      </c>
      <c r="AD30" t="s">
        <v>362</v>
      </c>
      <c r="AE30" t="s">
        <v>363</v>
      </c>
      <c r="AF30">
        <v>1994</v>
      </c>
      <c r="AG30">
        <v>8</v>
      </c>
      <c r="AH30"/>
      <c r="AI30"/>
      <c r="AJ30"/>
      <c r="AK30"/>
      <c r="AL30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</row>
    <row r="31" spans="1:50" s="44" customFormat="1" x14ac:dyDescent="0.25">
      <c r="A31" s="47" t="s">
        <v>45</v>
      </c>
      <c r="B31" s="684" t="s">
        <v>848</v>
      </c>
      <c r="C31" s="684" t="s">
        <v>367</v>
      </c>
      <c r="D31" s="686">
        <v>1985</v>
      </c>
      <c r="E31" s="43">
        <f t="shared" si="0"/>
        <v>52</v>
      </c>
      <c r="H31" s="52"/>
      <c r="I31" s="520"/>
      <c r="J31" s="52"/>
      <c r="K31" s="52"/>
      <c r="L31" s="42"/>
      <c r="M31" s="52"/>
      <c r="N31" s="52">
        <v>27</v>
      </c>
      <c r="O31" s="52"/>
      <c r="P31" s="42"/>
      <c r="Q31" s="52">
        <v>25</v>
      </c>
      <c r="R31" s="52" t="s">
        <v>414</v>
      </c>
      <c r="S31" s="41" t="s">
        <v>414</v>
      </c>
      <c r="T31" s="42"/>
      <c r="U31" s="42"/>
      <c r="V31" s="42"/>
      <c r="W31" s="42"/>
      <c r="X31" s="42"/>
      <c r="Y31" s="42"/>
      <c r="AB31"/>
      <c r="AC31" s="708" t="str">
        <f t="shared" si="1"/>
        <v>Slavík Tomáš</v>
      </c>
      <c r="AD31" t="s">
        <v>1054</v>
      </c>
      <c r="AE31" t="s">
        <v>1045</v>
      </c>
      <c r="AF31">
        <v>2003</v>
      </c>
      <c r="AG31">
        <v>7</v>
      </c>
      <c r="AH31"/>
      <c r="AI31"/>
      <c r="AJ31"/>
      <c r="AK31"/>
      <c r="AL31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</row>
    <row r="32" spans="1:50" s="44" customFormat="1" x14ac:dyDescent="0.25">
      <c r="A32" s="50" t="s">
        <v>46</v>
      </c>
      <c r="B32" s="192" t="s">
        <v>427</v>
      </c>
      <c r="C32" s="188" t="s">
        <v>22</v>
      </c>
      <c r="D32" s="189">
        <v>1973</v>
      </c>
      <c r="E32" s="43">
        <f t="shared" si="0"/>
        <v>48</v>
      </c>
      <c r="H32" s="52"/>
      <c r="I32" s="520"/>
      <c r="J32" s="52"/>
      <c r="K32" s="52"/>
      <c r="L32" s="42"/>
      <c r="M32" s="52">
        <v>26</v>
      </c>
      <c r="N32" s="52" t="s">
        <v>414</v>
      </c>
      <c r="O32" s="52" t="s">
        <v>414</v>
      </c>
      <c r="P32" s="42"/>
      <c r="Q32" s="52" t="s">
        <v>414</v>
      </c>
      <c r="R32" s="52">
        <v>22</v>
      </c>
      <c r="S32" s="41" t="s">
        <v>414</v>
      </c>
      <c r="T32" s="42"/>
      <c r="U32" s="42"/>
      <c r="V32" s="42"/>
      <c r="W32" s="42"/>
      <c r="X32" s="42"/>
      <c r="Y32" s="42"/>
      <c r="AB32"/>
      <c r="AC32" s="708" t="str">
        <f t="shared" si="1"/>
        <v>Oberreiter Jan</v>
      </c>
      <c r="AD32" t="s">
        <v>1055</v>
      </c>
      <c r="AE32" t="s">
        <v>169</v>
      </c>
      <c r="AF32">
        <v>2006</v>
      </c>
      <c r="AG32">
        <v>6</v>
      </c>
      <c r="AH32"/>
      <c r="AI32"/>
      <c r="AJ32"/>
      <c r="AK32"/>
      <c r="AL32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</row>
    <row r="33" spans="1:50" s="40" customFormat="1" x14ac:dyDescent="0.25">
      <c r="A33" s="50" t="s">
        <v>47</v>
      </c>
      <c r="B33" s="192" t="s">
        <v>431</v>
      </c>
      <c r="C33" s="188" t="s">
        <v>400</v>
      </c>
      <c r="D33" s="189">
        <v>1977</v>
      </c>
      <c r="E33" s="43">
        <f t="shared" si="0"/>
        <v>44</v>
      </c>
      <c r="F33" s="44"/>
      <c r="G33" s="44"/>
      <c r="H33" s="52"/>
      <c r="I33" s="520"/>
      <c r="J33" s="52"/>
      <c r="K33" s="52"/>
      <c r="L33" s="42"/>
      <c r="M33" s="52">
        <v>19</v>
      </c>
      <c r="N33" s="52" t="s">
        <v>414</v>
      </c>
      <c r="O33" s="52" t="s">
        <v>414</v>
      </c>
      <c r="P33" s="42"/>
      <c r="Q33" s="52" t="s">
        <v>414</v>
      </c>
      <c r="R33" s="52" t="s">
        <v>414</v>
      </c>
      <c r="S33" s="41">
        <v>25</v>
      </c>
      <c r="T33" s="42"/>
      <c r="U33" s="42"/>
      <c r="V33" s="42"/>
      <c r="W33" s="42"/>
      <c r="X33" s="42"/>
      <c r="Y33" s="42"/>
      <c r="AB33"/>
      <c r="AC33" s="708" t="str">
        <f t="shared" si="1"/>
        <v>Molek Lukáš</v>
      </c>
      <c r="AD33" t="s">
        <v>320</v>
      </c>
      <c r="AE33" t="s">
        <v>321</v>
      </c>
      <c r="AF33">
        <v>1988</v>
      </c>
      <c r="AG33">
        <v>5</v>
      </c>
      <c r="AH33"/>
      <c r="AI33"/>
      <c r="AJ33"/>
      <c r="AK33"/>
      <c r="AL33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</row>
    <row r="34" spans="1:50" s="40" customFormat="1" x14ac:dyDescent="0.25">
      <c r="A34" s="50" t="s">
        <v>49</v>
      </c>
      <c r="B34" s="192" t="s">
        <v>379</v>
      </c>
      <c r="C34" s="188" t="s">
        <v>380</v>
      </c>
      <c r="D34" s="189">
        <v>1972</v>
      </c>
      <c r="E34" s="43">
        <f t="shared" si="0"/>
        <v>43</v>
      </c>
      <c r="H34" s="52"/>
      <c r="I34" s="520"/>
      <c r="J34" s="52"/>
      <c r="K34" s="52">
        <v>23</v>
      </c>
      <c r="L34" s="42">
        <v>14</v>
      </c>
      <c r="M34" s="52" t="s">
        <v>414</v>
      </c>
      <c r="N34" s="52" t="s">
        <v>414</v>
      </c>
      <c r="O34" s="52" t="s">
        <v>414</v>
      </c>
      <c r="P34" s="42"/>
      <c r="Q34" s="52" t="s">
        <v>414</v>
      </c>
      <c r="R34" s="52">
        <v>6</v>
      </c>
      <c r="S34" s="41" t="s">
        <v>414</v>
      </c>
      <c r="T34" s="42"/>
      <c r="U34" s="42"/>
      <c r="V34" s="42"/>
      <c r="W34" s="42"/>
      <c r="X34" s="42"/>
      <c r="Y34" s="42"/>
      <c r="AB34"/>
      <c r="AC34" s="708" t="str">
        <f t="shared" si="1"/>
        <v>Horáček Pavel</v>
      </c>
      <c r="AD34" t="s">
        <v>366</v>
      </c>
      <c r="AE34" t="s">
        <v>367</v>
      </c>
      <c r="AF34">
        <v>1971</v>
      </c>
      <c r="AG34">
        <v>4</v>
      </c>
      <c r="AH34"/>
      <c r="AI34"/>
      <c r="AJ34"/>
      <c r="AK34"/>
      <c r="AL34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</row>
    <row r="35" spans="1:50" s="44" customFormat="1" x14ac:dyDescent="0.25">
      <c r="A35" s="50" t="s">
        <v>50</v>
      </c>
      <c r="B35" s="192" t="s">
        <v>307</v>
      </c>
      <c r="C35" s="188" t="s">
        <v>169</v>
      </c>
      <c r="D35" s="189">
        <v>2005</v>
      </c>
      <c r="E35" s="43">
        <f t="shared" si="0"/>
        <v>43</v>
      </c>
      <c r="H35" s="52"/>
      <c r="I35" s="520">
        <v>7</v>
      </c>
      <c r="J35" s="52"/>
      <c r="K35" s="52">
        <v>18</v>
      </c>
      <c r="L35" s="42">
        <v>7</v>
      </c>
      <c r="M35" s="52" t="s">
        <v>414</v>
      </c>
      <c r="N35" s="52" t="s">
        <v>414</v>
      </c>
      <c r="O35" s="52" t="s">
        <v>414</v>
      </c>
      <c r="P35" s="42"/>
      <c r="Q35" s="52" t="s">
        <v>414</v>
      </c>
      <c r="R35" s="52" t="s">
        <v>414</v>
      </c>
      <c r="S35" s="41">
        <v>11</v>
      </c>
      <c r="T35" s="42"/>
      <c r="U35" s="42"/>
      <c r="V35" s="42"/>
      <c r="W35" s="42"/>
      <c r="X35" s="42"/>
      <c r="Y35" s="42"/>
      <c r="AB35"/>
      <c r="AC35" s="708" t="str">
        <f t="shared" si="1"/>
        <v>Kánský Jiří</v>
      </c>
      <c r="AD35" t="s">
        <v>655</v>
      </c>
      <c r="AE35" t="s">
        <v>462</v>
      </c>
      <c r="AF35">
        <v>1964</v>
      </c>
      <c r="AG35">
        <v>3</v>
      </c>
      <c r="AH35"/>
      <c r="AI35"/>
      <c r="AJ35"/>
      <c r="AK35"/>
      <c r="AL35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</row>
    <row r="36" spans="1:50" s="44" customFormat="1" x14ac:dyDescent="0.25">
      <c r="A36" s="50" t="s">
        <v>51</v>
      </c>
      <c r="B36" s="192" t="s">
        <v>293</v>
      </c>
      <c r="C36" s="188" t="s">
        <v>294</v>
      </c>
      <c r="D36" s="189">
        <v>1978</v>
      </c>
      <c r="E36" s="43">
        <f t="shared" si="0"/>
        <v>37</v>
      </c>
      <c r="H36" s="52"/>
      <c r="I36" s="520">
        <v>21</v>
      </c>
      <c r="J36" s="52"/>
      <c r="K36" s="52"/>
      <c r="L36" s="42" t="s">
        <v>414</v>
      </c>
      <c r="M36" s="52" t="s">
        <v>414</v>
      </c>
      <c r="N36" s="52" t="s">
        <v>414</v>
      </c>
      <c r="O36" s="52" t="s">
        <v>414</v>
      </c>
      <c r="P36" s="42"/>
      <c r="Q36" s="52" t="s">
        <v>414</v>
      </c>
      <c r="R36" s="52">
        <v>16</v>
      </c>
      <c r="S36" s="41" t="s">
        <v>414</v>
      </c>
      <c r="T36" s="42"/>
      <c r="U36" s="42"/>
      <c r="V36" s="42"/>
      <c r="W36" s="42"/>
      <c r="X36" s="42"/>
      <c r="Y36" s="42"/>
      <c r="AB36"/>
      <c r="AC36" s="708" t="str">
        <f t="shared" si="1"/>
        <v>Bartošek Jan</v>
      </c>
      <c r="AD36" t="s">
        <v>1056</v>
      </c>
      <c r="AE36" t="s">
        <v>462</v>
      </c>
      <c r="AF36">
        <v>2007</v>
      </c>
      <c r="AG36">
        <v>2</v>
      </c>
      <c r="AH36"/>
      <c r="AI36"/>
      <c r="AJ36"/>
      <c r="AK36"/>
      <c r="AL36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</row>
    <row r="37" spans="1:50" s="44" customFormat="1" x14ac:dyDescent="0.25">
      <c r="A37" s="47" t="s">
        <v>52</v>
      </c>
      <c r="B37" s="192" t="s">
        <v>160</v>
      </c>
      <c r="C37" s="188" t="s">
        <v>22</v>
      </c>
      <c r="D37" s="189">
        <v>1998</v>
      </c>
      <c r="E37" s="43">
        <f t="shared" si="0"/>
        <v>36</v>
      </c>
      <c r="H37" s="52">
        <v>20</v>
      </c>
      <c r="I37" s="520">
        <v>16</v>
      </c>
      <c r="J37" s="52"/>
      <c r="K37" s="52"/>
      <c r="L37" s="42" t="s">
        <v>414</v>
      </c>
      <c r="M37" s="52" t="s">
        <v>414</v>
      </c>
      <c r="N37" s="52" t="s">
        <v>414</v>
      </c>
      <c r="O37" s="52" t="s">
        <v>414</v>
      </c>
      <c r="P37" s="42"/>
      <c r="Q37" s="52" t="s">
        <v>414</v>
      </c>
      <c r="R37" s="52" t="s">
        <v>414</v>
      </c>
      <c r="S37" s="41" t="s">
        <v>414</v>
      </c>
      <c r="T37" s="42"/>
      <c r="U37" s="42"/>
      <c r="V37" s="42"/>
      <c r="W37" s="42"/>
      <c r="X37" s="42"/>
      <c r="Y37" s="42"/>
      <c r="AB37"/>
      <c r="AC37" s="708" t="str">
        <f t="shared" si="1"/>
        <v>Holub Jaroslav</v>
      </c>
      <c r="AD37" t="s">
        <v>364</v>
      </c>
      <c r="AE37" t="s">
        <v>365</v>
      </c>
      <c r="AF37">
        <v>1962</v>
      </c>
      <c r="AG37">
        <v>1</v>
      </c>
      <c r="AH37"/>
      <c r="AI37"/>
      <c r="AJ37"/>
      <c r="AK37"/>
      <c r="AL37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</row>
    <row r="38" spans="1:50" s="40" customFormat="1" x14ac:dyDescent="0.25">
      <c r="A38" s="50" t="s">
        <v>53</v>
      </c>
      <c r="B38" s="192" t="s">
        <v>382</v>
      </c>
      <c r="C38" s="188" t="s">
        <v>383</v>
      </c>
      <c r="D38" s="189">
        <v>1981</v>
      </c>
      <c r="E38" s="43">
        <f t="shared" si="0"/>
        <v>36</v>
      </c>
      <c r="H38" s="52"/>
      <c r="I38" s="520"/>
      <c r="J38" s="52"/>
      <c r="K38" s="52">
        <v>16</v>
      </c>
      <c r="L38" s="42" t="s">
        <v>414</v>
      </c>
      <c r="M38" s="52" t="s">
        <v>414</v>
      </c>
      <c r="N38" s="52">
        <v>9</v>
      </c>
      <c r="O38" s="52" t="s">
        <v>414</v>
      </c>
      <c r="P38" s="42"/>
      <c r="Q38" s="52">
        <v>11</v>
      </c>
      <c r="R38" s="52" t="s">
        <v>414</v>
      </c>
      <c r="S38" s="41" t="s">
        <v>414</v>
      </c>
      <c r="T38" s="42"/>
      <c r="U38" s="42"/>
      <c r="V38" s="42"/>
      <c r="W38" s="42"/>
      <c r="X38" s="42"/>
      <c r="Y38" s="42"/>
      <c r="AB38"/>
      <c r="AC38"/>
      <c r="AD38"/>
      <c r="AE38"/>
      <c r="AF38"/>
      <c r="AG38"/>
      <c r="AH38"/>
      <c r="AI38"/>
      <c r="AJ38"/>
      <c r="AK38"/>
      <c r="AL38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</row>
    <row r="39" spans="1:50" s="44" customFormat="1" x14ac:dyDescent="0.25">
      <c r="A39" s="50" t="s">
        <v>54</v>
      </c>
      <c r="B39" s="192" t="s">
        <v>429</v>
      </c>
      <c r="C39" s="188" t="s">
        <v>528</v>
      </c>
      <c r="D39" s="189">
        <v>1976</v>
      </c>
      <c r="E39" s="43">
        <f t="shared" si="0"/>
        <v>36</v>
      </c>
      <c r="H39" s="52"/>
      <c r="I39" s="520"/>
      <c r="J39" s="52"/>
      <c r="K39" s="52"/>
      <c r="L39" s="42"/>
      <c r="M39" s="52">
        <v>23</v>
      </c>
      <c r="N39" s="52" t="s">
        <v>414</v>
      </c>
      <c r="O39" s="52" t="s">
        <v>414</v>
      </c>
      <c r="P39" s="42"/>
      <c r="Q39" s="52" t="s">
        <v>414</v>
      </c>
      <c r="R39" s="52" t="s">
        <v>414</v>
      </c>
      <c r="S39" s="41">
        <v>13</v>
      </c>
      <c r="T39" s="42"/>
      <c r="U39" s="42"/>
      <c r="V39" s="42"/>
      <c r="W39" s="42"/>
      <c r="X39" s="42"/>
      <c r="Y39" s="42"/>
      <c r="AB39"/>
      <c r="AC39"/>
      <c r="AD39"/>
      <c r="AE39"/>
      <c r="AF39"/>
      <c r="AG39"/>
      <c r="AH39"/>
      <c r="AI39"/>
      <c r="AJ39"/>
      <c r="AK39"/>
      <c r="AL3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</row>
    <row r="40" spans="1:50" s="44" customFormat="1" x14ac:dyDescent="0.25">
      <c r="A40" s="50" t="s">
        <v>55</v>
      </c>
      <c r="B40" s="192" t="s">
        <v>234</v>
      </c>
      <c r="C40" s="188" t="s">
        <v>152</v>
      </c>
      <c r="D40" s="189">
        <v>1984</v>
      </c>
      <c r="E40" s="43">
        <f t="shared" ref="E40:E71" si="2">SUM(H40:Y40)</f>
        <v>35</v>
      </c>
      <c r="H40" s="52">
        <v>1</v>
      </c>
      <c r="I40" s="520"/>
      <c r="J40" s="52">
        <v>13</v>
      </c>
      <c r="K40" s="52">
        <v>17</v>
      </c>
      <c r="L40" s="42">
        <v>4</v>
      </c>
      <c r="M40" s="52" t="s">
        <v>414</v>
      </c>
      <c r="N40" s="52" t="s">
        <v>414</v>
      </c>
      <c r="O40" s="52" t="s">
        <v>414</v>
      </c>
      <c r="P40" s="42"/>
      <c r="Q40" s="52" t="s">
        <v>414</v>
      </c>
      <c r="R40" s="52" t="s">
        <v>414</v>
      </c>
      <c r="S40" s="41" t="s">
        <v>414</v>
      </c>
      <c r="T40" s="42"/>
      <c r="U40" s="42"/>
      <c r="V40" s="42"/>
      <c r="W40" s="42"/>
      <c r="X40" s="42"/>
      <c r="Y40" s="42"/>
      <c r="AB40"/>
      <c r="AC40"/>
      <c r="AD40"/>
      <c r="AE40"/>
      <c r="AF40"/>
      <c r="AG40"/>
      <c r="AH40"/>
      <c r="AI40"/>
      <c r="AJ40"/>
      <c r="AK40"/>
      <c r="AL40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</row>
    <row r="41" spans="1:50" s="44" customFormat="1" x14ac:dyDescent="0.25">
      <c r="A41" s="50" t="s">
        <v>56</v>
      </c>
      <c r="B41" s="192" t="s">
        <v>236</v>
      </c>
      <c r="C41" s="188" t="s">
        <v>174</v>
      </c>
      <c r="D41" s="189">
        <v>2008</v>
      </c>
      <c r="E41" s="43">
        <f t="shared" si="2"/>
        <v>35</v>
      </c>
      <c r="H41" s="52"/>
      <c r="I41" s="520"/>
      <c r="J41" s="52">
        <v>17</v>
      </c>
      <c r="K41" s="52"/>
      <c r="L41" s="42" t="s">
        <v>414</v>
      </c>
      <c r="M41" s="52" t="s">
        <v>414</v>
      </c>
      <c r="N41" s="52">
        <v>4</v>
      </c>
      <c r="O41" s="52" t="s">
        <v>414</v>
      </c>
      <c r="P41" s="42"/>
      <c r="Q41" s="52" t="s">
        <v>414</v>
      </c>
      <c r="R41" s="52" t="s">
        <v>414</v>
      </c>
      <c r="S41" s="41">
        <v>14</v>
      </c>
      <c r="T41" s="42"/>
      <c r="U41" s="42"/>
      <c r="V41" s="42"/>
      <c r="W41" s="42"/>
      <c r="X41" s="42"/>
      <c r="Y41" s="42"/>
      <c r="AB41"/>
      <c r="AC41"/>
      <c r="AD41"/>
      <c r="AE41"/>
      <c r="AF41"/>
      <c r="AG41"/>
      <c r="AH41"/>
      <c r="AI41"/>
      <c r="AJ41"/>
      <c r="AK41"/>
      <c r="AL41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</row>
    <row r="42" spans="1:50" s="44" customFormat="1" x14ac:dyDescent="0.25">
      <c r="A42" s="50" t="s">
        <v>57</v>
      </c>
      <c r="B42" s="192" t="s">
        <v>166</v>
      </c>
      <c r="C42" s="188" t="s">
        <v>27</v>
      </c>
      <c r="D42" s="189">
        <v>1981</v>
      </c>
      <c r="E42" s="43">
        <f t="shared" si="2"/>
        <v>34</v>
      </c>
      <c r="F42" s="40"/>
      <c r="G42" s="40"/>
      <c r="H42" s="52"/>
      <c r="I42" s="520"/>
      <c r="J42" s="52">
        <v>19</v>
      </c>
      <c r="K42" s="52">
        <v>15</v>
      </c>
      <c r="L42" s="42" t="s">
        <v>414</v>
      </c>
      <c r="M42" s="52" t="s">
        <v>414</v>
      </c>
      <c r="N42" s="52" t="s">
        <v>414</v>
      </c>
      <c r="O42" s="52" t="s">
        <v>414</v>
      </c>
      <c r="P42" s="42"/>
      <c r="Q42" s="52" t="s">
        <v>414</v>
      </c>
      <c r="R42" s="52" t="s">
        <v>414</v>
      </c>
      <c r="S42" s="41" t="s">
        <v>414</v>
      </c>
      <c r="T42" s="42"/>
      <c r="U42" s="42"/>
      <c r="V42" s="42"/>
      <c r="W42" s="42"/>
      <c r="X42" s="42"/>
      <c r="Y42" s="42"/>
      <c r="AB42"/>
      <c r="AC42"/>
      <c r="AD42"/>
      <c r="AE42"/>
      <c r="AF42"/>
      <c r="AG42"/>
      <c r="AH42"/>
      <c r="AI42"/>
      <c r="AJ42"/>
      <c r="AK42"/>
      <c r="AL42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</row>
    <row r="43" spans="1:50" s="44" customFormat="1" x14ac:dyDescent="0.25">
      <c r="A43" s="50" t="s">
        <v>58</v>
      </c>
      <c r="B43" s="192" t="s">
        <v>366</v>
      </c>
      <c r="C43" s="188" t="s">
        <v>367</v>
      </c>
      <c r="D43" s="189">
        <v>1971</v>
      </c>
      <c r="E43" s="43">
        <f t="shared" si="2"/>
        <v>33</v>
      </c>
      <c r="F43" s="40"/>
      <c r="G43" s="40"/>
      <c r="H43" s="52"/>
      <c r="I43" s="520"/>
      <c r="J43" s="52">
        <v>10</v>
      </c>
      <c r="K43" s="52"/>
      <c r="L43" s="42" t="s">
        <v>414</v>
      </c>
      <c r="M43" s="52" t="s">
        <v>414</v>
      </c>
      <c r="N43" s="52">
        <v>6</v>
      </c>
      <c r="O43" s="52" t="s">
        <v>414</v>
      </c>
      <c r="P43" s="42"/>
      <c r="Q43" s="52" t="s">
        <v>414</v>
      </c>
      <c r="R43" s="52">
        <v>13</v>
      </c>
      <c r="S43" s="41">
        <v>4</v>
      </c>
      <c r="T43" s="42"/>
      <c r="U43" s="42"/>
      <c r="V43" s="42"/>
      <c r="W43" s="42"/>
      <c r="X43" s="42"/>
      <c r="Y43" s="42"/>
      <c r="AB43"/>
      <c r="AC43"/>
      <c r="AD43"/>
      <c r="AE43"/>
      <c r="AF43"/>
      <c r="AG43"/>
      <c r="AH43"/>
      <c r="AI43"/>
      <c r="AJ43"/>
      <c r="AK43"/>
      <c r="AL43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</row>
    <row r="44" spans="1:50" s="44" customFormat="1" x14ac:dyDescent="0.25">
      <c r="A44" s="50" t="s">
        <v>59</v>
      </c>
      <c r="B44" s="192" t="s">
        <v>381</v>
      </c>
      <c r="C44" s="188" t="s">
        <v>147</v>
      </c>
      <c r="D44" s="189">
        <v>1989</v>
      </c>
      <c r="E44" s="43">
        <f t="shared" si="2"/>
        <v>32</v>
      </c>
      <c r="H44" s="52"/>
      <c r="I44" s="520"/>
      <c r="J44" s="52"/>
      <c r="K44" s="52">
        <v>19</v>
      </c>
      <c r="L44" s="42">
        <v>13</v>
      </c>
      <c r="M44" s="52" t="s">
        <v>414</v>
      </c>
      <c r="N44" s="52" t="s">
        <v>414</v>
      </c>
      <c r="O44" s="52" t="s">
        <v>414</v>
      </c>
      <c r="P44" s="42"/>
      <c r="Q44" s="52" t="s">
        <v>414</v>
      </c>
      <c r="R44" s="52" t="s">
        <v>414</v>
      </c>
      <c r="S44" s="41" t="s">
        <v>414</v>
      </c>
      <c r="T44" s="42"/>
      <c r="U44" s="42"/>
      <c r="V44" s="42"/>
      <c r="W44" s="42"/>
      <c r="X44" s="42"/>
      <c r="Y44" s="42"/>
      <c r="AB44"/>
      <c r="AC44"/>
      <c r="AD44"/>
      <c r="AE44"/>
      <c r="AF44"/>
      <c r="AG44"/>
      <c r="AH44"/>
      <c r="AI44"/>
      <c r="AJ44"/>
      <c r="AK44"/>
      <c r="AL44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</row>
    <row r="45" spans="1:50" s="44" customFormat="1" x14ac:dyDescent="0.25">
      <c r="A45" s="50" t="s">
        <v>60</v>
      </c>
      <c r="B45" s="192" t="s">
        <v>183</v>
      </c>
      <c r="C45" s="188" t="s">
        <v>169</v>
      </c>
      <c r="D45" s="189">
        <v>1981</v>
      </c>
      <c r="E45" s="43">
        <f t="shared" si="2"/>
        <v>32</v>
      </c>
      <c r="F45" s="40"/>
      <c r="G45" s="40"/>
      <c r="H45" s="52">
        <v>2</v>
      </c>
      <c r="I45" s="520"/>
      <c r="J45" s="52">
        <v>16</v>
      </c>
      <c r="K45" s="52">
        <v>11</v>
      </c>
      <c r="L45" s="42" t="s">
        <v>414</v>
      </c>
      <c r="M45" s="52" t="s">
        <v>414</v>
      </c>
      <c r="N45" s="52" t="s">
        <v>414</v>
      </c>
      <c r="O45" s="52">
        <v>3</v>
      </c>
      <c r="P45" s="42"/>
      <c r="Q45" s="52" t="s">
        <v>414</v>
      </c>
      <c r="R45" s="52" t="s">
        <v>414</v>
      </c>
      <c r="S45" s="41" t="s">
        <v>414</v>
      </c>
      <c r="T45" s="42"/>
      <c r="U45" s="42"/>
      <c r="V45" s="42"/>
      <c r="W45" s="42"/>
      <c r="X45" s="42"/>
      <c r="Y45" s="42"/>
      <c r="AB45"/>
      <c r="AC45"/>
      <c r="AD45"/>
      <c r="AE45"/>
      <c r="AF45"/>
      <c r="AG45"/>
      <c r="AH45"/>
      <c r="AI45"/>
      <c r="AJ45"/>
      <c r="AK45"/>
      <c r="AL45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</row>
    <row r="46" spans="1:50" s="44" customFormat="1" x14ac:dyDescent="0.25">
      <c r="A46" s="50" t="s">
        <v>61</v>
      </c>
      <c r="B46" s="224" t="s">
        <v>646</v>
      </c>
      <c r="C46" s="224" t="s">
        <v>575</v>
      </c>
      <c r="D46" s="52">
        <v>2000</v>
      </c>
      <c r="E46" s="43">
        <f t="shared" si="2"/>
        <v>32</v>
      </c>
      <c r="H46" s="52"/>
      <c r="I46" s="520"/>
      <c r="J46" s="52"/>
      <c r="K46" s="52"/>
      <c r="L46" s="42"/>
      <c r="M46" s="52"/>
      <c r="N46" s="52">
        <v>19</v>
      </c>
      <c r="O46" s="52"/>
      <c r="P46" s="42"/>
      <c r="Q46" s="52">
        <v>13</v>
      </c>
      <c r="R46" s="52" t="s">
        <v>414</v>
      </c>
      <c r="S46" s="41" t="s">
        <v>414</v>
      </c>
      <c r="T46" s="42"/>
      <c r="U46" s="42"/>
      <c r="V46" s="42"/>
      <c r="W46" s="42"/>
      <c r="X46" s="42"/>
      <c r="Y46" s="42"/>
      <c r="AB46"/>
      <c r="AC46"/>
      <c r="AD46"/>
      <c r="AE46"/>
      <c r="AF46"/>
      <c r="AG46"/>
      <c r="AH46"/>
      <c r="AI46"/>
      <c r="AJ46"/>
      <c r="AK46"/>
      <c r="AL46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</row>
    <row r="47" spans="1:50" s="44" customFormat="1" x14ac:dyDescent="0.25">
      <c r="A47" s="50" t="s">
        <v>62</v>
      </c>
      <c r="B47" s="192" t="s">
        <v>454</v>
      </c>
      <c r="C47" s="188" t="s">
        <v>22</v>
      </c>
      <c r="D47" s="189" t="s">
        <v>706</v>
      </c>
      <c r="E47" s="43">
        <f t="shared" si="2"/>
        <v>31</v>
      </c>
      <c r="H47" s="52"/>
      <c r="I47" s="520"/>
      <c r="J47" s="52"/>
      <c r="K47" s="52"/>
      <c r="L47" s="42"/>
      <c r="M47" s="52"/>
      <c r="N47" s="52">
        <v>13</v>
      </c>
      <c r="O47" s="52">
        <v>15</v>
      </c>
      <c r="P47" s="42"/>
      <c r="Q47" s="52" t="s">
        <v>414</v>
      </c>
      <c r="R47" s="52">
        <v>3</v>
      </c>
      <c r="S47" s="41" t="s">
        <v>414</v>
      </c>
      <c r="T47" s="42"/>
      <c r="U47" s="42"/>
      <c r="V47" s="42"/>
      <c r="W47" s="42"/>
      <c r="X47" s="42"/>
      <c r="Y47" s="42"/>
      <c r="AB47"/>
      <c r="AC47"/>
      <c r="AD47"/>
      <c r="AE47"/>
      <c r="AF47"/>
      <c r="AG47"/>
      <c r="AH47"/>
      <c r="AI47"/>
      <c r="AJ47"/>
      <c r="AK47"/>
      <c r="AL47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</row>
    <row r="48" spans="1:50" s="44" customFormat="1" x14ac:dyDescent="0.25">
      <c r="A48" s="50" t="s">
        <v>63</v>
      </c>
      <c r="B48" s="224" t="s">
        <v>402</v>
      </c>
      <c r="C48" s="224" t="s">
        <v>152</v>
      </c>
      <c r="D48" s="52">
        <v>2007</v>
      </c>
      <c r="E48" s="43">
        <f t="shared" si="2"/>
        <v>30</v>
      </c>
      <c r="H48" s="52"/>
      <c r="I48" s="520"/>
      <c r="J48" s="52"/>
      <c r="K48" s="52"/>
      <c r="L48" s="42">
        <v>30</v>
      </c>
      <c r="M48" s="52" t="s">
        <v>414</v>
      </c>
      <c r="N48" s="52" t="s">
        <v>414</v>
      </c>
      <c r="O48" s="52" t="s">
        <v>414</v>
      </c>
      <c r="P48" s="42"/>
      <c r="Q48" s="52" t="s">
        <v>414</v>
      </c>
      <c r="R48" s="52" t="s">
        <v>414</v>
      </c>
      <c r="S48" s="41" t="s">
        <v>414</v>
      </c>
      <c r="T48" s="42"/>
      <c r="U48" s="42"/>
      <c r="V48" s="42"/>
      <c r="W48" s="42"/>
      <c r="X48" s="42"/>
      <c r="Y48" s="42"/>
      <c r="AB48"/>
      <c r="AC48"/>
      <c r="AD48"/>
      <c r="AE48"/>
      <c r="AF48"/>
      <c r="AG48"/>
      <c r="AH48"/>
      <c r="AI48"/>
      <c r="AJ48"/>
      <c r="AK48"/>
      <c r="AL48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</row>
    <row r="49" spans="1:50" s="44" customFormat="1" x14ac:dyDescent="0.25">
      <c r="A49" s="50" t="s">
        <v>64</v>
      </c>
      <c r="B49" s="224" t="s">
        <v>990</v>
      </c>
      <c r="C49" s="224" t="s">
        <v>991</v>
      </c>
      <c r="D49" s="52">
        <v>1973</v>
      </c>
      <c r="E49" s="43">
        <f t="shared" si="2"/>
        <v>30</v>
      </c>
      <c r="H49" s="52"/>
      <c r="I49" s="520"/>
      <c r="J49" s="52"/>
      <c r="K49" s="52"/>
      <c r="L49" s="42"/>
      <c r="M49" s="52"/>
      <c r="N49" s="52"/>
      <c r="O49" s="52"/>
      <c r="P49" s="42"/>
      <c r="Q49" s="52"/>
      <c r="R49" s="52">
        <v>30</v>
      </c>
      <c r="S49" s="41" t="s">
        <v>414</v>
      </c>
      <c r="T49" s="42"/>
      <c r="U49" s="42"/>
      <c r="V49" s="42"/>
      <c r="W49" s="42"/>
      <c r="X49" s="42"/>
      <c r="Y49" s="42"/>
      <c r="AB49"/>
      <c r="AC49"/>
      <c r="AD49"/>
      <c r="AE49"/>
      <c r="AF49"/>
      <c r="AG49"/>
      <c r="AH49"/>
      <c r="AI49"/>
      <c r="AJ49"/>
      <c r="AK49"/>
      <c r="AL4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</row>
    <row r="50" spans="1:50" s="44" customFormat="1" x14ac:dyDescent="0.25">
      <c r="A50" s="50" t="s">
        <v>65</v>
      </c>
      <c r="B50" s="192" t="s">
        <v>948</v>
      </c>
      <c r="C50" s="188" t="s">
        <v>887</v>
      </c>
      <c r="D50" s="189">
        <v>1987</v>
      </c>
      <c r="E50" s="43">
        <f t="shared" si="2"/>
        <v>30</v>
      </c>
      <c r="H50" s="52"/>
      <c r="I50" s="520"/>
      <c r="J50" s="52"/>
      <c r="K50" s="52"/>
      <c r="L50" s="42"/>
      <c r="M50" s="52"/>
      <c r="N50" s="52"/>
      <c r="O50" s="52"/>
      <c r="P50" s="42"/>
      <c r="Q50" s="52">
        <v>30</v>
      </c>
      <c r="R50" s="52" t="s">
        <v>414</v>
      </c>
      <c r="S50" s="41" t="s">
        <v>414</v>
      </c>
      <c r="T50" s="42"/>
      <c r="U50" s="42"/>
      <c r="V50" s="42"/>
      <c r="W50" s="42"/>
      <c r="X50" s="42"/>
      <c r="Y50" s="42"/>
      <c r="AB50"/>
      <c r="AC50"/>
      <c r="AD50"/>
      <c r="AE50"/>
      <c r="AF50"/>
      <c r="AG50"/>
      <c r="AH50"/>
      <c r="AI50"/>
      <c r="AJ50"/>
      <c r="AK50"/>
      <c r="AL50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</row>
    <row r="51" spans="1:50" s="44" customFormat="1" x14ac:dyDescent="0.25">
      <c r="A51" s="50" t="s">
        <v>66</v>
      </c>
      <c r="B51" s="192" t="s">
        <v>1046</v>
      </c>
      <c r="C51" s="188" t="s">
        <v>462</v>
      </c>
      <c r="D51" s="189">
        <v>2006</v>
      </c>
      <c r="E51" s="43">
        <f t="shared" si="2"/>
        <v>30</v>
      </c>
      <c r="H51" s="52"/>
      <c r="I51" s="520"/>
      <c r="J51" s="52"/>
      <c r="K51" s="52"/>
      <c r="L51" s="42"/>
      <c r="M51" s="52"/>
      <c r="N51" s="52"/>
      <c r="O51" s="52"/>
      <c r="P51" s="42"/>
      <c r="Q51" s="52"/>
      <c r="R51" s="52"/>
      <c r="S51" s="41">
        <v>30</v>
      </c>
      <c r="T51" s="42"/>
      <c r="U51" s="42"/>
      <c r="V51" s="42"/>
      <c r="W51" s="42"/>
      <c r="X51" s="42"/>
      <c r="Y51" s="42"/>
      <c r="AB51"/>
      <c r="AC51"/>
      <c r="AD51"/>
      <c r="AE51"/>
      <c r="AF51"/>
      <c r="AG51"/>
      <c r="AH51"/>
      <c r="AI51"/>
      <c r="AJ51"/>
      <c r="AK51"/>
      <c r="AL51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</row>
    <row r="52" spans="1:50" s="44" customFormat="1" x14ac:dyDescent="0.25">
      <c r="A52" s="50" t="s">
        <v>67</v>
      </c>
      <c r="B52" s="684" t="s">
        <v>846</v>
      </c>
      <c r="C52" s="684" t="s">
        <v>775</v>
      </c>
      <c r="D52" s="685">
        <v>1990</v>
      </c>
      <c r="E52" s="43">
        <f t="shared" si="2"/>
        <v>29</v>
      </c>
      <c r="H52" s="52"/>
      <c r="I52" s="520"/>
      <c r="J52" s="52"/>
      <c r="K52" s="52"/>
      <c r="L52" s="42"/>
      <c r="M52" s="52"/>
      <c r="N52" s="52">
        <v>29</v>
      </c>
      <c r="O52" s="52"/>
      <c r="P52" s="42"/>
      <c r="Q52" s="52" t="s">
        <v>414</v>
      </c>
      <c r="R52" s="52" t="s">
        <v>414</v>
      </c>
      <c r="S52" s="41" t="s">
        <v>414</v>
      </c>
      <c r="T52" s="42"/>
      <c r="U52" s="42"/>
      <c r="V52" s="42"/>
      <c r="W52" s="42"/>
      <c r="X52" s="42"/>
      <c r="Y52" s="42"/>
      <c r="AB52"/>
      <c r="AC52"/>
      <c r="AD52"/>
      <c r="AE52"/>
      <c r="AF52"/>
      <c r="AG52"/>
      <c r="AH52"/>
      <c r="AI52"/>
      <c r="AJ52"/>
      <c r="AK52"/>
      <c r="AL52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</row>
    <row r="53" spans="1:50" s="44" customFormat="1" x14ac:dyDescent="0.25">
      <c r="A53" s="50" t="s">
        <v>68</v>
      </c>
      <c r="B53" s="224" t="s">
        <v>992</v>
      </c>
      <c r="C53" s="224" t="s">
        <v>993</v>
      </c>
      <c r="D53" s="52">
        <v>1989</v>
      </c>
      <c r="E53" s="43">
        <f t="shared" si="2"/>
        <v>28</v>
      </c>
      <c r="H53" s="52"/>
      <c r="I53" s="520"/>
      <c r="J53" s="52"/>
      <c r="K53" s="52"/>
      <c r="L53" s="42"/>
      <c r="M53" s="52"/>
      <c r="N53" s="52"/>
      <c r="O53" s="52"/>
      <c r="P53" s="42"/>
      <c r="Q53" s="52"/>
      <c r="R53" s="52">
        <v>28</v>
      </c>
      <c r="S53" s="41" t="s">
        <v>414</v>
      </c>
      <c r="T53" s="42"/>
      <c r="U53" s="42"/>
      <c r="V53" s="42"/>
      <c r="W53" s="42"/>
      <c r="X53" s="42"/>
      <c r="Y53" s="42"/>
      <c r="AB53"/>
      <c r="AC53"/>
      <c r="AD53"/>
      <c r="AE53"/>
      <c r="AF53"/>
      <c r="AG53"/>
      <c r="AH53"/>
      <c r="AI53"/>
      <c r="AJ53"/>
      <c r="AK53"/>
      <c r="AL53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</row>
    <row r="54" spans="1:50" s="40" customFormat="1" x14ac:dyDescent="0.25">
      <c r="A54" s="50" t="s">
        <v>69</v>
      </c>
      <c r="B54" s="192" t="s">
        <v>220</v>
      </c>
      <c r="C54" s="188" t="s">
        <v>22</v>
      </c>
      <c r="D54" s="189">
        <v>1978</v>
      </c>
      <c r="E54" s="43">
        <f t="shared" si="2"/>
        <v>28</v>
      </c>
      <c r="H54" s="52">
        <v>14</v>
      </c>
      <c r="I54" s="520">
        <v>14</v>
      </c>
      <c r="J54" s="52"/>
      <c r="K54" s="52"/>
      <c r="L54" s="42" t="s">
        <v>414</v>
      </c>
      <c r="M54" s="52" t="s">
        <v>414</v>
      </c>
      <c r="N54" s="52" t="s">
        <v>414</v>
      </c>
      <c r="O54" s="52" t="s">
        <v>414</v>
      </c>
      <c r="P54" s="42"/>
      <c r="Q54" s="52" t="s">
        <v>414</v>
      </c>
      <c r="R54" s="52" t="s">
        <v>414</v>
      </c>
      <c r="S54" s="41" t="s">
        <v>414</v>
      </c>
      <c r="T54" s="56"/>
      <c r="U54" s="42"/>
      <c r="V54" s="42"/>
      <c r="W54" s="42"/>
      <c r="X54" s="42"/>
      <c r="Y54" s="42"/>
      <c r="AB54"/>
      <c r="AC54"/>
      <c r="AD54"/>
      <c r="AE54"/>
      <c r="AF54"/>
      <c r="AG54"/>
      <c r="AH54"/>
      <c r="AI54"/>
      <c r="AJ54"/>
      <c r="AK54"/>
      <c r="AL54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</row>
    <row r="55" spans="1:50" s="44" customFormat="1" x14ac:dyDescent="0.25">
      <c r="A55" s="50" t="s">
        <v>70</v>
      </c>
      <c r="B55" s="192" t="s">
        <v>310</v>
      </c>
      <c r="C55" s="188" t="s">
        <v>232</v>
      </c>
      <c r="D55" s="189">
        <v>1975</v>
      </c>
      <c r="E55" s="43">
        <f t="shared" si="2"/>
        <v>28</v>
      </c>
      <c r="F55" s="40"/>
      <c r="G55" s="40"/>
      <c r="H55" s="52">
        <v>4</v>
      </c>
      <c r="I55" s="520">
        <v>3</v>
      </c>
      <c r="J55" s="52"/>
      <c r="K55" s="52">
        <v>21</v>
      </c>
      <c r="L55" s="42" t="s">
        <v>414</v>
      </c>
      <c r="M55" s="52" t="s">
        <v>414</v>
      </c>
      <c r="N55" s="52" t="s">
        <v>414</v>
      </c>
      <c r="O55" s="52" t="s">
        <v>414</v>
      </c>
      <c r="P55" s="42"/>
      <c r="Q55" s="52" t="s">
        <v>414</v>
      </c>
      <c r="R55" s="52" t="s">
        <v>414</v>
      </c>
      <c r="S55" s="41" t="s">
        <v>414</v>
      </c>
      <c r="T55" s="42"/>
      <c r="U55" s="42"/>
      <c r="V55" s="42"/>
      <c r="W55" s="42"/>
      <c r="X55" s="42"/>
      <c r="Y55" s="42"/>
      <c r="AB55"/>
      <c r="AC55"/>
      <c r="AD55"/>
      <c r="AE55"/>
      <c r="AF55"/>
      <c r="AG55"/>
      <c r="AH55"/>
      <c r="AI55"/>
      <c r="AJ55"/>
      <c r="AK55"/>
      <c r="AL55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</row>
    <row r="56" spans="1:50" s="44" customFormat="1" x14ac:dyDescent="0.25">
      <c r="A56" s="50" t="s">
        <v>71</v>
      </c>
      <c r="B56" s="192" t="s">
        <v>425</v>
      </c>
      <c r="C56" s="188" t="s">
        <v>516</v>
      </c>
      <c r="D56" s="189">
        <v>1989</v>
      </c>
      <c r="E56" s="43">
        <f t="shared" si="2"/>
        <v>28</v>
      </c>
      <c r="H56" s="52"/>
      <c r="I56" s="520"/>
      <c r="J56" s="52"/>
      <c r="K56" s="52"/>
      <c r="L56" s="42"/>
      <c r="M56" s="52">
        <v>28</v>
      </c>
      <c r="N56" s="52" t="s">
        <v>414</v>
      </c>
      <c r="O56" s="52" t="s">
        <v>414</v>
      </c>
      <c r="P56" s="42"/>
      <c r="Q56" s="52" t="s">
        <v>414</v>
      </c>
      <c r="R56" s="52" t="s">
        <v>414</v>
      </c>
      <c r="S56" s="41" t="s">
        <v>414</v>
      </c>
      <c r="T56" s="42"/>
      <c r="U56" s="42"/>
      <c r="V56" s="42"/>
      <c r="W56" s="42"/>
      <c r="X56" s="42"/>
      <c r="Y56" s="42"/>
      <c r="AB56"/>
      <c r="AC56"/>
      <c r="AD56"/>
      <c r="AE56"/>
      <c r="AF56"/>
      <c r="AG56"/>
      <c r="AH56"/>
      <c r="AI56"/>
      <c r="AJ56"/>
      <c r="AK56"/>
      <c r="AL56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</row>
    <row r="57" spans="1:50" s="44" customFormat="1" x14ac:dyDescent="0.25">
      <c r="A57" s="50" t="s">
        <v>72</v>
      </c>
      <c r="B57" s="192" t="s">
        <v>449</v>
      </c>
      <c r="C57" s="188" t="s">
        <v>747</v>
      </c>
      <c r="D57" s="189">
        <v>1978</v>
      </c>
      <c r="E57" s="43">
        <f t="shared" si="2"/>
        <v>28</v>
      </c>
      <c r="H57" s="52"/>
      <c r="I57" s="520"/>
      <c r="J57" s="52"/>
      <c r="K57" s="52"/>
      <c r="L57" s="42"/>
      <c r="M57" s="52"/>
      <c r="N57" s="52" t="s">
        <v>414</v>
      </c>
      <c r="O57" s="52">
        <v>28</v>
      </c>
      <c r="P57" s="42"/>
      <c r="Q57" s="52" t="s">
        <v>414</v>
      </c>
      <c r="R57" s="52" t="s">
        <v>414</v>
      </c>
      <c r="S57" s="41" t="s">
        <v>414</v>
      </c>
      <c r="T57" s="42"/>
      <c r="U57" s="42"/>
      <c r="V57" s="42"/>
      <c r="W57" s="42"/>
      <c r="X57" s="42"/>
      <c r="Y57" s="42"/>
      <c r="AB57"/>
      <c r="AC57"/>
      <c r="AD57"/>
      <c r="AE57"/>
      <c r="AF57"/>
      <c r="AG57"/>
      <c r="AH57"/>
      <c r="AI57"/>
      <c r="AJ57"/>
      <c r="AK57"/>
      <c r="AL57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</row>
    <row r="58" spans="1:50" s="44" customFormat="1" x14ac:dyDescent="0.25">
      <c r="A58" s="50" t="s">
        <v>73</v>
      </c>
      <c r="B58" s="192" t="s">
        <v>450</v>
      </c>
      <c r="C58" s="188" t="s">
        <v>748</v>
      </c>
      <c r="D58" s="189" t="s">
        <v>702</v>
      </c>
      <c r="E58" s="43">
        <f t="shared" si="2"/>
        <v>28</v>
      </c>
      <c r="H58" s="52"/>
      <c r="I58" s="520"/>
      <c r="J58" s="52"/>
      <c r="K58" s="52"/>
      <c r="L58" s="42"/>
      <c r="M58" s="52"/>
      <c r="N58" s="52" t="s">
        <v>414</v>
      </c>
      <c r="O58" s="52">
        <v>21</v>
      </c>
      <c r="P58" s="42"/>
      <c r="Q58" s="52">
        <v>7</v>
      </c>
      <c r="R58" s="52" t="s">
        <v>414</v>
      </c>
      <c r="S58" s="41" t="s">
        <v>414</v>
      </c>
      <c r="T58" s="42"/>
      <c r="U58" s="42"/>
      <c r="V58" s="42"/>
      <c r="W58" s="42"/>
      <c r="X58" s="42"/>
      <c r="Y58" s="42"/>
      <c r="AB58"/>
      <c r="AC58"/>
      <c r="AD58"/>
      <c r="AE58"/>
      <c r="AF58"/>
      <c r="AG58"/>
      <c r="AH58"/>
      <c r="AI58"/>
      <c r="AJ58"/>
      <c r="AK58"/>
      <c r="AL58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</row>
    <row r="59" spans="1:50" s="44" customFormat="1" x14ac:dyDescent="0.25">
      <c r="A59" s="50" t="s">
        <v>74</v>
      </c>
      <c r="B59" s="192" t="s">
        <v>1047</v>
      </c>
      <c r="C59" s="188" t="s">
        <v>1041</v>
      </c>
      <c r="D59" s="189">
        <v>1981</v>
      </c>
      <c r="E59" s="43">
        <f t="shared" si="2"/>
        <v>28</v>
      </c>
      <c r="H59" s="52"/>
      <c r="I59" s="520"/>
      <c r="J59" s="52"/>
      <c r="K59" s="52"/>
      <c r="L59" s="42"/>
      <c r="M59" s="52"/>
      <c r="N59" s="52"/>
      <c r="O59" s="52"/>
      <c r="P59" s="42"/>
      <c r="Q59" s="52"/>
      <c r="R59" s="52"/>
      <c r="S59" s="41">
        <v>28</v>
      </c>
      <c r="T59" s="42"/>
      <c r="U59" s="42"/>
      <c r="V59" s="42"/>
      <c r="W59" s="42"/>
      <c r="X59" s="42"/>
      <c r="Y59" s="42"/>
      <c r="AB59"/>
      <c r="AC59"/>
      <c r="AD59"/>
      <c r="AE59"/>
      <c r="AF59"/>
      <c r="AG59"/>
      <c r="AH59"/>
      <c r="AI59"/>
      <c r="AJ59"/>
      <c r="AK59"/>
      <c r="AL5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</row>
    <row r="60" spans="1:50" s="44" customFormat="1" x14ac:dyDescent="0.25">
      <c r="A60" s="50" t="s">
        <v>75</v>
      </c>
      <c r="B60" s="192" t="s">
        <v>303</v>
      </c>
      <c r="C60" s="188" t="s">
        <v>304</v>
      </c>
      <c r="D60" s="189">
        <v>1979</v>
      </c>
      <c r="E60" s="43">
        <f t="shared" si="2"/>
        <v>27</v>
      </c>
      <c r="H60" s="52"/>
      <c r="I60" s="520">
        <v>9</v>
      </c>
      <c r="J60" s="52">
        <v>18</v>
      </c>
      <c r="K60" s="52"/>
      <c r="L60" s="42" t="s">
        <v>414</v>
      </c>
      <c r="M60" s="52" t="s">
        <v>414</v>
      </c>
      <c r="N60" s="52" t="s">
        <v>414</v>
      </c>
      <c r="O60" s="52" t="s">
        <v>414</v>
      </c>
      <c r="P60" s="42"/>
      <c r="Q60" s="52" t="s">
        <v>414</v>
      </c>
      <c r="R60" s="52" t="s">
        <v>414</v>
      </c>
      <c r="S60" s="41" t="s">
        <v>414</v>
      </c>
      <c r="T60" s="42"/>
      <c r="U60" s="42"/>
      <c r="V60" s="42"/>
      <c r="W60" s="42"/>
      <c r="X60" s="42"/>
      <c r="Y60" s="42"/>
      <c r="AB60"/>
      <c r="AC60"/>
      <c r="AD60"/>
      <c r="AE60"/>
      <c r="AF60"/>
      <c r="AG60"/>
      <c r="AH60"/>
      <c r="AI60"/>
      <c r="AJ60"/>
      <c r="AK60"/>
      <c r="AL60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</row>
    <row r="61" spans="1:50" s="44" customFormat="1" x14ac:dyDescent="0.25">
      <c r="A61" s="50" t="s">
        <v>76</v>
      </c>
      <c r="B61" s="192" t="s">
        <v>356</v>
      </c>
      <c r="C61" s="188" t="s">
        <v>357</v>
      </c>
      <c r="D61" s="189">
        <v>1980</v>
      </c>
      <c r="E61" s="43">
        <f t="shared" si="2"/>
        <v>27</v>
      </c>
      <c r="H61" s="52"/>
      <c r="I61" s="520"/>
      <c r="J61" s="52">
        <v>27</v>
      </c>
      <c r="K61" s="52"/>
      <c r="L61" s="42" t="s">
        <v>414</v>
      </c>
      <c r="M61" s="52" t="s">
        <v>414</v>
      </c>
      <c r="N61" s="52" t="s">
        <v>414</v>
      </c>
      <c r="O61" s="52" t="s">
        <v>414</v>
      </c>
      <c r="P61" s="42"/>
      <c r="Q61" s="52" t="s">
        <v>414</v>
      </c>
      <c r="R61" s="52" t="s">
        <v>414</v>
      </c>
      <c r="S61" s="41" t="s">
        <v>414</v>
      </c>
      <c r="T61" s="42"/>
      <c r="U61" s="42"/>
      <c r="V61" s="42"/>
      <c r="W61" s="42"/>
      <c r="X61" s="42"/>
      <c r="Y61" s="42"/>
      <c r="AB61"/>
      <c r="AC61"/>
      <c r="AD61"/>
      <c r="AE61"/>
      <c r="AF61"/>
      <c r="AG61"/>
      <c r="AH61"/>
      <c r="AI61"/>
      <c r="AJ61"/>
      <c r="AK61"/>
      <c r="AL61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</row>
    <row r="62" spans="1:50" s="44" customFormat="1" x14ac:dyDescent="0.25">
      <c r="A62" s="50" t="s">
        <v>77</v>
      </c>
      <c r="B62" s="192" t="s">
        <v>426</v>
      </c>
      <c r="C62" s="188" t="s">
        <v>519</v>
      </c>
      <c r="D62" s="189">
        <v>1963</v>
      </c>
      <c r="E62" s="43">
        <f t="shared" si="2"/>
        <v>27</v>
      </c>
      <c r="H62" s="52"/>
      <c r="I62" s="520"/>
      <c r="J62" s="52"/>
      <c r="K62" s="52"/>
      <c r="L62" s="42"/>
      <c r="M62" s="52">
        <v>27</v>
      </c>
      <c r="N62" s="52" t="s">
        <v>414</v>
      </c>
      <c r="O62" s="52" t="s">
        <v>414</v>
      </c>
      <c r="P62" s="42"/>
      <c r="Q62" s="52" t="s">
        <v>414</v>
      </c>
      <c r="R62" s="52" t="s">
        <v>414</v>
      </c>
      <c r="S62" s="41" t="s">
        <v>414</v>
      </c>
      <c r="T62" s="42"/>
      <c r="U62" s="42"/>
      <c r="V62" s="42"/>
      <c r="W62" s="42"/>
      <c r="X62" s="42"/>
      <c r="Y62" s="42"/>
      <c r="AB62"/>
      <c r="AC62"/>
      <c r="AD62"/>
      <c r="AE62"/>
      <c r="AF62"/>
      <c r="AG62"/>
      <c r="AH62"/>
      <c r="AI62"/>
      <c r="AJ62"/>
      <c r="AK62"/>
      <c r="AL62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</row>
    <row r="63" spans="1:50" s="44" customFormat="1" x14ac:dyDescent="0.25">
      <c r="A63" s="50" t="s">
        <v>78</v>
      </c>
      <c r="B63" s="192" t="s">
        <v>949</v>
      </c>
      <c r="C63" s="188" t="s">
        <v>893</v>
      </c>
      <c r="D63" s="189">
        <v>1971</v>
      </c>
      <c r="E63" s="43">
        <f t="shared" si="2"/>
        <v>27</v>
      </c>
      <c r="H63" s="52"/>
      <c r="I63" s="520"/>
      <c r="J63" s="52"/>
      <c r="K63" s="52"/>
      <c r="L63" s="42"/>
      <c r="M63" s="52"/>
      <c r="N63" s="52"/>
      <c r="O63" s="52"/>
      <c r="P63" s="42"/>
      <c r="Q63" s="52">
        <v>27</v>
      </c>
      <c r="R63" s="52" t="s">
        <v>414</v>
      </c>
      <c r="S63" s="41" t="s">
        <v>414</v>
      </c>
      <c r="T63" s="42"/>
      <c r="U63" s="42"/>
      <c r="V63" s="42"/>
      <c r="W63" s="42"/>
      <c r="X63" s="42"/>
      <c r="Y63" s="42"/>
      <c r="AB63"/>
      <c r="AC63"/>
      <c r="AD63"/>
      <c r="AE63"/>
      <c r="AF63"/>
      <c r="AG63"/>
      <c r="AH63"/>
      <c r="AI63"/>
      <c r="AJ63"/>
      <c r="AK63"/>
      <c r="AL63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</row>
    <row r="64" spans="1:50" s="44" customFormat="1" x14ac:dyDescent="0.25">
      <c r="A64" s="50" t="s">
        <v>79</v>
      </c>
      <c r="B64" s="192" t="s">
        <v>956</v>
      </c>
      <c r="C64" s="188" t="s">
        <v>151</v>
      </c>
      <c r="D64" s="189">
        <v>1983</v>
      </c>
      <c r="E64" s="43">
        <f t="shared" si="2"/>
        <v>27</v>
      </c>
      <c r="H64" s="52"/>
      <c r="I64" s="520"/>
      <c r="J64" s="52"/>
      <c r="K64" s="52"/>
      <c r="L64" s="42"/>
      <c r="M64" s="52"/>
      <c r="N64" s="52"/>
      <c r="O64" s="52"/>
      <c r="P64" s="42"/>
      <c r="Q64" s="52">
        <v>9</v>
      </c>
      <c r="R64" s="52">
        <v>18</v>
      </c>
      <c r="S64" s="41" t="s">
        <v>414</v>
      </c>
      <c r="T64" s="42"/>
      <c r="U64" s="42"/>
      <c r="V64" s="42"/>
      <c r="W64" s="42"/>
      <c r="X64" s="42"/>
      <c r="Y64" s="42"/>
      <c r="AB64"/>
      <c r="AC64"/>
      <c r="AD64"/>
      <c r="AE64"/>
      <c r="AF64"/>
      <c r="AG64"/>
      <c r="AH64"/>
      <c r="AI64"/>
      <c r="AJ64"/>
      <c r="AK64"/>
      <c r="AL64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</row>
    <row r="65" spans="1:50" s="44" customFormat="1" x14ac:dyDescent="0.25">
      <c r="A65" s="50" t="s">
        <v>80</v>
      </c>
      <c r="B65" s="192" t="s">
        <v>950</v>
      </c>
      <c r="C65" s="188" t="s">
        <v>897</v>
      </c>
      <c r="D65" s="189">
        <v>1995</v>
      </c>
      <c r="E65" s="43">
        <f t="shared" si="2"/>
        <v>26</v>
      </c>
      <c r="H65" s="52"/>
      <c r="I65" s="520"/>
      <c r="J65" s="52"/>
      <c r="K65" s="52"/>
      <c r="L65" s="42"/>
      <c r="M65" s="52"/>
      <c r="N65" s="52"/>
      <c r="O65" s="52"/>
      <c r="P65" s="42"/>
      <c r="Q65" s="52">
        <v>26</v>
      </c>
      <c r="R65" s="52" t="s">
        <v>414</v>
      </c>
      <c r="S65" s="41" t="s">
        <v>414</v>
      </c>
      <c r="T65" s="42"/>
      <c r="U65" s="42"/>
      <c r="V65" s="42"/>
      <c r="W65" s="42"/>
      <c r="X65" s="42"/>
      <c r="Y65" s="42"/>
      <c r="AB65"/>
      <c r="AC65"/>
      <c r="AD65"/>
      <c r="AE65"/>
      <c r="AF65"/>
      <c r="AG65"/>
      <c r="AH65"/>
      <c r="AI65"/>
      <c r="AJ65"/>
      <c r="AK65"/>
      <c r="AL65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</row>
    <row r="66" spans="1:50" s="44" customFormat="1" x14ac:dyDescent="0.25">
      <c r="A66" s="50" t="s">
        <v>81</v>
      </c>
      <c r="B66" s="192" t="s">
        <v>287</v>
      </c>
      <c r="C66" s="188" t="s">
        <v>288</v>
      </c>
      <c r="D66" s="189">
        <v>1981</v>
      </c>
      <c r="E66" s="43">
        <f t="shared" si="2"/>
        <v>25</v>
      </c>
      <c r="H66" s="52"/>
      <c r="I66" s="520">
        <v>25</v>
      </c>
      <c r="J66" s="52"/>
      <c r="K66" s="52"/>
      <c r="L66" s="42" t="s">
        <v>414</v>
      </c>
      <c r="M66" s="52" t="s">
        <v>414</v>
      </c>
      <c r="N66" s="52" t="s">
        <v>414</v>
      </c>
      <c r="O66" s="52" t="s">
        <v>414</v>
      </c>
      <c r="P66" s="42"/>
      <c r="Q66" s="52" t="s">
        <v>414</v>
      </c>
      <c r="R66" s="52" t="s">
        <v>414</v>
      </c>
      <c r="S66" s="41" t="s">
        <v>414</v>
      </c>
      <c r="T66" s="42"/>
      <c r="U66" s="42"/>
      <c r="V66" s="42"/>
      <c r="W66" s="42"/>
      <c r="X66" s="42"/>
      <c r="Y66" s="42"/>
      <c r="AB66"/>
      <c r="AC66"/>
      <c r="AD66"/>
      <c r="AE66"/>
      <c r="AF66"/>
      <c r="AG66"/>
      <c r="AH66"/>
      <c r="AI66"/>
      <c r="AJ66"/>
      <c r="AK66"/>
      <c r="AL66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</row>
    <row r="67" spans="1:50" s="44" customFormat="1" x14ac:dyDescent="0.25">
      <c r="A67" s="50" t="s">
        <v>82</v>
      </c>
      <c r="B67" s="192" t="s">
        <v>358</v>
      </c>
      <c r="C67" s="188" t="s">
        <v>359</v>
      </c>
      <c r="D67" s="189">
        <v>1982</v>
      </c>
      <c r="E67" s="43">
        <f t="shared" si="2"/>
        <v>25</v>
      </c>
      <c r="H67" s="52"/>
      <c r="I67" s="520"/>
      <c r="J67" s="52">
        <v>25</v>
      </c>
      <c r="K67" s="52"/>
      <c r="L67" s="42" t="s">
        <v>414</v>
      </c>
      <c r="M67" s="52" t="s">
        <v>414</v>
      </c>
      <c r="N67" s="52" t="s">
        <v>414</v>
      </c>
      <c r="O67" s="52" t="s">
        <v>414</v>
      </c>
      <c r="P67" s="42"/>
      <c r="Q67" s="52" t="s">
        <v>414</v>
      </c>
      <c r="R67" s="52" t="s">
        <v>414</v>
      </c>
      <c r="S67" s="41" t="s">
        <v>414</v>
      </c>
      <c r="T67" s="42"/>
      <c r="U67" s="42"/>
      <c r="V67" s="42"/>
      <c r="W67" s="42"/>
      <c r="X67" s="42"/>
      <c r="Y67" s="42"/>
      <c r="AB67"/>
      <c r="AC67"/>
      <c r="AD67"/>
      <c r="AE67"/>
      <c r="AF67"/>
      <c r="AG67"/>
      <c r="AH67"/>
      <c r="AI67"/>
      <c r="AJ67"/>
      <c r="AK67"/>
      <c r="AL67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</row>
    <row r="68" spans="1:50" s="44" customFormat="1" x14ac:dyDescent="0.25">
      <c r="A68" s="50" t="s">
        <v>83</v>
      </c>
      <c r="B68" s="192" t="s">
        <v>673</v>
      </c>
      <c r="C68" s="188" t="s">
        <v>644</v>
      </c>
      <c r="D68" s="189">
        <v>1973</v>
      </c>
      <c r="E68" s="43">
        <f t="shared" si="2"/>
        <v>24</v>
      </c>
      <c r="H68" s="52"/>
      <c r="I68" s="520"/>
      <c r="J68" s="52"/>
      <c r="K68" s="52"/>
      <c r="L68" s="42"/>
      <c r="M68" s="52"/>
      <c r="N68" s="52"/>
      <c r="O68" s="52"/>
      <c r="P68" s="42"/>
      <c r="Q68" s="52"/>
      <c r="R68" s="52"/>
      <c r="S68" s="41">
        <v>24</v>
      </c>
      <c r="T68" s="42"/>
      <c r="U68" s="42"/>
      <c r="V68" s="42"/>
      <c r="W68" s="42"/>
      <c r="X68" s="42"/>
      <c r="Y68" s="42"/>
      <c r="AB68"/>
      <c r="AC68"/>
      <c r="AD68"/>
      <c r="AE68"/>
      <c r="AF68"/>
      <c r="AG68"/>
      <c r="AH68"/>
      <c r="AI68"/>
      <c r="AJ68"/>
      <c r="AK68"/>
      <c r="AL68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</row>
    <row r="69" spans="1:50" s="44" customFormat="1" x14ac:dyDescent="0.25">
      <c r="A69" s="50" t="s">
        <v>84</v>
      </c>
      <c r="B69" s="192" t="s">
        <v>211</v>
      </c>
      <c r="C69" s="188" t="s">
        <v>210</v>
      </c>
      <c r="D69" s="189">
        <v>1989</v>
      </c>
      <c r="E69" s="43">
        <f t="shared" si="2"/>
        <v>24</v>
      </c>
      <c r="H69" s="52">
        <v>24</v>
      </c>
      <c r="I69" s="520"/>
      <c r="J69" s="52"/>
      <c r="K69" s="52"/>
      <c r="L69" s="42" t="s">
        <v>414</v>
      </c>
      <c r="M69" s="52" t="s">
        <v>414</v>
      </c>
      <c r="N69" s="52" t="s">
        <v>414</v>
      </c>
      <c r="O69" s="52" t="s">
        <v>414</v>
      </c>
      <c r="P69" s="42"/>
      <c r="Q69" s="52" t="s">
        <v>414</v>
      </c>
      <c r="R69" s="52" t="s">
        <v>414</v>
      </c>
      <c r="S69" s="41" t="s">
        <v>414</v>
      </c>
      <c r="T69" s="42"/>
      <c r="U69" s="42"/>
      <c r="V69" s="42"/>
      <c r="W69" s="42"/>
      <c r="X69" s="42"/>
      <c r="Y69" s="42"/>
      <c r="AB69"/>
      <c r="AC69"/>
      <c r="AD69"/>
      <c r="AE69"/>
      <c r="AF69"/>
      <c r="AG69"/>
      <c r="AH69"/>
      <c r="AI69"/>
      <c r="AJ69"/>
      <c r="AK69"/>
      <c r="AL6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</row>
    <row r="70" spans="1:50" s="44" customFormat="1" x14ac:dyDescent="0.25">
      <c r="A70" s="50" t="s">
        <v>85</v>
      </c>
      <c r="B70" s="192" t="s">
        <v>290</v>
      </c>
      <c r="C70" s="188" t="s">
        <v>289</v>
      </c>
      <c r="D70" s="189">
        <v>1980</v>
      </c>
      <c r="E70" s="43">
        <f t="shared" si="2"/>
        <v>24</v>
      </c>
      <c r="H70" s="52"/>
      <c r="I70" s="520">
        <v>24</v>
      </c>
      <c r="J70" s="52"/>
      <c r="K70" s="52"/>
      <c r="L70" s="42" t="s">
        <v>414</v>
      </c>
      <c r="M70" s="52" t="s">
        <v>414</v>
      </c>
      <c r="N70" s="52" t="s">
        <v>414</v>
      </c>
      <c r="O70" s="52" t="s">
        <v>414</v>
      </c>
      <c r="P70" s="42"/>
      <c r="Q70" s="52" t="s">
        <v>414</v>
      </c>
      <c r="R70" s="52" t="s">
        <v>414</v>
      </c>
      <c r="S70" s="41" t="s">
        <v>414</v>
      </c>
      <c r="T70" s="42"/>
      <c r="U70" s="42"/>
      <c r="V70" s="42"/>
      <c r="W70" s="42"/>
      <c r="X70" s="42"/>
      <c r="Y70" s="42"/>
      <c r="AB70"/>
      <c r="AC70"/>
      <c r="AD70"/>
      <c r="AE70"/>
      <c r="AF70"/>
      <c r="AG70"/>
      <c r="AH70"/>
      <c r="AI70"/>
      <c r="AJ70"/>
      <c r="AK70"/>
      <c r="AL70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</row>
    <row r="71" spans="1:50" s="44" customFormat="1" x14ac:dyDescent="0.25">
      <c r="A71" s="50" t="s">
        <v>86</v>
      </c>
      <c r="B71" s="192" t="s">
        <v>428</v>
      </c>
      <c r="C71" s="188" t="s">
        <v>525</v>
      </c>
      <c r="D71" s="189">
        <v>1986</v>
      </c>
      <c r="E71" s="43">
        <f t="shared" si="2"/>
        <v>24</v>
      </c>
      <c r="H71" s="52"/>
      <c r="I71" s="520"/>
      <c r="J71" s="52"/>
      <c r="K71" s="52"/>
      <c r="L71" s="42"/>
      <c r="M71" s="52">
        <v>24</v>
      </c>
      <c r="N71" s="52" t="s">
        <v>414</v>
      </c>
      <c r="O71" s="52" t="s">
        <v>414</v>
      </c>
      <c r="P71" s="42"/>
      <c r="Q71" s="52" t="s">
        <v>414</v>
      </c>
      <c r="R71" s="52" t="s">
        <v>414</v>
      </c>
      <c r="S71" s="41" t="s">
        <v>414</v>
      </c>
      <c r="T71" s="42"/>
      <c r="U71" s="42"/>
      <c r="V71" s="42"/>
      <c r="W71" s="42"/>
      <c r="X71" s="42"/>
      <c r="Y71" s="42"/>
      <c r="AB71"/>
      <c r="AC71"/>
      <c r="AD71"/>
      <c r="AE71"/>
      <c r="AF71"/>
      <c r="AG71"/>
      <c r="AH71"/>
      <c r="AI71"/>
      <c r="AJ71"/>
      <c r="AK71"/>
      <c r="AL71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</row>
    <row r="72" spans="1:50" s="44" customFormat="1" x14ac:dyDescent="0.25">
      <c r="A72" s="50" t="s">
        <v>87</v>
      </c>
      <c r="B72" s="192" t="s">
        <v>951</v>
      </c>
      <c r="C72" s="188" t="s">
        <v>899</v>
      </c>
      <c r="D72" s="189">
        <v>1990</v>
      </c>
      <c r="E72" s="43">
        <f t="shared" ref="E72:E103" si="3">SUM(H72:Y72)</f>
        <v>24</v>
      </c>
      <c r="H72" s="52"/>
      <c r="I72" s="520"/>
      <c r="J72" s="52"/>
      <c r="K72" s="52"/>
      <c r="L72" s="42"/>
      <c r="M72" s="52"/>
      <c r="N72" s="52"/>
      <c r="O72" s="52"/>
      <c r="P72" s="42"/>
      <c r="Q72" s="52">
        <v>24</v>
      </c>
      <c r="R72" s="52" t="s">
        <v>414</v>
      </c>
      <c r="S72" s="41" t="s">
        <v>414</v>
      </c>
      <c r="T72" s="42"/>
      <c r="U72" s="42"/>
      <c r="V72" s="42"/>
      <c r="W72" s="42"/>
      <c r="X72" s="42"/>
      <c r="Y72" s="42"/>
      <c r="AB72"/>
      <c r="AC72"/>
      <c r="AD72"/>
      <c r="AE72"/>
      <c r="AF72"/>
      <c r="AG72"/>
      <c r="AH72"/>
      <c r="AI72"/>
      <c r="AJ72"/>
      <c r="AK72"/>
      <c r="AL72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</row>
    <row r="73" spans="1:50" s="44" customFormat="1" x14ac:dyDescent="0.25">
      <c r="A73" s="50" t="s">
        <v>88</v>
      </c>
      <c r="B73" s="224" t="s">
        <v>995</v>
      </c>
      <c r="C73" s="224" t="s">
        <v>996</v>
      </c>
      <c r="D73" s="52">
        <v>1978</v>
      </c>
      <c r="E73" s="43">
        <f t="shared" si="3"/>
        <v>23</v>
      </c>
      <c r="H73" s="52"/>
      <c r="I73" s="520"/>
      <c r="J73" s="52"/>
      <c r="K73" s="52"/>
      <c r="L73" s="42"/>
      <c r="M73" s="52"/>
      <c r="N73" s="52"/>
      <c r="O73" s="52"/>
      <c r="P73" s="42"/>
      <c r="Q73" s="52"/>
      <c r="R73" s="52">
        <v>23</v>
      </c>
      <c r="S73" s="41" t="s">
        <v>414</v>
      </c>
      <c r="T73" s="42"/>
      <c r="U73" s="42"/>
      <c r="V73" s="42"/>
      <c r="W73" s="42"/>
      <c r="X73" s="42"/>
      <c r="Y73" s="42"/>
      <c r="AB73"/>
      <c r="AC73"/>
      <c r="AD73"/>
      <c r="AE73"/>
      <c r="AF73"/>
      <c r="AG73"/>
      <c r="AH73"/>
      <c r="AI73"/>
      <c r="AJ73"/>
      <c r="AK73"/>
      <c r="AL73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</row>
    <row r="74" spans="1:50" s="44" customFormat="1" x14ac:dyDescent="0.25">
      <c r="A74" s="50" t="s">
        <v>89</v>
      </c>
      <c r="B74" s="192" t="s">
        <v>241</v>
      </c>
      <c r="C74" s="188" t="s">
        <v>242</v>
      </c>
      <c r="D74" s="189">
        <v>1977</v>
      </c>
      <c r="E74" s="43">
        <f t="shared" si="3"/>
        <v>23</v>
      </c>
      <c r="H74" s="52"/>
      <c r="I74" s="520"/>
      <c r="J74" s="52">
        <v>15</v>
      </c>
      <c r="K74" s="52"/>
      <c r="L74" s="42">
        <v>3</v>
      </c>
      <c r="M74" s="52" t="s">
        <v>414</v>
      </c>
      <c r="N74" s="52">
        <v>1</v>
      </c>
      <c r="O74" s="52">
        <v>4</v>
      </c>
      <c r="P74" s="42"/>
      <c r="Q74" s="52" t="s">
        <v>414</v>
      </c>
      <c r="R74" s="52" t="s">
        <v>414</v>
      </c>
      <c r="S74" s="41" t="s">
        <v>414</v>
      </c>
      <c r="T74" s="42"/>
      <c r="U74" s="42"/>
      <c r="V74" s="42"/>
      <c r="W74" s="42"/>
      <c r="X74" s="42"/>
      <c r="Y74" s="42"/>
      <c r="AB74"/>
      <c r="AC74"/>
      <c r="AD74"/>
      <c r="AE74"/>
      <c r="AF74"/>
      <c r="AG74"/>
      <c r="AH74"/>
      <c r="AI74"/>
      <c r="AJ74"/>
      <c r="AK74"/>
      <c r="AL74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</row>
    <row r="75" spans="1:50" s="44" customFormat="1" x14ac:dyDescent="0.25">
      <c r="A75" s="50" t="s">
        <v>90</v>
      </c>
      <c r="B75" s="192" t="s">
        <v>1048</v>
      </c>
      <c r="C75" s="188" t="s">
        <v>149</v>
      </c>
      <c r="D75" s="189">
        <v>1989</v>
      </c>
      <c r="E75" s="43">
        <f t="shared" si="3"/>
        <v>22</v>
      </c>
      <c r="H75" s="52"/>
      <c r="I75" s="520"/>
      <c r="J75" s="52"/>
      <c r="K75" s="52"/>
      <c r="L75" s="42"/>
      <c r="M75" s="52"/>
      <c r="N75" s="52"/>
      <c r="O75" s="52"/>
      <c r="P75" s="42"/>
      <c r="Q75" s="52"/>
      <c r="R75" s="52"/>
      <c r="S75" s="41">
        <v>22</v>
      </c>
      <c r="T75" s="42"/>
      <c r="U75" s="42"/>
      <c r="V75" s="42"/>
      <c r="W75" s="42"/>
      <c r="X75" s="42"/>
      <c r="Y75" s="42"/>
      <c r="AB75"/>
      <c r="AC75"/>
      <c r="AD75"/>
      <c r="AE75"/>
      <c r="AF75"/>
      <c r="AG75"/>
      <c r="AH75"/>
      <c r="AI75"/>
      <c r="AJ75"/>
      <c r="AK75"/>
      <c r="AL75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</row>
    <row r="76" spans="1:50" s="44" customFormat="1" x14ac:dyDescent="0.25">
      <c r="A76" s="50" t="s">
        <v>91</v>
      </c>
      <c r="B76" s="192" t="s">
        <v>772</v>
      </c>
      <c r="C76" s="188" t="s">
        <v>151</v>
      </c>
      <c r="D76" s="189">
        <v>1979</v>
      </c>
      <c r="E76" s="43">
        <f t="shared" si="3"/>
        <v>22</v>
      </c>
      <c r="H76" s="52"/>
      <c r="I76" s="520"/>
      <c r="J76" s="52"/>
      <c r="K76" s="52"/>
      <c r="L76" s="42"/>
      <c r="M76" s="52"/>
      <c r="N76" s="52">
        <v>22</v>
      </c>
      <c r="O76" s="52"/>
      <c r="P76" s="42"/>
      <c r="Q76" s="52" t="s">
        <v>414</v>
      </c>
      <c r="R76" s="52" t="s">
        <v>414</v>
      </c>
      <c r="S76" s="41" t="s">
        <v>414</v>
      </c>
      <c r="T76" s="42"/>
      <c r="U76" s="42"/>
      <c r="V76" s="42"/>
      <c r="W76" s="42"/>
      <c r="X76" s="42"/>
      <c r="Y76" s="42"/>
      <c r="AB76"/>
      <c r="AC76"/>
      <c r="AD76"/>
      <c r="AE76"/>
      <c r="AF76"/>
      <c r="AG76"/>
      <c r="AH76"/>
      <c r="AI76"/>
      <c r="AJ76"/>
      <c r="AK76"/>
      <c r="AL76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</row>
    <row r="77" spans="1:50" s="40" customFormat="1" x14ac:dyDescent="0.25">
      <c r="A77" s="50" t="s">
        <v>92</v>
      </c>
      <c r="B77" s="192" t="s">
        <v>292</v>
      </c>
      <c r="C77" s="188" t="s">
        <v>291</v>
      </c>
      <c r="D77" s="189">
        <v>1969</v>
      </c>
      <c r="E77" s="43">
        <f t="shared" si="3"/>
        <v>22</v>
      </c>
      <c r="F77" s="44"/>
      <c r="G77" s="44"/>
      <c r="H77" s="52"/>
      <c r="I77" s="520">
        <v>22</v>
      </c>
      <c r="J77" s="52"/>
      <c r="K77" s="52"/>
      <c r="L77" s="42" t="s">
        <v>414</v>
      </c>
      <c r="M77" s="52" t="s">
        <v>414</v>
      </c>
      <c r="N77" s="52" t="s">
        <v>414</v>
      </c>
      <c r="O77" s="52" t="s">
        <v>414</v>
      </c>
      <c r="P77" s="42"/>
      <c r="Q77" s="52" t="s">
        <v>414</v>
      </c>
      <c r="R77" s="52" t="s">
        <v>414</v>
      </c>
      <c r="S77" s="41" t="s">
        <v>414</v>
      </c>
      <c r="T77" s="42"/>
      <c r="U77" s="42"/>
      <c r="V77" s="42"/>
      <c r="W77" s="42"/>
      <c r="X77" s="42"/>
      <c r="Y77" s="42"/>
      <c r="AB77"/>
      <c r="AC77"/>
      <c r="AD77"/>
      <c r="AE77"/>
      <c r="AF77"/>
      <c r="AG77"/>
      <c r="AH77"/>
      <c r="AI77"/>
      <c r="AJ77"/>
      <c r="AK77"/>
      <c r="AL77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</row>
    <row r="78" spans="1:50" s="40" customFormat="1" x14ac:dyDescent="0.25">
      <c r="A78" s="50" t="s">
        <v>93</v>
      </c>
      <c r="B78" s="192" t="s">
        <v>360</v>
      </c>
      <c r="C78" s="188" t="s">
        <v>361</v>
      </c>
      <c r="D78" s="189">
        <v>1967</v>
      </c>
      <c r="E78" s="43">
        <f t="shared" si="3"/>
        <v>22</v>
      </c>
      <c r="F78" s="44"/>
      <c r="G78" s="44"/>
      <c r="H78" s="52"/>
      <c r="I78" s="520"/>
      <c r="J78" s="52">
        <v>22</v>
      </c>
      <c r="K78" s="52"/>
      <c r="L78" s="42" t="s">
        <v>414</v>
      </c>
      <c r="M78" s="52" t="s">
        <v>414</v>
      </c>
      <c r="N78" s="52" t="s">
        <v>414</v>
      </c>
      <c r="O78" s="52" t="s">
        <v>414</v>
      </c>
      <c r="P78" s="42"/>
      <c r="Q78" s="52" t="s">
        <v>414</v>
      </c>
      <c r="R78" s="52" t="s">
        <v>414</v>
      </c>
      <c r="S78" s="41" t="s">
        <v>414</v>
      </c>
      <c r="T78" s="42"/>
      <c r="U78" s="42"/>
      <c r="V78" s="42"/>
      <c r="W78" s="42"/>
      <c r="X78" s="42"/>
      <c r="Y78" s="42"/>
      <c r="AB78"/>
      <c r="AC78"/>
      <c r="AD78"/>
      <c r="AE78"/>
      <c r="AF78"/>
      <c r="AG78"/>
      <c r="AH78"/>
      <c r="AI78"/>
      <c r="AJ78"/>
      <c r="AK78"/>
      <c r="AL78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</row>
    <row r="79" spans="1:50" s="40" customFormat="1" x14ac:dyDescent="0.25">
      <c r="A79" s="50" t="s">
        <v>94</v>
      </c>
      <c r="B79" s="192" t="s">
        <v>405</v>
      </c>
      <c r="C79" s="188" t="s">
        <v>463</v>
      </c>
      <c r="D79" s="189">
        <v>1994</v>
      </c>
      <c r="E79" s="43">
        <f t="shared" si="3"/>
        <v>22</v>
      </c>
      <c r="F79" s="44"/>
      <c r="G79" s="44"/>
      <c r="H79" s="52"/>
      <c r="I79" s="520"/>
      <c r="J79" s="52"/>
      <c r="K79" s="52"/>
      <c r="L79" s="42">
        <v>22</v>
      </c>
      <c r="M79" s="52" t="s">
        <v>414</v>
      </c>
      <c r="N79" s="52" t="s">
        <v>414</v>
      </c>
      <c r="O79" s="52" t="s">
        <v>414</v>
      </c>
      <c r="P79" s="42"/>
      <c r="Q79" s="52" t="s">
        <v>414</v>
      </c>
      <c r="R79" s="52" t="s">
        <v>414</v>
      </c>
      <c r="S79" s="41" t="s">
        <v>414</v>
      </c>
      <c r="T79" s="42"/>
      <c r="U79" s="42"/>
      <c r="V79" s="42"/>
      <c r="W79" s="42"/>
      <c r="X79" s="42"/>
      <c r="Y79" s="42"/>
      <c r="AB79"/>
      <c r="AC79"/>
      <c r="AD79"/>
      <c r="AE79"/>
      <c r="AF79"/>
      <c r="AG79"/>
      <c r="AH79"/>
      <c r="AI79"/>
      <c r="AJ79"/>
      <c r="AK79"/>
      <c r="AL7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</row>
    <row r="80" spans="1:50" s="40" customFormat="1" x14ac:dyDescent="0.25">
      <c r="A80" s="50" t="s">
        <v>95</v>
      </c>
      <c r="B80" s="192" t="s">
        <v>441</v>
      </c>
      <c r="C80" s="188" t="s">
        <v>558</v>
      </c>
      <c r="D80" s="189">
        <v>1990</v>
      </c>
      <c r="E80" s="43">
        <f t="shared" si="3"/>
        <v>22</v>
      </c>
      <c r="F80" s="44"/>
      <c r="G80" s="44"/>
      <c r="H80" s="52"/>
      <c r="I80" s="520"/>
      <c r="J80" s="52"/>
      <c r="K80" s="52"/>
      <c r="L80" s="42"/>
      <c r="M80" s="52">
        <v>7</v>
      </c>
      <c r="N80" s="52" t="s">
        <v>414</v>
      </c>
      <c r="O80" s="52">
        <v>12</v>
      </c>
      <c r="P80" s="42"/>
      <c r="Q80" s="52">
        <v>3</v>
      </c>
      <c r="R80" s="52" t="s">
        <v>414</v>
      </c>
      <c r="S80" s="41" t="s">
        <v>414</v>
      </c>
      <c r="T80" s="42"/>
      <c r="U80" s="42"/>
      <c r="V80" s="42"/>
      <c r="W80" s="42"/>
      <c r="X80" s="42"/>
      <c r="Y80" s="42"/>
      <c r="AB80"/>
      <c r="AC80"/>
      <c r="AD80"/>
      <c r="AE80"/>
      <c r="AF80"/>
      <c r="AG80"/>
      <c r="AH80"/>
      <c r="AI80"/>
      <c r="AJ80"/>
      <c r="AK80"/>
      <c r="AL80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</row>
    <row r="81" spans="1:50" s="40" customFormat="1" x14ac:dyDescent="0.25">
      <c r="A81" s="50" t="s">
        <v>96</v>
      </c>
      <c r="B81" s="192" t="s">
        <v>952</v>
      </c>
      <c r="C81" s="188" t="s">
        <v>902</v>
      </c>
      <c r="D81" s="189">
        <v>1975</v>
      </c>
      <c r="E81" s="43">
        <f t="shared" si="3"/>
        <v>22</v>
      </c>
      <c r="F81" s="44"/>
      <c r="G81" s="44"/>
      <c r="H81" s="52"/>
      <c r="I81" s="520"/>
      <c r="J81" s="52"/>
      <c r="K81" s="52"/>
      <c r="L81" s="42"/>
      <c r="M81" s="52"/>
      <c r="N81" s="52"/>
      <c r="O81" s="52"/>
      <c r="P81" s="42"/>
      <c r="Q81" s="52">
        <v>22</v>
      </c>
      <c r="R81" s="52" t="s">
        <v>414</v>
      </c>
      <c r="S81" s="41" t="s">
        <v>414</v>
      </c>
      <c r="T81" s="42"/>
      <c r="U81" s="42"/>
      <c r="V81" s="42"/>
      <c r="W81" s="42"/>
      <c r="X81" s="42"/>
      <c r="Y81" s="42"/>
      <c r="AB81"/>
      <c r="AC81"/>
      <c r="AD81"/>
      <c r="AE81"/>
      <c r="AF81"/>
      <c r="AG81"/>
      <c r="AH81"/>
      <c r="AI81"/>
      <c r="AJ81"/>
      <c r="AK81"/>
      <c r="AL81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</row>
    <row r="82" spans="1:50" s="40" customFormat="1" x14ac:dyDescent="0.25">
      <c r="A82" s="50" t="s">
        <v>97</v>
      </c>
      <c r="B82" s="192" t="s">
        <v>362</v>
      </c>
      <c r="C82" s="188" t="s">
        <v>363</v>
      </c>
      <c r="D82" s="189">
        <v>1994</v>
      </c>
      <c r="E82" s="43">
        <f t="shared" si="3"/>
        <v>22</v>
      </c>
      <c r="F82" s="44"/>
      <c r="G82" s="44"/>
      <c r="H82" s="52"/>
      <c r="I82" s="520"/>
      <c r="J82" s="52">
        <v>14</v>
      </c>
      <c r="K82" s="52"/>
      <c r="L82" s="42" t="s">
        <v>414</v>
      </c>
      <c r="M82" s="52" t="s">
        <v>414</v>
      </c>
      <c r="N82" s="52" t="s">
        <v>414</v>
      </c>
      <c r="O82" s="52" t="s">
        <v>414</v>
      </c>
      <c r="P82" s="42"/>
      <c r="Q82" s="52" t="s">
        <v>414</v>
      </c>
      <c r="R82" s="52" t="s">
        <v>414</v>
      </c>
      <c r="S82" s="41">
        <v>8</v>
      </c>
      <c r="T82" s="42"/>
      <c r="U82" s="42"/>
      <c r="V82" s="42"/>
      <c r="W82" s="42"/>
      <c r="X82" s="42"/>
      <c r="Y82" s="42"/>
      <c r="AB82"/>
      <c r="AC82"/>
      <c r="AD82"/>
      <c r="AE82"/>
      <c r="AF82"/>
      <c r="AG82"/>
      <c r="AH82"/>
      <c r="AI82"/>
      <c r="AJ82"/>
      <c r="AK82"/>
      <c r="AL82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</row>
    <row r="83" spans="1:50" s="40" customFormat="1" x14ac:dyDescent="0.25">
      <c r="A83" s="50" t="s">
        <v>98</v>
      </c>
      <c r="B83" s="192" t="s">
        <v>1049</v>
      </c>
      <c r="C83" s="188" t="s">
        <v>169</v>
      </c>
      <c r="D83" s="189">
        <v>1992</v>
      </c>
      <c r="E83" s="43">
        <f t="shared" si="3"/>
        <v>21</v>
      </c>
      <c r="F83" s="44"/>
      <c r="G83" s="44"/>
      <c r="H83" s="52"/>
      <c r="I83" s="520"/>
      <c r="J83" s="52"/>
      <c r="K83" s="52"/>
      <c r="L83" s="42"/>
      <c r="M83" s="52"/>
      <c r="N83" s="52"/>
      <c r="O83" s="52"/>
      <c r="P83" s="42"/>
      <c r="Q83" s="52"/>
      <c r="R83" s="52"/>
      <c r="S83" s="41">
        <v>21</v>
      </c>
      <c r="T83" s="42"/>
      <c r="U83" s="42"/>
      <c r="V83" s="42"/>
      <c r="W83" s="42"/>
      <c r="X83" s="42"/>
      <c r="Y83" s="42"/>
      <c r="AB83"/>
      <c r="AC83"/>
      <c r="AD83"/>
      <c r="AE83"/>
      <c r="AF83"/>
      <c r="AG83"/>
      <c r="AH83"/>
      <c r="AI83"/>
      <c r="AJ83"/>
      <c r="AK83"/>
      <c r="AL83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</row>
    <row r="84" spans="1:50" s="40" customFormat="1" x14ac:dyDescent="0.25">
      <c r="A84" s="50" t="s">
        <v>99</v>
      </c>
      <c r="B84" s="192" t="s">
        <v>245</v>
      </c>
      <c r="C84" s="188" t="s">
        <v>246</v>
      </c>
      <c r="D84" s="189">
        <v>1968</v>
      </c>
      <c r="E84" s="43">
        <f t="shared" si="3"/>
        <v>21</v>
      </c>
      <c r="F84" s="44"/>
      <c r="G84" s="44"/>
      <c r="H84" s="52"/>
      <c r="I84" s="520"/>
      <c r="J84" s="52">
        <v>9</v>
      </c>
      <c r="K84" s="52">
        <v>12</v>
      </c>
      <c r="L84" s="42" t="s">
        <v>414</v>
      </c>
      <c r="M84" s="52" t="s">
        <v>414</v>
      </c>
      <c r="N84" s="52" t="s">
        <v>414</v>
      </c>
      <c r="O84" s="52" t="s">
        <v>414</v>
      </c>
      <c r="P84" s="42"/>
      <c r="Q84" s="52" t="s">
        <v>414</v>
      </c>
      <c r="R84" s="52" t="s">
        <v>414</v>
      </c>
      <c r="S84" s="41" t="s">
        <v>414</v>
      </c>
      <c r="T84" s="42"/>
      <c r="U84" s="42"/>
      <c r="V84" s="42"/>
      <c r="W84" s="42"/>
      <c r="X84" s="42"/>
      <c r="Y84" s="42"/>
      <c r="AB84"/>
      <c r="AC84"/>
      <c r="AD84"/>
      <c r="AE84"/>
      <c r="AF84"/>
      <c r="AG84"/>
      <c r="AH84"/>
      <c r="AI84"/>
      <c r="AJ84"/>
      <c r="AK84"/>
      <c r="AL84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</row>
    <row r="85" spans="1:50" s="40" customFormat="1" x14ac:dyDescent="0.25">
      <c r="A85" s="50" t="s">
        <v>100</v>
      </c>
      <c r="B85" s="192" t="s">
        <v>406</v>
      </c>
      <c r="C85" s="188" t="s">
        <v>464</v>
      </c>
      <c r="D85" s="189">
        <v>1966</v>
      </c>
      <c r="E85" s="43">
        <f t="shared" si="3"/>
        <v>21</v>
      </c>
      <c r="F85" s="44"/>
      <c r="G85" s="44"/>
      <c r="H85" s="52"/>
      <c r="I85" s="520"/>
      <c r="J85" s="52"/>
      <c r="K85" s="52"/>
      <c r="L85" s="42">
        <v>21</v>
      </c>
      <c r="M85" s="52" t="s">
        <v>414</v>
      </c>
      <c r="N85" s="52" t="s">
        <v>414</v>
      </c>
      <c r="O85" s="52" t="s">
        <v>414</v>
      </c>
      <c r="P85" s="42"/>
      <c r="Q85" s="52" t="s">
        <v>414</v>
      </c>
      <c r="R85" s="52" t="s">
        <v>414</v>
      </c>
      <c r="S85" s="41" t="s">
        <v>414</v>
      </c>
      <c r="T85" s="42"/>
      <c r="U85" s="42"/>
      <c r="V85" s="42"/>
      <c r="W85" s="42"/>
      <c r="X85" s="42"/>
      <c r="Y85" s="42"/>
      <c r="AB85"/>
      <c r="AC85"/>
      <c r="AD85"/>
      <c r="AE85"/>
      <c r="AF85"/>
      <c r="AG85"/>
      <c r="AH85"/>
      <c r="AI85"/>
      <c r="AJ85"/>
      <c r="AK85"/>
      <c r="AL85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</row>
    <row r="86" spans="1:50" s="40" customFormat="1" x14ac:dyDescent="0.25">
      <c r="A86" s="50" t="s">
        <v>101</v>
      </c>
      <c r="B86" s="192" t="s">
        <v>311</v>
      </c>
      <c r="C86" s="188" t="s">
        <v>151</v>
      </c>
      <c r="D86" s="189">
        <v>1989</v>
      </c>
      <c r="E86" s="43">
        <f t="shared" si="3"/>
        <v>21</v>
      </c>
      <c r="H86" s="52"/>
      <c r="I86" s="520">
        <v>2</v>
      </c>
      <c r="J86" s="52"/>
      <c r="K86" s="52"/>
      <c r="L86" s="42">
        <v>12</v>
      </c>
      <c r="M86" s="52" t="s">
        <v>414</v>
      </c>
      <c r="N86" s="52" t="s">
        <v>414</v>
      </c>
      <c r="O86" s="52">
        <v>7</v>
      </c>
      <c r="P86" s="42"/>
      <c r="Q86" s="52" t="s">
        <v>414</v>
      </c>
      <c r="R86" s="52" t="s">
        <v>414</v>
      </c>
      <c r="S86" s="41" t="s">
        <v>414</v>
      </c>
      <c r="T86" s="42"/>
      <c r="U86" s="42"/>
      <c r="V86" s="42"/>
      <c r="W86" s="42"/>
      <c r="X86" s="42"/>
      <c r="Y86" s="42"/>
      <c r="AB86"/>
      <c r="AC86"/>
      <c r="AD86"/>
      <c r="AE86"/>
      <c r="AF86"/>
      <c r="AG86"/>
      <c r="AH86"/>
      <c r="AI86"/>
      <c r="AJ86"/>
      <c r="AK86"/>
      <c r="AL86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</row>
    <row r="87" spans="1:50" s="40" customFormat="1" x14ac:dyDescent="0.25">
      <c r="A87" s="50" t="s">
        <v>102</v>
      </c>
      <c r="B87" s="192" t="s">
        <v>1050</v>
      </c>
      <c r="C87" s="188" t="s">
        <v>1043</v>
      </c>
      <c r="D87" s="189">
        <v>2006</v>
      </c>
      <c r="E87" s="43">
        <f t="shared" si="3"/>
        <v>20</v>
      </c>
      <c r="F87" s="44"/>
      <c r="G87" s="44"/>
      <c r="H87" s="52"/>
      <c r="I87" s="520"/>
      <c r="J87" s="52"/>
      <c r="K87" s="52"/>
      <c r="L87" s="42"/>
      <c r="M87" s="52"/>
      <c r="N87" s="52"/>
      <c r="O87" s="52"/>
      <c r="P87" s="42"/>
      <c r="Q87" s="52"/>
      <c r="R87" s="52"/>
      <c r="S87" s="41">
        <v>20</v>
      </c>
      <c r="T87" s="42"/>
      <c r="U87" s="42"/>
      <c r="V87" s="42"/>
      <c r="W87" s="42"/>
      <c r="X87" s="42"/>
      <c r="Y87" s="42"/>
      <c r="AB87"/>
      <c r="AC87"/>
      <c r="AD87"/>
      <c r="AE87"/>
      <c r="AF87"/>
      <c r="AG87"/>
      <c r="AH87"/>
      <c r="AI87"/>
      <c r="AJ87"/>
      <c r="AK87"/>
      <c r="AL87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</row>
    <row r="88" spans="1:50" s="40" customFormat="1" x14ac:dyDescent="0.25">
      <c r="A88" s="50" t="s">
        <v>103</v>
      </c>
      <c r="B88" s="224" t="s">
        <v>997</v>
      </c>
      <c r="C88" s="224" t="s">
        <v>998</v>
      </c>
      <c r="D88" s="52">
        <v>1977</v>
      </c>
      <c r="E88" s="43">
        <f t="shared" si="3"/>
        <v>20</v>
      </c>
      <c r="F88" s="44"/>
      <c r="G88" s="44"/>
      <c r="H88" s="52"/>
      <c r="I88" s="520"/>
      <c r="J88" s="52"/>
      <c r="K88" s="52"/>
      <c r="L88" s="42"/>
      <c r="M88" s="52"/>
      <c r="N88" s="52"/>
      <c r="O88" s="52"/>
      <c r="P88" s="42"/>
      <c r="Q88" s="52"/>
      <c r="R88" s="52">
        <v>20</v>
      </c>
      <c r="S88" s="41" t="s">
        <v>414</v>
      </c>
      <c r="T88" s="42"/>
      <c r="U88" s="42"/>
      <c r="V88" s="42"/>
      <c r="W88" s="42"/>
      <c r="X88" s="42"/>
      <c r="Y88" s="42"/>
      <c r="AB88"/>
      <c r="AC88"/>
      <c r="AD88"/>
      <c r="AE88"/>
      <c r="AF88"/>
      <c r="AG88"/>
      <c r="AH88"/>
      <c r="AI88"/>
      <c r="AJ88"/>
      <c r="AK88"/>
      <c r="AL88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</row>
    <row r="89" spans="1:50" s="40" customFormat="1" x14ac:dyDescent="0.25">
      <c r="A89" s="50" t="s">
        <v>104</v>
      </c>
      <c r="B89" s="192" t="s">
        <v>315</v>
      </c>
      <c r="C89" s="188" t="s">
        <v>316</v>
      </c>
      <c r="D89" s="189">
        <v>2009</v>
      </c>
      <c r="E89" s="43">
        <f t="shared" si="3"/>
        <v>20</v>
      </c>
      <c r="H89" s="52"/>
      <c r="I89" s="520"/>
      <c r="J89" s="52">
        <v>20</v>
      </c>
      <c r="K89" s="52"/>
      <c r="L89" s="42" t="s">
        <v>414</v>
      </c>
      <c r="M89" s="52" t="s">
        <v>414</v>
      </c>
      <c r="N89" s="52" t="s">
        <v>414</v>
      </c>
      <c r="O89" s="52" t="s">
        <v>414</v>
      </c>
      <c r="P89" s="42"/>
      <c r="Q89" s="52" t="s">
        <v>414</v>
      </c>
      <c r="R89" s="52" t="s">
        <v>414</v>
      </c>
      <c r="S89" s="41" t="s">
        <v>414</v>
      </c>
      <c r="T89" s="42"/>
      <c r="U89" s="42"/>
      <c r="V89" s="42"/>
      <c r="W89" s="42"/>
      <c r="X89" s="42"/>
      <c r="Y89" s="42"/>
      <c r="AB89"/>
      <c r="AC89"/>
      <c r="AD89"/>
      <c r="AE89"/>
      <c r="AF89"/>
      <c r="AG89"/>
      <c r="AH89"/>
      <c r="AI89"/>
      <c r="AJ89"/>
      <c r="AK89"/>
      <c r="AL8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</row>
    <row r="90" spans="1:50" s="40" customFormat="1" x14ac:dyDescent="0.25">
      <c r="A90" s="50" t="s">
        <v>105</v>
      </c>
      <c r="B90" s="192" t="s">
        <v>430</v>
      </c>
      <c r="C90" s="188" t="s">
        <v>533</v>
      </c>
      <c r="D90" s="189">
        <v>1972</v>
      </c>
      <c r="E90" s="43">
        <f t="shared" si="3"/>
        <v>20</v>
      </c>
      <c r="F90" s="44"/>
      <c r="G90" s="44"/>
      <c r="H90" s="52"/>
      <c r="I90" s="520"/>
      <c r="J90" s="52"/>
      <c r="K90" s="52"/>
      <c r="L90" s="42"/>
      <c r="M90" s="52">
        <v>20</v>
      </c>
      <c r="N90" s="52" t="s">
        <v>414</v>
      </c>
      <c r="O90" s="52" t="s">
        <v>414</v>
      </c>
      <c r="P90" s="42"/>
      <c r="Q90" s="52" t="s">
        <v>414</v>
      </c>
      <c r="R90" s="52" t="s">
        <v>414</v>
      </c>
      <c r="S90" s="41" t="s">
        <v>414</v>
      </c>
      <c r="T90" s="42"/>
      <c r="U90" s="42"/>
      <c r="V90" s="42"/>
      <c r="W90" s="42"/>
      <c r="X90" s="42"/>
      <c r="Y90" s="42"/>
      <c r="AB90"/>
      <c r="AC90"/>
      <c r="AD90"/>
      <c r="AE90"/>
      <c r="AF90"/>
      <c r="AG90"/>
      <c r="AH90"/>
      <c r="AI90"/>
      <c r="AJ90"/>
      <c r="AK90"/>
      <c r="AL90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</row>
    <row r="91" spans="1:50" s="40" customFormat="1" x14ac:dyDescent="0.25">
      <c r="A91" s="50" t="s">
        <v>106</v>
      </c>
      <c r="B91" s="192" t="s">
        <v>451</v>
      </c>
      <c r="C91" s="188" t="s">
        <v>749</v>
      </c>
      <c r="D91" s="189" t="s">
        <v>483</v>
      </c>
      <c r="E91" s="43">
        <f t="shared" si="3"/>
        <v>20</v>
      </c>
      <c r="F91" s="44"/>
      <c r="G91" s="44"/>
      <c r="H91" s="52"/>
      <c r="I91" s="520"/>
      <c r="J91" s="52"/>
      <c r="K91" s="52"/>
      <c r="L91" s="42"/>
      <c r="M91" s="52"/>
      <c r="N91" s="52" t="s">
        <v>414</v>
      </c>
      <c r="O91" s="52">
        <v>20</v>
      </c>
      <c r="P91" s="42"/>
      <c r="Q91" s="52" t="s">
        <v>414</v>
      </c>
      <c r="R91" s="52" t="s">
        <v>414</v>
      </c>
      <c r="S91" s="41" t="s">
        <v>414</v>
      </c>
      <c r="T91" s="42"/>
      <c r="U91" s="42"/>
      <c r="V91" s="42"/>
      <c r="W91" s="42"/>
      <c r="X91" s="42"/>
      <c r="Y91" s="42"/>
      <c r="AB91"/>
      <c r="AC91"/>
      <c r="AD91"/>
      <c r="AE91"/>
      <c r="AF91"/>
      <c r="AG91"/>
      <c r="AH91"/>
      <c r="AI91"/>
      <c r="AJ91"/>
      <c r="AK91"/>
      <c r="AL91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</row>
    <row r="92" spans="1:50" s="40" customFormat="1" x14ac:dyDescent="0.25">
      <c r="A92" s="50" t="s">
        <v>107</v>
      </c>
      <c r="B92" s="684" t="s">
        <v>849</v>
      </c>
      <c r="C92" s="684" t="s">
        <v>464</v>
      </c>
      <c r="D92" s="685">
        <v>1994</v>
      </c>
      <c r="E92" s="43">
        <f t="shared" si="3"/>
        <v>20</v>
      </c>
      <c r="F92" s="44"/>
      <c r="G92" s="44"/>
      <c r="H92" s="52"/>
      <c r="I92" s="520"/>
      <c r="J92" s="52"/>
      <c r="K92" s="52"/>
      <c r="L92" s="42"/>
      <c r="M92" s="52"/>
      <c r="N92" s="52">
        <v>20</v>
      </c>
      <c r="O92" s="52"/>
      <c r="P92" s="42"/>
      <c r="Q92" s="52" t="s">
        <v>414</v>
      </c>
      <c r="R92" s="52" t="s">
        <v>414</v>
      </c>
      <c r="S92" s="41" t="s">
        <v>414</v>
      </c>
      <c r="T92" s="42"/>
      <c r="U92" s="42"/>
      <c r="V92" s="42"/>
      <c r="W92" s="42"/>
      <c r="X92" s="42"/>
      <c r="Y92" s="42"/>
      <c r="AB92"/>
      <c r="AC92"/>
      <c r="AD92"/>
      <c r="AE92"/>
      <c r="AF92"/>
      <c r="AG92"/>
      <c r="AH92"/>
      <c r="AI92"/>
      <c r="AJ92"/>
      <c r="AK92"/>
      <c r="AL92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</row>
    <row r="93" spans="1:50" s="40" customFormat="1" x14ac:dyDescent="0.25">
      <c r="A93" s="50" t="s">
        <v>108</v>
      </c>
      <c r="B93" s="192" t="s">
        <v>953</v>
      </c>
      <c r="C93" s="188" t="s">
        <v>906</v>
      </c>
      <c r="D93" s="189">
        <v>1976</v>
      </c>
      <c r="E93" s="43">
        <f t="shared" si="3"/>
        <v>20</v>
      </c>
      <c r="F93" s="44"/>
      <c r="G93" s="44"/>
      <c r="H93" s="52"/>
      <c r="I93" s="520"/>
      <c r="J93" s="52"/>
      <c r="K93" s="52"/>
      <c r="L93" s="42"/>
      <c r="M93" s="52"/>
      <c r="N93" s="52"/>
      <c r="O93" s="52"/>
      <c r="P93" s="42"/>
      <c r="Q93" s="52">
        <v>20</v>
      </c>
      <c r="R93" s="52" t="s">
        <v>414</v>
      </c>
      <c r="S93" s="41" t="s">
        <v>414</v>
      </c>
      <c r="T93" s="42"/>
      <c r="U93" s="42"/>
      <c r="V93" s="42"/>
      <c r="W93" s="42"/>
      <c r="X93" s="42"/>
      <c r="Y93" s="42"/>
      <c r="AB93"/>
      <c r="AC93"/>
      <c r="AD93"/>
      <c r="AE93"/>
      <c r="AF93"/>
      <c r="AG93"/>
      <c r="AH93"/>
      <c r="AI93"/>
      <c r="AJ93"/>
      <c r="AK93"/>
      <c r="AL93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</row>
    <row r="94" spans="1:50" s="40" customFormat="1" x14ac:dyDescent="0.25">
      <c r="A94" s="50" t="s">
        <v>109</v>
      </c>
      <c r="B94" s="192" t="s">
        <v>673</v>
      </c>
      <c r="C94" s="188" t="s">
        <v>644</v>
      </c>
      <c r="D94" s="189">
        <v>2008</v>
      </c>
      <c r="E94" s="43">
        <f t="shared" si="3"/>
        <v>19</v>
      </c>
      <c r="F94" s="44"/>
      <c r="G94" s="44"/>
      <c r="H94" s="52"/>
      <c r="I94" s="520"/>
      <c r="J94" s="52"/>
      <c r="K94" s="52"/>
      <c r="L94" s="42"/>
      <c r="M94" s="52"/>
      <c r="N94" s="52"/>
      <c r="O94" s="52"/>
      <c r="P94" s="42"/>
      <c r="Q94" s="52"/>
      <c r="R94" s="52"/>
      <c r="S94" s="41">
        <v>19</v>
      </c>
      <c r="T94" s="42"/>
      <c r="U94" s="42"/>
      <c r="V94" s="42"/>
      <c r="W94" s="42"/>
      <c r="X94" s="42"/>
      <c r="Y94" s="42"/>
      <c r="AB94"/>
      <c r="AC94"/>
      <c r="AD94"/>
      <c r="AE94"/>
      <c r="AF94"/>
      <c r="AG94"/>
      <c r="AH94"/>
      <c r="AI94"/>
      <c r="AJ94"/>
      <c r="AK94"/>
      <c r="AL94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</row>
    <row r="95" spans="1:50" s="40" customFormat="1" x14ac:dyDescent="0.25">
      <c r="A95" s="50" t="s">
        <v>110</v>
      </c>
      <c r="B95" s="224" t="s">
        <v>999</v>
      </c>
      <c r="C95" s="224" t="s">
        <v>1000</v>
      </c>
      <c r="D95" s="52">
        <v>1966</v>
      </c>
      <c r="E95" s="43">
        <f t="shared" si="3"/>
        <v>19</v>
      </c>
      <c r="F95" s="44"/>
      <c r="G95" s="44"/>
      <c r="H95" s="52"/>
      <c r="I95" s="520"/>
      <c r="J95" s="52"/>
      <c r="K95" s="52"/>
      <c r="L95" s="42"/>
      <c r="M95" s="52"/>
      <c r="N95" s="52"/>
      <c r="O95" s="52"/>
      <c r="P95" s="42"/>
      <c r="Q95" s="52"/>
      <c r="R95" s="52">
        <v>19</v>
      </c>
      <c r="S95" s="41" t="s">
        <v>414</v>
      </c>
      <c r="T95" s="42"/>
      <c r="U95" s="42"/>
      <c r="V95" s="42"/>
      <c r="W95" s="42"/>
      <c r="X95" s="42"/>
      <c r="Y95" s="42"/>
      <c r="AB95"/>
      <c r="AC95"/>
      <c r="AD95"/>
      <c r="AE95"/>
      <c r="AF95"/>
      <c r="AG95"/>
      <c r="AH95"/>
      <c r="AI95"/>
      <c r="AJ95"/>
      <c r="AK95"/>
      <c r="AL95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</row>
    <row r="96" spans="1:50" s="40" customFormat="1" x14ac:dyDescent="0.25">
      <c r="A96" s="50" t="s">
        <v>111</v>
      </c>
      <c r="B96" s="192" t="s">
        <v>212</v>
      </c>
      <c r="C96" s="188"/>
      <c r="D96" s="189">
        <v>1985</v>
      </c>
      <c r="E96" s="43">
        <f t="shared" si="3"/>
        <v>19</v>
      </c>
      <c r="F96" s="44"/>
      <c r="G96" s="44"/>
      <c r="H96" s="52">
        <v>19</v>
      </c>
      <c r="I96" s="520"/>
      <c r="J96" s="52"/>
      <c r="K96" s="52"/>
      <c r="L96" s="42" t="s">
        <v>414</v>
      </c>
      <c r="M96" s="52" t="s">
        <v>414</v>
      </c>
      <c r="N96" s="52" t="s">
        <v>414</v>
      </c>
      <c r="O96" s="52" t="s">
        <v>414</v>
      </c>
      <c r="P96" s="42"/>
      <c r="Q96" s="52" t="s">
        <v>414</v>
      </c>
      <c r="R96" s="52" t="s">
        <v>414</v>
      </c>
      <c r="S96" s="41" t="s">
        <v>414</v>
      </c>
      <c r="T96" s="42"/>
      <c r="U96" s="42"/>
      <c r="V96" s="42"/>
      <c r="W96" s="42"/>
      <c r="X96" s="42"/>
      <c r="Y96" s="42"/>
      <c r="AB96"/>
      <c r="AC96"/>
      <c r="AD96"/>
      <c r="AE96"/>
      <c r="AF96"/>
      <c r="AG96"/>
      <c r="AH96"/>
      <c r="AI96"/>
      <c r="AJ96"/>
      <c r="AK96"/>
      <c r="AL96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</row>
    <row r="97" spans="1:50" s="40" customFormat="1" x14ac:dyDescent="0.25">
      <c r="A97" s="50" t="s">
        <v>112</v>
      </c>
      <c r="B97" s="192" t="s">
        <v>222</v>
      </c>
      <c r="C97" s="188" t="s">
        <v>221</v>
      </c>
      <c r="D97" s="189">
        <v>1985</v>
      </c>
      <c r="E97" s="43">
        <f t="shared" si="3"/>
        <v>19</v>
      </c>
      <c r="H97" s="52">
        <v>13</v>
      </c>
      <c r="I97" s="520"/>
      <c r="J97" s="52"/>
      <c r="K97" s="52"/>
      <c r="L97" s="42" t="s">
        <v>414</v>
      </c>
      <c r="M97" s="52" t="s">
        <v>414</v>
      </c>
      <c r="N97" s="52" t="s">
        <v>414</v>
      </c>
      <c r="O97" s="52" t="s">
        <v>414</v>
      </c>
      <c r="P97" s="42"/>
      <c r="Q97" s="52">
        <v>6</v>
      </c>
      <c r="R97" s="52" t="s">
        <v>414</v>
      </c>
      <c r="S97" s="41" t="s">
        <v>414</v>
      </c>
      <c r="T97" s="42"/>
      <c r="U97" s="42"/>
      <c r="V97" s="42"/>
      <c r="W97" s="42"/>
      <c r="X97" s="42"/>
      <c r="Y97" s="42"/>
      <c r="AB97"/>
      <c r="AC97"/>
      <c r="AD97"/>
      <c r="AE97"/>
      <c r="AF97"/>
      <c r="AG97"/>
      <c r="AH97"/>
      <c r="AI97"/>
      <c r="AJ97"/>
      <c r="AK97"/>
      <c r="AL97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</row>
    <row r="98" spans="1:50" s="40" customFormat="1" x14ac:dyDescent="0.25">
      <c r="A98" s="50" t="s">
        <v>113</v>
      </c>
      <c r="B98" s="192" t="s">
        <v>447</v>
      </c>
      <c r="C98" s="188" t="s">
        <v>462</v>
      </c>
      <c r="D98" s="189">
        <v>1997</v>
      </c>
      <c r="E98" s="43">
        <f t="shared" si="3"/>
        <v>19</v>
      </c>
      <c r="F98" s="44"/>
      <c r="G98" s="44"/>
      <c r="H98" s="52"/>
      <c r="I98" s="520"/>
      <c r="J98" s="52"/>
      <c r="K98" s="52"/>
      <c r="L98" s="42"/>
      <c r="M98" s="52">
        <v>1</v>
      </c>
      <c r="N98" s="52" t="s">
        <v>414</v>
      </c>
      <c r="O98" s="52" t="s">
        <v>414</v>
      </c>
      <c r="P98" s="42"/>
      <c r="Q98" s="52"/>
      <c r="R98" s="52" t="s">
        <v>414</v>
      </c>
      <c r="S98" s="41">
        <v>18</v>
      </c>
      <c r="T98" s="42"/>
      <c r="U98" s="42"/>
      <c r="V98" s="42"/>
      <c r="W98" s="42"/>
      <c r="X98" s="42"/>
      <c r="Y98" s="42"/>
      <c r="AB98"/>
      <c r="AC98"/>
      <c r="AD98"/>
      <c r="AE98"/>
      <c r="AF98"/>
      <c r="AG98"/>
      <c r="AH98"/>
      <c r="AI98"/>
      <c r="AJ98"/>
      <c r="AK98"/>
      <c r="AL98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</row>
    <row r="99" spans="1:50" s="40" customFormat="1" x14ac:dyDescent="0.25">
      <c r="A99" s="50" t="s">
        <v>114</v>
      </c>
      <c r="B99" s="192" t="s">
        <v>214</v>
      </c>
      <c r="C99" s="188" t="s">
        <v>213</v>
      </c>
      <c r="D99" s="189">
        <v>1986</v>
      </c>
      <c r="E99" s="43">
        <f t="shared" si="3"/>
        <v>18</v>
      </c>
      <c r="F99" s="44"/>
      <c r="G99" s="44"/>
      <c r="H99" s="52">
        <v>18</v>
      </c>
      <c r="I99" s="520"/>
      <c r="J99" s="52"/>
      <c r="K99" s="52"/>
      <c r="L99" s="42" t="s">
        <v>414</v>
      </c>
      <c r="M99" s="52" t="s">
        <v>414</v>
      </c>
      <c r="N99" s="52" t="s">
        <v>414</v>
      </c>
      <c r="O99" s="52" t="s">
        <v>414</v>
      </c>
      <c r="P99" s="42"/>
      <c r="Q99" s="52" t="s">
        <v>414</v>
      </c>
      <c r="R99" s="52" t="s">
        <v>414</v>
      </c>
      <c r="S99" s="41" t="s">
        <v>414</v>
      </c>
      <c r="T99" s="42"/>
      <c r="U99" s="42"/>
      <c r="V99" s="42"/>
      <c r="W99" s="42"/>
      <c r="X99" s="42"/>
      <c r="Y99" s="42"/>
      <c r="AB99"/>
      <c r="AC99"/>
      <c r="AD99"/>
      <c r="AE99"/>
      <c r="AF99"/>
      <c r="AG99"/>
      <c r="AH99"/>
      <c r="AI99"/>
      <c r="AJ99"/>
      <c r="AK99"/>
      <c r="AL9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</row>
    <row r="100" spans="1:50" s="40" customFormat="1" x14ac:dyDescent="0.25">
      <c r="A100" s="50" t="s">
        <v>115</v>
      </c>
      <c r="B100" s="192" t="s">
        <v>176</v>
      </c>
      <c r="C100" s="188" t="s">
        <v>147</v>
      </c>
      <c r="D100" s="189">
        <v>1982</v>
      </c>
      <c r="E100" s="43">
        <f t="shared" si="3"/>
        <v>18</v>
      </c>
      <c r="H100" s="52">
        <v>3</v>
      </c>
      <c r="I100" s="520">
        <v>15</v>
      </c>
      <c r="J100" s="52"/>
      <c r="K100" s="52"/>
      <c r="L100" s="42" t="s">
        <v>414</v>
      </c>
      <c r="M100" s="52" t="s">
        <v>414</v>
      </c>
      <c r="N100" s="52" t="s">
        <v>414</v>
      </c>
      <c r="O100" s="52" t="s">
        <v>414</v>
      </c>
      <c r="P100" s="42"/>
      <c r="Q100" s="52" t="s">
        <v>414</v>
      </c>
      <c r="R100" s="52" t="s">
        <v>414</v>
      </c>
      <c r="S100" s="41" t="s">
        <v>414</v>
      </c>
      <c r="T100" s="42"/>
      <c r="U100" s="42"/>
      <c r="V100" s="42"/>
      <c r="W100" s="42"/>
      <c r="X100" s="42"/>
      <c r="Y100" s="42"/>
      <c r="AB100"/>
      <c r="AC100"/>
      <c r="AD100"/>
      <c r="AE100"/>
      <c r="AF100"/>
      <c r="AG100"/>
      <c r="AH100"/>
      <c r="AI100"/>
      <c r="AJ100"/>
      <c r="AK100"/>
      <c r="AL100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</row>
    <row r="101" spans="1:50" s="40" customFormat="1" x14ac:dyDescent="0.25">
      <c r="A101" s="50" t="s">
        <v>116</v>
      </c>
      <c r="B101" s="192" t="s">
        <v>432</v>
      </c>
      <c r="C101" s="188" t="s">
        <v>536</v>
      </c>
      <c r="D101" s="189">
        <v>1971</v>
      </c>
      <c r="E101" s="43">
        <f t="shared" si="3"/>
        <v>18</v>
      </c>
      <c r="F101" s="44"/>
      <c r="G101" s="44"/>
      <c r="H101" s="52"/>
      <c r="I101" s="520"/>
      <c r="J101" s="52"/>
      <c r="K101" s="52"/>
      <c r="L101" s="42"/>
      <c r="M101" s="52">
        <v>18</v>
      </c>
      <c r="N101" s="52" t="s">
        <v>414</v>
      </c>
      <c r="O101" s="52" t="s">
        <v>414</v>
      </c>
      <c r="P101" s="42"/>
      <c r="Q101" s="52" t="s">
        <v>414</v>
      </c>
      <c r="R101" s="52" t="s">
        <v>414</v>
      </c>
      <c r="S101" s="41" t="s">
        <v>414</v>
      </c>
      <c r="T101" s="42"/>
      <c r="U101" s="42"/>
      <c r="V101" s="42"/>
      <c r="W101" s="42"/>
      <c r="X101" s="42"/>
      <c r="Y101" s="42"/>
      <c r="AB101"/>
      <c r="AC101"/>
      <c r="AD101"/>
      <c r="AE101"/>
      <c r="AF101"/>
      <c r="AG101"/>
      <c r="AH101"/>
      <c r="AI101"/>
      <c r="AJ101"/>
      <c r="AK101"/>
      <c r="AL101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</row>
    <row r="102" spans="1:50" s="40" customFormat="1" x14ac:dyDescent="0.25">
      <c r="A102" s="50" t="s">
        <v>117</v>
      </c>
      <c r="B102" s="192" t="s">
        <v>452</v>
      </c>
      <c r="C102" s="188" t="s">
        <v>750</v>
      </c>
      <c r="D102" s="189" t="s">
        <v>704</v>
      </c>
      <c r="E102" s="43">
        <f t="shared" si="3"/>
        <v>18</v>
      </c>
      <c r="F102" s="44"/>
      <c r="G102" s="44"/>
      <c r="H102" s="52"/>
      <c r="I102" s="520"/>
      <c r="J102" s="52"/>
      <c r="K102" s="52"/>
      <c r="L102" s="42"/>
      <c r="M102" s="52"/>
      <c r="N102" s="52" t="s">
        <v>414</v>
      </c>
      <c r="O102" s="52">
        <v>18</v>
      </c>
      <c r="P102" s="42"/>
      <c r="Q102" s="52" t="s">
        <v>414</v>
      </c>
      <c r="R102" s="52" t="s">
        <v>414</v>
      </c>
      <c r="S102" s="41" t="s">
        <v>414</v>
      </c>
      <c r="T102" s="42"/>
      <c r="U102" s="42"/>
      <c r="V102" s="42"/>
      <c r="W102" s="42"/>
      <c r="X102" s="42"/>
      <c r="Y102" s="42"/>
      <c r="AB102"/>
      <c r="AC102"/>
      <c r="AD102"/>
      <c r="AE102"/>
      <c r="AF102"/>
      <c r="AG102"/>
      <c r="AH102"/>
      <c r="AI102"/>
      <c r="AJ102"/>
      <c r="AK102"/>
      <c r="AL102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</row>
    <row r="103" spans="1:50" s="40" customFormat="1" x14ac:dyDescent="0.25">
      <c r="A103" s="50" t="s">
        <v>118</v>
      </c>
      <c r="B103" s="192" t="s">
        <v>850</v>
      </c>
      <c r="C103" s="188" t="s">
        <v>784</v>
      </c>
      <c r="D103" s="189">
        <v>1988</v>
      </c>
      <c r="E103" s="43">
        <f t="shared" si="3"/>
        <v>18</v>
      </c>
      <c r="F103" s="44"/>
      <c r="G103" s="44"/>
      <c r="H103" s="52"/>
      <c r="I103" s="520"/>
      <c r="J103" s="52"/>
      <c r="K103" s="52"/>
      <c r="L103" s="42"/>
      <c r="M103" s="52"/>
      <c r="N103" s="52">
        <v>18</v>
      </c>
      <c r="O103" s="52"/>
      <c r="P103" s="42"/>
      <c r="Q103" s="52" t="s">
        <v>414</v>
      </c>
      <c r="R103" s="52" t="s">
        <v>414</v>
      </c>
      <c r="S103" s="41" t="s">
        <v>414</v>
      </c>
      <c r="T103" s="42"/>
      <c r="U103" s="42"/>
      <c r="V103" s="42"/>
      <c r="W103" s="42"/>
      <c r="X103" s="42"/>
      <c r="Y103" s="42"/>
      <c r="AB103"/>
      <c r="AC103"/>
      <c r="AD103"/>
      <c r="AE103"/>
      <c r="AF103"/>
      <c r="AG103"/>
      <c r="AH103"/>
      <c r="AI103"/>
      <c r="AJ103"/>
      <c r="AK103"/>
      <c r="AL103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</row>
    <row r="104" spans="1:50" s="40" customFormat="1" x14ac:dyDescent="0.25">
      <c r="A104" s="50" t="s">
        <v>119</v>
      </c>
      <c r="B104" s="224" t="s">
        <v>1001</v>
      </c>
      <c r="C104" s="224" t="s">
        <v>1002</v>
      </c>
      <c r="D104" s="52">
        <v>1999</v>
      </c>
      <c r="E104" s="43">
        <f t="shared" ref="E104:E135" si="4">SUM(H104:Y104)</f>
        <v>17</v>
      </c>
      <c r="F104" s="44"/>
      <c r="G104" s="44"/>
      <c r="H104" s="52"/>
      <c r="I104" s="520"/>
      <c r="J104" s="52"/>
      <c r="K104" s="52"/>
      <c r="L104" s="42"/>
      <c r="M104" s="52"/>
      <c r="N104" s="52"/>
      <c r="O104" s="52"/>
      <c r="P104" s="42"/>
      <c r="Q104" s="52"/>
      <c r="R104" s="52">
        <v>17</v>
      </c>
      <c r="S104" s="41" t="s">
        <v>414</v>
      </c>
      <c r="T104" s="42"/>
      <c r="U104" s="42"/>
      <c r="V104" s="42"/>
      <c r="W104" s="42"/>
      <c r="X104" s="42"/>
      <c r="Y104" s="42"/>
      <c r="AB104"/>
      <c r="AC104"/>
      <c r="AD104"/>
      <c r="AE104"/>
      <c r="AF104"/>
      <c r="AG104"/>
      <c r="AH104"/>
      <c r="AI104"/>
      <c r="AJ104"/>
      <c r="AK104"/>
      <c r="AL104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</row>
    <row r="105" spans="1:50" s="40" customFormat="1" ht="15" customHeight="1" x14ac:dyDescent="0.25">
      <c r="A105" s="50" t="s">
        <v>120</v>
      </c>
      <c r="B105" s="192" t="s">
        <v>215</v>
      </c>
      <c r="C105" s="188" t="s">
        <v>216</v>
      </c>
      <c r="D105" s="189">
        <v>2008</v>
      </c>
      <c r="E105" s="43">
        <f t="shared" si="4"/>
        <v>17</v>
      </c>
      <c r="F105" s="44"/>
      <c r="G105" s="44"/>
      <c r="H105" s="52">
        <v>17</v>
      </c>
      <c r="I105" s="520"/>
      <c r="J105" s="52"/>
      <c r="K105" s="52"/>
      <c r="L105" s="42" t="s">
        <v>414</v>
      </c>
      <c r="M105" s="52" t="s">
        <v>414</v>
      </c>
      <c r="N105" s="52" t="s">
        <v>414</v>
      </c>
      <c r="O105" s="52" t="s">
        <v>414</v>
      </c>
      <c r="P105" s="42"/>
      <c r="Q105" s="52" t="s">
        <v>414</v>
      </c>
      <c r="R105" s="52" t="s">
        <v>414</v>
      </c>
      <c r="S105" s="41" t="s">
        <v>414</v>
      </c>
      <c r="T105" s="42"/>
      <c r="U105" s="42"/>
      <c r="V105" s="42"/>
      <c r="W105" s="42"/>
      <c r="X105" s="42"/>
      <c r="Y105" s="42"/>
      <c r="AB105"/>
      <c r="AC105"/>
      <c r="AD105"/>
      <c r="AE105"/>
      <c r="AF105"/>
      <c r="AG105"/>
      <c r="AH105"/>
      <c r="AI105"/>
      <c r="AJ105"/>
      <c r="AK105"/>
      <c r="AL105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</row>
    <row r="106" spans="1:50" s="40" customFormat="1" ht="15" customHeight="1" x14ac:dyDescent="0.25">
      <c r="A106" s="50" t="s">
        <v>121</v>
      </c>
      <c r="B106" s="192" t="s">
        <v>297</v>
      </c>
      <c r="C106" s="188" t="s">
        <v>152</v>
      </c>
      <c r="D106" s="189">
        <v>2003</v>
      </c>
      <c r="E106" s="43">
        <f t="shared" si="4"/>
        <v>17</v>
      </c>
      <c r="F106" s="44"/>
      <c r="G106" s="44"/>
      <c r="H106" s="52"/>
      <c r="I106" s="520">
        <v>17</v>
      </c>
      <c r="J106" s="52"/>
      <c r="K106" s="52"/>
      <c r="L106" s="42" t="s">
        <v>414</v>
      </c>
      <c r="M106" s="52" t="s">
        <v>414</v>
      </c>
      <c r="N106" s="52" t="s">
        <v>414</v>
      </c>
      <c r="O106" s="52" t="s">
        <v>414</v>
      </c>
      <c r="P106" s="42"/>
      <c r="Q106" s="52" t="s">
        <v>414</v>
      </c>
      <c r="R106" s="52" t="s">
        <v>414</v>
      </c>
      <c r="S106" s="41" t="s">
        <v>414</v>
      </c>
      <c r="T106" s="42"/>
      <c r="U106" s="42"/>
      <c r="V106" s="42"/>
      <c r="W106" s="42"/>
      <c r="X106" s="42"/>
      <c r="Y106" s="42"/>
      <c r="AB106"/>
      <c r="AC106"/>
      <c r="AD106"/>
      <c r="AE106"/>
      <c r="AF106"/>
      <c r="AG106"/>
      <c r="AH106"/>
      <c r="AI106"/>
      <c r="AJ106"/>
      <c r="AK106"/>
      <c r="AL106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</row>
    <row r="107" spans="1:50" s="40" customFormat="1" ht="15" customHeight="1" x14ac:dyDescent="0.25">
      <c r="A107" s="50" t="s">
        <v>122</v>
      </c>
      <c r="B107" s="192" t="s">
        <v>433</v>
      </c>
      <c r="C107" s="188" t="s">
        <v>519</v>
      </c>
      <c r="D107" s="189">
        <v>1971</v>
      </c>
      <c r="E107" s="43">
        <f t="shared" si="4"/>
        <v>17</v>
      </c>
      <c r="F107" s="44"/>
      <c r="G107" s="44"/>
      <c r="H107" s="52"/>
      <c r="I107" s="520"/>
      <c r="J107" s="52"/>
      <c r="K107" s="52"/>
      <c r="L107" s="42"/>
      <c r="M107" s="52">
        <v>17</v>
      </c>
      <c r="N107" s="52" t="s">
        <v>414</v>
      </c>
      <c r="O107" s="52" t="s">
        <v>414</v>
      </c>
      <c r="P107" s="42"/>
      <c r="Q107" s="52" t="s">
        <v>414</v>
      </c>
      <c r="R107" s="52" t="s">
        <v>414</v>
      </c>
      <c r="S107" s="41" t="s">
        <v>414</v>
      </c>
      <c r="T107" s="42"/>
      <c r="U107" s="42"/>
      <c r="V107" s="42"/>
      <c r="W107" s="42"/>
      <c r="X107" s="42"/>
      <c r="Y107" s="42"/>
      <c r="AB107"/>
      <c r="AC107"/>
      <c r="AD107"/>
      <c r="AE107"/>
      <c r="AF107"/>
      <c r="AG107"/>
      <c r="AH107"/>
      <c r="AI107"/>
      <c r="AJ107"/>
      <c r="AK107"/>
      <c r="AL107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</row>
    <row r="108" spans="1:50" s="40" customFormat="1" ht="15" customHeight="1" x14ac:dyDescent="0.25">
      <c r="A108" s="50" t="s">
        <v>123</v>
      </c>
      <c r="B108" s="192" t="s">
        <v>954</v>
      </c>
      <c r="C108" s="188" t="s">
        <v>911</v>
      </c>
      <c r="D108" s="189">
        <v>2004</v>
      </c>
      <c r="E108" s="43">
        <f t="shared" si="4"/>
        <v>16</v>
      </c>
      <c r="F108" s="44"/>
      <c r="G108" s="44"/>
      <c r="H108" s="52"/>
      <c r="I108" s="520"/>
      <c r="J108" s="52"/>
      <c r="K108" s="52"/>
      <c r="L108" s="42"/>
      <c r="M108" s="52"/>
      <c r="N108" s="52"/>
      <c r="O108" s="52"/>
      <c r="P108" s="42"/>
      <c r="Q108" s="52">
        <v>16</v>
      </c>
      <c r="R108" s="52" t="s">
        <v>414</v>
      </c>
      <c r="S108" s="41" t="s">
        <v>414</v>
      </c>
      <c r="T108" s="42"/>
      <c r="U108" s="42"/>
      <c r="V108" s="42"/>
      <c r="W108" s="42"/>
      <c r="X108" s="42"/>
      <c r="Y108" s="42"/>
      <c r="AB108"/>
      <c r="AC108"/>
      <c r="AD108"/>
      <c r="AE108"/>
      <c r="AF108"/>
      <c r="AG108"/>
      <c r="AH108"/>
      <c r="AI108"/>
      <c r="AJ108"/>
      <c r="AK108"/>
      <c r="AL108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</row>
    <row r="109" spans="1:50" s="40" customFormat="1" ht="15" customHeight="1" x14ac:dyDescent="0.25">
      <c r="A109" s="50" t="s">
        <v>124</v>
      </c>
      <c r="B109" s="192" t="s">
        <v>217</v>
      </c>
      <c r="C109" s="188"/>
      <c r="D109" s="189">
        <v>1988</v>
      </c>
      <c r="E109" s="43">
        <f t="shared" si="4"/>
        <v>16</v>
      </c>
      <c r="F109" s="44"/>
      <c r="G109" s="44"/>
      <c r="H109" s="52">
        <v>16</v>
      </c>
      <c r="I109" s="520"/>
      <c r="J109" s="52"/>
      <c r="K109" s="52"/>
      <c r="L109" s="42" t="s">
        <v>414</v>
      </c>
      <c r="M109" s="52" t="s">
        <v>414</v>
      </c>
      <c r="N109" s="52" t="s">
        <v>414</v>
      </c>
      <c r="O109" s="52" t="s">
        <v>414</v>
      </c>
      <c r="P109" s="42"/>
      <c r="Q109" s="52" t="s">
        <v>414</v>
      </c>
      <c r="R109" s="52" t="s">
        <v>414</v>
      </c>
      <c r="S109" s="41" t="s">
        <v>414</v>
      </c>
      <c r="T109" s="42"/>
      <c r="U109" s="42"/>
      <c r="V109" s="42"/>
      <c r="W109" s="42"/>
      <c r="X109" s="42"/>
      <c r="Y109" s="42"/>
      <c r="AB109"/>
      <c r="AC109"/>
      <c r="AD109"/>
      <c r="AE109"/>
      <c r="AF109"/>
      <c r="AG109"/>
      <c r="AH109"/>
      <c r="AI109"/>
      <c r="AJ109"/>
      <c r="AK109"/>
      <c r="AL10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</row>
    <row r="110" spans="1:50" s="40" customFormat="1" ht="15" customHeight="1" x14ac:dyDescent="0.25">
      <c r="A110" s="50" t="s">
        <v>125</v>
      </c>
      <c r="B110" s="192" t="s">
        <v>434</v>
      </c>
      <c r="C110" s="188" t="s">
        <v>541</v>
      </c>
      <c r="D110" s="189">
        <v>1980</v>
      </c>
      <c r="E110" s="43">
        <f t="shared" si="4"/>
        <v>16</v>
      </c>
      <c r="F110" s="44"/>
      <c r="G110" s="44"/>
      <c r="H110" s="52"/>
      <c r="I110" s="520"/>
      <c r="J110" s="52"/>
      <c r="K110" s="52"/>
      <c r="L110" s="42"/>
      <c r="M110" s="52">
        <v>16</v>
      </c>
      <c r="N110" s="52" t="s">
        <v>414</v>
      </c>
      <c r="O110" s="52" t="s">
        <v>414</v>
      </c>
      <c r="P110" s="42"/>
      <c r="Q110" s="52" t="s">
        <v>414</v>
      </c>
      <c r="R110" s="52" t="s">
        <v>414</v>
      </c>
      <c r="S110" s="41" t="s">
        <v>414</v>
      </c>
      <c r="T110" s="42"/>
      <c r="U110" s="42"/>
      <c r="V110" s="42"/>
      <c r="W110" s="42"/>
      <c r="X110" s="42"/>
      <c r="Y110" s="42"/>
      <c r="AB110"/>
      <c r="AC110"/>
      <c r="AD110"/>
      <c r="AE110"/>
      <c r="AF110"/>
      <c r="AG110"/>
      <c r="AH110"/>
      <c r="AI110"/>
      <c r="AJ110"/>
      <c r="AK110"/>
      <c r="AL110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</row>
    <row r="111" spans="1:50" s="40" customFormat="1" ht="15" customHeight="1" x14ac:dyDescent="0.25">
      <c r="A111" s="50" t="s">
        <v>126</v>
      </c>
      <c r="B111" s="192" t="s">
        <v>453</v>
      </c>
      <c r="C111" s="188" t="s">
        <v>752</v>
      </c>
      <c r="D111" s="189" t="s">
        <v>483</v>
      </c>
      <c r="E111" s="43">
        <f t="shared" si="4"/>
        <v>16</v>
      </c>
      <c r="F111" s="44"/>
      <c r="G111" s="44"/>
      <c r="H111" s="52"/>
      <c r="I111" s="520"/>
      <c r="J111" s="52"/>
      <c r="K111" s="52"/>
      <c r="L111" s="42"/>
      <c r="M111" s="52"/>
      <c r="N111" s="52" t="s">
        <v>414</v>
      </c>
      <c r="O111" s="52">
        <v>16</v>
      </c>
      <c r="P111" s="42"/>
      <c r="Q111" s="52" t="s">
        <v>414</v>
      </c>
      <c r="R111" s="52" t="s">
        <v>414</v>
      </c>
      <c r="S111" s="41" t="s">
        <v>414</v>
      </c>
      <c r="T111" s="42"/>
      <c r="U111" s="42"/>
      <c r="V111" s="42"/>
      <c r="W111" s="42"/>
      <c r="X111" s="42"/>
      <c r="Y111" s="42"/>
      <c r="AB111"/>
      <c r="AC111"/>
      <c r="AD111"/>
      <c r="AE111"/>
      <c r="AF111"/>
      <c r="AG111"/>
      <c r="AH111"/>
      <c r="AI111"/>
      <c r="AJ111"/>
      <c r="AK111"/>
      <c r="AL111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</row>
    <row r="112" spans="1:50" s="40" customFormat="1" ht="15" customHeight="1" x14ac:dyDescent="0.25">
      <c r="A112" s="50" t="s">
        <v>127</v>
      </c>
      <c r="B112" s="192" t="s">
        <v>1051</v>
      </c>
      <c r="C112" s="188" t="s">
        <v>468</v>
      </c>
      <c r="D112" s="189">
        <v>1994</v>
      </c>
      <c r="E112" s="43">
        <f t="shared" si="4"/>
        <v>15</v>
      </c>
      <c r="F112" s="44"/>
      <c r="G112" s="44"/>
      <c r="H112" s="52"/>
      <c r="I112" s="520"/>
      <c r="J112" s="52"/>
      <c r="K112" s="52"/>
      <c r="L112" s="42"/>
      <c r="M112" s="52"/>
      <c r="N112" s="52"/>
      <c r="O112" s="52"/>
      <c r="P112" s="42"/>
      <c r="Q112" s="52"/>
      <c r="R112" s="52"/>
      <c r="S112" s="41">
        <v>15</v>
      </c>
      <c r="T112" s="42"/>
      <c r="U112" s="42"/>
      <c r="V112" s="42"/>
      <c r="W112" s="42"/>
      <c r="X112" s="42"/>
      <c r="Y112" s="42"/>
      <c r="AB112"/>
      <c r="AC112"/>
      <c r="AD112"/>
      <c r="AE112"/>
      <c r="AF112"/>
      <c r="AG112"/>
      <c r="AH112"/>
      <c r="AI112"/>
      <c r="AJ112"/>
      <c r="AK112"/>
      <c r="AL112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</row>
    <row r="113" spans="1:50" s="40" customFormat="1" ht="15" customHeight="1" x14ac:dyDescent="0.25">
      <c r="A113" s="50" t="s">
        <v>128</v>
      </c>
      <c r="B113" s="224" t="s">
        <v>1003</v>
      </c>
      <c r="C113" s="224" t="s">
        <v>1004</v>
      </c>
      <c r="D113" s="52">
        <v>1981</v>
      </c>
      <c r="E113" s="43">
        <f t="shared" si="4"/>
        <v>15</v>
      </c>
      <c r="F113" s="44"/>
      <c r="G113" s="44"/>
      <c r="H113" s="52"/>
      <c r="I113" s="520"/>
      <c r="J113" s="52"/>
      <c r="K113" s="52"/>
      <c r="L113" s="42"/>
      <c r="M113" s="52"/>
      <c r="N113" s="52"/>
      <c r="O113" s="52"/>
      <c r="P113" s="42"/>
      <c r="Q113" s="52"/>
      <c r="R113" s="52">
        <v>15</v>
      </c>
      <c r="S113" s="41" t="s">
        <v>414</v>
      </c>
      <c r="T113" s="42"/>
      <c r="U113" s="42"/>
      <c r="V113" s="42"/>
      <c r="W113" s="42"/>
      <c r="X113" s="42"/>
      <c r="Y113" s="42"/>
      <c r="AB113"/>
      <c r="AC113"/>
      <c r="AD113"/>
      <c r="AE113"/>
      <c r="AF113"/>
      <c r="AG113"/>
      <c r="AH113"/>
      <c r="AI113"/>
      <c r="AJ113"/>
      <c r="AK113"/>
      <c r="AL113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</row>
    <row r="114" spans="1:50" s="40" customFormat="1" ht="15" customHeight="1" x14ac:dyDescent="0.25">
      <c r="A114" s="50" t="s">
        <v>129</v>
      </c>
      <c r="B114" s="192" t="s">
        <v>255</v>
      </c>
      <c r="C114" s="188" t="s">
        <v>322</v>
      </c>
      <c r="D114" s="189">
        <v>1960</v>
      </c>
      <c r="E114" s="43">
        <f t="shared" si="4"/>
        <v>15</v>
      </c>
      <c r="F114" s="44"/>
      <c r="G114" s="44"/>
      <c r="H114" s="52"/>
      <c r="I114" s="520"/>
      <c r="J114" s="52">
        <v>11</v>
      </c>
      <c r="K114" s="52">
        <v>4</v>
      </c>
      <c r="L114" s="42" t="s">
        <v>414</v>
      </c>
      <c r="M114" s="52" t="s">
        <v>414</v>
      </c>
      <c r="N114" s="52" t="s">
        <v>414</v>
      </c>
      <c r="O114" s="52" t="s">
        <v>414</v>
      </c>
      <c r="P114" s="42"/>
      <c r="Q114" s="52" t="s">
        <v>414</v>
      </c>
      <c r="R114" s="52" t="s">
        <v>414</v>
      </c>
      <c r="S114" s="41" t="s">
        <v>414</v>
      </c>
      <c r="T114" s="42"/>
      <c r="U114" s="42"/>
      <c r="V114" s="42"/>
      <c r="W114" s="42"/>
      <c r="X114" s="42"/>
      <c r="Y114" s="42"/>
      <c r="AB114"/>
      <c r="AC114"/>
      <c r="AD114"/>
      <c r="AE114"/>
      <c r="AF114"/>
      <c r="AG114"/>
      <c r="AH114"/>
      <c r="AI114"/>
      <c r="AJ114"/>
      <c r="AK114"/>
      <c r="AL114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</row>
    <row r="115" spans="1:50" s="40" customFormat="1" ht="15" customHeight="1" x14ac:dyDescent="0.25">
      <c r="A115" s="50" t="s">
        <v>130</v>
      </c>
      <c r="B115" s="192" t="s">
        <v>312</v>
      </c>
      <c r="C115" s="188" t="s">
        <v>313</v>
      </c>
      <c r="D115" s="189">
        <v>1998</v>
      </c>
      <c r="E115" s="43">
        <f t="shared" si="4"/>
        <v>15</v>
      </c>
      <c r="F115" s="44"/>
      <c r="G115" s="44"/>
      <c r="H115" s="52"/>
      <c r="I115" s="520">
        <v>1</v>
      </c>
      <c r="J115" s="52"/>
      <c r="K115" s="52">
        <v>14</v>
      </c>
      <c r="L115" s="42" t="s">
        <v>414</v>
      </c>
      <c r="M115" s="52" t="s">
        <v>414</v>
      </c>
      <c r="N115" s="52" t="s">
        <v>414</v>
      </c>
      <c r="O115" s="52" t="s">
        <v>414</v>
      </c>
      <c r="P115" s="42"/>
      <c r="Q115" s="52" t="s">
        <v>414</v>
      </c>
      <c r="R115" s="52" t="s">
        <v>414</v>
      </c>
      <c r="S115" s="41" t="s">
        <v>414</v>
      </c>
      <c r="T115" s="42"/>
      <c r="U115" s="42"/>
      <c r="V115" s="42"/>
      <c r="W115" s="42"/>
      <c r="X115" s="42"/>
      <c r="Y115" s="42"/>
      <c r="AB115"/>
      <c r="AC115"/>
      <c r="AD115"/>
      <c r="AE115"/>
      <c r="AF115"/>
      <c r="AG115"/>
      <c r="AH115"/>
      <c r="AI115"/>
      <c r="AJ115"/>
      <c r="AK115"/>
      <c r="AL115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</row>
    <row r="116" spans="1:50" s="40" customFormat="1" ht="15" customHeight="1" x14ac:dyDescent="0.25">
      <c r="A116" s="50" t="s">
        <v>131</v>
      </c>
      <c r="B116" s="192" t="s">
        <v>407</v>
      </c>
      <c r="C116" s="188" t="s">
        <v>152</v>
      </c>
      <c r="D116" s="189">
        <v>2007</v>
      </c>
      <c r="E116" s="43">
        <f t="shared" si="4"/>
        <v>15</v>
      </c>
      <c r="F116" s="44"/>
      <c r="G116" s="44"/>
      <c r="H116" s="52"/>
      <c r="I116" s="520"/>
      <c r="J116" s="52"/>
      <c r="K116" s="52"/>
      <c r="L116" s="42">
        <v>15</v>
      </c>
      <c r="M116" s="52" t="s">
        <v>414</v>
      </c>
      <c r="N116" s="52" t="s">
        <v>414</v>
      </c>
      <c r="O116" s="52" t="s">
        <v>414</v>
      </c>
      <c r="P116" s="42"/>
      <c r="Q116" s="52" t="s">
        <v>414</v>
      </c>
      <c r="R116" s="52" t="s">
        <v>414</v>
      </c>
      <c r="S116" s="41" t="s">
        <v>414</v>
      </c>
      <c r="T116" s="42"/>
      <c r="U116" s="42"/>
      <c r="V116" s="42"/>
      <c r="W116" s="42"/>
      <c r="X116" s="42"/>
      <c r="Y116" s="42"/>
      <c r="AB116"/>
      <c r="AC116"/>
      <c r="AD116"/>
      <c r="AE116"/>
      <c r="AF116"/>
      <c r="AG116"/>
      <c r="AH116"/>
      <c r="AI116"/>
      <c r="AJ116"/>
      <c r="AK116"/>
      <c r="AL116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</row>
    <row r="117" spans="1:50" s="40" customFormat="1" ht="15" customHeight="1" x14ac:dyDescent="0.25">
      <c r="A117" s="50" t="s">
        <v>132</v>
      </c>
      <c r="B117" s="192" t="s">
        <v>435</v>
      </c>
      <c r="C117" s="188" t="s">
        <v>22</v>
      </c>
      <c r="D117" s="189">
        <v>1987</v>
      </c>
      <c r="E117" s="43">
        <f t="shared" si="4"/>
        <v>15</v>
      </c>
      <c r="F117" s="44"/>
      <c r="G117" s="44"/>
      <c r="H117" s="52"/>
      <c r="I117" s="520"/>
      <c r="J117" s="52"/>
      <c r="K117" s="52"/>
      <c r="L117" s="42"/>
      <c r="M117" s="52">
        <v>15</v>
      </c>
      <c r="N117" s="52" t="s">
        <v>414</v>
      </c>
      <c r="O117" s="52" t="s">
        <v>414</v>
      </c>
      <c r="P117" s="42"/>
      <c r="Q117" s="52" t="s">
        <v>414</v>
      </c>
      <c r="R117" s="52" t="s">
        <v>414</v>
      </c>
      <c r="S117" s="41" t="s">
        <v>414</v>
      </c>
      <c r="T117" s="42"/>
      <c r="U117" s="42"/>
      <c r="V117" s="42"/>
      <c r="W117" s="42"/>
      <c r="X117" s="42"/>
      <c r="Y117" s="42"/>
      <c r="AB117"/>
      <c r="AC117"/>
      <c r="AD117"/>
      <c r="AE117"/>
      <c r="AF117"/>
      <c r="AG117"/>
      <c r="AH117"/>
      <c r="AI117"/>
      <c r="AJ117"/>
      <c r="AK117"/>
      <c r="AL117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</row>
    <row r="118" spans="1:50" s="40" customFormat="1" ht="15" customHeight="1" x14ac:dyDescent="0.25">
      <c r="A118" s="50" t="s">
        <v>133</v>
      </c>
      <c r="B118" s="224" t="s">
        <v>1005</v>
      </c>
      <c r="C118" s="224" t="s">
        <v>22</v>
      </c>
      <c r="D118" s="52">
        <v>1979</v>
      </c>
      <c r="E118" s="43">
        <f t="shared" si="4"/>
        <v>14</v>
      </c>
      <c r="F118" s="44"/>
      <c r="G118" s="44"/>
      <c r="H118" s="52"/>
      <c r="I118" s="520"/>
      <c r="J118" s="52"/>
      <c r="K118" s="52"/>
      <c r="L118" s="42"/>
      <c r="M118" s="52"/>
      <c r="N118" s="52"/>
      <c r="O118" s="52"/>
      <c r="P118" s="42"/>
      <c r="Q118" s="52"/>
      <c r="R118" s="52">
        <v>14</v>
      </c>
      <c r="S118" s="41" t="s">
        <v>414</v>
      </c>
      <c r="T118" s="42"/>
      <c r="U118" s="42"/>
      <c r="V118" s="42"/>
      <c r="W118" s="42"/>
      <c r="X118" s="42"/>
      <c r="Y118" s="42"/>
      <c r="AB118"/>
      <c r="AC118"/>
      <c r="AD118"/>
      <c r="AE118"/>
      <c r="AF118"/>
      <c r="AG118"/>
      <c r="AH118"/>
      <c r="AI118"/>
      <c r="AJ118"/>
      <c r="AK118"/>
      <c r="AL118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</row>
    <row r="119" spans="1:50" s="40" customFormat="1" ht="15" customHeight="1" x14ac:dyDescent="0.25">
      <c r="A119" s="50" t="s">
        <v>134</v>
      </c>
      <c r="B119" s="192" t="s">
        <v>436</v>
      </c>
      <c r="C119" s="188" t="s">
        <v>545</v>
      </c>
      <c r="D119" s="189">
        <v>1958</v>
      </c>
      <c r="E119" s="43">
        <f t="shared" si="4"/>
        <v>14</v>
      </c>
      <c r="F119" s="44"/>
      <c r="G119" s="44"/>
      <c r="H119" s="52"/>
      <c r="I119" s="520"/>
      <c r="J119" s="52"/>
      <c r="K119" s="52"/>
      <c r="L119" s="42"/>
      <c r="M119" s="52">
        <v>14</v>
      </c>
      <c r="N119" s="52" t="s">
        <v>414</v>
      </c>
      <c r="O119" s="52" t="s">
        <v>414</v>
      </c>
      <c r="P119" s="42"/>
      <c r="Q119" s="52" t="s">
        <v>414</v>
      </c>
      <c r="R119" s="52" t="s">
        <v>414</v>
      </c>
      <c r="S119" s="41" t="s">
        <v>414</v>
      </c>
      <c r="T119" s="42"/>
      <c r="U119" s="42"/>
      <c r="V119" s="42"/>
      <c r="W119" s="42"/>
      <c r="X119" s="42"/>
      <c r="Y119" s="42"/>
      <c r="AB119"/>
      <c r="AC119"/>
      <c r="AD119"/>
      <c r="AE119"/>
      <c r="AF119"/>
      <c r="AG119"/>
      <c r="AH119"/>
      <c r="AI119"/>
      <c r="AJ119"/>
      <c r="AK119"/>
      <c r="AL1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</row>
    <row r="120" spans="1:50" s="40" customFormat="1" ht="15" customHeight="1" x14ac:dyDescent="0.25">
      <c r="A120" s="50" t="s">
        <v>135</v>
      </c>
      <c r="B120" s="192" t="s">
        <v>455</v>
      </c>
      <c r="C120" s="188" t="s">
        <v>753</v>
      </c>
      <c r="D120" s="189" t="s">
        <v>707</v>
      </c>
      <c r="E120" s="43">
        <f t="shared" si="4"/>
        <v>14</v>
      </c>
      <c r="F120" s="44"/>
      <c r="G120" s="44"/>
      <c r="H120" s="52"/>
      <c r="I120" s="520"/>
      <c r="J120" s="52"/>
      <c r="K120" s="52"/>
      <c r="L120" s="42"/>
      <c r="M120" s="52"/>
      <c r="N120" s="52" t="s">
        <v>414</v>
      </c>
      <c r="O120" s="52">
        <v>14</v>
      </c>
      <c r="P120" s="42"/>
      <c r="Q120" s="52" t="s">
        <v>414</v>
      </c>
      <c r="R120" s="52" t="s">
        <v>414</v>
      </c>
      <c r="S120" s="41" t="s">
        <v>414</v>
      </c>
      <c r="T120" s="42"/>
      <c r="U120" s="42"/>
      <c r="V120" s="42"/>
      <c r="W120" s="42"/>
      <c r="X120" s="42"/>
      <c r="Y120" s="42"/>
      <c r="AB120"/>
      <c r="AC120"/>
      <c r="AD120"/>
      <c r="AE120"/>
      <c r="AF120"/>
      <c r="AG120"/>
      <c r="AH120"/>
      <c r="AI120"/>
      <c r="AJ120"/>
      <c r="AK120"/>
      <c r="AL120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</row>
    <row r="121" spans="1:50" s="40" customFormat="1" ht="15" customHeight="1" x14ac:dyDescent="0.25">
      <c r="A121" s="50" t="s">
        <v>136</v>
      </c>
      <c r="B121" s="684" t="s">
        <v>851</v>
      </c>
      <c r="C121" s="684" t="s">
        <v>787</v>
      </c>
      <c r="D121" s="686">
        <v>1989</v>
      </c>
      <c r="E121" s="43">
        <f t="shared" si="4"/>
        <v>14</v>
      </c>
      <c r="F121" s="44"/>
      <c r="G121" s="44"/>
      <c r="H121" s="52"/>
      <c r="I121" s="520"/>
      <c r="J121" s="52"/>
      <c r="K121" s="52"/>
      <c r="L121" s="42"/>
      <c r="M121" s="52"/>
      <c r="N121" s="52">
        <v>14</v>
      </c>
      <c r="O121" s="52"/>
      <c r="P121" s="42"/>
      <c r="Q121" s="52" t="s">
        <v>414</v>
      </c>
      <c r="R121" s="52" t="s">
        <v>414</v>
      </c>
      <c r="S121" s="41" t="s">
        <v>414</v>
      </c>
      <c r="T121" s="42"/>
      <c r="U121" s="42"/>
      <c r="V121" s="42"/>
      <c r="W121" s="42"/>
      <c r="X121" s="42"/>
      <c r="Y121" s="42"/>
      <c r="AB121"/>
      <c r="AC121"/>
      <c r="AD121"/>
      <c r="AE121"/>
      <c r="AF121"/>
      <c r="AG121"/>
      <c r="AH121"/>
      <c r="AI121"/>
      <c r="AJ121"/>
      <c r="AK121"/>
      <c r="AL121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</row>
    <row r="122" spans="1:50" s="40" customFormat="1" ht="15" customHeight="1" x14ac:dyDescent="0.25">
      <c r="A122" s="50" t="s">
        <v>137</v>
      </c>
      <c r="B122" s="192" t="s">
        <v>163</v>
      </c>
      <c r="C122" s="188" t="s">
        <v>178</v>
      </c>
      <c r="D122" s="189">
        <v>1960</v>
      </c>
      <c r="E122" s="43">
        <f t="shared" si="4"/>
        <v>13</v>
      </c>
      <c r="F122" s="44"/>
      <c r="G122" s="44"/>
      <c r="H122" s="52"/>
      <c r="I122" s="520"/>
      <c r="J122" s="52">
        <v>7</v>
      </c>
      <c r="K122" s="52">
        <v>6</v>
      </c>
      <c r="L122" s="42" t="s">
        <v>414</v>
      </c>
      <c r="M122" s="52" t="s">
        <v>414</v>
      </c>
      <c r="N122" s="52" t="s">
        <v>414</v>
      </c>
      <c r="O122" s="52" t="s">
        <v>414</v>
      </c>
      <c r="P122" s="42"/>
      <c r="Q122" s="52" t="s">
        <v>414</v>
      </c>
      <c r="R122" s="52" t="s">
        <v>414</v>
      </c>
      <c r="S122" s="41" t="s">
        <v>414</v>
      </c>
      <c r="T122" s="42"/>
      <c r="U122" s="42"/>
      <c r="V122" s="42"/>
      <c r="W122" s="42"/>
      <c r="X122" s="42"/>
      <c r="Y122" s="42"/>
      <c r="AB122"/>
      <c r="AC122"/>
      <c r="AD122"/>
      <c r="AE122"/>
      <c r="AF122"/>
      <c r="AG122"/>
      <c r="AH122"/>
      <c r="AI122"/>
      <c r="AJ122"/>
      <c r="AK122"/>
      <c r="AL122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</row>
    <row r="123" spans="1:50" s="40" customFormat="1" ht="15" customHeight="1" x14ac:dyDescent="0.25">
      <c r="A123" s="50" t="s">
        <v>138</v>
      </c>
      <c r="B123" s="192" t="s">
        <v>437</v>
      </c>
      <c r="C123" s="188" t="s">
        <v>27</v>
      </c>
      <c r="D123" s="189">
        <v>1979</v>
      </c>
      <c r="E123" s="43">
        <f t="shared" si="4"/>
        <v>13</v>
      </c>
      <c r="F123" s="44"/>
      <c r="G123" s="44"/>
      <c r="H123" s="52"/>
      <c r="I123" s="520"/>
      <c r="J123" s="52"/>
      <c r="K123" s="52"/>
      <c r="L123" s="42"/>
      <c r="M123" s="52">
        <v>13</v>
      </c>
      <c r="N123" s="52" t="s">
        <v>414</v>
      </c>
      <c r="O123" s="52" t="s">
        <v>414</v>
      </c>
      <c r="P123" s="42"/>
      <c r="Q123" s="52" t="s">
        <v>414</v>
      </c>
      <c r="R123" s="52" t="s">
        <v>414</v>
      </c>
      <c r="S123" s="41" t="s">
        <v>414</v>
      </c>
      <c r="T123" s="42"/>
      <c r="U123" s="42"/>
      <c r="V123" s="42"/>
      <c r="W123" s="42"/>
      <c r="X123" s="42"/>
      <c r="Y123" s="42"/>
      <c r="AB123"/>
      <c r="AC123"/>
      <c r="AD123"/>
      <c r="AE123"/>
      <c r="AF123"/>
      <c r="AG123"/>
      <c r="AH123"/>
      <c r="AI123"/>
      <c r="AJ123"/>
      <c r="AK123"/>
      <c r="AL123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</row>
    <row r="124" spans="1:50" s="40" customFormat="1" ht="15" customHeight="1" x14ac:dyDescent="0.25">
      <c r="A124" s="50" t="s">
        <v>139</v>
      </c>
      <c r="B124" s="192" t="s">
        <v>957</v>
      </c>
      <c r="C124" s="188" t="s">
        <v>919</v>
      </c>
      <c r="D124" s="189">
        <v>1982</v>
      </c>
      <c r="E124" s="43">
        <f t="shared" si="4"/>
        <v>13</v>
      </c>
      <c r="F124" s="44"/>
      <c r="G124" s="44"/>
      <c r="H124" s="52"/>
      <c r="I124" s="520"/>
      <c r="J124" s="52"/>
      <c r="K124" s="52"/>
      <c r="L124" s="42"/>
      <c r="M124" s="52"/>
      <c r="N124" s="52"/>
      <c r="O124" s="52"/>
      <c r="P124" s="42"/>
      <c r="Q124" s="52">
        <v>8</v>
      </c>
      <c r="R124" s="52">
        <v>5</v>
      </c>
      <c r="S124" s="41" t="s">
        <v>414</v>
      </c>
      <c r="T124" s="42"/>
      <c r="U124" s="42"/>
      <c r="V124" s="42"/>
      <c r="W124" s="42"/>
      <c r="X124" s="42"/>
      <c r="Y124" s="42"/>
      <c r="AB124"/>
      <c r="AC124"/>
      <c r="AD124"/>
      <c r="AE124"/>
      <c r="AF124"/>
      <c r="AG124"/>
      <c r="AH124"/>
      <c r="AI124"/>
      <c r="AJ124"/>
      <c r="AK124"/>
      <c r="AL124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</row>
    <row r="125" spans="1:50" s="40" customFormat="1" ht="15" customHeight="1" x14ac:dyDescent="0.25">
      <c r="A125" s="50" t="s">
        <v>140</v>
      </c>
      <c r="B125" s="192" t="s">
        <v>364</v>
      </c>
      <c r="C125" s="188" t="s">
        <v>365</v>
      </c>
      <c r="D125" s="189">
        <v>1962</v>
      </c>
      <c r="E125" s="43">
        <f t="shared" si="4"/>
        <v>13</v>
      </c>
      <c r="F125" s="44"/>
      <c r="G125" s="44"/>
      <c r="H125" s="52"/>
      <c r="I125" s="520"/>
      <c r="J125" s="52">
        <v>12</v>
      </c>
      <c r="K125" s="52"/>
      <c r="L125" s="42" t="s">
        <v>414</v>
      </c>
      <c r="M125" s="52" t="s">
        <v>414</v>
      </c>
      <c r="N125" s="52" t="s">
        <v>414</v>
      </c>
      <c r="O125" s="52" t="s">
        <v>414</v>
      </c>
      <c r="P125" s="42"/>
      <c r="Q125" s="52" t="s">
        <v>414</v>
      </c>
      <c r="R125" s="52" t="s">
        <v>414</v>
      </c>
      <c r="S125" s="41">
        <v>1</v>
      </c>
      <c r="T125" s="42"/>
      <c r="U125" s="42"/>
      <c r="V125" s="42"/>
      <c r="W125" s="42"/>
      <c r="X125" s="42"/>
      <c r="Y125" s="42"/>
      <c r="AB125"/>
      <c r="AC125"/>
      <c r="AD125"/>
      <c r="AE125"/>
      <c r="AF125"/>
      <c r="AG125"/>
      <c r="AH125"/>
      <c r="AI125"/>
      <c r="AJ125"/>
      <c r="AK125"/>
      <c r="AL125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</row>
    <row r="126" spans="1:50" s="40" customFormat="1" ht="15" customHeight="1" x14ac:dyDescent="0.25">
      <c r="A126" s="50" t="s">
        <v>141</v>
      </c>
      <c r="B126" s="192" t="s">
        <v>1052</v>
      </c>
      <c r="C126" s="188" t="s">
        <v>1044</v>
      </c>
      <c r="D126" s="189">
        <v>1969</v>
      </c>
      <c r="E126" s="43">
        <f t="shared" si="4"/>
        <v>12</v>
      </c>
      <c r="F126" s="44"/>
      <c r="G126" s="44"/>
      <c r="H126" s="52"/>
      <c r="I126" s="520"/>
      <c r="J126" s="52"/>
      <c r="K126" s="52"/>
      <c r="L126" s="42"/>
      <c r="M126" s="52"/>
      <c r="N126" s="52"/>
      <c r="O126" s="52"/>
      <c r="P126" s="42"/>
      <c r="Q126" s="52"/>
      <c r="R126" s="52"/>
      <c r="S126" s="41">
        <v>12</v>
      </c>
      <c r="T126" s="42"/>
      <c r="U126" s="42"/>
      <c r="V126" s="42"/>
      <c r="W126" s="42"/>
      <c r="X126" s="42"/>
      <c r="Y126" s="42"/>
      <c r="AB126"/>
      <c r="AC126"/>
      <c r="AD126"/>
      <c r="AE126"/>
      <c r="AF126"/>
      <c r="AG126"/>
      <c r="AH126"/>
      <c r="AI126"/>
      <c r="AJ126"/>
      <c r="AK126"/>
      <c r="AL126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</row>
    <row r="127" spans="1:50" s="40" customFormat="1" ht="15" customHeight="1" x14ac:dyDescent="0.25">
      <c r="A127" s="50" t="s">
        <v>142</v>
      </c>
      <c r="B127" s="192" t="s">
        <v>955</v>
      </c>
      <c r="C127" s="188" t="s">
        <v>914</v>
      </c>
      <c r="D127" s="189">
        <v>1969</v>
      </c>
      <c r="E127" s="43">
        <f t="shared" si="4"/>
        <v>12</v>
      </c>
      <c r="F127" s="44"/>
      <c r="G127" s="44"/>
      <c r="H127" s="52"/>
      <c r="I127" s="520"/>
      <c r="J127" s="52"/>
      <c r="K127" s="52"/>
      <c r="L127" s="42"/>
      <c r="M127" s="52"/>
      <c r="N127" s="52"/>
      <c r="O127" s="52"/>
      <c r="P127" s="42"/>
      <c r="Q127" s="52">
        <v>12</v>
      </c>
      <c r="R127" s="52" t="s">
        <v>414</v>
      </c>
      <c r="S127" s="41" t="s">
        <v>414</v>
      </c>
      <c r="T127" s="42"/>
      <c r="U127" s="42"/>
      <c r="V127" s="42"/>
      <c r="W127" s="42"/>
      <c r="X127" s="42"/>
      <c r="Y127" s="42"/>
      <c r="AB127"/>
      <c r="AC127"/>
      <c r="AD127"/>
      <c r="AE127"/>
      <c r="AF127"/>
      <c r="AG127"/>
      <c r="AH127"/>
      <c r="AI127"/>
      <c r="AJ127"/>
      <c r="AK127"/>
      <c r="AL127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</row>
    <row r="128" spans="1:50" s="40" customFormat="1" ht="15" customHeight="1" x14ac:dyDescent="0.25">
      <c r="A128" s="50" t="s">
        <v>143</v>
      </c>
      <c r="B128" s="192" t="s">
        <v>223</v>
      </c>
      <c r="C128" s="188" t="s">
        <v>224</v>
      </c>
      <c r="D128" s="189">
        <v>1986</v>
      </c>
      <c r="E128" s="43">
        <f t="shared" si="4"/>
        <v>12</v>
      </c>
      <c r="F128" s="44"/>
      <c r="G128" s="44"/>
      <c r="H128" s="52">
        <v>12</v>
      </c>
      <c r="I128" s="520"/>
      <c r="J128" s="52"/>
      <c r="K128" s="52"/>
      <c r="L128" s="42" t="s">
        <v>414</v>
      </c>
      <c r="M128" s="52" t="s">
        <v>414</v>
      </c>
      <c r="N128" s="52" t="s">
        <v>414</v>
      </c>
      <c r="O128" s="52" t="s">
        <v>414</v>
      </c>
      <c r="P128" s="42"/>
      <c r="Q128" s="52" t="s">
        <v>414</v>
      </c>
      <c r="R128" s="52" t="s">
        <v>414</v>
      </c>
      <c r="S128" s="41" t="s">
        <v>414</v>
      </c>
      <c r="T128" s="42"/>
      <c r="U128" s="42"/>
      <c r="V128" s="42"/>
      <c r="W128" s="42"/>
      <c r="X128" s="42"/>
      <c r="Y128" s="42"/>
      <c r="AB128"/>
      <c r="AC128"/>
      <c r="AD128"/>
      <c r="AE128"/>
      <c r="AF128"/>
      <c r="AG128"/>
      <c r="AH128"/>
      <c r="AI128"/>
      <c r="AJ128"/>
      <c r="AK128"/>
      <c r="AL128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</row>
    <row r="129" spans="1:50" s="40" customFormat="1" ht="15" customHeight="1" x14ac:dyDescent="0.25">
      <c r="A129" s="50" t="s">
        <v>144</v>
      </c>
      <c r="B129" s="192" t="s">
        <v>298</v>
      </c>
      <c r="C129" s="188" t="s">
        <v>299</v>
      </c>
      <c r="D129" s="189">
        <v>1993</v>
      </c>
      <c r="E129" s="43">
        <f t="shared" si="4"/>
        <v>12</v>
      </c>
      <c r="F129" s="44"/>
      <c r="G129" s="44"/>
      <c r="H129" s="52"/>
      <c r="I129" s="520">
        <v>12</v>
      </c>
      <c r="J129" s="52"/>
      <c r="K129" s="52"/>
      <c r="L129" s="42" t="s">
        <v>414</v>
      </c>
      <c r="M129" s="52" t="s">
        <v>414</v>
      </c>
      <c r="N129" s="52" t="s">
        <v>414</v>
      </c>
      <c r="O129" s="52" t="s">
        <v>414</v>
      </c>
      <c r="P129" s="42"/>
      <c r="Q129" s="52" t="s">
        <v>414</v>
      </c>
      <c r="R129" s="52" t="s">
        <v>414</v>
      </c>
      <c r="S129" s="41" t="s">
        <v>414</v>
      </c>
      <c r="T129" s="42"/>
      <c r="U129" s="42"/>
      <c r="V129" s="42"/>
      <c r="W129" s="42"/>
      <c r="X129" s="42"/>
      <c r="Y129" s="42"/>
      <c r="AB129"/>
      <c r="AC129"/>
      <c r="AD129"/>
      <c r="AE129"/>
      <c r="AF129"/>
      <c r="AG129"/>
      <c r="AH129"/>
      <c r="AI129"/>
      <c r="AJ129"/>
      <c r="AK129"/>
      <c r="AL12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</row>
    <row r="130" spans="1:50" s="40" customFormat="1" ht="15" customHeight="1" x14ac:dyDescent="0.25">
      <c r="A130" s="50" t="s">
        <v>145</v>
      </c>
      <c r="B130" s="192" t="s">
        <v>230</v>
      </c>
      <c r="C130" s="188" t="s">
        <v>231</v>
      </c>
      <c r="D130" s="189">
        <v>2008</v>
      </c>
      <c r="E130" s="43">
        <f t="shared" si="4"/>
        <v>11</v>
      </c>
      <c r="H130" s="52">
        <v>5</v>
      </c>
      <c r="I130" s="520">
        <v>6</v>
      </c>
      <c r="J130" s="52"/>
      <c r="K130" s="52"/>
      <c r="L130" s="42" t="s">
        <v>414</v>
      </c>
      <c r="M130" s="52" t="s">
        <v>414</v>
      </c>
      <c r="N130" s="52" t="s">
        <v>414</v>
      </c>
      <c r="O130" s="52" t="s">
        <v>414</v>
      </c>
      <c r="P130" s="42"/>
      <c r="Q130" s="52" t="s">
        <v>414</v>
      </c>
      <c r="R130" s="52" t="s">
        <v>414</v>
      </c>
      <c r="S130" s="41" t="s">
        <v>414</v>
      </c>
      <c r="T130" s="42"/>
      <c r="U130" s="42"/>
      <c r="V130" s="42"/>
      <c r="W130" s="42"/>
      <c r="X130" s="42"/>
      <c r="Y130" s="42"/>
      <c r="AB130"/>
      <c r="AC130"/>
      <c r="AD130"/>
      <c r="AE130"/>
      <c r="AF130"/>
      <c r="AG130"/>
      <c r="AH130"/>
      <c r="AI130"/>
      <c r="AJ130"/>
      <c r="AK130"/>
      <c r="AL130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</row>
    <row r="131" spans="1:50" s="40" customFormat="1" ht="15" customHeight="1" x14ac:dyDescent="0.25">
      <c r="A131" s="50" t="s">
        <v>146</v>
      </c>
      <c r="B131" s="192" t="s">
        <v>300</v>
      </c>
      <c r="C131" s="188" t="s">
        <v>22</v>
      </c>
      <c r="D131" s="189">
        <v>2004</v>
      </c>
      <c r="E131" s="43">
        <f t="shared" si="4"/>
        <v>11</v>
      </c>
      <c r="F131" s="44"/>
      <c r="G131" s="44"/>
      <c r="H131" s="52"/>
      <c r="I131" s="520">
        <v>11</v>
      </c>
      <c r="J131" s="52"/>
      <c r="K131" s="52"/>
      <c r="L131" s="42" t="s">
        <v>414</v>
      </c>
      <c r="M131" s="52" t="s">
        <v>414</v>
      </c>
      <c r="N131" s="52" t="s">
        <v>414</v>
      </c>
      <c r="O131" s="52" t="s">
        <v>414</v>
      </c>
      <c r="P131" s="42"/>
      <c r="Q131" s="52" t="s">
        <v>414</v>
      </c>
      <c r="R131" s="52" t="s">
        <v>414</v>
      </c>
      <c r="S131" s="41" t="s">
        <v>414</v>
      </c>
      <c r="T131" s="42"/>
      <c r="U131" s="42"/>
      <c r="V131" s="42"/>
      <c r="W131" s="42"/>
      <c r="X131" s="42"/>
      <c r="Y131" s="42"/>
      <c r="AB131"/>
      <c r="AC131"/>
      <c r="AD131"/>
      <c r="AE131"/>
      <c r="AF131"/>
      <c r="AG131"/>
      <c r="AH131"/>
      <c r="AI131"/>
      <c r="AJ131"/>
      <c r="AK131"/>
      <c r="AL131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</row>
    <row r="132" spans="1:50" s="40" customFormat="1" ht="15" customHeight="1" x14ac:dyDescent="0.25">
      <c r="A132" s="50" t="s">
        <v>415</v>
      </c>
      <c r="B132" s="192" t="s">
        <v>408</v>
      </c>
      <c r="C132" s="188" t="s">
        <v>465</v>
      </c>
      <c r="D132" s="189">
        <v>1994</v>
      </c>
      <c r="E132" s="43">
        <f t="shared" si="4"/>
        <v>11</v>
      </c>
      <c r="F132" s="44"/>
      <c r="G132" s="44"/>
      <c r="H132" s="52"/>
      <c r="I132" s="520"/>
      <c r="J132" s="52"/>
      <c r="K132" s="52"/>
      <c r="L132" s="42">
        <v>11</v>
      </c>
      <c r="M132" s="52" t="s">
        <v>414</v>
      </c>
      <c r="N132" s="52" t="s">
        <v>414</v>
      </c>
      <c r="O132" s="52" t="s">
        <v>414</v>
      </c>
      <c r="P132" s="42"/>
      <c r="Q132" s="52" t="s">
        <v>414</v>
      </c>
      <c r="R132" s="52" t="s">
        <v>414</v>
      </c>
      <c r="S132" s="41" t="s">
        <v>414</v>
      </c>
      <c r="T132" s="42"/>
      <c r="U132" s="42"/>
      <c r="V132" s="42"/>
      <c r="W132" s="42"/>
      <c r="X132" s="42"/>
      <c r="Y132" s="42"/>
      <c r="AB132"/>
      <c r="AC132"/>
      <c r="AD132"/>
      <c r="AE132"/>
      <c r="AF132"/>
      <c r="AG132"/>
      <c r="AH132"/>
      <c r="AI132"/>
      <c r="AJ132"/>
      <c r="AK132"/>
      <c r="AL132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</row>
    <row r="133" spans="1:50" s="40" customFormat="1" ht="15" customHeight="1" x14ac:dyDescent="0.25">
      <c r="A133" s="50" t="s">
        <v>416</v>
      </c>
      <c r="B133" s="192" t="s">
        <v>438</v>
      </c>
      <c r="C133" s="188" t="s">
        <v>401</v>
      </c>
      <c r="D133" s="189">
        <v>1985</v>
      </c>
      <c r="E133" s="43">
        <f t="shared" si="4"/>
        <v>11</v>
      </c>
      <c r="F133" s="44"/>
      <c r="G133" s="44"/>
      <c r="H133" s="52"/>
      <c r="I133" s="520"/>
      <c r="J133" s="52"/>
      <c r="K133" s="52"/>
      <c r="L133" s="42"/>
      <c r="M133" s="52">
        <v>11</v>
      </c>
      <c r="N133" s="52" t="s">
        <v>414</v>
      </c>
      <c r="O133" s="52" t="s">
        <v>414</v>
      </c>
      <c r="P133" s="42"/>
      <c r="Q133" s="52" t="s">
        <v>414</v>
      </c>
      <c r="R133" s="52" t="s">
        <v>414</v>
      </c>
      <c r="S133" s="41" t="s">
        <v>414</v>
      </c>
      <c r="T133" s="42"/>
      <c r="U133" s="42"/>
      <c r="V133" s="42"/>
      <c r="W133" s="42"/>
      <c r="X133" s="42"/>
      <c r="Y133" s="42"/>
      <c r="AB133"/>
      <c r="AC133"/>
      <c r="AD133"/>
      <c r="AE133"/>
      <c r="AF133"/>
      <c r="AG133"/>
      <c r="AH133"/>
      <c r="AI133"/>
      <c r="AJ133"/>
      <c r="AK133"/>
      <c r="AL133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</row>
    <row r="134" spans="1:50" s="40" customFormat="1" ht="15" customHeight="1" x14ac:dyDescent="0.25">
      <c r="A134" s="50" t="s">
        <v>417</v>
      </c>
      <c r="B134" s="192" t="s">
        <v>456</v>
      </c>
      <c r="C134" s="188" t="s">
        <v>462</v>
      </c>
      <c r="D134" s="189" t="s">
        <v>472</v>
      </c>
      <c r="E134" s="43">
        <f t="shared" si="4"/>
        <v>11</v>
      </c>
      <c r="F134" s="44"/>
      <c r="G134" s="44"/>
      <c r="H134" s="52"/>
      <c r="I134" s="520"/>
      <c r="J134" s="52"/>
      <c r="K134" s="52"/>
      <c r="L134" s="42"/>
      <c r="M134" s="52"/>
      <c r="N134" s="52" t="s">
        <v>414</v>
      </c>
      <c r="O134" s="52">
        <v>11</v>
      </c>
      <c r="P134" s="42"/>
      <c r="Q134" s="52" t="s">
        <v>414</v>
      </c>
      <c r="R134" s="52" t="s">
        <v>414</v>
      </c>
      <c r="S134" s="41" t="s">
        <v>414</v>
      </c>
      <c r="T134" s="42"/>
      <c r="U134" s="42"/>
      <c r="V134" s="42"/>
      <c r="W134" s="42"/>
      <c r="X134" s="42"/>
      <c r="Y134" s="42"/>
      <c r="AB134"/>
      <c r="AC134"/>
      <c r="AD134"/>
      <c r="AE134"/>
      <c r="AF134"/>
      <c r="AG134"/>
      <c r="AH134"/>
      <c r="AI134"/>
      <c r="AJ134"/>
      <c r="AK134"/>
      <c r="AL134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</row>
    <row r="135" spans="1:50" s="40" customFormat="1" ht="15" customHeight="1" x14ac:dyDescent="0.25">
      <c r="A135" s="50" t="s">
        <v>418</v>
      </c>
      <c r="B135" s="684" t="s">
        <v>852</v>
      </c>
      <c r="C135" s="684" t="s">
        <v>151</v>
      </c>
      <c r="D135" s="686">
        <v>1990</v>
      </c>
      <c r="E135" s="43">
        <f t="shared" si="4"/>
        <v>11</v>
      </c>
      <c r="F135" s="44"/>
      <c r="G135" s="44"/>
      <c r="H135" s="52"/>
      <c r="I135" s="520"/>
      <c r="J135" s="52"/>
      <c r="K135" s="52"/>
      <c r="L135" s="42"/>
      <c r="M135" s="52"/>
      <c r="N135" s="52">
        <v>11</v>
      </c>
      <c r="O135" s="52"/>
      <c r="P135" s="42"/>
      <c r="Q135" s="52" t="s">
        <v>414</v>
      </c>
      <c r="R135" s="52" t="s">
        <v>414</v>
      </c>
      <c r="S135" s="41" t="s">
        <v>414</v>
      </c>
      <c r="T135" s="42"/>
      <c r="U135" s="42"/>
      <c r="V135" s="42"/>
      <c r="W135" s="42"/>
      <c r="X135" s="42"/>
      <c r="Y135" s="42"/>
      <c r="AB135"/>
      <c r="AC135"/>
      <c r="AD135"/>
      <c r="AE135"/>
      <c r="AF135"/>
      <c r="AG135"/>
      <c r="AH135"/>
      <c r="AI135"/>
      <c r="AJ135"/>
      <c r="AK135"/>
      <c r="AL135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</row>
    <row r="136" spans="1:50" s="40" customFormat="1" ht="15" customHeight="1" x14ac:dyDescent="0.25">
      <c r="A136" s="50" t="s">
        <v>419</v>
      </c>
      <c r="B136" s="192" t="s">
        <v>1053</v>
      </c>
      <c r="C136" s="188" t="s">
        <v>22</v>
      </c>
      <c r="D136" s="189">
        <v>1980</v>
      </c>
      <c r="E136" s="43">
        <f t="shared" ref="E136:E167" si="5">SUM(H136:Y136)</f>
        <v>10</v>
      </c>
      <c r="F136" s="44"/>
      <c r="G136" s="44"/>
      <c r="H136" s="52"/>
      <c r="I136" s="520"/>
      <c r="J136" s="52"/>
      <c r="K136" s="52"/>
      <c r="L136" s="42"/>
      <c r="M136" s="52"/>
      <c r="N136" s="52"/>
      <c r="O136" s="52"/>
      <c r="P136" s="42"/>
      <c r="Q136" s="52"/>
      <c r="R136" s="52"/>
      <c r="S136" s="41">
        <v>10</v>
      </c>
      <c r="T136" s="42"/>
      <c r="U136" s="42"/>
      <c r="V136" s="42"/>
      <c r="W136" s="42"/>
      <c r="X136" s="42"/>
      <c r="Y136" s="42"/>
      <c r="AB136"/>
      <c r="AC136"/>
      <c r="AD136"/>
      <c r="AE136"/>
      <c r="AF136"/>
      <c r="AG136"/>
      <c r="AH136"/>
      <c r="AI136"/>
      <c r="AJ136"/>
      <c r="AK136"/>
      <c r="AL136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</row>
    <row r="137" spans="1:50" s="40" customFormat="1" ht="15" customHeight="1" x14ac:dyDescent="0.25">
      <c r="A137" s="50" t="s">
        <v>420</v>
      </c>
      <c r="B137" s="224" t="s">
        <v>744</v>
      </c>
      <c r="C137" s="224" t="s">
        <v>767</v>
      </c>
      <c r="D137" s="52">
        <v>1976</v>
      </c>
      <c r="E137" s="43">
        <f t="shared" si="5"/>
        <v>10</v>
      </c>
      <c r="F137" s="44"/>
      <c r="G137" s="44"/>
      <c r="H137" s="52"/>
      <c r="I137" s="520"/>
      <c r="J137" s="52"/>
      <c r="K137" s="52"/>
      <c r="L137" s="42"/>
      <c r="M137" s="52"/>
      <c r="N137" s="52"/>
      <c r="O137" s="52"/>
      <c r="P137" s="42"/>
      <c r="Q137" s="52"/>
      <c r="R137" s="52">
        <v>10</v>
      </c>
      <c r="S137" s="41" t="s">
        <v>414</v>
      </c>
      <c r="T137" s="42"/>
      <c r="U137" s="42"/>
      <c r="V137" s="42"/>
      <c r="W137" s="42"/>
      <c r="X137" s="42"/>
      <c r="Y137" s="42"/>
      <c r="AB137"/>
      <c r="AC137"/>
      <c r="AD137"/>
      <c r="AE137"/>
      <c r="AF137"/>
      <c r="AG137"/>
      <c r="AH137"/>
      <c r="AI137"/>
      <c r="AJ137"/>
      <c r="AK137"/>
      <c r="AL137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</row>
    <row r="138" spans="1:50" s="40" customFormat="1" x14ac:dyDescent="0.25">
      <c r="A138" s="50" t="s">
        <v>421</v>
      </c>
      <c r="B138" s="192" t="s">
        <v>227</v>
      </c>
      <c r="C138" s="188" t="s">
        <v>228</v>
      </c>
      <c r="D138" s="189">
        <v>2002</v>
      </c>
      <c r="E138" s="43">
        <f t="shared" si="5"/>
        <v>10</v>
      </c>
      <c r="F138" s="44"/>
      <c r="G138" s="44"/>
      <c r="H138" s="52">
        <v>10</v>
      </c>
      <c r="I138" s="520"/>
      <c r="J138" s="52"/>
      <c r="K138" s="52"/>
      <c r="L138" s="42" t="s">
        <v>414</v>
      </c>
      <c r="M138" s="52" t="s">
        <v>414</v>
      </c>
      <c r="N138" s="52" t="s">
        <v>414</v>
      </c>
      <c r="O138" s="52" t="s">
        <v>414</v>
      </c>
      <c r="P138" s="42"/>
      <c r="Q138" s="52" t="s">
        <v>414</v>
      </c>
      <c r="R138" s="52" t="s">
        <v>414</v>
      </c>
      <c r="S138" s="41" t="s">
        <v>414</v>
      </c>
      <c r="T138" s="42"/>
      <c r="U138" s="42"/>
      <c r="V138" s="42"/>
      <c r="W138" s="42"/>
      <c r="X138" s="42"/>
      <c r="Y138" s="42"/>
      <c r="AB138"/>
      <c r="AC138"/>
      <c r="AD138"/>
      <c r="AE138"/>
      <c r="AF138"/>
      <c r="AG138"/>
      <c r="AH138"/>
      <c r="AI138"/>
      <c r="AJ138"/>
      <c r="AK138"/>
      <c r="AL138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</row>
    <row r="139" spans="1:50" s="40" customFormat="1" x14ac:dyDescent="0.25">
      <c r="A139" s="50" t="s">
        <v>422</v>
      </c>
      <c r="B139" s="192" t="s">
        <v>384</v>
      </c>
      <c r="C139" s="188" t="s">
        <v>385</v>
      </c>
      <c r="D139" s="189">
        <v>1988</v>
      </c>
      <c r="E139" s="43">
        <f t="shared" si="5"/>
        <v>10</v>
      </c>
      <c r="F139" s="44"/>
      <c r="G139" s="44"/>
      <c r="H139" s="52"/>
      <c r="I139" s="520"/>
      <c r="J139" s="52"/>
      <c r="K139" s="52">
        <v>10</v>
      </c>
      <c r="L139" s="42" t="s">
        <v>414</v>
      </c>
      <c r="M139" s="52" t="s">
        <v>414</v>
      </c>
      <c r="N139" s="52" t="s">
        <v>414</v>
      </c>
      <c r="O139" s="52" t="s">
        <v>414</v>
      </c>
      <c r="P139" s="42"/>
      <c r="Q139" s="52" t="s">
        <v>414</v>
      </c>
      <c r="R139" s="52" t="s">
        <v>414</v>
      </c>
      <c r="S139" s="41" t="s">
        <v>414</v>
      </c>
      <c r="T139" s="42"/>
      <c r="U139" s="42"/>
      <c r="V139" s="42"/>
      <c r="W139" s="42"/>
      <c r="X139" s="42"/>
      <c r="Y139" s="42"/>
      <c r="AB139"/>
      <c r="AC139"/>
      <c r="AD139"/>
      <c r="AE139"/>
      <c r="AF139"/>
      <c r="AG139"/>
      <c r="AH139"/>
      <c r="AI139"/>
      <c r="AJ139"/>
      <c r="AK139"/>
      <c r="AL13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</row>
    <row r="140" spans="1:50" s="40" customFormat="1" x14ac:dyDescent="0.25">
      <c r="A140" s="50" t="s">
        <v>423</v>
      </c>
      <c r="B140" s="684" t="s">
        <v>853</v>
      </c>
      <c r="C140" s="684" t="s">
        <v>791</v>
      </c>
      <c r="D140" s="685">
        <v>1999</v>
      </c>
      <c r="E140" s="43">
        <f t="shared" si="5"/>
        <v>10</v>
      </c>
      <c r="F140" s="44"/>
      <c r="G140" s="44"/>
      <c r="H140" s="52"/>
      <c r="I140" s="520"/>
      <c r="J140" s="52"/>
      <c r="K140" s="52"/>
      <c r="L140" s="42"/>
      <c r="M140" s="52"/>
      <c r="N140" s="52">
        <v>10</v>
      </c>
      <c r="O140" s="52"/>
      <c r="P140" s="42"/>
      <c r="Q140" s="52" t="s">
        <v>414</v>
      </c>
      <c r="R140" s="52" t="s">
        <v>414</v>
      </c>
      <c r="S140" s="41" t="s">
        <v>414</v>
      </c>
      <c r="T140" s="42"/>
      <c r="U140" s="42"/>
      <c r="V140" s="42"/>
      <c r="W140" s="42"/>
      <c r="X140" s="42"/>
      <c r="Y140" s="42"/>
      <c r="AB140"/>
      <c r="AC140"/>
      <c r="AD140"/>
      <c r="AE140"/>
      <c r="AF140"/>
      <c r="AG140"/>
      <c r="AH140"/>
      <c r="AI140"/>
      <c r="AJ140"/>
      <c r="AK140"/>
      <c r="AL140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</row>
    <row r="141" spans="1:50" s="40" customFormat="1" x14ac:dyDescent="0.25">
      <c r="A141" s="50" t="s">
        <v>876</v>
      </c>
      <c r="B141" s="192" t="s">
        <v>181</v>
      </c>
      <c r="C141" s="188" t="s">
        <v>40</v>
      </c>
      <c r="D141" s="189">
        <v>1957</v>
      </c>
      <c r="E141" s="43">
        <f t="shared" si="5"/>
        <v>9</v>
      </c>
      <c r="F141" s="44"/>
      <c r="G141" s="44"/>
      <c r="H141" s="52">
        <v>9</v>
      </c>
      <c r="I141" s="520"/>
      <c r="J141" s="52"/>
      <c r="K141" s="52"/>
      <c r="L141" s="42" t="s">
        <v>414</v>
      </c>
      <c r="M141" s="52" t="s">
        <v>414</v>
      </c>
      <c r="N141" s="52" t="s">
        <v>414</v>
      </c>
      <c r="O141" s="52" t="s">
        <v>414</v>
      </c>
      <c r="P141" s="42"/>
      <c r="Q141" s="52" t="s">
        <v>414</v>
      </c>
      <c r="R141" s="52" t="s">
        <v>414</v>
      </c>
      <c r="S141" s="41" t="s">
        <v>414</v>
      </c>
      <c r="T141" s="42"/>
      <c r="U141" s="42"/>
      <c r="V141" s="42"/>
      <c r="W141" s="42"/>
      <c r="X141" s="42"/>
      <c r="Y141" s="42"/>
      <c r="AB141"/>
      <c r="AC141"/>
      <c r="AD141"/>
      <c r="AE141"/>
      <c r="AF141"/>
      <c r="AG141"/>
      <c r="AH141"/>
      <c r="AI141"/>
      <c r="AJ141"/>
      <c r="AK141"/>
      <c r="AL141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</row>
    <row r="142" spans="1:50" s="40" customFormat="1" x14ac:dyDescent="0.25">
      <c r="A142" s="50" t="s">
        <v>877</v>
      </c>
      <c r="B142" s="192" t="s">
        <v>387</v>
      </c>
      <c r="C142" s="188" t="s">
        <v>386</v>
      </c>
      <c r="D142" s="189">
        <v>1984</v>
      </c>
      <c r="E142" s="43">
        <f t="shared" si="5"/>
        <v>9</v>
      </c>
      <c r="H142" s="52"/>
      <c r="I142" s="520"/>
      <c r="J142" s="52"/>
      <c r="K142" s="52">
        <v>9</v>
      </c>
      <c r="L142" s="42" t="s">
        <v>414</v>
      </c>
      <c r="M142" s="52" t="s">
        <v>414</v>
      </c>
      <c r="N142" s="52" t="s">
        <v>414</v>
      </c>
      <c r="O142" s="52" t="s">
        <v>414</v>
      </c>
      <c r="P142" s="42"/>
      <c r="Q142" s="52" t="s">
        <v>414</v>
      </c>
      <c r="R142" s="52" t="s">
        <v>414</v>
      </c>
      <c r="S142" s="41" t="s">
        <v>414</v>
      </c>
      <c r="T142" s="42"/>
      <c r="U142" s="42"/>
      <c r="V142" s="42"/>
      <c r="W142" s="42"/>
      <c r="X142" s="42"/>
      <c r="Y142" s="42"/>
      <c r="AB142"/>
      <c r="AC142"/>
      <c r="AD142"/>
      <c r="AE142"/>
      <c r="AF142"/>
      <c r="AG142"/>
      <c r="AH142"/>
      <c r="AI142"/>
      <c r="AJ142"/>
      <c r="AK142"/>
      <c r="AL142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</row>
    <row r="143" spans="1:50" s="40" customFormat="1" x14ac:dyDescent="0.25">
      <c r="A143" s="50" t="s">
        <v>878</v>
      </c>
      <c r="B143" s="192" t="s">
        <v>409</v>
      </c>
      <c r="C143" s="188" t="s">
        <v>466</v>
      </c>
      <c r="D143" s="189">
        <v>1984</v>
      </c>
      <c r="E143" s="43">
        <f t="shared" si="5"/>
        <v>9</v>
      </c>
      <c r="F143" s="44"/>
      <c r="G143" s="44"/>
      <c r="H143" s="52"/>
      <c r="I143" s="520"/>
      <c r="J143" s="52"/>
      <c r="K143" s="52"/>
      <c r="L143" s="42">
        <v>9</v>
      </c>
      <c r="M143" s="52" t="s">
        <v>414</v>
      </c>
      <c r="N143" s="52" t="s">
        <v>414</v>
      </c>
      <c r="O143" s="52" t="s">
        <v>414</v>
      </c>
      <c r="P143" s="42"/>
      <c r="Q143" s="52" t="s">
        <v>414</v>
      </c>
      <c r="R143" s="52" t="s">
        <v>414</v>
      </c>
      <c r="S143" s="41" t="s">
        <v>414</v>
      </c>
      <c r="T143" s="42"/>
      <c r="U143" s="42"/>
      <c r="V143" s="42"/>
      <c r="W143" s="42"/>
      <c r="X143" s="42"/>
      <c r="Y143" s="42"/>
      <c r="AB143"/>
      <c r="AC143"/>
      <c r="AD143"/>
      <c r="AE143"/>
      <c r="AF143"/>
      <c r="AG143"/>
      <c r="AH143"/>
      <c r="AI143"/>
      <c r="AJ143"/>
      <c r="AK143"/>
      <c r="AL143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</row>
    <row r="144" spans="1:50" s="40" customFormat="1" x14ac:dyDescent="0.25">
      <c r="A144" s="50" t="s">
        <v>879</v>
      </c>
      <c r="B144" s="192" t="s">
        <v>439</v>
      </c>
      <c r="C144" s="188" t="s">
        <v>147</v>
      </c>
      <c r="D144" s="189">
        <v>1985</v>
      </c>
      <c r="E144" s="43">
        <f t="shared" si="5"/>
        <v>9</v>
      </c>
      <c r="F144" s="44"/>
      <c r="G144" s="44"/>
      <c r="H144" s="52"/>
      <c r="I144" s="520"/>
      <c r="J144" s="52"/>
      <c r="K144" s="52"/>
      <c r="L144" s="42"/>
      <c r="M144" s="52">
        <v>9</v>
      </c>
      <c r="N144" s="52" t="s">
        <v>414</v>
      </c>
      <c r="O144" s="52" t="s">
        <v>414</v>
      </c>
      <c r="P144" s="42"/>
      <c r="Q144" s="52" t="s">
        <v>414</v>
      </c>
      <c r="R144" s="52" t="s">
        <v>414</v>
      </c>
      <c r="S144" s="41" t="s">
        <v>414</v>
      </c>
      <c r="T144" s="42"/>
      <c r="U144" s="42"/>
      <c r="V144" s="42"/>
      <c r="W144" s="42"/>
      <c r="X144" s="42"/>
      <c r="Y144" s="42"/>
      <c r="AB144"/>
      <c r="AC144"/>
      <c r="AD144"/>
      <c r="AE144"/>
      <c r="AF144"/>
      <c r="AG144"/>
      <c r="AH144"/>
      <c r="AI144"/>
      <c r="AJ144"/>
      <c r="AK144"/>
      <c r="AL144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</row>
    <row r="145" spans="1:50" s="40" customFormat="1" x14ac:dyDescent="0.25">
      <c r="A145" s="50" t="s">
        <v>880</v>
      </c>
      <c r="B145" s="192" t="s">
        <v>457</v>
      </c>
      <c r="C145" s="188" t="s">
        <v>755</v>
      </c>
      <c r="D145" s="189" t="s">
        <v>708</v>
      </c>
      <c r="E145" s="43">
        <f t="shared" si="5"/>
        <v>9</v>
      </c>
      <c r="F145" s="44"/>
      <c r="G145" s="44"/>
      <c r="H145" s="52"/>
      <c r="I145" s="520"/>
      <c r="J145" s="52"/>
      <c r="K145" s="52"/>
      <c r="L145" s="42"/>
      <c r="M145" s="52"/>
      <c r="N145" s="52" t="s">
        <v>414</v>
      </c>
      <c r="O145" s="52">
        <v>9</v>
      </c>
      <c r="P145" s="42"/>
      <c r="Q145" s="52" t="s">
        <v>414</v>
      </c>
      <c r="R145" s="52" t="s">
        <v>414</v>
      </c>
      <c r="S145" s="41" t="s">
        <v>414</v>
      </c>
      <c r="T145" s="42"/>
      <c r="U145" s="42"/>
      <c r="V145" s="42"/>
      <c r="W145" s="42"/>
      <c r="X145" s="42"/>
      <c r="Y145" s="42"/>
      <c r="AB145"/>
      <c r="AC145"/>
      <c r="AD145"/>
      <c r="AE145"/>
      <c r="AF145"/>
      <c r="AG145"/>
      <c r="AH145"/>
      <c r="AI145"/>
      <c r="AJ145"/>
      <c r="AK145"/>
      <c r="AL145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</row>
    <row r="146" spans="1:50" s="40" customFormat="1" x14ac:dyDescent="0.25">
      <c r="A146" s="50" t="s">
        <v>881</v>
      </c>
      <c r="B146" s="224" t="s">
        <v>1006</v>
      </c>
      <c r="C146" s="224" t="s">
        <v>468</v>
      </c>
      <c r="D146" s="52">
        <v>1978</v>
      </c>
      <c r="E146" s="43">
        <f t="shared" si="5"/>
        <v>8</v>
      </c>
      <c r="F146" s="44"/>
      <c r="G146" s="44"/>
      <c r="H146" s="52"/>
      <c r="I146" s="520"/>
      <c r="J146" s="52"/>
      <c r="K146" s="52"/>
      <c r="L146" s="42"/>
      <c r="M146" s="52"/>
      <c r="N146" s="52"/>
      <c r="O146" s="52"/>
      <c r="P146" s="42"/>
      <c r="Q146" s="52"/>
      <c r="R146" s="52">
        <v>8</v>
      </c>
      <c r="S146" s="41" t="s">
        <v>414</v>
      </c>
      <c r="T146" s="42"/>
      <c r="U146" s="42"/>
      <c r="V146" s="42"/>
      <c r="W146" s="42"/>
      <c r="X146" s="42"/>
      <c r="Y146" s="42"/>
      <c r="AB146"/>
      <c r="AC146"/>
      <c r="AD146"/>
      <c r="AE146"/>
      <c r="AF146"/>
      <c r="AG146"/>
      <c r="AH146"/>
      <c r="AI146"/>
      <c r="AJ146"/>
      <c r="AK146"/>
      <c r="AL146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</row>
    <row r="147" spans="1:50" s="40" customFormat="1" x14ac:dyDescent="0.25">
      <c r="A147" s="50" t="s">
        <v>882</v>
      </c>
      <c r="B147" s="192" t="s">
        <v>306</v>
      </c>
      <c r="C147" s="188" t="s">
        <v>305</v>
      </c>
      <c r="D147" s="189">
        <v>1979</v>
      </c>
      <c r="E147" s="43">
        <f t="shared" si="5"/>
        <v>8</v>
      </c>
      <c r="F147" s="44"/>
      <c r="G147" s="44"/>
      <c r="H147" s="52"/>
      <c r="I147" s="520">
        <v>8</v>
      </c>
      <c r="J147" s="52"/>
      <c r="K147" s="52"/>
      <c r="L147" s="42" t="s">
        <v>414</v>
      </c>
      <c r="M147" s="52" t="s">
        <v>414</v>
      </c>
      <c r="N147" s="52" t="s">
        <v>414</v>
      </c>
      <c r="O147" s="52" t="s">
        <v>414</v>
      </c>
      <c r="P147" s="42"/>
      <c r="Q147" s="52" t="s">
        <v>414</v>
      </c>
      <c r="R147" s="52" t="s">
        <v>414</v>
      </c>
      <c r="S147" s="41" t="s">
        <v>414</v>
      </c>
      <c r="T147" s="42"/>
      <c r="U147" s="42"/>
      <c r="V147" s="42"/>
      <c r="W147" s="42"/>
      <c r="X147" s="42"/>
      <c r="Y147" s="42"/>
      <c r="AB147"/>
      <c r="AC147"/>
      <c r="AD147"/>
      <c r="AE147"/>
      <c r="AF147"/>
      <c r="AG147"/>
      <c r="AH147"/>
      <c r="AI147"/>
      <c r="AJ147"/>
      <c r="AK147"/>
      <c r="AL147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</row>
    <row r="148" spans="1:50" s="40" customFormat="1" x14ac:dyDescent="0.25">
      <c r="A148" s="50" t="s">
        <v>883</v>
      </c>
      <c r="B148" s="192" t="s">
        <v>368</v>
      </c>
      <c r="C148" s="188" t="s">
        <v>323</v>
      </c>
      <c r="D148" s="189">
        <v>1968</v>
      </c>
      <c r="E148" s="43">
        <f t="shared" si="5"/>
        <v>8</v>
      </c>
      <c r="F148" s="44"/>
      <c r="G148" s="44"/>
      <c r="H148" s="52"/>
      <c r="I148" s="520"/>
      <c r="J148" s="52">
        <v>8</v>
      </c>
      <c r="K148" s="52"/>
      <c r="L148" s="42" t="s">
        <v>414</v>
      </c>
      <c r="M148" s="52" t="s">
        <v>414</v>
      </c>
      <c r="N148" s="52" t="s">
        <v>414</v>
      </c>
      <c r="O148" s="52" t="s">
        <v>414</v>
      </c>
      <c r="P148" s="42"/>
      <c r="Q148" s="52" t="s">
        <v>414</v>
      </c>
      <c r="R148" s="52" t="s">
        <v>414</v>
      </c>
      <c r="S148" s="41" t="s">
        <v>414</v>
      </c>
      <c r="T148" s="42"/>
      <c r="U148" s="42"/>
      <c r="V148" s="42"/>
      <c r="W148" s="42"/>
      <c r="X148" s="42"/>
      <c r="Y148" s="42"/>
      <c r="AB148"/>
      <c r="AC148"/>
      <c r="AD148"/>
      <c r="AE148"/>
      <c r="AF148"/>
      <c r="AG148"/>
      <c r="AH148"/>
      <c r="AI148"/>
      <c r="AJ148"/>
      <c r="AK148"/>
      <c r="AL148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</row>
    <row r="149" spans="1:50" s="40" customFormat="1" x14ac:dyDescent="0.25">
      <c r="A149" s="50" t="s">
        <v>884</v>
      </c>
      <c r="B149" s="192" t="s">
        <v>388</v>
      </c>
      <c r="C149" s="188" t="s">
        <v>322</v>
      </c>
      <c r="D149" s="189">
        <v>1987</v>
      </c>
      <c r="E149" s="43">
        <f t="shared" si="5"/>
        <v>8</v>
      </c>
      <c r="F149" s="44"/>
      <c r="G149" s="44"/>
      <c r="H149" s="52"/>
      <c r="I149" s="520"/>
      <c r="J149" s="52"/>
      <c r="K149" s="52">
        <v>8</v>
      </c>
      <c r="L149" s="42" t="s">
        <v>414</v>
      </c>
      <c r="M149" s="52" t="s">
        <v>414</v>
      </c>
      <c r="N149" s="52" t="s">
        <v>414</v>
      </c>
      <c r="O149" s="52" t="s">
        <v>414</v>
      </c>
      <c r="P149" s="42"/>
      <c r="Q149" s="52" t="s">
        <v>414</v>
      </c>
      <c r="R149" s="52" t="s">
        <v>414</v>
      </c>
      <c r="S149" s="41" t="s">
        <v>414</v>
      </c>
      <c r="T149" s="42"/>
      <c r="U149" s="42"/>
      <c r="V149" s="42"/>
      <c r="W149" s="42"/>
      <c r="X149" s="42"/>
      <c r="Y149" s="42"/>
      <c r="AB149"/>
      <c r="AC149"/>
      <c r="AD149"/>
      <c r="AE149"/>
      <c r="AF149"/>
      <c r="AG149"/>
      <c r="AH149"/>
      <c r="AI149"/>
      <c r="AJ149"/>
      <c r="AK149"/>
      <c r="AL14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</row>
    <row r="150" spans="1:50" s="40" customFormat="1" x14ac:dyDescent="0.25">
      <c r="A150" s="50" t="s">
        <v>885</v>
      </c>
      <c r="B150" s="192" t="s">
        <v>410</v>
      </c>
      <c r="C150" s="188" t="s">
        <v>152</v>
      </c>
      <c r="D150" s="189">
        <v>1985</v>
      </c>
      <c r="E150" s="43">
        <f t="shared" si="5"/>
        <v>8</v>
      </c>
      <c r="F150" s="44"/>
      <c r="G150" s="44"/>
      <c r="H150" s="52"/>
      <c r="I150" s="520"/>
      <c r="J150" s="52"/>
      <c r="K150" s="52"/>
      <c r="L150" s="42">
        <v>8</v>
      </c>
      <c r="M150" s="52" t="s">
        <v>414</v>
      </c>
      <c r="N150" s="52" t="s">
        <v>414</v>
      </c>
      <c r="O150" s="52" t="s">
        <v>414</v>
      </c>
      <c r="P150" s="42"/>
      <c r="Q150" s="52" t="s">
        <v>414</v>
      </c>
      <c r="R150" s="52" t="s">
        <v>414</v>
      </c>
      <c r="S150" s="41" t="s">
        <v>414</v>
      </c>
      <c r="T150" s="42"/>
      <c r="U150" s="42"/>
      <c r="V150" s="42"/>
      <c r="W150" s="42"/>
      <c r="X150" s="42"/>
      <c r="Y150" s="42"/>
      <c r="AB150"/>
      <c r="AC150"/>
      <c r="AD150"/>
      <c r="AE150"/>
      <c r="AF150"/>
      <c r="AG150"/>
      <c r="AH150"/>
      <c r="AI150"/>
      <c r="AJ150"/>
      <c r="AK150"/>
      <c r="AL150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</row>
    <row r="151" spans="1:50" s="40" customFormat="1" x14ac:dyDescent="0.25">
      <c r="A151" s="50" t="s">
        <v>978</v>
      </c>
      <c r="B151" s="192" t="s">
        <v>440</v>
      </c>
      <c r="C151" s="188" t="s">
        <v>555</v>
      </c>
      <c r="D151" s="189">
        <v>1974</v>
      </c>
      <c r="E151" s="43">
        <f t="shared" si="5"/>
        <v>8</v>
      </c>
      <c r="F151" s="44"/>
      <c r="G151" s="44"/>
      <c r="H151" s="52"/>
      <c r="I151" s="520"/>
      <c r="J151" s="52"/>
      <c r="K151" s="52"/>
      <c r="L151" s="42"/>
      <c r="M151" s="52">
        <v>8</v>
      </c>
      <c r="N151" s="52" t="s">
        <v>414</v>
      </c>
      <c r="O151" s="52" t="s">
        <v>414</v>
      </c>
      <c r="P151" s="42"/>
      <c r="Q151" s="52" t="s">
        <v>414</v>
      </c>
      <c r="R151" s="52" t="s">
        <v>414</v>
      </c>
      <c r="S151" s="41" t="s">
        <v>414</v>
      </c>
      <c r="T151" s="42"/>
      <c r="U151" s="42"/>
      <c r="V151" s="42"/>
      <c r="W151" s="42"/>
      <c r="X151" s="42"/>
      <c r="Y151" s="42"/>
      <c r="AB151"/>
      <c r="AC151"/>
      <c r="AD151"/>
      <c r="AE151"/>
      <c r="AF151"/>
      <c r="AG151"/>
      <c r="AH151"/>
      <c r="AI151"/>
      <c r="AJ151"/>
      <c r="AK151"/>
      <c r="AL151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</row>
    <row r="152" spans="1:50" s="40" customFormat="1" x14ac:dyDescent="0.25">
      <c r="A152" s="50" t="s">
        <v>979</v>
      </c>
      <c r="B152" s="684" t="s">
        <v>854</v>
      </c>
      <c r="C152" s="684" t="s">
        <v>751</v>
      </c>
      <c r="D152" s="686">
        <v>1995</v>
      </c>
      <c r="E152" s="43">
        <f t="shared" si="5"/>
        <v>8</v>
      </c>
      <c r="F152" s="44"/>
      <c r="G152" s="44"/>
      <c r="H152" s="52"/>
      <c r="I152" s="520"/>
      <c r="J152" s="52"/>
      <c r="K152" s="52"/>
      <c r="L152" s="42"/>
      <c r="M152" s="52"/>
      <c r="N152" s="52">
        <v>8</v>
      </c>
      <c r="O152" s="52"/>
      <c r="P152" s="42"/>
      <c r="Q152" s="52" t="s">
        <v>414</v>
      </c>
      <c r="R152" s="52" t="s">
        <v>414</v>
      </c>
      <c r="S152" s="41" t="s">
        <v>414</v>
      </c>
      <c r="T152" s="42"/>
      <c r="U152" s="42"/>
      <c r="V152" s="42"/>
      <c r="W152" s="42"/>
      <c r="X152" s="42"/>
      <c r="Y152" s="42"/>
      <c r="AB152"/>
      <c r="AC152"/>
      <c r="AD152"/>
      <c r="AE152"/>
      <c r="AF152"/>
      <c r="AG152"/>
      <c r="AH152"/>
      <c r="AI152"/>
      <c r="AJ152"/>
      <c r="AK152"/>
      <c r="AL152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</row>
    <row r="153" spans="1:50" s="40" customFormat="1" x14ac:dyDescent="0.25">
      <c r="A153" s="50" t="s">
        <v>980</v>
      </c>
      <c r="B153" s="192" t="s">
        <v>1054</v>
      </c>
      <c r="C153" s="188" t="s">
        <v>1045</v>
      </c>
      <c r="D153" s="189">
        <v>2003</v>
      </c>
      <c r="E153" s="43">
        <f t="shared" si="5"/>
        <v>7</v>
      </c>
      <c r="F153" s="44"/>
      <c r="G153" s="44"/>
      <c r="H153" s="52"/>
      <c r="I153" s="520"/>
      <c r="J153" s="52"/>
      <c r="K153" s="52"/>
      <c r="L153" s="42"/>
      <c r="M153" s="52"/>
      <c r="N153" s="52"/>
      <c r="O153" s="52"/>
      <c r="P153" s="42"/>
      <c r="Q153" s="52"/>
      <c r="R153" s="52"/>
      <c r="S153" s="41">
        <v>7</v>
      </c>
      <c r="T153" s="42"/>
      <c r="U153" s="42"/>
      <c r="V153" s="42"/>
      <c r="W153" s="42"/>
      <c r="X153" s="42"/>
      <c r="Y153" s="42"/>
      <c r="AB153"/>
      <c r="AC153"/>
      <c r="AD153"/>
      <c r="AE153"/>
      <c r="AF153"/>
      <c r="AG153"/>
      <c r="AH153"/>
      <c r="AI153"/>
      <c r="AJ153"/>
      <c r="AK153"/>
      <c r="AL153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</row>
    <row r="154" spans="1:50" s="40" customFormat="1" x14ac:dyDescent="0.25">
      <c r="A154" s="50" t="s">
        <v>981</v>
      </c>
      <c r="B154" s="224" t="s">
        <v>1007</v>
      </c>
      <c r="C154" s="224" t="s">
        <v>1008</v>
      </c>
      <c r="D154" s="52">
        <v>1981</v>
      </c>
      <c r="E154" s="43">
        <f t="shared" si="5"/>
        <v>7</v>
      </c>
      <c r="F154" s="44"/>
      <c r="G154" s="44"/>
      <c r="H154" s="52"/>
      <c r="I154" s="520"/>
      <c r="J154" s="52"/>
      <c r="K154" s="52"/>
      <c r="L154" s="42"/>
      <c r="M154" s="52"/>
      <c r="N154" s="52"/>
      <c r="O154" s="52"/>
      <c r="P154" s="42"/>
      <c r="Q154" s="52"/>
      <c r="R154" s="52">
        <v>7</v>
      </c>
      <c r="S154" s="41" t="s">
        <v>414</v>
      </c>
      <c r="T154" s="42"/>
      <c r="U154" s="42"/>
      <c r="V154" s="42"/>
      <c r="W154" s="42"/>
      <c r="X154" s="42"/>
      <c r="Y154" s="42"/>
      <c r="AB154"/>
      <c r="AC154"/>
      <c r="AD154"/>
      <c r="AE154"/>
      <c r="AF154"/>
      <c r="AG154"/>
      <c r="AH154"/>
      <c r="AI154"/>
      <c r="AJ154"/>
      <c r="AK154"/>
      <c r="AL154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</row>
    <row r="155" spans="1:50" s="40" customFormat="1" x14ac:dyDescent="0.25">
      <c r="A155" s="50" t="s">
        <v>982</v>
      </c>
      <c r="B155" s="192" t="s">
        <v>182</v>
      </c>
      <c r="C155" s="188" t="s">
        <v>30</v>
      </c>
      <c r="D155" s="189">
        <v>1999</v>
      </c>
      <c r="E155" s="43">
        <f t="shared" si="5"/>
        <v>7</v>
      </c>
      <c r="F155" s="44"/>
      <c r="G155" s="44"/>
      <c r="H155" s="52">
        <v>7</v>
      </c>
      <c r="I155" s="520"/>
      <c r="J155" s="52"/>
      <c r="K155" s="52"/>
      <c r="L155" s="42" t="s">
        <v>414</v>
      </c>
      <c r="M155" s="52" t="s">
        <v>414</v>
      </c>
      <c r="N155" s="52" t="s">
        <v>414</v>
      </c>
      <c r="O155" s="52" t="s">
        <v>414</v>
      </c>
      <c r="P155" s="42"/>
      <c r="Q155" s="52" t="s">
        <v>414</v>
      </c>
      <c r="R155" s="52" t="s">
        <v>414</v>
      </c>
      <c r="S155" s="41" t="s">
        <v>414</v>
      </c>
      <c r="T155" s="42"/>
      <c r="U155" s="42"/>
      <c r="V155" s="42"/>
      <c r="W155" s="42"/>
      <c r="X155" s="42"/>
      <c r="Y155" s="42"/>
      <c r="AB155"/>
      <c r="AC155"/>
      <c r="AD155"/>
      <c r="AE155"/>
      <c r="AF155"/>
      <c r="AG155"/>
      <c r="AH155"/>
      <c r="AI155"/>
      <c r="AJ155"/>
      <c r="AK155"/>
      <c r="AL155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</row>
    <row r="156" spans="1:50" s="40" customFormat="1" x14ac:dyDescent="0.25">
      <c r="A156" s="50" t="s">
        <v>983</v>
      </c>
      <c r="B156" s="192" t="s">
        <v>389</v>
      </c>
      <c r="C156" s="188" t="s">
        <v>390</v>
      </c>
      <c r="D156" s="189">
        <v>1975</v>
      </c>
      <c r="E156" s="43">
        <f t="shared" si="5"/>
        <v>7</v>
      </c>
      <c r="F156" s="44"/>
      <c r="G156" s="44"/>
      <c r="H156" s="52"/>
      <c r="I156" s="520"/>
      <c r="J156" s="52"/>
      <c r="K156" s="52">
        <v>7</v>
      </c>
      <c r="L156" s="42" t="s">
        <v>414</v>
      </c>
      <c r="M156" s="52" t="s">
        <v>414</v>
      </c>
      <c r="N156" s="52" t="s">
        <v>414</v>
      </c>
      <c r="O156" s="52" t="s">
        <v>414</v>
      </c>
      <c r="P156" s="42"/>
      <c r="Q156" s="52" t="s">
        <v>414</v>
      </c>
      <c r="R156" s="52" t="s">
        <v>414</v>
      </c>
      <c r="S156" s="41" t="s">
        <v>414</v>
      </c>
      <c r="T156" s="42"/>
      <c r="U156" s="42"/>
      <c r="V156" s="42"/>
      <c r="W156" s="42"/>
      <c r="X156" s="42"/>
      <c r="Y156" s="42"/>
      <c r="AB156"/>
      <c r="AC156"/>
      <c r="AD156"/>
      <c r="AE156"/>
      <c r="AF156"/>
      <c r="AG156"/>
      <c r="AH156"/>
      <c r="AI156"/>
      <c r="AJ156"/>
      <c r="AK156"/>
      <c r="AL156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</row>
    <row r="157" spans="1:50" s="40" customFormat="1" x14ac:dyDescent="0.25">
      <c r="A157" s="50" t="s">
        <v>984</v>
      </c>
      <c r="B157" s="192" t="s">
        <v>1055</v>
      </c>
      <c r="C157" s="188" t="s">
        <v>169</v>
      </c>
      <c r="D157" s="189">
        <v>2006</v>
      </c>
      <c r="E157" s="43">
        <f t="shared" si="5"/>
        <v>6</v>
      </c>
      <c r="F157" s="44"/>
      <c r="G157" s="44"/>
      <c r="H157" s="52"/>
      <c r="I157" s="520"/>
      <c r="J157" s="52"/>
      <c r="K157" s="52"/>
      <c r="L157" s="42"/>
      <c r="M157" s="52"/>
      <c r="N157" s="52"/>
      <c r="O157" s="52"/>
      <c r="P157" s="42"/>
      <c r="Q157" s="52"/>
      <c r="R157" s="52"/>
      <c r="S157" s="41">
        <v>6</v>
      </c>
      <c r="T157" s="42"/>
      <c r="U157" s="42"/>
      <c r="V157" s="42"/>
      <c r="W157" s="42"/>
      <c r="X157" s="42"/>
      <c r="Y157" s="42"/>
      <c r="AB157"/>
      <c r="AC157"/>
      <c r="AD157"/>
      <c r="AE157"/>
      <c r="AF157"/>
      <c r="AG157"/>
      <c r="AH157"/>
      <c r="AI157"/>
      <c r="AJ157"/>
      <c r="AK157"/>
      <c r="AL157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</row>
    <row r="158" spans="1:50" s="40" customFormat="1" x14ac:dyDescent="0.25">
      <c r="A158" s="50" t="s">
        <v>985</v>
      </c>
      <c r="B158" s="192" t="s">
        <v>369</v>
      </c>
      <c r="C158" s="188" t="s">
        <v>370</v>
      </c>
      <c r="D158" s="189">
        <v>1974</v>
      </c>
      <c r="E158" s="43">
        <f t="shared" si="5"/>
        <v>6</v>
      </c>
      <c r="F158" s="44"/>
      <c r="G158" s="44"/>
      <c r="H158" s="52"/>
      <c r="I158" s="520"/>
      <c r="J158" s="52">
        <v>6</v>
      </c>
      <c r="K158" s="52"/>
      <c r="L158" s="42" t="s">
        <v>414</v>
      </c>
      <c r="M158" s="52" t="s">
        <v>414</v>
      </c>
      <c r="N158" s="52" t="s">
        <v>414</v>
      </c>
      <c r="O158" s="52" t="s">
        <v>414</v>
      </c>
      <c r="P158" s="42"/>
      <c r="Q158" s="52" t="s">
        <v>414</v>
      </c>
      <c r="R158" s="52" t="s">
        <v>414</v>
      </c>
      <c r="S158" s="41" t="s">
        <v>414</v>
      </c>
      <c r="T158" s="42"/>
      <c r="U158" s="42"/>
      <c r="V158" s="42"/>
      <c r="W158" s="42"/>
      <c r="X158" s="42"/>
      <c r="Y158" s="42"/>
      <c r="AB158"/>
      <c r="AC158"/>
      <c r="AD158"/>
      <c r="AE158"/>
      <c r="AF158"/>
      <c r="AG158"/>
      <c r="AH158"/>
      <c r="AI158"/>
      <c r="AJ158"/>
      <c r="AK158"/>
      <c r="AL158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</row>
    <row r="159" spans="1:50" s="40" customFormat="1" x14ac:dyDescent="0.25">
      <c r="A159" s="50" t="s">
        <v>986</v>
      </c>
      <c r="B159" s="192" t="s">
        <v>411</v>
      </c>
      <c r="C159" s="188" t="s">
        <v>467</v>
      </c>
      <c r="D159" s="189">
        <v>2007</v>
      </c>
      <c r="E159" s="43">
        <f t="shared" si="5"/>
        <v>6</v>
      </c>
      <c r="F159" s="44"/>
      <c r="G159" s="44"/>
      <c r="H159" s="52"/>
      <c r="I159" s="520"/>
      <c r="J159" s="52"/>
      <c r="K159" s="52"/>
      <c r="L159" s="42">
        <v>6</v>
      </c>
      <c r="M159" s="52" t="s">
        <v>414</v>
      </c>
      <c r="N159" s="52" t="s">
        <v>414</v>
      </c>
      <c r="O159" s="52" t="s">
        <v>414</v>
      </c>
      <c r="P159" s="42"/>
      <c r="Q159" s="52" t="s">
        <v>414</v>
      </c>
      <c r="R159" s="52" t="s">
        <v>414</v>
      </c>
      <c r="S159" s="41" t="s">
        <v>414</v>
      </c>
      <c r="T159" s="42"/>
      <c r="U159" s="42"/>
      <c r="V159" s="42"/>
      <c r="W159" s="42"/>
      <c r="X159" s="42"/>
      <c r="Y159" s="42"/>
      <c r="AB159"/>
      <c r="AC159"/>
      <c r="AD159"/>
      <c r="AE159"/>
      <c r="AF159"/>
      <c r="AG159"/>
      <c r="AH159"/>
      <c r="AI159"/>
      <c r="AJ159"/>
      <c r="AK159"/>
      <c r="AL15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</row>
    <row r="160" spans="1:50" s="40" customFormat="1" x14ac:dyDescent="0.25">
      <c r="A160" s="50" t="s">
        <v>987</v>
      </c>
      <c r="B160" s="192" t="s">
        <v>442</v>
      </c>
      <c r="C160" s="188" t="s">
        <v>536</v>
      </c>
      <c r="D160" s="189">
        <v>1975</v>
      </c>
      <c r="E160" s="43">
        <f t="shared" si="5"/>
        <v>6</v>
      </c>
      <c r="F160" s="44"/>
      <c r="G160" s="44"/>
      <c r="H160" s="52"/>
      <c r="I160" s="520"/>
      <c r="J160" s="52"/>
      <c r="K160" s="52"/>
      <c r="L160" s="42"/>
      <c r="M160" s="52">
        <v>6</v>
      </c>
      <c r="N160" s="52" t="s">
        <v>414</v>
      </c>
      <c r="O160" s="52" t="s">
        <v>414</v>
      </c>
      <c r="P160" s="42"/>
      <c r="Q160" s="52" t="s">
        <v>414</v>
      </c>
      <c r="R160" s="52" t="s">
        <v>414</v>
      </c>
      <c r="S160" s="41" t="s">
        <v>414</v>
      </c>
      <c r="T160" s="42"/>
      <c r="U160" s="42"/>
      <c r="V160" s="42"/>
      <c r="W160" s="42"/>
      <c r="X160" s="42"/>
      <c r="Y160" s="42"/>
      <c r="AB160"/>
      <c r="AC160"/>
      <c r="AD160"/>
      <c r="AE160"/>
      <c r="AF160"/>
      <c r="AG160"/>
      <c r="AH160"/>
      <c r="AI160"/>
      <c r="AJ160"/>
      <c r="AK160"/>
      <c r="AL160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</row>
    <row r="161" spans="1:50" s="40" customFormat="1" x14ac:dyDescent="0.25">
      <c r="A161" s="50" t="s">
        <v>988</v>
      </c>
      <c r="B161" s="192" t="s">
        <v>458</v>
      </c>
      <c r="C161" s="188" t="s">
        <v>768</v>
      </c>
      <c r="D161" s="189" t="s">
        <v>710</v>
      </c>
      <c r="E161" s="43">
        <f t="shared" si="5"/>
        <v>6</v>
      </c>
      <c r="F161" s="44"/>
      <c r="G161" s="44"/>
      <c r="H161" s="52"/>
      <c r="I161" s="520"/>
      <c r="J161" s="52"/>
      <c r="K161" s="52"/>
      <c r="L161" s="42"/>
      <c r="M161" s="52"/>
      <c r="N161" s="52" t="s">
        <v>414</v>
      </c>
      <c r="O161" s="52">
        <v>6</v>
      </c>
      <c r="P161" s="42"/>
      <c r="Q161" s="52" t="s">
        <v>414</v>
      </c>
      <c r="R161" s="52" t="s">
        <v>414</v>
      </c>
      <c r="S161" s="41" t="s">
        <v>414</v>
      </c>
      <c r="T161" s="42"/>
      <c r="U161" s="42"/>
      <c r="V161" s="42"/>
      <c r="W161" s="42"/>
      <c r="X161" s="42"/>
      <c r="Y161" s="42"/>
      <c r="AB161"/>
      <c r="AC161"/>
      <c r="AD161"/>
      <c r="AE161"/>
      <c r="AF161"/>
      <c r="AG161"/>
      <c r="AH161"/>
      <c r="AI161"/>
      <c r="AJ161"/>
      <c r="AK161"/>
      <c r="AL161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</row>
    <row r="162" spans="1:50" s="40" customFormat="1" x14ac:dyDescent="0.25">
      <c r="A162" s="50" t="s">
        <v>989</v>
      </c>
      <c r="B162" s="192" t="s">
        <v>412</v>
      </c>
      <c r="C162" s="188" t="s">
        <v>151</v>
      </c>
      <c r="D162" s="189">
        <v>1988</v>
      </c>
      <c r="E162" s="43">
        <f t="shared" si="5"/>
        <v>6</v>
      </c>
      <c r="F162" s="44"/>
      <c r="G162" s="44"/>
      <c r="H162" s="52"/>
      <c r="I162" s="520"/>
      <c r="J162" s="52"/>
      <c r="K162" s="52"/>
      <c r="L162" s="42">
        <v>2</v>
      </c>
      <c r="M162" s="52" t="s">
        <v>414</v>
      </c>
      <c r="N162" s="52">
        <v>3</v>
      </c>
      <c r="O162" s="52">
        <v>1</v>
      </c>
      <c r="P162" s="42"/>
      <c r="Q162" s="52" t="s">
        <v>414</v>
      </c>
      <c r="R162" s="52" t="s">
        <v>414</v>
      </c>
      <c r="S162" s="41" t="s">
        <v>414</v>
      </c>
      <c r="T162" s="42"/>
      <c r="U162" s="42"/>
      <c r="V162" s="42"/>
      <c r="W162" s="42"/>
      <c r="X162" s="42"/>
      <c r="Y162" s="42"/>
      <c r="AB162"/>
      <c r="AC162"/>
      <c r="AD162"/>
      <c r="AE162"/>
      <c r="AF162"/>
      <c r="AG162"/>
      <c r="AH162"/>
      <c r="AI162"/>
      <c r="AJ162"/>
      <c r="AK162"/>
      <c r="AL162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</row>
    <row r="163" spans="1:50" s="40" customFormat="1" x14ac:dyDescent="0.25">
      <c r="A163" s="50" t="s">
        <v>1013</v>
      </c>
      <c r="B163" s="192" t="s">
        <v>958</v>
      </c>
      <c r="C163" s="188" t="s">
        <v>922</v>
      </c>
      <c r="D163" s="189">
        <v>1966</v>
      </c>
      <c r="E163" s="43">
        <f t="shared" si="5"/>
        <v>5</v>
      </c>
      <c r="F163" s="44"/>
      <c r="G163" s="44"/>
      <c r="H163" s="52"/>
      <c r="I163" s="520"/>
      <c r="J163" s="52"/>
      <c r="K163" s="52"/>
      <c r="L163" s="42"/>
      <c r="M163" s="52"/>
      <c r="N163" s="52"/>
      <c r="O163" s="52"/>
      <c r="P163" s="42"/>
      <c r="Q163" s="52">
        <v>5</v>
      </c>
      <c r="R163" s="52" t="s">
        <v>414</v>
      </c>
      <c r="S163" s="41" t="s">
        <v>414</v>
      </c>
      <c r="T163" s="42"/>
      <c r="U163" s="42"/>
      <c r="V163" s="42"/>
      <c r="W163" s="42"/>
      <c r="X163" s="42"/>
      <c r="Y163" s="42"/>
      <c r="AB163"/>
      <c r="AC163"/>
      <c r="AD163"/>
      <c r="AE163"/>
      <c r="AF163"/>
      <c r="AG163"/>
      <c r="AH163"/>
      <c r="AI163"/>
      <c r="AJ163"/>
      <c r="AK163"/>
      <c r="AL163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</row>
    <row r="164" spans="1:50" s="40" customFormat="1" x14ac:dyDescent="0.25">
      <c r="A164" s="50" t="s">
        <v>1014</v>
      </c>
      <c r="B164" s="192" t="s">
        <v>308</v>
      </c>
      <c r="C164" s="188" t="s">
        <v>299</v>
      </c>
      <c r="D164" s="189">
        <v>1965</v>
      </c>
      <c r="E164" s="43">
        <f t="shared" si="5"/>
        <v>5</v>
      </c>
      <c r="H164" s="52"/>
      <c r="I164" s="520">
        <v>5</v>
      </c>
      <c r="J164" s="52"/>
      <c r="K164" s="52"/>
      <c r="L164" s="42" t="s">
        <v>414</v>
      </c>
      <c r="M164" s="52" t="s">
        <v>414</v>
      </c>
      <c r="N164" s="52" t="s">
        <v>414</v>
      </c>
      <c r="O164" s="52" t="s">
        <v>414</v>
      </c>
      <c r="P164" s="42"/>
      <c r="Q164" s="52" t="s">
        <v>414</v>
      </c>
      <c r="R164" s="52" t="s">
        <v>414</v>
      </c>
      <c r="S164" s="41" t="s">
        <v>414</v>
      </c>
      <c r="T164" s="42"/>
      <c r="U164" s="42"/>
      <c r="V164" s="42"/>
      <c r="W164" s="42"/>
      <c r="X164" s="42"/>
      <c r="Y164" s="42"/>
      <c r="AB164"/>
      <c r="AC164"/>
      <c r="AD164"/>
      <c r="AE164"/>
      <c r="AF164"/>
      <c r="AG164"/>
      <c r="AH164"/>
      <c r="AI164"/>
      <c r="AJ164"/>
      <c r="AK164"/>
      <c r="AL164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</row>
    <row r="165" spans="1:50" s="40" customFormat="1" x14ac:dyDescent="0.25">
      <c r="A165" s="50" t="s">
        <v>1015</v>
      </c>
      <c r="B165" s="192" t="s">
        <v>372</v>
      </c>
      <c r="C165" s="188" t="s">
        <v>371</v>
      </c>
      <c r="D165" s="189">
        <v>1990</v>
      </c>
      <c r="E165" s="43">
        <f t="shared" si="5"/>
        <v>5</v>
      </c>
      <c r="F165" s="44"/>
      <c r="G165" s="44"/>
      <c r="H165" s="52"/>
      <c r="I165" s="520"/>
      <c r="J165" s="52">
        <v>5</v>
      </c>
      <c r="K165" s="52"/>
      <c r="L165" s="42" t="s">
        <v>414</v>
      </c>
      <c r="M165" s="52" t="s">
        <v>414</v>
      </c>
      <c r="N165" s="52" t="s">
        <v>414</v>
      </c>
      <c r="O165" s="52" t="s">
        <v>414</v>
      </c>
      <c r="P165" s="42"/>
      <c r="Q165" s="52" t="s">
        <v>414</v>
      </c>
      <c r="R165" s="52" t="s">
        <v>414</v>
      </c>
      <c r="S165" s="41" t="s">
        <v>414</v>
      </c>
      <c r="T165" s="42"/>
      <c r="U165" s="42"/>
      <c r="V165" s="42"/>
      <c r="W165" s="42"/>
      <c r="X165" s="42"/>
      <c r="Y165" s="42"/>
      <c r="AB165"/>
      <c r="AC165"/>
      <c r="AD165"/>
      <c r="AE165"/>
      <c r="AF165"/>
      <c r="AG165"/>
      <c r="AH165"/>
      <c r="AI165"/>
      <c r="AJ165"/>
      <c r="AK165"/>
      <c r="AL165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</row>
    <row r="166" spans="1:50" s="40" customFormat="1" x14ac:dyDescent="0.25">
      <c r="A166" s="50" t="s">
        <v>1016</v>
      </c>
      <c r="B166" s="192" t="s">
        <v>391</v>
      </c>
      <c r="C166" s="188" t="s">
        <v>386</v>
      </c>
      <c r="D166" s="189">
        <v>1991</v>
      </c>
      <c r="E166" s="43">
        <f t="shared" si="5"/>
        <v>5</v>
      </c>
      <c r="F166" s="44"/>
      <c r="G166" s="44"/>
      <c r="H166" s="52"/>
      <c r="I166" s="520"/>
      <c r="J166" s="52"/>
      <c r="K166" s="52">
        <v>5</v>
      </c>
      <c r="L166" s="42" t="s">
        <v>414</v>
      </c>
      <c r="M166" s="52" t="s">
        <v>414</v>
      </c>
      <c r="N166" s="52" t="s">
        <v>414</v>
      </c>
      <c r="O166" s="52" t="s">
        <v>414</v>
      </c>
      <c r="P166" s="42"/>
      <c r="Q166" s="52" t="s">
        <v>414</v>
      </c>
      <c r="R166" s="52" t="s">
        <v>414</v>
      </c>
      <c r="S166" s="41" t="s">
        <v>414</v>
      </c>
      <c r="T166" s="42"/>
      <c r="U166" s="42"/>
      <c r="V166" s="42"/>
      <c r="W166" s="42"/>
      <c r="X166" s="42"/>
      <c r="Y166" s="42"/>
      <c r="AB166"/>
      <c r="AC166"/>
      <c r="AD166"/>
      <c r="AE166"/>
      <c r="AF166"/>
      <c r="AG166"/>
      <c r="AH166"/>
      <c r="AI166"/>
      <c r="AJ166"/>
      <c r="AK166"/>
      <c r="AL166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</row>
    <row r="167" spans="1:50" s="40" customFormat="1" x14ac:dyDescent="0.25">
      <c r="A167" s="50" t="s">
        <v>1017</v>
      </c>
      <c r="B167" s="192" t="s">
        <v>443</v>
      </c>
      <c r="C167" s="188" t="s">
        <v>561</v>
      </c>
      <c r="D167" s="189">
        <v>1977</v>
      </c>
      <c r="E167" s="43">
        <f t="shared" si="5"/>
        <v>5</v>
      </c>
      <c r="F167" s="44"/>
      <c r="G167" s="44"/>
      <c r="H167" s="52"/>
      <c r="I167" s="520"/>
      <c r="J167" s="52"/>
      <c r="K167" s="52"/>
      <c r="L167" s="42"/>
      <c r="M167" s="52">
        <v>5</v>
      </c>
      <c r="N167" s="52" t="s">
        <v>414</v>
      </c>
      <c r="O167" s="52" t="s">
        <v>414</v>
      </c>
      <c r="P167" s="42"/>
      <c r="Q167" s="52" t="s">
        <v>414</v>
      </c>
      <c r="R167" s="52" t="s">
        <v>414</v>
      </c>
      <c r="S167" s="41" t="s">
        <v>414</v>
      </c>
      <c r="T167" s="42"/>
      <c r="U167" s="42"/>
      <c r="V167" s="42"/>
      <c r="W167" s="42"/>
      <c r="X167" s="42"/>
      <c r="Y167" s="42"/>
      <c r="AB167"/>
      <c r="AC167"/>
      <c r="AD167"/>
      <c r="AE167"/>
      <c r="AF167"/>
      <c r="AG167"/>
      <c r="AH167"/>
      <c r="AI167"/>
      <c r="AJ167"/>
      <c r="AK167"/>
      <c r="AL167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</row>
    <row r="168" spans="1:50" s="40" customFormat="1" x14ac:dyDescent="0.25">
      <c r="A168" s="50" t="s">
        <v>1018</v>
      </c>
      <c r="B168" s="192" t="s">
        <v>459</v>
      </c>
      <c r="C168" s="188" t="s">
        <v>769</v>
      </c>
      <c r="D168" s="189" t="s">
        <v>711</v>
      </c>
      <c r="E168" s="43">
        <f t="shared" ref="E168:E188" si="6">SUM(H168:Y168)</f>
        <v>5</v>
      </c>
      <c r="F168" s="44"/>
      <c r="G168" s="44"/>
      <c r="H168" s="52"/>
      <c r="I168" s="520"/>
      <c r="J168" s="52"/>
      <c r="K168" s="52"/>
      <c r="L168" s="42"/>
      <c r="M168" s="52"/>
      <c r="N168" s="52" t="s">
        <v>414</v>
      </c>
      <c r="O168" s="52">
        <v>5</v>
      </c>
      <c r="P168" s="42"/>
      <c r="Q168" s="52" t="s">
        <v>414</v>
      </c>
      <c r="R168" s="52" t="s">
        <v>414</v>
      </c>
      <c r="S168" s="41" t="s">
        <v>414</v>
      </c>
      <c r="T168" s="42"/>
      <c r="U168" s="42"/>
      <c r="V168" s="42"/>
      <c r="W168" s="42"/>
      <c r="X168" s="42"/>
      <c r="Y168" s="42"/>
      <c r="AB168"/>
      <c r="AC168"/>
      <c r="AD168"/>
      <c r="AE168"/>
      <c r="AF168"/>
      <c r="AG168"/>
      <c r="AH168"/>
      <c r="AI168"/>
      <c r="AJ168"/>
      <c r="AK168"/>
      <c r="AL168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</row>
    <row r="169" spans="1:50" s="40" customFormat="1" x14ac:dyDescent="0.25">
      <c r="A169" s="50" t="s">
        <v>1019</v>
      </c>
      <c r="B169" s="684" t="s">
        <v>855</v>
      </c>
      <c r="C169" s="684" t="s">
        <v>796</v>
      </c>
      <c r="D169" s="686">
        <v>1975</v>
      </c>
      <c r="E169" s="43">
        <f t="shared" si="6"/>
        <v>5</v>
      </c>
      <c r="F169" s="44"/>
      <c r="G169" s="44"/>
      <c r="H169" s="52"/>
      <c r="I169" s="520"/>
      <c r="J169" s="52"/>
      <c r="K169" s="52"/>
      <c r="L169" s="42"/>
      <c r="M169" s="52"/>
      <c r="N169" s="52">
        <v>5</v>
      </c>
      <c r="O169" s="52"/>
      <c r="P169" s="42"/>
      <c r="Q169" s="52" t="s">
        <v>414</v>
      </c>
      <c r="R169" s="52" t="s">
        <v>414</v>
      </c>
      <c r="S169" s="41" t="s">
        <v>414</v>
      </c>
      <c r="T169" s="42"/>
      <c r="U169" s="42"/>
      <c r="V169" s="42"/>
      <c r="W169" s="42"/>
      <c r="X169" s="42"/>
      <c r="Y169" s="42"/>
      <c r="AB169"/>
      <c r="AC169"/>
      <c r="AD169"/>
      <c r="AE169"/>
      <c r="AF169"/>
      <c r="AG169"/>
      <c r="AH169"/>
      <c r="AI169"/>
      <c r="AJ169"/>
      <c r="AK169"/>
      <c r="AL16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</row>
    <row r="170" spans="1:50" s="40" customFormat="1" x14ac:dyDescent="0.25">
      <c r="A170" s="50" t="s">
        <v>1020</v>
      </c>
      <c r="B170" s="192" t="s">
        <v>309</v>
      </c>
      <c r="C170" s="188"/>
      <c r="D170" s="189">
        <v>2007</v>
      </c>
      <c r="E170" s="43">
        <f t="shared" si="6"/>
        <v>4</v>
      </c>
      <c r="H170" s="52"/>
      <c r="I170" s="520">
        <v>4</v>
      </c>
      <c r="J170" s="52"/>
      <c r="K170" s="52"/>
      <c r="L170" s="42" t="s">
        <v>414</v>
      </c>
      <c r="M170" s="52" t="s">
        <v>414</v>
      </c>
      <c r="N170" s="52" t="s">
        <v>414</v>
      </c>
      <c r="O170" s="52" t="s">
        <v>414</v>
      </c>
      <c r="P170" s="42"/>
      <c r="Q170" s="52" t="s">
        <v>414</v>
      </c>
      <c r="R170" s="52" t="s">
        <v>414</v>
      </c>
      <c r="S170" s="41" t="s">
        <v>414</v>
      </c>
      <c r="T170" s="42"/>
      <c r="U170" s="42"/>
      <c r="V170" s="42"/>
      <c r="W170" s="42"/>
      <c r="X170" s="42"/>
      <c r="Y170" s="42"/>
      <c r="AB170"/>
      <c r="AC170"/>
      <c r="AD170"/>
      <c r="AE170"/>
      <c r="AF170"/>
      <c r="AG170"/>
      <c r="AH170"/>
      <c r="AI170"/>
      <c r="AJ170"/>
      <c r="AK170"/>
      <c r="AL170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</row>
    <row r="171" spans="1:50" s="40" customFormat="1" x14ac:dyDescent="0.25">
      <c r="A171" s="50" t="s">
        <v>1021</v>
      </c>
      <c r="B171" s="192" t="s">
        <v>373</v>
      </c>
      <c r="C171" s="188" t="s">
        <v>30</v>
      </c>
      <c r="D171" s="189">
        <v>1973</v>
      </c>
      <c r="E171" s="43">
        <f t="shared" si="6"/>
        <v>4</v>
      </c>
      <c r="F171" s="44"/>
      <c r="G171" s="44"/>
      <c r="H171" s="52"/>
      <c r="I171" s="520"/>
      <c r="J171" s="52">
        <v>4</v>
      </c>
      <c r="K171" s="52"/>
      <c r="L171" s="42" t="s">
        <v>414</v>
      </c>
      <c r="M171" s="52" t="s">
        <v>414</v>
      </c>
      <c r="N171" s="52" t="s">
        <v>414</v>
      </c>
      <c r="O171" s="52" t="s">
        <v>414</v>
      </c>
      <c r="P171" s="42"/>
      <c r="Q171" s="52" t="s">
        <v>414</v>
      </c>
      <c r="R171" s="52" t="s">
        <v>414</v>
      </c>
      <c r="S171" s="41" t="s">
        <v>414</v>
      </c>
      <c r="T171" s="42"/>
      <c r="U171" s="42"/>
      <c r="V171" s="42"/>
      <c r="W171" s="42"/>
      <c r="X171" s="42"/>
      <c r="Y171" s="42"/>
      <c r="AB171"/>
      <c r="AC171"/>
      <c r="AD171"/>
      <c r="AE171"/>
      <c r="AF171"/>
      <c r="AG171"/>
      <c r="AH171"/>
      <c r="AI171"/>
      <c r="AJ171"/>
      <c r="AK171"/>
      <c r="AL171"/>
    </row>
    <row r="172" spans="1:50" s="40" customFormat="1" x14ac:dyDescent="0.25">
      <c r="A172" s="50" t="s">
        <v>1022</v>
      </c>
      <c r="B172" s="192" t="s">
        <v>444</v>
      </c>
      <c r="C172" s="188" t="s">
        <v>536</v>
      </c>
      <c r="D172" s="189">
        <v>1974</v>
      </c>
      <c r="E172" s="43">
        <f t="shared" si="6"/>
        <v>4</v>
      </c>
      <c r="F172" s="44"/>
      <c r="G172" s="44"/>
      <c r="H172" s="52"/>
      <c r="I172" s="520"/>
      <c r="J172" s="52"/>
      <c r="K172" s="52"/>
      <c r="L172" s="42"/>
      <c r="M172" s="52">
        <v>4</v>
      </c>
      <c r="N172" s="52" t="s">
        <v>414</v>
      </c>
      <c r="O172" s="52" t="s">
        <v>414</v>
      </c>
      <c r="P172" s="42"/>
      <c r="Q172" s="52" t="s">
        <v>414</v>
      </c>
      <c r="R172" s="52" t="s">
        <v>414</v>
      </c>
      <c r="S172" s="41" t="s">
        <v>414</v>
      </c>
      <c r="T172" s="42"/>
      <c r="U172" s="42"/>
      <c r="V172" s="42"/>
      <c r="W172" s="42"/>
      <c r="X172" s="42"/>
      <c r="Y172" s="42"/>
      <c r="AB172"/>
      <c r="AC172"/>
      <c r="AD172"/>
      <c r="AE172"/>
      <c r="AF172"/>
      <c r="AG172"/>
      <c r="AH172"/>
      <c r="AI172"/>
      <c r="AJ172"/>
      <c r="AK172"/>
      <c r="AL172"/>
    </row>
    <row r="173" spans="1:50" s="40" customFormat="1" x14ac:dyDescent="0.25">
      <c r="A173" s="50" t="s">
        <v>1023</v>
      </c>
      <c r="B173" s="192" t="s">
        <v>655</v>
      </c>
      <c r="C173" s="188" t="s">
        <v>462</v>
      </c>
      <c r="D173" s="189">
        <v>1964</v>
      </c>
      <c r="E173" s="43">
        <f t="shared" si="6"/>
        <v>3</v>
      </c>
      <c r="F173" s="44"/>
      <c r="G173" s="44"/>
      <c r="H173" s="52"/>
      <c r="I173" s="520"/>
      <c r="J173" s="52"/>
      <c r="K173" s="52"/>
      <c r="L173" s="42"/>
      <c r="M173" s="52"/>
      <c r="N173" s="52"/>
      <c r="O173" s="52"/>
      <c r="P173" s="42"/>
      <c r="Q173" s="52"/>
      <c r="R173" s="52"/>
      <c r="S173" s="41">
        <v>3</v>
      </c>
      <c r="T173" s="42"/>
      <c r="U173" s="42"/>
      <c r="V173" s="42"/>
      <c r="W173" s="42"/>
      <c r="X173" s="42"/>
      <c r="Y173" s="42"/>
      <c r="AB173"/>
      <c r="AC173"/>
      <c r="AD173"/>
      <c r="AE173"/>
      <c r="AF173"/>
      <c r="AG173"/>
      <c r="AH173"/>
      <c r="AI173"/>
      <c r="AJ173"/>
      <c r="AK173"/>
      <c r="AL173"/>
    </row>
    <row r="174" spans="1:50" s="40" customFormat="1" x14ac:dyDescent="0.25">
      <c r="A174" s="50" t="s">
        <v>1024</v>
      </c>
      <c r="B174" s="192" t="s">
        <v>374</v>
      </c>
      <c r="C174" s="188" t="s">
        <v>375</v>
      </c>
      <c r="D174" s="189">
        <v>1975</v>
      </c>
      <c r="E174" s="43">
        <f t="shared" si="6"/>
        <v>3</v>
      </c>
      <c r="F174" s="44"/>
      <c r="G174" s="44"/>
      <c r="H174" s="52"/>
      <c r="I174" s="520"/>
      <c r="J174" s="52">
        <v>3</v>
      </c>
      <c r="K174" s="52"/>
      <c r="L174" s="42" t="s">
        <v>414</v>
      </c>
      <c r="M174" s="52" t="s">
        <v>414</v>
      </c>
      <c r="N174" s="52" t="s">
        <v>414</v>
      </c>
      <c r="O174" s="52" t="s">
        <v>414</v>
      </c>
      <c r="P174" s="42"/>
      <c r="Q174" s="52" t="s">
        <v>414</v>
      </c>
      <c r="R174" s="52" t="s">
        <v>414</v>
      </c>
      <c r="S174" s="41" t="s">
        <v>414</v>
      </c>
      <c r="T174" s="42"/>
      <c r="U174" s="42"/>
      <c r="V174" s="42"/>
      <c r="W174" s="42"/>
      <c r="X174" s="42"/>
      <c r="Y174" s="42"/>
      <c r="AB174"/>
      <c r="AC174"/>
      <c r="AD174"/>
      <c r="AE174"/>
      <c r="AF174"/>
      <c r="AG174"/>
      <c r="AH174"/>
      <c r="AI174"/>
      <c r="AJ174"/>
      <c r="AK174"/>
      <c r="AL174"/>
    </row>
    <row r="175" spans="1:50" s="40" customFormat="1" x14ac:dyDescent="0.25">
      <c r="A175" s="50" t="s">
        <v>1025</v>
      </c>
      <c r="B175" s="192" t="s">
        <v>256</v>
      </c>
      <c r="C175" s="188" t="s">
        <v>257</v>
      </c>
      <c r="D175" s="189">
        <v>1961</v>
      </c>
      <c r="E175" s="43">
        <f t="shared" si="6"/>
        <v>3</v>
      </c>
      <c r="F175" s="44"/>
      <c r="G175" s="44"/>
      <c r="H175" s="52"/>
      <c r="I175" s="520"/>
      <c r="J175" s="52"/>
      <c r="K175" s="52">
        <v>3</v>
      </c>
      <c r="L175" s="42" t="s">
        <v>414</v>
      </c>
      <c r="M175" s="52" t="s">
        <v>414</v>
      </c>
      <c r="N175" s="52" t="s">
        <v>414</v>
      </c>
      <c r="O175" s="52" t="s">
        <v>414</v>
      </c>
      <c r="P175" s="42"/>
      <c r="Q175" s="52" t="s">
        <v>414</v>
      </c>
      <c r="R175" s="52" t="s">
        <v>414</v>
      </c>
      <c r="S175" s="41" t="s">
        <v>414</v>
      </c>
      <c r="T175" s="42"/>
      <c r="U175" s="42"/>
      <c r="V175" s="42"/>
      <c r="W175" s="42"/>
      <c r="X175" s="42"/>
      <c r="Y175" s="42"/>
      <c r="AB175"/>
      <c r="AC175"/>
      <c r="AD175"/>
      <c r="AE175"/>
      <c r="AF175"/>
      <c r="AG175"/>
      <c r="AH175"/>
      <c r="AI175"/>
      <c r="AJ175"/>
      <c r="AK175"/>
      <c r="AL175"/>
    </row>
    <row r="176" spans="1:50" s="40" customFormat="1" x14ac:dyDescent="0.25">
      <c r="A176" s="50" t="s">
        <v>1057</v>
      </c>
      <c r="B176" s="192" t="s">
        <v>445</v>
      </c>
      <c r="C176" s="188" t="s">
        <v>304</v>
      </c>
      <c r="D176" s="189">
        <v>1984</v>
      </c>
      <c r="E176" s="43">
        <f t="shared" si="6"/>
        <v>3</v>
      </c>
      <c r="F176" s="44"/>
      <c r="G176" s="44"/>
      <c r="H176" s="52"/>
      <c r="I176" s="520"/>
      <c r="J176" s="52"/>
      <c r="K176" s="52"/>
      <c r="L176" s="42"/>
      <c r="M176" s="52">
        <v>3</v>
      </c>
      <c r="N176" s="52" t="s">
        <v>414</v>
      </c>
      <c r="O176" s="52" t="s">
        <v>414</v>
      </c>
      <c r="P176" s="42"/>
      <c r="Q176" s="52" t="s">
        <v>414</v>
      </c>
      <c r="R176" s="52" t="s">
        <v>414</v>
      </c>
      <c r="S176" s="41" t="s">
        <v>414</v>
      </c>
      <c r="T176" s="42"/>
      <c r="U176" s="42"/>
      <c r="V176" s="42"/>
      <c r="W176" s="42"/>
      <c r="X176" s="42"/>
      <c r="Y176" s="42"/>
      <c r="AB176"/>
      <c r="AC176"/>
      <c r="AD176"/>
      <c r="AE176"/>
      <c r="AF176"/>
      <c r="AG176"/>
      <c r="AH176"/>
      <c r="AI176"/>
      <c r="AJ176"/>
      <c r="AK176"/>
      <c r="AL176"/>
    </row>
    <row r="177" spans="1:38" s="40" customFormat="1" x14ac:dyDescent="0.25">
      <c r="A177" s="50" t="s">
        <v>1058</v>
      </c>
      <c r="B177" s="192" t="s">
        <v>1056</v>
      </c>
      <c r="C177" s="188" t="s">
        <v>462</v>
      </c>
      <c r="D177" s="189">
        <v>2007</v>
      </c>
      <c r="E177" s="43">
        <f t="shared" si="6"/>
        <v>2</v>
      </c>
      <c r="F177" s="44"/>
      <c r="G177" s="44"/>
      <c r="H177" s="52"/>
      <c r="I177" s="520"/>
      <c r="J177" s="52"/>
      <c r="K177" s="52"/>
      <c r="L177" s="42"/>
      <c r="M177" s="52"/>
      <c r="N177" s="52"/>
      <c r="O177" s="52"/>
      <c r="P177" s="42"/>
      <c r="Q177" s="52"/>
      <c r="R177" s="52"/>
      <c r="S177" s="41">
        <v>2</v>
      </c>
      <c r="T177" s="42"/>
      <c r="U177" s="42"/>
      <c r="V177" s="42"/>
      <c r="W177" s="42"/>
      <c r="X177" s="42"/>
      <c r="Y177" s="42"/>
      <c r="AB177"/>
      <c r="AC177"/>
      <c r="AD177"/>
      <c r="AE177"/>
      <c r="AF177"/>
      <c r="AG177"/>
      <c r="AH177"/>
      <c r="AI177"/>
      <c r="AJ177"/>
      <c r="AK177"/>
      <c r="AL177"/>
    </row>
    <row r="178" spans="1:38" s="40" customFormat="1" x14ac:dyDescent="0.25">
      <c r="A178" s="50" t="s">
        <v>1059</v>
      </c>
      <c r="B178" s="224" t="s">
        <v>1011</v>
      </c>
      <c r="C178" s="224" t="s">
        <v>22</v>
      </c>
      <c r="D178" s="52">
        <v>1981</v>
      </c>
      <c r="E178" s="43">
        <f t="shared" si="6"/>
        <v>2</v>
      </c>
      <c r="F178" s="44"/>
      <c r="G178" s="44"/>
      <c r="H178" s="52"/>
      <c r="I178" s="520"/>
      <c r="J178" s="52"/>
      <c r="K178" s="52"/>
      <c r="L178" s="42"/>
      <c r="M178" s="52"/>
      <c r="N178" s="52"/>
      <c r="O178" s="52"/>
      <c r="P178" s="42"/>
      <c r="Q178" s="52"/>
      <c r="R178" s="52">
        <v>2</v>
      </c>
      <c r="S178" s="41" t="s">
        <v>414</v>
      </c>
      <c r="T178" s="42"/>
      <c r="U178" s="42"/>
      <c r="V178" s="42"/>
      <c r="W178" s="42"/>
      <c r="X178" s="42"/>
      <c r="Y178" s="42"/>
      <c r="AB178"/>
      <c r="AC178"/>
      <c r="AD178"/>
      <c r="AE178"/>
      <c r="AF178"/>
      <c r="AG178"/>
      <c r="AH178"/>
      <c r="AI178"/>
      <c r="AJ178"/>
      <c r="AK178"/>
      <c r="AL178"/>
    </row>
    <row r="179" spans="1:38" s="40" customFormat="1" x14ac:dyDescent="0.25">
      <c r="A179" s="50" t="s">
        <v>1060</v>
      </c>
      <c r="B179" s="192" t="s">
        <v>959</v>
      </c>
      <c r="C179" s="188" t="s">
        <v>924</v>
      </c>
      <c r="D179" s="189">
        <v>1970</v>
      </c>
      <c r="E179" s="43">
        <f t="shared" si="6"/>
        <v>2</v>
      </c>
      <c r="F179" s="44"/>
      <c r="G179" s="44"/>
      <c r="H179" s="52"/>
      <c r="I179" s="520"/>
      <c r="J179" s="52"/>
      <c r="K179" s="52"/>
      <c r="L179" s="42"/>
      <c r="M179" s="52"/>
      <c r="N179" s="52"/>
      <c r="O179" s="52"/>
      <c r="P179" s="42"/>
      <c r="Q179" s="52">
        <v>2</v>
      </c>
      <c r="R179" s="52" t="s">
        <v>414</v>
      </c>
      <c r="S179" s="41" t="s">
        <v>414</v>
      </c>
      <c r="T179" s="42"/>
      <c r="U179" s="42"/>
      <c r="V179" s="42"/>
      <c r="W179" s="42"/>
      <c r="X179" s="42"/>
      <c r="Y179" s="42"/>
      <c r="AB179"/>
      <c r="AC179"/>
      <c r="AD179"/>
      <c r="AE179"/>
      <c r="AF179"/>
      <c r="AG179"/>
      <c r="AH179"/>
      <c r="AI179"/>
      <c r="AJ179"/>
      <c r="AK179"/>
      <c r="AL179"/>
    </row>
    <row r="180" spans="1:38" s="40" customFormat="1" x14ac:dyDescent="0.25">
      <c r="A180" s="50" t="s">
        <v>1061</v>
      </c>
      <c r="B180" s="192" t="s">
        <v>278</v>
      </c>
      <c r="C180" s="188" t="s">
        <v>322</v>
      </c>
      <c r="D180" s="189">
        <v>1980</v>
      </c>
      <c r="E180" s="43">
        <f t="shared" si="6"/>
        <v>2</v>
      </c>
      <c r="F180" s="44"/>
      <c r="G180" s="44"/>
      <c r="H180" s="52"/>
      <c r="I180" s="520"/>
      <c r="J180" s="52">
        <v>2</v>
      </c>
      <c r="K180" s="52"/>
      <c r="L180" s="42" t="s">
        <v>414</v>
      </c>
      <c r="M180" s="52" t="s">
        <v>414</v>
      </c>
      <c r="N180" s="52" t="s">
        <v>414</v>
      </c>
      <c r="O180" s="52" t="s">
        <v>414</v>
      </c>
      <c r="P180" s="42"/>
      <c r="Q180" s="52" t="s">
        <v>414</v>
      </c>
      <c r="R180" s="52" t="s">
        <v>414</v>
      </c>
      <c r="S180" s="41" t="s">
        <v>414</v>
      </c>
      <c r="T180" s="42"/>
      <c r="U180" s="42"/>
      <c r="V180" s="42"/>
      <c r="W180" s="42"/>
      <c r="X180" s="42"/>
      <c r="Y180" s="42"/>
      <c r="AB180"/>
      <c r="AC180"/>
      <c r="AD180"/>
      <c r="AE180"/>
      <c r="AF180"/>
      <c r="AG180"/>
      <c r="AH180"/>
      <c r="AI180"/>
      <c r="AJ180"/>
      <c r="AK180"/>
      <c r="AL180"/>
    </row>
    <row r="181" spans="1:38" s="40" customFormat="1" x14ac:dyDescent="0.25">
      <c r="A181" s="50" t="s">
        <v>1062</v>
      </c>
      <c r="B181" s="192" t="s">
        <v>392</v>
      </c>
      <c r="C181" s="188" t="s">
        <v>322</v>
      </c>
      <c r="D181" s="189">
        <v>1993</v>
      </c>
      <c r="E181" s="43">
        <f t="shared" si="6"/>
        <v>2</v>
      </c>
      <c r="F181" s="44"/>
      <c r="G181" s="44"/>
      <c r="H181" s="52"/>
      <c r="I181" s="520"/>
      <c r="J181" s="52"/>
      <c r="K181" s="52">
        <v>2</v>
      </c>
      <c r="L181" s="42" t="s">
        <v>414</v>
      </c>
      <c r="M181" s="52" t="s">
        <v>414</v>
      </c>
      <c r="N181" s="52" t="s">
        <v>414</v>
      </c>
      <c r="O181" s="52" t="s">
        <v>414</v>
      </c>
      <c r="P181" s="42"/>
      <c r="Q181" s="52" t="s">
        <v>414</v>
      </c>
      <c r="R181" s="52" t="s">
        <v>414</v>
      </c>
      <c r="S181" s="41" t="s">
        <v>414</v>
      </c>
      <c r="T181" s="42"/>
      <c r="U181" s="42"/>
      <c r="V181" s="42"/>
      <c r="W181" s="42"/>
      <c r="X181" s="42"/>
      <c r="Y181" s="42"/>
      <c r="AB181"/>
      <c r="AC181"/>
      <c r="AD181"/>
      <c r="AE181"/>
      <c r="AF181"/>
      <c r="AG181"/>
      <c r="AH181"/>
      <c r="AI181"/>
      <c r="AJ181"/>
      <c r="AK181"/>
      <c r="AL181"/>
    </row>
    <row r="182" spans="1:38" s="40" customFormat="1" x14ac:dyDescent="0.25">
      <c r="A182" s="50" t="s">
        <v>1063</v>
      </c>
      <c r="B182" s="192" t="s">
        <v>446</v>
      </c>
      <c r="C182" s="188" t="s">
        <v>401</v>
      </c>
      <c r="D182" s="189">
        <v>1988</v>
      </c>
      <c r="E182" s="43">
        <f t="shared" si="6"/>
        <v>2</v>
      </c>
      <c r="F182" s="44"/>
      <c r="G182" s="44"/>
      <c r="H182" s="52"/>
      <c r="I182" s="520"/>
      <c r="J182" s="52"/>
      <c r="K182" s="52"/>
      <c r="L182" s="42"/>
      <c r="M182" s="52">
        <v>2</v>
      </c>
      <c r="N182" s="52" t="s">
        <v>414</v>
      </c>
      <c r="O182" s="52" t="s">
        <v>414</v>
      </c>
      <c r="P182" s="42"/>
      <c r="Q182" s="52" t="s">
        <v>414</v>
      </c>
      <c r="R182" s="52" t="s">
        <v>414</v>
      </c>
      <c r="S182" s="41" t="s">
        <v>414</v>
      </c>
      <c r="T182" s="42"/>
      <c r="U182" s="42"/>
      <c r="V182" s="42"/>
      <c r="W182" s="42"/>
      <c r="X182" s="42"/>
      <c r="Y182" s="42"/>
      <c r="AB182"/>
      <c r="AC182"/>
      <c r="AD182"/>
      <c r="AE182"/>
      <c r="AF182"/>
      <c r="AG182"/>
      <c r="AH182"/>
      <c r="AI182"/>
      <c r="AJ182"/>
      <c r="AK182"/>
      <c r="AL182"/>
    </row>
    <row r="183" spans="1:38" s="40" customFormat="1" x14ac:dyDescent="0.25">
      <c r="A183" s="50" t="s">
        <v>1064</v>
      </c>
      <c r="B183" s="192" t="s">
        <v>461</v>
      </c>
      <c r="C183" s="188" t="s">
        <v>756</v>
      </c>
      <c r="D183" s="189" t="s">
        <v>704</v>
      </c>
      <c r="E183" s="43">
        <f t="shared" si="6"/>
        <v>2</v>
      </c>
      <c r="F183" s="44"/>
      <c r="G183" s="44"/>
      <c r="H183" s="52"/>
      <c r="I183" s="520"/>
      <c r="J183" s="52"/>
      <c r="K183" s="52"/>
      <c r="L183" s="42"/>
      <c r="M183" s="52"/>
      <c r="N183" s="52" t="s">
        <v>414</v>
      </c>
      <c r="O183" s="52">
        <v>2</v>
      </c>
      <c r="P183" s="42"/>
      <c r="Q183" s="52" t="s">
        <v>414</v>
      </c>
      <c r="R183" s="52" t="s">
        <v>414</v>
      </c>
      <c r="S183" s="41" t="s">
        <v>414</v>
      </c>
      <c r="T183" s="42"/>
      <c r="U183" s="42"/>
      <c r="V183" s="42"/>
      <c r="W183" s="42"/>
      <c r="X183" s="42"/>
      <c r="Y183" s="42"/>
      <c r="AB183"/>
      <c r="AC183"/>
      <c r="AD183"/>
      <c r="AE183"/>
      <c r="AF183"/>
      <c r="AG183"/>
      <c r="AH183"/>
      <c r="AI183"/>
      <c r="AJ183"/>
      <c r="AK183"/>
      <c r="AL183"/>
    </row>
    <row r="184" spans="1:38" s="40" customFormat="1" x14ac:dyDescent="0.25">
      <c r="A184" s="50" t="s">
        <v>1065</v>
      </c>
      <c r="B184" s="684" t="s">
        <v>856</v>
      </c>
      <c r="C184" s="684" t="s">
        <v>798</v>
      </c>
      <c r="D184" s="685">
        <v>1954</v>
      </c>
      <c r="E184" s="43">
        <f t="shared" si="6"/>
        <v>2</v>
      </c>
      <c r="F184" s="44"/>
      <c r="G184" s="44"/>
      <c r="H184" s="52"/>
      <c r="I184" s="520"/>
      <c r="J184" s="52"/>
      <c r="K184" s="52"/>
      <c r="L184" s="42"/>
      <c r="M184" s="52"/>
      <c r="N184" s="52">
        <v>2</v>
      </c>
      <c r="O184" s="52"/>
      <c r="P184" s="42"/>
      <c r="Q184" s="52" t="s">
        <v>414</v>
      </c>
      <c r="R184" s="52" t="s">
        <v>414</v>
      </c>
      <c r="S184" s="41" t="s">
        <v>414</v>
      </c>
      <c r="T184" s="42"/>
      <c r="U184" s="42"/>
      <c r="V184" s="42"/>
      <c r="W184" s="42"/>
      <c r="X184" s="42"/>
      <c r="Y184" s="42"/>
      <c r="AB184"/>
      <c r="AC184"/>
      <c r="AD184"/>
      <c r="AE184"/>
      <c r="AF184"/>
      <c r="AG184"/>
      <c r="AH184"/>
      <c r="AI184"/>
      <c r="AJ184"/>
      <c r="AK184"/>
      <c r="AL184"/>
    </row>
    <row r="185" spans="1:38" s="40" customFormat="1" x14ac:dyDescent="0.25">
      <c r="A185" s="50" t="s">
        <v>1066</v>
      </c>
      <c r="B185" s="224" t="s">
        <v>858</v>
      </c>
      <c r="C185" s="224" t="s">
        <v>1012</v>
      </c>
      <c r="D185" s="52">
        <v>1981</v>
      </c>
      <c r="E185" s="43">
        <f t="shared" si="6"/>
        <v>1</v>
      </c>
      <c r="F185" s="44"/>
      <c r="G185" s="44"/>
      <c r="H185" s="52"/>
      <c r="I185" s="520"/>
      <c r="J185" s="52"/>
      <c r="K185" s="52"/>
      <c r="L185" s="42"/>
      <c r="M185" s="52"/>
      <c r="N185" s="52"/>
      <c r="O185" s="52"/>
      <c r="P185" s="42"/>
      <c r="Q185" s="52"/>
      <c r="R185" s="52">
        <v>1</v>
      </c>
      <c r="S185" s="41" t="s">
        <v>414</v>
      </c>
      <c r="T185" s="42"/>
      <c r="U185" s="42"/>
      <c r="V185" s="42"/>
      <c r="W185" s="42"/>
      <c r="X185" s="42"/>
      <c r="Y185" s="42"/>
      <c r="AB185"/>
      <c r="AC185"/>
      <c r="AD185"/>
      <c r="AE185"/>
      <c r="AF185"/>
      <c r="AG185"/>
      <c r="AH185"/>
      <c r="AI185"/>
      <c r="AJ185"/>
      <c r="AK185"/>
      <c r="AL185"/>
    </row>
    <row r="186" spans="1:38" s="40" customFormat="1" x14ac:dyDescent="0.25">
      <c r="A186" s="50" t="s">
        <v>1067</v>
      </c>
      <c r="B186" s="192" t="s">
        <v>168</v>
      </c>
      <c r="C186" s="188" t="s">
        <v>36</v>
      </c>
      <c r="D186" s="189">
        <v>1955</v>
      </c>
      <c r="E186" s="43">
        <f t="shared" si="6"/>
        <v>1</v>
      </c>
      <c r="H186" s="52"/>
      <c r="I186" s="520"/>
      <c r="J186" s="52">
        <v>1</v>
      </c>
      <c r="K186" s="52"/>
      <c r="L186" s="42" t="s">
        <v>414</v>
      </c>
      <c r="M186" s="52" t="s">
        <v>414</v>
      </c>
      <c r="N186" s="52" t="s">
        <v>414</v>
      </c>
      <c r="O186" s="52" t="s">
        <v>414</v>
      </c>
      <c r="P186" s="42"/>
      <c r="Q186" s="52" t="s">
        <v>414</v>
      </c>
      <c r="R186" s="52"/>
      <c r="S186" s="41" t="s">
        <v>414</v>
      </c>
      <c r="T186" s="42"/>
      <c r="U186" s="42"/>
      <c r="V186" s="42"/>
      <c r="W186" s="42"/>
      <c r="X186" s="42"/>
      <c r="Y186" s="42"/>
      <c r="AB186"/>
      <c r="AC186"/>
      <c r="AD186"/>
      <c r="AE186"/>
      <c r="AF186"/>
      <c r="AG186"/>
      <c r="AH186"/>
      <c r="AI186"/>
      <c r="AJ186"/>
      <c r="AK186"/>
      <c r="AL186"/>
    </row>
    <row r="187" spans="1:38" s="40" customFormat="1" x14ac:dyDescent="0.25">
      <c r="A187" s="50" t="s">
        <v>1068</v>
      </c>
      <c r="B187" s="192" t="s">
        <v>393</v>
      </c>
      <c r="C187" s="188" t="s">
        <v>394</v>
      </c>
      <c r="D187" s="189">
        <v>1978</v>
      </c>
      <c r="E187" s="43">
        <f t="shared" si="6"/>
        <v>1</v>
      </c>
      <c r="F187" s="44"/>
      <c r="G187" s="44"/>
      <c r="H187" s="52"/>
      <c r="I187" s="520"/>
      <c r="J187" s="52"/>
      <c r="K187" s="52">
        <v>1</v>
      </c>
      <c r="L187" s="42" t="s">
        <v>414</v>
      </c>
      <c r="M187" s="52" t="s">
        <v>414</v>
      </c>
      <c r="N187" s="52" t="s">
        <v>414</v>
      </c>
      <c r="O187" s="52" t="s">
        <v>414</v>
      </c>
      <c r="P187" s="42"/>
      <c r="Q187" s="52" t="s">
        <v>414</v>
      </c>
      <c r="R187" s="52" t="s">
        <v>414</v>
      </c>
      <c r="S187" s="41" t="s">
        <v>414</v>
      </c>
      <c r="T187" s="42"/>
      <c r="U187" s="42"/>
      <c r="V187" s="42"/>
      <c r="W187" s="42"/>
      <c r="X187" s="42"/>
      <c r="Y187" s="42"/>
      <c r="AB187"/>
      <c r="AC187"/>
      <c r="AD187"/>
      <c r="AE187"/>
      <c r="AF187"/>
      <c r="AG187"/>
      <c r="AH187"/>
      <c r="AI187"/>
      <c r="AJ187"/>
      <c r="AK187"/>
      <c r="AL187"/>
    </row>
    <row r="188" spans="1:38" s="40" customFormat="1" ht="15.75" thickBot="1" x14ac:dyDescent="0.3">
      <c r="A188" s="50" t="s">
        <v>1069</v>
      </c>
      <c r="B188" s="193" t="s">
        <v>413</v>
      </c>
      <c r="C188" s="190" t="s">
        <v>468</v>
      </c>
      <c r="D188" s="191">
        <v>2002</v>
      </c>
      <c r="E188" s="63">
        <f t="shared" si="6"/>
        <v>1</v>
      </c>
      <c r="F188" s="44"/>
      <c r="G188" s="44"/>
      <c r="H188" s="52"/>
      <c r="I188" s="520"/>
      <c r="J188" s="52"/>
      <c r="K188" s="52"/>
      <c r="L188" s="42">
        <v>1</v>
      </c>
      <c r="M188" s="52" t="s">
        <v>414</v>
      </c>
      <c r="N188" s="52" t="s">
        <v>414</v>
      </c>
      <c r="O188" s="52" t="s">
        <v>414</v>
      </c>
      <c r="P188" s="42"/>
      <c r="Q188" s="52" t="s">
        <v>414</v>
      </c>
      <c r="R188" s="52" t="s">
        <v>414</v>
      </c>
      <c r="S188" s="41" t="s">
        <v>414</v>
      </c>
      <c r="T188" s="42"/>
      <c r="U188" s="42"/>
      <c r="V188" s="42"/>
      <c r="W188" s="42"/>
      <c r="X188" s="42"/>
      <c r="Y188" s="42"/>
      <c r="AB188"/>
      <c r="AC188"/>
      <c r="AD188"/>
      <c r="AE188"/>
      <c r="AF188"/>
      <c r="AG188"/>
      <c r="AH188"/>
      <c r="AI188"/>
      <c r="AJ188"/>
      <c r="AK188"/>
      <c r="AL188"/>
    </row>
    <row r="189" spans="1:38" s="40" customFormat="1" x14ac:dyDescent="0.25">
      <c r="A189" s="719"/>
      <c r="B189" s="434"/>
      <c r="C189" s="77"/>
      <c r="D189" s="78"/>
      <c r="E189" s="79"/>
      <c r="F189" s="44"/>
      <c r="G189" s="44"/>
      <c r="H189" s="91"/>
      <c r="I189" s="521"/>
      <c r="J189" s="91"/>
      <c r="K189" s="91"/>
      <c r="L189" s="22"/>
      <c r="M189" s="91"/>
      <c r="N189" s="91"/>
      <c r="O189" s="91"/>
      <c r="P189" s="22"/>
      <c r="Q189" s="91"/>
      <c r="R189" s="91"/>
      <c r="S189" s="80"/>
      <c r="T189" s="22"/>
      <c r="U189" s="22"/>
      <c r="V189" s="22"/>
      <c r="W189" s="22"/>
      <c r="X189" s="22"/>
      <c r="Y189" s="22"/>
      <c r="AB189"/>
      <c r="AC189"/>
      <c r="AD189"/>
      <c r="AE189"/>
      <c r="AF189"/>
      <c r="AG189"/>
      <c r="AH189"/>
      <c r="AI189"/>
      <c r="AJ189"/>
      <c r="AK189"/>
      <c r="AL189"/>
    </row>
    <row r="190" spans="1:38" s="40" customFormat="1" x14ac:dyDescent="0.25">
      <c r="A190" s="76"/>
      <c r="B190" s="434"/>
      <c r="C190" s="77"/>
      <c r="D190" s="78"/>
      <c r="E190" s="79"/>
      <c r="F190" s="44"/>
      <c r="G190" s="44"/>
      <c r="H190" s="91"/>
      <c r="I190" s="521"/>
      <c r="J190" s="91"/>
      <c r="K190" s="91"/>
      <c r="L190" s="22"/>
      <c r="M190" s="91"/>
      <c r="N190" s="91"/>
      <c r="O190" s="91"/>
      <c r="P190" s="22"/>
      <c r="Q190" s="91"/>
      <c r="R190" s="91"/>
      <c r="S190" s="80"/>
      <c r="T190" s="22"/>
      <c r="U190" s="22"/>
      <c r="V190" s="22"/>
      <c r="W190" s="22"/>
      <c r="X190" s="22"/>
      <c r="Y190" s="22"/>
      <c r="AB190"/>
      <c r="AC190"/>
      <c r="AD190"/>
      <c r="AE190"/>
      <c r="AF190"/>
      <c r="AG190"/>
      <c r="AH190"/>
      <c r="AI190"/>
      <c r="AJ190"/>
      <c r="AK190"/>
      <c r="AL190"/>
    </row>
    <row r="191" spans="1:38" s="40" customFormat="1" x14ac:dyDescent="0.25">
      <c r="A191" s="81"/>
      <c r="B191" s="82"/>
      <c r="C191" s="82"/>
      <c r="D191" s="83"/>
      <c r="E191" s="79"/>
      <c r="F191" s="44"/>
      <c r="G191" s="44"/>
      <c r="H191" s="91"/>
      <c r="I191" s="521"/>
      <c r="J191" s="91"/>
      <c r="K191" s="91"/>
      <c r="L191" s="22"/>
      <c r="M191" s="91"/>
      <c r="N191" s="91"/>
      <c r="O191" s="91"/>
      <c r="P191" s="22"/>
      <c r="Q191" s="91"/>
      <c r="R191" s="91"/>
      <c r="S191" s="80"/>
      <c r="T191" s="22"/>
      <c r="U191" s="22"/>
      <c r="V191" s="22"/>
      <c r="W191" s="22"/>
      <c r="X191" s="22"/>
      <c r="Y191" s="22"/>
      <c r="AB191"/>
      <c r="AC191"/>
      <c r="AD191"/>
      <c r="AE191"/>
      <c r="AF191"/>
      <c r="AG191"/>
      <c r="AH191"/>
      <c r="AI191"/>
      <c r="AJ191"/>
      <c r="AK191"/>
      <c r="AL191"/>
    </row>
    <row r="192" spans="1:38" s="40" customFormat="1" ht="21.75" thickBot="1" x14ac:dyDescent="0.3">
      <c r="A192" s="347" t="s">
        <v>235</v>
      </c>
      <c r="B192" s="348"/>
      <c r="C192" s="348"/>
      <c r="D192" s="349"/>
      <c r="E192" s="84"/>
      <c r="F192" s="44"/>
      <c r="G192" s="44"/>
      <c r="H192" s="91"/>
      <c r="I192" s="521"/>
      <c r="J192" s="91"/>
      <c r="K192" s="91"/>
      <c r="L192" s="91"/>
      <c r="M192" s="91"/>
      <c r="N192" s="91"/>
      <c r="O192" s="91"/>
      <c r="P192" s="22"/>
      <c r="Q192" s="91"/>
      <c r="R192" s="91"/>
      <c r="S192" s="80"/>
      <c r="T192" s="22"/>
      <c r="U192" s="22"/>
      <c r="V192" s="22"/>
      <c r="W192" s="22"/>
      <c r="X192" s="22"/>
      <c r="Y192" s="22"/>
      <c r="AB192"/>
      <c r="AC192"/>
      <c r="AD192"/>
      <c r="AE192"/>
      <c r="AF192"/>
      <c r="AG192"/>
      <c r="AH192"/>
      <c r="AI192"/>
      <c r="AJ192"/>
      <c r="AK192"/>
      <c r="AL192"/>
    </row>
    <row r="193" spans="1:59" s="40" customFormat="1" x14ac:dyDescent="0.25">
      <c r="A193" s="350" t="s">
        <v>16</v>
      </c>
      <c r="B193" s="351" t="s">
        <v>307</v>
      </c>
      <c r="C193" s="573" t="s">
        <v>169</v>
      </c>
      <c r="D193" s="574">
        <v>2005</v>
      </c>
      <c r="E193" s="39">
        <f t="shared" ref="E193:E225" si="7">SUM(H193:Y193)</f>
        <v>48</v>
      </c>
      <c r="F193" s="44"/>
      <c r="G193" s="44"/>
      <c r="H193" s="52"/>
      <c r="I193" s="520">
        <v>9</v>
      </c>
      <c r="J193" s="52"/>
      <c r="K193" s="52">
        <v>10</v>
      </c>
      <c r="L193" s="52">
        <v>7</v>
      </c>
      <c r="M193" s="52" t="s">
        <v>414</v>
      </c>
      <c r="N193" s="52"/>
      <c r="O193" s="52">
        <v>9</v>
      </c>
      <c r="P193" s="42"/>
      <c r="Q193" s="52">
        <v>7</v>
      </c>
      <c r="R193" s="52" t="s">
        <v>414</v>
      </c>
      <c r="S193" s="41">
        <v>6</v>
      </c>
      <c r="T193" s="42"/>
      <c r="U193" s="42"/>
      <c r="V193" s="42"/>
      <c r="W193" s="42"/>
      <c r="X193" s="42"/>
      <c r="Y193" s="42"/>
      <c r="AB193"/>
      <c r="AC193" t="str">
        <f>VLOOKUP(AD193,$B$193:$B$225,1,FALSE)</f>
        <v>Zahálka Štěpán</v>
      </c>
      <c r="AD193" t="s">
        <v>1046</v>
      </c>
      <c r="AE193" t="s">
        <v>462</v>
      </c>
      <c r="AF193">
        <v>2006</v>
      </c>
      <c r="AG193">
        <v>10</v>
      </c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</row>
    <row r="194" spans="1:59" s="40" customFormat="1" x14ac:dyDescent="0.25">
      <c r="A194" s="354" t="s">
        <v>17</v>
      </c>
      <c r="B194" s="429" t="s">
        <v>236</v>
      </c>
      <c r="C194" s="526" t="s">
        <v>174</v>
      </c>
      <c r="D194" s="527">
        <v>2008</v>
      </c>
      <c r="E194" s="43">
        <f t="shared" si="7"/>
        <v>48</v>
      </c>
      <c r="F194" s="44"/>
      <c r="G194" s="44"/>
      <c r="H194" s="52">
        <v>8</v>
      </c>
      <c r="I194" s="520"/>
      <c r="J194" s="52">
        <v>9</v>
      </c>
      <c r="K194" s="52"/>
      <c r="L194" s="52" t="s">
        <v>414</v>
      </c>
      <c r="M194" s="52" t="s">
        <v>414</v>
      </c>
      <c r="N194" s="52">
        <v>10</v>
      </c>
      <c r="O194" s="52">
        <v>8</v>
      </c>
      <c r="P194" s="42"/>
      <c r="Q194" s="52">
        <v>6</v>
      </c>
      <c r="R194" s="52" t="s">
        <v>414</v>
      </c>
      <c r="S194" s="41">
        <v>7</v>
      </c>
      <c r="T194" s="42"/>
      <c r="U194" s="42"/>
      <c r="V194" s="42"/>
      <c r="W194" s="42"/>
      <c r="X194" s="42"/>
      <c r="Y194" s="42"/>
      <c r="AB194"/>
      <c r="AC194" t="str">
        <f t="shared" ref="AC194:AC199" si="8">VLOOKUP(AD194,$B$193:$B$225,1,FALSE)</f>
        <v>Dvořák Kryštov</v>
      </c>
      <c r="AD194" t="s">
        <v>1050</v>
      </c>
      <c r="AE194" t="s">
        <v>1043</v>
      </c>
      <c r="AF194">
        <v>2006</v>
      </c>
      <c r="AG194">
        <v>9</v>
      </c>
      <c r="AH194"/>
      <c r="AI194"/>
      <c r="AJ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</row>
    <row r="195" spans="1:59" s="40" customFormat="1" ht="15.75" thickBot="1" x14ac:dyDescent="0.3">
      <c r="A195" s="357" t="s">
        <v>18</v>
      </c>
      <c r="B195" s="687" t="s">
        <v>404</v>
      </c>
      <c r="C195" s="687" t="s">
        <v>462</v>
      </c>
      <c r="D195" s="688">
        <v>2006</v>
      </c>
      <c r="E195" s="45">
        <f t="shared" si="7"/>
        <v>29</v>
      </c>
      <c r="F195" s="44"/>
      <c r="G195" s="44"/>
      <c r="H195" s="52"/>
      <c r="I195" s="520"/>
      <c r="J195" s="52"/>
      <c r="K195" s="52"/>
      <c r="L195" s="52">
        <v>9</v>
      </c>
      <c r="M195" s="52" t="s">
        <v>414</v>
      </c>
      <c r="N195" s="52"/>
      <c r="O195" s="52">
        <v>10</v>
      </c>
      <c r="P195" s="42"/>
      <c r="Q195" s="52">
        <v>10</v>
      </c>
      <c r="R195" s="52" t="s">
        <v>414</v>
      </c>
      <c r="S195" s="41" t="s">
        <v>414</v>
      </c>
      <c r="T195" s="42"/>
      <c r="U195" s="42"/>
      <c r="V195" s="42"/>
      <c r="W195" s="42"/>
      <c r="X195" s="42"/>
      <c r="Y195" s="42"/>
      <c r="AB195"/>
      <c r="AC195" t="str">
        <f t="shared" si="8"/>
        <v>Trojan Tomáš</v>
      </c>
      <c r="AD195" t="s">
        <v>673</v>
      </c>
      <c r="AE195" t="s">
        <v>644</v>
      </c>
      <c r="AF195">
        <v>2008</v>
      </c>
      <c r="AG195">
        <v>8</v>
      </c>
      <c r="AH195"/>
      <c r="AI195"/>
      <c r="AJ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</row>
    <row r="196" spans="1:59" s="40" customFormat="1" x14ac:dyDescent="0.25">
      <c r="A196" s="227" t="s">
        <v>20</v>
      </c>
      <c r="B196" s="247" t="s">
        <v>300</v>
      </c>
      <c r="C196" s="248" t="s">
        <v>22</v>
      </c>
      <c r="D196" s="249">
        <v>2004</v>
      </c>
      <c r="E196" s="39">
        <f t="shared" si="7"/>
        <v>20</v>
      </c>
      <c r="F196" s="44"/>
      <c r="G196" s="44"/>
      <c r="H196" s="52"/>
      <c r="I196" s="520">
        <v>10</v>
      </c>
      <c r="J196" s="52"/>
      <c r="K196" s="52"/>
      <c r="L196" s="52" t="s">
        <v>414</v>
      </c>
      <c r="M196" s="52" t="s">
        <v>414</v>
      </c>
      <c r="N196" s="52"/>
      <c r="O196" s="52" t="s">
        <v>414</v>
      </c>
      <c r="P196" s="42"/>
      <c r="Q196" s="52" t="s">
        <v>414</v>
      </c>
      <c r="R196" s="52">
        <v>10</v>
      </c>
      <c r="S196" s="41" t="s">
        <v>414</v>
      </c>
      <c r="T196" s="42"/>
      <c r="U196" s="42"/>
      <c r="V196" s="42"/>
      <c r="W196" s="42"/>
      <c r="X196" s="42"/>
      <c r="Y196" s="42"/>
      <c r="AB196"/>
      <c r="AC196" t="str">
        <f t="shared" si="8"/>
        <v>Švagrovský Oliver</v>
      </c>
      <c r="AD196" t="s">
        <v>236</v>
      </c>
      <c r="AE196" t="s">
        <v>462</v>
      </c>
      <c r="AF196">
        <v>2008</v>
      </c>
      <c r="AG196">
        <v>7</v>
      </c>
      <c r="AH196"/>
      <c r="AI196"/>
      <c r="AJ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</row>
    <row r="197" spans="1:59" s="40" customFormat="1" x14ac:dyDescent="0.25">
      <c r="A197" s="194" t="s">
        <v>21</v>
      </c>
      <c r="B197" s="638" t="s">
        <v>230</v>
      </c>
      <c r="C197" s="138" t="s">
        <v>231</v>
      </c>
      <c r="D197" s="298">
        <v>2008</v>
      </c>
      <c r="E197" s="43">
        <f t="shared" si="7"/>
        <v>17</v>
      </c>
      <c r="F197" s="44"/>
      <c r="G197" s="44"/>
      <c r="H197" s="52">
        <v>9</v>
      </c>
      <c r="I197" s="520">
        <v>8</v>
      </c>
      <c r="J197" s="52"/>
      <c r="K197" s="52"/>
      <c r="L197" s="52" t="s">
        <v>414</v>
      </c>
      <c r="M197" s="52" t="s">
        <v>414</v>
      </c>
      <c r="N197" s="52"/>
      <c r="O197" s="52" t="s">
        <v>414</v>
      </c>
      <c r="P197" s="42"/>
      <c r="Q197" s="52" t="s">
        <v>414</v>
      </c>
      <c r="R197" s="52" t="s">
        <v>414</v>
      </c>
      <c r="S197" s="41" t="s">
        <v>414</v>
      </c>
      <c r="T197" s="42"/>
      <c r="U197" s="42"/>
      <c r="V197" s="42"/>
      <c r="W197" s="42"/>
      <c r="X197" s="42"/>
      <c r="Y197" s="42"/>
      <c r="AB197"/>
      <c r="AC197" t="str">
        <f t="shared" si="8"/>
        <v>Rosa Petr</v>
      </c>
      <c r="AD197" t="s">
        <v>307</v>
      </c>
      <c r="AE197" t="s">
        <v>764</v>
      </c>
      <c r="AF197">
        <v>2005</v>
      </c>
      <c r="AG197">
        <v>6</v>
      </c>
      <c r="AH197"/>
      <c r="AI197"/>
      <c r="AJ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</row>
    <row r="198" spans="1:59" s="40" customFormat="1" x14ac:dyDescent="0.25">
      <c r="A198" s="194" t="s">
        <v>23</v>
      </c>
      <c r="B198" s="638" t="s">
        <v>315</v>
      </c>
      <c r="C198" s="138" t="s">
        <v>316</v>
      </c>
      <c r="D198" s="298">
        <v>2009</v>
      </c>
      <c r="E198" s="43">
        <f t="shared" si="7"/>
        <v>15</v>
      </c>
      <c r="F198" s="44"/>
      <c r="G198" s="44"/>
      <c r="H198" s="52"/>
      <c r="I198" s="520">
        <v>5</v>
      </c>
      <c r="J198" s="52">
        <v>10</v>
      </c>
      <c r="K198" s="52"/>
      <c r="L198" s="52" t="s">
        <v>414</v>
      </c>
      <c r="M198" s="52" t="s">
        <v>414</v>
      </c>
      <c r="N198" s="52"/>
      <c r="O198" s="52" t="s">
        <v>414</v>
      </c>
      <c r="P198" s="42"/>
      <c r="Q198" s="52" t="s">
        <v>414</v>
      </c>
      <c r="R198" s="52" t="s">
        <v>414</v>
      </c>
      <c r="S198" s="41" t="s">
        <v>414</v>
      </c>
      <c r="T198" s="42"/>
      <c r="U198" s="42"/>
      <c r="V198" s="42"/>
      <c r="W198" s="42"/>
      <c r="X198" s="42"/>
      <c r="Y198" s="42"/>
      <c r="AB198"/>
      <c r="AC198" t="str">
        <f t="shared" si="8"/>
        <v>Oberreiter Jan</v>
      </c>
      <c r="AD198" t="s">
        <v>1055</v>
      </c>
      <c r="AE198" t="s">
        <v>169</v>
      </c>
      <c r="AF198">
        <v>2006</v>
      </c>
      <c r="AG198">
        <v>5</v>
      </c>
      <c r="AH198"/>
      <c r="AI198"/>
      <c r="AJ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</row>
    <row r="199" spans="1:59" s="40" customFormat="1" x14ac:dyDescent="0.25">
      <c r="A199" s="194" t="s">
        <v>24</v>
      </c>
      <c r="B199" s="229" t="s">
        <v>673</v>
      </c>
      <c r="C199" s="230" t="s">
        <v>644</v>
      </c>
      <c r="D199" s="231">
        <v>2008</v>
      </c>
      <c r="E199" s="43">
        <f t="shared" si="7"/>
        <v>15</v>
      </c>
      <c r="F199" s="44"/>
      <c r="G199" s="44"/>
      <c r="H199" s="52"/>
      <c r="I199" s="520"/>
      <c r="J199" s="52"/>
      <c r="K199" s="52"/>
      <c r="L199" s="52"/>
      <c r="M199" s="52">
        <v>7</v>
      </c>
      <c r="N199" s="52"/>
      <c r="O199" s="52" t="s">
        <v>414</v>
      </c>
      <c r="P199" s="42"/>
      <c r="Q199" s="52" t="s">
        <v>414</v>
      </c>
      <c r="R199" s="52" t="s">
        <v>414</v>
      </c>
      <c r="S199" s="41">
        <v>8</v>
      </c>
      <c r="T199" s="42"/>
      <c r="U199" s="42"/>
      <c r="V199" s="42"/>
      <c r="W199" s="42"/>
      <c r="X199" s="42"/>
      <c r="Y199" s="42"/>
      <c r="AB199"/>
      <c r="AC199" t="str">
        <f t="shared" si="8"/>
        <v>Bartošek Jan</v>
      </c>
      <c r="AD199" t="s">
        <v>1056</v>
      </c>
      <c r="AE199" t="s">
        <v>462</v>
      </c>
      <c r="AF199">
        <v>2007</v>
      </c>
      <c r="AG199">
        <v>4</v>
      </c>
      <c r="AH199"/>
      <c r="AI199"/>
      <c r="AJ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</row>
    <row r="200" spans="1:59" s="40" customFormat="1" x14ac:dyDescent="0.25">
      <c r="A200" s="194" t="s">
        <v>25</v>
      </c>
      <c r="B200" s="229" t="s">
        <v>976</v>
      </c>
      <c r="C200" s="230" t="s">
        <v>946</v>
      </c>
      <c r="D200" s="231">
        <v>2004</v>
      </c>
      <c r="E200" s="43">
        <f t="shared" si="7"/>
        <v>14</v>
      </c>
      <c r="F200" s="44"/>
      <c r="G200" s="44"/>
      <c r="H200" s="52"/>
      <c r="I200" s="520"/>
      <c r="J200" s="52"/>
      <c r="K200" s="52"/>
      <c r="L200" s="52"/>
      <c r="M200" s="52"/>
      <c r="N200" s="52"/>
      <c r="O200" s="52"/>
      <c r="P200" s="42"/>
      <c r="Q200" s="52">
        <v>5</v>
      </c>
      <c r="R200" s="52">
        <v>9</v>
      </c>
      <c r="S200" s="41" t="s">
        <v>414</v>
      </c>
      <c r="T200" s="42"/>
      <c r="U200" s="42"/>
      <c r="V200" s="42"/>
      <c r="W200" s="42"/>
      <c r="X200" s="42"/>
      <c r="Y200" s="42"/>
      <c r="AB200"/>
      <c r="AC200"/>
      <c r="AD200"/>
      <c r="AE200"/>
      <c r="AF200"/>
      <c r="AG200"/>
      <c r="AH200"/>
      <c r="AI200"/>
      <c r="AJ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</row>
    <row r="201" spans="1:59" s="40" customFormat="1" ht="15" customHeight="1" x14ac:dyDescent="0.25">
      <c r="A201" s="194" t="s">
        <v>26</v>
      </c>
      <c r="B201" s="229" t="s">
        <v>215</v>
      </c>
      <c r="C201" s="452" t="s">
        <v>216</v>
      </c>
      <c r="D201" s="453">
        <v>2008</v>
      </c>
      <c r="E201" s="43">
        <f t="shared" si="7"/>
        <v>10</v>
      </c>
      <c r="F201" s="44"/>
      <c r="G201" s="44"/>
      <c r="H201" s="52">
        <v>10</v>
      </c>
      <c r="I201" s="520"/>
      <c r="J201" s="52"/>
      <c r="K201" s="52"/>
      <c r="L201" s="52" t="s">
        <v>414</v>
      </c>
      <c r="M201" s="52" t="s">
        <v>414</v>
      </c>
      <c r="N201" s="52"/>
      <c r="O201" s="52" t="s">
        <v>414</v>
      </c>
      <c r="P201" s="42"/>
      <c r="Q201" s="52" t="s">
        <v>414</v>
      </c>
      <c r="R201" s="52" t="s">
        <v>414</v>
      </c>
      <c r="S201" s="41" t="s">
        <v>414</v>
      </c>
      <c r="T201" s="42"/>
      <c r="U201" s="42"/>
      <c r="V201" s="42"/>
      <c r="W201" s="42"/>
      <c r="X201" s="42"/>
      <c r="Y201" s="42"/>
      <c r="AB201"/>
      <c r="AC201"/>
      <c r="AD201"/>
      <c r="AE201"/>
      <c r="AF201"/>
      <c r="AG201"/>
      <c r="AH201"/>
      <c r="AI201"/>
      <c r="AJ201"/>
      <c r="AK201"/>
      <c r="AL201" s="695"/>
      <c r="AM201" s="695"/>
      <c r="AN201" s="695"/>
      <c r="AO201" s="695"/>
      <c r="AP201" s="695"/>
      <c r="AQ201" s="695"/>
      <c r="AR201" s="695"/>
      <c r="AS201" s="695"/>
      <c r="AT201" s="695"/>
      <c r="AU201" s="695"/>
      <c r="AV201" s="695"/>
    </row>
    <row r="202" spans="1:59" s="40" customFormat="1" x14ac:dyDescent="0.25">
      <c r="A202" s="50" t="s">
        <v>28</v>
      </c>
      <c r="B202" s="258" t="s">
        <v>402</v>
      </c>
      <c r="C202" s="85" t="s">
        <v>152</v>
      </c>
      <c r="D202" s="86">
        <v>2007</v>
      </c>
      <c r="E202" s="43">
        <f t="shared" si="7"/>
        <v>10</v>
      </c>
      <c r="F202" s="44"/>
      <c r="G202" s="44"/>
      <c r="H202" s="52"/>
      <c r="I202" s="520"/>
      <c r="J202" s="52"/>
      <c r="K202" s="52"/>
      <c r="L202" s="52">
        <v>10</v>
      </c>
      <c r="M202" s="52" t="s">
        <v>414</v>
      </c>
      <c r="N202" s="52"/>
      <c r="O202" s="52" t="s">
        <v>414</v>
      </c>
      <c r="P202" s="42"/>
      <c r="Q202" s="52" t="s">
        <v>414</v>
      </c>
      <c r="R202" s="52" t="s">
        <v>414</v>
      </c>
      <c r="S202" s="41" t="s">
        <v>414</v>
      </c>
      <c r="T202" s="42"/>
      <c r="U202" s="42"/>
      <c r="V202" s="42"/>
      <c r="W202" s="42"/>
      <c r="X202" s="42"/>
      <c r="Y202" s="42"/>
      <c r="AB202"/>
      <c r="AC202"/>
      <c r="AD202"/>
      <c r="AE202"/>
      <c r="AF202"/>
      <c r="AG202"/>
      <c r="AH202"/>
      <c r="AI202"/>
      <c r="AJ202"/>
      <c r="AK202"/>
      <c r="AL202"/>
    </row>
    <row r="203" spans="1:59" s="40" customFormat="1" x14ac:dyDescent="0.25">
      <c r="A203" s="194" t="s">
        <v>29</v>
      </c>
      <c r="B203" s="229" t="s">
        <v>656</v>
      </c>
      <c r="C203" s="230" t="s">
        <v>600</v>
      </c>
      <c r="D203" s="231">
        <v>2005</v>
      </c>
      <c r="E203" s="43">
        <f t="shared" si="7"/>
        <v>10</v>
      </c>
      <c r="F203" s="44"/>
      <c r="G203" s="44"/>
      <c r="H203" s="52"/>
      <c r="I203" s="520"/>
      <c r="J203" s="52"/>
      <c r="K203" s="52"/>
      <c r="L203" s="52"/>
      <c r="M203" s="52">
        <v>10</v>
      </c>
      <c r="N203" s="52"/>
      <c r="O203" s="52" t="s">
        <v>414</v>
      </c>
      <c r="P203" s="42"/>
      <c r="Q203" s="52" t="s">
        <v>414</v>
      </c>
      <c r="R203" s="52" t="s">
        <v>414</v>
      </c>
      <c r="S203" s="41" t="s">
        <v>414</v>
      </c>
      <c r="T203" s="42"/>
      <c r="U203" s="42"/>
      <c r="V203" s="42"/>
      <c r="W203" s="42"/>
      <c r="X203" s="42"/>
      <c r="Y203" s="42"/>
      <c r="AB203"/>
      <c r="AC203"/>
      <c r="AD203"/>
      <c r="AE203"/>
      <c r="AF203"/>
      <c r="AG203"/>
      <c r="AH203"/>
      <c r="AI203"/>
      <c r="AJ203"/>
      <c r="AK203"/>
      <c r="AL203"/>
    </row>
    <row r="204" spans="1:59" s="40" customFormat="1" x14ac:dyDescent="0.25">
      <c r="A204" s="194" t="s">
        <v>31</v>
      </c>
      <c r="B204" s="229" t="s">
        <v>1046</v>
      </c>
      <c r="C204" s="230" t="s">
        <v>462</v>
      </c>
      <c r="D204" s="231">
        <v>2006</v>
      </c>
      <c r="E204" s="43">
        <f t="shared" si="7"/>
        <v>10</v>
      </c>
      <c r="F204" s="44"/>
      <c r="G204" s="44"/>
      <c r="H204" s="52"/>
      <c r="I204" s="520"/>
      <c r="J204" s="52"/>
      <c r="K204" s="52"/>
      <c r="L204" s="52"/>
      <c r="M204" s="52"/>
      <c r="N204" s="52"/>
      <c r="O204" s="52"/>
      <c r="P204" s="42"/>
      <c r="Q204" s="52"/>
      <c r="R204" s="52"/>
      <c r="S204" s="41">
        <v>10</v>
      </c>
      <c r="T204" s="42"/>
      <c r="U204" s="42"/>
      <c r="V204" s="42"/>
      <c r="W204" s="42"/>
      <c r="X204" s="42"/>
      <c r="Y204" s="42"/>
      <c r="AB204"/>
      <c r="AC204"/>
      <c r="AD204"/>
      <c r="AE204"/>
      <c r="AF204"/>
      <c r="AG204"/>
      <c r="AH204"/>
      <c r="AI204"/>
      <c r="AJ204"/>
      <c r="AK204"/>
      <c r="AL204"/>
    </row>
    <row r="205" spans="1:59" s="40" customFormat="1" x14ac:dyDescent="0.25">
      <c r="A205" s="50" t="s">
        <v>32</v>
      </c>
      <c r="B205" s="169" t="s">
        <v>395</v>
      </c>
      <c r="C205" s="169" t="s">
        <v>165</v>
      </c>
      <c r="D205" s="147">
        <v>2009</v>
      </c>
      <c r="E205" s="43">
        <f t="shared" si="7"/>
        <v>9</v>
      </c>
      <c r="F205" s="44"/>
      <c r="G205" s="44"/>
      <c r="H205" s="52"/>
      <c r="I205" s="520"/>
      <c r="J205" s="52"/>
      <c r="K205" s="52">
        <v>9</v>
      </c>
      <c r="L205" s="52" t="s">
        <v>414</v>
      </c>
      <c r="M205" s="52" t="s">
        <v>414</v>
      </c>
      <c r="N205" s="52"/>
      <c r="O205" s="52" t="s">
        <v>414</v>
      </c>
      <c r="P205" s="42"/>
      <c r="Q205" s="52" t="s">
        <v>414</v>
      </c>
      <c r="R205" s="52" t="s">
        <v>414</v>
      </c>
      <c r="S205" s="41" t="s">
        <v>414</v>
      </c>
      <c r="T205" s="42"/>
      <c r="U205" s="42"/>
      <c r="V205" s="42"/>
      <c r="W205" s="42"/>
      <c r="X205" s="42"/>
      <c r="Y205" s="42"/>
      <c r="AB205"/>
      <c r="AC205"/>
      <c r="AD205"/>
      <c r="AE205"/>
      <c r="AF205"/>
      <c r="AG205"/>
      <c r="AH205"/>
      <c r="AI205"/>
      <c r="AJ205"/>
      <c r="AK205"/>
      <c r="AL205"/>
    </row>
    <row r="206" spans="1:59" s="40" customFormat="1" x14ac:dyDescent="0.25">
      <c r="A206" s="194" t="s">
        <v>33</v>
      </c>
      <c r="B206" s="229" t="s">
        <v>665</v>
      </c>
      <c r="C206" s="230" t="s">
        <v>623</v>
      </c>
      <c r="D206" s="231">
        <v>2008</v>
      </c>
      <c r="E206" s="43">
        <f t="shared" si="7"/>
        <v>9</v>
      </c>
      <c r="F206" s="44"/>
      <c r="G206" s="44"/>
      <c r="H206" s="52"/>
      <c r="I206" s="520"/>
      <c r="J206" s="52"/>
      <c r="K206" s="52"/>
      <c r="L206" s="52"/>
      <c r="M206" s="52">
        <v>9</v>
      </c>
      <c r="N206" s="52"/>
      <c r="O206" s="52" t="s">
        <v>414</v>
      </c>
      <c r="P206" s="42"/>
      <c r="Q206" s="52" t="s">
        <v>414</v>
      </c>
      <c r="R206" s="52" t="s">
        <v>414</v>
      </c>
      <c r="S206" s="41" t="s">
        <v>414</v>
      </c>
      <c r="T206" s="42"/>
      <c r="U206" s="42"/>
      <c r="V206" s="42"/>
      <c r="W206" s="42"/>
      <c r="X206" s="42"/>
      <c r="Y206" s="42"/>
      <c r="AB206"/>
      <c r="AC206"/>
      <c r="AD206"/>
      <c r="AE206"/>
      <c r="AF206"/>
      <c r="AG206"/>
      <c r="AH206"/>
      <c r="AI206"/>
      <c r="AJ206"/>
      <c r="AK206"/>
      <c r="AL206"/>
    </row>
    <row r="207" spans="1:59" s="40" customFormat="1" x14ac:dyDescent="0.25">
      <c r="A207" s="194" t="s">
        <v>34</v>
      </c>
      <c r="B207" s="229" t="s">
        <v>954</v>
      </c>
      <c r="C207" s="230" t="s">
        <v>911</v>
      </c>
      <c r="D207" s="231">
        <v>2004</v>
      </c>
      <c r="E207" s="43">
        <f t="shared" si="7"/>
        <v>9</v>
      </c>
      <c r="F207" s="44"/>
      <c r="G207" s="44"/>
      <c r="H207" s="52"/>
      <c r="I207" s="520"/>
      <c r="J207" s="52"/>
      <c r="K207" s="52"/>
      <c r="L207" s="52"/>
      <c r="M207" s="52"/>
      <c r="N207" s="52"/>
      <c r="O207" s="52"/>
      <c r="P207" s="42"/>
      <c r="Q207" s="52">
        <v>9</v>
      </c>
      <c r="R207" s="52" t="s">
        <v>414</v>
      </c>
      <c r="S207" s="41" t="s">
        <v>414</v>
      </c>
      <c r="T207" s="42"/>
      <c r="U207" s="42"/>
      <c r="V207" s="42"/>
      <c r="W207" s="42"/>
      <c r="X207" s="42"/>
      <c r="Y207" s="42"/>
      <c r="AB207"/>
      <c r="AC207"/>
      <c r="AD207"/>
      <c r="AE207"/>
      <c r="AF207"/>
      <c r="AG207"/>
      <c r="AH207"/>
      <c r="AI207"/>
      <c r="AJ207"/>
      <c r="AK207"/>
      <c r="AL207"/>
    </row>
    <row r="208" spans="1:59" s="40" customFormat="1" x14ac:dyDescent="0.25">
      <c r="A208" s="50" t="s">
        <v>35</v>
      </c>
      <c r="B208" s="229" t="s">
        <v>740</v>
      </c>
      <c r="C208" s="230" t="s">
        <v>766</v>
      </c>
      <c r="D208" s="231">
        <v>2010</v>
      </c>
      <c r="E208" s="43">
        <f t="shared" si="7"/>
        <v>9</v>
      </c>
      <c r="F208" s="44"/>
      <c r="G208" s="44"/>
      <c r="H208" s="52"/>
      <c r="I208" s="520"/>
      <c r="J208" s="52"/>
      <c r="K208" s="52"/>
      <c r="L208" s="52"/>
      <c r="M208" s="52"/>
      <c r="N208" s="52"/>
      <c r="O208" s="52">
        <v>5</v>
      </c>
      <c r="P208" s="42"/>
      <c r="Q208" s="52">
        <v>4</v>
      </c>
      <c r="R208" s="52" t="s">
        <v>414</v>
      </c>
      <c r="S208" s="41" t="s">
        <v>414</v>
      </c>
      <c r="T208" s="42"/>
      <c r="U208" s="42"/>
      <c r="V208" s="42"/>
      <c r="W208" s="42"/>
      <c r="X208" s="42"/>
      <c r="Y208" s="42"/>
      <c r="AB208"/>
      <c r="AC208"/>
      <c r="AD208"/>
      <c r="AE208"/>
      <c r="AF208"/>
      <c r="AG208"/>
      <c r="AH208"/>
      <c r="AI208"/>
      <c r="AJ208"/>
      <c r="AK208"/>
      <c r="AL208"/>
    </row>
    <row r="209" spans="1:38" s="40" customFormat="1" x14ac:dyDescent="0.25">
      <c r="A209" s="194" t="s">
        <v>37</v>
      </c>
      <c r="B209" s="229" t="s">
        <v>1050</v>
      </c>
      <c r="C209" s="230" t="s">
        <v>1043</v>
      </c>
      <c r="D209" s="231">
        <v>2006</v>
      </c>
      <c r="E209" s="43">
        <f t="shared" si="7"/>
        <v>9</v>
      </c>
      <c r="F209" s="44"/>
      <c r="G209" s="44"/>
      <c r="H209" s="52"/>
      <c r="I209" s="520"/>
      <c r="J209" s="52"/>
      <c r="K209" s="52"/>
      <c r="L209" s="52"/>
      <c r="M209" s="52"/>
      <c r="N209" s="52"/>
      <c r="O209" s="52"/>
      <c r="P209" s="42"/>
      <c r="Q209" s="52"/>
      <c r="R209" s="52"/>
      <c r="S209" s="41">
        <v>9</v>
      </c>
      <c r="T209" s="42"/>
      <c r="U209" s="42"/>
      <c r="V209" s="42"/>
      <c r="W209" s="42"/>
      <c r="X209" s="42"/>
      <c r="Y209" s="42"/>
      <c r="AB209"/>
      <c r="AC209"/>
      <c r="AD209"/>
      <c r="AE209"/>
      <c r="AF209"/>
      <c r="AG209"/>
      <c r="AH209"/>
      <c r="AI209"/>
      <c r="AJ209"/>
      <c r="AK209"/>
      <c r="AL209"/>
    </row>
    <row r="210" spans="1:38" s="40" customFormat="1" x14ac:dyDescent="0.25">
      <c r="A210" s="194" t="s">
        <v>38</v>
      </c>
      <c r="B210" s="229" t="s">
        <v>1026</v>
      </c>
      <c r="C210" s="230"/>
      <c r="D210" s="231">
        <v>2005</v>
      </c>
      <c r="E210" s="43">
        <f t="shared" si="7"/>
        <v>8</v>
      </c>
      <c r="F210" s="44"/>
      <c r="G210" s="44"/>
      <c r="H210" s="52"/>
      <c r="I210" s="520"/>
      <c r="J210" s="52"/>
      <c r="K210" s="52"/>
      <c r="L210" s="52"/>
      <c r="M210" s="52"/>
      <c r="N210" s="52"/>
      <c r="O210" s="52"/>
      <c r="P210" s="42"/>
      <c r="Q210" s="52"/>
      <c r="R210" s="52">
        <v>8</v>
      </c>
      <c r="S210" s="41" t="s">
        <v>414</v>
      </c>
      <c r="T210" s="42"/>
      <c r="U210" s="42"/>
      <c r="V210" s="42"/>
      <c r="W210" s="42"/>
      <c r="X210" s="42"/>
      <c r="Y210" s="42"/>
      <c r="AB210"/>
      <c r="AC210"/>
      <c r="AD210"/>
      <c r="AE210"/>
      <c r="AF210"/>
      <c r="AG210"/>
      <c r="AH210"/>
      <c r="AI210"/>
      <c r="AJ210"/>
      <c r="AK210"/>
      <c r="AL210"/>
    </row>
    <row r="211" spans="1:38" s="40" customFormat="1" x14ac:dyDescent="0.25">
      <c r="A211" s="194" t="s">
        <v>39</v>
      </c>
      <c r="B211" s="258" t="s">
        <v>407</v>
      </c>
      <c r="C211" s="85" t="s">
        <v>152</v>
      </c>
      <c r="D211" s="86">
        <v>2007</v>
      </c>
      <c r="E211" s="43">
        <f t="shared" si="7"/>
        <v>8</v>
      </c>
      <c r="F211" s="44"/>
      <c r="G211" s="44"/>
      <c r="H211" s="52"/>
      <c r="I211" s="520"/>
      <c r="J211" s="52"/>
      <c r="K211" s="52"/>
      <c r="L211" s="52">
        <v>8</v>
      </c>
      <c r="M211" s="52" t="s">
        <v>414</v>
      </c>
      <c r="N211" s="52"/>
      <c r="O211" s="52" t="s">
        <v>414</v>
      </c>
      <c r="P211" s="42"/>
      <c r="Q211" s="52" t="s">
        <v>414</v>
      </c>
      <c r="R211" s="52" t="s">
        <v>414</v>
      </c>
      <c r="S211" s="41" t="s">
        <v>414</v>
      </c>
      <c r="T211" s="42"/>
      <c r="U211" s="42"/>
      <c r="V211" s="42"/>
      <c r="W211" s="42"/>
      <c r="X211" s="42"/>
      <c r="Y211" s="42"/>
      <c r="AB211"/>
      <c r="AC211"/>
      <c r="AD211"/>
      <c r="AE211"/>
      <c r="AF211"/>
      <c r="AG211"/>
      <c r="AH211"/>
      <c r="AI211"/>
      <c r="AJ211"/>
      <c r="AK211"/>
      <c r="AL211"/>
    </row>
    <row r="212" spans="1:38" s="40" customFormat="1" x14ac:dyDescent="0.25">
      <c r="A212" s="194" t="s">
        <v>41</v>
      </c>
      <c r="B212" s="229" t="s">
        <v>672</v>
      </c>
      <c r="C212" s="230" t="s">
        <v>643</v>
      </c>
      <c r="D212" s="231">
        <v>2011</v>
      </c>
      <c r="E212" s="43">
        <f t="shared" si="7"/>
        <v>8</v>
      </c>
      <c r="F212" s="44"/>
      <c r="G212" s="44"/>
      <c r="H212" s="52"/>
      <c r="I212" s="520"/>
      <c r="J212" s="52"/>
      <c r="K212" s="52"/>
      <c r="L212" s="52"/>
      <c r="M212" s="52">
        <v>8</v>
      </c>
      <c r="N212" s="52"/>
      <c r="O212" s="52" t="s">
        <v>414</v>
      </c>
      <c r="P212" s="42"/>
      <c r="Q212" s="52" t="s">
        <v>414</v>
      </c>
      <c r="R212" s="52" t="s">
        <v>414</v>
      </c>
      <c r="S212" s="41" t="s">
        <v>414</v>
      </c>
      <c r="T212" s="42"/>
      <c r="U212" s="42"/>
      <c r="V212" s="42"/>
      <c r="W212" s="42"/>
      <c r="X212" s="42"/>
      <c r="Y212" s="42"/>
      <c r="AB212"/>
      <c r="AC212"/>
      <c r="AD212"/>
      <c r="AE212"/>
      <c r="AF212"/>
      <c r="AG212"/>
      <c r="AH212"/>
      <c r="AI212"/>
      <c r="AJ212"/>
      <c r="AK212"/>
      <c r="AL212"/>
    </row>
    <row r="213" spans="1:38" s="40" customFormat="1" x14ac:dyDescent="0.25">
      <c r="A213" s="194" t="s">
        <v>42</v>
      </c>
      <c r="B213" s="229" t="s">
        <v>965</v>
      </c>
      <c r="C213" s="230" t="s">
        <v>929</v>
      </c>
      <c r="D213" s="231">
        <v>2006</v>
      </c>
      <c r="E213" s="43">
        <f t="shared" si="7"/>
        <v>8</v>
      </c>
      <c r="F213" s="44"/>
      <c r="G213" s="44"/>
      <c r="H213" s="52"/>
      <c r="I213" s="520"/>
      <c r="J213" s="52"/>
      <c r="K213" s="52"/>
      <c r="L213" s="52"/>
      <c r="M213" s="52"/>
      <c r="N213" s="52"/>
      <c r="O213" s="52"/>
      <c r="P213" s="42"/>
      <c r="Q213" s="52">
        <v>8</v>
      </c>
      <c r="R213" s="52" t="s">
        <v>414</v>
      </c>
      <c r="S213" s="41" t="s">
        <v>414</v>
      </c>
      <c r="T213" s="42"/>
      <c r="U213" s="42"/>
      <c r="V213" s="42"/>
      <c r="W213" s="42"/>
      <c r="X213" s="42"/>
      <c r="Y213" s="42"/>
      <c r="AB213"/>
      <c r="AC213"/>
      <c r="AD213"/>
      <c r="AE213"/>
      <c r="AF213"/>
      <c r="AG213"/>
      <c r="AH213"/>
      <c r="AI213"/>
      <c r="AJ213"/>
      <c r="AK213"/>
      <c r="AL213"/>
    </row>
    <row r="214" spans="1:38" s="40" customFormat="1" x14ac:dyDescent="0.25">
      <c r="A214" s="194" t="s">
        <v>43</v>
      </c>
      <c r="B214" s="229" t="s">
        <v>1027</v>
      </c>
      <c r="C214" s="230"/>
      <c r="D214" s="231">
        <v>2004</v>
      </c>
      <c r="E214" s="43">
        <f t="shared" si="7"/>
        <v>7</v>
      </c>
      <c r="F214" s="44"/>
      <c r="G214" s="44"/>
      <c r="H214" s="52"/>
      <c r="I214" s="520"/>
      <c r="J214" s="52"/>
      <c r="K214" s="52"/>
      <c r="L214" s="52"/>
      <c r="M214" s="52"/>
      <c r="N214" s="52"/>
      <c r="O214" s="52"/>
      <c r="P214" s="42"/>
      <c r="Q214" s="52"/>
      <c r="R214" s="52">
        <v>7</v>
      </c>
      <c r="S214" s="41" t="s">
        <v>414</v>
      </c>
      <c r="T214" s="42"/>
      <c r="U214" s="42"/>
      <c r="V214" s="42"/>
      <c r="W214" s="42"/>
      <c r="X214" s="42"/>
      <c r="Y214" s="42"/>
      <c r="AB214"/>
      <c r="AC214"/>
      <c r="AD214"/>
      <c r="AE214"/>
      <c r="AF214"/>
      <c r="AG214"/>
      <c r="AH214"/>
      <c r="AI214"/>
      <c r="AJ214"/>
      <c r="AK214"/>
      <c r="AL214"/>
    </row>
    <row r="215" spans="1:38" s="40" customFormat="1" x14ac:dyDescent="0.25">
      <c r="A215" s="194" t="s">
        <v>44</v>
      </c>
      <c r="B215" s="229" t="s">
        <v>237</v>
      </c>
      <c r="C215" s="230" t="s">
        <v>180</v>
      </c>
      <c r="D215" s="231">
        <v>2005</v>
      </c>
      <c r="E215" s="43">
        <f t="shared" si="7"/>
        <v>7</v>
      </c>
      <c r="F215" s="44"/>
      <c r="G215" s="44"/>
      <c r="H215" s="52">
        <v>7</v>
      </c>
      <c r="I215" s="520"/>
      <c r="J215" s="52"/>
      <c r="K215" s="52"/>
      <c r="L215" s="52" t="s">
        <v>414</v>
      </c>
      <c r="M215" s="52" t="s">
        <v>414</v>
      </c>
      <c r="N215" s="52"/>
      <c r="O215" s="52" t="s">
        <v>414</v>
      </c>
      <c r="P215" s="42"/>
      <c r="Q215" s="52" t="s">
        <v>414</v>
      </c>
      <c r="R215" s="52" t="s">
        <v>414</v>
      </c>
      <c r="S215" s="41" t="s">
        <v>414</v>
      </c>
      <c r="T215" s="42"/>
      <c r="U215" s="42"/>
      <c r="V215" s="42"/>
      <c r="W215" s="42"/>
      <c r="X215" s="42"/>
      <c r="Y215" s="42"/>
      <c r="AB215"/>
      <c r="AC215"/>
      <c r="AD215"/>
      <c r="AE215"/>
      <c r="AF215"/>
      <c r="AG215"/>
      <c r="AH215"/>
      <c r="AI215"/>
      <c r="AJ215"/>
      <c r="AK215"/>
      <c r="AL215"/>
    </row>
    <row r="216" spans="1:38" s="40" customFormat="1" x14ac:dyDescent="0.25">
      <c r="A216" s="50" t="s">
        <v>45</v>
      </c>
      <c r="B216" s="229" t="s">
        <v>309</v>
      </c>
      <c r="C216" s="230"/>
      <c r="D216" s="231">
        <v>2007</v>
      </c>
      <c r="E216" s="43">
        <f t="shared" si="7"/>
        <v>7</v>
      </c>
      <c r="F216" s="44"/>
      <c r="G216" s="44"/>
      <c r="H216" s="52"/>
      <c r="I216" s="520">
        <v>7</v>
      </c>
      <c r="J216" s="52"/>
      <c r="K216" s="52"/>
      <c r="L216" s="52" t="s">
        <v>414</v>
      </c>
      <c r="M216" s="52" t="s">
        <v>414</v>
      </c>
      <c r="N216" s="52"/>
      <c r="O216" s="52" t="s">
        <v>414</v>
      </c>
      <c r="P216" s="42"/>
      <c r="Q216" s="52" t="s">
        <v>414</v>
      </c>
      <c r="R216" s="52" t="s">
        <v>414</v>
      </c>
      <c r="S216" s="41" t="s">
        <v>414</v>
      </c>
      <c r="T216" s="42"/>
      <c r="U216" s="42"/>
      <c r="V216" s="42"/>
      <c r="W216" s="42"/>
      <c r="X216" s="42"/>
      <c r="Y216" s="42"/>
      <c r="AB216"/>
      <c r="AC216"/>
      <c r="AD216"/>
      <c r="AE216"/>
      <c r="AF216"/>
      <c r="AG216"/>
      <c r="AH216"/>
      <c r="AI216"/>
      <c r="AJ216"/>
      <c r="AK216"/>
      <c r="AL216"/>
    </row>
    <row r="217" spans="1:38" s="40" customFormat="1" x14ac:dyDescent="0.25">
      <c r="A217" s="194" t="s">
        <v>46</v>
      </c>
      <c r="B217" s="229" t="s">
        <v>736</v>
      </c>
      <c r="C217" s="230" t="s">
        <v>770</v>
      </c>
      <c r="D217" s="231">
        <v>2005</v>
      </c>
      <c r="E217" s="43">
        <f t="shared" si="7"/>
        <v>7</v>
      </c>
      <c r="F217" s="44"/>
      <c r="G217" s="44"/>
      <c r="H217" s="52"/>
      <c r="I217" s="520"/>
      <c r="J217" s="52"/>
      <c r="K217" s="52"/>
      <c r="L217" s="52"/>
      <c r="M217" s="52"/>
      <c r="N217" s="52"/>
      <c r="O217" s="52">
        <v>7</v>
      </c>
      <c r="P217" s="42"/>
      <c r="Q217" s="52" t="s">
        <v>414</v>
      </c>
      <c r="R217" s="52" t="s">
        <v>414</v>
      </c>
      <c r="S217" s="41" t="s">
        <v>414</v>
      </c>
      <c r="T217" s="42"/>
      <c r="U217" s="42"/>
      <c r="V217" s="42"/>
      <c r="W217" s="42"/>
      <c r="X217" s="42"/>
      <c r="Y217" s="42"/>
      <c r="AB217"/>
      <c r="AC217"/>
      <c r="AD217"/>
      <c r="AE217"/>
      <c r="AF217"/>
      <c r="AG217"/>
      <c r="AH217"/>
      <c r="AI217"/>
      <c r="AJ217"/>
      <c r="AK217"/>
      <c r="AL217"/>
    </row>
    <row r="218" spans="1:38" s="40" customFormat="1" x14ac:dyDescent="0.25">
      <c r="A218" s="194" t="s">
        <v>47</v>
      </c>
      <c r="B218" s="229" t="s">
        <v>738</v>
      </c>
      <c r="C218" s="230" t="s">
        <v>771</v>
      </c>
      <c r="D218" s="231">
        <v>2005</v>
      </c>
      <c r="E218" s="43">
        <f t="shared" si="7"/>
        <v>6</v>
      </c>
      <c r="F218" s="44"/>
      <c r="G218" s="44"/>
      <c r="H218" s="52"/>
      <c r="I218" s="520"/>
      <c r="J218" s="52"/>
      <c r="K218" s="52"/>
      <c r="L218" s="52"/>
      <c r="M218" s="52"/>
      <c r="N218" s="52"/>
      <c r="O218" s="52">
        <v>6</v>
      </c>
      <c r="P218" s="42"/>
      <c r="Q218" s="52" t="s">
        <v>414</v>
      </c>
      <c r="R218" s="52" t="s">
        <v>414</v>
      </c>
      <c r="S218" s="41" t="s">
        <v>414</v>
      </c>
      <c r="T218" s="42"/>
      <c r="U218" s="42"/>
      <c r="V218" s="42"/>
      <c r="W218" s="42"/>
      <c r="X218" s="42"/>
      <c r="Y218" s="42"/>
      <c r="AB218"/>
      <c r="AC218"/>
      <c r="AD218"/>
      <c r="AE218"/>
      <c r="AF218"/>
      <c r="AG218"/>
      <c r="AH218"/>
      <c r="AI218"/>
      <c r="AJ218"/>
      <c r="AK218"/>
      <c r="AL218"/>
    </row>
    <row r="219" spans="1:38" s="40" customFormat="1" x14ac:dyDescent="0.25">
      <c r="A219" s="194" t="s">
        <v>49</v>
      </c>
      <c r="B219" s="229" t="s">
        <v>314</v>
      </c>
      <c r="C219" s="230" t="s">
        <v>231</v>
      </c>
      <c r="D219" s="231">
        <v>2007</v>
      </c>
      <c r="E219" s="43">
        <f t="shared" si="7"/>
        <v>6</v>
      </c>
      <c r="F219" s="44"/>
      <c r="G219" s="44"/>
      <c r="H219" s="52"/>
      <c r="I219" s="520">
        <v>6</v>
      </c>
      <c r="J219" s="52"/>
      <c r="K219" s="52"/>
      <c r="L219" s="52" t="s">
        <v>414</v>
      </c>
      <c r="M219" s="52" t="s">
        <v>414</v>
      </c>
      <c r="N219" s="52"/>
      <c r="O219" s="52" t="s">
        <v>414</v>
      </c>
      <c r="P219" s="42"/>
      <c r="Q219" s="52" t="s">
        <v>414</v>
      </c>
      <c r="R219" s="52" t="s">
        <v>414</v>
      </c>
      <c r="S219" s="41" t="s">
        <v>414</v>
      </c>
      <c r="T219" s="42"/>
      <c r="U219" s="42"/>
      <c r="V219" s="42"/>
      <c r="W219" s="42"/>
      <c r="X219" s="42"/>
      <c r="Y219" s="42"/>
      <c r="AB219"/>
      <c r="AC219"/>
      <c r="AD219"/>
      <c r="AE219"/>
      <c r="AF219"/>
      <c r="AG219"/>
      <c r="AH219"/>
      <c r="AI219"/>
      <c r="AJ219"/>
      <c r="AK219"/>
      <c r="AL219"/>
    </row>
    <row r="220" spans="1:38" s="40" customFormat="1" x14ac:dyDescent="0.25">
      <c r="A220" s="50" t="s">
        <v>50</v>
      </c>
      <c r="B220" s="229" t="s">
        <v>411</v>
      </c>
      <c r="C220" s="230" t="s">
        <v>467</v>
      </c>
      <c r="D220" s="231">
        <v>2007</v>
      </c>
      <c r="E220" s="43">
        <f t="shared" si="7"/>
        <v>6</v>
      </c>
      <c r="F220" s="44"/>
      <c r="G220" s="44"/>
      <c r="H220" s="52"/>
      <c r="I220" s="520"/>
      <c r="J220" s="52"/>
      <c r="K220" s="52"/>
      <c r="L220" s="52">
        <v>6</v>
      </c>
      <c r="M220" s="52" t="s">
        <v>414</v>
      </c>
      <c r="N220" s="52"/>
      <c r="O220" s="52" t="s">
        <v>414</v>
      </c>
      <c r="P220" s="42"/>
      <c r="Q220" s="52" t="s">
        <v>414</v>
      </c>
      <c r="R220" s="52" t="s">
        <v>414</v>
      </c>
      <c r="S220" s="41" t="s">
        <v>414</v>
      </c>
      <c r="T220" s="42"/>
      <c r="U220" s="42"/>
      <c r="V220" s="42"/>
      <c r="W220" s="42"/>
      <c r="X220" s="42"/>
      <c r="Y220" s="42"/>
      <c r="AB220"/>
      <c r="AC220"/>
      <c r="AD220"/>
      <c r="AE220"/>
      <c r="AF220"/>
      <c r="AG220"/>
      <c r="AH220"/>
      <c r="AI220"/>
      <c r="AJ220"/>
      <c r="AK220"/>
      <c r="AL220"/>
    </row>
    <row r="221" spans="1:38" s="40" customFormat="1" x14ac:dyDescent="0.25">
      <c r="A221" s="194" t="s">
        <v>51</v>
      </c>
      <c r="B221" s="229" t="s">
        <v>1055</v>
      </c>
      <c r="C221" s="230" t="s">
        <v>169</v>
      </c>
      <c r="D221" s="231">
        <v>2006</v>
      </c>
      <c r="E221" s="43">
        <f t="shared" si="7"/>
        <v>5</v>
      </c>
      <c r="F221" s="44"/>
      <c r="G221" s="44"/>
      <c r="H221" s="52"/>
      <c r="I221" s="520"/>
      <c r="J221" s="52"/>
      <c r="K221" s="52"/>
      <c r="L221" s="52"/>
      <c r="M221" s="52"/>
      <c r="N221" s="52"/>
      <c r="O221" s="52"/>
      <c r="P221" s="42"/>
      <c r="Q221" s="52"/>
      <c r="R221" s="52"/>
      <c r="S221" s="41">
        <v>5</v>
      </c>
      <c r="T221" s="42"/>
      <c r="U221" s="42"/>
      <c r="V221" s="42"/>
      <c r="W221" s="42"/>
      <c r="X221" s="42"/>
      <c r="Y221" s="42"/>
      <c r="AB221"/>
      <c r="AC221"/>
      <c r="AD221"/>
      <c r="AE221"/>
      <c r="AF221"/>
      <c r="AG221"/>
      <c r="AH221"/>
      <c r="AI221"/>
      <c r="AJ221"/>
      <c r="AK221"/>
      <c r="AL221"/>
    </row>
    <row r="222" spans="1:38" s="40" customFormat="1" x14ac:dyDescent="0.25">
      <c r="A222" s="194" t="s">
        <v>52</v>
      </c>
      <c r="B222" s="229" t="s">
        <v>496</v>
      </c>
      <c r="C222" s="230" t="s">
        <v>480</v>
      </c>
      <c r="D222" s="231">
        <v>2006</v>
      </c>
      <c r="E222" s="43">
        <f t="shared" si="7"/>
        <v>5</v>
      </c>
      <c r="F222" s="44"/>
      <c r="G222" s="44"/>
      <c r="H222" s="52"/>
      <c r="I222" s="520"/>
      <c r="J222" s="52"/>
      <c r="K222" s="52"/>
      <c r="L222" s="52">
        <v>5</v>
      </c>
      <c r="M222" s="52" t="s">
        <v>414</v>
      </c>
      <c r="N222" s="52"/>
      <c r="O222" s="52" t="s">
        <v>414</v>
      </c>
      <c r="P222" s="42"/>
      <c r="Q222" s="52" t="s">
        <v>414</v>
      </c>
      <c r="R222" s="52" t="s">
        <v>414</v>
      </c>
      <c r="S222" s="41" t="s">
        <v>414</v>
      </c>
      <c r="T222" s="42"/>
      <c r="U222" s="42"/>
      <c r="V222" s="42"/>
      <c r="W222" s="42"/>
      <c r="X222" s="42"/>
      <c r="Y222" s="42"/>
      <c r="AB222"/>
      <c r="AC222"/>
      <c r="AD222"/>
      <c r="AE222"/>
      <c r="AF222"/>
      <c r="AG222"/>
      <c r="AH222"/>
      <c r="AI222"/>
      <c r="AJ222"/>
      <c r="AK222"/>
      <c r="AL222"/>
    </row>
    <row r="223" spans="1:38" s="40" customFormat="1" x14ac:dyDescent="0.25">
      <c r="A223" s="194" t="s">
        <v>53</v>
      </c>
      <c r="B223" s="229" t="s">
        <v>1056</v>
      </c>
      <c r="C223" s="230" t="s">
        <v>462</v>
      </c>
      <c r="D223" s="231">
        <v>2007</v>
      </c>
      <c r="E223" s="43">
        <f t="shared" si="7"/>
        <v>4</v>
      </c>
      <c r="F223" s="44"/>
      <c r="G223" s="44"/>
      <c r="H223" s="52"/>
      <c r="I223" s="520"/>
      <c r="J223" s="52"/>
      <c r="K223" s="52"/>
      <c r="L223" s="52"/>
      <c r="M223" s="52"/>
      <c r="N223" s="52"/>
      <c r="O223" s="52"/>
      <c r="P223" s="42"/>
      <c r="Q223" s="52"/>
      <c r="R223" s="52"/>
      <c r="S223" s="41">
        <v>4</v>
      </c>
      <c r="T223" s="42"/>
      <c r="U223" s="42"/>
      <c r="V223" s="42"/>
      <c r="W223" s="42"/>
      <c r="X223" s="42"/>
      <c r="Y223" s="42"/>
      <c r="AB223"/>
      <c r="AC223"/>
      <c r="AD223"/>
      <c r="AE223"/>
      <c r="AF223"/>
      <c r="AG223"/>
      <c r="AH223"/>
      <c r="AI223"/>
      <c r="AJ223"/>
      <c r="AK223"/>
      <c r="AL223"/>
    </row>
    <row r="224" spans="1:38" s="40" customFormat="1" x14ac:dyDescent="0.25">
      <c r="A224" s="50" t="s">
        <v>54</v>
      </c>
      <c r="B224" s="229" t="s">
        <v>742</v>
      </c>
      <c r="C224" s="230" t="s">
        <v>766</v>
      </c>
      <c r="D224" s="231">
        <v>2014</v>
      </c>
      <c r="E224" s="43">
        <f t="shared" si="7"/>
        <v>4</v>
      </c>
      <c r="F224" s="44"/>
      <c r="G224" s="44"/>
      <c r="H224" s="52"/>
      <c r="I224" s="520"/>
      <c r="J224" s="52"/>
      <c r="K224" s="52"/>
      <c r="L224" s="52"/>
      <c r="M224" s="52"/>
      <c r="N224" s="52"/>
      <c r="O224" s="52">
        <v>4</v>
      </c>
      <c r="P224" s="42"/>
      <c r="Q224" s="52" t="s">
        <v>414</v>
      </c>
      <c r="R224" s="52" t="s">
        <v>414</v>
      </c>
      <c r="S224" s="41" t="s">
        <v>414</v>
      </c>
      <c r="T224" s="42"/>
      <c r="U224" s="42"/>
      <c r="V224" s="42"/>
      <c r="W224" s="42"/>
      <c r="X224" s="42"/>
      <c r="Y224" s="42"/>
      <c r="AB224"/>
      <c r="AC224"/>
      <c r="AD224"/>
      <c r="AE224"/>
      <c r="AF224"/>
      <c r="AG224"/>
      <c r="AH224"/>
      <c r="AI224"/>
      <c r="AJ224"/>
      <c r="AK224"/>
      <c r="AL224"/>
    </row>
    <row r="225" spans="1:48" s="40" customFormat="1" ht="15.75" thickBot="1" x14ac:dyDescent="0.3">
      <c r="A225" s="194" t="s">
        <v>55</v>
      </c>
      <c r="B225" s="244" t="s">
        <v>317</v>
      </c>
      <c r="C225" s="693" t="s">
        <v>162</v>
      </c>
      <c r="D225" s="232">
        <v>2004</v>
      </c>
      <c r="E225" s="63">
        <f t="shared" si="7"/>
        <v>4</v>
      </c>
      <c r="F225" s="44"/>
      <c r="G225" s="44"/>
      <c r="H225" s="52"/>
      <c r="I225" s="520">
        <v>4</v>
      </c>
      <c r="J225" s="52"/>
      <c r="K225" s="52"/>
      <c r="L225" s="52" t="s">
        <v>414</v>
      </c>
      <c r="M225" s="52" t="s">
        <v>414</v>
      </c>
      <c r="N225" s="52"/>
      <c r="O225" s="52" t="s">
        <v>414</v>
      </c>
      <c r="P225" s="42"/>
      <c r="Q225" s="52" t="s">
        <v>414</v>
      </c>
      <c r="R225" s="52" t="s">
        <v>414</v>
      </c>
      <c r="S225" s="41" t="s">
        <v>414</v>
      </c>
      <c r="T225" s="42"/>
      <c r="U225" s="42"/>
      <c r="V225" s="42"/>
      <c r="W225" s="42"/>
      <c r="X225" s="42"/>
      <c r="Y225" s="42"/>
      <c r="AB225"/>
      <c r="AC225"/>
      <c r="AD225"/>
      <c r="AE225"/>
      <c r="AF225"/>
      <c r="AG225"/>
      <c r="AH225"/>
      <c r="AI225"/>
      <c r="AJ225"/>
      <c r="AK225"/>
      <c r="AL225"/>
    </row>
    <row r="226" spans="1:48" s="40" customFormat="1" x14ac:dyDescent="0.25">
      <c r="A226" s="720"/>
      <c r="B226" s="628"/>
      <c r="C226" s="608"/>
      <c r="D226" s="164"/>
      <c r="E226"/>
      <c r="F226" s="44"/>
      <c r="G226" s="44"/>
      <c r="H226" s="100"/>
      <c r="I226" s="522"/>
      <c r="J226" s="100"/>
      <c r="K226" s="100"/>
      <c r="L226" s="100"/>
      <c r="M226" s="100"/>
      <c r="N226" s="100"/>
      <c r="O226" s="100"/>
      <c r="P226" s="109"/>
      <c r="Q226" s="100"/>
      <c r="R226" s="100"/>
      <c r="S226" s="108"/>
      <c r="T226" s="109"/>
      <c r="U226" s="109"/>
      <c r="V226" s="109"/>
      <c r="W226" s="109"/>
      <c r="X226" s="109"/>
      <c r="Y226" s="109"/>
      <c r="AB226"/>
      <c r="AC226"/>
      <c r="AD226"/>
      <c r="AE226"/>
      <c r="AF226"/>
      <c r="AG226"/>
      <c r="AH226"/>
      <c r="AI226"/>
      <c r="AJ226"/>
      <c r="AK226"/>
      <c r="AL226"/>
    </row>
    <row r="227" spans="1:48" s="40" customFormat="1" ht="21" x14ac:dyDescent="0.25">
      <c r="A227" s="89"/>
      <c r="B227" s="90"/>
      <c r="C227" s="90"/>
      <c r="D227" s="91"/>
      <c r="E227" s="92"/>
      <c r="H227" s="91"/>
      <c r="I227" s="521"/>
      <c r="J227" s="91"/>
      <c r="K227" s="91"/>
      <c r="L227" s="22"/>
      <c r="M227" s="91"/>
      <c r="N227" s="91"/>
      <c r="O227" s="91"/>
      <c r="P227" s="22"/>
      <c r="Q227" s="91"/>
      <c r="R227" s="91"/>
      <c r="S227" s="80"/>
      <c r="T227" s="22"/>
      <c r="U227" s="22"/>
      <c r="V227" s="22"/>
      <c r="W227" s="22"/>
      <c r="X227" s="22"/>
      <c r="Y227" s="22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</row>
    <row r="228" spans="1:48" s="40" customFormat="1" ht="21.75" thickBot="1" x14ac:dyDescent="0.3">
      <c r="A228" s="93" t="s">
        <v>238</v>
      </c>
      <c r="B228" s="94"/>
      <c r="C228" s="94"/>
      <c r="D228" s="95"/>
      <c r="E228" s="96"/>
      <c r="H228" s="91"/>
      <c r="I228" s="521"/>
      <c r="J228" s="91"/>
      <c r="K228" s="91"/>
      <c r="L228" s="91"/>
      <c r="M228" s="91"/>
      <c r="N228" s="91"/>
      <c r="O228" s="91"/>
      <c r="P228" s="22"/>
      <c r="Q228" s="91"/>
      <c r="R228" s="91"/>
      <c r="S228" s="80"/>
      <c r="T228" s="22"/>
      <c r="U228" s="22"/>
      <c r="V228" s="22"/>
      <c r="W228" s="22"/>
      <c r="X228" s="22"/>
      <c r="Y228" s="22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</row>
    <row r="229" spans="1:48" s="44" customFormat="1" x14ac:dyDescent="0.25">
      <c r="A229" s="243" t="s">
        <v>16</v>
      </c>
      <c r="B229" s="367" t="s">
        <v>226</v>
      </c>
      <c r="C229" s="368" t="s">
        <v>225</v>
      </c>
      <c r="D229" s="369">
        <v>1993</v>
      </c>
      <c r="E229" s="39">
        <f t="shared" ref="E229:E260" si="9">SUM(H229:Y229)</f>
        <v>55</v>
      </c>
      <c r="H229" s="52">
        <v>9</v>
      </c>
      <c r="I229" s="520"/>
      <c r="J229" s="52"/>
      <c r="K229" s="52"/>
      <c r="L229" s="52">
        <v>7</v>
      </c>
      <c r="M229" s="52" t="s">
        <v>414</v>
      </c>
      <c r="N229" s="52">
        <v>7</v>
      </c>
      <c r="O229" s="52">
        <v>8</v>
      </c>
      <c r="P229" s="42"/>
      <c r="Q229" s="52">
        <v>8</v>
      </c>
      <c r="R229" s="52">
        <v>7</v>
      </c>
      <c r="S229" s="41">
        <v>9</v>
      </c>
      <c r="T229" s="42"/>
      <c r="U229" s="42"/>
      <c r="V229" s="42"/>
      <c r="W229" s="42"/>
      <c r="X229" s="42"/>
      <c r="Y229" s="42"/>
      <c r="AB229"/>
      <c r="AC229" t="str">
        <f>VLOOKUP(AD229,$B$229:$B$260,1,FALSE)</f>
        <v>Skuček Jan</v>
      </c>
      <c r="AD229" t="s">
        <v>447</v>
      </c>
      <c r="AE229" t="s">
        <v>462</v>
      </c>
      <c r="AF229">
        <v>1997</v>
      </c>
      <c r="AG229">
        <v>10</v>
      </c>
      <c r="AH229" s="708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</row>
    <row r="230" spans="1:48" s="44" customFormat="1" x14ac:dyDescent="0.25">
      <c r="A230" s="246" t="s">
        <v>17</v>
      </c>
      <c r="B230" s="215" t="s">
        <v>164</v>
      </c>
      <c r="C230" s="531" t="s">
        <v>165</v>
      </c>
      <c r="D230" s="533">
        <v>1995</v>
      </c>
      <c r="E230" s="214">
        <f t="shared" si="9"/>
        <v>48</v>
      </c>
      <c r="H230" s="52">
        <v>10</v>
      </c>
      <c r="I230" s="520">
        <v>10</v>
      </c>
      <c r="J230" s="52"/>
      <c r="K230" s="52">
        <v>10</v>
      </c>
      <c r="L230" s="52">
        <v>10</v>
      </c>
      <c r="M230" s="52" t="s">
        <v>414</v>
      </c>
      <c r="N230" s="52" t="s">
        <v>414</v>
      </c>
      <c r="O230" s="52" t="s">
        <v>414</v>
      </c>
      <c r="P230" s="42"/>
      <c r="Q230" s="52"/>
      <c r="R230" s="52">
        <v>8</v>
      </c>
      <c r="S230" s="41" t="s">
        <v>414</v>
      </c>
      <c r="T230" s="42"/>
      <c r="U230" s="42"/>
      <c r="V230" s="42"/>
      <c r="W230" s="42"/>
      <c r="X230" s="42"/>
      <c r="Y230" s="42"/>
      <c r="AB230"/>
      <c r="AC230" t="str">
        <f t="shared" ref="AC230:AC233" si="10">VLOOKUP(AD230,$B$229:$B$260,1,FALSE)</f>
        <v>Sadílek Jakub</v>
      </c>
      <c r="AD230" t="s">
        <v>226</v>
      </c>
      <c r="AE230" t="s">
        <v>225</v>
      </c>
      <c r="AF230">
        <v>1993</v>
      </c>
      <c r="AG230">
        <v>9</v>
      </c>
      <c r="AH230" s="708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</row>
    <row r="231" spans="1:48" s="44" customFormat="1" ht="15.75" thickBot="1" x14ac:dyDescent="0.3">
      <c r="A231" s="580" t="s">
        <v>18</v>
      </c>
      <c r="B231" s="362" t="s">
        <v>353</v>
      </c>
      <c r="C231" s="362" t="s">
        <v>354</v>
      </c>
      <c r="D231" s="539">
        <v>1996</v>
      </c>
      <c r="E231" s="346">
        <f t="shared" si="9"/>
        <v>40</v>
      </c>
      <c r="H231" s="52"/>
      <c r="I231" s="520"/>
      <c r="J231" s="52">
        <v>10</v>
      </c>
      <c r="K231" s="52"/>
      <c r="L231" s="52" t="s">
        <v>414</v>
      </c>
      <c r="M231" s="52">
        <v>10</v>
      </c>
      <c r="N231" s="52">
        <v>10</v>
      </c>
      <c r="O231" s="52" t="s">
        <v>414</v>
      </c>
      <c r="P231" s="42"/>
      <c r="Q231" s="52">
        <v>10</v>
      </c>
      <c r="R231" s="52" t="s">
        <v>414</v>
      </c>
      <c r="S231" s="41" t="s">
        <v>414</v>
      </c>
      <c r="T231" s="42"/>
      <c r="U231" s="42"/>
      <c r="V231" s="42"/>
      <c r="W231" s="42"/>
      <c r="X231" s="42"/>
      <c r="Y231" s="42"/>
      <c r="AB231"/>
      <c r="AC231" t="str">
        <f t="shared" si="10"/>
        <v>Týc Robert</v>
      </c>
      <c r="AD231" t="s">
        <v>1051</v>
      </c>
      <c r="AE231" t="s">
        <v>468</v>
      </c>
      <c r="AF231">
        <v>1994</v>
      </c>
      <c r="AG231">
        <v>8</v>
      </c>
      <c r="AH231" s="708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</row>
    <row r="232" spans="1:48" s="44" customFormat="1" x14ac:dyDescent="0.25">
      <c r="A232" s="227" t="s">
        <v>20</v>
      </c>
      <c r="B232" s="224" t="s">
        <v>161</v>
      </c>
      <c r="C232" s="224" t="s">
        <v>751</v>
      </c>
      <c r="D232" s="196">
        <v>1999</v>
      </c>
      <c r="E232" s="329">
        <f t="shared" si="9"/>
        <v>29</v>
      </c>
      <c r="H232" s="52"/>
      <c r="I232" s="520"/>
      <c r="J232" s="52"/>
      <c r="K232" s="52"/>
      <c r="L232" s="52"/>
      <c r="M232" s="52"/>
      <c r="N232" s="52">
        <v>9</v>
      </c>
      <c r="O232" s="52">
        <v>10</v>
      </c>
      <c r="P232" s="42"/>
      <c r="Q232" s="52" t="s">
        <v>414</v>
      </c>
      <c r="R232" s="52">
        <v>10</v>
      </c>
      <c r="S232" s="41" t="s">
        <v>414</v>
      </c>
      <c r="T232" s="42"/>
      <c r="U232" s="42"/>
      <c r="V232" s="42"/>
      <c r="W232" s="42"/>
      <c r="X232" s="42"/>
      <c r="Y232" s="42"/>
      <c r="AB232"/>
      <c r="AC232" t="str">
        <f t="shared" si="10"/>
        <v>Baudiš Jiří</v>
      </c>
      <c r="AD232" t="s">
        <v>362</v>
      </c>
      <c r="AE232" t="s">
        <v>363</v>
      </c>
      <c r="AF232">
        <v>1994</v>
      </c>
      <c r="AG232">
        <v>7</v>
      </c>
      <c r="AH232" s="708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</row>
    <row r="233" spans="1:48" s="44" customFormat="1" x14ac:dyDescent="0.25">
      <c r="A233" s="194" t="s">
        <v>21</v>
      </c>
      <c r="B233" s="224" t="s">
        <v>312</v>
      </c>
      <c r="C233" s="224" t="s">
        <v>313</v>
      </c>
      <c r="D233" s="52">
        <v>1998</v>
      </c>
      <c r="E233" s="43">
        <f t="shared" si="9"/>
        <v>22</v>
      </c>
      <c r="H233" s="52"/>
      <c r="I233" s="520">
        <v>8</v>
      </c>
      <c r="J233" s="52"/>
      <c r="K233" s="52">
        <v>9</v>
      </c>
      <c r="L233" s="52">
        <v>5</v>
      </c>
      <c r="M233" s="52" t="s">
        <v>414</v>
      </c>
      <c r="N233" s="52" t="s">
        <v>414</v>
      </c>
      <c r="O233" s="52" t="s">
        <v>414</v>
      </c>
      <c r="P233" s="42"/>
      <c r="Q233" s="52" t="s">
        <v>414</v>
      </c>
      <c r="R233" s="52" t="s">
        <v>414</v>
      </c>
      <c r="S233" s="41" t="s">
        <v>414</v>
      </c>
      <c r="T233" s="42"/>
      <c r="U233" s="42"/>
      <c r="V233" s="42"/>
      <c r="W233" s="42"/>
      <c r="X233" s="42"/>
      <c r="Y233" s="42"/>
      <c r="AB233"/>
      <c r="AC233" t="str">
        <f t="shared" si="10"/>
        <v>Slavík Tomáš</v>
      </c>
      <c r="AD233" t="s">
        <v>1054</v>
      </c>
      <c r="AE233" t="s">
        <v>1045</v>
      </c>
      <c r="AF233">
        <v>2003</v>
      </c>
      <c r="AG233">
        <v>6</v>
      </c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</row>
    <row r="234" spans="1:48" s="44" customFormat="1" x14ac:dyDescent="0.25">
      <c r="A234" s="194" t="s">
        <v>23</v>
      </c>
      <c r="B234" s="224" t="s">
        <v>447</v>
      </c>
      <c r="C234" s="224" t="s">
        <v>462</v>
      </c>
      <c r="D234" s="196">
        <v>1997</v>
      </c>
      <c r="E234" s="214">
        <f t="shared" si="9"/>
        <v>19</v>
      </c>
      <c r="H234" s="52"/>
      <c r="I234" s="520"/>
      <c r="J234" s="52"/>
      <c r="K234" s="52"/>
      <c r="L234" s="52"/>
      <c r="M234" s="52">
        <v>9</v>
      </c>
      <c r="N234" s="52" t="s">
        <v>414</v>
      </c>
      <c r="O234" s="52" t="s">
        <v>414</v>
      </c>
      <c r="P234" s="42"/>
      <c r="Q234" s="52" t="s">
        <v>414</v>
      </c>
      <c r="R234" s="52" t="s">
        <v>414</v>
      </c>
      <c r="S234" s="41">
        <v>10</v>
      </c>
      <c r="T234" s="42"/>
      <c r="U234" s="42"/>
      <c r="V234" s="42"/>
      <c r="W234" s="42"/>
      <c r="X234" s="42"/>
      <c r="Y234" s="42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</row>
    <row r="235" spans="1:48" s="44" customFormat="1" x14ac:dyDescent="0.25">
      <c r="A235" s="194" t="s">
        <v>24</v>
      </c>
      <c r="B235" s="224" t="s">
        <v>362</v>
      </c>
      <c r="C235" s="224" t="s">
        <v>363</v>
      </c>
      <c r="D235" s="196">
        <v>1994</v>
      </c>
      <c r="E235" s="43">
        <f t="shared" si="9"/>
        <v>16</v>
      </c>
      <c r="H235" s="52"/>
      <c r="I235" s="520"/>
      <c r="J235" s="52">
        <v>9</v>
      </c>
      <c r="K235" s="52"/>
      <c r="L235" s="52" t="s">
        <v>414</v>
      </c>
      <c r="M235" s="52" t="s">
        <v>414</v>
      </c>
      <c r="N235" s="52" t="s">
        <v>414</v>
      </c>
      <c r="O235" s="52" t="s">
        <v>414</v>
      </c>
      <c r="P235" s="42"/>
      <c r="Q235" s="52" t="s">
        <v>414</v>
      </c>
      <c r="R235" s="52" t="s">
        <v>414</v>
      </c>
      <c r="S235" s="41">
        <v>7</v>
      </c>
      <c r="T235" s="42"/>
      <c r="U235" s="42"/>
      <c r="V235" s="42"/>
      <c r="W235" s="42"/>
      <c r="X235" s="42"/>
      <c r="Y235" s="42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</row>
    <row r="236" spans="1:48" s="44" customFormat="1" x14ac:dyDescent="0.25">
      <c r="A236" s="194" t="s">
        <v>25</v>
      </c>
      <c r="B236" s="224" t="s">
        <v>405</v>
      </c>
      <c r="C236" s="224" t="s">
        <v>463</v>
      </c>
      <c r="D236" s="196">
        <v>1994</v>
      </c>
      <c r="E236" s="214">
        <f t="shared" si="9"/>
        <v>15</v>
      </c>
      <c r="H236" s="52"/>
      <c r="I236" s="520"/>
      <c r="J236" s="52"/>
      <c r="K236" s="52"/>
      <c r="L236" s="52">
        <v>9</v>
      </c>
      <c r="M236" s="52" t="s">
        <v>414</v>
      </c>
      <c r="N236" s="52" t="s">
        <v>414</v>
      </c>
      <c r="O236" s="52" t="s">
        <v>414</v>
      </c>
      <c r="P236" s="42"/>
      <c r="Q236" s="52">
        <v>6</v>
      </c>
      <c r="R236" s="52" t="s">
        <v>414</v>
      </c>
      <c r="S236" s="41" t="s">
        <v>414</v>
      </c>
      <c r="T236" s="42"/>
      <c r="U236" s="42"/>
      <c r="V236" s="42"/>
      <c r="W236" s="42"/>
      <c r="X236" s="42"/>
      <c r="Y236" s="42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</row>
    <row r="237" spans="1:48" s="44" customFormat="1" x14ac:dyDescent="0.25">
      <c r="A237" s="194" t="s">
        <v>26</v>
      </c>
      <c r="B237" s="224" t="s">
        <v>458</v>
      </c>
      <c r="C237" s="224" t="s">
        <v>768</v>
      </c>
      <c r="D237" s="196">
        <v>2002</v>
      </c>
      <c r="E237" s="214">
        <f t="shared" si="9"/>
        <v>11</v>
      </c>
      <c r="H237" s="52"/>
      <c r="I237" s="520"/>
      <c r="J237" s="52"/>
      <c r="K237" s="52"/>
      <c r="L237" s="52"/>
      <c r="M237" s="52"/>
      <c r="N237" s="52" t="s">
        <v>414</v>
      </c>
      <c r="O237" s="52">
        <v>6</v>
      </c>
      <c r="P237" s="42"/>
      <c r="Q237" s="52">
        <v>5</v>
      </c>
      <c r="R237" s="52" t="s">
        <v>414</v>
      </c>
      <c r="S237" s="41" t="s">
        <v>414</v>
      </c>
      <c r="T237" s="42"/>
      <c r="U237" s="42"/>
      <c r="V237" s="42"/>
      <c r="W237" s="42"/>
      <c r="X237" s="42"/>
      <c r="Y237" s="42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</row>
    <row r="238" spans="1:48" s="44" customFormat="1" x14ac:dyDescent="0.25">
      <c r="A238" s="194" t="s">
        <v>28</v>
      </c>
      <c r="B238" s="224" t="s">
        <v>297</v>
      </c>
      <c r="C238" s="224" t="s">
        <v>152</v>
      </c>
      <c r="D238" s="196">
        <v>2003</v>
      </c>
      <c r="E238" s="43">
        <f t="shared" si="9"/>
        <v>9</v>
      </c>
      <c r="H238" s="52"/>
      <c r="I238" s="520">
        <v>9</v>
      </c>
      <c r="J238" s="52"/>
      <c r="K238" s="52"/>
      <c r="L238" s="52" t="s">
        <v>414</v>
      </c>
      <c r="M238" s="52" t="s">
        <v>414</v>
      </c>
      <c r="N238" s="52" t="s">
        <v>414</v>
      </c>
      <c r="O238" s="52" t="s">
        <v>414</v>
      </c>
      <c r="P238" s="42"/>
      <c r="Q238" s="52" t="s">
        <v>414</v>
      </c>
      <c r="R238" s="52" t="s">
        <v>414</v>
      </c>
      <c r="S238" s="41" t="s">
        <v>414</v>
      </c>
      <c r="T238" s="42"/>
      <c r="U238" s="42"/>
      <c r="V238" s="42"/>
      <c r="W238" s="42"/>
      <c r="X238" s="42"/>
      <c r="Y238" s="42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</row>
    <row r="239" spans="1:48" s="44" customFormat="1" x14ac:dyDescent="0.25">
      <c r="A239" s="194" t="s">
        <v>29</v>
      </c>
      <c r="B239" s="224" t="s">
        <v>455</v>
      </c>
      <c r="C239" s="224" t="s">
        <v>753</v>
      </c>
      <c r="D239" s="196">
        <v>1993</v>
      </c>
      <c r="E239" s="214">
        <f t="shared" si="9"/>
        <v>9</v>
      </c>
      <c r="H239" s="52"/>
      <c r="I239" s="520"/>
      <c r="J239" s="52"/>
      <c r="K239" s="52"/>
      <c r="L239" s="52"/>
      <c r="M239" s="52"/>
      <c r="N239" s="52" t="s">
        <v>414</v>
      </c>
      <c r="O239" s="52">
        <v>9</v>
      </c>
      <c r="P239" s="42"/>
      <c r="Q239" s="52" t="s">
        <v>414</v>
      </c>
      <c r="R239" s="52" t="s">
        <v>414</v>
      </c>
      <c r="S239" s="41" t="s">
        <v>414</v>
      </c>
      <c r="T239" s="42"/>
      <c r="U239" s="42"/>
      <c r="V239" s="42"/>
      <c r="W239" s="42"/>
      <c r="X239" s="42"/>
      <c r="Y239" s="42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</row>
    <row r="240" spans="1:48" s="44" customFormat="1" x14ac:dyDescent="0.25">
      <c r="A240" s="194" t="s">
        <v>31</v>
      </c>
      <c r="B240" s="224" t="s">
        <v>1001</v>
      </c>
      <c r="C240" s="224" t="s">
        <v>1002</v>
      </c>
      <c r="D240" s="196">
        <v>1999</v>
      </c>
      <c r="E240" s="214">
        <f t="shared" si="9"/>
        <v>9</v>
      </c>
      <c r="H240" s="52"/>
      <c r="I240" s="520"/>
      <c r="J240" s="52"/>
      <c r="K240" s="52"/>
      <c r="L240" s="52"/>
      <c r="M240" s="52"/>
      <c r="N240" s="52"/>
      <c r="O240" s="52"/>
      <c r="P240" s="42"/>
      <c r="Q240" s="52"/>
      <c r="R240" s="52">
        <v>9</v>
      </c>
      <c r="S240" s="41" t="s">
        <v>414</v>
      </c>
      <c r="T240" s="42"/>
      <c r="U240" s="42"/>
      <c r="V240" s="42"/>
      <c r="W240" s="42"/>
      <c r="X240" s="42"/>
      <c r="Y240" s="42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</row>
    <row r="241" spans="1:48" s="44" customFormat="1" x14ac:dyDescent="0.25">
      <c r="A241" s="194" t="s">
        <v>32</v>
      </c>
      <c r="B241" s="224" t="s">
        <v>950</v>
      </c>
      <c r="C241" s="224" t="s">
        <v>897</v>
      </c>
      <c r="D241" s="196">
        <v>1995</v>
      </c>
      <c r="E241" s="214">
        <f t="shared" si="9"/>
        <v>9</v>
      </c>
      <c r="H241" s="52"/>
      <c r="I241" s="520"/>
      <c r="J241" s="52"/>
      <c r="K241" s="52"/>
      <c r="L241" s="52"/>
      <c r="M241" s="52"/>
      <c r="N241" s="52"/>
      <c r="O241" s="52"/>
      <c r="P241" s="42"/>
      <c r="Q241" s="52">
        <v>9</v>
      </c>
      <c r="R241" s="52" t="s">
        <v>414</v>
      </c>
      <c r="S241" s="41" t="s">
        <v>414</v>
      </c>
      <c r="T241" s="42"/>
      <c r="U241" s="42"/>
      <c r="V241" s="42"/>
      <c r="W241" s="42"/>
      <c r="X241" s="42"/>
      <c r="Y241" s="42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</row>
    <row r="242" spans="1:48" s="44" customFormat="1" x14ac:dyDescent="0.25">
      <c r="A242" s="194" t="s">
        <v>33</v>
      </c>
      <c r="B242" s="224" t="s">
        <v>648</v>
      </c>
      <c r="C242" s="224" t="s">
        <v>581</v>
      </c>
      <c r="D242" s="196">
        <v>1995</v>
      </c>
      <c r="E242" s="214">
        <f t="shared" si="9"/>
        <v>8</v>
      </c>
      <c r="H242" s="52"/>
      <c r="I242" s="520"/>
      <c r="J242" s="52"/>
      <c r="K242" s="52"/>
      <c r="L242" s="52"/>
      <c r="M242" s="52">
        <v>8</v>
      </c>
      <c r="N242" s="52" t="s">
        <v>414</v>
      </c>
      <c r="O242" s="52" t="s">
        <v>414</v>
      </c>
      <c r="P242" s="42"/>
      <c r="Q242" s="52" t="s">
        <v>414</v>
      </c>
      <c r="R242" s="52" t="s">
        <v>414</v>
      </c>
      <c r="S242" s="41" t="s">
        <v>414</v>
      </c>
      <c r="T242" s="42"/>
      <c r="U242" s="42"/>
      <c r="V242" s="42"/>
      <c r="W242" s="42"/>
      <c r="X242" s="42"/>
      <c r="Y242" s="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</row>
    <row r="243" spans="1:48" s="44" customFormat="1" x14ac:dyDescent="0.25">
      <c r="A243" s="194" t="s">
        <v>34</v>
      </c>
      <c r="B243" s="684" t="s">
        <v>849</v>
      </c>
      <c r="C243" s="684" t="s">
        <v>464</v>
      </c>
      <c r="D243" s="685">
        <v>1994</v>
      </c>
      <c r="E243" s="214">
        <f t="shared" si="9"/>
        <v>8</v>
      </c>
      <c r="H243" s="52"/>
      <c r="I243" s="520"/>
      <c r="J243" s="52"/>
      <c r="K243" s="52"/>
      <c r="L243" s="52"/>
      <c r="M243" s="52"/>
      <c r="N243" s="52">
        <v>8</v>
      </c>
      <c r="O243" s="52"/>
      <c r="P243" s="42"/>
      <c r="Q243" s="52" t="s">
        <v>414</v>
      </c>
      <c r="R243" s="52" t="s">
        <v>414</v>
      </c>
      <c r="S243" s="41" t="s">
        <v>414</v>
      </c>
      <c r="T243" s="42"/>
      <c r="U243" s="42"/>
      <c r="V243" s="42"/>
      <c r="W243" s="42"/>
      <c r="X243" s="42"/>
      <c r="Y243" s="42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</row>
    <row r="244" spans="1:48" s="44" customFormat="1" x14ac:dyDescent="0.25">
      <c r="A244" s="194" t="s">
        <v>35</v>
      </c>
      <c r="B244" s="224" t="s">
        <v>227</v>
      </c>
      <c r="C244" s="224" t="s">
        <v>228</v>
      </c>
      <c r="D244" s="196">
        <v>2002</v>
      </c>
      <c r="E244" s="214">
        <f t="shared" si="9"/>
        <v>8</v>
      </c>
      <c r="H244" s="52">
        <v>8</v>
      </c>
      <c r="I244" s="520"/>
      <c r="J244" s="52"/>
      <c r="K244" s="52"/>
      <c r="L244" s="52" t="s">
        <v>414</v>
      </c>
      <c r="M244" s="52" t="s">
        <v>414</v>
      </c>
      <c r="N244" s="52" t="s">
        <v>414</v>
      </c>
      <c r="O244" s="52" t="s">
        <v>414</v>
      </c>
      <c r="P244" s="42"/>
      <c r="Q244" s="52" t="s">
        <v>414</v>
      </c>
      <c r="R244" s="52" t="s">
        <v>414</v>
      </c>
      <c r="S244" s="41" t="s">
        <v>414</v>
      </c>
      <c r="T244" s="42"/>
      <c r="U244" s="42"/>
      <c r="V244" s="42"/>
      <c r="W244" s="42"/>
      <c r="X244" s="42"/>
      <c r="Y244" s="42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</row>
    <row r="245" spans="1:48" s="44" customFormat="1" x14ac:dyDescent="0.25">
      <c r="A245" s="194" t="s">
        <v>37</v>
      </c>
      <c r="B245" s="224" t="s">
        <v>408</v>
      </c>
      <c r="C245" s="224" t="s">
        <v>465</v>
      </c>
      <c r="D245" s="196">
        <v>1994</v>
      </c>
      <c r="E245" s="214">
        <f t="shared" si="9"/>
        <v>8</v>
      </c>
      <c r="H245" s="52"/>
      <c r="I245" s="520"/>
      <c r="J245" s="52"/>
      <c r="K245" s="52"/>
      <c r="L245" s="52">
        <v>8</v>
      </c>
      <c r="M245" s="52" t="s">
        <v>414</v>
      </c>
      <c r="N245" s="52" t="s">
        <v>414</v>
      </c>
      <c r="O245" s="52" t="s">
        <v>414</v>
      </c>
      <c r="P245" s="42"/>
      <c r="Q245" s="52" t="s">
        <v>414</v>
      </c>
      <c r="R245" s="52" t="s">
        <v>414</v>
      </c>
      <c r="S245" s="41" t="s">
        <v>414</v>
      </c>
      <c r="T245" s="42"/>
      <c r="U245" s="42"/>
      <c r="V245" s="42"/>
      <c r="W245" s="42"/>
      <c r="X245" s="42"/>
      <c r="Y245" s="42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</row>
    <row r="246" spans="1:48" s="44" customFormat="1" x14ac:dyDescent="0.25">
      <c r="A246" s="194" t="s">
        <v>38</v>
      </c>
      <c r="B246" s="224" t="s">
        <v>392</v>
      </c>
      <c r="C246" s="224" t="s">
        <v>322</v>
      </c>
      <c r="D246" s="196">
        <v>1993</v>
      </c>
      <c r="E246" s="214">
        <f t="shared" si="9"/>
        <v>8</v>
      </c>
      <c r="H246" s="52"/>
      <c r="I246" s="520"/>
      <c r="J246" s="52"/>
      <c r="K246" s="52">
        <v>8</v>
      </c>
      <c r="L246" s="52" t="s">
        <v>414</v>
      </c>
      <c r="M246" s="52" t="s">
        <v>414</v>
      </c>
      <c r="N246" s="52" t="s">
        <v>414</v>
      </c>
      <c r="O246" s="52" t="s">
        <v>414</v>
      </c>
      <c r="P246" s="42"/>
      <c r="Q246" s="52" t="s">
        <v>414</v>
      </c>
      <c r="R246" s="52" t="s">
        <v>414</v>
      </c>
      <c r="S246" s="41" t="s">
        <v>414</v>
      </c>
      <c r="T246" s="42"/>
      <c r="U246" s="42"/>
      <c r="V246" s="42"/>
      <c r="W246" s="42"/>
      <c r="X246" s="42"/>
      <c r="Y246" s="42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</row>
    <row r="247" spans="1:48" s="44" customFormat="1" x14ac:dyDescent="0.25">
      <c r="A247" s="194" t="s">
        <v>39</v>
      </c>
      <c r="B247" s="224" t="s">
        <v>1051</v>
      </c>
      <c r="C247" s="224" t="s">
        <v>468</v>
      </c>
      <c r="D247" s="196">
        <v>1994</v>
      </c>
      <c r="E247" s="214">
        <f t="shared" si="9"/>
        <v>8</v>
      </c>
      <c r="H247" s="52"/>
      <c r="I247" s="520"/>
      <c r="J247" s="52"/>
      <c r="K247" s="52"/>
      <c r="L247" s="52"/>
      <c r="M247" s="52"/>
      <c r="N247" s="52"/>
      <c r="O247" s="52"/>
      <c r="P247" s="42"/>
      <c r="Q247" s="52"/>
      <c r="R247" s="52"/>
      <c r="S247" s="41">
        <v>8</v>
      </c>
      <c r="T247" s="42"/>
      <c r="U247" s="42"/>
      <c r="V247" s="42"/>
      <c r="W247" s="42"/>
      <c r="X247" s="42"/>
      <c r="Y247" s="42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</row>
    <row r="248" spans="1:48" s="44" customFormat="1" x14ac:dyDescent="0.25">
      <c r="A248" s="194" t="s">
        <v>41</v>
      </c>
      <c r="B248" s="224" t="s">
        <v>457</v>
      </c>
      <c r="C248" s="224" t="s">
        <v>755</v>
      </c>
      <c r="D248" s="196">
        <v>1998</v>
      </c>
      <c r="E248" s="214">
        <f t="shared" si="9"/>
        <v>7</v>
      </c>
      <c r="H248" s="52"/>
      <c r="I248" s="520"/>
      <c r="J248" s="52"/>
      <c r="K248" s="52"/>
      <c r="L248" s="52"/>
      <c r="M248" s="52"/>
      <c r="N248" s="52" t="s">
        <v>414</v>
      </c>
      <c r="O248" s="52">
        <v>7</v>
      </c>
      <c r="P248" s="42"/>
      <c r="Q248" s="52" t="s">
        <v>414</v>
      </c>
      <c r="R248" s="52" t="s">
        <v>414</v>
      </c>
      <c r="S248" s="41" t="s">
        <v>414</v>
      </c>
      <c r="T248" s="42"/>
      <c r="U248" s="42"/>
      <c r="V248" s="42"/>
      <c r="W248" s="42"/>
      <c r="X248" s="42"/>
      <c r="Y248" s="42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</row>
    <row r="249" spans="1:48" s="44" customFormat="1" x14ac:dyDescent="0.25">
      <c r="A249" s="194" t="s">
        <v>42</v>
      </c>
      <c r="B249" s="224" t="s">
        <v>964</v>
      </c>
      <c r="C249" s="224" t="s">
        <v>930</v>
      </c>
      <c r="D249" s="196">
        <v>2002</v>
      </c>
      <c r="E249" s="214">
        <f t="shared" si="9"/>
        <v>7</v>
      </c>
      <c r="H249" s="52"/>
      <c r="I249" s="520"/>
      <c r="J249" s="52"/>
      <c r="K249" s="52"/>
      <c r="L249" s="52"/>
      <c r="M249" s="52"/>
      <c r="N249" s="52"/>
      <c r="O249" s="52"/>
      <c r="P249" s="42"/>
      <c r="Q249" s="52">
        <v>7</v>
      </c>
      <c r="R249" s="52" t="s">
        <v>414</v>
      </c>
      <c r="S249" s="41" t="s">
        <v>414</v>
      </c>
      <c r="T249" s="42"/>
      <c r="U249" s="42"/>
      <c r="V249" s="42"/>
      <c r="W249" s="42"/>
      <c r="X249" s="42"/>
      <c r="Y249" s="42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</row>
    <row r="250" spans="1:48" s="44" customFormat="1" x14ac:dyDescent="0.25">
      <c r="A250" s="194" t="s">
        <v>43</v>
      </c>
      <c r="B250" s="224" t="s">
        <v>660</v>
      </c>
      <c r="C250" s="224" t="s">
        <v>613</v>
      </c>
      <c r="D250" s="196">
        <v>1996</v>
      </c>
      <c r="E250" s="214">
        <f t="shared" si="9"/>
        <v>7</v>
      </c>
      <c r="H250" s="52"/>
      <c r="I250" s="520"/>
      <c r="J250" s="52"/>
      <c r="K250" s="52"/>
      <c r="L250" s="52"/>
      <c r="M250" s="52">
        <v>7</v>
      </c>
      <c r="N250" s="52" t="s">
        <v>414</v>
      </c>
      <c r="O250" s="52" t="s">
        <v>414</v>
      </c>
      <c r="P250" s="42"/>
      <c r="Q250" s="52" t="s">
        <v>414</v>
      </c>
      <c r="R250" s="52" t="s">
        <v>414</v>
      </c>
      <c r="S250" s="41" t="s">
        <v>414</v>
      </c>
      <c r="T250" s="42"/>
      <c r="U250" s="42"/>
      <c r="V250" s="42"/>
      <c r="W250" s="42"/>
      <c r="X250" s="42"/>
      <c r="Y250" s="42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</row>
    <row r="251" spans="1:48" s="44" customFormat="1" x14ac:dyDescent="0.25">
      <c r="A251" s="194" t="s">
        <v>44</v>
      </c>
      <c r="B251" s="224" t="s">
        <v>1054</v>
      </c>
      <c r="C251" s="224" t="s">
        <v>1045</v>
      </c>
      <c r="D251" s="196">
        <v>2003</v>
      </c>
      <c r="E251" s="214">
        <f t="shared" si="9"/>
        <v>6</v>
      </c>
      <c r="H251" s="52"/>
      <c r="I251" s="520"/>
      <c r="J251" s="52"/>
      <c r="K251" s="52"/>
      <c r="L251" s="52"/>
      <c r="M251" s="52"/>
      <c r="N251" s="52"/>
      <c r="O251" s="52"/>
      <c r="P251" s="42"/>
      <c r="Q251" s="52"/>
      <c r="R251" s="52"/>
      <c r="S251" s="41">
        <v>6</v>
      </c>
      <c r="T251" s="42"/>
      <c r="U251" s="42"/>
      <c r="V251" s="42"/>
      <c r="W251" s="42"/>
      <c r="X251" s="42"/>
      <c r="Y251" s="42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</row>
    <row r="252" spans="1:48" s="44" customFormat="1" x14ac:dyDescent="0.25">
      <c r="A252" s="194" t="s">
        <v>45</v>
      </c>
      <c r="B252" s="224" t="s">
        <v>854</v>
      </c>
      <c r="C252" s="224" t="s">
        <v>751</v>
      </c>
      <c r="D252" s="196">
        <v>1995</v>
      </c>
      <c r="E252" s="214">
        <f t="shared" si="9"/>
        <v>6</v>
      </c>
      <c r="H252" s="52"/>
      <c r="I252" s="520"/>
      <c r="J252" s="52"/>
      <c r="K252" s="52"/>
      <c r="L252" s="52"/>
      <c r="M252" s="52"/>
      <c r="N252" s="52">
        <v>6</v>
      </c>
      <c r="O252" s="52"/>
      <c r="P252" s="42"/>
      <c r="Q252" s="52" t="s">
        <v>414</v>
      </c>
      <c r="R252" s="52" t="s">
        <v>414</v>
      </c>
      <c r="S252" s="41" t="s">
        <v>414</v>
      </c>
      <c r="T252" s="42"/>
      <c r="U252" s="42"/>
      <c r="V252" s="42"/>
      <c r="W252" s="42"/>
      <c r="X252" s="42"/>
      <c r="Y252" s="4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</row>
    <row r="253" spans="1:48" s="44" customFormat="1" x14ac:dyDescent="0.25">
      <c r="A253" s="194" t="s">
        <v>46</v>
      </c>
      <c r="B253" s="224" t="s">
        <v>661</v>
      </c>
      <c r="C253" s="224" t="s">
        <v>162</v>
      </c>
      <c r="D253" s="196">
        <v>1996</v>
      </c>
      <c r="E253" s="214">
        <f t="shared" si="9"/>
        <v>6</v>
      </c>
      <c r="H253" s="52"/>
      <c r="I253" s="520"/>
      <c r="J253" s="52"/>
      <c r="K253" s="52"/>
      <c r="L253" s="52"/>
      <c r="M253" s="52">
        <v>6</v>
      </c>
      <c r="N253" s="52" t="s">
        <v>414</v>
      </c>
      <c r="O253" s="52" t="s">
        <v>414</v>
      </c>
      <c r="P253" s="42"/>
      <c r="Q253" s="52" t="s">
        <v>414</v>
      </c>
      <c r="R253" s="52" t="s">
        <v>414</v>
      </c>
      <c r="S253" s="41" t="s">
        <v>414</v>
      </c>
      <c r="T253" s="42"/>
      <c r="U253" s="42"/>
      <c r="V253" s="42"/>
      <c r="W253" s="42"/>
      <c r="X253" s="42"/>
      <c r="Y253" s="42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</row>
    <row r="254" spans="1:48" s="44" customFormat="1" x14ac:dyDescent="0.25">
      <c r="A254" s="194" t="s">
        <v>47</v>
      </c>
      <c r="B254" s="224" t="s">
        <v>413</v>
      </c>
      <c r="C254" s="224" t="s">
        <v>468</v>
      </c>
      <c r="D254" s="196">
        <v>2002</v>
      </c>
      <c r="E254" s="214">
        <f t="shared" si="9"/>
        <v>6</v>
      </c>
      <c r="H254" s="52"/>
      <c r="I254" s="520"/>
      <c r="J254" s="52"/>
      <c r="K254" s="52"/>
      <c r="L254" s="52">
        <v>6</v>
      </c>
      <c r="M254" s="52" t="s">
        <v>414</v>
      </c>
      <c r="N254" s="52" t="s">
        <v>414</v>
      </c>
      <c r="O254" s="52" t="s">
        <v>414</v>
      </c>
      <c r="P254" s="42"/>
      <c r="Q254" s="52" t="s">
        <v>414</v>
      </c>
      <c r="R254" s="52" t="s">
        <v>414</v>
      </c>
      <c r="S254" s="41" t="s">
        <v>414</v>
      </c>
      <c r="T254" s="42"/>
      <c r="U254" s="42"/>
      <c r="V254" s="42"/>
      <c r="W254" s="42"/>
      <c r="X254" s="42"/>
      <c r="Y254" s="42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</row>
    <row r="255" spans="1:48" s="44" customFormat="1" x14ac:dyDescent="0.25">
      <c r="A255" s="194" t="s">
        <v>49</v>
      </c>
      <c r="B255" s="668" t="s">
        <v>861</v>
      </c>
      <c r="C255" s="668" t="s">
        <v>30</v>
      </c>
      <c r="D255" s="670">
        <v>1997</v>
      </c>
      <c r="E255" s="214">
        <f t="shared" si="9"/>
        <v>5</v>
      </c>
      <c r="H255" s="52"/>
      <c r="I255" s="520"/>
      <c r="J255" s="52"/>
      <c r="K255" s="52"/>
      <c r="L255" s="52"/>
      <c r="M255" s="52"/>
      <c r="N255" s="52">
        <v>5</v>
      </c>
      <c r="O255" s="52"/>
      <c r="P255" s="42"/>
      <c r="Q255" s="52" t="s">
        <v>414</v>
      </c>
      <c r="R255" s="52" t="s">
        <v>414</v>
      </c>
      <c r="S255" s="41" t="s">
        <v>414</v>
      </c>
      <c r="T255" s="42"/>
      <c r="U255" s="42"/>
      <c r="V255" s="42"/>
      <c r="W255" s="42"/>
      <c r="X255" s="42"/>
      <c r="Y255" s="42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</row>
    <row r="256" spans="1:48" s="44" customFormat="1" x14ac:dyDescent="0.25">
      <c r="A256" s="194" t="s">
        <v>50</v>
      </c>
      <c r="B256" s="224" t="s">
        <v>459</v>
      </c>
      <c r="C256" s="224" t="s">
        <v>769</v>
      </c>
      <c r="D256" s="196">
        <v>2000</v>
      </c>
      <c r="E256" s="214">
        <f t="shared" si="9"/>
        <v>5</v>
      </c>
      <c r="H256" s="52"/>
      <c r="I256" s="520"/>
      <c r="J256" s="52"/>
      <c r="K256" s="52"/>
      <c r="L256" s="52"/>
      <c r="M256" s="52"/>
      <c r="N256" s="52" t="s">
        <v>414</v>
      </c>
      <c r="O256" s="52">
        <v>5</v>
      </c>
      <c r="P256" s="42"/>
      <c r="Q256" s="52" t="s">
        <v>414</v>
      </c>
      <c r="R256" s="52" t="s">
        <v>414</v>
      </c>
      <c r="S256" s="41" t="s">
        <v>414</v>
      </c>
      <c r="T256" s="42"/>
      <c r="U256" s="42"/>
      <c r="V256" s="42"/>
      <c r="W256" s="42"/>
      <c r="X256" s="42"/>
      <c r="Y256" s="42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</row>
    <row r="257" spans="1:57" s="44" customFormat="1" x14ac:dyDescent="0.25">
      <c r="A257" s="194" t="s">
        <v>51</v>
      </c>
      <c r="B257" s="224" t="s">
        <v>966</v>
      </c>
      <c r="C257" s="224" t="s">
        <v>933</v>
      </c>
      <c r="D257" s="196">
        <v>2001</v>
      </c>
      <c r="E257" s="214">
        <f t="shared" si="9"/>
        <v>4</v>
      </c>
      <c r="H257" s="52"/>
      <c r="I257" s="520"/>
      <c r="J257" s="52"/>
      <c r="K257" s="52"/>
      <c r="L257" s="52"/>
      <c r="M257" s="52"/>
      <c r="N257" s="52"/>
      <c r="O257" s="52"/>
      <c r="P257" s="42"/>
      <c r="Q257" s="52">
        <v>4</v>
      </c>
      <c r="R257" s="52" t="s">
        <v>414</v>
      </c>
      <c r="S257" s="41" t="s">
        <v>414</v>
      </c>
      <c r="T257" s="42"/>
      <c r="U257" s="42"/>
      <c r="V257" s="42"/>
      <c r="W257" s="42"/>
      <c r="X257" s="42"/>
      <c r="Y257" s="42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57" s="44" customFormat="1" x14ac:dyDescent="0.25">
      <c r="A258" s="194" t="s">
        <v>52</v>
      </c>
      <c r="B258" s="668" t="s">
        <v>870</v>
      </c>
      <c r="C258" s="668" t="s">
        <v>816</v>
      </c>
      <c r="D258" s="672">
        <v>1993</v>
      </c>
      <c r="E258" s="214">
        <f t="shared" si="9"/>
        <v>4</v>
      </c>
      <c r="H258" s="52"/>
      <c r="I258" s="520"/>
      <c r="J258" s="52"/>
      <c r="K258" s="52"/>
      <c r="L258" s="52"/>
      <c r="M258" s="52"/>
      <c r="N258" s="52">
        <v>4</v>
      </c>
      <c r="O258" s="52"/>
      <c r="P258" s="42"/>
      <c r="Q258" s="52" t="s">
        <v>414</v>
      </c>
      <c r="R258" s="52" t="s">
        <v>414</v>
      </c>
      <c r="S258" s="41" t="s">
        <v>414</v>
      </c>
      <c r="T258" s="42"/>
      <c r="U258" s="42"/>
      <c r="V258" s="42"/>
      <c r="W258" s="42"/>
      <c r="X258" s="42"/>
      <c r="Y258" s="42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57" s="44" customFormat="1" x14ac:dyDescent="0.25">
      <c r="A259" s="194" t="s">
        <v>53</v>
      </c>
      <c r="B259" s="224" t="s">
        <v>504</v>
      </c>
      <c r="C259" s="224" t="s">
        <v>169</v>
      </c>
      <c r="D259" s="196">
        <v>1998</v>
      </c>
      <c r="E259" s="214">
        <f t="shared" si="9"/>
        <v>4</v>
      </c>
      <c r="H259" s="52"/>
      <c r="I259" s="520"/>
      <c r="J259" s="52"/>
      <c r="K259" s="52"/>
      <c r="L259" s="52">
        <v>4</v>
      </c>
      <c r="M259" s="52" t="s">
        <v>414</v>
      </c>
      <c r="N259" s="52" t="s">
        <v>414</v>
      </c>
      <c r="O259" s="52" t="s">
        <v>414</v>
      </c>
      <c r="P259" s="42"/>
      <c r="Q259" s="52" t="s">
        <v>414</v>
      </c>
      <c r="R259" s="52" t="s">
        <v>414</v>
      </c>
      <c r="S259" s="41" t="s">
        <v>414</v>
      </c>
      <c r="T259" s="42"/>
      <c r="U259" s="42"/>
      <c r="V259" s="42"/>
      <c r="W259" s="42"/>
      <c r="X259" s="42"/>
      <c r="Y259" s="42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57" s="44" customFormat="1" ht="15.75" thickBot="1" x14ac:dyDescent="0.3">
      <c r="A260" s="194" t="s">
        <v>54</v>
      </c>
      <c r="B260" s="546" t="s">
        <v>970</v>
      </c>
      <c r="C260" s="546" t="s">
        <v>938</v>
      </c>
      <c r="D260" s="611">
        <v>1993</v>
      </c>
      <c r="E260" s="346">
        <f t="shared" si="9"/>
        <v>3</v>
      </c>
      <c r="H260" s="52"/>
      <c r="I260" s="520"/>
      <c r="J260" s="52"/>
      <c r="K260" s="52"/>
      <c r="L260" s="52"/>
      <c r="M260" s="52"/>
      <c r="N260" s="52"/>
      <c r="O260" s="52"/>
      <c r="P260" s="42"/>
      <c r="Q260" s="52">
        <v>3</v>
      </c>
      <c r="R260" s="52" t="s">
        <v>414</v>
      </c>
      <c r="S260" s="41" t="s">
        <v>414</v>
      </c>
      <c r="T260" s="42"/>
      <c r="U260" s="42"/>
      <c r="V260" s="42"/>
      <c r="W260" s="42"/>
      <c r="X260" s="42"/>
      <c r="Y260" s="42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57" s="44" customFormat="1" x14ac:dyDescent="0.25">
      <c r="A261" s="610"/>
      <c r="E261" s="101"/>
      <c r="H261" s="91"/>
      <c r="I261" s="521"/>
      <c r="J261" s="91"/>
      <c r="K261" s="91"/>
      <c r="L261" s="22"/>
      <c r="M261" s="91"/>
      <c r="N261" s="91"/>
      <c r="O261" s="91"/>
      <c r="P261" s="22"/>
      <c r="Q261" s="91"/>
      <c r="R261" s="91"/>
      <c r="S261" s="80"/>
      <c r="T261" s="22"/>
      <c r="U261" s="22"/>
      <c r="V261" s="22"/>
      <c r="W261" s="22"/>
      <c r="X261" s="22"/>
      <c r="Y261" s="22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57" s="44" customFormat="1" ht="21" x14ac:dyDescent="0.25">
      <c r="A262" s="89"/>
      <c r="B262" s="90"/>
      <c r="C262" s="90"/>
      <c r="D262" s="91"/>
      <c r="E262" s="101"/>
      <c r="F262" s="40"/>
      <c r="G262" s="40"/>
      <c r="H262" s="91"/>
      <c r="I262" s="521"/>
      <c r="J262" s="91"/>
      <c r="K262" s="91"/>
      <c r="L262" s="22"/>
      <c r="M262" s="91"/>
      <c r="N262" s="91"/>
      <c r="O262" s="91"/>
      <c r="P262" s="22"/>
      <c r="Q262" s="91"/>
      <c r="R262" s="91"/>
      <c r="S262" s="80"/>
      <c r="T262" s="22"/>
      <c r="U262" s="22"/>
      <c r="V262" s="22"/>
      <c r="W262" s="22"/>
      <c r="X262" s="22"/>
      <c r="Y262" s="2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 s="44" customFormat="1" ht="21.75" thickBot="1" x14ac:dyDescent="0.3">
      <c r="A263" s="102" t="s">
        <v>239</v>
      </c>
      <c r="B263" s="154"/>
      <c r="C263" s="154"/>
      <c r="D263" s="155"/>
      <c r="E263" s="101"/>
      <c r="F263" s="40"/>
      <c r="G263" s="40"/>
      <c r="H263" s="91"/>
      <c r="I263" s="521"/>
      <c r="J263" s="91"/>
      <c r="K263" s="91"/>
      <c r="L263" s="91"/>
      <c r="M263" s="91"/>
      <c r="N263" s="91"/>
      <c r="O263" s="91"/>
      <c r="P263" s="22"/>
      <c r="Q263" s="91"/>
      <c r="R263" s="91"/>
      <c r="S263" s="41" t="str">
        <f>_xlfn.IFNA(VLOOKUP(B263,$AC$264:$AG$270,5,FALSE),"")</f>
        <v/>
      </c>
      <c r="T263" s="22"/>
      <c r="U263" s="22"/>
      <c r="V263" s="22"/>
      <c r="W263" s="22"/>
      <c r="X263" s="22"/>
      <c r="Y263" s="22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 s="44" customFormat="1" x14ac:dyDescent="0.25">
      <c r="A264" s="170" t="s">
        <v>16</v>
      </c>
      <c r="B264" s="447" t="s">
        <v>208</v>
      </c>
      <c r="C264" s="447" t="s">
        <v>207</v>
      </c>
      <c r="D264" s="450">
        <v>1987</v>
      </c>
      <c r="E264" s="39">
        <f t="shared" ref="E264:E308" si="11">SUM(H264:Y264)</f>
        <v>91</v>
      </c>
      <c r="H264" s="52">
        <v>9</v>
      </c>
      <c r="I264" s="520">
        <v>10</v>
      </c>
      <c r="J264" s="52">
        <v>10</v>
      </c>
      <c r="K264" s="52">
        <v>10</v>
      </c>
      <c r="L264" s="52">
        <v>10</v>
      </c>
      <c r="M264" s="52" t="s">
        <v>414</v>
      </c>
      <c r="N264" s="52">
        <v>7</v>
      </c>
      <c r="O264" s="52">
        <v>10</v>
      </c>
      <c r="P264" s="42"/>
      <c r="Q264" s="52">
        <v>6</v>
      </c>
      <c r="R264" s="52">
        <v>10</v>
      </c>
      <c r="S264" s="41">
        <v>9</v>
      </c>
      <c r="T264" s="42"/>
      <c r="U264" s="42"/>
      <c r="V264" s="42"/>
      <c r="W264" s="42"/>
      <c r="X264" s="42"/>
      <c r="Y264" s="42"/>
      <c r="AB264"/>
      <c r="AC264" t="str">
        <f t="shared" ref="AC264:AC270" si="12">VLOOKUP(AD264,$B$264:$B$308,1,FALSE)</f>
        <v>Špaček Jakub</v>
      </c>
      <c r="AD264" t="s">
        <v>424</v>
      </c>
      <c r="AE264" t="s">
        <v>1040</v>
      </c>
      <c r="AF264">
        <v>1992</v>
      </c>
      <c r="AG264">
        <v>10</v>
      </c>
      <c r="AH264" s="708"/>
      <c r="AI264" s="708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 s="44" customFormat="1" x14ac:dyDescent="0.25">
      <c r="A265" s="171" t="s">
        <v>17</v>
      </c>
      <c r="B265" s="541" t="s">
        <v>171</v>
      </c>
      <c r="C265" s="541" t="s">
        <v>151</v>
      </c>
      <c r="D265" s="543">
        <v>1985</v>
      </c>
      <c r="E265" s="43">
        <f t="shared" si="11"/>
        <v>82</v>
      </c>
      <c r="H265" s="52">
        <v>7</v>
      </c>
      <c r="I265" s="520">
        <v>7</v>
      </c>
      <c r="J265" s="52">
        <v>9</v>
      </c>
      <c r="K265" s="52">
        <v>9</v>
      </c>
      <c r="L265" s="52">
        <v>9</v>
      </c>
      <c r="M265" s="52">
        <v>7</v>
      </c>
      <c r="N265" s="52">
        <v>6</v>
      </c>
      <c r="O265" s="52">
        <v>8</v>
      </c>
      <c r="P265" s="42"/>
      <c r="Q265" s="52">
        <v>4</v>
      </c>
      <c r="R265" s="52">
        <v>8</v>
      </c>
      <c r="S265" s="41">
        <v>8</v>
      </c>
      <c r="T265" s="42"/>
      <c r="U265" s="42"/>
      <c r="V265" s="42"/>
      <c r="W265" s="42"/>
      <c r="X265" s="42"/>
      <c r="Y265" s="42"/>
      <c r="AB265"/>
      <c r="AC265" t="str">
        <f t="shared" si="12"/>
        <v>Kala Jiří</v>
      </c>
      <c r="AD265" t="s">
        <v>208</v>
      </c>
      <c r="AE265" t="s">
        <v>745</v>
      </c>
      <c r="AF265">
        <v>1987</v>
      </c>
      <c r="AG265">
        <v>9</v>
      </c>
      <c r="AH265" s="708"/>
      <c r="AI265" s="708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 s="44" customFormat="1" ht="15.75" thickBot="1" x14ac:dyDescent="0.3">
      <c r="A266" s="454" t="s">
        <v>18</v>
      </c>
      <c r="B266" s="616" t="s">
        <v>229</v>
      </c>
      <c r="C266" s="616" t="s">
        <v>147</v>
      </c>
      <c r="D266" s="617">
        <v>1988</v>
      </c>
      <c r="E266" s="45">
        <f t="shared" si="11"/>
        <v>34</v>
      </c>
      <c r="H266" s="52">
        <v>2</v>
      </c>
      <c r="I266" s="520">
        <v>5</v>
      </c>
      <c r="J266" s="52"/>
      <c r="K266" s="52">
        <v>6</v>
      </c>
      <c r="L266" s="52">
        <v>5</v>
      </c>
      <c r="M266" s="52" t="s">
        <v>414</v>
      </c>
      <c r="N266" s="52">
        <v>3</v>
      </c>
      <c r="O266" s="52">
        <v>7</v>
      </c>
      <c r="P266" s="42"/>
      <c r="Q266" s="52">
        <v>1</v>
      </c>
      <c r="R266" s="52">
        <v>5</v>
      </c>
      <c r="S266" s="41" t="s">
        <v>414</v>
      </c>
      <c r="T266" s="42"/>
      <c r="U266" s="42"/>
      <c r="V266" s="42"/>
      <c r="W266" s="42"/>
      <c r="X266" s="42"/>
      <c r="Y266" s="42"/>
      <c r="AB266"/>
      <c r="AC266" t="str">
        <f t="shared" si="12"/>
        <v>Ptáček Michal</v>
      </c>
      <c r="AD266" t="s">
        <v>171</v>
      </c>
      <c r="AE266" t="s">
        <v>1042</v>
      </c>
      <c r="AF266">
        <v>1985</v>
      </c>
      <c r="AG266">
        <v>8</v>
      </c>
      <c r="AH266" s="708"/>
      <c r="AI266" s="708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 s="44" customFormat="1" x14ac:dyDescent="0.25">
      <c r="A267" s="46" t="s">
        <v>20</v>
      </c>
      <c r="B267" s="199" t="s">
        <v>285</v>
      </c>
      <c r="C267" s="197" t="s">
        <v>286</v>
      </c>
      <c r="D267" s="198">
        <v>1990</v>
      </c>
      <c r="E267" s="39">
        <f t="shared" si="11"/>
        <v>27</v>
      </c>
      <c r="H267" s="52"/>
      <c r="I267" s="520">
        <v>9</v>
      </c>
      <c r="J267" s="52"/>
      <c r="K267" s="52"/>
      <c r="L267" s="52" t="s">
        <v>414</v>
      </c>
      <c r="M267" s="52" t="s">
        <v>414</v>
      </c>
      <c r="N267" s="52">
        <v>9</v>
      </c>
      <c r="O267" s="52" t="s">
        <v>414</v>
      </c>
      <c r="P267" s="42"/>
      <c r="Q267" s="52">
        <v>9</v>
      </c>
      <c r="R267" s="52" t="s">
        <v>414</v>
      </c>
      <c r="S267" s="41" t="s">
        <v>414</v>
      </c>
      <c r="T267" s="42"/>
      <c r="U267" s="42"/>
      <c r="V267" s="42"/>
      <c r="W267" s="42"/>
      <c r="X267" s="42"/>
      <c r="Y267" s="42"/>
      <c r="AB267"/>
      <c r="AC267" t="str">
        <f t="shared" si="12"/>
        <v>Vanča Martin</v>
      </c>
      <c r="AD267" t="s">
        <v>1048</v>
      </c>
      <c r="AE267" t="s">
        <v>149</v>
      </c>
      <c r="AF267">
        <v>1989</v>
      </c>
      <c r="AG267">
        <v>7</v>
      </c>
      <c r="AH267" s="708"/>
      <c r="AI267" s="708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 s="44" customFormat="1" x14ac:dyDescent="0.25">
      <c r="A268" s="47" t="s">
        <v>21</v>
      </c>
      <c r="B268" s="483" t="s">
        <v>320</v>
      </c>
      <c r="C268" s="224" t="s">
        <v>321</v>
      </c>
      <c r="D268" s="55">
        <v>1988</v>
      </c>
      <c r="E268" s="43">
        <f t="shared" si="11"/>
        <v>26</v>
      </c>
      <c r="H268" s="52"/>
      <c r="I268" s="520">
        <v>2</v>
      </c>
      <c r="J268" s="52"/>
      <c r="K268" s="52">
        <v>3</v>
      </c>
      <c r="L268" s="52" t="s">
        <v>414</v>
      </c>
      <c r="M268" s="52">
        <v>5</v>
      </c>
      <c r="N268" s="52">
        <v>1</v>
      </c>
      <c r="O268" s="52">
        <v>4</v>
      </c>
      <c r="P268" s="42"/>
      <c r="Q268" s="52" t="s">
        <v>414</v>
      </c>
      <c r="R268" s="52">
        <v>6</v>
      </c>
      <c r="S268" s="41">
        <v>5</v>
      </c>
      <c r="T268" s="42"/>
      <c r="U268" s="42"/>
      <c r="V268" s="42"/>
      <c r="W268" s="42"/>
      <c r="X268" s="42"/>
      <c r="Y268" s="42"/>
      <c r="AB268"/>
      <c r="AC268" t="str">
        <f t="shared" si="12"/>
        <v>Němec Jan</v>
      </c>
      <c r="AD268" t="s">
        <v>1049</v>
      </c>
      <c r="AE268" t="s">
        <v>169</v>
      </c>
      <c r="AF268">
        <v>1992</v>
      </c>
      <c r="AG268">
        <v>6</v>
      </c>
      <c r="AH268" s="708"/>
      <c r="AI268" s="70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 s="44" customFormat="1" x14ac:dyDescent="0.25">
      <c r="A269" s="47" t="s">
        <v>23</v>
      </c>
      <c r="B269" s="257" t="s">
        <v>175</v>
      </c>
      <c r="C269" s="257" t="s">
        <v>151</v>
      </c>
      <c r="D269" s="52">
        <v>1990</v>
      </c>
      <c r="E269" s="43">
        <f t="shared" si="11"/>
        <v>23</v>
      </c>
      <c r="H269" s="52">
        <v>10</v>
      </c>
      <c r="I269" s="520">
        <v>8</v>
      </c>
      <c r="J269" s="52"/>
      <c r="K269" s="52"/>
      <c r="L269" s="52" t="s">
        <v>414</v>
      </c>
      <c r="M269" s="52" t="s">
        <v>414</v>
      </c>
      <c r="N269" s="52" t="s">
        <v>414</v>
      </c>
      <c r="O269" s="52" t="s">
        <v>414</v>
      </c>
      <c r="P269" s="42"/>
      <c r="Q269" s="52">
        <v>5</v>
      </c>
      <c r="R269" s="52" t="s">
        <v>414</v>
      </c>
      <c r="S269" s="41" t="s">
        <v>414</v>
      </c>
      <c r="T269" s="42"/>
      <c r="U269" s="42"/>
      <c r="V269" s="42"/>
      <c r="W269" s="42"/>
      <c r="X269" s="42"/>
      <c r="Y269" s="42"/>
      <c r="AB269"/>
      <c r="AC269" t="str">
        <f t="shared" si="12"/>
        <v>Molek Lukáš</v>
      </c>
      <c r="AD269" t="s">
        <v>320</v>
      </c>
      <c r="AE269" t="s">
        <v>321</v>
      </c>
      <c r="AF269">
        <v>1988</v>
      </c>
      <c r="AG269">
        <v>5</v>
      </c>
      <c r="AH269" s="708"/>
      <c r="AI269" s="708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 s="44" customFormat="1" x14ac:dyDescent="0.25">
      <c r="A270" s="50" t="s">
        <v>24</v>
      </c>
      <c r="B270" s="257" t="s">
        <v>295</v>
      </c>
      <c r="C270" s="257" t="s">
        <v>296</v>
      </c>
      <c r="D270" s="52">
        <v>1989</v>
      </c>
      <c r="E270" s="43">
        <f t="shared" si="11"/>
        <v>22</v>
      </c>
      <c r="H270" s="52"/>
      <c r="I270" s="520">
        <v>6</v>
      </c>
      <c r="J270" s="52"/>
      <c r="K270" s="52">
        <v>8</v>
      </c>
      <c r="L270" s="52">
        <v>8</v>
      </c>
      <c r="M270" s="52" t="s">
        <v>414</v>
      </c>
      <c r="N270" s="52" t="s">
        <v>414</v>
      </c>
      <c r="O270" s="52" t="s">
        <v>414</v>
      </c>
      <c r="P270" s="42"/>
      <c r="Q270" s="52" t="s">
        <v>414</v>
      </c>
      <c r="R270" s="52" t="s">
        <v>414</v>
      </c>
      <c r="S270" s="41" t="s">
        <v>414</v>
      </c>
      <c r="T270" s="42"/>
      <c r="U270" s="42"/>
      <c r="V270" s="42"/>
      <c r="W270" s="42"/>
      <c r="X270" s="42"/>
      <c r="Y270" s="42"/>
      <c r="AB270"/>
      <c r="AC270" t="str">
        <f t="shared" si="12"/>
        <v>Tlustý Martin</v>
      </c>
      <c r="AD270" t="s">
        <v>412</v>
      </c>
      <c r="AE270" t="s">
        <v>1071</v>
      </c>
      <c r="AF270">
        <v>1988</v>
      </c>
      <c r="AG270">
        <v>4</v>
      </c>
      <c r="AH270" s="708"/>
      <c r="AI270" s="708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 s="44" customFormat="1" x14ac:dyDescent="0.25">
      <c r="A271" s="50" t="s">
        <v>25</v>
      </c>
      <c r="B271" s="192" t="s">
        <v>424</v>
      </c>
      <c r="C271" s="188" t="s">
        <v>511</v>
      </c>
      <c r="D271" s="189">
        <v>1992</v>
      </c>
      <c r="E271" s="43">
        <f t="shared" si="11"/>
        <v>20</v>
      </c>
      <c r="H271" s="52"/>
      <c r="I271" s="520"/>
      <c r="J271" s="52"/>
      <c r="K271" s="52"/>
      <c r="L271" s="52"/>
      <c r="M271" s="52">
        <v>10</v>
      </c>
      <c r="N271" s="52" t="s">
        <v>414</v>
      </c>
      <c r="O271" s="52" t="s">
        <v>414</v>
      </c>
      <c r="P271" s="42"/>
      <c r="Q271" s="52" t="s">
        <v>414</v>
      </c>
      <c r="R271" s="52" t="s">
        <v>414</v>
      </c>
      <c r="S271" s="41">
        <v>10</v>
      </c>
      <c r="T271" s="42"/>
      <c r="U271" s="42"/>
      <c r="V271" s="42"/>
      <c r="W271" s="42"/>
      <c r="X271" s="42"/>
      <c r="Y271" s="42"/>
      <c r="AB271"/>
      <c r="AC271" s="708"/>
      <c r="AD271" s="718"/>
      <c r="AE271" s="708"/>
      <c r="AF271" s="718"/>
      <c r="AG271" s="708"/>
      <c r="AH271" s="708"/>
      <c r="AI271" s="708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 s="44" customFormat="1" x14ac:dyDescent="0.25">
      <c r="A272" s="50" t="s">
        <v>26</v>
      </c>
      <c r="B272" s="257" t="s">
        <v>318</v>
      </c>
      <c r="C272" s="257" t="s">
        <v>302</v>
      </c>
      <c r="D272" s="52">
        <v>1986</v>
      </c>
      <c r="E272" s="43">
        <f t="shared" si="11"/>
        <v>19</v>
      </c>
      <c r="H272" s="52"/>
      <c r="I272" s="520">
        <v>4</v>
      </c>
      <c r="J272" s="52">
        <v>8</v>
      </c>
      <c r="K272" s="52">
        <v>7</v>
      </c>
      <c r="L272" s="52" t="s">
        <v>414</v>
      </c>
      <c r="M272" s="52" t="s">
        <v>414</v>
      </c>
      <c r="N272" s="52" t="s">
        <v>414</v>
      </c>
      <c r="O272" s="52" t="s">
        <v>414</v>
      </c>
      <c r="P272" s="42"/>
      <c r="Q272" s="52" t="s">
        <v>414</v>
      </c>
      <c r="R272" s="52" t="s">
        <v>414</v>
      </c>
      <c r="S272" s="41" t="s">
        <v>414</v>
      </c>
      <c r="T272" s="42"/>
      <c r="U272" s="42"/>
      <c r="V272" s="42"/>
      <c r="W272" s="42"/>
      <c r="X272" s="42"/>
      <c r="Y272" s="42"/>
      <c r="AB272"/>
      <c r="AC272" s="708"/>
      <c r="AD272" s="718"/>
      <c r="AE272" s="708"/>
      <c r="AF272" s="718"/>
      <c r="AG272" s="708"/>
      <c r="AH272" s="708"/>
      <c r="AI272" s="708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 s="44" customFormat="1" x14ac:dyDescent="0.25">
      <c r="A273" s="50" t="s">
        <v>28</v>
      </c>
      <c r="B273" s="684" t="s">
        <v>848</v>
      </c>
      <c r="C273" s="684" t="s">
        <v>367</v>
      </c>
      <c r="D273" s="686">
        <v>1985</v>
      </c>
      <c r="E273" s="43">
        <f t="shared" si="11"/>
        <v>16</v>
      </c>
      <c r="H273" s="52"/>
      <c r="I273" s="520"/>
      <c r="J273" s="52"/>
      <c r="K273" s="52"/>
      <c r="L273" s="52"/>
      <c r="M273" s="52"/>
      <c r="N273" s="52">
        <v>8</v>
      </c>
      <c r="O273" s="52"/>
      <c r="P273" s="42"/>
      <c r="Q273" s="52">
        <v>8</v>
      </c>
      <c r="R273" s="52" t="s">
        <v>414</v>
      </c>
      <c r="S273" s="41" t="s">
        <v>414</v>
      </c>
      <c r="T273" s="42"/>
      <c r="U273" s="42"/>
      <c r="V273" s="42"/>
      <c r="W273" s="42"/>
      <c r="X273" s="42"/>
      <c r="Y273" s="42"/>
      <c r="AB273"/>
      <c r="AC273" s="708"/>
      <c r="AD273" s="718"/>
      <c r="AE273" s="708"/>
      <c r="AF273" s="718"/>
      <c r="AG273" s="708"/>
      <c r="AH273" s="708"/>
      <c r="AI273" s="708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 s="44" customFormat="1" ht="15.75" thickBot="1" x14ac:dyDescent="0.3">
      <c r="A274" s="50" t="s">
        <v>29</v>
      </c>
      <c r="B274" s="192" t="s">
        <v>448</v>
      </c>
      <c r="C274" s="188" t="s">
        <v>746</v>
      </c>
      <c r="D274" s="189">
        <v>1987</v>
      </c>
      <c r="E274" s="43">
        <f t="shared" si="11"/>
        <v>16</v>
      </c>
      <c r="H274" s="52"/>
      <c r="I274" s="520"/>
      <c r="J274" s="52"/>
      <c r="K274" s="52"/>
      <c r="L274" s="52"/>
      <c r="M274" s="52"/>
      <c r="N274" s="52" t="s">
        <v>414</v>
      </c>
      <c r="O274" s="52">
        <v>9</v>
      </c>
      <c r="P274" s="42"/>
      <c r="Q274" s="52" t="s">
        <v>414</v>
      </c>
      <c r="R274" s="52">
        <v>7</v>
      </c>
      <c r="S274" s="41" t="s">
        <v>414</v>
      </c>
      <c r="T274" s="42"/>
      <c r="U274" s="42"/>
      <c r="V274" s="42"/>
      <c r="W274" s="42"/>
      <c r="X274" s="42"/>
      <c r="Y274" s="42"/>
      <c r="AB274"/>
      <c r="AC274"/>
      <c r="AD274"/>
      <c r="AE274"/>
      <c r="AF274"/>
      <c r="AG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 s="44" customFormat="1" ht="15.75" thickBot="1" x14ac:dyDescent="0.3">
      <c r="A275" s="50" t="s">
        <v>31</v>
      </c>
      <c r="B275" s="167" t="s">
        <v>234</v>
      </c>
      <c r="C275" s="167" t="s">
        <v>152</v>
      </c>
      <c r="D275" s="42">
        <v>1984</v>
      </c>
      <c r="E275" s="43">
        <f t="shared" si="11"/>
        <v>15</v>
      </c>
      <c r="H275" s="52">
        <v>1</v>
      </c>
      <c r="I275" s="520"/>
      <c r="J275" s="52">
        <v>7</v>
      </c>
      <c r="K275" s="52">
        <v>4</v>
      </c>
      <c r="L275" s="52">
        <v>3</v>
      </c>
      <c r="M275" s="52" t="s">
        <v>414</v>
      </c>
      <c r="N275" s="52" t="s">
        <v>414</v>
      </c>
      <c r="O275" s="52" t="s">
        <v>414</v>
      </c>
      <c r="P275" s="42"/>
      <c r="Q275" s="52" t="s">
        <v>414</v>
      </c>
      <c r="R275" s="52" t="s">
        <v>414</v>
      </c>
      <c r="S275" s="41" t="s">
        <v>414</v>
      </c>
      <c r="T275" s="42"/>
      <c r="U275" s="42"/>
      <c r="V275" s="42"/>
      <c r="W275" s="42"/>
      <c r="X275" s="42"/>
      <c r="Y275" s="42"/>
      <c r="AB275"/>
      <c r="AC275"/>
      <c r="AD275"/>
      <c r="AE275" s="698"/>
      <c r="AF275" s="698"/>
      <c r="AG275" s="698"/>
      <c r="AH275" s="698"/>
      <c r="AI275" s="698"/>
      <c r="AJ275" s="698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 s="44" customFormat="1" ht="15.75" thickBot="1" x14ac:dyDescent="0.3">
      <c r="A276" s="50" t="s">
        <v>32</v>
      </c>
      <c r="B276" s="192" t="s">
        <v>311</v>
      </c>
      <c r="C276" s="188" t="s">
        <v>151</v>
      </c>
      <c r="D276" s="189">
        <v>1989</v>
      </c>
      <c r="E276" s="43">
        <f t="shared" si="11"/>
        <v>15</v>
      </c>
      <c r="H276" s="52"/>
      <c r="I276" s="520">
        <v>3</v>
      </c>
      <c r="J276" s="52"/>
      <c r="K276" s="52"/>
      <c r="L276" s="52">
        <v>6</v>
      </c>
      <c r="M276" s="52" t="s">
        <v>414</v>
      </c>
      <c r="N276" s="52" t="s">
        <v>414</v>
      </c>
      <c r="O276" s="52">
        <v>3</v>
      </c>
      <c r="P276" s="42"/>
      <c r="Q276" s="52" t="s">
        <v>414</v>
      </c>
      <c r="R276" s="52">
        <v>3</v>
      </c>
      <c r="S276" s="41" t="s">
        <v>414</v>
      </c>
      <c r="T276" s="42"/>
      <c r="U276" s="42"/>
      <c r="V276" s="42"/>
      <c r="W276" s="42"/>
      <c r="X276" s="42"/>
      <c r="Y276" s="42"/>
      <c r="AB276"/>
      <c r="AC276"/>
      <c r="AD276"/>
      <c r="AE276" s="698"/>
      <c r="AF276" s="698"/>
      <c r="AG276" s="698"/>
      <c r="AH276" s="698"/>
      <c r="AI276" s="698"/>
      <c r="AJ276" s="698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 s="44" customFormat="1" ht="15.75" thickBot="1" x14ac:dyDescent="0.3">
      <c r="A277" s="50" t="s">
        <v>33</v>
      </c>
      <c r="B277" s="483" t="s">
        <v>381</v>
      </c>
      <c r="C277" s="224" t="s">
        <v>147</v>
      </c>
      <c r="D277" s="55">
        <v>1989</v>
      </c>
      <c r="E277" s="43">
        <f t="shared" si="11"/>
        <v>12</v>
      </c>
      <c r="H277" s="52"/>
      <c r="I277" s="520"/>
      <c r="J277" s="52"/>
      <c r="K277" s="52">
        <v>5</v>
      </c>
      <c r="L277" s="52">
        <v>7</v>
      </c>
      <c r="M277" s="52" t="s">
        <v>414</v>
      </c>
      <c r="N277" s="52" t="s">
        <v>414</v>
      </c>
      <c r="O277" s="52" t="s">
        <v>414</v>
      </c>
      <c r="P277" s="42"/>
      <c r="Q277" s="52" t="s">
        <v>414</v>
      </c>
      <c r="R277" s="52" t="s">
        <v>414</v>
      </c>
      <c r="S277" s="41" t="s">
        <v>414</v>
      </c>
      <c r="T277" s="42"/>
      <c r="U277" s="42"/>
      <c r="V277" s="42"/>
      <c r="W277" s="42"/>
      <c r="X277" s="42"/>
      <c r="Y277" s="42"/>
      <c r="AB277"/>
      <c r="AC277"/>
      <c r="AD277"/>
      <c r="AE277" s="698"/>
      <c r="AF277" s="698"/>
      <c r="AG277" s="698"/>
      <c r="AH277" s="698"/>
      <c r="AI277" s="698"/>
      <c r="AJ277" s="698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 s="44" customFormat="1" ht="15.75" thickBot="1" x14ac:dyDescent="0.3">
      <c r="A278" s="50" t="s">
        <v>34</v>
      </c>
      <c r="B278" s="192" t="s">
        <v>948</v>
      </c>
      <c r="C278" s="188" t="s">
        <v>887</v>
      </c>
      <c r="D278" s="189">
        <v>1987</v>
      </c>
      <c r="E278" s="43">
        <f t="shared" si="11"/>
        <v>10</v>
      </c>
      <c r="H278" s="52"/>
      <c r="I278" s="520"/>
      <c r="J278" s="52"/>
      <c r="K278" s="52"/>
      <c r="L278" s="52"/>
      <c r="M278" s="52"/>
      <c r="N278" s="52" t="s">
        <v>414</v>
      </c>
      <c r="O278" s="52"/>
      <c r="P278" s="42"/>
      <c r="Q278" s="52">
        <v>10</v>
      </c>
      <c r="R278" s="52" t="s">
        <v>414</v>
      </c>
      <c r="S278" s="41" t="s">
        <v>414</v>
      </c>
      <c r="T278" s="42"/>
      <c r="U278" s="42"/>
      <c r="V278" s="42"/>
      <c r="W278" s="42"/>
      <c r="X278" s="42"/>
      <c r="Y278" s="42"/>
      <c r="AB278"/>
      <c r="AC278"/>
      <c r="AD278"/>
      <c r="AE278" s="698"/>
      <c r="AF278" s="698"/>
      <c r="AG278" s="698"/>
      <c r="AH278" s="698"/>
      <c r="AI278" s="698"/>
      <c r="AJ278" s="69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 s="44" customFormat="1" ht="15.75" thickBot="1" x14ac:dyDescent="0.3">
      <c r="A279" s="50" t="s">
        <v>35</v>
      </c>
      <c r="B279" s="684" t="s">
        <v>846</v>
      </c>
      <c r="C279" s="684" t="s">
        <v>775</v>
      </c>
      <c r="D279" s="685">
        <v>1990</v>
      </c>
      <c r="E279" s="43">
        <f t="shared" si="11"/>
        <v>10</v>
      </c>
      <c r="H279" s="52"/>
      <c r="I279" s="520"/>
      <c r="J279" s="52"/>
      <c r="K279" s="52"/>
      <c r="L279" s="52"/>
      <c r="M279" s="52"/>
      <c r="N279" s="52">
        <v>10</v>
      </c>
      <c r="O279" s="52"/>
      <c r="P279" s="42"/>
      <c r="Q279" s="52" t="s">
        <v>414</v>
      </c>
      <c r="R279" s="52" t="s">
        <v>414</v>
      </c>
      <c r="S279" s="41" t="s">
        <v>414</v>
      </c>
      <c r="T279" s="42"/>
      <c r="U279" s="42"/>
      <c r="V279" s="42"/>
      <c r="W279" s="42"/>
      <c r="X279" s="42"/>
      <c r="Y279" s="42"/>
      <c r="AB279"/>
      <c r="AC279"/>
      <c r="AD279"/>
      <c r="AE279" s="698"/>
      <c r="AF279" s="698"/>
      <c r="AG279" s="698"/>
      <c r="AH279" s="698"/>
      <c r="AI279" s="698"/>
      <c r="AJ279" s="698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 s="44" customFormat="1" x14ac:dyDescent="0.25">
      <c r="A280" s="50" t="s">
        <v>37</v>
      </c>
      <c r="B280" s="684" t="s">
        <v>425</v>
      </c>
      <c r="C280" s="684" t="s">
        <v>516</v>
      </c>
      <c r="D280" s="685">
        <v>1989</v>
      </c>
      <c r="E280" s="43">
        <f t="shared" si="11"/>
        <v>9</v>
      </c>
      <c r="H280" s="52"/>
      <c r="I280" s="520"/>
      <c r="J280" s="52"/>
      <c r="K280" s="52"/>
      <c r="L280" s="52"/>
      <c r="M280" s="52">
        <v>9</v>
      </c>
      <c r="N280" s="52" t="s">
        <v>414</v>
      </c>
      <c r="O280" s="52" t="s">
        <v>414</v>
      </c>
      <c r="P280" s="42"/>
      <c r="Q280" s="52" t="s">
        <v>414</v>
      </c>
      <c r="R280" s="52" t="s">
        <v>414</v>
      </c>
      <c r="S280" s="41" t="s">
        <v>414</v>
      </c>
      <c r="T280" s="42"/>
      <c r="U280" s="42"/>
      <c r="V280" s="42"/>
      <c r="W280" s="42"/>
      <c r="X280" s="42"/>
      <c r="Y280" s="42"/>
      <c r="AB280"/>
      <c r="AC280"/>
      <c r="AD280"/>
      <c r="AE280" s="698"/>
      <c r="AF280" s="698"/>
      <c r="AG280" s="698"/>
      <c r="AH280" s="698"/>
      <c r="AI280" s="698"/>
      <c r="AJ280" s="698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 s="44" customFormat="1" x14ac:dyDescent="0.25">
      <c r="A281" s="50" t="s">
        <v>38</v>
      </c>
      <c r="B281" s="684" t="s">
        <v>992</v>
      </c>
      <c r="C281" s="684" t="s">
        <v>993</v>
      </c>
      <c r="D281" s="685">
        <v>1989</v>
      </c>
      <c r="E281" s="43">
        <f t="shared" si="11"/>
        <v>9</v>
      </c>
      <c r="H281" s="52"/>
      <c r="I281" s="520"/>
      <c r="J281" s="52"/>
      <c r="K281" s="52"/>
      <c r="L281" s="52"/>
      <c r="M281" s="52"/>
      <c r="N281" s="52"/>
      <c r="O281" s="52"/>
      <c r="P281" s="42"/>
      <c r="Q281" s="52"/>
      <c r="R281" s="52">
        <v>9</v>
      </c>
      <c r="S281" s="41" t="s">
        <v>414</v>
      </c>
      <c r="T281" s="42"/>
      <c r="U281" s="42"/>
      <c r="V281" s="42"/>
      <c r="W281" s="42"/>
      <c r="X281" s="42"/>
      <c r="Y281" s="42"/>
      <c r="AB281"/>
      <c r="AC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 s="44" customFormat="1" x14ac:dyDescent="0.25">
      <c r="A282" s="50" t="s">
        <v>39</v>
      </c>
      <c r="B282" s="192" t="s">
        <v>450</v>
      </c>
      <c r="C282" s="188" t="s">
        <v>748</v>
      </c>
      <c r="D282" s="189">
        <v>1990</v>
      </c>
      <c r="E282" s="43">
        <f t="shared" si="11"/>
        <v>9</v>
      </c>
      <c r="H282" s="52"/>
      <c r="I282" s="520"/>
      <c r="J282" s="52"/>
      <c r="K282" s="52"/>
      <c r="L282" s="52"/>
      <c r="M282" s="52"/>
      <c r="N282" s="52" t="s">
        <v>414</v>
      </c>
      <c r="O282" s="52">
        <v>6</v>
      </c>
      <c r="P282" s="42"/>
      <c r="Q282" s="52">
        <v>3</v>
      </c>
      <c r="R282" s="52" t="s">
        <v>414</v>
      </c>
      <c r="S282" s="41" t="s">
        <v>414</v>
      </c>
      <c r="T282" s="42"/>
      <c r="U282" s="42"/>
      <c r="V282" s="42"/>
      <c r="W282" s="42"/>
      <c r="X282" s="42"/>
      <c r="Y282" s="42"/>
      <c r="AB282"/>
      <c r="AC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 s="44" customFormat="1" x14ac:dyDescent="0.25">
      <c r="A283" s="50" t="s">
        <v>41</v>
      </c>
      <c r="B283" s="192" t="s">
        <v>211</v>
      </c>
      <c r="C283" s="188" t="s">
        <v>210</v>
      </c>
      <c r="D283" s="189">
        <v>1989</v>
      </c>
      <c r="E283" s="43">
        <f t="shared" si="11"/>
        <v>8</v>
      </c>
      <c r="H283" s="52">
        <v>8</v>
      </c>
      <c r="I283" s="520"/>
      <c r="J283" s="52"/>
      <c r="K283" s="52"/>
      <c r="L283" s="52" t="s">
        <v>414</v>
      </c>
      <c r="M283" s="52" t="s">
        <v>414</v>
      </c>
      <c r="N283" s="52" t="s">
        <v>414</v>
      </c>
      <c r="O283" s="52" t="s">
        <v>414</v>
      </c>
      <c r="P283" s="42"/>
      <c r="Q283" s="52" t="s">
        <v>414</v>
      </c>
      <c r="R283" s="52" t="s">
        <v>414</v>
      </c>
      <c r="S283" s="41" t="s">
        <v>414</v>
      </c>
      <c r="T283" s="42"/>
      <c r="U283" s="42"/>
      <c r="V283" s="42"/>
      <c r="W283" s="42"/>
      <c r="X283" s="42"/>
      <c r="Y283" s="42"/>
      <c r="AB283"/>
      <c r="AC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 s="44" customFormat="1" x14ac:dyDescent="0.25">
      <c r="A284" s="50" t="s">
        <v>42</v>
      </c>
      <c r="B284" s="192" t="s">
        <v>428</v>
      </c>
      <c r="C284" s="188" t="s">
        <v>525</v>
      </c>
      <c r="D284" s="189">
        <v>1986</v>
      </c>
      <c r="E284" s="43">
        <f t="shared" si="11"/>
        <v>8</v>
      </c>
      <c r="H284" s="52"/>
      <c r="I284" s="520"/>
      <c r="J284" s="52"/>
      <c r="K284" s="52"/>
      <c r="L284" s="52"/>
      <c r="M284" s="52">
        <v>8</v>
      </c>
      <c r="N284" s="52" t="s">
        <v>414</v>
      </c>
      <c r="O284" s="52" t="s">
        <v>414</v>
      </c>
      <c r="P284" s="42"/>
      <c r="Q284" s="52" t="s">
        <v>414</v>
      </c>
      <c r="R284" s="52" t="s">
        <v>414</v>
      </c>
      <c r="S284" s="41" t="s">
        <v>414</v>
      </c>
      <c r="T284" s="42"/>
      <c r="U284" s="42"/>
      <c r="V284" s="42"/>
      <c r="W284" s="42"/>
      <c r="X284" s="42"/>
      <c r="Y284" s="42"/>
      <c r="AB284"/>
      <c r="AC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 s="44" customFormat="1" x14ac:dyDescent="0.25">
      <c r="A285" s="50" t="s">
        <v>43</v>
      </c>
      <c r="B285" s="192" t="s">
        <v>412</v>
      </c>
      <c r="C285" s="188" t="s">
        <v>151</v>
      </c>
      <c r="D285" s="189" t="s">
        <v>470</v>
      </c>
      <c r="E285" s="43">
        <f t="shared" si="11"/>
        <v>8</v>
      </c>
      <c r="H285" s="52"/>
      <c r="I285" s="520"/>
      <c r="J285" s="52"/>
      <c r="K285" s="52"/>
      <c r="L285" s="52">
        <v>2</v>
      </c>
      <c r="M285" s="52" t="s">
        <v>414</v>
      </c>
      <c r="N285" s="52" t="s">
        <v>414</v>
      </c>
      <c r="O285" s="52">
        <v>2</v>
      </c>
      <c r="P285" s="42"/>
      <c r="Q285" s="52" t="s">
        <v>414</v>
      </c>
      <c r="R285" s="52" t="s">
        <v>414</v>
      </c>
      <c r="S285" s="41">
        <v>4</v>
      </c>
      <c r="T285" s="42"/>
      <c r="U285" s="42"/>
      <c r="V285" s="42"/>
      <c r="W285" s="42"/>
      <c r="X285" s="42"/>
      <c r="Y285" s="42"/>
      <c r="AB285"/>
      <c r="AC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 s="44" customFormat="1" ht="15.75" thickBot="1" x14ac:dyDescent="0.3">
      <c r="A286" s="50" t="s">
        <v>44</v>
      </c>
      <c r="B286" s="192" t="s">
        <v>1048</v>
      </c>
      <c r="C286" s="188" t="s">
        <v>149</v>
      </c>
      <c r="D286" s="189">
        <v>1989</v>
      </c>
      <c r="E286" s="43">
        <f t="shared" si="11"/>
        <v>7</v>
      </c>
      <c r="H286" s="52"/>
      <c r="I286" s="520"/>
      <c r="J286" s="52"/>
      <c r="K286" s="52"/>
      <c r="L286" s="52"/>
      <c r="M286" s="52"/>
      <c r="N286" s="52"/>
      <c r="O286" s="52"/>
      <c r="P286" s="42"/>
      <c r="Q286" s="52"/>
      <c r="R286" s="52"/>
      <c r="S286" s="41">
        <v>7</v>
      </c>
      <c r="T286" s="42"/>
      <c r="U286" s="42"/>
      <c r="V286" s="42"/>
      <c r="W286" s="42"/>
      <c r="X286" s="42"/>
      <c r="Y286" s="42"/>
      <c r="AB286"/>
      <c r="AC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 s="44" customFormat="1" ht="15.75" thickBot="1" x14ac:dyDescent="0.3">
      <c r="A287" s="50" t="s">
        <v>45</v>
      </c>
      <c r="B287" s="192" t="s">
        <v>441</v>
      </c>
      <c r="C287" s="188" t="s">
        <v>558</v>
      </c>
      <c r="D287" s="189">
        <v>1990</v>
      </c>
      <c r="E287" s="43">
        <f t="shared" si="11"/>
        <v>7</v>
      </c>
      <c r="H287" s="52"/>
      <c r="I287" s="520"/>
      <c r="J287" s="52"/>
      <c r="K287" s="52"/>
      <c r="L287" s="52"/>
      <c r="M287" s="52">
        <v>2</v>
      </c>
      <c r="N287" s="52" t="s">
        <v>414</v>
      </c>
      <c r="O287" s="52">
        <v>5</v>
      </c>
      <c r="P287" s="42"/>
      <c r="Q287" s="52" t="s">
        <v>414</v>
      </c>
      <c r="R287" s="52" t="s">
        <v>414</v>
      </c>
      <c r="S287" s="41" t="s">
        <v>414</v>
      </c>
      <c r="T287" s="42"/>
      <c r="U287" s="42"/>
      <c r="V287" s="42"/>
      <c r="W287" s="42"/>
      <c r="X287" s="42"/>
      <c r="Y287" s="42"/>
      <c r="AB287"/>
      <c r="AC287"/>
      <c r="AH287"/>
      <c r="AI287"/>
      <c r="AJ287"/>
      <c r="AK287"/>
      <c r="AL287" s="698"/>
      <c r="AM287" s="699"/>
      <c r="AN287" s="698"/>
      <c r="AO287" s="698"/>
      <c r="AP287" s="700"/>
      <c r="AQ287" s="698"/>
      <c r="AR287" s="698"/>
      <c r="AS287" s="698"/>
      <c r="AT287" s="698"/>
      <c r="AU287" s="698"/>
      <c r="AV287" s="700"/>
      <c r="AW287" s="701"/>
    </row>
    <row r="288" spans="1:57" s="44" customFormat="1" ht="15.75" thickBot="1" x14ac:dyDescent="0.3">
      <c r="A288" s="50" t="s">
        <v>46</v>
      </c>
      <c r="B288" s="192" t="s">
        <v>951</v>
      </c>
      <c r="C288" s="188" t="s">
        <v>899</v>
      </c>
      <c r="D288" s="189">
        <v>1990</v>
      </c>
      <c r="E288" s="43">
        <f t="shared" si="11"/>
        <v>7</v>
      </c>
      <c r="H288" s="52"/>
      <c r="I288" s="520"/>
      <c r="J288" s="52"/>
      <c r="K288" s="52"/>
      <c r="L288" s="52"/>
      <c r="M288" s="52"/>
      <c r="N288" s="52" t="s">
        <v>414</v>
      </c>
      <c r="O288" s="52"/>
      <c r="P288" s="42"/>
      <c r="Q288" s="52">
        <v>7</v>
      </c>
      <c r="R288" s="52" t="s">
        <v>414</v>
      </c>
      <c r="S288" s="41" t="s">
        <v>414</v>
      </c>
      <c r="T288" s="42"/>
      <c r="U288" s="42"/>
      <c r="V288" s="42"/>
      <c r="W288" s="42"/>
      <c r="X288" s="42"/>
      <c r="Y288" s="42"/>
      <c r="AB288"/>
      <c r="AC288"/>
      <c r="AH288"/>
      <c r="AI288"/>
      <c r="AJ288"/>
      <c r="AK288"/>
      <c r="AL288" s="698"/>
      <c r="AM288" s="699"/>
      <c r="AN288" s="698"/>
      <c r="AO288" s="698"/>
      <c r="AP288" s="700"/>
      <c r="AQ288" s="698"/>
      <c r="AR288" s="698"/>
      <c r="AS288" s="698"/>
      <c r="AT288" s="698"/>
      <c r="AU288" s="698"/>
      <c r="AV288" s="700"/>
      <c r="AW288" s="701"/>
    </row>
    <row r="289" spans="1:49" s="44" customFormat="1" ht="15.75" thickBot="1" x14ac:dyDescent="0.3">
      <c r="A289" s="50" t="s">
        <v>47</v>
      </c>
      <c r="B289" s="192" t="s">
        <v>1049</v>
      </c>
      <c r="C289" s="188" t="s">
        <v>169</v>
      </c>
      <c r="D289" s="189">
        <v>1992</v>
      </c>
      <c r="E289" s="43">
        <f t="shared" si="11"/>
        <v>6</v>
      </c>
      <c r="H289" s="52"/>
      <c r="I289" s="520"/>
      <c r="J289" s="52"/>
      <c r="K289" s="52"/>
      <c r="L289" s="52"/>
      <c r="M289" s="52"/>
      <c r="N289" s="52"/>
      <c r="O289" s="52"/>
      <c r="P289" s="42"/>
      <c r="Q289" s="52"/>
      <c r="R289" s="52"/>
      <c r="S289" s="41">
        <v>6</v>
      </c>
      <c r="T289" s="42"/>
      <c r="U289" s="42"/>
      <c r="V289" s="42"/>
      <c r="W289" s="42"/>
      <c r="X289" s="42"/>
      <c r="Y289" s="42"/>
      <c r="AB289"/>
      <c r="AC289"/>
      <c r="AH289"/>
      <c r="AI289"/>
      <c r="AJ289"/>
      <c r="AK289"/>
      <c r="AL289" s="698"/>
      <c r="AM289" s="699"/>
      <c r="AN289" s="698"/>
      <c r="AO289" s="698"/>
      <c r="AP289" s="700"/>
      <c r="AQ289" s="698"/>
      <c r="AR289" s="698"/>
      <c r="AS289" s="698"/>
      <c r="AT289" s="698"/>
      <c r="AU289" s="698"/>
      <c r="AV289" s="700"/>
      <c r="AW289" s="701"/>
    </row>
    <row r="290" spans="1:49" s="44" customFormat="1" ht="15.75" thickBot="1" x14ac:dyDescent="0.3">
      <c r="A290" s="50" t="s">
        <v>49</v>
      </c>
      <c r="B290" s="192" t="s">
        <v>435</v>
      </c>
      <c r="C290" s="188" t="s">
        <v>22</v>
      </c>
      <c r="D290" s="189">
        <v>1987</v>
      </c>
      <c r="E290" s="43">
        <f t="shared" si="11"/>
        <v>6</v>
      </c>
      <c r="H290" s="52"/>
      <c r="I290" s="520"/>
      <c r="J290" s="52"/>
      <c r="K290" s="52"/>
      <c r="L290" s="52"/>
      <c r="M290" s="52">
        <v>6</v>
      </c>
      <c r="N290" s="52" t="s">
        <v>414</v>
      </c>
      <c r="O290" s="52" t="s">
        <v>414</v>
      </c>
      <c r="P290" s="42"/>
      <c r="Q290" s="52" t="s">
        <v>414</v>
      </c>
      <c r="R290" s="52" t="s">
        <v>414</v>
      </c>
      <c r="S290" s="41" t="s">
        <v>414</v>
      </c>
      <c r="T290" s="42"/>
      <c r="U290" s="42"/>
      <c r="V290" s="42"/>
      <c r="W290" s="42"/>
      <c r="X290" s="42"/>
      <c r="Y290" s="42"/>
      <c r="AB290"/>
      <c r="AC290"/>
      <c r="AH290"/>
      <c r="AI290"/>
      <c r="AJ290"/>
      <c r="AK290"/>
      <c r="AL290" s="698"/>
      <c r="AM290" s="699"/>
      <c r="AN290" s="698"/>
      <c r="AO290" s="698"/>
      <c r="AP290" s="700"/>
      <c r="AQ290" s="698"/>
      <c r="AR290" s="698"/>
      <c r="AS290" s="698"/>
      <c r="AT290" s="698"/>
      <c r="AU290" s="698"/>
      <c r="AV290" s="700"/>
      <c r="AW290" s="701"/>
    </row>
    <row r="291" spans="1:49" s="44" customFormat="1" ht="15.75" thickBot="1" x14ac:dyDescent="0.3">
      <c r="A291" s="50" t="s">
        <v>50</v>
      </c>
      <c r="B291" s="224" t="s">
        <v>212</v>
      </c>
      <c r="C291" s="224"/>
      <c r="D291" s="196">
        <v>1985</v>
      </c>
      <c r="E291" s="43">
        <f t="shared" si="11"/>
        <v>6</v>
      </c>
      <c r="H291" s="52">
        <v>6</v>
      </c>
      <c r="I291" s="520"/>
      <c r="J291" s="52"/>
      <c r="K291" s="52"/>
      <c r="L291" s="52" t="s">
        <v>414</v>
      </c>
      <c r="M291" s="52" t="s">
        <v>414</v>
      </c>
      <c r="N291" s="52" t="s">
        <v>414</v>
      </c>
      <c r="O291" s="52" t="s">
        <v>414</v>
      </c>
      <c r="P291" s="42"/>
      <c r="Q291" s="52" t="s">
        <v>414</v>
      </c>
      <c r="R291" s="52" t="s">
        <v>414</v>
      </c>
      <c r="S291" s="41" t="s">
        <v>414</v>
      </c>
      <c r="T291" s="42"/>
      <c r="U291" s="42"/>
      <c r="V291" s="42"/>
      <c r="W291" s="42"/>
      <c r="X291" s="42"/>
      <c r="Y291" s="42"/>
      <c r="AB291"/>
      <c r="AC291"/>
      <c r="AH291"/>
      <c r="AI291"/>
      <c r="AJ291"/>
      <c r="AK291"/>
      <c r="AL291" s="698"/>
      <c r="AM291" s="699"/>
      <c r="AN291" s="698"/>
      <c r="AO291" s="698"/>
      <c r="AP291" s="700"/>
      <c r="AQ291" s="698"/>
      <c r="AR291" s="698"/>
      <c r="AS291" s="698"/>
      <c r="AT291" s="698"/>
      <c r="AU291" s="698"/>
      <c r="AV291" s="700"/>
      <c r="AW291" s="701"/>
    </row>
    <row r="292" spans="1:49" s="44" customFormat="1" ht="15.75" thickBot="1" x14ac:dyDescent="0.3">
      <c r="A292" s="50" t="s">
        <v>51</v>
      </c>
      <c r="B292" s="483" t="s">
        <v>372</v>
      </c>
      <c r="C292" s="224" t="s">
        <v>371</v>
      </c>
      <c r="D292" s="55">
        <v>1990</v>
      </c>
      <c r="E292" s="43">
        <f t="shared" si="11"/>
        <v>6</v>
      </c>
      <c r="H292" s="52"/>
      <c r="I292" s="520"/>
      <c r="J292" s="52">
        <v>6</v>
      </c>
      <c r="K292" s="52"/>
      <c r="L292" s="52" t="s">
        <v>414</v>
      </c>
      <c r="M292" s="52" t="s">
        <v>414</v>
      </c>
      <c r="N292" s="52" t="s">
        <v>414</v>
      </c>
      <c r="O292" s="52" t="s">
        <v>414</v>
      </c>
      <c r="P292" s="42"/>
      <c r="Q292" s="52" t="s">
        <v>414</v>
      </c>
      <c r="R292" s="52" t="s">
        <v>414</v>
      </c>
      <c r="S292" s="41" t="s">
        <v>414</v>
      </c>
      <c r="T292" s="42"/>
      <c r="U292" s="42"/>
      <c r="V292" s="42"/>
      <c r="W292" s="42"/>
      <c r="X292" s="42"/>
      <c r="Y292" s="42"/>
      <c r="AB292"/>
      <c r="AC292"/>
      <c r="AH292"/>
      <c r="AI292"/>
      <c r="AJ292"/>
      <c r="AK292"/>
      <c r="AL292" s="698"/>
      <c r="AM292" s="699"/>
      <c r="AN292" s="698"/>
      <c r="AO292" s="698"/>
      <c r="AP292" s="700"/>
      <c r="AQ292" s="698"/>
      <c r="AR292" s="698"/>
      <c r="AS292" s="698"/>
      <c r="AT292" s="698"/>
      <c r="AU292" s="698"/>
      <c r="AV292" s="700"/>
      <c r="AW292" s="701"/>
    </row>
    <row r="293" spans="1:49" s="44" customFormat="1" ht="15.75" thickBot="1" x14ac:dyDescent="0.3">
      <c r="A293" s="50" t="s">
        <v>52</v>
      </c>
      <c r="B293" s="192" t="s">
        <v>222</v>
      </c>
      <c r="C293" s="188" t="s">
        <v>221</v>
      </c>
      <c r="D293" s="189">
        <v>1985</v>
      </c>
      <c r="E293" s="43">
        <f t="shared" si="11"/>
        <v>6</v>
      </c>
      <c r="H293" s="52">
        <v>4</v>
      </c>
      <c r="I293" s="520"/>
      <c r="J293" s="52"/>
      <c r="K293" s="52"/>
      <c r="L293" s="52" t="s">
        <v>414</v>
      </c>
      <c r="M293" s="52" t="s">
        <v>414</v>
      </c>
      <c r="N293" s="52" t="s">
        <v>414</v>
      </c>
      <c r="O293" s="52" t="s">
        <v>414</v>
      </c>
      <c r="P293" s="42"/>
      <c r="Q293" s="52">
        <v>2</v>
      </c>
      <c r="R293" s="52" t="s">
        <v>414</v>
      </c>
      <c r="S293" s="41" t="s">
        <v>414</v>
      </c>
      <c r="T293" s="42"/>
      <c r="U293" s="42"/>
      <c r="V293" s="42"/>
      <c r="W293" s="42"/>
      <c r="X293" s="42"/>
      <c r="Y293" s="42"/>
      <c r="AB293"/>
      <c r="AC293"/>
      <c r="AD293"/>
      <c r="AE293" s="698"/>
      <c r="AF293" s="698"/>
      <c r="AG293" s="698"/>
      <c r="AH293" s="698"/>
      <c r="AI293" s="698"/>
      <c r="AJ293" s="698"/>
      <c r="AK293" s="698"/>
      <c r="AL293" s="698"/>
      <c r="AM293" s="699"/>
      <c r="AN293" s="698"/>
      <c r="AO293" s="698"/>
      <c r="AP293" s="700"/>
      <c r="AQ293" s="698"/>
      <c r="AR293" s="698"/>
      <c r="AS293" s="698"/>
      <c r="AT293" s="698"/>
      <c r="AU293" s="698"/>
      <c r="AV293" s="700"/>
      <c r="AW293" s="701"/>
    </row>
    <row r="294" spans="1:49" s="44" customFormat="1" ht="15.75" thickBot="1" x14ac:dyDescent="0.3">
      <c r="A294" s="50" t="s">
        <v>53</v>
      </c>
      <c r="B294" s="483" t="s">
        <v>214</v>
      </c>
      <c r="C294" s="224" t="s">
        <v>213</v>
      </c>
      <c r="D294" s="55">
        <v>1986</v>
      </c>
      <c r="E294" s="43">
        <f t="shared" si="11"/>
        <v>5</v>
      </c>
      <c r="H294" s="52">
        <v>5</v>
      </c>
      <c r="I294" s="520"/>
      <c r="J294" s="52"/>
      <c r="K294" s="52"/>
      <c r="L294" s="52" t="s">
        <v>414</v>
      </c>
      <c r="M294" s="52" t="s">
        <v>414</v>
      </c>
      <c r="N294" s="52" t="s">
        <v>414</v>
      </c>
      <c r="O294" s="52" t="s">
        <v>414</v>
      </c>
      <c r="P294" s="42"/>
      <c r="Q294" s="52" t="s">
        <v>414</v>
      </c>
      <c r="R294" s="52" t="s">
        <v>414</v>
      </c>
      <c r="S294" s="41" t="s">
        <v>414</v>
      </c>
      <c r="T294" s="42"/>
      <c r="U294" s="42"/>
      <c r="V294" s="42"/>
      <c r="W294" s="42"/>
      <c r="X294" s="42"/>
      <c r="Y294" s="42"/>
      <c r="AB294"/>
      <c r="AC294"/>
      <c r="AD294"/>
      <c r="AE294" s="698"/>
      <c r="AF294" s="698"/>
      <c r="AG294" s="698"/>
      <c r="AH294" s="698"/>
      <c r="AI294" s="698"/>
      <c r="AJ294" s="698"/>
      <c r="AK294" s="698"/>
      <c r="AL294" s="698"/>
      <c r="AM294" s="699"/>
      <c r="AN294" s="698"/>
      <c r="AO294" s="698"/>
      <c r="AP294" s="700"/>
      <c r="AQ294" s="698"/>
      <c r="AR294" s="698"/>
      <c r="AS294" s="698"/>
      <c r="AT294" s="698"/>
      <c r="AU294" s="698"/>
      <c r="AV294" s="700"/>
      <c r="AW294" s="701"/>
    </row>
    <row r="295" spans="1:49" s="44" customFormat="1" ht="15.75" thickBot="1" x14ac:dyDescent="0.3">
      <c r="A295" s="50" t="s">
        <v>54</v>
      </c>
      <c r="B295" s="684" t="s">
        <v>850</v>
      </c>
      <c r="C295" s="684" t="s">
        <v>784</v>
      </c>
      <c r="D295" s="685">
        <v>1988</v>
      </c>
      <c r="E295" s="43">
        <f t="shared" si="11"/>
        <v>5</v>
      </c>
      <c r="H295" s="52"/>
      <c r="I295" s="520"/>
      <c r="J295" s="52"/>
      <c r="K295" s="52"/>
      <c r="L295" s="52"/>
      <c r="M295" s="52"/>
      <c r="N295" s="52">
        <v>5</v>
      </c>
      <c r="O295" s="52"/>
      <c r="P295" s="42"/>
      <c r="Q295" s="52" t="s">
        <v>414</v>
      </c>
      <c r="R295" s="52" t="s">
        <v>414</v>
      </c>
      <c r="S295" s="41" t="s">
        <v>414</v>
      </c>
      <c r="T295" s="42"/>
      <c r="U295" s="42"/>
      <c r="V295" s="42"/>
      <c r="W295" s="42"/>
      <c r="X295" s="42"/>
      <c r="Y295" s="42"/>
      <c r="AB295"/>
      <c r="AC295"/>
      <c r="AD295"/>
      <c r="AE295" s="698"/>
      <c r="AF295" s="698"/>
      <c r="AG295" s="698"/>
      <c r="AH295" s="698"/>
      <c r="AI295" s="698"/>
      <c r="AJ295" s="698"/>
      <c r="AK295" s="698"/>
      <c r="AL295" s="698"/>
      <c r="AM295" s="699"/>
      <c r="AN295" s="698"/>
      <c r="AO295" s="698"/>
      <c r="AP295" s="700"/>
      <c r="AQ295" s="698"/>
      <c r="AR295" s="698"/>
      <c r="AS295" s="698"/>
      <c r="AT295" s="698"/>
      <c r="AU295" s="698"/>
      <c r="AV295" s="700"/>
      <c r="AW295" s="701"/>
    </row>
    <row r="296" spans="1:49" s="44" customFormat="1" ht="15.75" thickBot="1" x14ac:dyDescent="0.3">
      <c r="A296" s="50" t="s">
        <v>55</v>
      </c>
      <c r="B296" s="192" t="s">
        <v>725</v>
      </c>
      <c r="C296" s="188" t="s">
        <v>758</v>
      </c>
      <c r="D296" s="189">
        <v>1984</v>
      </c>
      <c r="E296" s="43">
        <f t="shared" si="11"/>
        <v>5</v>
      </c>
      <c r="H296" s="52"/>
      <c r="I296" s="520"/>
      <c r="J296" s="52"/>
      <c r="K296" s="52"/>
      <c r="L296" s="52"/>
      <c r="M296" s="52"/>
      <c r="N296" s="52" t="s">
        <v>414</v>
      </c>
      <c r="O296" s="52">
        <v>1</v>
      </c>
      <c r="P296" s="42"/>
      <c r="Q296" s="52" t="s">
        <v>414</v>
      </c>
      <c r="R296" s="52">
        <v>4</v>
      </c>
      <c r="S296" s="41" t="s">
        <v>414</v>
      </c>
      <c r="T296" s="42"/>
      <c r="U296" s="42"/>
      <c r="V296" s="42"/>
      <c r="W296" s="42"/>
      <c r="X296" s="42"/>
      <c r="Y296" s="42"/>
      <c r="AB296"/>
      <c r="AC296"/>
      <c r="AD296"/>
      <c r="AE296" s="698"/>
      <c r="AF296" s="698"/>
      <c r="AG296" s="698"/>
      <c r="AH296" s="698"/>
      <c r="AI296" s="698"/>
      <c r="AJ296" s="698"/>
      <c r="AK296" s="698"/>
      <c r="AL296" s="698"/>
      <c r="AM296" s="699"/>
      <c r="AN296" s="698"/>
      <c r="AO296" s="698"/>
      <c r="AP296" s="700"/>
      <c r="AQ296" s="698"/>
      <c r="AR296" s="698"/>
      <c r="AS296" s="698"/>
      <c r="AT296" s="698"/>
      <c r="AU296" s="698"/>
      <c r="AV296" s="700"/>
      <c r="AW296" s="701"/>
    </row>
    <row r="297" spans="1:49" s="44" customFormat="1" ht="15.75" thickBot="1" x14ac:dyDescent="0.3">
      <c r="A297" s="50" t="s">
        <v>56</v>
      </c>
      <c r="B297" s="192" t="s">
        <v>438</v>
      </c>
      <c r="C297" s="188" t="s">
        <v>147</v>
      </c>
      <c r="D297" s="189">
        <v>1985</v>
      </c>
      <c r="E297" s="43">
        <f t="shared" si="11"/>
        <v>4</v>
      </c>
      <c r="H297" s="52"/>
      <c r="I297" s="520"/>
      <c r="J297" s="52"/>
      <c r="K297" s="52"/>
      <c r="L297" s="52"/>
      <c r="M297" s="52">
        <v>4</v>
      </c>
      <c r="N297" s="52" t="s">
        <v>414</v>
      </c>
      <c r="O297" s="52" t="s">
        <v>414</v>
      </c>
      <c r="P297" s="42"/>
      <c r="Q297" s="52" t="s">
        <v>414</v>
      </c>
      <c r="R297" s="52" t="s">
        <v>414</v>
      </c>
      <c r="S297" s="41" t="s">
        <v>414</v>
      </c>
      <c r="T297" s="42"/>
      <c r="U297" s="42"/>
      <c r="V297" s="42"/>
      <c r="W297" s="42"/>
      <c r="X297" s="42"/>
      <c r="Y297" s="42"/>
      <c r="AB297"/>
      <c r="AC297"/>
      <c r="AD297"/>
      <c r="AE297" s="698"/>
      <c r="AF297" s="698"/>
      <c r="AG297" s="698"/>
      <c r="AH297" s="698"/>
      <c r="AI297" s="698"/>
      <c r="AJ297" s="698"/>
      <c r="AK297" s="698"/>
      <c r="AL297" s="698"/>
      <c r="AM297" s="699"/>
      <c r="AN297" s="698"/>
      <c r="AO297" s="698"/>
      <c r="AP297" s="700"/>
      <c r="AQ297" s="698"/>
      <c r="AR297" s="698"/>
      <c r="AS297" s="698"/>
      <c r="AT297" s="698"/>
      <c r="AU297" s="698"/>
      <c r="AV297" s="700"/>
      <c r="AW297" s="701"/>
    </row>
    <row r="298" spans="1:49" s="44" customFormat="1" ht="15.75" thickBot="1" x14ac:dyDescent="0.3">
      <c r="A298" s="50" t="s">
        <v>57</v>
      </c>
      <c r="B298" s="192" t="s">
        <v>409</v>
      </c>
      <c r="C298" s="188" t="s">
        <v>466</v>
      </c>
      <c r="D298" s="189" t="s">
        <v>471</v>
      </c>
      <c r="E298" s="43">
        <f t="shared" si="11"/>
        <v>4</v>
      </c>
      <c r="H298" s="52"/>
      <c r="I298" s="520"/>
      <c r="J298" s="52"/>
      <c r="K298" s="52"/>
      <c r="L298" s="52">
        <v>4</v>
      </c>
      <c r="M298" s="52" t="s">
        <v>414</v>
      </c>
      <c r="N298" s="52" t="s">
        <v>414</v>
      </c>
      <c r="O298" s="52" t="s">
        <v>414</v>
      </c>
      <c r="P298" s="42"/>
      <c r="Q298" s="52" t="s">
        <v>414</v>
      </c>
      <c r="R298" s="52" t="s">
        <v>414</v>
      </c>
      <c r="S298" s="41" t="s">
        <v>414</v>
      </c>
      <c r="T298" s="42"/>
      <c r="U298" s="42"/>
      <c r="V298" s="42"/>
      <c r="W298" s="42"/>
      <c r="X298" s="42"/>
      <c r="Y298" s="42"/>
      <c r="AB298"/>
      <c r="AC298"/>
      <c r="AD298"/>
      <c r="AE298" s="698"/>
      <c r="AF298" s="698"/>
      <c r="AG298" s="698"/>
      <c r="AH298" s="698"/>
      <c r="AI298" s="698"/>
      <c r="AJ298" s="698"/>
      <c r="AK298" s="698"/>
      <c r="AL298" s="698"/>
      <c r="AM298" s="699"/>
      <c r="AN298" s="698"/>
      <c r="AO298" s="698"/>
      <c r="AP298" s="700"/>
      <c r="AQ298" s="698"/>
      <c r="AR298" s="698"/>
      <c r="AS298" s="698"/>
      <c r="AT298" s="698"/>
      <c r="AU298" s="698"/>
      <c r="AV298" s="700"/>
      <c r="AW298" s="701"/>
    </row>
    <row r="299" spans="1:49" s="44" customFormat="1" ht="15.75" thickBot="1" x14ac:dyDescent="0.3">
      <c r="A299" s="50" t="s">
        <v>58</v>
      </c>
      <c r="B299" s="684" t="s">
        <v>851</v>
      </c>
      <c r="C299" s="684" t="s">
        <v>787</v>
      </c>
      <c r="D299" s="686">
        <v>1989</v>
      </c>
      <c r="E299" s="43">
        <f t="shared" si="11"/>
        <v>4</v>
      </c>
      <c r="H299" s="52"/>
      <c r="I299" s="520"/>
      <c r="J299" s="52"/>
      <c r="K299" s="52"/>
      <c r="L299" s="52"/>
      <c r="M299" s="52"/>
      <c r="N299" s="52">
        <v>4</v>
      </c>
      <c r="O299" s="52"/>
      <c r="P299" s="42"/>
      <c r="Q299" s="52" t="s">
        <v>414</v>
      </c>
      <c r="R299" s="52" t="s">
        <v>414</v>
      </c>
      <c r="S299" s="41" t="s">
        <v>414</v>
      </c>
      <c r="T299" s="42"/>
      <c r="U299" s="42"/>
      <c r="V299" s="42"/>
      <c r="W299" s="42"/>
      <c r="X299" s="42"/>
      <c r="Y299" s="42"/>
      <c r="AB299"/>
      <c r="AC299"/>
      <c r="AD299"/>
      <c r="AE299" s="698"/>
      <c r="AF299" s="698"/>
      <c r="AG299" s="698"/>
      <c r="AH299" s="698"/>
      <c r="AI299" s="698"/>
      <c r="AJ299" s="698"/>
      <c r="AK299" s="698"/>
      <c r="AL299" s="698"/>
      <c r="AM299" s="699"/>
      <c r="AN299" s="698"/>
      <c r="AO299" s="698"/>
      <c r="AP299" s="700"/>
      <c r="AQ299" s="698"/>
      <c r="AR299" s="698"/>
      <c r="AS299" s="698"/>
      <c r="AT299" s="698"/>
      <c r="AU299" s="698"/>
      <c r="AV299" s="700"/>
      <c r="AW299" s="701"/>
    </row>
    <row r="300" spans="1:49" s="44" customFormat="1" ht="15.75" thickBot="1" x14ac:dyDescent="0.3">
      <c r="A300" s="50" t="s">
        <v>59</v>
      </c>
      <c r="B300" s="192" t="s">
        <v>439</v>
      </c>
      <c r="C300" s="188" t="s">
        <v>147</v>
      </c>
      <c r="D300" s="189">
        <v>1985</v>
      </c>
      <c r="E300" s="43">
        <f t="shared" si="11"/>
        <v>3</v>
      </c>
      <c r="H300" s="52"/>
      <c r="I300" s="520"/>
      <c r="J300" s="52"/>
      <c r="K300" s="52"/>
      <c r="L300" s="52"/>
      <c r="M300" s="52">
        <v>3</v>
      </c>
      <c r="N300" s="52" t="s">
        <v>414</v>
      </c>
      <c r="O300" s="52" t="s">
        <v>414</v>
      </c>
      <c r="P300" s="42"/>
      <c r="Q300" s="52" t="s">
        <v>414</v>
      </c>
      <c r="R300" s="52" t="s">
        <v>414</v>
      </c>
      <c r="S300" s="41" t="s">
        <v>414</v>
      </c>
      <c r="T300" s="42"/>
      <c r="U300" s="42"/>
      <c r="V300" s="42"/>
      <c r="W300" s="42"/>
      <c r="X300" s="42"/>
      <c r="Y300" s="42"/>
      <c r="AB300"/>
      <c r="AC300"/>
      <c r="AD300"/>
      <c r="AE300" s="698"/>
      <c r="AF300" s="698"/>
      <c r="AG300" s="698"/>
      <c r="AH300" s="698"/>
      <c r="AI300" s="698"/>
      <c r="AJ300" s="698"/>
      <c r="AK300" s="698"/>
      <c r="AL300" s="698"/>
      <c r="AM300" s="699"/>
      <c r="AN300" s="698"/>
      <c r="AO300" s="698"/>
      <c r="AP300" s="700"/>
      <c r="AQ300" s="698"/>
      <c r="AR300" s="698"/>
      <c r="AS300" s="698"/>
      <c r="AT300" s="698"/>
      <c r="AU300" s="698"/>
      <c r="AV300" s="700"/>
      <c r="AW300" s="701"/>
    </row>
    <row r="301" spans="1:49" s="44" customFormat="1" ht="15.75" thickBot="1" x14ac:dyDescent="0.3">
      <c r="A301" s="50" t="s">
        <v>60</v>
      </c>
      <c r="B301" s="192" t="s">
        <v>223</v>
      </c>
      <c r="C301" s="188" t="s">
        <v>224</v>
      </c>
      <c r="D301" s="189">
        <v>1986</v>
      </c>
      <c r="E301" s="43">
        <f t="shared" si="11"/>
        <v>3</v>
      </c>
      <c r="H301" s="52">
        <v>3</v>
      </c>
      <c r="I301" s="520"/>
      <c r="J301" s="52"/>
      <c r="K301" s="52"/>
      <c r="L301" s="52" t="s">
        <v>414</v>
      </c>
      <c r="M301" s="52" t="s">
        <v>414</v>
      </c>
      <c r="N301" s="52" t="s">
        <v>414</v>
      </c>
      <c r="O301" s="52" t="s">
        <v>414</v>
      </c>
      <c r="P301" s="42"/>
      <c r="Q301" s="52" t="s">
        <v>414</v>
      </c>
      <c r="R301" s="52" t="s">
        <v>414</v>
      </c>
      <c r="S301" s="41" t="s">
        <v>414</v>
      </c>
      <c r="T301" s="42"/>
      <c r="U301" s="42"/>
      <c r="V301" s="42"/>
      <c r="W301" s="42"/>
      <c r="X301" s="42"/>
      <c r="Y301" s="42"/>
      <c r="AB301"/>
      <c r="AC301"/>
      <c r="AD301"/>
      <c r="AE301" s="698"/>
      <c r="AF301" s="698"/>
      <c r="AG301" s="698"/>
      <c r="AH301" s="698"/>
      <c r="AI301" s="698"/>
      <c r="AJ301" s="698"/>
      <c r="AK301" s="698"/>
      <c r="AL301" s="698"/>
      <c r="AM301" s="699"/>
      <c r="AN301" s="698"/>
      <c r="AO301" s="698"/>
      <c r="AP301" s="700"/>
      <c r="AQ301" s="698"/>
      <c r="AR301" s="698"/>
      <c r="AS301" s="698"/>
      <c r="AT301" s="698"/>
      <c r="AU301" s="698"/>
      <c r="AV301" s="700"/>
      <c r="AW301" s="701"/>
    </row>
    <row r="302" spans="1:49" s="44" customFormat="1" ht="15.75" thickBot="1" x14ac:dyDescent="0.3">
      <c r="A302" s="50" t="s">
        <v>61</v>
      </c>
      <c r="B302" s="684" t="s">
        <v>1028</v>
      </c>
      <c r="C302" s="684" t="s">
        <v>1029</v>
      </c>
      <c r="D302" s="685">
        <v>1983</v>
      </c>
      <c r="E302" s="43">
        <f t="shared" si="11"/>
        <v>2</v>
      </c>
      <c r="H302" s="52"/>
      <c r="I302" s="520"/>
      <c r="J302" s="52"/>
      <c r="K302" s="52"/>
      <c r="L302" s="52"/>
      <c r="M302" s="52"/>
      <c r="N302" s="52"/>
      <c r="O302" s="52"/>
      <c r="P302" s="42"/>
      <c r="Q302" s="52"/>
      <c r="R302" s="52">
        <v>2</v>
      </c>
      <c r="S302" s="41" t="s">
        <v>414</v>
      </c>
      <c r="T302" s="42"/>
      <c r="U302" s="42"/>
      <c r="V302" s="42"/>
      <c r="W302" s="42"/>
      <c r="X302" s="42"/>
      <c r="Y302" s="42"/>
      <c r="AB302"/>
      <c r="AC302"/>
      <c r="AD302"/>
      <c r="AE302" s="698"/>
      <c r="AF302" s="698"/>
      <c r="AG302" s="698"/>
      <c r="AH302" s="698"/>
      <c r="AI302" s="698"/>
      <c r="AJ302" s="698"/>
      <c r="AK302" s="698"/>
      <c r="AL302" s="698"/>
      <c r="AM302" s="699"/>
      <c r="AN302" s="698"/>
      <c r="AO302" s="698"/>
      <c r="AP302" s="700"/>
      <c r="AQ302" s="698"/>
      <c r="AR302" s="698"/>
      <c r="AS302" s="698"/>
      <c r="AT302" s="698"/>
      <c r="AU302" s="698"/>
      <c r="AV302" s="700"/>
      <c r="AW302" s="701"/>
    </row>
    <row r="303" spans="1:49" s="44" customFormat="1" x14ac:dyDescent="0.25">
      <c r="A303" s="50" t="s">
        <v>62</v>
      </c>
      <c r="B303" s="192" t="s">
        <v>388</v>
      </c>
      <c r="C303" s="188" t="s">
        <v>322</v>
      </c>
      <c r="D303" s="189">
        <v>1987</v>
      </c>
      <c r="E303" s="43">
        <f t="shared" si="11"/>
        <v>2</v>
      </c>
      <c r="H303" s="52"/>
      <c r="I303" s="520">
        <v>1</v>
      </c>
      <c r="J303" s="52"/>
      <c r="K303" s="52">
        <v>1</v>
      </c>
      <c r="L303" s="52" t="s">
        <v>414</v>
      </c>
      <c r="M303" s="52" t="s">
        <v>414</v>
      </c>
      <c r="N303" s="52" t="s">
        <v>414</v>
      </c>
      <c r="O303" s="52" t="s">
        <v>414</v>
      </c>
      <c r="P303" s="42"/>
      <c r="Q303" s="52" t="s">
        <v>414</v>
      </c>
      <c r="R303" s="52" t="s">
        <v>414</v>
      </c>
      <c r="S303" s="41" t="s">
        <v>414</v>
      </c>
      <c r="T303" s="42"/>
      <c r="U303" s="42"/>
      <c r="V303" s="42"/>
      <c r="W303" s="42"/>
      <c r="X303" s="42"/>
      <c r="Y303" s="42"/>
      <c r="AB303"/>
      <c r="AC303"/>
      <c r="AD303"/>
      <c r="AE303" s="698"/>
      <c r="AF303" s="698"/>
      <c r="AG303" s="698"/>
      <c r="AH303" s="698"/>
      <c r="AI303" s="698"/>
      <c r="AJ303" s="698"/>
      <c r="AK303" s="698"/>
      <c r="AL303" s="698"/>
      <c r="AM303" s="699"/>
      <c r="AN303" s="698"/>
      <c r="AO303" s="698"/>
      <c r="AP303" s="700"/>
      <c r="AQ303" s="698"/>
      <c r="AR303" s="698"/>
      <c r="AS303" s="698"/>
      <c r="AT303" s="698"/>
      <c r="AU303" s="698"/>
      <c r="AV303" s="700"/>
      <c r="AW303" s="701"/>
    </row>
    <row r="304" spans="1:49" s="44" customFormat="1" x14ac:dyDescent="0.25">
      <c r="A304" s="50" t="s">
        <v>63</v>
      </c>
      <c r="B304" s="167" t="s">
        <v>384</v>
      </c>
      <c r="C304" s="167" t="s">
        <v>385</v>
      </c>
      <c r="D304" s="42">
        <v>1988</v>
      </c>
      <c r="E304" s="43">
        <f t="shared" si="11"/>
        <v>2</v>
      </c>
      <c r="H304" s="52"/>
      <c r="I304" s="520"/>
      <c r="J304" s="52"/>
      <c r="K304" s="52">
        <v>2</v>
      </c>
      <c r="L304" s="52" t="s">
        <v>414</v>
      </c>
      <c r="M304" s="52" t="s">
        <v>414</v>
      </c>
      <c r="N304" s="52" t="s">
        <v>414</v>
      </c>
      <c r="O304" s="52" t="s">
        <v>414</v>
      </c>
      <c r="P304" s="42"/>
      <c r="Q304" s="52" t="s">
        <v>414</v>
      </c>
      <c r="R304" s="52" t="s">
        <v>414</v>
      </c>
      <c r="S304" s="41" t="s">
        <v>414</v>
      </c>
      <c r="T304" s="42"/>
      <c r="U304" s="42"/>
      <c r="V304" s="42"/>
      <c r="W304" s="42"/>
      <c r="X304" s="42"/>
      <c r="Y304" s="42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</row>
    <row r="305" spans="1:48" s="44" customFormat="1" x14ac:dyDescent="0.25">
      <c r="A305" s="50" t="s">
        <v>64</v>
      </c>
      <c r="B305" s="684" t="s">
        <v>852</v>
      </c>
      <c r="C305" s="684" t="s">
        <v>151</v>
      </c>
      <c r="D305" s="686">
        <v>1990</v>
      </c>
      <c r="E305" s="43">
        <f t="shared" si="11"/>
        <v>2</v>
      </c>
      <c r="H305" s="52"/>
      <c r="I305" s="520"/>
      <c r="J305" s="52"/>
      <c r="K305" s="52"/>
      <c r="L305" s="52"/>
      <c r="M305" s="52"/>
      <c r="N305" s="52">
        <v>2</v>
      </c>
      <c r="O305" s="52"/>
      <c r="P305" s="42"/>
      <c r="Q305" s="52" t="s">
        <v>414</v>
      </c>
      <c r="R305" s="52" t="s">
        <v>414</v>
      </c>
      <c r="S305" s="41" t="s">
        <v>414</v>
      </c>
      <c r="T305" s="42"/>
      <c r="U305" s="42"/>
      <c r="V305" s="42"/>
      <c r="W305" s="42"/>
      <c r="X305" s="42"/>
      <c r="Y305" s="42"/>
      <c r="AB305"/>
      <c r="AC305"/>
      <c r="AD305"/>
      <c r="AE305"/>
      <c r="AF305"/>
      <c r="AG305"/>
      <c r="AH305"/>
      <c r="AI305"/>
      <c r="AJ305"/>
      <c r="AK305"/>
      <c r="AL305"/>
    </row>
    <row r="306" spans="1:48" s="44" customFormat="1" x14ac:dyDescent="0.25">
      <c r="A306" s="50" t="s">
        <v>65</v>
      </c>
      <c r="B306" s="684" t="s">
        <v>1030</v>
      </c>
      <c r="C306" s="684" t="s">
        <v>1031</v>
      </c>
      <c r="D306" s="685">
        <v>1989</v>
      </c>
      <c r="E306" s="43">
        <f t="shared" si="11"/>
        <v>1</v>
      </c>
      <c r="H306" s="52"/>
      <c r="I306" s="520"/>
      <c r="J306" s="52"/>
      <c r="K306" s="52"/>
      <c r="L306" s="52"/>
      <c r="M306" s="52"/>
      <c r="N306" s="52"/>
      <c r="O306" s="52"/>
      <c r="P306" s="42"/>
      <c r="Q306" s="52"/>
      <c r="R306" s="52">
        <v>1</v>
      </c>
      <c r="S306" s="41" t="s">
        <v>414</v>
      </c>
      <c r="T306" s="42"/>
      <c r="U306" s="42"/>
      <c r="V306" s="42"/>
      <c r="W306" s="42"/>
      <c r="X306" s="42"/>
      <c r="Y306" s="42"/>
      <c r="AB306"/>
      <c r="AC306"/>
      <c r="AD306"/>
      <c r="AE306"/>
      <c r="AF306"/>
      <c r="AG306"/>
      <c r="AH306"/>
      <c r="AI306"/>
      <c r="AJ306"/>
      <c r="AK306"/>
      <c r="AL306"/>
    </row>
    <row r="307" spans="1:48" s="44" customFormat="1" x14ac:dyDescent="0.25">
      <c r="A307" s="50" t="s">
        <v>66</v>
      </c>
      <c r="B307" s="192" t="s">
        <v>445</v>
      </c>
      <c r="C307" s="188" t="s">
        <v>304</v>
      </c>
      <c r="D307" s="189">
        <v>1984</v>
      </c>
      <c r="E307" s="43">
        <f t="shared" si="11"/>
        <v>1</v>
      </c>
      <c r="H307" s="52"/>
      <c r="I307" s="520"/>
      <c r="J307" s="52"/>
      <c r="K307" s="52"/>
      <c r="L307" s="52"/>
      <c r="M307" s="52">
        <v>1</v>
      </c>
      <c r="N307" s="52" t="s">
        <v>414</v>
      </c>
      <c r="O307" s="52" t="s">
        <v>414</v>
      </c>
      <c r="P307" s="42"/>
      <c r="Q307" s="52" t="s">
        <v>414</v>
      </c>
      <c r="R307" s="52" t="s">
        <v>414</v>
      </c>
      <c r="S307" s="41" t="s">
        <v>414</v>
      </c>
      <c r="T307" s="42"/>
      <c r="U307" s="42"/>
      <c r="V307" s="42"/>
      <c r="W307" s="42"/>
      <c r="X307" s="42"/>
      <c r="Y307" s="42"/>
      <c r="AB307"/>
      <c r="AC307"/>
      <c r="AD307"/>
      <c r="AE307"/>
      <c r="AF307"/>
      <c r="AG307"/>
      <c r="AH307"/>
      <c r="AI307"/>
      <c r="AJ307"/>
      <c r="AK307"/>
      <c r="AL307"/>
    </row>
    <row r="308" spans="1:48" s="44" customFormat="1" ht="15.75" thickBot="1" x14ac:dyDescent="0.3">
      <c r="A308" s="50" t="s">
        <v>67</v>
      </c>
      <c r="B308" s="504" t="s">
        <v>485</v>
      </c>
      <c r="C308" s="546" t="s">
        <v>151</v>
      </c>
      <c r="D308" s="506" t="s">
        <v>469</v>
      </c>
      <c r="E308" s="63">
        <f t="shared" si="11"/>
        <v>1</v>
      </c>
      <c r="H308" s="52"/>
      <c r="I308" s="520"/>
      <c r="J308" s="52"/>
      <c r="K308" s="52"/>
      <c r="L308" s="52">
        <v>1</v>
      </c>
      <c r="M308" s="52" t="s">
        <v>414</v>
      </c>
      <c r="N308" s="52" t="s">
        <v>414</v>
      </c>
      <c r="O308" s="52"/>
      <c r="P308" s="42"/>
      <c r="Q308" s="52" t="s">
        <v>414</v>
      </c>
      <c r="R308" s="52"/>
      <c r="S308" s="41" t="s">
        <v>414</v>
      </c>
      <c r="T308" s="42"/>
      <c r="U308" s="42"/>
      <c r="V308" s="42"/>
      <c r="W308" s="42"/>
      <c r="X308" s="42"/>
      <c r="Y308" s="42"/>
      <c r="AB308"/>
      <c r="AC308"/>
      <c r="AD308"/>
      <c r="AE308"/>
      <c r="AF308"/>
      <c r="AG308"/>
      <c r="AH308"/>
      <c r="AI308"/>
      <c r="AJ308"/>
      <c r="AK308"/>
      <c r="AL308"/>
    </row>
    <row r="309" spans="1:48" s="44" customFormat="1" x14ac:dyDescent="0.25">
      <c r="A309" s="610"/>
      <c r="B309" s="106"/>
      <c r="C309" s="106"/>
      <c r="D309" s="107"/>
      <c r="E309" s="101"/>
      <c r="H309" s="100"/>
      <c r="I309" s="522"/>
      <c r="J309" s="100"/>
      <c r="K309" s="100"/>
      <c r="L309" s="109"/>
      <c r="M309" s="100"/>
      <c r="N309" s="100"/>
      <c r="O309" s="100"/>
      <c r="P309" s="109"/>
      <c r="Q309" s="100"/>
      <c r="R309" s="100"/>
      <c r="S309" s="108"/>
      <c r="T309" s="109"/>
      <c r="U309" s="109"/>
      <c r="V309" s="109"/>
      <c r="W309" s="109"/>
      <c r="X309" s="109"/>
      <c r="Y309" s="109"/>
      <c r="AB309"/>
      <c r="AC309"/>
      <c r="AD309"/>
      <c r="AE309"/>
      <c r="AF309"/>
      <c r="AG309"/>
      <c r="AH309"/>
      <c r="AI309"/>
      <c r="AJ309"/>
      <c r="AK309"/>
      <c r="AL309"/>
    </row>
    <row r="310" spans="1:48" s="44" customFormat="1" ht="21" x14ac:dyDescent="0.25">
      <c r="A310" s="110"/>
      <c r="B310" s="111"/>
      <c r="C310" s="111"/>
      <c r="D310" s="22"/>
      <c r="E310" s="92"/>
      <c r="F310" s="40"/>
      <c r="G310" s="40"/>
      <c r="H310" s="91"/>
      <c r="I310" s="521"/>
      <c r="J310" s="91"/>
      <c r="K310" s="91"/>
      <c r="L310" s="22"/>
      <c r="M310" s="91"/>
      <c r="N310" s="91"/>
      <c r="O310" s="91"/>
      <c r="P310" s="22"/>
      <c r="Q310" s="100"/>
      <c r="R310" s="91"/>
      <c r="S310" s="80"/>
      <c r="T310" s="22"/>
      <c r="U310" s="22"/>
      <c r="V310" s="22"/>
      <c r="W310" s="22"/>
      <c r="X310" s="22"/>
      <c r="Y310" s="22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s="44" customFormat="1" ht="21.75" thickBot="1" x14ac:dyDescent="0.3">
      <c r="A311" s="112" t="s">
        <v>240</v>
      </c>
      <c r="B311" s="113"/>
      <c r="C311" s="113"/>
      <c r="D311" s="156"/>
      <c r="E311" s="92"/>
      <c r="F311" s="40"/>
      <c r="G311" s="40"/>
      <c r="H311" s="91"/>
      <c r="I311" s="521"/>
      <c r="J311" s="91"/>
      <c r="K311" s="91"/>
      <c r="L311" s="91"/>
      <c r="M311" s="91"/>
      <c r="N311" s="91"/>
      <c r="O311" s="91"/>
      <c r="P311" s="22"/>
      <c r="Q311" s="717" t="str">
        <f>_xlfn.IFNA(VLOOKUP(B311,$AH$313:$AK$322,4,FALSE),"")</f>
        <v/>
      </c>
      <c r="R311" s="91"/>
      <c r="S311" s="80"/>
      <c r="T311" s="22"/>
      <c r="U311" s="22"/>
      <c r="V311" s="22"/>
      <c r="W311" s="22"/>
      <c r="X311" s="22"/>
      <c r="Y311" s="22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s="44" customFormat="1" x14ac:dyDescent="0.25">
      <c r="A312" s="173" t="s">
        <v>16</v>
      </c>
      <c r="B312" s="334" t="s">
        <v>157</v>
      </c>
      <c r="C312" s="654" t="s">
        <v>174</v>
      </c>
      <c r="D312" s="655">
        <v>1982</v>
      </c>
      <c r="E312" s="39">
        <f t="shared" ref="E312:E343" si="13">SUM(H312:Y312)</f>
        <v>62</v>
      </c>
      <c r="H312" s="52">
        <v>9</v>
      </c>
      <c r="I312" s="520"/>
      <c r="J312" s="52">
        <v>8</v>
      </c>
      <c r="K312" s="52"/>
      <c r="L312" s="52">
        <v>7</v>
      </c>
      <c r="M312" s="52">
        <v>7</v>
      </c>
      <c r="N312" s="52">
        <v>9</v>
      </c>
      <c r="O312" s="52">
        <v>8</v>
      </c>
      <c r="P312" s="42"/>
      <c r="Q312" s="52">
        <v>5</v>
      </c>
      <c r="R312" s="52" t="s">
        <v>414</v>
      </c>
      <c r="S312" s="41">
        <v>9</v>
      </c>
      <c r="T312" s="42"/>
      <c r="U312" s="42"/>
      <c r="V312" s="42"/>
      <c r="W312" s="42"/>
      <c r="X312" s="42"/>
      <c r="Y312" s="42"/>
      <c r="AB312"/>
      <c r="AC312" t="str">
        <f t="shared" ref="AC312:AC321" si="14">VLOOKUP(AD312,$B$312:$B$371,1,FALSE)</f>
        <v>Jíra Petr</v>
      </c>
      <c r="AD312" t="s">
        <v>1047</v>
      </c>
      <c r="AE312" t="s">
        <v>1041</v>
      </c>
      <c r="AF312">
        <v>1981</v>
      </c>
      <c r="AG312">
        <v>10</v>
      </c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s="44" customFormat="1" x14ac:dyDescent="0.25">
      <c r="A313" s="174" t="s">
        <v>17</v>
      </c>
      <c r="B313" s="385" t="s">
        <v>355</v>
      </c>
      <c r="C313" s="385" t="s">
        <v>27</v>
      </c>
      <c r="D313" s="586">
        <v>1980</v>
      </c>
      <c r="E313" s="43">
        <f t="shared" si="13"/>
        <v>51</v>
      </c>
      <c r="H313" s="52"/>
      <c r="I313" s="520"/>
      <c r="J313" s="52">
        <v>10</v>
      </c>
      <c r="K313" s="52"/>
      <c r="L313" s="52" t="s">
        <v>414</v>
      </c>
      <c r="M313" s="52">
        <v>9</v>
      </c>
      <c r="N313" s="52">
        <v>10</v>
      </c>
      <c r="O313" s="52">
        <v>9</v>
      </c>
      <c r="P313" s="42"/>
      <c r="Q313" s="52">
        <v>7</v>
      </c>
      <c r="R313" s="52" t="s">
        <v>414</v>
      </c>
      <c r="S313" s="41">
        <v>6</v>
      </c>
      <c r="T313" s="42"/>
      <c r="U313" s="42"/>
      <c r="V313" s="42"/>
      <c r="W313" s="42"/>
      <c r="X313" s="42"/>
      <c r="Y313" s="42"/>
      <c r="AB313"/>
      <c r="AC313" t="str">
        <f t="shared" si="14"/>
        <v>Bureš Jan</v>
      </c>
      <c r="AD313" t="s">
        <v>157</v>
      </c>
      <c r="AE313" t="s">
        <v>462</v>
      </c>
      <c r="AF313">
        <v>1982</v>
      </c>
      <c r="AG313">
        <v>9</v>
      </c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s="44" customFormat="1" ht="15.75" thickBot="1" x14ac:dyDescent="0.3">
      <c r="A314" s="383" t="s">
        <v>18</v>
      </c>
      <c r="B314" s="656" t="s">
        <v>177</v>
      </c>
      <c r="C314" s="729" t="s">
        <v>149</v>
      </c>
      <c r="D314" s="730">
        <v>1982</v>
      </c>
      <c r="E314" s="45">
        <f t="shared" si="13"/>
        <v>50</v>
      </c>
      <c r="H314" s="52">
        <v>5</v>
      </c>
      <c r="I314" s="520">
        <v>6</v>
      </c>
      <c r="J314" s="52">
        <v>6</v>
      </c>
      <c r="K314" s="52">
        <v>10</v>
      </c>
      <c r="L314" s="52">
        <v>6</v>
      </c>
      <c r="M314" s="52">
        <v>3</v>
      </c>
      <c r="N314" s="52">
        <v>7</v>
      </c>
      <c r="O314" s="52">
        <v>3</v>
      </c>
      <c r="P314" s="42"/>
      <c r="Q314" s="52" t="s">
        <v>414</v>
      </c>
      <c r="R314" s="52">
        <v>1</v>
      </c>
      <c r="S314" s="41">
        <v>3</v>
      </c>
      <c r="T314" s="42"/>
      <c r="U314" s="42"/>
      <c r="V314" s="42"/>
      <c r="W314" s="42"/>
      <c r="X314" s="42"/>
      <c r="Y314" s="42"/>
      <c r="AB314"/>
      <c r="AC314" t="str">
        <f t="shared" si="14"/>
        <v>Petro Michal</v>
      </c>
      <c r="AD314" t="s">
        <v>431</v>
      </c>
      <c r="AE314" t="s">
        <v>400</v>
      </c>
      <c r="AF314">
        <v>1977</v>
      </c>
      <c r="AG314">
        <v>8</v>
      </c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s="44" customFormat="1" x14ac:dyDescent="0.25">
      <c r="A315" s="124" t="s">
        <v>20</v>
      </c>
      <c r="B315" s="448" t="s">
        <v>19</v>
      </c>
      <c r="C315" s="448" t="s">
        <v>209</v>
      </c>
      <c r="D315" s="451">
        <v>1973</v>
      </c>
      <c r="E315" s="39">
        <f t="shared" si="13"/>
        <v>30</v>
      </c>
      <c r="H315" s="52">
        <v>10</v>
      </c>
      <c r="I315" s="520">
        <v>10</v>
      </c>
      <c r="J315" s="52"/>
      <c r="K315" s="52"/>
      <c r="L315" s="52">
        <v>10</v>
      </c>
      <c r="M315" s="52" t="s">
        <v>414</v>
      </c>
      <c r="N315" s="52" t="s">
        <v>414</v>
      </c>
      <c r="O315" s="52" t="s">
        <v>414</v>
      </c>
      <c r="P315" s="42"/>
      <c r="Q315" s="52" t="s">
        <v>414</v>
      </c>
      <c r="R315" s="52" t="s">
        <v>414</v>
      </c>
      <c r="S315" s="41" t="s">
        <v>414</v>
      </c>
      <c r="T315" s="42"/>
      <c r="U315" s="42"/>
      <c r="V315" s="42"/>
      <c r="W315" s="42"/>
      <c r="X315" s="42"/>
      <c r="Y315" s="42"/>
      <c r="AB315"/>
      <c r="AC315" t="str">
        <f t="shared" si="14"/>
        <v>Trojan Tomáš</v>
      </c>
      <c r="AD315" t="s">
        <v>673</v>
      </c>
      <c r="AE315" t="s">
        <v>644</v>
      </c>
      <c r="AF315">
        <v>1973</v>
      </c>
      <c r="AG315">
        <v>7</v>
      </c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s="44" customFormat="1" x14ac:dyDescent="0.25">
      <c r="A316" s="47" t="s">
        <v>21</v>
      </c>
      <c r="B316" s="224" t="s">
        <v>170</v>
      </c>
      <c r="C316" s="224" t="s">
        <v>22</v>
      </c>
      <c r="D316" s="52">
        <v>1978</v>
      </c>
      <c r="E316" s="43">
        <f t="shared" si="13"/>
        <v>30</v>
      </c>
      <c r="H316" s="52">
        <v>8</v>
      </c>
      <c r="I316" s="520"/>
      <c r="J316" s="52"/>
      <c r="K316" s="52"/>
      <c r="L316" s="52">
        <v>8</v>
      </c>
      <c r="M316" s="52" t="s">
        <v>414</v>
      </c>
      <c r="N316" s="52" t="s">
        <v>414</v>
      </c>
      <c r="O316" s="52" t="s">
        <v>414</v>
      </c>
      <c r="P316" s="42"/>
      <c r="Q316" s="52">
        <v>6</v>
      </c>
      <c r="R316" s="52">
        <v>8</v>
      </c>
      <c r="S316" s="41" t="s">
        <v>414</v>
      </c>
      <c r="T316" s="42"/>
      <c r="U316" s="42"/>
      <c r="V316" s="42"/>
      <c r="W316" s="42"/>
      <c r="X316" s="42"/>
      <c r="Y316" s="42"/>
      <c r="AB316"/>
      <c r="AC316" t="str">
        <f t="shared" si="14"/>
        <v>Čuchal Petr</v>
      </c>
      <c r="AD316" t="s">
        <v>355</v>
      </c>
      <c r="AE316" t="s">
        <v>27</v>
      </c>
      <c r="AF316">
        <v>1980</v>
      </c>
      <c r="AG316">
        <v>6</v>
      </c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s="44" customFormat="1" x14ac:dyDescent="0.25">
      <c r="A317" s="47" t="s">
        <v>23</v>
      </c>
      <c r="B317" s="224" t="s">
        <v>403</v>
      </c>
      <c r="C317" s="224" t="s">
        <v>151</v>
      </c>
      <c r="D317" s="196">
        <v>1982</v>
      </c>
      <c r="E317" s="43">
        <f t="shared" si="13"/>
        <v>26</v>
      </c>
      <c r="H317" s="52"/>
      <c r="I317" s="520"/>
      <c r="J317" s="52"/>
      <c r="K317" s="52"/>
      <c r="L317" s="52">
        <v>9</v>
      </c>
      <c r="M317" s="52" t="s">
        <v>414</v>
      </c>
      <c r="N317" s="52" t="s">
        <v>414</v>
      </c>
      <c r="O317" s="52" t="s">
        <v>414</v>
      </c>
      <c r="P317" s="42"/>
      <c r="Q317" s="52">
        <v>8</v>
      </c>
      <c r="R317" s="52">
        <v>9</v>
      </c>
      <c r="S317" s="41" t="s">
        <v>414</v>
      </c>
      <c r="T317" s="42"/>
      <c r="U317" s="42"/>
      <c r="V317" s="42"/>
      <c r="W317" s="42"/>
      <c r="X317" s="42"/>
      <c r="Y317" s="42"/>
      <c r="AB317"/>
      <c r="AC317" t="str">
        <f t="shared" si="14"/>
        <v>Pecánek Jiří</v>
      </c>
      <c r="AD317" t="s">
        <v>429</v>
      </c>
      <c r="AE317" t="s">
        <v>27</v>
      </c>
      <c r="AF317">
        <v>1976</v>
      </c>
      <c r="AG317">
        <v>5</v>
      </c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s="44" customFormat="1" x14ac:dyDescent="0.25">
      <c r="A318" s="50" t="s">
        <v>24</v>
      </c>
      <c r="B318" s="224" t="s">
        <v>382</v>
      </c>
      <c r="C318" s="224" t="s">
        <v>383</v>
      </c>
      <c r="D318" s="52">
        <v>1981</v>
      </c>
      <c r="E318" s="43">
        <f t="shared" si="13"/>
        <v>18</v>
      </c>
      <c r="H318" s="52"/>
      <c r="I318" s="520"/>
      <c r="J318" s="52"/>
      <c r="K318" s="52">
        <v>8</v>
      </c>
      <c r="L318" s="52" t="s">
        <v>414</v>
      </c>
      <c r="M318" s="52" t="s">
        <v>414</v>
      </c>
      <c r="N318" s="52">
        <v>6</v>
      </c>
      <c r="O318" s="52" t="s">
        <v>414</v>
      </c>
      <c r="P318" s="42"/>
      <c r="Q318" s="52">
        <v>4</v>
      </c>
      <c r="R318" s="52" t="s">
        <v>414</v>
      </c>
      <c r="S318" s="41" t="s">
        <v>414</v>
      </c>
      <c r="T318" s="42"/>
      <c r="U318" s="42"/>
      <c r="V318" s="42"/>
      <c r="W318" s="42"/>
      <c r="X318" s="42"/>
      <c r="Y318" s="42"/>
      <c r="AB318"/>
      <c r="AC318" t="str">
        <f t="shared" si="14"/>
        <v>Hájek Martin</v>
      </c>
      <c r="AD318" t="s">
        <v>1053</v>
      </c>
      <c r="AE318" t="s">
        <v>22</v>
      </c>
      <c r="AF318">
        <v>1980</v>
      </c>
      <c r="AG318">
        <v>4</v>
      </c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s="44" customFormat="1" x14ac:dyDescent="0.25">
      <c r="A319" s="50" t="s">
        <v>25</v>
      </c>
      <c r="B319" s="224" t="s">
        <v>241</v>
      </c>
      <c r="C319" s="224" t="s">
        <v>242</v>
      </c>
      <c r="D319" s="196">
        <v>1977</v>
      </c>
      <c r="E319" s="43">
        <f t="shared" si="13"/>
        <v>17</v>
      </c>
      <c r="H319" s="52">
        <v>2</v>
      </c>
      <c r="I319" s="520"/>
      <c r="J319" s="52">
        <v>4</v>
      </c>
      <c r="K319" s="52"/>
      <c r="L319" s="52">
        <v>5</v>
      </c>
      <c r="M319" s="52" t="s">
        <v>414</v>
      </c>
      <c r="N319" s="52">
        <v>4</v>
      </c>
      <c r="O319" s="52">
        <v>2</v>
      </c>
      <c r="P319" s="42"/>
      <c r="Q319" s="52" t="s">
        <v>414</v>
      </c>
      <c r="R319" s="52" t="s">
        <v>414</v>
      </c>
      <c r="S319" s="41" t="s">
        <v>414</v>
      </c>
      <c r="T319" s="42"/>
      <c r="U319" s="42"/>
      <c r="V319" s="42"/>
      <c r="W319" s="42"/>
      <c r="X319" s="42"/>
      <c r="Y319" s="42"/>
      <c r="AB319"/>
      <c r="AC319" t="str">
        <f t="shared" si="14"/>
        <v>Kváš Josef</v>
      </c>
      <c r="AD319" t="s">
        <v>177</v>
      </c>
      <c r="AE319" t="s">
        <v>149</v>
      </c>
      <c r="AF319">
        <v>1982</v>
      </c>
      <c r="AG319">
        <v>3</v>
      </c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s="44" customFormat="1" x14ac:dyDescent="0.25">
      <c r="A320" s="50" t="s">
        <v>26</v>
      </c>
      <c r="B320" s="192" t="s">
        <v>427</v>
      </c>
      <c r="C320" s="251" t="s">
        <v>22</v>
      </c>
      <c r="D320" s="252">
        <v>1973</v>
      </c>
      <c r="E320" s="43">
        <f t="shared" si="13"/>
        <v>16</v>
      </c>
      <c r="H320" s="52"/>
      <c r="I320" s="520"/>
      <c r="J320" s="52"/>
      <c r="K320" s="52"/>
      <c r="L320" s="52"/>
      <c r="M320" s="52">
        <v>10</v>
      </c>
      <c r="N320" s="52" t="s">
        <v>414</v>
      </c>
      <c r="O320" s="52" t="s">
        <v>414</v>
      </c>
      <c r="P320" s="42"/>
      <c r="Q320" s="52" t="s">
        <v>414</v>
      </c>
      <c r="R320" s="52">
        <v>6</v>
      </c>
      <c r="S320" s="41" t="s">
        <v>414</v>
      </c>
      <c r="T320" s="42"/>
      <c r="U320" s="42"/>
      <c r="V320" s="42"/>
      <c r="W320" s="42"/>
      <c r="X320" s="42"/>
      <c r="Y320" s="42"/>
      <c r="AB320"/>
      <c r="AC320" t="str">
        <f t="shared" si="14"/>
        <v>Vaníček Jaroslav</v>
      </c>
      <c r="AD320" t="s">
        <v>1072</v>
      </c>
      <c r="AE320" t="s">
        <v>151</v>
      </c>
      <c r="AF320">
        <v>1977</v>
      </c>
      <c r="AG320">
        <v>2</v>
      </c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s="44" customFormat="1" x14ac:dyDescent="0.25">
      <c r="A321" s="50" t="s">
        <v>28</v>
      </c>
      <c r="B321" s="225" t="s">
        <v>310</v>
      </c>
      <c r="C321" s="225" t="s">
        <v>232</v>
      </c>
      <c r="D321" s="58">
        <v>1975</v>
      </c>
      <c r="E321" s="43">
        <f t="shared" si="13"/>
        <v>15</v>
      </c>
      <c r="H321" s="52">
        <v>4</v>
      </c>
      <c r="I321" s="520">
        <v>2</v>
      </c>
      <c r="J321" s="52"/>
      <c r="K321" s="52">
        <v>9</v>
      </c>
      <c r="L321" s="52" t="s">
        <v>414</v>
      </c>
      <c r="M321" s="52" t="s">
        <v>414</v>
      </c>
      <c r="N321" s="52" t="s">
        <v>414</v>
      </c>
      <c r="O321" s="52" t="s">
        <v>414</v>
      </c>
      <c r="P321" s="42"/>
      <c r="Q321" s="52" t="s">
        <v>414</v>
      </c>
      <c r="R321" s="52" t="s">
        <v>414</v>
      </c>
      <c r="S321" s="41" t="s">
        <v>414</v>
      </c>
      <c r="T321" s="42"/>
      <c r="U321" s="42"/>
      <c r="V321" s="42"/>
      <c r="W321" s="42"/>
      <c r="X321" s="42"/>
      <c r="Y321" s="42"/>
      <c r="AB321"/>
      <c r="AC321" t="str">
        <f t="shared" si="14"/>
        <v>Horáček Martin</v>
      </c>
      <c r="AD321" t="s">
        <v>1073</v>
      </c>
      <c r="AE321" t="s">
        <v>1074</v>
      </c>
      <c r="AF321">
        <v>1976</v>
      </c>
      <c r="AG321">
        <v>1</v>
      </c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s="44" customFormat="1" x14ac:dyDescent="0.25">
      <c r="A322" s="50" t="s">
        <v>29</v>
      </c>
      <c r="B322" s="192" t="s">
        <v>431</v>
      </c>
      <c r="C322" s="251" t="s">
        <v>400</v>
      </c>
      <c r="D322" s="252">
        <v>1977</v>
      </c>
      <c r="E322" s="43">
        <f t="shared" si="13"/>
        <v>14</v>
      </c>
      <c r="H322" s="52"/>
      <c r="I322" s="520"/>
      <c r="J322" s="52"/>
      <c r="K322" s="52"/>
      <c r="L322" s="52"/>
      <c r="M322" s="52">
        <v>6</v>
      </c>
      <c r="N322" s="52" t="s">
        <v>414</v>
      </c>
      <c r="O322" s="52" t="s">
        <v>414</v>
      </c>
      <c r="P322" s="42"/>
      <c r="Q322" s="52" t="s">
        <v>414</v>
      </c>
      <c r="R322" s="52" t="s">
        <v>414</v>
      </c>
      <c r="S322" s="41">
        <v>8</v>
      </c>
      <c r="T322" s="42"/>
      <c r="U322" s="42"/>
      <c r="V322" s="42"/>
      <c r="W322" s="42"/>
      <c r="X322" s="42"/>
      <c r="Y322" s="4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s="44" customFormat="1" x14ac:dyDescent="0.25">
      <c r="A323" s="50" t="s">
        <v>31</v>
      </c>
      <c r="B323" s="192" t="s">
        <v>429</v>
      </c>
      <c r="C323" s="251" t="s">
        <v>528</v>
      </c>
      <c r="D323" s="252">
        <v>1976</v>
      </c>
      <c r="E323" s="43">
        <f t="shared" si="13"/>
        <v>13</v>
      </c>
      <c r="H323" s="52"/>
      <c r="I323" s="520"/>
      <c r="J323" s="52"/>
      <c r="K323" s="52"/>
      <c r="L323" s="52"/>
      <c r="M323" s="52">
        <v>8</v>
      </c>
      <c r="N323" s="52" t="s">
        <v>414</v>
      </c>
      <c r="O323" s="52" t="s">
        <v>414</v>
      </c>
      <c r="P323" s="42"/>
      <c r="Q323" s="52" t="s">
        <v>414</v>
      </c>
      <c r="R323" s="52" t="s">
        <v>414</v>
      </c>
      <c r="S323" s="41">
        <v>5</v>
      </c>
      <c r="T323" s="42"/>
      <c r="U323" s="42"/>
      <c r="V323" s="42"/>
      <c r="W323" s="42"/>
      <c r="X323" s="42"/>
      <c r="Y323" s="42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s="44" customFormat="1" x14ac:dyDescent="0.25">
      <c r="A324" s="50" t="s">
        <v>32</v>
      </c>
      <c r="B324" s="192" t="s">
        <v>293</v>
      </c>
      <c r="C324" s="224" t="s">
        <v>294</v>
      </c>
      <c r="D324" s="189">
        <v>1978</v>
      </c>
      <c r="E324" s="43">
        <f t="shared" si="13"/>
        <v>11</v>
      </c>
      <c r="H324" s="52"/>
      <c r="I324" s="520">
        <v>7</v>
      </c>
      <c r="J324" s="52"/>
      <c r="K324" s="52"/>
      <c r="L324" s="52" t="s">
        <v>414</v>
      </c>
      <c r="M324" s="52" t="s">
        <v>414</v>
      </c>
      <c r="N324" s="52" t="s">
        <v>414</v>
      </c>
      <c r="O324" s="52" t="s">
        <v>414</v>
      </c>
      <c r="P324" s="42"/>
      <c r="Q324" s="52" t="s">
        <v>414</v>
      </c>
      <c r="R324" s="52">
        <v>4</v>
      </c>
      <c r="S324" s="41" t="s">
        <v>414</v>
      </c>
      <c r="T324" s="42"/>
      <c r="U324" s="42"/>
      <c r="V324" s="42"/>
      <c r="W324" s="42"/>
      <c r="X324" s="42"/>
      <c r="Y324" s="42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s="44" customFormat="1" x14ac:dyDescent="0.25">
      <c r="A325" s="50" t="s">
        <v>33</v>
      </c>
      <c r="B325" s="229" t="s">
        <v>220</v>
      </c>
      <c r="C325" s="452" t="s">
        <v>22</v>
      </c>
      <c r="D325" s="453">
        <v>1978</v>
      </c>
      <c r="E325" s="43">
        <f t="shared" si="13"/>
        <v>10</v>
      </c>
      <c r="H325" s="52">
        <v>6</v>
      </c>
      <c r="I325" s="520">
        <v>4</v>
      </c>
      <c r="J325" s="52"/>
      <c r="K325" s="52"/>
      <c r="L325" s="52" t="s">
        <v>414</v>
      </c>
      <c r="M325" s="52" t="s">
        <v>414</v>
      </c>
      <c r="N325" s="52" t="s">
        <v>414</v>
      </c>
      <c r="O325" s="52" t="s">
        <v>414</v>
      </c>
      <c r="P325" s="42"/>
      <c r="Q325" s="52" t="s">
        <v>414</v>
      </c>
      <c r="R325" s="52" t="s">
        <v>414</v>
      </c>
      <c r="S325" s="41" t="s">
        <v>414</v>
      </c>
      <c r="T325" s="42"/>
      <c r="U325" s="42"/>
      <c r="V325" s="42"/>
      <c r="W325" s="42"/>
      <c r="X325" s="42"/>
      <c r="Y325" s="42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s="44" customFormat="1" x14ac:dyDescent="0.25">
      <c r="A326" s="50" t="s">
        <v>34</v>
      </c>
      <c r="B326" s="192" t="s">
        <v>449</v>
      </c>
      <c r="C326" s="251" t="s">
        <v>747</v>
      </c>
      <c r="D326" s="252">
        <v>1978</v>
      </c>
      <c r="E326" s="43">
        <f t="shared" si="13"/>
        <v>10</v>
      </c>
      <c r="H326" s="52"/>
      <c r="I326" s="520"/>
      <c r="J326" s="52"/>
      <c r="K326" s="52"/>
      <c r="L326" s="52"/>
      <c r="M326" s="52"/>
      <c r="N326" s="52" t="s">
        <v>414</v>
      </c>
      <c r="O326" s="52">
        <v>10</v>
      </c>
      <c r="P326" s="42"/>
      <c r="Q326" s="52" t="s">
        <v>414</v>
      </c>
      <c r="R326" s="52" t="s">
        <v>414</v>
      </c>
      <c r="S326" s="41" t="s">
        <v>414</v>
      </c>
      <c r="T326" s="42"/>
      <c r="U326" s="42"/>
      <c r="V326" s="42"/>
      <c r="W326" s="42"/>
      <c r="X326" s="42"/>
      <c r="Y326" s="42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s="44" customFormat="1" x14ac:dyDescent="0.25">
      <c r="A327" s="50" t="s">
        <v>35</v>
      </c>
      <c r="B327" s="192" t="s">
        <v>952</v>
      </c>
      <c r="C327" s="251" t="s">
        <v>902</v>
      </c>
      <c r="D327" s="252">
        <v>1975</v>
      </c>
      <c r="E327" s="43">
        <f t="shared" si="13"/>
        <v>10</v>
      </c>
      <c r="H327" s="52"/>
      <c r="I327" s="520"/>
      <c r="J327" s="52"/>
      <c r="K327" s="52"/>
      <c r="L327" s="52"/>
      <c r="M327" s="52"/>
      <c r="N327" s="52"/>
      <c r="O327" s="52"/>
      <c r="P327" s="42"/>
      <c r="Q327" s="52">
        <v>10</v>
      </c>
      <c r="R327" s="52" t="s">
        <v>414</v>
      </c>
      <c r="S327" s="41" t="s">
        <v>414</v>
      </c>
      <c r="T327" s="42"/>
      <c r="U327" s="42"/>
      <c r="V327" s="42"/>
      <c r="W327" s="42"/>
      <c r="X327" s="42"/>
      <c r="Y327" s="42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s="44" customFormat="1" x14ac:dyDescent="0.25">
      <c r="A328" s="50" t="s">
        <v>37</v>
      </c>
      <c r="B328" s="192" t="s">
        <v>990</v>
      </c>
      <c r="C328" s="251" t="s">
        <v>991</v>
      </c>
      <c r="D328" s="252">
        <v>1973</v>
      </c>
      <c r="E328" s="43">
        <f t="shared" si="13"/>
        <v>10</v>
      </c>
      <c r="H328" s="52"/>
      <c r="I328" s="520"/>
      <c r="J328" s="52"/>
      <c r="K328" s="52"/>
      <c r="L328" s="52"/>
      <c r="M328" s="52"/>
      <c r="N328" s="52"/>
      <c r="O328" s="52"/>
      <c r="P328" s="42"/>
      <c r="Q328" s="52"/>
      <c r="R328" s="52">
        <v>10</v>
      </c>
      <c r="S328" s="41" t="s">
        <v>414</v>
      </c>
      <c r="T328" s="42"/>
      <c r="U328" s="42"/>
      <c r="V328" s="42"/>
      <c r="W328" s="42"/>
      <c r="X328" s="42"/>
      <c r="Y328" s="42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s="44" customFormat="1" x14ac:dyDescent="0.25">
      <c r="A329" s="50" t="s">
        <v>38</v>
      </c>
      <c r="B329" s="229" t="s">
        <v>1047</v>
      </c>
      <c r="C329" s="230" t="s">
        <v>1041</v>
      </c>
      <c r="D329" s="231">
        <v>1981</v>
      </c>
      <c r="E329" s="43">
        <f t="shared" si="13"/>
        <v>10</v>
      </c>
      <c r="H329" s="52"/>
      <c r="I329" s="520"/>
      <c r="J329" s="52"/>
      <c r="K329" s="52"/>
      <c r="L329" s="52"/>
      <c r="M329" s="52"/>
      <c r="N329" s="52"/>
      <c r="O329" s="52"/>
      <c r="P329" s="42"/>
      <c r="Q329" s="52"/>
      <c r="R329" s="52"/>
      <c r="S329" s="41">
        <v>10</v>
      </c>
      <c r="T329" s="42"/>
      <c r="U329" s="42"/>
      <c r="V329" s="42"/>
      <c r="W329" s="42"/>
      <c r="X329" s="42"/>
      <c r="Y329" s="42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s="44" customFormat="1" x14ac:dyDescent="0.25">
      <c r="A330" s="50" t="s">
        <v>39</v>
      </c>
      <c r="B330" s="192" t="s">
        <v>287</v>
      </c>
      <c r="C330" s="251" t="s">
        <v>288</v>
      </c>
      <c r="D330" s="252">
        <v>1981</v>
      </c>
      <c r="E330" s="43">
        <f t="shared" si="13"/>
        <v>9</v>
      </c>
      <c r="H330" s="52"/>
      <c r="I330" s="520">
        <v>9</v>
      </c>
      <c r="J330" s="52"/>
      <c r="K330" s="52"/>
      <c r="L330" s="52" t="s">
        <v>414</v>
      </c>
      <c r="M330" s="52" t="s">
        <v>414</v>
      </c>
      <c r="N330" s="52" t="s">
        <v>414</v>
      </c>
      <c r="O330" s="52" t="s">
        <v>414</v>
      </c>
      <c r="P330" s="42"/>
      <c r="Q330" s="52" t="s">
        <v>414</v>
      </c>
      <c r="R330" s="52" t="s">
        <v>414</v>
      </c>
      <c r="S330" s="41" t="s">
        <v>414</v>
      </c>
      <c r="T330" s="42"/>
      <c r="U330" s="42"/>
      <c r="V330" s="42"/>
      <c r="W330" s="42"/>
      <c r="X330" s="42"/>
      <c r="Y330" s="42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s="44" customFormat="1" x14ac:dyDescent="0.25">
      <c r="A331" s="50" t="s">
        <v>41</v>
      </c>
      <c r="B331" s="167" t="s">
        <v>356</v>
      </c>
      <c r="C331" s="167" t="s">
        <v>357</v>
      </c>
      <c r="D331" s="42">
        <v>1980</v>
      </c>
      <c r="E331" s="43">
        <f t="shared" si="13"/>
        <v>9</v>
      </c>
      <c r="H331" s="52"/>
      <c r="I331" s="520"/>
      <c r="J331" s="52">
        <v>9</v>
      </c>
      <c r="K331" s="52"/>
      <c r="L331" s="52" t="s">
        <v>414</v>
      </c>
      <c r="M331" s="52" t="s">
        <v>414</v>
      </c>
      <c r="N331" s="52" t="s">
        <v>414</v>
      </c>
      <c r="O331" s="52" t="s">
        <v>414</v>
      </c>
      <c r="P331" s="42"/>
      <c r="Q331" s="52" t="s">
        <v>414</v>
      </c>
      <c r="R331" s="52" t="s">
        <v>414</v>
      </c>
      <c r="S331" s="41" t="s">
        <v>414</v>
      </c>
      <c r="T331" s="42"/>
      <c r="U331" s="42"/>
      <c r="V331" s="42"/>
      <c r="W331" s="42"/>
      <c r="X331" s="42"/>
      <c r="Y331" s="42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s="44" customFormat="1" x14ac:dyDescent="0.25">
      <c r="A332" s="50" t="s">
        <v>42</v>
      </c>
      <c r="B332" s="192" t="s">
        <v>953</v>
      </c>
      <c r="C332" s="251" t="s">
        <v>906</v>
      </c>
      <c r="D332" s="252">
        <v>1976</v>
      </c>
      <c r="E332" s="43">
        <f t="shared" si="13"/>
        <v>9</v>
      </c>
      <c r="H332" s="52"/>
      <c r="I332" s="520"/>
      <c r="J332" s="52"/>
      <c r="K332" s="52"/>
      <c r="L332" s="52"/>
      <c r="M332" s="52"/>
      <c r="N332" s="52"/>
      <c r="O332" s="52"/>
      <c r="P332" s="42"/>
      <c r="Q332" s="52">
        <v>9</v>
      </c>
      <c r="R332" s="52" t="s">
        <v>414</v>
      </c>
      <c r="S332" s="41" t="s">
        <v>414</v>
      </c>
      <c r="T332" s="42"/>
      <c r="U332" s="42"/>
      <c r="V332" s="42"/>
      <c r="W332" s="42"/>
      <c r="X332" s="42"/>
      <c r="Y332" s="4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s="44" customFormat="1" x14ac:dyDescent="0.25">
      <c r="A333" s="50" t="s">
        <v>43</v>
      </c>
      <c r="B333" s="229" t="s">
        <v>290</v>
      </c>
      <c r="C333" s="230" t="s">
        <v>289</v>
      </c>
      <c r="D333" s="231">
        <v>1980</v>
      </c>
      <c r="E333" s="43">
        <f t="shared" si="13"/>
        <v>8</v>
      </c>
      <c r="H333" s="52"/>
      <c r="I333" s="520">
        <v>8</v>
      </c>
      <c r="J333" s="52"/>
      <c r="K333" s="52"/>
      <c r="L333" s="52" t="s">
        <v>414</v>
      </c>
      <c r="M333" s="52" t="s">
        <v>414</v>
      </c>
      <c r="N333" s="52" t="s">
        <v>414</v>
      </c>
      <c r="O333" s="52" t="s">
        <v>414</v>
      </c>
      <c r="P333" s="42"/>
      <c r="Q333" s="52" t="s">
        <v>414</v>
      </c>
      <c r="R333" s="52" t="s">
        <v>414</v>
      </c>
      <c r="S333" s="41" t="s">
        <v>414</v>
      </c>
      <c r="T333" s="42"/>
      <c r="U333" s="42"/>
      <c r="V333" s="42"/>
      <c r="W333" s="42"/>
      <c r="X333" s="42"/>
      <c r="Y333" s="42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s="44" customFormat="1" x14ac:dyDescent="0.25">
      <c r="A334" s="50" t="s">
        <v>44</v>
      </c>
      <c r="B334" s="224" t="s">
        <v>176</v>
      </c>
      <c r="C334" s="224" t="s">
        <v>147</v>
      </c>
      <c r="D334" s="196">
        <v>1982</v>
      </c>
      <c r="E334" s="43">
        <f t="shared" si="13"/>
        <v>8</v>
      </c>
      <c r="H334" s="52">
        <v>3</v>
      </c>
      <c r="I334" s="520">
        <v>5</v>
      </c>
      <c r="J334" s="52"/>
      <c r="K334" s="52"/>
      <c r="L334" s="52" t="s">
        <v>414</v>
      </c>
      <c r="M334" s="52" t="s">
        <v>414</v>
      </c>
      <c r="N334" s="52" t="s">
        <v>414</v>
      </c>
      <c r="O334" s="52" t="s">
        <v>414</v>
      </c>
      <c r="P334" s="42"/>
      <c r="Q334" s="52" t="s">
        <v>414</v>
      </c>
      <c r="R334" s="52" t="s">
        <v>414</v>
      </c>
      <c r="S334" s="41" t="s">
        <v>414</v>
      </c>
      <c r="T334" s="42"/>
      <c r="U334" s="42"/>
      <c r="V334" s="42"/>
      <c r="W334" s="42"/>
      <c r="X334" s="42"/>
      <c r="Y334" s="42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s="44" customFormat="1" x14ac:dyDescent="0.25">
      <c r="A335" s="50" t="s">
        <v>45</v>
      </c>
      <c r="B335" s="224" t="s">
        <v>303</v>
      </c>
      <c r="C335" s="224" t="s">
        <v>304</v>
      </c>
      <c r="D335" s="52">
        <v>1979</v>
      </c>
      <c r="E335" s="43">
        <f t="shared" si="13"/>
        <v>8</v>
      </c>
      <c r="H335" s="52"/>
      <c r="I335" s="520">
        <v>3</v>
      </c>
      <c r="J335" s="52">
        <v>5</v>
      </c>
      <c r="K335" s="52"/>
      <c r="L335" s="52" t="s">
        <v>414</v>
      </c>
      <c r="M335" s="52" t="s">
        <v>414</v>
      </c>
      <c r="N335" s="52" t="s">
        <v>414</v>
      </c>
      <c r="O335" s="52" t="s">
        <v>414</v>
      </c>
      <c r="P335" s="42"/>
      <c r="Q335" s="52" t="s">
        <v>414</v>
      </c>
      <c r="R335" s="52" t="s">
        <v>414</v>
      </c>
      <c r="S335" s="41" t="s">
        <v>414</v>
      </c>
      <c r="T335" s="42"/>
      <c r="U335" s="42"/>
      <c r="V335" s="42"/>
      <c r="W335" s="42"/>
      <c r="X335" s="42"/>
      <c r="Y335" s="42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s="44" customFormat="1" x14ac:dyDescent="0.25">
      <c r="A336" s="50" t="s">
        <v>46</v>
      </c>
      <c r="B336" s="192" t="s">
        <v>772</v>
      </c>
      <c r="C336" s="224" t="s">
        <v>151</v>
      </c>
      <c r="D336" s="189">
        <v>1979</v>
      </c>
      <c r="E336" s="43">
        <f t="shared" si="13"/>
        <v>8</v>
      </c>
      <c r="H336" s="52"/>
      <c r="I336" s="520"/>
      <c r="J336" s="52"/>
      <c r="K336" s="52"/>
      <c r="L336" s="52"/>
      <c r="M336" s="52"/>
      <c r="N336" s="52">
        <v>8</v>
      </c>
      <c r="O336" s="52"/>
      <c r="P336" s="42"/>
      <c r="Q336" s="52" t="s">
        <v>414</v>
      </c>
      <c r="R336" s="52" t="s">
        <v>414</v>
      </c>
      <c r="S336" s="41" t="s">
        <v>414</v>
      </c>
      <c r="T336" s="42"/>
      <c r="U336" s="42"/>
      <c r="V336" s="42"/>
      <c r="W336" s="42"/>
      <c r="X336" s="42"/>
      <c r="Y336" s="42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s="44" customFormat="1" x14ac:dyDescent="0.25">
      <c r="A337" s="50" t="s">
        <v>47</v>
      </c>
      <c r="B337" s="229" t="s">
        <v>673</v>
      </c>
      <c r="C337" s="230" t="s">
        <v>644</v>
      </c>
      <c r="D337" s="231">
        <v>1973</v>
      </c>
      <c r="E337" s="43">
        <f t="shared" si="13"/>
        <v>7</v>
      </c>
      <c r="H337" s="52"/>
      <c r="I337" s="520"/>
      <c r="J337" s="52"/>
      <c r="K337" s="52"/>
      <c r="L337" s="52"/>
      <c r="M337" s="52"/>
      <c r="N337" s="52"/>
      <c r="O337" s="52"/>
      <c r="P337" s="42"/>
      <c r="Q337" s="52"/>
      <c r="R337" s="52"/>
      <c r="S337" s="41">
        <v>7</v>
      </c>
      <c r="T337" s="42"/>
      <c r="U337" s="42"/>
      <c r="V337" s="42"/>
      <c r="W337" s="42"/>
      <c r="X337" s="42"/>
      <c r="Y337" s="42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s="44" customFormat="1" x14ac:dyDescent="0.25">
      <c r="A338" s="50" t="s">
        <v>49</v>
      </c>
      <c r="B338" s="192" t="s">
        <v>995</v>
      </c>
      <c r="C338" s="251" t="s">
        <v>996</v>
      </c>
      <c r="D338" s="252">
        <v>1978</v>
      </c>
      <c r="E338" s="43">
        <f t="shared" si="13"/>
        <v>7</v>
      </c>
      <c r="H338" s="52"/>
      <c r="I338" s="520"/>
      <c r="J338" s="52"/>
      <c r="K338" s="52"/>
      <c r="L338" s="52"/>
      <c r="M338" s="52"/>
      <c r="N338" s="52"/>
      <c r="O338" s="52"/>
      <c r="P338" s="42"/>
      <c r="Q338" s="52"/>
      <c r="R338" s="52">
        <v>7</v>
      </c>
      <c r="S338" s="41" t="s">
        <v>414</v>
      </c>
      <c r="T338" s="42"/>
      <c r="U338" s="42"/>
      <c r="V338" s="42"/>
      <c r="W338" s="42"/>
      <c r="X338" s="42"/>
      <c r="Y338" s="42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s="44" customFormat="1" x14ac:dyDescent="0.25">
      <c r="A339" s="50" t="s">
        <v>50</v>
      </c>
      <c r="B339" s="192" t="s">
        <v>161</v>
      </c>
      <c r="C339" s="251" t="s">
        <v>162</v>
      </c>
      <c r="D339" s="252">
        <v>1976</v>
      </c>
      <c r="E339" s="43">
        <f t="shared" si="13"/>
        <v>7</v>
      </c>
      <c r="H339" s="52">
        <v>7</v>
      </c>
      <c r="I339" s="520"/>
      <c r="J339" s="52"/>
      <c r="K339" s="52"/>
      <c r="L339" s="52" t="s">
        <v>414</v>
      </c>
      <c r="M339" s="52" t="s">
        <v>414</v>
      </c>
      <c r="N339" s="52" t="s">
        <v>414</v>
      </c>
      <c r="O339" s="52" t="s">
        <v>414</v>
      </c>
      <c r="P339" s="42"/>
      <c r="Q339" s="52" t="s">
        <v>414</v>
      </c>
      <c r="R339" s="52" t="s">
        <v>414</v>
      </c>
      <c r="S339" s="41" t="s">
        <v>414</v>
      </c>
      <c r="T339" s="42"/>
      <c r="U339" s="42"/>
      <c r="V339" s="42"/>
      <c r="W339" s="42"/>
      <c r="X339" s="42"/>
      <c r="Y339" s="42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s="44" customFormat="1" x14ac:dyDescent="0.25">
      <c r="A340" s="50" t="s">
        <v>51</v>
      </c>
      <c r="B340" s="192" t="s">
        <v>358</v>
      </c>
      <c r="C340" s="251" t="s">
        <v>359</v>
      </c>
      <c r="D340" s="252">
        <v>1982</v>
      </c>
      <c r="E340" s="43">
        <f t="shared" si="13"/>
        <v>7</v>
      </c>
      <c r="H340" s="52"/>
      <c r="I340" s="520"/>
      <c r="J340" s="52">
        <v>7</v>
      </c>
      <c r="K340" s="52"/>
      <c r="L340" s="52" t="s">
        <v>414</v>
      </c>
      <c r="M340" s="52" t="s">
        <v>414</v>
      </c>
      <c r="N340" s="52" t="s">
        <v>414</v>
      </c>
      <c r="O340" s="52" t="s">
        <v>414</v>
      </c>
      <c r="P340" s="42"/>
      <c r="Q340" s="52" t="s">
        <v>414</v>
      </c>
      <c r="R340" s="52" t="s">
        <v>414</v>
      </c>
      <c r="S340" s="41" t="s">
        <v>414</v>
      </c>
      <c r="T340" s="42"/>
      <c r="U340" s="42"/>
      <c r="V340" s="42"/>
      <c r="W340" s="42"/>
      <c r="X340" s="42"/>
      <c r="Y340" s="42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s="44" customFormat="1" x14ac:dyDescent="0.25">
      <c r="A341" s="50" t="s">
        <v>52</v>
      </c>
      <c r="B341" s="192" t="s">
        <v>451</v>
      </c>
      <c r="C341" s="251" t="s">
        <v>749</v>
      </c>
      <c r="D341" s="252">
        <v>1979</v>
      </c>
      <c r="E341" s="43">
        <f t="shared" si="13"/>
        <v>7</v>
      </c>
      <c r="H341" s="52"/>
      <c r="I341" s="520"/>
      <c r="J341" s="52"/>
      <c r="K341" s="52"/>
      <c r="L341" s="52"/>
      <c r="M341" s="52"/>
      <c r="N341" s="52" t="s">
        <v>414</v>
      </c>
      <c r="O341" s="52">
        <v>7</v>
      </c>
      <c r="P341" s="42"/>
      <c r="Q341" s="52" t="s">
        <v>414</v>
      </c>
      <c r="R341" s="52" t="s">
        <v>414</v>
      </c>
      <c r="S341" s="41" t="s">
        <v>414</v>
      </c>
      <c r="T341" s="42"/>
      <c r="U341" s="42"/>
      <c r="V341" s="42"/>
      <c r="W341" s="42"/>
      <c r="X341" s="42"/>
      <c r="Y341" s="42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s="44" customFormat="1" x14ac:dyDescent="0.25">
      <c r="A342" s="50" t="s">
        <v>53</v>
      </c>
      <c r="B342" s="192" t="s">
        <v>389</v>
      </c>
      <c r="C342" s="251" t="s">
        <v>390</v>
      </c>
      <c r="D342" s="252">
        <v>1975</v>
      </c>
      <c r="E342" s="43">
        <f t="shared" si="13"/>
        <v>7</v>
      </c>
      <c r="H342" s="52"/>
      <c r="I342" s="520"/>
      <c r="J342" s="52"/>
      <c r="K342" s="52">
        <v>7</v>
      </c>
      <c r="L342" s="52" t="s">
        <v>414</v>
      </c>
      <c r="M342" s="52" t="s">
        <v>414</v>
      </c>
      <c r="N342" s="52" t="s">
        <v>414</v>
      </c>
      <c r="O342" s="52" t="s">
        <v>414</v>
      </c>
      <c r="P342" s="42"/>
      <c r="Q342" s="52" t="s">
        <v>414</v>
      </c>
      <c r="R342" s="52" t="s">
        <v>414</v>
      </c>
      <c r="S342" s="41" t="s">
        <v>414</v>
      </c>
      <c r="T342" s="42"/>
      <c r="U342" s="42"/>
      <c r="V342" s="42"/>
      <c r="W342" s="42"/>
      <c r="X342" s="42"/>
      <c r="Y342" s="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s="44" customFormat="1" x14ac:dyDescent="0.25">
      <c r="A343" s="50" t="s">
        <v>54</v>
      </c>
      <c r="B343" s="684" t="s">
        <v>855</v>
      </c>
      <c r="C343" s="684" t="s">
        <v>796</v>
      </c>
      <c r="D343" s="686">
        <v>1975</v>
      </c>
      <c r="E343" s="43">
        <f t="shared" si="13"/>
        <v>7</v>
      </c>
      <c r="H343" s="52"/>
      <c r="I343" s="520"/>
      <c r="J343" s="52"/>
      <c r="K343" s="52"/>
      <c r="L343" s="52"/>
      <c r="M343" s="52"/>
      <c r="N343" s="52">
        <v>5</v>
      </c>
      <c r="O343" s="52"/>
      <c r="P343" s="42"/>
      <c r="Q343" s="52">
        <v>2</v>
      </c>
      <c r="R343" s="52" t="s">
        <v>414</v>
      </c>
      <c r="S343" s="41" t="s">
        <v>414</v>
      </c>
      <c r="T343" s="42"/>
      <c r="U343" s="42"/>
      <c r="V343" s="42"/>
      <c r="W343" s="42"/>
      <c r="X343" s="42"/>
      <c r="Y343" s="42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s="44" customFormat="1" x14ac:dyDescent="0.25">
      <c r="A344" s="50" t="s">
        <v>55</v>
      </c>
      <c r="B344" s="192" t="s">
        <v>452</v>
      </c>
      <c r="C344" s="251" t="s">
        <v>750</v>
      </c>
      <c r="D344" s="252">
        <v>1977</v>
      </c>
      <c r="E344" s="43">
        <f t="shared" ref="E344:E371" si="15">SUM(H344:Y344)</f>
        <v>6</v>
      </c>
      <c r="H344" s="52"/>
      <c r="I344" s="520"/>
      <c r="J344" s="52"/>
      <c r="K344" s="52"/>
      <c r="L344" s="52"/>
      <c r="M344" s="52"/>
      <c r="N344" s="52" t="s">
        <v>414</v>
      </c>
      <c r="O344" s="52">
        <v>6</v>
      </c>
      <c r="P344" s="42"/>
      <c r="Q344" s="52" t="s">
        <v>414</v>
      </c>
      <c r="R344" s="52" t="s">
        <v>414</v>
      </c>
      <c r="S344" s="41" t="s">
        <v>414</v>
      </c>
      <c r="T344" s="42"/>
      <c r="U344" s="42"/>
      <c r="V344" s="42"/>
      <c r="W344" s="42"/>
      <c r="X344" s="42"/>
      <c r="Y344" s="42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s="44" customFormat="1" x14ac:dyDescent="0.25">
      <c r="A345" s="50" t="s">
        <v>56</v>
      </c>
      <c r="B345" s="167" t="s">
        <v>393</v>
      </c>
      <c r="C345" s="167" t="s">
        <v>394</v>
      </c>
      <c r="D345" s="42">
        <v>1978</v>
      </c>
      <c r="E345" s="43">
        <f t="shared" si="15"/>
        <v>6</v>
      </c>
      <c r="H345" s="52"/>
      <c r="I345" s="520"/>
      <c r="J345" s="52"/>
      <c r="K345" s="52">
        <v>6</v>
      </c>
      <c r="L345" s="52" t="s">
        <v>414</v>
      </c>
      <c r="M345" s="52" t="s">
        <v>414</v>
      </c>
      <c r="N345" s="52" t="s">
        <v>414</v>
      </c>
      <c r="O345" s="52" t="s">
        <v>414</v>
      </c>
      <c r="P345" s="42"/>
      <c r="Q345" s="52" t="s">
        <v>414</v>
      </c>
      <c r="R345" s="52" t="s">
        <v>414</v>
      </c>
      <c r="S345" s="41" t="s">
        <v>414</v>
      </c>
      <c r="T345" s="42"/>
      <c r="U345" s="42"/>
      <c r="V345" s="42"/>
      <c r="W345" s="42"/>
      <c r="X345" s="42"/>
      <c r="Y345" s="42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s="44" customFormat="1" x14ac:dyDescent="0.25">
      <c r="A346" s="50" t="s">
        <v>57</v>
      </c>
      <c r="B346" s="192" t="s">
        <v>997</v>
      </c>
      <c r="C346" s="251" t="s">
        <v>998</v>
      </c>
      <c r="D346" s="252">
        <v>1977</v>
      </c>
      <c r="E346" s="43">
        <f t="shared" si="15"/>
        <v>5</v>
      </c>
      <c r="H346" s="52"/>
      <c r="I346" s="520"/>
      <c r="J346" s="52"/>
      <c r="K346" s="52"/>
      <c r="L346" s="52"/>
      <c r="M346" s="52"/>
      <c r="N346" s="52"/>
      <c r="O346" s="52"/>
      <c r="P346" s="42"/>
      <c r="Q346" s="52"/>
      <c r="R346" s="52">
        <v>5</v>
      </c>
      <c r="S346" s="41" t="s">
        <v>414</v>
      </c>
      <c r="T346" s="42"/>
      <c r="U346" s="42"/>
      <c r="V346" s="42"/>
      <c r="W346" s="42"/>
      <c r="X346" s="42"/>
      <c r="Y346" s="42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s="44" customFormat="1" x14ac:dyDescent="0.25">
      <c r="A347" s="50" t="s">
        <v>58</v>
      </c>
      <c r="B347" s="192" t="s">
        <v>453</v>
      </c>
      <c r="C347" s="251" t="s">
        <v>752</v>
      </c>
      <c r="D347" s="252">
        <v>1979</v>
      </c>
      <c r="E347" s="43">
        <f t="shared" si="15"/>
        <v>5</v>
      </c>
      <c r="H347" s="52"/>
      <c r="I347" s="520"/>
      <c r="J347" s="52"/>
      <c r="K347" s="52"/>
      <c r="L347" s="52"/>
      <c r="M347" s="52"/>
      <c r="N347" s="52" t="s">
        <v>414</v>
      </c>
      <c r="O347" s="52">
        <v>5</v>
      </c>
      <c r="P347" s="42"/>
      <c r="Q347" s="52" t="s">
        <v>414</v>
      </c>
      <c r="R347" s="52" t="s">
        <v>414</v>
      </c>
      <c r="S347" s="41" t="s">
        <v>414</v>
      </c>
      <c r="T347" s="42"/>
      <c r="U347" s="42"/>
      <c r="V347" s="42"/>
      <c r="W347" s="42"/>
      <c r="X347" s="42"/>
      <c r="Y347" s="42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s="44" customFormat="1" x14ac:dyDescent="0.25">
      <c r="A348" s="50" t="s">
        <v>59</v>
      </c>
      <c r="B348" s="192" t="s">
        <v>434</v>
      </c>
      <c r="C348" s="251" t="s">
        <v>541</v>
      </c>
      <c r="D348" s="252">
        <v>1980</v>
      </c>
      <c r="E348" s="43">
        <f t="shared" si="15"/>
        <v>5</v>
      </c>
      <c r="H348" s="52"/>
      <c r="I348" s="520"/>
      <c r="J348" s="52"/>
      <c r="K348" s="52"/>
      <c r="L348" s="52"/>
      <c r="M348" s="52">
        <v>5</v>
      </c>
      <c r="N348" s="52" t="s">
        <v>414</v>
      </c>
      <c r="O348" s="52" t="s">
        <v>414</v>
      </c>
      <c r="P348" s="42"/>
      <c r="Q348" s="52" t="s">
        <v>414</v>
      </c>
      <c r="R348" s="52" t="s">
        <v>414</v>
      </c>
      <c r="S348" s="41" t="s">
        <v>414</v>
      </c>
      <c r="T348" s="42"/>
      <c r="U348" s="42"/>
      <c r="V348" s="42"/>
      <c r="W348" s="42"/>
      <c r="X348" s="42"/>
      <c r="Y348" s="42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s="44" customFormat="1" x14ac:dyDescent="0.25">
      <c r="A349" s="50" t="s">
        <v>60</v>
      </c>
      <c r="B349" s="224" t="s">
        <v>486</v>
      </c>
      <c r="C349" s="224" t="s">
        <v>27</v>
      </c>
      <c r="D349" s="196">
        <v>1973</v>
      </c>
      <c r="E349" s="43">
        <f t="shared" si="15"/>
        <v>5</v>
      </c>
      <c r="H349" s="52"/>
      <c r="I349" s="520"/>
      <c r="J349" s="52"/>
      <c r="K349" s="52"/>
      <c r="L349" s="52">
        <v>4</v>
      </c>
      <c r="M349" s="52" t="s">
        <v>414</v>
      </c>
      <c r="N349" s="52">
        <v>1</v>
      </c>
      <c r="O349" s="52" t="s">
        <v>414</v>
      </c>
      <c r="P349" s="42"/>
      <c r="Q349" s="52" t="s">
        <v>414</v>
      </c>
      <c r="R349" s="52" t="s">
        <v>414</v>
      </c>
      <c r="S349" s="41" t="s">
        <v>414</v>
      </c>
      <c r="T349" s="42"/>
      <c r="U349" s="42"/>
      <c r="V349" s="42"/>
      <c r="W349" s="42"/>
      <c r="X349" s="42"/>
      <c r="Y349" s="42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s="44" customFormat="1" x14ac:dyDescent="0.25">
      <c r="A350" s="50" t="s">
        <v>61</v>
      </c>
      <c r="B350" s="229" t="s">
        <v>1053</v>
      </c>
      <c r="C350" s="230" t="s">
        <v>22</v>
      </c>
      <c r="D350" s="231">
        <v>1980</v>
      </c>
      <c r="E350" s="43">
        <f t="shared" si="15"/>
        <v>4</v>
      </c>
      <c r="H350" s="52"/>
      <c r="I350" s="520"/>
      <c r="J350" s="52"/>
      <c r="K350" s="52"/>
      <c r="L350" s="52"/>
      <c r="M350" s="52"/>
      <c r="N350" s="52"/>
      <c r="O350" s="52"/>
      <c r="P350" s="42"/>
      <c r="Q350" s="52"/>
      <c r="R350" s="52"/>
      <c r="S350" s="41">
        <v>4</v>
      </c>
      <c r="T350" s="42"/>
      <c r="U350" s="42"/>
      <c r="V350" s="42"/>
      <c r="W350" s="42"/>
      <c r="X350" s="42"/>
      <c r="Y350" s="42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s="44" customFormat="1" x14ac:dyDescent="0.25">
      <c r="A351" s="50" t="s">
        <v>62</v>
      </c>
      <c r="B351" s="192" t="s">
        <v>456</v>
      </c>
      <c r="C351" s="251" t="s">
        <v>462</v>
      </c>
      <c r="D351" s="252">
        <v>1981</v>
      </c>
      <c r="E351" s="43">
        <f t="shared" si="15"/>
        <v>4</v>
      </c>
      <c r="H351" s="52"/>
      <c r="I351" s="520"/>
      <c r="J351" s="52"/>
      <c r="K351" s="52"/>
      <c r="L351" s="52"/>
      <c r="M351" s="52"/>
      <c r="N351" s="52" t="s">
        <v>414</v>
      </c>
      <c r="O351" s="52">
        <v>4</v>
      </c>
      <c r="P351" s="42"/>
      <c r="Q351" s="52" t="s">
        <v>414</v>
      </c>
      <c r="R351" s="52" t="s">
        <v>414</v>
      </c>
      <c r="S351" s="41" t="s">
        <v>414</v>
      </c>
      <c r="T351" s="42"/>
      <c r="U351" s="42"/>
      <c r="V351" s="42"/>
      <c r="W351" s="42"/>
      <c r="X351" s="42"/>
      <c r="Y351" s="42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s="44" customFormat="1" x14ac:dyDescent="0.25">
      <c r="A352" s="50" t="s">
        <v>63</v>
      </c>
      <c r="B352" s="192" t="s">
        <v>437</v>
      </c>
      <c r="C352" s="251" t="s">
        <v>27</v>
      </c>
      <c r="D352" s="252">
        <v>1979</v>
      </c>
      <c r="E352" s="43">
        <f t="shared" si="15"/>
        <v>4</v>
      </c>
      <c r="H352" s="52"/>
      <c r="I352" s="520"/>
      <c r="J352" s="52"/>
      <c r="K352" s="52"/>
      <c r="L352" s="52"/>
      <c r="M352" s="52">
        <v>4</v>
      </c>
      <c r="N352" s="52" t="s">
        <v>414</v>
      </c>
      <c r="O352" s="52" t="s">
        <v>414</v>
      </c>
      <c r="P352" s="42"/>
      <c r="Q352" s="52" t="s">
        <v>414</v>
      </c>
      <c r="R352" s="52" t="s">
        <v>414</v>
      </c>
      <c r="S352" s="41" t="s">
        <v>414</v>
      </c>
      <c r="T352" s="42"/>
      <c r="U352" s="42"/>
      <c r="V352" s="42"/>
      <c r="W352" s="42"/>
      <c r="X352" s="42"/>
      <c r="Y352" s="4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s="44" customFormat="1" x14ac:dyDescent="0.25">
      <c r="A353" s="50" t="s">
        <v>64</v>
      </c>
      <c r="B353" s="192" t="s">
        <v>1003</v>
      </c>
      <c r="C353" s="251" t="s">
        <v>1004</v>
      </c>
      <c r="D353" s="252">
        <v>1981</v>
      </c>
      <c r="E353" s="43">
        <f t="shared" si="15"/>
        <v>3</v>
      </c>
      <c r="H353" s="52"/>
      <c r="I353" s="520"/>
      <c r="J353" s="52"/>
      <c r="K353" s="52"/>
      <c r="L353" s="52"/>
      <c r="M353" s="52"/>
      <c r="N353" s="52"/>
      <c r="O353" s="52"/>
      <c r="P353" s="42"/>
      <c r="Q353" s="52"/>
      <c r="R353" s="52">
        <v>3</v>
      </c>
      <c r="S353" s="41" t="s">
        <v>414</v>
      </c>
      <c r="T353" s="42"/>
      <c r="U353" s="42"/>
      <c r="V353" s="42"/>
      <c r="W353" s="42"/>
      <c r="X353" s="42"/>
      <c r="Y353" s="42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s="44" customFormat="1" x14ac:dyDescent="0.25">
      <c r="A354" s="50" t="s">
        <v>65</v>
      </c>
      <c r="B354" s="192" t="s">
        <v>664</v>
      </c>
      <c r="C354" s="251" t="s">
        <v>27</v>
      </c>
      <c r="D354" s="252">
        <v>1973</v>
      </c>
      <c r="E354" s="43">
        <f t="shared" si="15"/>
        <v>3</v>
      </c>
      <c r="H354" s="52"/>
      <c r="I354" s="520"/>
      <c r="J354" s="52"/>
      <c r="K354" s="52"/>
      <c r="L354" s="52"/>
      <c r="M354" s="52"/>
      <c r="N354" s="52">
        <v>3</v>
      </c>
      <c r="O354" s="52"/>
      <c r="P354" s="42"/>
      <c r="Q354" s="52" t="s">
        <v>414</v>
      </c>
      <c r="R354" s="52" t="s">
        <v>414</v>
      </c>
      <c r="S354" s="41" t="s">
        <v>414</v>
      </c>
      <c r="T354" s="42"/>
      <c r="U354" s="42"/>
      <c r="V354" s="42"/>
      <c r="W354" s="42"/>
      <c r="X354" s="42"/>
      <c r="Y354" s="42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s="44" customFormat="1" x14ac:dyDescent="0.25">
      <c r="A355" s="50" t="s">
        <v>66</v>
      </c>
      <c r="B355" s="192" t="s">
        <v>489</v>
      </c>
      <c r="C355" s="251" t="s">
        <v>169</v>
      </c>
      <c r="D355" s="252">
        <v>1978</v>
      </c>
      <c r="E355" s="43">
        <f t="shared" si="15"/>
        <v>3</v>
      </c>
      <c r="H355" s="52"/>
      <c r="I355" s="520"/>
      <c r="J355" s="52"/>
      <c r="K355" s="52"/>
      <c r="L355" s="52">
        <v>3</v>
      </c>
      <c r="M355" s="52" t="s">
        <v>414</v>
      </c>
      <c r="N355" s="52" t="s">
        <v>414</v>
      </c>
      <c r="O355" s="52" t="s">
        <v>414</v>
      </c>
      <c r="P355" s="42"/>
      <c r="Q355" s="52" t="s">
        <v>414</v>
      </c>
      <c r="R355" s="52" t="s">
        <v>414</v>
      </c>
      <c r="S355" s="41" t="s">
        <v>414</v>
      </c>
      <c r="T355" s="42"/>
      <c r="U355" s="42"/>
      <c r="V355" s="42"/>
      <c r="W355" s="42"/>
      <c r="X355" s="42"/>
      <c r="Y355" s="42"/>
      <c r="AB355"/>
      <c r="AC355"/>
      <c r="AD355"/>
      <c r="AE355"/>
      <c r="AF355"/>
      <c r="AG355"/>
      <c r="AH355"/>
      <c r="AI355"/>
      <c r="AJ355"/>
      <c r="AK355"/>
      <c r="AL355"/>
    </row>
    <row r="356" spans="1:48" s="44" customFormat="1" x14ac:dyDescent="0.25">
      <c r="A356" s="50" t="s">
        <v>67</v>
      </c>
      <c r="B356" s="192" t="s">
        <v>957</v>
      </c>
      <c r="C356" s="251" t="s">
        <v>919</v>
      </c>
      <c r="D356" s="252">
        <v>1982</v>
      </c>
      <c r="E356" s="43">
        <f t="shared" si="15"/>
        <v>3</v>
      </c>
      <c r="H356" s="52"/>
      <c r="I356" s="520"/>
      <c r="J356" s="52"/>
      <c r="K356" s="52"/>
      <c r="L356" s="52"/>
      <c r="M356" s="52"/>
      <c r="N356" s="52"/>
      <c r="O356" s="52"/>
      <c r="P356" s="42"/>
      <c r="Q356" s="52">
        <v>3</v>
      </c>
      <c r="R356" s="52" t="s">
        <v>414</v>
      </c>
      <c r="S356" s="41" t="s">
        <v>414</v>
      </c>
      <c r="T356" s="42"/>
      <c r="U356" s="42"/>
      <c r="V356" s="42"/>
      <c r="W356" s="42"/>
      <c r="X356" s="42"/>
      <c r="Y356" s="42"/>
      <c r="AB356"/>
      <c r="AC356"/>
      <c r="AD356"/>
      <c r="AE356"/>
      <c r="AF356"/>
      <c r="AG356"/>
      <c r="AH356"/>
      <c r="AI356"/>
      <c r="AJ356"/>
      <c r="AK356"/>
      <c r="AL356"/>
    </row>
    <row r="357" spans="1:48" s="44" customFormat="1" x14ac:dyDescent="0.25">
      <c r="A357" s="50" t="s">
        <v>68</v>
      </c>
      <c r="B357" s="192" t="s">
        <v>369</v>
      </c>
      <c r="C357" s="251" t="s">
        <v>370</v>
      </c>
      <c r="D357" s="252">
        <v>1974</v>
      </c>
      <c r="E357" s="43">
        <f t="shared" si="15"/>
        <v>3</v>
      </c>
      <c r="H357" s="52"/>
      <c r="I357" s="520"/>
      <c r="J357" s="52">
        <v>3</v>
      </c>
      <c r="K357" s="52"/>
      <c r="L357" s="52" t="s">
        <v>414</v>
      </c>
      <c r="M357" s="52" t="s">
        <v>414</v>
      </c>
      <c r="N357" s="52" t="s">
        <v>414</v>
      </c>
      <c r="O357" s="52" t="s">
        <v>414</v>
      </c>
      <c r="P357" s="42"/>
      <c r="Q357" s="52" t="s">
        <v>414</v>
      </c>
      <c r="R357" s="52" t="s">
        <v>414</v>
      </c>
      <c r="S357" s="41" t="s">
        <v>414</v>
      </c>
      <c r="T357" s="42"/>
      <c r="U357" s="42"/>
      <c r="V357" s="42"/>
      <c r="W357" s="42"/>
      <c r="X357" s="42"/>
      <c r="Y357" s="42"/>
      <c r="AB357"/>
      <c r="AC357"/>
      <c r="AD357"/>
      <c r="AE357"/>
      <c r="AF357"/>
      <c r="AG357"/>
      <c r="AH357"/>
      <c r="AI357"/>
      <c r="AJ357"/>
      <c r="AK357"/>
      <c r="AL357"/>
    </row>
    <row r="358" spans="1:48" s="44" customFormat="1" x14ac:dyDescent="0.25">
      <c r="A358" s="50" t="s">
        <v>69</v>
      </c>
      <c r="B358" s="229" t="s">
        <v>1072</v>
      </c>
      <c r="C358" s="230" t="s">
        <v>151</v>
      </c>
      <c r="D358" s="231">
        <v>1977</v>
      </c>
      <c r="E358" s="43">
        <f t="shared" si="15"/>
        <v>2</v>
      </c>
      <c r="H358" s="52"/>
      <c r="I358" s="520"/>
      <c r="J358" s="52"/>
      <c r="K358" s="52"/>
      <c r="L358" s="52"/>
      <c r="M358" s="52"/>
      <c r="N358" s="52"/>
      <c r="O358" s="52"/>
      <c r="P358" s="42"/>
      <c r="Q358" s="52"/>
      <c r="R358" s="52"/>
      <c r="S358" s="41">
        <v>2</v>
      </c>
      <c r="T358" s="42"/>
      <c r="U358" s="42"/>
      <c r="V358" s="42"/>
      <c r="W358" s="42"/>
      <c r="X358" s="42"/>
      <c r="Y358" s="42"/>
      <c r="AB358"/>
      <c r="AC358"/>
      <c r="AD358"/>
      <c r="AE358"/>
      <c r="AF358"/>
      <c r="AG358"/>
      <c r="AH358"/>
      <c r="AI358"/>
      <c r="AJ358"/>
      <c r="AK358"/>
      <c r="AL358"/>
    </row>
    <row r="359" spans="1:48" s="44" customFormat="1" x14ac:dyDescent="0.25">
      <c r="A359" s="50" t="s">
        <v>70</v>
      </c>
      <c r="B359" s="192" t="s">
        <v>1005</v>
      </c>
      <c r="C359" s="251" t="s">
        <v>22</v>
      </c>
      <c r="D359" s="252">
        <v>1979</v>
      </c>
      <c r="E359" s="43">
        <f t="shared" si="15"/>
        <v>2</v>
      </c>
      <c r="H359" s="52"/>
      <c r="I359" s="520"/>
      <c r="J359" s="52"/>
      <c r="K359" s="52"/>
      <c r="L359" s="52"/>
      <c r="M359" s="52"/>
      <c r="N359" s="52"/>
      <c r="O359" s="52"/>
      <c r="P359" s="42"/>
      <c r="Q359" s="52"/>
      <c r="R359" s="52">
        <v>2</v>
      </c>
      <c r="S359" s="41" t="s">
        <v>414</v>
      </c>
      <c r="T359" s="42"/>
      <c r="U359" s="42"/>
      <c r="V359" s="42"/>
      <c r="W359" s="42"/>
      <c r="X359" s="42"/>
      <c r="Y359" s="42"/>
      <c r="AB359"/>
      <c r="AC359"/>
      <c r="AD359"/>
      <c r="AE359"/>
      <c r="AF359"/>
      <c r="AG359"/>
      <c r="AH359"/>
      <c r="AI359"/>
      <c r="AJ359"/>
      <c r="AK359"/>
      <c r="AL359"/>
    </row>
    <row r="360" spans="1:48" s="44" customFormat="1" x14ac:dyDescent="0.25">
      <c r="A360" s="50" t="s">
        <v>71</v>
      </c>
      <c r="B360" s="192" t="s">
        <v>858</v>
      </c>
      <c r="C360" s="251" t="s">
        <v>803</v>
      </c>
      <c r="D360" s="252">
        <v>1981</v>
      </c>
      <c r="E360" s="43">
        <f t="shared" si="15"/>
        <v>2</v>
      </c>
      <c r="H360" s="52"/>
      <c r="I360" s="520"/>
      <c r="J360" s="52"/>
      <c r="K360" s="52"/>
      <c r="L360" s="52"/>
      <c r="M360" s="52"/>
      <c r="N360" s="52">
        <v>2</v>
      </c>
      <c r="O360" s="52"/>
      <c r="P360" s="42"/>
      <c r="Q360" s="52" t="s">
        <v>414</v>
      </c>
      <c r="R360" s="52" t="s">
        <v>414</v>
      </c>
      <c r="S360" s="41" t="s">
        <v>414</v>
      </c>
      <c r="T360" s="42"/>
      <c r="U360" s="42"/>
      <c r="V360" s="42"/>
      <c r="W360" s="42"/>
      <c r="X360" s="42"/>
      <c r="Y360" s="42"/>
      <c r="AB360"/>
      <c r="AC360"/>
      <c r="AD360"/>
      <c r="AE360"/>
      <c r="AF360"/>
      <c r="AG360"/>
      <c r="AH360"/>
      <c r="AI360"/>
      <c r="AJ360"/>
      <c r="AK360"/>
      <c r="AL360"/>
    </row>
    <row r="361" spans="1:48" s="44" customFormat="1" x14ac:dyDescent="0.25">
      <c r="A361" s="50" t="s">
        <v>72</v>
      </c>
      <c r="B361" s="192" t="s">
        <v>440</v>
      </c>
      <c r="C361" s="251" t="s">
        <v>555</v>
      </c>
      <c r="D361" s="252">
        <v>1974</v>
      </c>
      <c r="E361" s="43">
        <f t="shared" si="15"/>
        <v>2</v>
      </c>
      <c r="H361" s="52"/>
      <c r="I361" s="520"/>
      <c r="J361" s="52"/>
      <c r="K361" s="52"/>
      <c r="L361" s="52"/>
      <c r="M361" s="52">
        <v>2</v>
      </c>
      <c r="N361" s="52" t="s">
        <v>414</v>
      </c>
      <c r="O361" s="52" t="s">
        <v>414</v>
      </c>
      <c r="P361" s="42"/>
      <c r="Q361" s="52" t="s">
        <v>414</v>
      </c>
      <c r="R361" s="52" t="s">
        <v>414</v>
      </c>
      <c r="S361" s="41" t="s">
        <v>414</v>
      </c>
      <c r="T361" s="42"/>
      <c r="U361" s="42"/>
      <c r="V361" s="42"/>
      <c r="W361" s="42"/>
      <c r="X361" s="42"/>
      <c r="Y361" s="42"/>
      <c r="AB361"/>
      <c r="AC361"/>
      <c r="AD361"/>
      <c r="AE361"/>
      <c r="AF361"/>
      <c r="AG361"/>
      <c r="AH361"/>
      <c r="AI361"/>
      <c r="AJ361"/>
      <c r="AK361"/>
      <c r="AL361"/>
    </row>
    <row r="362" spans="1:48" s="44" customFormat="1" x14ac:dyDescent="0.25">
      <c r="A362" s="50" t="s">
        <v>73</v>
      </c>
      <c r="B362" s="224" t="s">
        <v>490</v>
      </c>
      <c r="C362" s="224" t="s">
        <v>474</v>
      </c>
      <c r="D362" s="196">
        <v>1973</v>
      </c>
      <c r="E362" s="43">
        <f t="shared" si="15"/>
        <v>2</v>
      </c>
      <c r="H362" s="52"/>
      <c r="I362" s="520"/>
      <c r="J362" s="52"/>
      <c r="K362" s="52"/>
      <c r="L362" s="52">
        <v>2</v>
      </c>
      <c r="M362" s="52" t="s">
        <v>414</v>
      </c>
      <c r="N362" s="52" t="s">
        <v>414</v>
      </c>
      <c r="O362" s="52" t="s">
        <v>414</v>
      </c>
      <c r="P362" s="42"/>
      <c r="Q362" s="52" t="s">
        <v>414</v>
      </c>
      <c r="R362" s="52" t="s">
        <v>414</v>
      </c>
      <c r="S362" s="41" t="s">
        <v>414</v>
      </c>
      <c r="T362" s="42"/>
      <c r="U362" s="42"/>
      <c r="V362" s="42"/>
      <c r="W362" s="42"/>
      <c r="X362" s="42"/>
      <c r="Y362" s="42"/>
      <c r="AB362"/>
      <c r="AC362"/>
      <c r="AD362"/>
      <c r="AE362"/>
      <c r="AF362"/>
      <c r="AG362"/>
      <c r="AH362"/>
      <c r="AI362"/>
      <c r="AJ362"/>
      <c r="AK362"/>
      <c r="AL362"/>
    </row>
    <row r="363" spans="1:48" s="44" customFormat="1" x14ac:dyDescent="0.25">
      <c r="A363" s="50" t="s">
        <v>74</v>
      </c>
      <c r="B363" s="167" t="s">
        <v>373</v>
      </c>
      <c r="C363" s="167" t="s">
        <v>30</v>
      </c>
      <c r="D363" s="42">
        <v>1973</v>
      </c>
      <c r="E363" s="43">
        <f t="shared" si="15"/>
        <v>2</v>
      </c>
      <c r="H363" s="52"/>
      <c r="I363" s="520"/>
      <c r="J363" s="52">
        <v>2</v>
      </c>
      <c r="K363" s="52"/>
      <c r="L363" s="52" t="s">
        <v>414</v>
      </c>
      <c r="M363" s="52" t="s">
        <v>414</v>
      </c>
      <c r="N363" s="52" t="s">
        <v>414</v>
      </c>
      <c r="O363" s="52" t="s">
        <v>414</v>
      </c>
      <c r="P363" s="42"/>
      <c r="Q363" s="52" t="s">
        <v>414</v>
      </c>
      <c r="R363" s="52" t="s">
        <v>414</v>
      </c>
      <c r="S363" s="41" t="s">
        <v>414</v>
      </c>
      <c r="T363" s="42"/>
      <c r="U363" s="42"/>
      <c r="V363" s="42"/>
      <c r="W363" s="42"/>
      <c r="X363" s="42"/>
      <c r="Y363" s="42"/>
      <c r="AB363"/>
      <c r="AC363"/>
      <c r="AD363"/>
      <c r="AE363"/>
      <c r="AF363"/>
      <c r="AG363"/>
      <c r="AH363"/>
      <c r="AI363"/>
      <c r="AJ363"/>
      <c r="AK363"/>
      <c r="AL363"/>
    </row>
    <row r="364" spans="1:48" s="44" customFormat="1" x14ac:dyDescent="0.25">
      <c r="A364" s="50" t="s">
        <v>75</v>
      </c>
      <c r="B364" s="229" t="s">
        <v>1073</v>
      </c>
      <c r="C364" s="230" t="s">
        <v>1074</v>
      </c>
      <c r="D364" s="231">
        <v>1976</v>
      </c>
      <c r="E364" s="43">
        <f t="shared" si="15"/>
        <v>1</v>
      </c>
      <c r="H364" s="52"/>
      <c r="I364" s="520"/>
      <c r="J364" s="52"/>
      <c r="K364" s="52"/>
      <c r="L364" s="52"/>
      <c r="M364" s="52"/>
      <c r="N364" s="52"/>
      <c r="O364" s="52"/>
      <c r="P364" s="42"/>
      <c r="Q364" s="52"/>
      <c r="R364" s="52"/>
      <c r="S364" s="41">
        <v>1</v>
      </c>
      <c r="T364" s="42"/>
      <c r="U364" s="42"/>
      <c r="V364" s="42"/>
      <c r="W364" s="42"/>
      <c r="X364" s="42"/>
      <c r="Y364" s="42"/>
      <c r="AB364"/>
      <c r="AC364"/>
      <c r="AD364"/>
      <c r="AE364"/>
      <c r="AF364"/>
      <c r="AG364"/>
      <c r="AH364"/>
      <c r="AI364"/>
      <c r="AJ364"/>
      <c r="AK364"/>
      <c r="AL364"/>
    </row>
    <row r="365" spans="1:48" s="44" customFormat="1" x14ac:dyDescent="0.25">
      <c r="A365" s="50" t="s">
        <v>76</v>
      </c>
      <c r="B365" s="192" t="s">
        <v>961</v>
      </c>
      <c r="C365" s="251" t="s">
        <v>928</v>
      </c>
      <c r="D365" s="252">
        <v>1977</v>
      </c>
      <c r="E365" s="43">
        <f t="shared" si="15"/>
        <v>1</v>
      </c>
      <c r="H365" s="52"/>
      <c r="I365" s="520"/>
      <c r="J365" s="52"/>
      <c r="K365" s="52"/>
      <c r="L365" s="52"/>
      <c r="M365" s="52"/>
      <c r="N365" s="52"/>
      <c r="O365" s="52"/>
      <c r="P365" s="42"/>
      <c r="Q365" s="52">
        <v>1</v>
      </c>
      <c r="R365" s="52" t="s">
        <v>414</v>
      </c>
      <c r="S365" s="41" t="s">
        <v>414</v>
      </c>
      <c r="T365" s="42"/>
      <c r="U365" s="42"/>
      <c r="V365" s="42"/>
      <c r="W365" s="42"/>
      <c r="X365" s="42"/>
      <c r="Y365" s="42"/>
      <c r="AB365"/>
      <c r="AC365"/>
      <c r="AD365"/>
      <c r="AE365"/>
      <c r="AF365"/>
      <c r="AG365"/>
      <c r="AH365"/>
      <c r="AI365"/>
      <c r="AJ365"/>
      <c r="AK365"/>
      <c r="AL365"/>
    </row>
    <row r="366" spans="1:48" s="44" customFormat="1" x14ac:dyDescent="0.25">
      <c r="A366" s="50" t="s">
        <v>77</v>
      </c>
      <c r="B366" s="192" t="s">
        <v>461</v>
      </c>
      <c r="C366" s="251" t="s">
        <v>756</v>
      </c>
      <c r="D366" s="252">
        <v>1977</v>
      </c>
      <c r="E366" s="43">
        <f t="shared" si="15"/>
        <v>1</v>
      </c>
      <c r="H366" s="52"/>
      <c r="I366" s="520"/>
      <c r="J366" s="52"/>
      <c r="K366" s="52"/>
      <c r="L366" s="52"/>
      <c r="M366" s="52"/>
      <c r="N366" s="52" t="s">
        <v>414</v>
      </c>
      <c r="O366" s="52">
        <v>1</v>
      </c>
      <c r="P366" s="42"/>
      <c r="Q366" s="52" t="s">
        <v>414</v>
      </c>
      <c r="R366" s="52" t="s">
        <v>414</v>
      </c>
      <c r="S366" s="41" t="s">
        <v>414</v>
      </c>
      <c r="T366" s="42"/>
      <c r="U366" s="42"/>
      <c r="V366" s="42"/>
      <c r="W366" s="42"/>
      <c r="X366" s="42"/>
      <c r="Y366" s="42"/>
      <c r="AB366"/>
      <c r="AC366"/>
      <c r="AD366"/>
      <c r="AE366"/>
      <c r="AF366"/>
      <c r="AG366"/>
      <c r="AH366"/>
      <c r="AI366"/>
      <c r="AJ366"/>
      <c r="AK366"/>
      <c r="AL366"/>
    </row>
    <row r="367" spans="1:48" s="44" customFormat="1" x14ac:dyDescent="0.25">
      <c r="A367" s="50" t="s">
        <v>78</v>
      </c>
      <c r="B367" s="192" t="s">
        <v>442</v>
      </c>
      <c r="C367" s="251" t="s">
        <v>536</v>
      </c>
      <c r="D367" s="252">
        <v>1975</v>
      </c>
      <c r="E367" s="43">
        <f t="shared" si="15"/>
        <v>1</v>
      </c>
      <c r="H367" s="52"/>
      <c r="I367" s="520"/>
      <c r="J367" s="52"/>
      <c r="K367" s="52"/>
      <c r="L367" s="52"/>
      <c r="M367" s="52">
        <v>1</v>
      </c>
      <c r="N367" s="52" t="s">
        <v>414</v>
      </c>
      <c r="O367" s="52" t="s">
        <v>414</v>
      </c>
      <c r="P367" s="42"/>
      <c r="Q367" s="52" t="s">
        <v>414</v>
      </c>
      <c r="R367" s="52" t="s">
        <v>414</v>
      </c>
      <c r="S367" s="41" t="s">
        <v>414</v>
      </c>
      <c r="T367" s="42"/>
      <c r="U367" s="42"/>
      <c r="V367" s="42"/>
      <c r="W367" s="42"/>
      <c r="X367" s="42"/>
      <c r="Y367" s="42"/>
      <c r="AB367"/>
      <c r="AC367"/>
      <c r="AD367"/>
      <c r="AE367"/>
      <c r="AF367"/>
      <c r="AG367"/>
      <c r="AH367"/>
      <c r="AI367"/>
      <c r="AJ367"/>
      <c r="AK367"/>
      <c r="AL367"/>
    </row>
    <row r="368" spans="1:48" s="44" customFormat="1" x14ac:dyDescent="0.25">
      <c r="A368" s="50" t="s">
        <v>79</v>
      </c>
      <c r="B368" s="224" t="s">
        <v>495</v>
      </c>
      <c r="C368" s="224" t="s">
        <v>479</v>
      </c>
      <c r="D368" s="196">
        <v>1981</v>
      </c>
      <c r="E368" s="43">
        <f t="shared" si="15"/>
        <v>1</v>
      </c>
      <c r="H368" s="52"/>
      <c r="I368" s="520"/>
      <c r="J368" s="52"/>
      <c r="K368" s="52"/>
      <c r="L368" s="52">
        <v>1</v>
      </c>
      <c r="M368" s="52" t="s">
        <v>414</v>
      </c>
      <c r="N368" s="52" t="s">
        <v>414</v>
      </c>
      <c r="O368" s="52" t="s">
        <v>414</v>
      </c>
      <c r="P368" s="42"/>
      <c r="Q368" s="52" t="s">
        <v>414</v>
      </c>
      <c r="R368" s="52" t="s">
        <v>414</v>
      </c>
      <c r="S368" s="41" t="s">
        <v>414</v>
      </c>
      <c r="T368" s="42"/>
      <c r="U368" s="42"/>
      <c r="V368" s="42"/>
      <c r="W368" s="42"/>
      <c r="X368" s="42"/>
      <c r="Y368" s="42"/>
      <c r="AB368"/>
      <c r="AC368"/>
      <c r="AD368"/>
      <c r="AE368"/>
      <c r="AF368"/>
      <c r="AG368"/>
      <c r="AH368"/>
      <c r="AI368"/>
      <c r="AJ368"/>
      <c r="AK368"/>
      <c r="AL368"/>
    </row>
    <row r="369" spans="1:48" s="44" customFormat="1" x14ac:dyDescent="0.25">
      <c r="A369" s="50" t="s">
        <v>80</v>
      </c>
      <c r="B369" s="192" t="s">
        <v>324</v>
      </c>
      <c r="C369" s="188" t="s">
        <v>323</v>
      </c>
      <c r="D369" s="189">
        <v>1981</v>
      </c>
      <c r="E369" s="43">
        <f t="shared" si="15"/>
        <v>1</v>
      </c>
      <c r="H369" s="52"/>
      <c r="I369" s="520">
        <v>1</v>
      </c>
      <c r="J369" s="52"/>
      <c r="K369" s="52"/>
      <c r="L369" s="52" t="s">
        <v>414</v>
      </c>
      <c r="M369" s="52" t="s">
        <v>414</v>
      </c>
      <c r="N369" s="52" t="s">
        <v>414</v>
      </c>
      <c r="O369" s="52" t="s">
        <v>414</v>
      </c>
      <c r="P369" s="42"/>
      <c r="Q369" s="52" t="s">
        <v>414</v>
      </c>
      <c r="R369" s="52" t="s">
        <v>414</v>
      </c>
      <c r="S369" s="41" t="s">
        <v>414</v>
      </c>
      <c r="T369" s="42"/>
      <c r="U369" s="42"/>
      <c r="V369" s="42"/>
      <c r="W369" s="42"/>
      <c r="X369" s="42"/>
      <c r="Y369" s="42"/>
      <c r="AB369"/>
      <c r="AC369"/>
      <c r="AD369"/>
      <c r="AE369"/>
      <c r="AF369"/>
      <c r="AG369"/>
      <c r="AH369"/>
      <c r="AI369"/>
      <c r="AJ369"/>
      <c r="AK369"/>
      <c r="AL369"/>
    </row>
    <row r="370" spans="1:48" s="44" customFormat="1" x14ac:dyDescent="0.25">
      <c r="A370" s="50" t="s">
        <v>81</v>
      </c>
      <c r="B370" s="168" t="s">
        <v>243</v>
      </c>
      <c r="C370" s="168" t="s">
        <v>27</v>
      </c>
      <c r="D370" s="42">
        <v>1979</v>
      </c>
      <c r="E370" s="43">
        <f t="shared" si="15"/>
        <v>1</v>
      </c>
      <c r="H370" s="52">
        <v>1</v>
      </c>
      <c r="I370" s="520"/>
      <c r="J370" s="52"/>
      <c r="K370" s="52"/>
      <c r="L370" s="52" t="s">
        <v>414</v>
      </c>
      <c r="M370" s="52" t="s">
        <v>414</v>
      </c>
      <c r="N370" s="52" t="s">
        <v>414</v>
      </c>
      <c r="O370" s="52" t="s">
        <v>414</v>
      </c>
      <c r="P370" s="42"/>
      <c r="Q370" s="52" t="s">
        <v>414</v>
      </c>
      <c r="R370" s="52" t="s">
        <v>414</v>
      </c>
      <c r="S370" s="41" t="s">
        <v>414</v>
      </c>
      <c r="T370" s="42"/>
      <c r="U370" s="42"/>
      <c r="V370" s="42"/>
      <c r="W370" s="42"/>
      <c r="X370" s="42"/>
      <c r="Y370" s="42"/>
      <c r="AB370"/>
      <c r="AC370"/>
      <c r="AD370"/>
      <c r="AE370"/>
      <c r="AF370"/>
      <c r="AG370"/>
      <c r="AH370"/>
      <c r="AI370"/>
      <c r="AJ370"/>
      <c r="AK370"/>
      <c r="AL370"/>
    </row>
    <row r="371" spans="1:48" s="44" customFormat="1" ht="15.75" thickBot="1" x14ac:dyDescent="0.3">
      <c r="A371" s="50" t="s">
        <v>82</v>
      </c>
      <c r="B371" s="546" t="s">
        <v>374</v>
      </c>
      <c r="C371" s="546" t="s">
        <v>375</v>
      </c>
      <c r="D371" s="75">
        <v>1975</v>
      </c>
      <c r="E371" s="63">
        <f t="shared" si="15"/>
        <v>1</v>
      </c>
      <c r="H371" s="52"/>
      <c r="I371" s="520"/>
      <c r="J371" s="52">
        <v>1</v>
      </c>
      <c r="K371" s="52"/>
      <c r="L371" s="52" t="s">
        <v>414</v>
      </c>
      <c r="M371" s="52" t="s">
        <v>414</v>
      </c>
      <c r="N371" s="52" t="s">
        <v>414</v>
      </c>
      <c r="O371" s="52" t="s">
        <v>414</v>
      </c>
      <c r="P371" s="42"/>
      <c r="Q371" s="52" t="s">
        <v>414</v>
      </c>
      <c r="R371" s="52"/>
      <c r="S371" s="41" t="s">
        <v>414</v>
      </c>
      <c r="T371" s="42"/>
      <c r="U371" s="42"/>
      <c r="V371" s="42"/>
      <c r="W371" s="42"/>
      <c r="X371" s="42"/>
      <c r="Y371" s="42"/>
      <c r="AB371"/>
      <c r="AC371"/>
      <c r="AD371"/>
      <c r="AE371"/>
      <c r="AF371"/>
      <c r="AG371"/>
      <c r="AH371"/>
      <c r="AI371"/>
      <c r="AJ371"/>
      <c r="AK371"/>
      <c r="AL371"/>
    </row>
    <row r="372" spans="1:48" s="44" customFormat="1" x14ac:dyDescent="0.25">
      <c r="A372" s="630"/>
      <c r="D372" s="117"/>
      <c r="E372" s="118"/>
      <c r="H372" s="91"/>
      <c r="I372" s="521"/>
      <c r="J372" s="91"/>
      <c r="K372" s="91"/>
      <c r="L372" s="22"/>
      <c r="M372" s="91"/>
      <c r="N372" s="91"/>
      <c r="O372" s="91"/>
      <c r="P372" s="22"/>
      <c r="Q372" s="91"/>
      <c r="R372" s="91"/>
      <c r="S372" s="80"/>
      <c r="T372" s="22"/>
      <c r="U372" s="22"/>
      <c r="V372" s="22"/>
      <c r="W372" s="22"/>
      <c r="X372" s="22"/>
      <c r="Y372" s="22"/>
      <c r="AB372"/>
      <c r="AC372"/>
      <c r="AD372"/>
      <c r="AE372"/>
      <c r="AF372"/>
      <c r="AG372"/>
      <c r="AH372"/>
      <c r="AI372"/>
      <c r="AJ372"/>
      <c r="AK372"/>
      <c r="AL372"/>
    </row>
    <row r="373" spans="1:48" s="44" customFormat="1" ht="21" x14ac:dyDescent="0.25">
      <c r="A373" s="110"/>
      <c r="B373" s="111"/>
      <c r="C373" s="111"/>
      <c r="D373" s="91"/>
      <c r="E373" s="92"/>
      <c r="F373" s="40"/>
      <c r="G373" s="40"/>
      <c r="H373" s="91"/>
      <c r="I373" s="521"/>
      <c r="J373" s="91"/>
      <c r="K373" s="91"/>
      <c r="L373" s="22"/>
      <c r="M373" s="91"/>
      <c r="N373" s="91"/>
      <c r="O373" s="91"/>
      <c r="P373" s="22"/>
      <c r="Q373" s="91"/>
      <c r="R373" s="91"/>
      <c r="S373" s="80"/>
      <c r="T373" s="22"/>
      <c r="U373" s="22"/>
      <c r="V373" s="22"/>
      <c r="W373" s="22"/>
      <c r="X373" s="22"/>
      <c r="Y373" s="22"/>
      <c r="AB373"/>
      <c r="AC373"/>
      <c r="AD373"/>
      <c r="AE373"/>
      <c r="AF373"/>
      <c r="AG373"/>
      <c r="AH373"/>
      <c r="AI373"/>
      <c r="AJ373"/>
      <c r="AK373"/>
      <c r="AL373"/>
    </row>
    <row r="374" spans="1:48" s="44" customFormat="1" ht="21.75" thickBot="1" x14ac:dyDescent="0.3">
      <c r="A374" s="648" t="s">
        <v>244</v>
      </c>
      <c r="B374" s="649"/>
      <c r="C374" s="649"/>
      <c r="D374" s="650"/>
      <c r="E374" s="651"/>
      <c r="F374" s="40"/>
      <c r="G374" s="40"/>
      <c r="H374" s="91"/>
      <c r="I374" s="521"/>
      <c r="J374" s="91"/>
      <c r="K374" s="91"/>
      <c r="L374" s="91"/>
      <c r="M374" s="91"/>
      <c r="N374" s="91"/>
      <c r="O374" s="91"/>
      <c r="P374" s="22"/>
      <c r="Q374" s="91"/>
      <c r="R374" s="91"/>
      <c r="S374" s="80"/>
      <c r="T374" s="22"/>
      <c r="U374" s="22"/>
      <c r="V374" s="22"/>
      <c r="W374" s="22"/>
      <c r="X374" s="22"/>
      <c r="Y374" s="22"/>
      <c r="AB374"/>
      <c r="AC374"/>
      <c r="AD374"/>
      <c r="AE374"/>
      <c r="AF374"/>
      <c r="AG374"/>
      <c r="AH374"/>
      <c r="AI374"/>
      <c r="AJ374"/>
      <c r="AK374"/>
      <c r="AL374"/>
    </row>
    <row r="375" spans="1:48" s="44" customFormat="1" x14ac:dyDescent="0.25">
      <c r="A375" s="643" t="s">
        <v>16</v>
      </c>
      <c r="B375" s="644" t="s">
        <v>219</v>
      </c>
      <c r="C375" s="645" t="s">
        <v>218</v>
      </c>
      <c r="D375" s="646">
        <v>1968</v>
      </c>
      <c r="E375" s="647">
        <f t="shared" ref="E375:E406" si="16">SUM(H375:Y375)</f>
        <v>48</v>
      </c>
      <c r="H375" s="52">
        <v>10</v>
      </c>
      <c r="I375" s="520">
        <v>9</v>
      </c>
      <c r="J375" s="52"/>
      <c r="K375" s="52">
        <v>10</v>
      </c>
      <c r="L375" s="52">
        <v>9</v>
      </c>
      <c r="M375" s="52" t="s">
        <v>414</v>
      </c>
      <c r="N375" s="52" t="s">
        <v>414</v>
      </c>
      <c r="O375" s="52">
        <v>10</v>
      </c>
      <c r="P375" s="42"/>
      <c r="Q375" s="52" t="s">
        <v>414</v>
      </c>
      <c r="R375" s="52" t="s">
        <v>414</v>
      </c>
      <c r="S375" s="41"/>
      <c r="T375" s="42"/>
      <c r="U375" s="42"/>
      <c r="V375" s="42"/>
      <c r="W375" s="42"/>
      <c r="X375" s="42"/>
      <c r="Y375" s="42"/>
      <c r="AB375"/>
      <c r="AC375" t="str">
        <f>VLOOKUP(AD375,$B$375:$B$423,1,FALSE)</f>
        <v>Semerát Josef</v>
      </c>
      <c r="AD375" t="s">
        <v>1052</v>
      </c>
      <c r="AE375" t="s">
        <v>1044</v>
      </c>
      <c r="AF375">
        <v>1969</v>
      </c>
      <c r="AG375">
        <v>10</v>
      </c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s="44" customFormat="1" x14ac:dyDescent="0.25">
      <c r="A376" s="220" t="s">
        <v>17</v>
      </c>
      <c r="B376" s="588" t="s">
        <v>366</v>
      </c>
      <c r="C376" s="722" t="s">
        <v>367</v>
      </c>
      <c r="D376" s="724">
        <v>1971</v>
      </c>
      <c r="E376" s="122">
        <f t="shared" si="16"/>
        <v>41</v>
      </c>
      <c r="H376" s="52"/>
      <c r="I376" s="520"/>
      <c r="J376" s="52">
        <v>9</v>
      </c>
      <c r="K376" s="52"/>
      <c r="L376" s="52" t="s">
        <v>414</v>
      </c>
      <c r="M376" s="52" t="s">
        <v>414</v>
      </c>
      <c r="N376" s="52">
        <v>10</v>
      </c>
      <c r="O376" s="52" t="s">
        <v>414</v>
      </c>
      <c r="P376" s="42"/>
      <c r="Q376" s="52">
        <v>4</v>
      </c>
      <c r="R376" s="52">
        <v>9</v>
      </c>
      <c r="S376" s="41">
        <v>9</v>
      </c>
      <c r="T376" s="42"/>
      <c r="U376" s="42"/>
      <c r="V376" s="42"/>
      <c r="W376" s="42"/>
      <c r="X376" s="42"/>
      <c r="Y376" s="42"/>
      <c r="AB376"/>
      <c r="AC376" t="str">
        <f>VLOOKUP(AD376,$B$375:$B$423,1,FALSE)</f>
        <v>Horáček Pavel</v>
      </c>
      <c r="AD376" t="s">
        <v>366</v>
      </c>
      <c r="AE376" t="s">
        <v>367</v>
      </c>
      <c r="AF376">
        <v>1971</v>
      </c>
      <c r="AG376">
        <v>9</v>
      </c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s="44" customFormat="1" ht="15.75" thickBot="1" x14ac:dyDescent="0.3">
      <c r="A377" s="464" t="s">
        <v>18</v>
      </c>
      <c r="B377" s="721" t="s">
        <v>245</v>
      </c>
      <c r="C377" s="723" t="s">
        <v>246</v>
      </c>
      <c r="D377" s="725">
        <v>1968</v>
      </c>
      <c r="E377" s="468">
        <f t="shared" si="16"/>
        <v>31</v>
      </c>
      <c r="H377" s="52">
        <v>9</v>
      </c>
      <c r="I377" s="520"/>
      <c r="J377" s="52">
        <v>8</v>
      </c>
      <c r="K377" s="52">
        <v>8</v>
      </c>
      <c r="L377" s="52" t="s">
        <v>414</v>
      </c>
      <c r="M377" s="52" t="s">
        <v>414</v>
      </c>
      <c r="N377" s="52" t="s">
        <v>414</v>
      </c>
      <c r="O377" s="52" t="s">
        <v>414</v>
      </c>
      <c r="P377" s="42"/>
      <c r="Q377" s="52" t="s">
        <v>414</v>
      </c>
      <c r="R377" s="52">
        <v>6</v>
      </c>
      <c r="S377" s="41" t="s">
        <v>414</v>
      </c>
      <c r="T377" s="42"/>
      <c r="U377" s="42"/>
      <c r="V377" s="42"/>
      <c r="W377" s="42"/>
      <c r="X377" s="42"/>
      <c r="Y377" s="42"/>
      <c r="AB377"/>
      <c r="AC377" t="str">
        <f t="shared" ref="AC377:AC381" si="17">VLOOKUP(AD377,$B$375:$B$423,1,FALSE)</f>
        <v>Kánský Jiří</v>
      </c>
      <c r="AD377" t="s">
        <v>655</v>
      </c>
      <c r="AE377" t="s">
        <v>462</v>
      </c>
      <c r="AF377">
        <v>1964</v>
      </c>
      <c r="AG377">
        <v>8</v>
      </c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s="44" customFormat="1" x14ac:dyDescent="0.25">
      <c r="A378" s="285" t="s">
        <v>20</v>
      </c>
      <c r="B378" s="444" t="s">
        <v>379</v>
      </c>
      <c r="C378" s="444" t="s">
        <v>380</v>
      </c>
      <c r="D378" s="544">
        <v>1972</v>
      </c>
      <c r="E378" s="286">
        <f t="shared" si="16"/>
        <v>25</v>
      </c>
      <c r="H378" s="52"/>
      <c r="I378" s="520"/>
      <c r="J378" s="52"/>
      <c r="K378" s="52">
        <v>9</v>
      </c>
      <c r="L378" s="52">
        <v>8</v>
      </c>
      <c r="M378" s="52" t="s">
        <v>414</v>
      </c>
      <c r="N378" s="52" t="s">
        <v>414</v>
      </c>
      <c r="O378" s="52" t="s">
        <v>414</v>
      </c>
      <c r="P378" s="42"/>
      <c r="Q378" s="52" t="s">
        <v>414</v>
      </c>
      <c r="R378" s="52">
        <v>8</v>
      </c>
      <c r="S378" s="41" t="s">
        <v>414</v>
      </c>
      <c r="T378" s="42"/>
      <c r="U378" s="42"/>
      <c r="V378" s="42"/>
      <c r="W378" s="42"/>
      <c r="X378" s="42"/>
      <c r="Y378" s="42"/>
      <c r="AB378"/>
      <c r="AC378" t="str">
        <f>VLOOKUP(AD378,$B$375:$B$423,1,FALSE)</f>
        <v>Valtr Vladimír</v>
      </c>
      <c r="AD378" t="s">
        <v>360</v>
      </c>
      <c r="AE378" t="s">
        <v>361</v>
      </c>
      <c r="AF378">
        <v>1967</v>
      </c>
      <c r="AG378">
        <v>7</v>
      </c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s="44" customFormat="1" x14ac:dyDescent="0.25">
      <c r="A379" s="212" t="s">
        <v>21</v>
      </c>
      <c r="B379" s="224" t="s">
        <v>732</v>
      </c>
      <c r="C379" s="224" t="s">
        <v>322</v>
      </c>
      <c r="D379" s="52">
        <v>1972</v>
      </c>
      <c r="E379" s="122">
        <f t="shared" si="16"/>
        <v>21</v>
      </c>
      <c r="H379" s="52"/>
      <c r="I379" s="520"/>
      <c r="J379" s="52"/>
      <c r="K379" s="52"/>
      <c r="L379" s="52"/>
      <c r="M379" s="52"/>
      <c r="N379" s="52">
        <v>8</v>
      </c>
      <c r="O379" s="52">
        <v>8</v>
      </c>
      <c r="P379" s="42"/>
      <c r="Q379" s="52" t="s">
        <v>414</v>
      </c>
      <c r="R379" s="52" t="s">
        <v>414</v>
      </c>
      <c r="S379" s="41">
        <v>5</v>
      </c>
      <c r="T379" s="42"/>
      <c r="U379" s="42"/>
      <c r="V379" s="42"/>
      <c r="W379" s="42"/>
      <c r="X379" s="42"/>
      <c r="Y379" s="42"/>
      <c r="AB379"/>
      <c r="AC379" t="str">
        <f t="shared" si="17"/>
        <v>Dvořák Petr</v>
      </c>
      <c r="AD379" t="s">
        <v>1075</v>
      </c>
      <c r="AE379" t="s">
        <v>1043</v>
      </c>
      <c r="AF379">
        <v>1972</v>
      </c>
      <c r="AG379">
        <v>6</v>
      </c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s="44" customFormat="1" x14ac:dyDescent="0.25">
      <c r="A380" s="212" t="s">
        <v>23</v>
      </c>
      <c r="B380" s="638" t="s">
        <v>164</v>
      </c>
      <c r="C380" s="638" t="s">
        <v>165</v>
      </c>
      <c r="D380" s="52">
        <v>1969</v>
      </c>
      <c r="E380" s="122">
        <f t="shared" si="16"/>
        <v>19</v>
      </c>
      <c r="H380" s="52">
        <v>6</v>
      </c>
      <c r="I380" s="520">
        <v>1</v>
      </c>
      <c r="J380" s="52"/>
      <c r="K380" s="52">
        <v>7</v>
      </c>
      <c r="L380" s="52">
        <v>5</v>
      </c>
      <c r="M380" s="52" t="s">
        <v>414</v>
      </c>
      <c r="N380" s="52" t="s">
        <v>414</v>
      </c>
      <c r="O380" s="52" t="s">
        <v>414</v>
      </c>
      <c r="P380" s="42"/>
      <c r="Q380" s="52" t="s">
        <v>414</v>
      </c>
      <c r="R380" s="52" t="s">
        <v>414</v>
      </c>
      <c r="S380" s="41" t="s">
        <v>414</v>
      </c>
      <c r="T380" s="42"/>
      <c r="U380" s="42"/>
      <c r="V380" s="42"/>
      <c r="W380" s="42"/>
      <c r="X380" s="42"/>
      <c r="Y380" s="42"/>
      <c r="AB380"/>
      <c r="AC380" t="str">
        <f t="shared" si="17"/>
        <v>Hajn Michal</v>
      </c>
      <c r="AD380" t="s">
        <v>732</v>
      </c>
      <c r="AE380" t="s">
        <v>322</v>
      </c>
      <c r="AF380">
        <v>1972</v>
      </c>
      <c r="AG380">
        <v>5</v>
      </c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s="44" customFormat="1" x14ac:dyDescent="0.25">
      <c r="A381" s="194" t="s">
        <v>24</v>
      </c>
      <c r="B381" s="224" t="s">
        <v>360</v>
      </c>
      <c r="C381" s="257" t="s">
        <v>361</v>
      </c>
      <c r="D381" s="52">
        <v>1967</v>
      </c>
      <c r="E381" s="122">
        <f t="shared" si="16"/>
        <v>17</v>
      </c>
      <c r="H381" s="52"/>
      <c r="I381" s="520"/>
      <c r="J381" s="52">
        <v>10</v>
      </c>
      <c r="K381" s="52"/>
      <c r="L381" s="52" t="s">
        <v>414</v>
      </c>
      <c r="M381" s="52" t="s">
        <v>414</v>
      </c>
      <c r="N381" s="52" t="s">
        <v>414</v>
      </c>
      <c r="O381" s="52" t="s">
        <v>414</v>
      </c>
      <c r="P381" s="42"/>
      <c r="Q381" s="52" t="s">
        <v>414</v>
      </c>
      <c r="R381" s="52" t="s">
        <v>414</v>
      </c>
      <c r="S381" s="41">
        <v>7</v>
      </c>
      <c r="T381" s="42"/>
      <c r="U381" s="42"/>
      <c r="V381" s="42"/>
      <c r="W381" s="42"/>
      <c r="X381" s="42"/>
      <c r="Y381" s="42"/>
      <c r="AB381"/>
      <c r="AC381" t="str">
        <f t="shared" si="17"/>
        <v>Janík Tomáš</v>
      </c>
      <c r="AD381" t="s">
        <v>368</v>
      </c>
      <c r="AE381" t="s">
        <v>323</v>
      </c>
      <c r="AF381">
        <v>1968</v>
      </c>
      <c r="AG381">
        <v>4</v>
      </c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s="44" customFormat="1" x14ac:dyDescent="0.25">
      <c r="A382" s="194" t="s">
        <v>25</v>
      </c>
      <c r="B382" s="224" t="s">
        <v>655</v>
      </c>
      <c r="C382" s="224" t="s">
        <v>462</v>
      </c>
      <c r="D382" s="52">
        <v>1964</v>
      </c>
      <c r="E382" s="122">
        <f t="shared" si="16"/>
        <v>13</v>
      </c>
      <c r="H382" s="52"/>
      <c r="I382" s="520"/>
      <c r="J382" s="52"/>
      <c r="K382" s="52"/>
      <c r="L382" s="52"/>
      <c r="M382" s="52">
        <v>5</v>
      </c>
      <c r="N382" s="52" t="s">
        <v>414</v>
      </c>
      <c r="O382" s="52" t="s">
        <v>414</v>
      </c>
      <c r="P382" s="42"/>
      <c r="Q382" s="52" t="s">
        <v>414</v>
      </c>
      <c r="R382" s="52" t="s">
        <v>414</v>
      </c>
      <c r="S382" s="41">
        <v>8</v>
      </c>
      <c r="T382" s="42"/>
      <c r="U382" s="42"/>
      <c r="V382" s="42"/>
      <c r="W382" s="42"/>
      <c r="X382" s="42"/>
      <c r="Y382" s="42"/>
      <c r="AB382"/>
      <c r="AC382"/>
      <c r="AD382"/>
      <c r="AF382"/>
      <c r="AG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s="44" customFormat="1" x14ac:dyDescent="0.25">
      <c r="A383" s="194" t="s">
        <v>26</v>
      </c>
      <c r="B383" s="229" t="s">
        <v>329</v>
      </c>
      <c r="C383" s="230" t="s">
        <v>330</v>
      </c>
      <c r="D383" s="231">
        <v>1972</v>
      </c>
      <c r="E383" s="222">
        <f t="shared" si="16"/>
        <v>12</v>
      </c>
      <c r="H383" s="52"/>
      <c r="I383" s="520">
        <v>5</v>
      </c>
      <c r="J383" s="52"/>
      <c r="K383" s="52"/>
      <c r="L383" s="52" t="s">
        <v>414</v>
      </c>
      <c r="M383" s="52" t="s">
        <v>414</v>
      </c>
      <c r="N383" s="52" t="s">
        <v>414</v>
      </c>
      <c r="O383" s="52" t="s">
        <v>414</v>
      </c>
      <c r="P383" s="42"/>
      <c r="Q383" s="52" t="s">
        <v>414</v>
      </c>
      <c r="R383" s="52">
        <v>7</v>
      </c>
      <c r="S383" s="41" t="s">
        <v>414</v>
      </c>
      <c r="T383" s="42"/>
      <c r="U383" s="42"/>
      <c r="V383" s="42"/>
      <c r="W383" s="42"/>
      <c r="X383" s="42"/>
      <c r="Y383" s="42"/>
      <c r="AB383"/>
      <c r="AC383"/>
      <c r="AD383"/>
      <c r="AF383"/>
      <c r="AG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s="44" customFormat="1" x14ac:dyDescent="0.25">
      <c r="A384" s="194" t="s">
        <v>28</v>
      </c>
      <c r="B384" s="224" t="s">
        <v>368</v>
      </c>
      <c r="C384" s="224" t="s">
        <v>323</v>
      </c>
      <c r="D384" s="52">
        <v>1968</v>
      </c>
      <c r="E384" s="122">
        <f t="shared" si="16"/>
        <v>11</v>
      </c>
      <c r="H384" s="52"/>
      <c r="I384" s="520"/>
      <c r="J384" s="52">
        <v>7</v>
      </c>
      <c r="K384" s="52"/>
      <c r="L384" s="52" t="s">
        <v>414</v>
      </c>
      <c r="M384" s="52" t="s">
        <v>414</v>
      </c>
      <c r="N384" s="52" t="s">
        <v>414</v>
      </c>
      <c r="O384" s="52" t="s">
        <v>414</v>
      </c>
      <c r="P384" s="42"/>
      <c r="Q384" s="52" t="s">
        <v>414</v>
      </c>
      <c r="R384" s="52" t="s">
        <v>414</v>
      </c>
      <c r="S384" s="41">
        <v>4</v>
      </c>
      <c r="T384" s="42"/>
      <c r="U384" s="42"/>
      <c r="V384" s="42"/>
      <c r="W384" s="42"/>
      <c r="X384" s="42"/>
      <c r="Y384" s="42"/>
      <c r="AB384"/>
      <c r="AC384"/>
      <c r="AD384"/>
      <c r="AF384"/>
      <c r="AG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9" s="44" customFormat="1" x14ac:dyDescent="0.25">
      <c r="A385" s="194" t="s">
        <v>29</v>
      </c>
      <c r="B385" s="229" t="s">
        <v>292</v>
      </c>
      <c r="C385" s="230" t="s">
        <v>291</v>
      </c>
      <c r="D385" s="231">
        <v>1969</v>
      </c>
      <c r="E385" s="122">
        <f t="shared" si="16"/>
        <v>10</v>
      </c>
      <c r="H385" s="52"/>
      <c r="I385" s="520">
        <v>10</v>
      </c>
      <c r="J385" s="52"/>
      <c r="K385" s="52"/>
      <c r="L385" s="52" t="s">
        <v>414</v>
      </c>
      <c r="M385" s="52" t="s">
        <v>414</v>
      </c>
      <c r="N385" s="52" t="s">
        <v>414</v>
      </c>
      <c r="O385" s="52" t="s">
        <v>414</v>
      </c>
      <c r="P385" s="42"/>
      <c r="Q385" s="52" t="s">
        <v>414</v>
      </c>
      <c r="R385" s="52" t="s">
        <v>414</v>
      </c>
      <c r="S385" s="41" t="s">
        <v>414</v>
      </c>
      <c r="T385" s="42"/>
      <c r="U385" s="42"/>
      <c r="V385" s="42"/>
      <c r="W385" s="42"/>
      <c r="X385" s="42"/>
      <c r="Y385" s="42"/>
      <c r="AB385"/>
      <c r="AC385"/>
      <c r="AD385"/>
      <c r="AF385"/>
      <c r="AG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9" s="44" customFormat="1" x14ac:dyDescent="0.25">
      <c r="A386" s="194" t="s">
        <v>31</v>
      </c>
      <c r="B386" s="224" t="s">
        <v>1052</v>
      </c>
      <c r="C386" s="257" t="s">
        <v>1044</v>
      </c>
      <c r="D386" s="52">
        <v>1969</v>
      </c>
      <c r="E386" s="122">
        <f t="shared" si="16"/>
        <v>10</v>
      </c>
      <c r="H386" s="52"/>
      <c r="I386" s="520"/>
      <c r="J386" s="52"/>
      <c r="K386" s="52"/>
      <c r="L386" s="52"/>
      <c r="M386" s="52"/>
      <c r="N386" s="52"/>
      <c r="O386" s="52"/>
      <c r="P386" s="42"/>
      <c r="Q386" s="52"/>
      <c r="R386" s="52"/>
      <c r="S386" s="41">
        <v>10</v>
      </c>
      <c r="T386" s="42"/>
      <c r="U386" s="42"/>
      <c r="V386" s="42"/>
      <c r="W386" s="42"/>
      <c r="X386" s="42"/>
      <c r="Y386" s="42"/>
      <c r="AB386"/>
      <c r="AC386"/>
      <c r="AD386"/>
      <c r="AF386"/>
      <c r="AG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9" s="44" customFormat="1" x14ac:dyDescent="0.25">
      <c r="A387" s="194" t="s">
        <v>32</v>
      </c>
      <c r="B387" s="224" t="s">
        <v>406</v>
      </c>
      <c r="C387" s="257" t="s">
        <v>464</v>
      </c>
      <c r="D387" s="52">
        <v>1966</v>
      </c>
      <c r="E387" s="222">
        <f t="shared" si="16"/>
        <v>10</v>
      </c>
      <c r="H387" s="52"/>
      <c r="I387" s="520"/>
      <c r="J387" s="52"/>
      <c r="K387" s="52"/>
      <c r="L387" s="52">
        <v>10</v>
      </c>
      <c r="M387" s="52" t="s">
        <v>414</v>
      </c>
      <c r="N387" s="52" t="s">
        <v>414</v>
      </c>
      <c r="O387" s="52" t="s">
        <v>414</v>
      </c>
      <c r="P387" s="42"/>
      <c r="Q387" s="52" t="s">
        <v>414</v>
      </c>
      <c r="R387" s="52" t="s">
        <v>414</v>
      </c>
      <c r="S387" s="41" t="s">
        <v>414</v>
      </c>
      <c r="T387" s="42"/>
      <c r="U387" s="42"/>
      <c r="V387" s="42"/>
      <c r="W387" s="42"/>
      <c r="X387" s="42"/>
      <c r="Y387" s="42"/>
      <c r="AB387"/>
      <c r="AC387"/>
      <c r="AD387"/>
      <c r="AF387"/>
      <c r="AG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9" s="44" customFormat="1" x14ac:dyDescent="0.25">
      <c r="A388" s="212" t="s">
        <v>33</v>
      </c>
      <c r="B388" s="224" t="s">
        <v>426</v>
      </c>
      <c r="C388" s="224" t="s">
        <v>519</v>
      </c>
      <c r="D388" s="52">
        <v>1963</v>
      </c>
      <c r="E388" s="122">
        <f t="shared" si="16"/>
        <v>10</v>
      </c>
      <c r="H388" s="52"/>
      <c r="I388" s="520"/>
      <c r="J388" s="52"/>
      <c r="K388" s="52"/>
      <c r="L388" s="52"/>
      <c r="M388" s="52">
        <v>10</v>
      </c>
      <c r="N388" s="52" t="s">
        <v>414</v>
      </c>
      <c r="O388" s="52" t="s">
        <v>414</v>
      </c>
      <c r="P388" s="42"/>
      <c r="Q388" s="52" t="s">
        <v>414</v>
      </c>
      <c r="R388" s="52" t="s">
        <v>414</v>
      </c>
      <c r="S388" s="41" t="s">
        <v>414</v>
      </c>
      <c r="T388" s="42"/>
      <c r="U388" s="42"/>
      <c r="V388" s="42"/>
      <c r="W388" s="42"/>
      <c r="X388" s="42"/>
      <c r="Y388" s="42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</row>
    <row r="389" spans="1:49" s="44" customFormat="1" x14ac:dyDescent="0.25">
      <c r="A389" s="194" t="s">
        <v>34</v>
      </c>
      <c r="B389" s="668" t="s">
        <v>859</v>
      </c>
      <c r="C389" s="668" t="s">
        <v>805</v>
      </c>
      <c r="D389" s="672">
        <v>1968</v>
      </c>
      <c r="E389" s="122">
        <f t="shared" si="16"/>
        <v>10</v>
      </c>
      <c r="H389" s="52"/>
      <c r="I389" s="520"/>
      <c r="J389" s="52"/>
      <c r="K389" s="52"/>
      <c r="L389" s="52"/>
      <c r="M389" s="52"/>
      <c r="N389" s="52">
        <v>9</v>
      </c>
      <c r="O389" s="52"/>
      <c r="P389" s="42"/>
      <c r="Q389" s="52">
        <v>1</v>
      </c>
      <c r="R389" s="52" t="s">
        <v>414</v>
      </c>
      <c r="S389" s="41" t="s">
        <v>414</v>
      </c>
      <c r="T389" s="42"/>
      <c r="U389" s="42"/>
      <c r="V389" s="42"/>
      <c r="W389" s="42"/>
      <c r="X389" s="42"/>
      <c r="Y389" s="42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</row>
    <row r="390" spans="1:49" s="44" customFormat="1" x14ac:dyDescent="0.25">
      <c r="A390" s="194" t="s">
        <v>35</v>
      </c>
      <c r="B390" s="224" t="s">
        <v>949</v>
      </c>
      <c r="C390" s="224" t="s">
        <v>151</v>
      </c>
      <c r="D390" s="52">
        <v>1971</v>
      </c>
      <c r="E390" s="122">
        <f t="shared" si="16"/>
        <v>10</v>
      </c>
      <c r="H390" s="52"/>
      <c r="I390" s="520"/>
      <c r="J390" s="52"/>
      <c r="K390" s="52"/>
      <c r="L390" s="52"/>
      <c r="M390" s="52"/>
      <c r="N390" s="52"/>
      <c r="O390" s="52"/>
      <c r="P390" s="42"/>
      <c r="Q390" s="52">
        <v>10</v>
      </c>
      <c r="R390" s="52" t="s">
        <v>414</v>
      </c>
      <c r="S390" s="41" t="s">
        <v>414</v>
      </c>
      <c r="T390" s="42"/>
      <c r="U390" s="42"/>
      <c r="V390" s="42"/>
      <c r="W390" s="42"/>
      <c r="X390" s="42"/>
      <c r="Y390" s="42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</row>
    <row r="391" spans="1:49" s="44" customFormat="1" x14ac:dyDescent="0.25">
      <c r="A391" s="194" t="s">
        <v>37</v>
      </c>
      <c r="B391" s="224" t="s">
        <v>999</v>
      </c>
      <c r="C391" s="224" t="s">
        <v>1000</v>
      </c>
      <c r="D391" s="52">
        <v>1966</v>
      </c>
      <c r="E391" s="122">
        <f t="shared" si="16"/>
        <v>10</v>
      </c>
      <c r="H391" s="52"/>
      <c r="I391" s="520"/>
      <c r="J391" s="52"/>
      <c r="K391" s="52"/>
      <c r="L391" s="52"/>
      <c r="M391" s="52"/>
      <c r="N391" s="52"/>
      <c r="O391" s="52"/>
      <c r="P391" s="42"/>
      <c r="Q391" s="52"/>
      <c r="R391" s="52">
        <v>10</v>
      </c>
      <c r="S391" s="41" t="s">
        <v>414</v>
      </c>
      <c r="T391" s="42"/>
      <c r="U391" s="42"/>
      <c r="V391" s="42"/>
      <c r="W391" s="42"/>
      <c r="X391" s="42"/>
      <c r="Y391" s="42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</row>
    <row r="392" spans="1:49" s="44" customFormat="1" x14ac:dyDescent="0.25">
      <c r="A392" s="212" t="s">
        <v>38</v>
      </c>
      <c r="B392" s="224" t="s">
        <v>430</v>
      </c>
      <c r="C392" s="224" t="s">
        <v>533</v>
      </c>
      <c r="D392" s="52">
        <v>1972</v>
      </c>
      <c r="E392" s="122">
        <f t="shared" si="16"/>
        <v>9</v>
      </c>
      <c r="H392" s="52"/>
      <c r="I392" s="520"/>
      <c r="J392" s="52"/>
      <c r="K392" s="52"/>
      <c r="L392" s="52"/>
      <c r="M392" s="52">
        <v>9</v>
      </c>
      <c r="N392" s="52" t="s">
        <v>414</v>
      </c>
      <c r="O392" s="52" t="s">
        <v>414</v>
      </c>
      <c r="P392" s="42"/>
      <c r="Q392" s="52" t="s">
        <v>414</v>
      </c>
      <c r="R392" s="52" t="s">
        <v>414</v>
      </c>
      <c r="S392" s="41" t="s">
        <v>414</v>
      </c>
      <c r="T392" s="42"/>
      <c r="U392" s="42"/>
      <c r="V392" s="42"/>
      <c r="W392" s="42"/>
      <c r="X392" s="42"/>
      <c r="Y392" s="4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</row>
    <row r="393" spans="1:49" s="44" customFormat="1" x14ac:dyDescent="0.25">
      <c r="A393" s="194" t="s">
        <v>39</v>
      </c>
      <c r="B393" s="224" t="s">
        <v>729</v>
      </c>
      <c r="C393" s="224" t="s">
        <v>761</v>
      </c>
      <c r="D393" s="52">
        <v>1969</v>
      </c>
      <c r="E393" s="122">
        <f t="shared" si="16"/>
        <v>9</v>
      </c>
      <c r="H393" s="52"/>
      <c r="I393" s="520"/>
      <c r="J393" s="52"/>
      <c r="K393" s="52"/>
      <c r="L393" s="52"/>
      <c r="M393" s="52"/>
      <c r="N393" s="52" t="s">
        <v>414</v>
      </c>
      <c r="O393" s="52">
        <v>9</v>
      </c>
      <c r="P393" s="42"/>
      <c r="Q393" s="52" t="s">
        <v>414</v>
      </c>
      <c r="R393" s="52" t="s">
        <v>414</v>
      </c>
      <c r="S393" s="41" t="s">
        <v>414</v>
      </c>
      <c r="T393" s="42"/>
      <c r="U393" s="42"/>
      <c r="V393" s="42"/>
      <c r="W393" s="42"/>
      <c r="X393" s="42"/>
      <c r="Y393" s="42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</row>
    <row r="394" spans="1:49" s="44" customFormat="1" x14ac:dyDescent="0.25">
      <c r="A394" s="194" t="s">
        <v>41</v>
      </c>
      <c r="B394" s="224" t="s">
        <v>955</v>
      </c>
      <c r="C394" s="224" t="s">
        <v>914</v>
      </c>
      <c r="D394" s="52">
        <v>1969</v>
      </c>
      <c r="E394" s="122">
        <f t="shared" si="16"/>
        <v>9</v>
      </c>
      <c r="H394" s="52"/>
      <c r="I394" s="520"/>
      <c r="J394" s="52"/>
      <c r="K394" s="52"/>
      <c r="L394" s="52"/>
      <c r="M394" s="52"/>
      <c r="N394" s="52"/>
      <c r="O394" s="52"/>
      <c r="P394" s="42"/>
      <c r="Q394" s="52">
        <v>9</v>
      </c>
      <c r="R394" s="52" t="s">
        <v>414</v>
      </c>
      <c r="S394" s="41" t="s">
        <v>414</v>
      </c>
      <c r="T394" s="42"/>
      <c r="U394" s="42"/>
      <c r="V394" s="42"/>
      <c r="W394" s="42"/>
      <c r="X394" s="42"/>
      <c r="Y394" s="42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</row>
    <row r="395" spans="1:49" s="44" customFormat="1" x14ac:dyDescent="0.25">
      <c r="A395" s="194" t="s">
        <v>42</v>
      </c>
      <c r="B395" s="224" t="s">
        <v>247</v>
      </c>
      <c r="C395" s="224" t="s">
        <v>232</v>
      </c>
      <c r="D395" s="52">
        <v>1968</v>
      </c>
      <c r="E395" s="122">
        <f t="shared" si="16"/>
        <v>8</v>
      </c>
      <c r="H395" s="52">
        <v>8</v>
      </c>
      <c r="I395" s="520"/>
      <c r="J395" s="52"/>
      <c r="K395" s="52"/>
      <c r="L395" s="52" t="s">
        <v>414</v>
      </c>
      <c r="M395" s="52" t="s">
        <v>414</v>
      </c>
      <c r="N395" s="52" t="s">
        <v>414</v>
      </c>
      <c r="O395" s="52" t="s">
        <v>414</v>
      </c>
      <c r="P395" s="42"/>
      <c r="Q395" s="52" t="s">
        <v>414</v>
      </c>
      <c r="R395" s="52" t="s">
        <v>414</v>
      </c>
      <c r="S395" s="41" t="s">
        <v>414</v>
      </c>
      <c r="T395" s="42"/>
      <c r="U395" s="42"/>
      <c r="V395" s="42"/>
      <c r="W395" s="42"/>
      <c r="X395" s="42"/>
      <c r="Y395" s="42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</row>
    <row r="396" spans="1:49" s="44" customFormat="1" x14ac:dyDescent="0.25">
      <c r="A396" s="212" t="s">
        <v>43</v>
      </c>
      <c r="B396" s="224" t="s">
        <v>308</v>
      </c>
      <c r="C396" s="224" t="s">
        <v>299</v>
      </c>
      <c r="D396" s="52">
        <v>1965</v>
      </c>
      <c r="E396" s="122">
        <f t="shared" si="16"/>
        <v>8</v>
      </c>
      <c r="H396" s="52"/>
      <c r="I396" s="520">
        <v>8</v>
      </c>
      <c r="J396" s="52"/>
      <c r="K396" s="52"/>
      <c r="L396" s="52" t="s">
        <v>414</v>
      </c>
      <c r="M396" s="52" t="s">
        <v>414</v>
      </c>
      <c r="N396" s="52" t="s">
        <v>414</v>
      </c>
      <c r="O396" s="52" t="s">
        <v>414</v>
      </c>
      <c r="P396" s="42"/>
      <c r="Q396" s="52" t="s">
        <v>414</v>
      </c>
      <c r="R396" s="52" t="s">
        <v>414</v>
      </c>
      <c r="S396" s="41" t="s">
        <v>414</v>
      </c>
      <c r="T396" s="42"/>
      <c r="U396" s="42"/>
      <c r="V396" s="42"/>
      <c r="W396" s="42"/>
      <c r="X396" s="42"/>
      <c r="Y396" s="42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</row>
    <row r="397" spans="1:49" s="44" customFormat="1" x14ac:dyDescent="0.25">
      <c r="A397" s="194" t="s">
        <v>44</v>
      </c>
      <c r="B397" s="224" t="s">
        <v>432</v>
      </c>
      <c r="C397" s="224" t="s">
        <v>536</v>
      </c>
      <c r="D397" s="52">
        <v>1971</v>
      </c>
      <c r="E397" s="122">
        <f t="shared" si="16"/>
        <v>8</v>
      </c>
      <c r="H397" s="52"/>
      <c r="I397" s="520"/>
      <c r="J397" s="52"/>
      <c r="K397" s="52"/>
      <c r="L397" s="52"/>
      <c r="M397" s="52">
        <v>8</v>
      </c>
      <c r="N397" s="52" t="s">
        <v>414</v>
      </c>
      <c r="O397" s="52" t="s">
        <v>414</v>
      </c>
      <c r="P397" s="42"/>
      <c r="Q397" s="52" t="s">
        <v>414</v>
      </c>
      <c r="R397" s="52" t="s">
        <v>414</v>
      </c>
      <c r="S397" s="41" t="s">
        <v>414</v>
      </c>
      <c r="T397" s="42"/>
      <c r="U397" s="42"/>
      <c r="V397" s="42"/>
      <c r="W397" s="42"/>
      <c r="X397" s="42"/>
      <c r="Y397" s="42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</row>
    <row r="398" spans="1:49" s="44" customFormat="1" x14ac:dyDescent="0.25">
      <c r="A398" s="194" t="s">
        <v>45</v>
      </c>
      <c r="B398" s="224" t="s">
        <v>958</v>
      </c>
      <c r="C398" s="224" t="s">
        <v>922</v>
      </c>
      <c r="D398" s="52">
        <v>1966</v>
      </c>
      <c r="E398" s="122">
        <f t="shared" si="16"/>
        <v>8</v>
      </c>
      <c r="H398" s="52"/>
      <c r="I398" s="520"/>
      <c r="J398" s="52"/>
      <c r="K398" s="52"/>
      <c r="L398" s="52"/>
      <c r="M398" s="52"/>
      <c r="N398" s="52"/>
      <c r="O398" s="52"/>
      <c r="P398" s="42"/>
      <c r="Q398" s="52">
        <v>8</v>
      </c>
      <c r="R398" s="52" t="s">
        <v>414</v>
      </c>
      <c r="S398" s="41" t="s">
        <v>414</v>
      </c>
      <c r="T398" s="42"/>
      <c r="U398" s="42"/>
      <c r="V398" s="42"/>
      <c r="W398" s="42"/>
      <c r="X398" s="42"/>
      <c r="Y398" s="42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</row>
    <row r="399" spans="1:49" s="44" customFormat="1" x14ac:dyDescent="0.25">
      <c r="A399" s="194" t="s">
        <v>46</v>
      </c>
      <c r="B399" s="167" t="s">
        <v>179</v>
      </c>
      <c r="C399" s="167" t="s">
        <v>180</v>
      </c>
      <c r="D399" s="42">
        <v>1963</v>
      </c>
      <c r="E399" s="122">
        <f t="shared" si="16"/>
        <v>7</v>
      </c>
      <c r="H399" s="52">
        <v>7</v>
      </c>
      <c r="I399" s="520"/>
      <c r="J399" s="52"/>
      <c r="K399" s="52"/>
      <c r="L399" s="52" t="s">
        <v>414</v>
      </c>
      <c r="M399" s="52" t="s">
        <v>414</v>
      </c>
      <c r="N399" s="52" t="s">
        <v>414</v>
      </c>
      <c r="O399" s="52" t="s">
        <v>414</v>
      </c>
      <c r="P399" s="42"/>
      <c r="Q399" s="52" t="s">
        <v>414</v>
      </c>
      <c r="R399" s="52" t="s">
        <v>414</v>
      </c>
      <c r="S399" s="41" t="s">
        <v>414</v>
      </c>
      <c r="T399" s="42"/>
      <c r="U399" s="42"/>
      <c r="V399" s="42"/>
      <c r="W399" s="42"/>
      <c r="X399" s="42"/>
      <c r="Y399" s="42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9" s="44" customFormat="1" x14ac:dyDescent="0.25">
      <c r="A400" s="212" t="s">
        <v>47</v>
      </c>
      <c r="B400" s="167" t="s">
        <v>326</v>
      </c>
      <c r="C400" s="167" t="s">
        <v>325</v>
      </c>
      <c r="D400" s="42">
        <v>1963</v>
      </c>
      <c r="E400" s="122">
        <f t="shared" si="16"/>
        <v>7</v>
      </c>
      <c r="H400" s="52"/>
      <c r="I400" s="520">
        <v>7</v>
      </c>
      <c r="J400" s="52"/>
      <c r="K400" s="52"/>
      <c r="L400" s="52" t="s">
        <v>414</v>
      </c>
      <c r="M400" s="52" t="s">
        <v>414</v>
      </c>
      <c r="N400" s="52" t="s">
        <v>414</v>
      </c>
      <c r="O400" s="52" t="s">
        <v>414</v>
      </c>
      <c r="P400" s="42"/>
      <c r="Q400" s="52" t="s">
        <v>414</v>
      </c>
      <c r="R400" s="52" t="s">
        <v>414</v>
      </c>
      <c r="S400" s="41" t="s">
        <v>414</v>
      </c>
      <c r="T400" s="42"/>
      <c r="U400" s="42"/>
      <c r="V400" s="42"/>
      <c r="W400" s="42"/>
      <c r="X400" s="42"/>
      <c r="Y400" s="42"/>
      <c r="AB400"/>
      <c r="AC400"/>
      <c r="AD400"/>
      <c r="AE400"/>
      <c r="AF400"/>
      <c r="AG400"/>
      <c r="AH400"/>
      <c r="AI400"/>
      <c r="AJ400"/>
      <c r="AK400"/>
      <c r="AL400"/>
    </row>
    <row r="401" spans="1:38" s="44" customFormat="1" x14ac:dyDescent="0.25">
      <c r="A401" s="194" t="s">
        <v>49</v>
      </c>
      <c r="B401" s="224" t="s">
        <v>487</v>
      </c>
      <c r="C401" s="224" t="s">
        <v>473</v>
      </c>
      <c r="D401" s="52">
        <v>1967</v>
      </c>
      <c r="E401" s="222">
        <f t="shared" si="16"/>
        <v>7</v>
      </c>
      <c r="H401" s="52"/>
      <c r="I401" s="520"/>
      <c r="J401" s="52"/>
      <c r="K401" s="52"/>
      <c r="L401" s="52">
        <v>7</v>
      </c>
      <c r="M401" s="52" t="s">
        <v>414</v>
      </c>
      <c r="N401" s="52" t="s">
        <v>414</v>
      </c>
      <c r="O401" s="52" t="s">
        <v>414</v>
      </c>
      <c r="P401" s="42"/>
      <c r="Q401" s="52" t="s">
        <v>414</v>
      </c>
      <c r="R401" s="52" t="s">
        <v>414</v>
      </c>
      <c r="S401" s="41" t="s">
        <v>414</v>
      </c>
      <c r="T401" s="42"/>
      <c r="U401" s="42"/>
      <c r="V401" s="42"/>
      <c r="W401" s="42"/>
      <c r="X401" s="42"/>
      <c r="Y401" s="42"/>
      <c r="AB401"/>
      <c r="AC401"/>
      <c r="AD401"/>
      <c r="AE401"/>
      <c r="AF401"/>
      <c r="AG401"/>
      <c r="AH401"/>
      <c r="AI401"/>
      <c r="AJ401"/>
      <c r="AK401"/>
      <c r="AL401"/>
    </row>
    <row r="402" spans="1:38" s="44" customFormat="1" x14ac:dyDescent="0.25">
      <c r="A402" s="194" t="s">
        <v>50</v>
      </c>
      <c r="B402" s="224" t="s">
        <v>433</v>
      </c>
      <c r="C402" s="224" t="s">
        <v>519</v>
      </c>
      <c r="D402" s="52">
        <v>1971</v>
      </c>
      <c r="E402" s="122">
        <f t="shared" si="16"/>
        <v>7</v>
      </c>
      <c r="H402" s="52"/>
      <c r="I402" s="520"/>
      <c r="J402" s="52"/>
      <c r="K402" s="52"/>
      <c r="L402" s="52"/>
      <c r="M402" s="52">
        <v>7</v>
      </c>
      <c r="N402" s="52" t="s">
        <v>414</v>
      </c>
      <c r="O402" s="52" t="s">
        <v>414</v>
      </c>
      <c r="P402" s="42"/>
      <c r="Q402" s="52" t="s">
        <v>414</v>
      </c>
      <c r="R402" s="52" t="s">
        <v>414</v>
      </c>
      <c r="S402" s="41" t="s">
        <v>414</v>
      </c>
      <c r="T402" s="42"/>
      <c r="U402" s="42"/>
      <c r="V402" s="42"/>
      <c r="W402" s="42"/>
      <c r="X402" s="42"/>
      <c r="Y402" s="42"/>
      <c r="AB402"/>
      <c r="AC402"/>
      <c r="AD402"/>
      <c r="AE402"/>
      <c r="AF402"/>
      <c r="AG402"/>
      <c r="AH402"/>
      <c r="AI402"/>
      <c r="AJ402"/>
      <c r="AK402"/>
      <c r="AL402"/>
    </row>
    <row r="403" spans="1:38" s="44" customFormat="1" x14ac:dyDescent="0.25">
      <c r="A403" s="194" t="s">
        <v>51</v>
      </c>
      <c r="B403" s="224" t="s">
        <v>734</v>
      </c>
      <c r="C403" s="224" t="s">
        <v>762</v>
      </c>
      <c r="D403" s="52">
        <v>1972</v>
      </c>
      <c r="E403" s="122">
        <f t="shared" si="16"/>
        <v>7</v>
      </c>
      <c r="H403" s="52"/>
      <c r="I403" s="520"/>
      <c r="J403" s="52"/>
      <c r="K403" s="52"/>
      <c r="L403" s="52"/>
      <c r="M403" s="52"/>
      <c r="N403" s="52" t="s">
        <v>414</v>
      </c>
      <c r="O403" s="52">
        <v>7</v>
      </c>
      <c r="P403" s="42"/>
      <c r="Q403" s="52" t="s">
        <v>414</v>
      </c>
      <c r="R403" s="52" t="s">
        <v>414</v>
      </c>
      <c r="S403" s="41" t="s">
        <v>414</v>
      </c>
      <c r="T403" s="42"/>
      <c r="U403" s="42"/>
      <c r="V403" s="42"/>
      <c r="W403" s="42"/>
      <c r="X403" s="42"/>
      <c r="Y403" s="42"/>
      <c r="AB403"/>
      <c r="AC403"/>
      <c r="AD403"/>
      <c r="AE403"/>
      <c r="AF403"/>
      <c r="AG403"/>
      <c r="AH403"/>
      <c r="AI403"/>
      <c r="AJ403"/>
      <c r="AK403"/>
      <c r="AL403"/>
    </row>
    <row r="404" spans="1:38" s="44" customFormat="1" x14ac:dyDescent="0.25">
      <c r="A404" s="212" t="s">
        <v>52</v>
      </c>
      <c r="B404" s="224" t="s">
        <v>959</v>
      </c>
      <c r="C404" s="224" t="s">
        <v>924</v>
      </c>
      <c r="D404" s="52">
        <v>1970</v>
      </c>
      <c r="E404" s="122">
        <f t="shared" si="16"/>
        <v>7</v>
      </c>
      <c r="H404" s="52"/>
      <c r="I404" s="520"/>
      <c r="J404" s="52"/>
      <c r="K404" s="52"/>
      <c r="L404" s="52"/>
      <c r="M404" s="52"/>
      <c r="N404" s="52"/>
      <c r="O404" s="52"/>
      <c r="P404" s="42"/>
      <c r="Q404" s="52">
        <v>7</v>
      </c>
      <c r="R404" s="52" t="s">
        <v>414</v>
      </c>
      <c r="S404" s="41" t="s">
        <v>414</v>
      </c>
      <c r="T404" s="42"/>
      <c r="U404" s="42"/>
      <c r="V404" s="42"/>
      <c r="W404" s="42"/>
      <c r="X404" s="42"/>
      <c r="Y404" s="42"/>
      <c r="AB404"/>
      <c r="AC404"/>
      <c r="AD404"/>
      <c r="AE404"/>
      <c r="AF404"/>
      <c r="AG404"/>
      <c r="AH404"/>
      <c r="AI404"/>
      <c r="AJ404"/>
      <c r="AK404"/>
      <c r="AL404"/>
    </row>
    <row r="405" spans="1:38" s="44" customFormat="1" x14ac:dyDescent="0.25">
      <c r="A405" s="194" t="s">
        <v>53</v>
      </c>
      <c r="B405" s="224" t="s">
        <v>1075</v>
      </c>
      <c r="C405" s="257" t="s">
        <v>1043</v>
      </c>
      <c r="D405" s="52">
        <v>1972</v>
      </c>
      <c r="E405" s="122">
        <f t="shared" si="16"/>
        <v>6</v>
      </c>
      <c r="H405" s="52"/>
      <c r="I405" s="520"/>
      <c r="J405" s="52"/>
      <c r="K405" s="52"/>
      <c r="L405" s="52"/>
      <c r="M405" s="52"/>
      <c r="N405" s="52"/>
      <c r="O405" s="52"/>
      <c r="P405" s="42"/>
      <c r="Q405" s="52"/>
      <c r="R405" s="52"/>
      <c r="S405" s="41">
        <v>6</v>
      </c>
      <c r="T405" s="42"/>
      <c r="U405" s="42"/>
      <c r="V405" s="42"/>
      <c r="W405" s="42"/>
      <c r="X405" s="42"/>
      <c r="Y405" s="42"/>
      <c r="AB405"/>
      <c r="AC405"/>
      <c r="AD405"/>
      <c r="AE405"/>
      <c r="AF405"/>
      <c r="AG405"/>
      <c r="AH405"/>
      <c r="AI405"/>
      <c r="AJ405"/>
      <c r="AK405"/>
      <c r="AL405"/>
    </row>
    <row r="406" spans="1:38" s="44" customFormat="1" x14ac:dyDescent="0.25">
      <c r="A406" s="194" t="s">
        <v>54</v>
      </c>
      <c r="B406" s="224" t="s">
        <v>327</v>
      </c>
      <c r="C406" s="224" t="s">
        <v>328</v>
      </c>
      <c r="D406" s="52">
        <v>1966</v>
      </c>
      <c r="E406" s="122">
        <f t="shared" si="16"/>
        <v>6</v>
      </c>
      <c r="H406" s="52"/>
      <c r="I406" s="520">
        <v>6</v>
      </c>
      <c r="J406" s="52"/>
      <c r="K406" s="52"/>
      <c r="L406" s="52" t="s">
        <v>414</v>
      </c>
      <c r="M406" s="52" t="s">
        <v>414</v>
      </c>
      <c r="N406" s="52" t="s">
        <v>414</v>
      </c>
      <c r="O406" s="52" t="s">
        <v>414</v>
      </c>
      <c r="P406" s="42"/>
      <c r="Q406" s="52" t="s">
        <v>414</v>
      </c>
      <c r="R406" s="52" t="s">
        <v>414</v>
      </c>
      <c r="S406" s="41" t="s">
        <v>414</v>
      </c>
      <c r="T406" s="42"/>
      <c r="U406" s="42"/>
      <c r="V406" s="42"/>
      <c r="W406" s="42"/>
      <c r="X406" s="42"/>
      <c r="Y406" s="42"/>
      <c r="AB406"/>
      <c r="AC406"/>
      <c r="AD406"/>
      <c r="AE406"/>
      <c r="AF406"/>
      <c r="AG406"/>
      <c r="AH406"/>
      <c r="AI406"/>
      <c r="AJ406"/>
      <c r="AK406"/>
      <c r="AL406"/>
    </row>
    <row r="407" spans="1:38" s="44" customFormat="1" x14ac:dyDescent="0.25">
      <c r="A407" s="194" t="s">
        <v>55</v>
      </c>
      <c r="B407" s="224" t="s">
        <v>645</v>
      </c>
      <c r="C407" s="224" t="s">
        <v>30</v>
      </c>
      <c r="D407" s="52">
        <v>1972</v>
      </c>
      <c r="E407" s="122">
        <f t="shared" ref="E407:E423" si="18">SUM(H407:Y407)</f>
        <v>6</v>
      </c>
      <c r="H407" s="52"/>
      <c r="I407" s="520"/>
      <c r="J407" s="52"/>
      <c r="K407" s="52"/>
      <c r="L407" s="52"/>
      <c r="M407" s="52">
        <v>6</v>
      </c>
      <c r="N407" s="52" t="s">
        <v>414</v>
      </c>
      <c r="O407" s="52" t="s">
        <v>414</v>
      </c>
      <c r="P407" s="42"/>
      <c r="Q407" s="52" t="s">
        <v>414</v>
      </c>
      <c r="R407" s="52" t="s">
        <v>414</v>
      </c>
      <c r="S407" s="41" t="s">
        <v>414</v>
      </c>
      <c r="T407" s="42"/>
      <c r="U407" s="42"/>
      <c r="V407" s="42"/>
      <c r="W407" s="42"/>
      <c r="X407" s="42"/>
      <c r="Y407" s="42"/>
      <c r="AB407"/>
      <c r="AC407"/>
      <c r="AD407"/>
      <c r="AE407"/>
      <c r="AF407"/>
      <c r="AG407"/>
      <c r="AH407"/>
      <c r="AI407"/>
      <c r="AJ407"/>
      <c r="AK407"/>
      <c r="AL407"/>
    </row>
    <row r="408" spans="1:38" s="44" customFormat="1" x14ac:dyDescent="0.25">
      <c r="A408" s="212" t="s">
        <v>56</v>
      </c>
      <c r="B408" s="224" t="s">
        <v>741</v>
      </c>
      <c r="C408" s="224" t="s">
        <v>766</v>
      </c>
      <c r="D408" s="52">
        <v>1968</v>
      </c>
      <c r="E408" s="122">
        <f t="shared" si="18"/>
        <v>6</v>
      </c>
      <c r="H408" s="52"/>
      <c r="I408" s="520"/>
      <c r="J408" s="52"/>
      <c r="K408" s="52"/>
      <c r="L408" s="52"/>
      <c r="M408" s="52"/>
      <c r="N408" s="52" t="s">
        <v>414</v>
      </c>
      <c r="O408" s="52">
        <v>6</v>
      </c>
      <c r="P408" s="42"/>
      <c r="Q408" s="52" t="s">
        <v>414</v>
      </c>
      <c r="R408" s="52" t="s">
        <v>414</v>
      </c>
      <c r="S408" s="41" t="s">
        <v>414</v>
      </c>
      <c r="T408" s="42"/>
      <c r="U408" s="42"/>
      <c r="V408" s="42"/>
      <c r="W408" s="42"/>
      <c r="X408" s="42"/>
      <c r="Y408" s="42"/>
      <c r="AB408"/>
      <c r="AC408"/>
      <c r="AD408"/>
      <c r="AE408"/>
      <c r="AF408"/>
      <c r="AG408"/>
      <c r="AH408"/>
      <c r="AI408"/>
      <c r="AJ408"/>
      <c r="AK408"/>
      <c r="AL408"/>
    </row>
    <row r="409" spans="1:38" s="44" customFormat="1" x14ac:dyDescent="0.25">
      <c r="A409" s="194" t="s">
        <v>57</v>
      </c>
      <c r="B409" s="224" t="s">
        <v>376</v>
      </c>
      <c r="C409" s="224" t="s">
        <v>377</v>
      </c>
      <c r="D409" s="52">
        <v>1971</v>
      </c>
      <c r="E409" s="122">
        <f t="shared" si="18"/>
        <v>6</v>
      </c>
      <c r="H409" s="52"/>
      <c r="I409" s="520"/>
      <c r="J409" s="52">
        <v>6</v>
      </c>
      <c r="K409" s="52"/>
      <c r="L409" s="52" t="s">
        <v>414</v>
      </c>
      <c r="M409" s="52" t="s">
        <v>414</v>
      </c>
      <c r="N409" s="52" t="s">
        <v>414</v>
      </c>
      <c r="O409" s="52" t="s">
        <v>414</v>
      </c>
      <c r="P409" s="42"/>
      <c r="Q409" s="52" t="s">
        <v>414</v>
      </c>
      <c r="R409" s="52" t="s">
        <v>414</v>
      </c>
      <c r="S409" s="41" t="s">
        <v>414</v>
      </c>
      <c r="T409" s="42"/>
      <c r="U409" s="42"/>
      <c r="V409" s="42"/>
      <c r="W409" s="42"/>
      <c r="X409" s="42"/>
      <c r="Y409" s="42"/>
      <c r="AB409"/>
      <c r="AC409"/>
      <c r="AD409"/>
      <c r="AE409"/>
      <c r="AF409"/>
      <c r="AG409"/>
      <c r="AH409"/>
      <c r="AI409"/>
      <c r="AJ409"/>
      <c r="AK409"/>
      <c r="AL409"/>
    </row>
    <row r="410" spans="1:38" s="44" customFormat="1" x14ac:dyDescent="0.25">
      <c r="A410" s="194" t="s">
        <v>58</v>
      </c>
      <c r="B410" s="224" t="s">
        <v>396</v>
      </c>
      <c r="C410" s="224" t="s">
        <v>397</v>
      </c>
      <c r="D410" s="52">
        <v>1963</v>
      </c>
      <c r="E410" s="122">
        <f t="shared" si="18"/>
        <v>6</v>
      </c>
      <c r="H410" s="52"/>
      <c r="I410" s="520"/>
      <c r="J410" s="52"/>
      <c r="K410" s="52">
        <v>6</v>
      </c>
      <c r="L410" s="52" t="s">
        <v>414</v>
      </c>
      <c r="M410" s="52" t="s">
        <v>414</v>
      </c>
      <c r="N410" s="52" t="s">
        <v>414</v>
      </c>
      <c r="O410" s="52" t="s">
        <v>414</v>
      </c>
      <c r="P410" s="42"/>
      <c r="Q410" s="52" t="s">
        <v>414</v>
      </c>
      <c r="R410" s="52" t="s">
        <v>414</v>
      </c>
      <c r="S410" s="41" t="s">
        <v>414</v>
      </c>
      <c r="T410" s="42"/>
      <c r="U410" s="42"/>
      <c r="V410" s="42"/>
      <c r="W410" s="42"/>
      <c r="X410" s="42"/>
      <c r="Y410" s="42"/>
      <c r="AB410"/>
      <c r="AC410"/>
      <c r="AD410"/>
      <c r="AE410"/>
      <c r="AF410"/>
      <c r="AG410"/>
      <c r="AH410"/>
      <c r="AI410"/>
      <c r="AJ410"/>
      <c r="AK410"/>
      <c r="AL410"/>
    </row>
    <row r="411" spans="1:38" s="44" customFormat="1" x14ac:dyDescent="0.25">
      <c r="A411" s="194" t="s">
        <v>59</v>
      </c>
      <c r="B411" s="224" t="s">
        <v>960</v>
      </c>
      <c r="C411" s="224" t="s">
        <v>927</v>
      </c>
      <c r="D411" s="52">
        <v>1963</v>
      </c>
      <c r="E411" s="122">
        <f t="shared" si="18"/>
        <v>6</v>
      </c>
      <c r="H411" s="52"/>
      <c r="I411" s="520"/>
      <c r="J411" s="52"/>
      <c r="K411" s="52"/>
      <c r="L411" s="52"/>
      <c r="M411" s="52"/>
      <c r="N411" s="52"/>
      <c r="O411" s="52"/>
      <c r="P411" s="42"/>
      <c r="Q411" s="52">
        <v>6</v>
      </c>
      <c r="R411" s="52" t="s">
        <v>414</v>
      </c>
      <c r="S411" s="41" t="s">
        <v>414</v>
      </c>
      <c r="T411" s="42"/>
      <c r="U411" s="42"/>
      <c r="V411" s="42"/>
      <c r="W411" s="42"/>
      <c r="X411" s="42"/>
      <c r="Y411" s="42"/>
      <c r="AB411"/>
      <c r="AC411"/>
      <c r="AD411"/>
      <c r="AE411"/>
      <c r="AF411"/>
      <c r="AG411"/>
      <c r="AH411"/>
      <c r="AI411"/>
      <c r="AJ411"/>
      <c r="AK411"/>
      <c r="AL411"/>
    </row>
    <row r="412" spans="1:38" s="44" customFormat="1" x14ac:dyDescent="0.25">
      <c r="A412" s="212" t="s">
        <v>60</v>
      </c>
      <c r="B412" s="224" t="s">
        <v>488</v>
      </c>
      <c r="C412" s="224" t="s">
        <v>169</v>
      </c>
      <c r="D412" s="52">
        <v>1972</v>
      </c>
      <c r="E412" s="222">
        <f t="shared" si="18"/>
        <v>6</v>
      </c>
      <c r="H412" s="52"/>
      <c r="I412" s="520"/>
      <c r="J412" s="52"/>
      <c r="K412" s="52"/>
      <c r="L412" s="52">
        <v>6</v>
      </c>
      <c r="M412" s="52" t="s">
        <v>414</v>
      </c>
      <c r="N412" s="52" t="s">
        <v>414</v>
      </c>
      <c r="O412" s="52" t="s">
        <v>414</v>
      </c>
      <c r="P412" s="42"/>
      <c r="Q412" s="52" t="s">
        <v>414</v>
      </c>
      <c r="R412" s="52" t="s">
        <v>414</v>
      </c>
      <c r="S412" s="41" t="s">
        <v>414</v>
      </c>
      <c r="T412" s="42"/>
      <c r="U412" s="42"/>
      <c r="V412" s="42"/>
      <c r="W412" s="42"/>
      <c r="X412" s="42"/>
      <c r="Y412" s="42"/>
      <c r="AB412"/>
      <c r="AC412"/>
      <c r="AD412"/>
      <c r="AE412"/>
      <c r="AF412"/>
      <c r="AG412"/>
      <c r="AH412"/>
      <c r="AI412"/>
      <c r="AJ412"/>
      <c r="AK412"/>
      <c r="AL412"/>
    </row>
    <row r="413" spans="1:38" s="44" customFormat="1" x14ac:dyDescent="0.25">
      <c r="A413" s="194" t="s">
        <v>61</v>
      </c>
      <c r="B413" s="224" t="s">
        <v>1032</v>
      </c>
      <c r="C413" s="224" t="s">
        <v>22</v>
      </c>
      <c r="D413" s="52">
        <v>1970</v>
      </c>
      <c r="E413" s="122">
        <f t="shared" si="18"/>
        <v>5</v>
      </c>
      <c r="H413" s="52"/>
      <c r="I413" s="520"/>
      <c r="J413" s="52"/>
      <c r="K413" s="52"/>
      <c r="L413" s="52"/>
      <c r="M413" s="52"/>
      <c r="N413" s="52"/>
      <c r="O413" s="52"/>
      <c r="P413" s="42"/>
      <c r="Q413" s="52"/>
      <c r="R413" s="52">
        <v>5</v>
      </c>
      <c r="S413" s="41" t="s">
        <v>414</v>
      </c>
      <c r="T413" s="42"/>
      <c r="U413" s="42"/>
      <c r="V413" s="42"/>
      <c r="W413" s="42"/>
      <c r="X413" s="42"/>
      <c r="Y413" s="42"/>
      <c r="AB413"/>
      <c r="AC413"/>
      <c r="AD413"/>
      <c r="AE413"/>
      <c r="AF413"/>
      <c r="AG413"/>
      <c r="AH413"/>
      <c r="AI413"/>
      <c r="AJ413"/>
      <c r="AK413"/>
      <c r="AL413"/>
    </row>
    <row r="414" spans="1:38" s="44" customFormat="1" x14ac:dyDescent="0.25">
      <c r="A414" s="194" t="s">
        <v>62</v>
      </c>
      <c r="B414" s="224" t="s">
        <v>963</v>
      </c>
      <c r="C414" s="224" t="s">
        <v>929</v>
      </c>
      <c r="D414" s="52">
        <v>1969</v>
      </c>
      <c r="E414" s="122">
        <f t="shared" si="18"/>
        <v>5</v>
      </c>
      <c r="H414" s="52"/>
      <c r="I414" s="520"/>
      <c r="J414" s="52"/>
      <c r="K414" s="52"/>
      <c r="L414" s="52"/>
      <c r="M414" s="52"/>
      <c r="N414" s="52"/>
      <c r="O414" s="52"/>
      <c r="P414" s="42"/>
      <c r="Q414" s="52">
        <v>5</v>
      </c>
      <c r="R414" s="52" t="s">
        <v>414</v>
      </c>
      <c r="S414" s="41" t="s">
        <v>414</v>
      </c>
      <c r="T414" s="42"/>
      <c r="U414" s="42"/>
      <c r="V414" s="42"/>
      <c r="W414" s="42"/>
      <c r="X414" s="42"/>
      <c r="Y414" s="42"/>
      <c r="AB414"/>
      <c r="AC414"/>
      <c r="AD414"/>
      <c r="AE414"/>
      <c r="AF414"/>
      <c r="AG414"/>
      <c r="AH414"/>
      <c r="AI414"/>
      <c r="AJ414"/>
      <c r="AK414"/>
      <c r="AL414"/>
    </row>
    <row r="415" spans="1:38" s="44" customFormat="1" x14ac:dyDescent="0.25">
      <c r="A415" s="194" t="s">
        <v>63</v>
      </c>
      <c r="B415" s="224" t="s">
        <v>743</v>
      </c>
      <c r="C415" s="224" t="s">
        <v>766</v>
      </c>
      <c r="D415" s="52">
        <v>1965</v>
      </c>
      <c r="E415" s="122">
        <f t="shared" si="18"/>
        <v>5</v>
      </c>
      <c r="H415" s="52"/>
      <c r="I415" s="520"/>
      <c r="J415" s="52"/>
      <c r="K415" s="52"/>
      <c r="L415" s="52"/>
      <c r="M415" s="52"/>
      <c r="N415" s="52" t="s">
        <v>414</v>
      </c>
      <c r="O415" s="52">
        <v>5</v>
      </c>
      <c r="P415" s="42"/>
      <c r="Q415" s="52" t="s">
        <v>414</v>
      </c>
      <c r="R415" s="52" t="s">
        <v>414</v>
      </c>
      <c r="S415" s="41" t="s">
        <v>414</v>
      </c>
      <c r="T415" s="42"/>
      <c r="U415" s="42"/>
      <c r="V415" s="42"/>
      <c r="W415" s="42"/>
      <c r="X415" s="42"/>
      <c r="Y415" s="42"/>
      <c r="AB415"/>
      <c r="AC415"/>
      <c r="AD415"/>
      <c r="AE415"/>
      <c r="AF415"/>
      <c r="AG415"/>
      <c r="AH415"/>
      <c r="AI415"/>
      <c r="AJ415"/>
      <c r="AK415"/>
      <c r="AL415"/>
    </row>
    <row r="416" spans="1:38" s="44" customFormat="1" x14ac:dyDescent="0.25">
      <c r="A416" s="212" t="s">
        <v>64</v>
      </c>
      <c r="B416" s="258" t="s">
        <v>249</v>
      </c>
      <c r="C416" s="258" t="s">
        <v>248</v>
      </c>
      <c r="D416" s="42">
        <v>1969</v>
      </c>
      <c r="E416" s="122">
        <f t="shared" si="18"/>
        <v>5</v>
      </c>
      <c r="H416" s="52">
        <v>5</v>
      </c>
      <c r="I416" s="520"/>
      <c r="J416" s="52"/>
      <c r="K416" s="52"/>
      <c r="L416" s="52" t="s">
        <v>414</v>
      </c>
      <c r="M416" s="52" t="s">
        <v>414</v>
      </c>
      <c r="N416" s="52" t="s">
        <v>414</v>
      </c>
      <c r="O416" s="52" t="s">
        <v>414</v>
      </c>
      <c r="P416" s="42"/>
      <c r="Q416" s="52" t="s">
        <v>414</v>
      </c>
      <c r="R416" s="52" t="s">
        <v>414</v>
      </c>
      <c r="S416" s="41" t="s">
        <v>414</v>
      </c>
      <c r="T416" s="42"/>
      <c r="U416" s="42"/>
      <c r="V416" s="42"/>
      <c r="W416" s="42"/>
      <c r="X416" s="42"/>
      <c r="Y416" s="42"/>
      <c r="AB416"/>
      <c r="AC416"/>
      <c r="AD416"/>
      <c r="AE416"/>
      <c r="AF416"/>
      <c r="AG416"/>
      <c r="AH416"/>
      <c r="AI416"/>
      <c r="AJ416"/>
      <c r="AK416"/>
      <c r="AL416"/>
    </row>
    <row r="417" spans="1:49" s="44" customFormat="1" x14ac:dyDescent="0.25">
      <c r="A417" s="194" t="s">
        <v>65</v>
      </c>
      <c r="B417" s="224" t="s">
        <v>658</v>
      </c>
      <c r="C417" s="224" t="s">
        <v>605</v>
      </c>
      <c r="D417" s="52">
        <v>1969</v>
      </c>
      <c r="E417" s="122">
        <f t="shared" si="18"/>
        <v>4</v>
      </c>
      <c r="H417" s="52"/>
      <c r="I417" s="520"/>
      <c r="J417" s="52"/>
      <c r="K417" s="52"/>
      <c r="L417" s="52"/>
      <c r="M417" s="52">
        <v>4</v>
      </c>
      <c r="N417" s="52" t="s">
        <v>414</v>
      </c>
      <c r="O417" s="52" t="s">
        <v>414</v>
      </c>
      <c r="P417" s="42"/>
      <c r="Q417" s="52" t="s">
        <v>414</v>
      </c>
      <c r="R417" s="52" t="s">
        <v>414</v>
      </c>
      <c r="S417" s="41" t="s">
        <v>414</v>
      </c>
      <c r="T417" s="42"/>
      <c r="U417" s="42"/>
      <c r="V417" s="42"/>
      <c r="W417" s="42"/>
      <c r="X417" s="42"/>
      <c r="Y417" s="42"/>
      <c r="AB417"/>
      <c r="AC417"/>
      <c r="AD417"/>
      <c r="AE417"/>
      <c r="AF417"/>
      <c r="AG417"/>
      <c r="AH417"/>
      <c r="AI417"/>
      <c r="AJ417"/>
      <c r="AK417"/>
      <c r="AL417"/>
    </row>
    <row r="418" spans="1:49" s="44" customFormat="1" x14ac:dyDescent="0.25">
      <c r="A418" s="194" t="s">
        <v>66</v>
      </c>
      <c r="B418" s="229" t="s">
        <v>250</v>
      </c>
      <c r="C418" s="230" t="s">
        <v>149</v>
      </c>
      <c r="D418" s="231">
        <v>1968</v>
      </c>
      <c r="E418" s="222">
        <f t="shared" si="18"/>
        <v>4</v>
      </c>
      <c r="H418" s="52">
        <v>4</v>
      </c>
      <c r="I418" s="520"/>
      <c r="J418" s="52"/>
      <c r="K418" s="52"/>
      <c r="L418" s="52" t="s">
        <v>414</v>
      </c>
      <c r="M418" s="52" t="s">
        <v>414</v>
      </c>
      <c r="N418" s="52" t="s">
        <v>414</v>
      </c>
      <c r="O418" s="52" t="s">
        <v>414</v>
      </c>
      <c r="P418" s="42"/>
      <c r="Q418" s="52" t="s">
        <v>414</v>
      </c>
      <c r="R418" s="52" t="s">
        <v>414</v>
      </c>
      <c r="S418" s="41" t="s">
        <v>414</v>
      </c>
      <c r="T418" s="42"/>
      <c r="U418" s="42"/>
      <c r="V418" s="42"/>
      <c r="W418" s="42"/>
      <c r="X418" s="42"/>
      <c r="Y418" s="42"/>
      <c r="AB418"/>
      <c r="AC418"/>
      <c r="AD418"/>
      <c r="AE418"/>
      <c r="AF418"/>
      <c r="AG418"/>
      <c r="AH418"/>
      <c r="AI418"/>
      <c r="AJ418"/>
      <c r="AK418"/>
      <c r="AL418"/>
    </row>
    <row r="419" spans="1:49" s="44" customFormat="1" x14ac:dyDescent="0.25">
      <c r="A419" s="194" t="s">
        <v>67</v>
      </c>
      <c r="B419" s="229" t="s">
        <v>331</v>
      </c>
      <c r="C419" s="255" t="s">
        <v>332</v>
      </c>
      <c r="D419" s="256">
        <v>1965</v>
      </c>
      <c r="E419" s="122">
        <f t="shared" si="18"/>
        <v>4</v>
      </c>
      <c r="H419" s="52"/>
      <c r="I419" s="520">
        <v>4</v>
      </c>
      <c r="J419" s="52"/>
      <c r="K419" s="52"/>
      <c r="L419" s="52" t="s">
        <v>414</v>
      </c>
      <c r="M419" s="52" t="s">
        <v>414</v>
      </c>
      <c r="N419" s="52" t="s">
        <v>414</v>
      </c>
      <c r="O419" s="52" t="s">
        <v>414</v>
      </c>
      <c r="P419" s="42"/>
      <c r="Q419" s="52" t="s">
        <v>414</v>
      </c>
      <c r="R419" s="52" t="s">
        <v>414</v>
      </c>
      <c r="S419" s="41" t="s">
        <v>414</v>
      </c>
      <c r="T419" s="42"/>
      <c r="U419" s="42"/>
      <c r="V419" s="42"/>
      <c r="W419" s="42"/>
      <c r="X419" s="42"/>
      <c r="Y419" s="42"/>
      <c r="AB419"/>
      <c r="AC419"/>
      <c r="AD419"/>
      <c r="AE419"/>
      <c r="AF419"/>
      <c r="AG419"/>
      <c r="AH419"/>
      <c r="AI419"/>
      <c r="AJ419"/>
      <c r="AK419"/>
      <c r="AL419"/>
    </row>
    <row r="420" spans="1:49" s="44" customFormat="1" x14ac:dyDescent="0.25">
      <c r="A420" s="212" t="s">
        <v>68</v>
      </c>
      <c r="B420" s="224" t="s">
        <v>967</v>
      </c>
      <c r="C420" s="224" t="s">
        <v>934</v>
      </c>
      <c r="D420" s="52">
        <v>1972</v>
      </c>
      <c r="E420" s="122">
        <f t="shared" si="18"/>
        <v>3</v>
      </c>
      <c r="H420" s="52"/>
      <c r="I420" s="520"/>
      <c r="J420" s="52"/>
      <c r="K420" s="52"/>
      <c r="L420" s="52"/>
      <c r="M420" s="52"/>
      <c r="N420" s="52"/>
      <c r="O420" s="52"/>
      <c r="P420" s="42"/>
      <c r="Q420" s="52">
        <v>3</v>
      </c>
      <c r="R420" s="52" t="s">
        <v>414</v>
      </c>
      <c r="S420" s="41" t="s">
        <v>414</v>
      </c>
      <c r="T420" s="42"/>
      <c r="U420" s="42"/>
      <c r="V420" s="42"/>
      <c r="W420" s="42"/>
      <c r="X420" s="42"/>
      <c r="Y420" s="42"/>
      <c r="AB420"/>
      <c r="AC420"/>
      <c r="AD420"/>
      <c r="AE420"/>
      <c r="AF420"/>
      <c r="AG420"/>
      <c r="AH420"/>
      <c r="AI420"/>
      <c r="AJ420"/>
      <c r="AK420"/>
      <c r="AL420"/>
    </row>
    <row r="421" spans="1:49" s="44" customFormat="1" x14ac:dyDescent="0.25">
      <c r="A421" s="194" t="s">
        <v>69</v>
      </c>
      <c r="B421" s="229" t="s">
        <v>333</v>
      </c>
      <c r="C421" s="255" t="s">
        <v>334</v>
      </c>
      <c r="D421" s="256">
        <v>1969</v>
      </c>
      <c r="E421" s="122">
        <f t="shared" si="18"/>
        <v>3</v>
      </c>
      <c r="H421" s="52"/>
      <c r="I421" s="520">
        <v>3</v>
      </c>
      <c r="J421" s="52"/>
      <c r="K421" s="52"/>
      <c r="L421" s="52" t="s">
        <v>414</v>
      </c>
      <c r="M421" s="52" t="s">
        <v>414</v>
      </c>
      <c r="N421" s="52" t="s">
        <v>414</v>
      </c>
      <c r="O421" s="52" t="s">
        <v>414</v>
      </c>
      <c r="P421" s="42"/>
      <c r="Q421" s="52" t="s">
        <v>414</v>
      </c>
      <c r="R421" s="52" t="s">
        <v>414</v>
      </c>
      <c r="S421" s="41" t="s">
        <v>414</v>
      </c>
      <c r="T421" s="42"/>
      <c r="U421" s="42"/>
      <c r="V421" s="42"/>
      <c r="W421" s="42"/>
      <c r="X421" s="42"/>
      <c r="Y421" s="42"/>
      <c r="AB421"/>
      <c r="AC421"/>
      <c r="AD421"/>
      <c r="AE421"/>
      <c r="AF421"/>
      <c r="AG421"/>
      <c r="AH421"/>
      <c r="AI421"/>
      <c r="AJ421"/>
      <c r="AK421"/>
      <c r="AL421"/>
    </row>
    <row r="422" spans="1:49" s="44" customFormat="1" x14ac:dyDescent="0.25">
      <c r="A422" s="194" t="s">
        <v>70</v>
      </c>
      <c r="B422" s="224" t="s">
        <v>968</v>
      </c>
      <c r="C422" s="224" t="s">
        <v>36</v>
      </c>
      <c r="D422" s="52">
        <v>1972</v>
      </c>
      <c r="E422" s="122">
        <f t="shared" si="18"/>
        <v>2</v>
      </c>
      <c r="H422" s="52"/>
      <c r="I422" s="520"/>
      <c r="J422" s="52"/>
      <c r="K422" s="52"/>
      <c r="L422" s="52"/>
      <c r="M422" s="52"/>
      <c r="N422" s="52"/>
      <c r="O422" s="52"/>
      <c r="P422" s="42"/>
      <c r="Q422" s="52">
        <v>2</v>
      </c>
      <c r="R422" s="52" t="s">
        <v>414</v>
      </c>
      <c r="S422" s="41" t="s">
        <v>414</v>
      </c>
      <c r="T422" s="42"/>
      <c r="U422" s="42"/>
      <c r="V422" s="42"/>
      <c r="W422" s="42"/>
      <c r="X422" s="42"/>
      <c r="Y422" s="42"/>
      <c r="AB422"/>
      <c r="AC422"/>
      <c r="AD422"/>
      <c r="AE422"/>
      <c r="AF422"/>
      <c r="AG422"/>
      <c r="AH422"/>
      <c r="AI422"/>
      <c r="AJ422"/>
      <c r="AK422"/>
      <c r="AL422"/>
    </row>
    <row r="423" spans="1:49" s="44" customFormat="1" ht="15.75" thickBot="1" x14ac:dyDescent="0.3">
      <c r="A423" s="194" t="s">
        <v>71</v>
      </c>
      <c r="B423" s="244" t="s">
        <v>335</v>
      </c>
      <c r="C423" s="245" t="s">
        <v>169</v>
      </c>
      <c r="D423" s="470">
        <v>1968</v>
      </c>
      <c r="E423" s="123">
        <f t="shared" si="18"/>
        <v>2</v>
      </c>
      <c r="H423" s="52"/>
      <c r="I423" s="520">
        <v>2</v>
      </c>
      <c r="J423" s="52"/>
      <c r="K423" s="52"/>
      <c r="L423" s="52" t="s">
        <v>414</v>
      </c>
      <c r="M423" s="52" t="s">
        <v>414</v>
      </c>
      <c r="N423" s="52" t="s">
        <v>414</v>
      </c>
      <c r="O423" s="52" t="s">
        <v>414</v>
      </c>
      <c r="P423" s="42"/>
      <c r="Q423" s="52" t="s">
        <v>414</v>
      </c>
      <c r="R423" s="52" t="s">
        <v>414</v>
      </c>
      <c r="S423" s="41" t="s">
        <v>414</v>
      </c>
      <c r="T423" s="42"/>
      <c r="U423" s="42"/>
      <c r="V423" s="42"/>
      <c r="W423" s="42"/>
      <c r="X423" s="42"/>
      <c r="Y423" s="42"/>
      <c r="AB423"/>
      <c r="AC423"/>
      <c r="AD423"/>
      <c r="AE423"/>
      <c r="AF423"/>
      <c r="AG423"/>
      <c r="AH423"/>
      <c r="AI423"/>
      <c r="AJ423"/>
      <c r="AK423"/>
      <c r="AL423"/>
    </row>
    <row r="424" spans="1:49" s="44" customFormat="1" x14ac:dyDescent="0.25">
      <c r="A424" s="116"/>
      <c r="D424" s="117"/>
      <c r="E424" s="118"/>
      <c r="H424" s="91"/>
      <c r="I424" s="521"/>
      <c r="J424" s="91"/>
      <c r="K424" s="91"/>
      <c r="L424" s="22"/>
      <c r="M424" s="91"/>
      <c r="N424" s="91"/>
      <c r="O424" s="91"/>
      <c r="P424" s="22"/>
      <c r="Q424" s="91"/>
      <c r="R424" s="91"/>
      <c r="S424" s="80"/>
      <c r="T424" s="22"/>
      <c r="U424" s="22"/>
      <c r="V424" s="22"/>
      <c r="W424" s="22"/>
      <c r="X424" s="22"/>
      <c r="Y424" s="22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</row>
    <row r="425" spans="1:49" s="44" customFormat="1" ht="21" x14ac:dyDescent="0.25">
      <c r="A425" s="89"/>
      <c r="B425" s="90"/>
      <c r="C425" s="90"/>
      <c r="D425" s="22"/>
      <c r="E425" s="92"/>
      <c r="F425" s="40"/>
      <c r="G425" s="40"/>
      <c r="H425" s="91"/>
      <c r="I425" s="521"/>
      <c r="J425" s="91"/>
      <c r="K425" s="91"/>
      <c r="L425" s="22"/>
      <c r="M425" s="91"/>
      <c r="N425" s="91"/>
      <c r="O425" s="91"/>
      <c r="P425" s="22"/>
      <c r="Q425" s="91"/>
      <c r="R425" s="91"/>
      <c r="S425" s="80"/>
      <c r="T425" s="22"/>
      <c r="U425" s="22"/>
      <c r="V425" s="22"/>
      <c r="W425" s="22"/>
      <c r="X425" s="22"/>
      <c r="Y425" s="22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</row>
    <row r="426" spans="1:49" s="44" customFormat="1" ht="21.75" thickBot="1" x14ac:dyDescent="0.3">
      <c r="A426" s="126" t="s">
        <v>251</v>
      </c>
      <c r="B426" s="204"/>
      <c r="C426" s="204"/>
      <c r="D426" s="205"/>
      <c r="E426" s="92"/>
      <c r="F426" s="40"/>
      <c r="G426" s="40"/>
      <c r="H426" s="91"/>
      <c r="I426" s="521"/>
      <c r="J426" s="91"/>
      <c r="K426" s="91"/>
      <c r="L426" s="91"/>
      <c r="M426" s="91"/>
      <c r="N426" s="91"/>
      <c r="O426" s="91"/>
      <c r="P426" s="22"/>
      <c r="Q426" s="91"/>
      <c r="R426" s="91"/>
      <c r="S426" s="80"/>
      <c r="T426" s="22"/>
      <c r="U426" s="22"/>
      <c r="V426" s="22"/>
      <c r="W426" s="22"/>
      <c r="X426" s="22"/>
      <c r="Y426" s="22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</row>
    <row r="427" spans="1:49" s="44" customFormat="1" x14ac:dyDescent="0.25">
      <c r="A427" s="206" t="s">
        <v>16</v>
      </c>
      <c r="B427" s="208" t="s">
        <v>48</v>
      </c>
      <c r="C427" s="209" t="s">
        <v>158</v>
      </c>
      <c r="D427" s="176">
        <v>1961</v>
      </c>
      <c r="E427" s="39">
        <f t="shared" ref="E427:E451" si="19">SUM(H427:Y427)</f>
        <v>70</v>
      </c>
      <c r="H427" s="52">
        <v>10</v>
      </c>
      <c r="I427" s="520"/>
      <c r="J427" s="52"/>
      <c r="K427" s="52">
        <v>10</v>
      </c>
      <c r="L427" s="52">
        <v>10</v>
      </c>
      <c r="M427" s="52" t="s">
        <v>414</v>
      </c>
      <c r="N427" s="52">
        <v>10</v>
      </c>
      <c r="O427" s="52">
        <v>10</v>
      </c>
      <c r="P427" s="42"/>
      <c r="Q427" s="52">
        <v>10</v>
      </c>
      <c r="R427" s="52">
        <v>10</v>
      </c>
      <c r="S427" s="41" t="s">
        <v>414</v>
      </c>
      <c r="T427" s="42"/>
      <c r="U427" s="42"/>
      <c r="V427" s="42"/>
      <c r="W427" s="42"/>
      <c r="X427" s="42"/>
      <c r="Y427" s="42"/>
      <c r="AB427"/>
      <c r="AC427" t="str">
        <f>VLOOKUP(AD427,$B$427:$B$451,1,FALSE)</f>
        <v>Holub Jaroslav</v>
      </c>
      <c r="AD427" t="s">
        <v>364</v>
      </c>
      <c r="AE427" t="s">
        <v>365</v>
      </c>
      <c r="AF427">
        <v>1962</v>
      </c>
      <c r="AG427">
        <v>10</v>
      </c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</row>
    <row r="428" spans="1:49" s="44" customFormat="1" x14ac:dyDescent="0.25">
      <c r="A428" s="207" t="s">
        <v>17</v>
      </c>
      <c r="B428" s="706" t="s">
        <v>163</v>
      </c>
      <c r="C428" s="706" t="s">
        <v>178</v>
      </c>
      <c r="D428" s="554">
        <v>1960</v>
      </c>
      <c r="E428" s="43">
        <f t="shared" si="19"/>
        <v>59</v>
      </c>
      <c r="H428" s="52">
        <v>8</v>
      </c>
      <c r="I428" s="520">
        <v>10</v>
      </c>
      <c r="J428" s="52">
        <v>8</v>
      </c>
      <c r="K428" s="52">
        <v>9</v>
      </c>
      <c r="L428" s="52">
        <v>9</v>
      </c>
      <c r="M428" s="52">
        <v>7</v>
      </c>
      <c r="N428" s="52" t="s">
        <v>414</v>
      </c>
      <c r="O428" s="52" t="s">
        <v>414</v>
      </c>
      <c r="P428" s="42"/>
      <c r="Q428" s="52"/>
      <c r="R428" s="52" t="s">
        <v>414</v>
      </c>
      <c r="S428" s="41">
        <v>8</v>
      </c>
      <c r="T428" s="42"/>
      <c r="U428" s="42"/>
      <c r="V428" s="42"/>
      <c r="W428" s="42"/>
      <c r="X428" s="42"/>
      <c r="Y428" s="42"/>
      <c r="AB428"/>
      <c r="AC428" t="str">
        <f>VLOOKUP(AD428,$B$427:$B$451,1,FALSE)</f>
        <v>Hanus Miroslav</v>
      </c>
      <c r="AD428" t="s">
        <v>1076</v>
      </c>
      <c r="AE428" t="s">
        <v>1044</v>
      </c>
      <c r="AF428">
        <v>1951</v>
      </c>
      <c r="AG428">
        <v>9</v>
      </c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</row>
    <row r="429" spans="1:49" s="44" customFormat="1" ht="15.75" thickBot="1" x14ac:dyDescent="0.3">
      <c r="A429" s="557" t="s">
        <v>18</v>
      </c>
      <c r="B429" s="558" t="s">
        <v>256</v>
      </c>
      <c r="C429" s="559" t="s">
        <v>257</v>
      </c>
      <c r="D429" s="560">
        <v>1961</v>
      </c>
      <c r="E429" s="63">
        <f t="shared" si="19"/>
        <v>50</v>
      </c>
      <c r="H429" s="52">
        <v>5</v>
      </c>
      <c r="I429" s="520">
        <v>8</v>
      </c>
      <c r="J429" s="52"/>
      <c r="K429" s="52">
        <v>7</v>
      </c>
      <c r="L429" s="52">
        <v>8</v>
      </c>
      <c r="M429" s="52">
        <v>5</v>
      </c>
      <c r="N429" s="52" t="s">
        <v>414</v>
      </c>
      <c r="O429" s="52" t="s">
        <v>414</v>
      </c>
      <c r="P429" s="42"/>
      <c r="Q429" s="52">
        <v>9</v>
      </c>
      <c r="R429" s="52">
        <v>8</v>
      </c>
      <c r="S429" s="41" t="s">
        <v>414</v>
      </c>
      <c r="T429" s="42"/>
      <c r="U429" s="42"/>
      <c r="V429" s="42"/>
      <c r="W429" s="42"/>
      <c r="X429" s="42"/>
      <c r="Y429" s="42"/>
      <c r="AB429"/>
      <c r="AC429" t="str">
        <f>VLOOKUP(AD429,$B$427:$B$451,1,FALSE)</f>
        <v>Dlouhý Vladimír</v>
      </c>
      <c r="AD429" t="s">
        <v>163</v>
      </c>
      <c r="AE429" t="s">
        <v>178</v>
      </c>
      <c r="AF429">
        <v>1960</v>
      </c>
      <c r="AG429">
        <v>8</v>
      </c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</row>
    <row r="430" spans="1:49" s="44" customFormat="1" x14ac:dyDescent="0.25">
      <c r="A430" s="268" t="s">
        <v>20</v>
      </c>
      <c r="B430" s="229" t="s">
        <v>255</v>
      </c>
      <c r="C430" s="229" t="s">
        <v>254</v>
      </c>
      <c r="D430" s="231">
        <v>1960</v>
      </c>
      <c r="E430" s="65">
        <f t="shared" si="19"/>
        <v>40</v>
      </c>
      <c r="H430" s="52">
        <v>6</v>
      </c>
      <c r="I430" s="520">
        <v>9</v>
      </c>
      <c r="J430" s="52">
        <v>9</v>
      </c>
      <c r="K430" s="52">
        <v>8</v>
      </c>
      <c r="L430" s="52" t="s">
        <v>414</v>
      </c>
      <c r="M430" s="52" t="s">
        <v>414</v>
      </c>
      <c r="N430" s="52" t="s">
        <v>414</v>
      </c>
      <c r="O430" s="52">
        <v>8</v>
      </c>
      <c r="P430" s="42"/>
      <c r="Q430" s="52"/>
      <c r="R430" s="52" t="s">
        <v>414</v>
      </c>
      <c r="S430" s="41" t="s">
        <v>414</v>
      </c>
      <c r="T430" s="42"/>
      <c r="U430" s="42"/>
      <c r="V430" s="42"/>
      <c r="W430" s="42"/>
      <c r="X430" s="42"/>
      <c r="Y430" s="42"/>
      <c r="AB430"/>
      <c r="AC430" t="str">
        <f>VLOOKUP(AD430,$B$427:$B$451,1,FALSE)</f>
        <v>Vaněk Pravoslav</v>
      </c>
      <c r="AD430" t="s">
        <v>505</v>
      </c>
      <c r="AE430" t="s">
        <v>482</v>
      </c>
      <c r="AF430">
        <v>1950</v>
      </c>
      <c r="AG430">
        <v>7</v>
      </c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</row>
    <row r="431" spans="1:49" s="44" customFormat="1" x14ac:dyDescent="0.25">
      <c r="A431" s="194" t="s">
        <v>21</v>
      </c>
      <c r="B431" s="229" t="s">
        <v>505</v>
      </c>
      <c r="C431" s="229" t="s">
        <v>482</v>
      </c>
      <c r="D431" s="231" t="s">
        <v>481</v>
      </c>
      <c r="E431" s="43">
        <f t="shared" si="19"/>
        <v>32</v>
      </c>
      <c r="H431" s="52"/>
      <c r="I431" s="520"/>
      <c r="J431" s="52"/>
      <c r="K431" s="52"/>
      <c r="L431" s="52">
        <v>6</v>
      </c>
      <c r="M431" s="52">
        <v>6</v>
      </c>
      <c r="N431" s="52">
        <v>7</v>
      </c>
      <c r="O431" s="52">
        <v>6</v>
      </c>
      <c r="P431" s="42"/>
      <c r="Q431" s="52"/>
      <c r="R431" s="52" t="s">
        <v>414</v>
      </c>
      <c r="S431" s="41">
        <v>7</v>
      </c>
      <c r="T431" s="42"/>
      <c r="U431" s="42"/>
      <c r="V431" s="42"/>
      <c r="W431" s="42"/>
      <c r="X431" s="42"/>
      <c r="Y431" s="42"/>
      <c r="AB431"/>
      <c r="AC431" t="str">
        <f>VLOOKUP(AD431,$B$427:$B$451,1,FALSE)</f>
        <v>Slamiak Stanislav</v>
      </c>
      <c r="AD431" t="s">
        <v>1077</v>
      </c>
      <c r="AE431" t="s">
        <v>1078</v>
      </c>
      <c r="AF431">
        <v>1962</v>
      </c>
      <c r="AG431">
        <v>6</v>
      </c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</row>
    <row r="432" spans="1:49" s="44" customFormat="1" x14ac:dyDescent="0.25">
      <c r="A432" s="194" t="s">
        <v>23</v>
      </c>
      <c r="B432" s="229" t="s">
        <v>498</v>
      </c>
      <c r="C432" s="229" t="s">
        <v>286</v>
      </c>
      <c r="D432" s="231">
        <v>1950</v>
      </c>
      <c r="E432" s="43">
        <f t="shared" si="19"/>
        <v>21</v>
      </c>
      <c r="H432" s="52"/>
      <c r="I432" s="520"/>
      <c r="J432" s="52"/>
      <c r="K432" s="52"/>
      <c r="L432" s="52">
        <v>7</v>
      </c>
      <c r="M432" s="52">
        <v>3</v>
      </c>
      <c r="N432" s="52">
        <v>6</v>
      </c>
      <c r="O432" s="52">
        <v>5</v>
      </c>
      <c r="P432" s="42"/>
      <c r="Q432" s="52"/>
      <c r="R432" s="52" t="s">
        <v>414</v>
      </c>
      <c r="S432" s="41" t="s">
        <v>414</v>
      </c>
      <c r="T432" s="42"/>
      <c r="U432" s="42"/>
      <c r="V432" s="42"/>
      <c r="W432" s="42"/>
      <c r="X432" s="42"/>
      <c r="Y432" s="4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</row>
    <row r="433" spans="1:38" s="44" customFormat="1" x14ac:dyDescent="0.25">
      <c r="A433" s="194" t="s">
        <v>24</v>
      </c>
      <c r="B433" s="229" t="s">
        <v>364</v>
      </c>
      <c r="C433" s="230" t="s">
        <v>365</v>
      </c>
      <c r="D433" s="231">
        <v>1962</v>
      </c>
      <c r="E433" s="43">
        <f t="shared" si="19"/>
        <v>20</v>
      </c>
      <c r="H433" s="52"/>
      <c r="I433" s="520"/>
      <c r="J433" s="52">
        <v>10</v>
      </c>
      <c r="K433" s="52"/>
      <c r="L433" s="52" t="s">
        <v>414</v>
      </c>
      <c r="M433" s="52" t="s">
        <v>414</v>
      </c>
      <c r="N433" s="52" t="s">
        <v>414</v>
      </c>
      <c r="O433" s="52" t="s">
        <v>414</v>
      </c>
      <c r="P433" s="42"/>
      <c r="Q433" s="52"/>
      <c r="R433" s="52" t="s">
        <v>414</v>
      </c>
      <c r="S433" s="41">
        <v>10</v>
      </c>
      <c r="T433" s="42"/>
      <c r="U433" s="42"/>
      <c r="V433" s="42"/>
      <c r="W433" s="42"/>
      <c r="X433" s="42"/>
      <c r="Y433" s="42"/>
      <c r="AB433"/>
      <c r="AC433"/>
      <c r="AD433"/>
      <c r="AE433"/>
      <c r="AF433"/>
      <c r="AG433"/>
      <c r="AH433"/>
      <c r="AI433"/>
      <c r="AJ433"/>
      <c r="AK433"/>
      <c r="AL433"/>
    </row>
    <row r="434" spans="1:38" s="44" customFormat="1" x14ac:dyDescent="0.25">
      <c r="A434" s="194" t="s">
        <v>25</v>
      </c>
      <c r="B434" s="684" t="s">
        <v>856</v>
      </c>
      <c r="C434" s="684" t="s">
        <v>798</v>
      </c>
      <c r="D434" s="685">
        <v>1954</v>
      </c>
      <c r="E434" s="43">
        <f t="shared" si="19"/>
        <v>18</v>
      </c>
      <c r="H434" s="52"/>
      <c r="I434" s="520"/>
      <c r="J434" s="52"/>
      <c r="K434" s="52"/>
      <c r="L434" s="52"/>
      <c r="M434" s="52"/>
      <c r="N434" s="52">
        <v>9</v>
      </c>
      <c r="O434" s="52"/>
      <c r="P434" s="42"/>
      <c r="Q434" s="52"/>
      <c r="R434" s="52">
        <v>9</v>
      </c>
      <c r="S434" s="41" t="s">
        <v>414</v>
      </c>
      <c r="T434" s="42"/>
      <c r="U434" s="42"/>
      <c r="V434" s="42"/>
      <c r="W434" s="42"/>
      <c r="X434" s="42"/>
      <c r="Y434" s="42"/>
      <c r="AB434"/>
      <c r="AC434"/>
      <c r="AD434"/>
      <c r="AE434"/>
      <c r="AF434"/>
      <c r="AG434"/>
      <c r="AH434"/>
      <c r="AI434"/>
      <c r="AJ434"/>
      <c r="AK434"/>
      <c r="AL434"/>
    </row>
    <row r="435" spans="1:38" s="44" customFormat="1" x14ac:dyDescent="0.25">
      <c r="A435" s="194" t="s">
        <v>26</v>
      </c>
      <c r="B435" s="229" t="s">
        <v>259</v>
      </c>
      <c r="C435" s="229" t="s">
        <v>258</v>
      </c>
      <c r="D435" s="231">
        <v>1962</v>
      </c>
      <c r="E435" s="43">
        <f t="shared" si="19"/>
        <v>16</v>
      </c>
      <c r="H435" s="52">
        <v>4</v>
      </c>
      <c r="I435" s="520"/>
      <c r="J435" s="52"/>
      <c r="K435" s="52"/>
      <c r="L435" s="52" t="s">
        <v>414</v>
      </c>
      <c r="M435" s="52">
        <v>4</v>
      </c>
      <c r="N435" s="52">
        <v>8</v>
      </c>
      <c r="O435" s="52" t="s">
        <v>414</v>
      </c>
      <c r="P435" s="42"/>
      <c r="Q435" s="52"/>
      <c r="R435" s="52" t="s">
        <v>414</v>
      </c>
      <c r="S435" s="41" t="s">
        <v>414</v>
      </c>
      <c r="T435" s="42"/>
      <c r="U435" s="42"/>
      <c r="V435" s="42"/>
      <c r="W435" s="42"/>
      <c r="X435" s="42"/>
      <c r="Y435" s="42"/>
      <c r="AB435"/>
      <c r="AC435"/>
      <c r="AD435"/>
      <c r="AE435"/>
      <c r="AF435"/>
      <c r="AG435"/>
      <c r="AH435"/>
      <c r="AI435"/>
      <c r="AJ435"/>
      <c r="AK435"/>
      <c r="AL435"/>
    </row>
    <row r="436" spans="1:38" s="44" customFormat="1" x14ac:dyDescent="0.25">
      <c r="A436" s="194" t="s">
        <v>28</v>
      </c>
      <c r="B436" s="472" t="s">
        <v>168</v>
      </c>
      <c r="C436" s="472" t="s">
        <v>36</v>
      </c>
      <c r="D436" s="231">
        <v>1955</v>
      </c>
      <c r="E436" s="43">
        <f t="shared" si="19"/>
        <v>13</v>
      </c>
      <c r="H436" s="52">
        <v>1</v>
      </c>
      <c r="I436" s="520">
        <v>5</v>
      </c>
      <c r="J436" s="52">
        <v>7</v>
      </c>
      <c r="K436" s="52"/>
      <c r="L436" s="52" t="s">
        <v>414</v>
      </c>
      <c r="M436" s="52" t="s">
        <v>414</v>
      </c>
      <c r="N436" s="52" t="s">
        <v>414</v>
      </c>
      <c r="O436" s="52" t="s">
        <v>414</v>
      </c>
      <c r="P436" s="42"/>
      <c r="Q436" s="52"/>
      <c r="R436" s="52" t="s">
        <v>414</v>
      </c>
      <c r="S436" s="41" t="s">
        <v>414</v>
      </c>
      <c r="T436" s="42"/>
      <c r="U436" s="42"/>
      <c r="V436" s="42"/>
      <c r="W436" s="42"/>
      <c r="X436" s="42"/>
      <c r="Y436" s="42"/>
      <c r="AB436"/>
      <c r="AC436"/>
      <c r="AD436"/>
      <c r="AE436"/>
      <c r="AF436"/>
      <c r="AG436"/>
      <c r="AH436"/>
      <c r="AI436"/>
      <c r="AJ436"/>
      <c r="AK436"/>
      <c r="AL436"/>
    </row>
    <row r="437" spans="1:38" s="44" customFormat="1" x14ac:dyDescent="0.25">
      <c r="A437" s="194" t="s">
        <v>29</v>
      </c>
      <c r="B437" s="229" t="s">
        <v>260</v>
      </c>
      <c r="C437" s="230" t="s">
        <v>261</v>
      </c>
      <c r="D437" s="231">
        <v>1952</v>
      </c>
      <c r="E437" s="43">
        <f t="shared" si="19"/>
        <v>10</v>
      </c>
      <c r="H437" s="52">
        <v>3</v>
      </c>
      <c r="I437" s="520">
        <v>7</v>
      </c>
      <c r="J437" s="52"/>
      <c r="K437" s="52"/>
      <c r="L437" s="52" t="s">
        <v>414</v>
      </c>
      <c r="M437" s="52" t="s">
        <v>414</v>
      </c>
      <c r="N437" s="52" t="s">
        <v>414</v>
      </c>
      <c r="O437" s="52" t="s">
        <v>414</v>
      </c>
      <c r="P437" s="42"/>
      <c r="Q437" s="52"/>
      <c r="R437" s="52" t="s">
        <v>414</v>
      </c>
      <c r="S437" s="41" t="s">
        <v>414</v>
      </c>
      <c r="T437" s="42"/>
      <c r="U437" s="42"/>
      <c r="V437" s="42"/>
      <c r="W437" s="42"/>
      <c r="X437" s="42"/>
      <c r="Y437" s="42"/>
      <c r="AB437"/>
      <c r="AC437"/>
      <c r="AD437"/>
      <c r="AE437"/>
      <c r="AF437"/>
      <c r="AG437"/>
      <c r="AH437"/>
      <c r="AI437"/>
      <c r="AJ437"/>
      <c r="AK437"/>
      <c r="AL437"/>
    </row>
    <row r="438" spans="1:38" s="44" customFormat="1" x14ac:dyDescent="0.25">
      <c r="A438" s="194" t="s">
        <v>31</v>
      </c>
      <c r="B438" s="229" t="s">
        <v>436</v>
      </c>
      <c r="C438" s="230" t="s">
        <v>545</v>
      </c>
      <c r="D438" s="231">
        <v>1958</v>
      </c>
      <c r="E438" s="43">
        <f t="shared" si="19"/>
        <v>10</v>
      </c>
      <c r="H438" s="52"/>
      <c r="I438" s="520"/>
      <c r="J438" s="52"/>
      <c r="K438" s="52"/>
      <c r="L438" s="52"/>
      <c r="M438" s="52">
        <v>10</v>
      </c>
      <c r="N438" s="52" t="s">
        <v>414</v>
      </c>
      <c r="O438" s="52" t="s">
        <v>414</v>
      </c>
      <c r="P438" s="42"/>
      <c r="Q438" s="52"/>
      <c r="R438" s="52" t="s">
        <v>414</v>
      </c>
      <c r="S438" s="41" t="s">
        <v>414</v>
      </c>
      <c r="T438" s="42"/>
      <c r="U438" s="42"/>
      <c r="V438" s="42"/>
      <c r="W438" s="42"/>
      <c r="X438" s="42"/>
      <c r="Y438" s="42"/>
      <c r="AB438"/>
      <c r="AC438"/>
      <c r="AD438"/>
      <c r="AE438"/>
      <c r="AF438"/>
      <c r="AG438"/>
      <c r="AH438"/>
      <c r="AI438"/>
      <c r="AJ438"/>
      <c r="AK438"/>
      <c r="AL438"/>
    </row>
    <row r="439" spans="1:38" s="44" customFormat="1" x14ac:dyDescent="0.25">
      <c r="A439" s="194" t="s">
        <v>32</v>
      </c>
      <c r="B439" s="229" t="s">
        <v>1076</v>
      </c>
      <c r="C439" s="230" t="s">
        <v>1044</v>
      </c>
      <c r="D439" s="231">
        <v>1951</v>
      </c>
      <c r="E439" s="43">
        <f t="shared" si="19"/>
        <v>9</v>
      </c>
      <c r="H439" s="52"/>
      <c r="I439" s="520"/>
      <c r="J439" s="52"/>
      <c r="K439" s="52"/>
      <c r="L439" s="52"/>
      <c r="M439" s="52"/>
      <c r="N439" s="52"/>
      <c r="O439" s="52"/>
      <c r="P439" s="42"/>
      <c r="Q439" s="52"/>
      <c r="R439" s="52"/>
      <c r="S439" s="41">
        <v>9</v>
      </c>
      <c r="T439" s="42"/>
      <c r="U439" s="42"/>
      <c r="V439" s="42"/>
      <c r="W439" s="42"/>
      <c r="X439" s="42"/>
      <c r="Y439" s="42"/>
      <c r="AB439"/>
      <c r="AC439"/>
      <c r="AD439"/>
      <c r="AE439"/>
      <c r="AF439"/>
      <c r="AG439"/>
      <c r="AH439"/>
      <c r="AI439"/>
      <c r="AJ439"/>
      <c r="AK439"/>
      <c r="AL439"/>
    </row>
    <row r="440" spans="1:38" s="44" customFormat="1" x14ac:dyDescent="0.25">
      <c r="A440" s="194" t="s">
        <v>33</v>
      </c>
      <c r="B440" s="229" t="s">
        <v>724</v>
      </c>
      <c r="C440" s="229" t="s">
        <v>757</v>
      </c>
      <c r="D440" s="231">
        <v>1954</v>
      </c>
      <c r="E440" s="43">
        <f t="shared" si="19"/>
        <v>9</v>
      </c>
      <c r="H440" s="52"/>
      <c r="I440" s="520"/>
      <c r="J440" s="52"/>
      <c r="K440" s="52"/>
      <c r="L440" s="52"/>
      <c r="M440" s="52"/>
      <c r="N440" s="52" t="s">
        <v>414</v>
      </c>
      <c r="O440" s="52">
        <v>9</v>
      </c>
      <c r="P440" s="42"/>
      <c r="Q440" s="52"/>
      <c r="R440" s="52" t="s">
        <v>414</v>
      </c>
      <c r="S440" s="41" t="s">
        <v>414</v>
      </c>
      <c r="T440" s="42"/>
      <c r="U440" s="42"/>
      <c r="V440" s="42"/>
      <c r="W440" s="42"/>
      <c r="X440" s="42"/>
      <c r="Y440" s="42"/>
      <c r="AB440"/>
      <c r="AC440"/>
      <c r="AD440"/>
      <c r="AE440"/>
      <c r="AF440"/>
      <c r="AG440"/>
      <c r="AH440"/>
      <c r="AI440"/>
      <c r="AJ440"/>
      <c r="AK440"/>
      <c r="AL440"/>
    </row>
    <row r="441" spans="1:38" s="44" customFormat="1" x14ac:dyDescent="0.25">
      <c r="A441" s="194" t="s">
        <v>34</v>
      </c>
      <c r="B441" s="229" t="s">
        <v>181</v>
      </c>
      <c r="C441" s="229" t="s">
        <v>40</v>
      </c>
      <c r="D441" s="231">
        <v>1957</v>
      </c>
      <c r="E441" s="43">
        <f t="shared" si="19"/>
        <v>9</v>
      </c>
      <c r="H441" s="52">
        <v>9</v>
      </c>
      <c r="I441" s="520"/>
      <c r="J441" s="52"/>
      <c r="K441" s="52"/>
      <c r="L441" s="52" t="s">
        <v>414</v>
      </c>
      <c r="M441" s="52" t="s">
        <v>414</v>
      </c>
      <c r="N441" s="52" t="s">
        <v>414</v>
      </c>
      <c r="O441" s="52" t="s">
        <v>414</v>
      </c>
      <c r="P441" s="42"/>
      <c r="Q441" s="52"/>
      <c r="R441" s="52" t="s">
        <v>414</v>
      </c>
      <c r="S441" s="41" t="s">
        <v>414</v>
      </c>
      <c r="T441" s="42"/>
      <c r="U441" s="42"/>
      <c r="V441" s="42"/>
      <c r="W441" s="42"/>
      <c r="X441" s="42"/>
      <c r="Y441" s="42"/>
      <c r="AB441"/>
      <c r="AC441"/>
      <c r="AD441"/>
      <c r="AE441"/>
      <c r="AF441"/>
      <c r="AG441"/>
      <c r="AH441"/>
      <c r="AI441"/>
      <c r="AJ441"/>
      <c r="AK441"/>
      <c r="AL441"/>
    </row>
    <row r="442" spans="1:38" s="44" customFormat="1" x14ac:dyDescent="0.25">
      <c r="A442" s="194" t="s">
        <v>35</v>
      </c>
      <c r="B442" s="229" t="s">
        <v>650</v>
      </c>
      <c r="C442" s="229" t="s">
        <v>586</v>
      </c>
      <c r="D442" s="231">
        <v>1960</v>
      </c>
      <c r="E442" s="43">
        <f t="shared" si="19"/>
        <v>9</v>
      </c>
      <c r="H442" s="52"/>
      <c r="I442" s="520"/>
      <c r="J442" s="52"/>
      <c r="K442" s="52"/>
      <c r="L442" s="52"/>
      <c r="M442" s="52">
        <v>9</v>
      </c>
      <c r="N442" s="52" t="s">
        <v>414</v>
      </c>
      <c r="O442" s="52" t="s">
        <v>414</v>
      </c>
      <c r="P442" s="42"/>
      <c r="Q442" s="52"/>
      <c r="R442" s="52" t="s">
        <v>414</v>
      </c>
      <c r="S442" s="41" t="s">
        <v>414</v>
      </c>
      <c r="T442" s="42"/>
      <c r="U442" s="42"/>
      <c r="V442" s="42"/>
      <c r="W442" s="42"/>
      <c r="X442" s="42"/>
      <c r="Y442" s="42"/>
      <c r="AB442"/>
      <c r="AC442"/>
      <c r="AD442"/>
      <c r="AE442"/>
      <c r="AF442"/>
      <c r="AG442"/>
      <c r="AH442"/>
      <c r="AI442"/>
      <c r="AJ442"/>
      <c r="AK442"/>
      <c r="AL442"/>
    </row>
    <row r="443" spans="1:38" s="44" customFormat="1" x14ac:dyDescent="0.25">
      <c r="A443" s="194" t="s">
        <v>37</v>
      </c>
      <c r="B443" s="229" t="s">
        <v>657</v>
      </c>
      <c r="C443" s="229" t="s">
        <v>602</v>
      </c>
      <c r="D443" s="231">
        <v>1959</v>
      </c>
      <c r="E443" s="43">
        <f t="shared" si="19"/>
        <v>8</v>
      </c>
      <c r="H443" s="52"/>
      <c r="I443" s="520"/>
      <c r="J443" s="52"/>
      <c r="K443" s="52"/>
      <c r="L443" s="52"/>
      <c r="M443" s="52">
        <v>8</v>
      </c>
      <c r="N443" s="52" t="s">
        <v>414</v>
      </c>
      <c r="O443" s="52" t="s">
        <v>414</v>
      </c>
      <c r="P443" s="42"/>
      <c r="Q443" s="52"/>
      <c r="R443" s="52" t="s">
        <v>414</v>
      </c>
      <c r="S443" s="41" t="s">
        <v>414</v>
      </c>
      <c r="T443" s="42"/>
      <c r="U443" s="42"/>
      <c r="V443" s="42"/>
      <c r="W443" s="42"/>
      <c r="X443" s="42"/>
      <c r="Y443" s="42"/>
      <c r="AB443"/>
      <c r="AC443"/>
      <c r="AD443"/>
      <c r="AE443"/>
      <c r="AF443"/>
      <c r="AG443"/>
      <c r="AH443"/>
      <c r="AI443"/>
      <c r="AJ443"/>
      <c r="AK443"/>
      <c r="AL443"/>
    </row>
    <row r="444" spans="1:38" s="44" customFormat="1" x14ac:dyDescent="0.25">
      <c r="A444" s="194" t="s">
        <v>38</v>
      </c>
      <c r="B444" s="229" t="s">
        <v>735</v>
      </c>
      <c r="C444" s="229" t="s">
        <v>763</v>
      </c>
      <c r="D444" s="231">
        <v>1962</v>
      </c>
      <c r="E444" s="43">
        <f t="shared" si="19"/>
        <v>7</v>
      </c>
      <c r="H444" s="52"/>
      <c r="I444" s="520"/>
      <c r="J444" s="52"/>
      <c r="K444" s="52"/>
      <c r="L444" s="52"/>
      <c r="M444" s="52"/>
      <c r="N444" s="52" t="s">
        <v>414</v>
      </c>
      <c r="O444" s="52">
        <v>7</v>
      </c>
      <c r="P444" s="42"/>
      <c r="Q444" s="52"/>
      <c r="R444" s="52" t="s">
        <v>414</v>
      </c>
      <c r="S444" s="41" t="s">
        <v>414</v>
      </c>
      <c r="T444" s="42"/>
      <c r="U444" s="42"/>
      <c r="V444" s="42"/>
      <c r="W444" s="42"/>
      <c r="X444" s="42"/>
      <c r="Y444" s="42"/>
      <c r="AB444"/>
      <c r="AC444"/>
      <c r="AD444"/>
      <c r="AE444"/>
      <c r="AF444"/>
      <c r="AG444"/>
      <c r="AH444"/>
      <c r="AI444"/>
      <c r="AJ444"/>
      <c r="AK444"/>
      <c r="AL444"/>
    </row>
    <row r="445" spans="1:38" s="44" customFormat="1" x14ac:dyDescent="0.25">
      <c r="A445" s="194" t="s">
        <v>39</v>
      </c>
      <c r="B445" s="229" t="s">
        <v>252</v>
      </c>
      <c r="C445" s="229" t="s">
        <v>253</v>
      </c>
      <c r="D445" s="231">
        <v>1962</v>
      </c>
      <c r="E445" s="43">
        <f t="shared" si="19"/>
        <v>7</v>
      </c>
      <c r="H445" s="52">
        <v>7</v>
      </c>
      <c r="I445" s="520"/>
      <c r="J445" s="52"/>
      <c r="K445" s="52"/>
      <c r="L445" s="52" t="s">
        <v>414</v>
      </c>
      <c r="M445" s="52" t="s">
        <v>414</v>
      </c>
      <c r="N445" s="52" t="s">
        <v>414</v>
      </c>
      <c r="O445" s="52" t="s">
        <v>414</v>
      </c>
      <c r="P445" s="42"/>
      <c r="Q445" s="52"/>
      <c r="R445" s="52" t="s">
        <v>414</v>
      </c>
      <c r="S445" s="41" t="s">
        <v>414</v>
      </c>
      <c r="T445" s="42"/>
      <c r="U445" s="42"/>
      <c r="V445" s="42"/>
      <c r="W445" s="42"/>
      <c r="X445" s="42"/>
      <c r="Y445" s="42"/>
      <c r="AB445"/>
      <c r="AC445"/>
      <c r="AD445"/>
      <c r="AE445"/>
      <c r="AF445"/>
      <c r="AG445"/>
      <c r="AH445"/>
      <c r="AI445"/>
      <c r="AJ445"/>
      <c r="AK445"/>
      <c r="AL445"/>
    </row>
    <row r="446" spans="1:38" s="44" customFormat="1" x14ac:dyDescent="0.25">
      <c r="A446" s="194" t="s">
        <v>41</v>
      </c>
      <c r="B446" s="229" t="s">
        <v>1077</v>
      </c>
      <c r="C446" s="230" t="s">
        <v>1078</v>
      </c>
      <c r="D446" s="231">
        <v>1962</v>
      </c>
      <c r="E446" s="43">
        <f t="shared" si="19"/>
        <v>6</v>
      </c>
      <c r="H446" s="52"/>
      <c r="I446" s="520"/>
      <c r="J446" s="52"/>
      <c r="K446" s="52"/>
      <c r="L446" s="52"/>
      <c r="M446" s="52"/>
      <c r="N446" s="52"/>
      <c r="O446" s="52"/>
      <c r="P446" s="42"/>
      <c r="Q446" s="52"/>
      <c r="R446" s="52"/>
      <c r="S446" s="41">
        <v>6</v>
      </c>
      <c r="T446" s="42"/>
      <c r="U446" s="42"/>
      <c r="V446" s="42"/>
      <c r="W446" s="42"/>
      <c r="X446" s="42"/>
      <c r="Y446" s="42"/>
      <c r="AB446"/>
      <c r="AC446"/>
      <c r="AD446"/>
      <c r="AE446"/>
      <c r="AF446"/>
      <c r="AG446"/>
      <c r="AH446"/>
      <c r="AI446"/>
      <c r="AJ446"/>
      <c r="AK446"/>
      <c r="AL446"/>
    </row>
    <row r="447" spans="1:38" s="44" customFormat="1" x14ac:dyDescent="0.25">
      <c r="A447" s="194" t="s">
        <v>42</v>
      </c>
      <c r="B447" s="229" t="s">
        <v>336</v>
      </c>
      <c r="C447" s="229" t="s">
        <v>337</v>
      </c>
      <c r="D447" s="231">
        <v>1962</v>
      </c>
      <c r="E447" s="43">
        <f t="shared" si="19"/>
        <v>6</v>
      </c>
      <c r="H447" s="52"/>
      <c r="I447" s="520">
        <v>6</v>
      </c>
      <c r="J447" s="52"/>
      <c r="K447" s="52"/>
      <c r="L447" s="52" t="s">
        <v>414</v>
      </c>
      <c r="M447" s="52" t="s">
        <v>414</v>
      </c>
      <c r="N447" s="52" t="s">
        <v>414</v>
      </c>
      <c r="O447" s="52" t="s">
        <v>414</v>
      </c>
      <c r="P447" s="42"/>
      <c r="Q447" s="52"/>
      <c r="R447" s="52" t="s">
        <v>414</v>
      </c>
      <c r="S447" s="41" t="s">
        <v>414</v>
      </c>
      <c r="T447" s="42"/>
      <c r="U447" s="42"/>
      <c r="V447" s="42"/>
      <c r="W447" s="42"/>
      <c r="X447" s="42"/>
      <c r="Y447" s="42"/>
      <c r="AB447"/>
      <c r="AC447"/>
      <c r="AD447"/>
      <c r="AE447"/>
      <c r="AF447"/>
      <c r="AG447"/>
      <c r="AH447"/>
      <c r="AI447"/>
      <c r="AJ447"/>
      <c r="AK447"/>
      <c r="AL447"/>
    </row>
    <row r="448" spans="1:38" s="44" customFormat="1" x14ac:dyDescent="0.25">
      <c r="A448" s="194" t="s">
        <v>43</v>
      </c>
      <c r="B448" s="472" t="s">
        <v>338</v>
      </c>
      <c r="C448" s="472" t="s">
        <v>231</v>
      </c>
      <c r="D448" s="231">
        <v>1962</v>
      </c>
      <c r="E448" s="43">
        <f t="shared" si="19"/>
        <v>4</v>
      </c>
      <c r="H448" s="52"/>
      <c r="I448" s="520">
        <v>4</v>
      </c>
      <c r="J448" s="52"/>
      <c r="K448" s="52"/>
      <c r="L448" s="52" t="s">
        <v>414</v>
      </c>
      <c r="M448" s="52" t="s">
        <v>414</v>
      </c>
      <c r="N448" s="52" t="s">
        <v>414</v>
      </c>
      <c r="O448" s="52" t="s">
        <v>414</v>
      </c>
      <c r="P448" s="42"/>
      <c r="Q448" s="52"/>
      <c r="R448" s="52" t="s">
        <v>414</v>
      </c>
      <c r="S448" s="41" t="s">
        <v>414</v>
      </c>
      <c r="T448" s="42"/>
      <c r="U448" s="42"/>
      <c r="V448" s="42"/>
      <c r="W448" s="42"/>
      <c r="X448" s="42"/>
      <c r="Y448" s="42"/>
      <c r="AB448"/>
      <c r="AC448"/>
      <c r="AD448"/>
      <c r="AE448"/>
      <c r="AF448"/>
      <c r="AG448"/>
      <c r="AH448"/>
      <c r="AI448"/>
      <c r="AJ448"/>
      <c r="AK448"/>
      <c r="AL448"/>
    </row>
    <row r="449" spans="1:48" s="44" customFormat="1" x14ac:dyDescent="0.25">
      <c r="A449" s="194" t="s">
        <v>44</v>
      </c>
      <c r="B449" s="229" t="s">
        <v>669</v>
      </c>
      <c r="C449" s="229" t="s">
        <v>639</v>
      </c>
      <c r="D449" s="231">
        <v>1962</v>
      </c>
      <c r="E449" s="43">
        <f t="shared" si="19"/>
        <v>2</v>
      </c>
      <c r="H449" s="52"/>
      <c r="I449" s="520"/>
      <c r="J449" s="52"/>
      <c r="K449" s="52"/>
      <c r="L449" s="52"/>
      <c r="M449" s="52">
        <v>2</v>
      </c>
      <c r="N449" s="52" t="s">
        <v>414</v>
      </c>
      <c r="O449" s="52" t="s">
        <v>414</v>
      </c>
      <c r="P449" s="42"/>
      <c r="Q449" s="52"/>
      <c r="R449" s="52" t="s">
        <v>414</v>
      </c>
      <c r="S449" s="41" t="s">
        <v>414</v>
      </c>
      <c r="T449" s="42"/>
      <c r="U449" s="42"/>
      <c r="V449" s="42"/>
      <c r="W449" s="42"/>
      <c r="X449" s="42"/>
      <c r="Y449" s="42"/>
      <c r="AB449"/>
      <c r="AC449"/>
      <c r="AD449"/>
      <c r="AE449"/>
      <c r="AF449"/>
      <c r="AG449"/>
      <c r="AH449"/>
      <c r="AI449"/>
      <c r="AJ449"/>
      <c r="AK449"/>
      <c r="AL449"/>
    </row>
    <row r="450" spans="1:48" s="44" customFormat="1" x14ac:dyDescent="0.25">
      <c r="A450" s="194" t="s">
        <v>45</v>
      </c>
      <c r="B450" s="229" t="s">
        <v>263</v>
      </c>
      <c r="C450" s="255" t="s">
        <v>262</v>
      </c>
      <c r="D450" s="231">
        <v>1960</v>
      </c>
      <c r="E450" s="43">
        <f t="shared" si="19"/>
        <v>2</v>
      </c>
      <c r="H450" s="52">
        <v>2</v>
      </c>
      <c r="I450" s="520"/>
      <c r="J450" s="52"/>
      <c r="K450" s="52"/>
      <c r="L450" s="52" t="s">
        <v>414</v>
      </c>
      <c r="M450" s="52" t="s">
        <v>414</v>
      </c>
      <c r="N450" s="52" t="s">
        <v>414</v>
      </c>
      <c r="O450" s="52" t="s">
        <v>414</v>
      </c>
      <c r="P450" s="42"/>
      <c r="Q450" s="52"/>
      <c r="R450" s="52" t="s">
        <v>414</v>
      </c>
      <c r="S450" s="41" t="s">
        <v>414</v>
      </c>
      <c r="T450" s="42"/>
      <c r="U450" s="42"/>
      <c r="V450" s="42"/>
      <c r="W450" s="42"/>
      <c r="X450" s="42"/>
      <c r="Y450" s="42"/>
      <c r="AB450"/>
      <c r="AC450"/>
      <c r="AD450"/>
      <c r="AE450"/>
      <c r="AF450"/>
      <c r="AG450"/>
      <c r="AH450"/>
      <c r="AI450"/>
      <c r="AJ450"/>
      <c r="AK450"/>
      <c r="AL450"/>
    </row>
    <row r="451" spans="1:48" s="44" customFormat="1" ht="15.75" thickBot="1" x14ac:dyDescent="0.3">
      <c r="A451" s="194" t="s">
        <v>46</v>
      </c>
      <c r="B451" s="244" t="s">
        <v>670</v>
      </c>
      <c r="C451" s="244" t="s">
        <v>641</v>
      </c>
      <c r="D451" s="232">
        <v>1960</v>
      </c>
      <c r="E451" s="63">
        <f t="shared" si="19"/>
        <v>1</v>
      </c>
      <c r="H451" s="52"/>
      <c r="I451" s="520"/>
      <c r="J451" s="52"/>
      <c r="K451" s="52"/>
      <c r="L451" s="52"/>
      <c r="M451" s="52">
        <v>1</v>
      </c>
      <c r="N451" s="52" t="s">
        <v>414</v>
      </c>
      <c r="O451" s="52" t="s">
        <v>414</v>
      </c>
      <c r="P451" s="42"/>
      <c r="Q451" s="52"/>
      <c r="R451" s="52" t="s">
        <v>414</v>
      </c>
      <c r="S451" s="41" t="s">
        <v>414</v>
      </c>
      <c r="T451" s="42"/>
      <c r="U451" s="42"/>
      <c r="V451" s="42"/>
      <c r="W451" s="42"/>
      <c r="X451" s="42"/>
      <c r="Y451" s="42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s="106" customFormat="1" x14ac:dyDescent="0.25">
      <c r="A452" s="610"/>
      <c r="B452" s="550"/>
      <c r="C452" s="551"/>
      <c r="D452" s="78"/>
      <c r="E452" s="101"/>
      <c r="F452" s="552"/>
      <c r="G452" s="552"/>
      <c r="H452" s="100"/>
      <c r="I452" s="522"/>
      <c r="J452" s="100"/>
      <c r="K452" s="100"/>
      <c r="L452" s="100"/>
      <c r="M452" s="100"/>
      <c r="N452" s="100"/>
      <c r="O452" s="100"/>
      <c r="P452" s="109"/>
      <c r="Q452" s="100"/>
      <c r="R452" s="100"/>
      <c r="S452" s="108"/>
      <c r="T452" s="109"/>
      <c r="U452" s="109"/>
      <c r="V452" s="109"/>
      <c r="W452" s="109"/>
      <c r="X452" s="109"/>
      <c r="Y452" s="109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s="106" customFormat="1" x14ac:dyDescent="0.25">
      <c r="A453" s="99"/>
      <c r="B453" s="551"/>
      <c r="C453" s="551"/>
      <c r="D453" s="100"/>
      <c r="E453" s="101"/>
      <c r="F453" s="552"/>
      <c r="G453" s="552"/>
      <c r="H453" s="100"/>
      <c r="I453" s="522"/>
      <c r="J453" s="100"/>
      <c r="K453" s="100"/>
      <c r="L453" s="100"/>
      <c r="M453" s="100"/>
      <c r="N453" s="100"/>
      <c r="O453" s="100"/>
      <c r="P453" s="109"/>
      <c r="Q453" s="100"/>
      <c r="R453" s="100"/>
      <c r="S453" s="108"/>
      <c r="T453" s="109"/>
      <c r="U453" s="109"/>
      <c r="V453" s="109"/>
      <c r="W453" s="109"/>
      <c r="X453" s="109"/>
      <c r="Y453" s="109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s="44" customFormat="1" x14ac:dyDescent="0.25">
      <c r="A454" s="116"/>
      <c r="E454" s="118"/>
      <c r="H454" s="91"/>
      <c r="I454" s="521"/>
      <c r="J454" s="91"/>
      <c r="K454" s="91"/>
      <c r="L454" s="91"/>
      <c r="M454" s="91"/>
      <c r="N454" s="91"/>
      <c r="O454" s="91"/>
      <c r="P454" s="22"/>
      <c r="Q454" s="91"/>
      <c r="R454" s="91"/>
      <c r="S454" s="80"/>
      <c r="T454" s="22"/>
      <c r="U454" s="22"/>
      <c r="V454" s="22"/>
      <c r="W454" s="22"/>
      <c r="X454" s="22"/>
      <c r="Y454" s="22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s="44" customFormat="1" ht="21.75" thickBot="1" x14ac:dyDescent="0.3">
      <c r="A455" s="129" t="s">
        <v>148</v>
      </c>
      <c r="B455" s="130"/>
      <c r="C455" s="131"/>
      <c r="D455" s="132"/>
      <c r="E455" s="133"/>
      <c r="H455" s="91"/>
      <c r="I455" s="521"/>
      <c r="J455" s="91"/>
      <c r="K455" s="91"/>
      <c r="L455" s="91"/>
      <c r="M455" s="91"/>
      <c r="N455" s="91"/>
      <c r="O455" s="91"/>
      <c r="P455" s="22"/>
      <c r="Q455" s="91"/>
      <c r="R455" s="52" t="str">
        <f>_xlfn.IFNA(VLOOKUP(B455,$AD$456:$AG$465,4,FALSE),"")</f>
        <v/>
      </c>
      <c r="S455" s="80"/>
      <c r="T455" s="22"/>
      <c r="U455" s="22"/>
      <c r="V455" s="22"/>
      <c r="W455" s="22"/>
      <c r="X455" s="22"/>
      <c r="Y455" s="22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s="44" customFormat="1" x14ac:dyDescent="0.25">
      <c r="A456" s="200" t="s">
        <v>16</v>
      </c>
      <c r="B456" s="271" t="s">
        <v>183</v>
      </c>
      <c r="C456" s="271" t="s">
        <v>169</v>
      </c>
      <c r="D456" s="396">
        <v>1981</v>
      </c>
      <c r="E456" s="39">
        <f t="shared" ref="E456:E487" si="20">SUM(H456:Y456)</f>
        <v>66</v>
      </c>
      <c r="F456" s="135"/>
      <c r="G456" s="135"/>
      <c r="H456" s="298">
        <v>7</v>
      </c>
      <c r="I456" s="520">
        <v>6</v>
      </c>
      <c r="J456" s="52">
        <v>9</v>
      </c>
      <c r="K456" s="52">
        <v>9</v>
      </c>
      <c r="L456" s="52" t="s">
        <v>414</v>
      </c>
      <c r="M456" s="52">
        <v>7</v>
      </c>
      <c r="N456" s="52" t="s">
        <v>414</v>
      </c>
      <c r="O456" s="52">
        <v>9</v>
      </c>
      <c r="P456" s="42"/>
      <c r="Q456" s="52">
        <v>2</v>
      </c>
      <c r="R456" s="52">
        <v>7</v>
      </c>
      <c r="S456" s="41">
        <v>10</v>
      </c>
      <c r="T456" s="42"/>
      <c r="U456" s="42"/>
      <c r="V456" s="42"/>
      <c r="W456" s="42"/>
      <c r="X456" s="42"/>
      <c r="Y456" s="42"/>
      <c r="AB456"/>
      <c r="AC456" t="e">
        <f>VLOOKUP(AD456,$B$456:$B$505,1,FALSE)</f>
        <v>#N/A</v>
      </c>
      <c r="AD456" t="s">
        <v>1079</v>
      </c>
      <c r="AE456" t="s">
        <v>462</v>
      </c>
      <c r="AF456">
        <v>2008</v>
      </c>
      <c r="AG456">
        <v>10</v>
      </c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s="44" customFormat="1" x14ac:dyDescent="0.25">
      <c r="A457" s="201" t="s">
        <v>17</v>
      </c>
      <c r="B457" s="203" t="s">
        <v>166</v>
      </c>
      <c r="C457" s="512" t="s">
        <v>27</v>
      </c>
      <c r="D457" s="513">
        <v>1981</v>
      </c>
      <c r="E457" s="43">
        <f t="shared" si="20"/>
        <v>59</v>
      </c>
      <c r="H457" s="52">
        <v>6</v>
      </c>
      <c r="I457" s="520">
        <v>7</v>
      </c>
      <c r="J457" s="52">
        <v>10</v>
      </c>
      <c r="K457" s="52">
        <v>10</v>
      </c>
      <c r="L457" s="52">
        <v>9</v>
      </c>
      <c r="M457" s="52">
        <v>6</v>
      </c>
      <c r="N457" s="52" t="s">
        <v>414</v>
      </c>
      <c r="O457" s="52" t="s">
        <v>414</v>
      </c>
      <c r="P457" s="42"/>
      <c r="Q457" s="52">
        <v>6</v>
      </c>
      <c r="R457" s="52">
        <v>5</v>
      </c>
      <c r="S457" s="41" t="s">
        <v>414</v>
      </c>
      <c r="T457" s="42"/>
      <c r="U457" s="42"/>
      <c r="V457" s="42"/>
      <c r="W457" s="42"/>
      <c r="X457" s="42"/>
      <c r="Y457" s="42"/>
      <c r="AB457"/>
      <c r="AC457" t="str">
        <f>VLOOKUP(AD457,$B$456:$B$505,1,FALSE)</f>
        <v>Kovandová Tereza</v>
      </c>
      <c r="AD457" t="s">
        <v>1080</v>
      </c>
      <c r="AE457" t="s">
        <v>1081</v>
      </c>
      <c r="AF457">
        <v>1993</v>
      </c>
      <c r="AG457">
        <v>9</v>
      </c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s="44" customFormat="1" ht="15.75" thickBot="1" x14ac:dyDescent="0.3">
      <c r="A458" s="202" t="s">
        <v>18</v>
      </c>
      <c r="B458" s="658" t="s">
        <v>454</v>
      </c>
      <c r="C458" s="658" t="s">
        <v>162</v>
      </c>
      <c r="D458" s="659">
        <v>2003</v>
      </c>
      <c r="E458" s="45">
        <f t="shared" si="20"/>
        <v>43</v>
      </c>
      <c r="F458" s="4"/>
      <c r="G458" s="4"/>
      <c r="H458" s="52"/>
      <c r="I458" s="523"/>
      <c r="J458" s="138"/>
      <c r="K458" s="298"/>
      <c r="L458" s="52"/>
      <c r="M458" s="52">
        <v>8</v>
      </c>
      <c r="N458" s="52">
        <v>9</v>
      </c>
      <c r="O458" s="52">
        <v>10</v>
      </c>
      <c r="P458" s="42"/>
      <c r="Q458" s="52">
        <v>8</v>
      </c>
      <c r="R458" s="52">
        <v>8</v>
      </c>
      <c r="S458" s="41" t="s">
        <v>414</v>
      </c>
      <c r="T458" s="42"/>
      <c r="U458" s="42"/>
      <c r="V458" s="42"/>
      <c r="W458" s="42"/>
      <c r="X458" s="42"/>
      <c r="Y458" s="42"/>
      <c r="AB458"/>
      <c r="AC458" t="str">
        <f>VLOOKUP(AD458,$B$456:$B$505,1,FALSE)</f>
        <v>Hendrychová Petra</v>
      </c>
      <c r="AD458" t="s">
        <v>183</v>
      </c>
      <c r="AE458" t="s">
        <v>169</v>
      </c>
      <c r="AF458">
        <v>1981</v>
      </c>
      <c r="AG458">
        <v>8</v>
      </c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s="44" customFormat="1" x14ac:dyDescent="0.25">
      <c r="A459" s="227" t="s">
        <v>20</v>
      </c>
      <c r="B459" s="444" t="s">
        <v>646</v>
      </c>
      <c r="C459" s="444" t="s">
        <v>575</v>
      </c>
      <c r="D459" s="544">
        <v>2000</v>
      </c>
      <c r="E459" s="39">
        <f t="shared" si="20"/>
        <v>30</v>
      </c>
      <c r="F459" s="4"/>
      <c r="G459" s="4"/>
      <c r="H459" s="52"/>
      <c r="I459" s="523"/>
      <c r="J459" s="138"/>
      <c r="K459" s="298"/>
      <c r="L459" s="52"/>
      <c r="M459" s="52">
        <v>10</v>
      </c>
      <c r="N459" s="52">
        <v>10</v>
      </c>
      <c r="O459" s="52" t="s">
        <v>414</v>
      </c>
      <c r="P459" s="42"/>
      <c r="Q459" s="52">
        <v>10</v>
      </c>
      <c r="R459" s="52" t="s">
        <v>414</v>
      </c>
      <c r="S459" s="41" t="s">
        <v>414</v>
      </c>
      <c r="T459" s="42"/>
      <c r="U459" s="42"/>
      <c r="V459" s="42"/>
      <c r="W459" s="42"/>
      <c r="X459" s="42"/>
      <c r="Y459" s="42"/>
      <c r="AB459"/>
      <c r="AC459" t="str">
        <f>VLOOKUP(AD459,$B$456:$B$505,1,FALSE)</f>
        <v>Hyšplerová Markéta</v>
      </c>
      <c r="AD459" t="s">
        <v>278</v>
      </c>
      <c r="AE459" t="s">
        <v>1082</v>
      </c>
      <c r="AF459">
        <v>1980</v>
      </c>
      <c r="AG459">
        <v>7</v>
      </c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s="44" customFormat="1" x14ac:dyDescent="0.25">
      <c r="A460" s="194" t="s">
        <v>21</v>
      </c>
      <c r="B460" s="483" t="s">
        <v>278</v>
      </c>
      <c r="C460" s="224" t="s">
        <v>322</v>
      </c>
      <c r="D460" s="55">
        <v>1980</v>
      </c>
      <c r="E460" s="43">
        <f t="shared" si="20"/>
        <v>29</v>
      </c>
      <c r="H460" s="52"/>
      <c r="I460" s="520"/>
      <c r="J460" s="52">
        <v>8</v>
      </c>
      <c r="K460" s="298">
        <v>6</v>
      </c>
      <c r="L460" s="52" t="s">
        <v>414</v>
      </c>
      <c r="M460" s="52" t="s">
        <v>414</v>
      </c>
      <c r="N460" s="52">
        <v>1</v>
      </c>
      <c r="O460" s="52">
        <v>6</v>
      </c>
      <c r="P460" s="42"/>
      <c r="Q460" s="52" t="s">
        <v>414</v>
      </c>
      <c r="R460" s="52" t="s">
        <v>414</v>
      </c>
      <c r="S460" s="41">
        <v>8</v>
      </c>
      <c r="T460" s="42"/>
      <c r="U460" s="42"/>
      <c r="V460" s="42"/>
      <c r="W460" s="42"/>
      <c r="X460" s="42"/>
      <c r="Y460" s="42"/>
      <c r="AB460"/>
      <c r="AC460" s="708"/>
      <c r="AD460" s="718"/>
      <c r="AE460" s="708"/>
      <c r="AF460" s="718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s="44" customFormat="1" x14ac:dyDescent="0.25">
      <c r="A461" s="194" t="s">
        <v>23</v>
      </c>
      <c r="B461" s="257" t="s">
        <v>160</v>
      </c>
      <c r="C461" s="257" t="s">
        <v>22</v>
      </c>
      <c r="D461" s="196">
        <v>1998</v>
      </c>
      <c r="E461" s="43">
        <f t="shared" si="20"/>
        <v>20</v>
      </c>
      <c r="H461" s="52">
        <v>10</v>
      </c>
      <c r="I461" s="520">
        <v>10</v>
      </c>
      <c r="J461" s="52"/>
      <c r="K461" s="52"/>
      <c r="L461" s="52" t="s">
        <v>414</v>
      </c>
      <c r="M461" s="52" t="s">
        <v>414</v>
      </c>
      <c r="N461" s="52" t="s">
        <v>414</v>
      </c>
      <c r="O461" s="52" t="s">
        <v>414</v>
      </c>
      <c r="P461" s="42"/>
      <c r="Q461" s="52" t="s">
        <v>414</v>
      </c>
      <c r="R461" s="52" t="s">
        <v>414</v>
      </c>
      <c r="S461" s="41" t="s">
        <v>414</v>
      </c>
      <c r="T461" s="42"/>
      <c r="U461" s="42"/>
      <c r="V461" s="42"/>
      <c r="W461" s="42"/>
      <c r="X461" s="42"/>
      <c r="Y461" s="42"/>
      <c r="AB461"/>
      <c r="AC461" s="708"/>
      <c r="AD461" s="718"/>
      <c r="AE461" s="708"/>
      <c r="AF461" s="718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s="44" customFormat="1" x14ac:dyDescent="0.25">
      <c r="A462" s="194" t="s">
        <v>24</v>
      </c>
      <c r="B462" s="224" t="s">
        <v>956</v>
      </c>
      <c r="C462" s="224" t="s">
        <v>151</v>
      </c>
      <c r="D462" s="52">
        <v>1983</v>
      </c>
      <c r="E462" s="43">
        <f t="shared" si="20"/>
        <v>19</v>
      </c>
      <c r="F462" s="4"/>
      <c r="G462" s="4"/>
      <c r="H462" s="52"/>
      <c r="I462" s="523"/>
      <c r="J462" s="138"/>
      <c r="K462" s="298"/>
      <c r="L462" s="52"/>
      <c r="M462" s="52"/>
      <c r="N462" s="52"/>
      <c r="O462" s="52"/>
      <c r="P462" s="42"/>
      <c r="Q462" s="52">
        <v>9</v>
      </c>
      <c r="R462" s="52">
        <v>10</v>
      </c>
      <c r="S462" s="41" t="s">
        <v>414</v>
      </c>
      <c r="T462" s="42"/>
      <c r="U462" s="42"/>
      <c r="V462" s="42"/>
      <c r="W462" s="42"/>
      <c r="X462" s="42"/>
      <c r="Y462" s="42"/>
      <c r="AB462"/>
      <c r="AC462" s="708"/>
      <c r="AD462" s="718"/>
      <c r="AE462" s="708"/>
      <c r="AF462" s="718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s="44" customFormat="1" x14ac:dyDescent="0.25">
      <c r="A463" s="194" t="s">
        <v>25</v>
      </c>
      <c r="B463" s="224" t="s">
        <v>667</v>
      </c>
      <c r="C463" s="224" t="s">
        <v>468</v>
      </c>
      <c r="D463" s="52">
        <v>1997</v>
      </c>
      <c r="E463" s="43">
        <f t="shared" si="20"/>
        <v>18</v>
      </c>
      <c r="F463" s="4"/>
      <c r="G463" s="4"/>
      <c r="H463" s="52"/>
      <c r="I463" s="523"/>
      <c r="J463" s="138"/>
      <c r="K463" s="298"/>
      <c r="L463" s="52"/>
      <c r="M463" s="52">
        <v>5</v>
      </c>
      <c r="N463" s="52" t="s">
        <v>414</v>
      </c>
      <c r="O463" s="52">
        <v>8</v>
      </c>
      <c r="P463" s="42"/>
      <c r="Q463" s="52">
        <v>5</v>
      </c>
      <c r="R463" s="52" t="s">
        <v>414</v>
      </c>
      <c r="S463" s="41" t="s">
        <v>414</v>
      </c>
      <c r="T463" s="42"/>
      <c r="U463" s="42"/>
      <c r="V463" s="42"/>
      <c r="W463" s="42"/>
      <c r="X463" s="42"/>
      <c r="Y463" s="42"/>
      <c r="AB463"/>
      <c r="AC463" s="708"/>
      <c r="AD463" s="718"/>
      <c r="AE463" s="718"/>
      <c r="AF463" s="718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s="44" customFormat="1" x14ac:dyDescent="0.25">
      <c r="A464" s="194" t="s">
        <v>26</v>
      </c>
      <c r="B464" s="229" t="s">
        <v>167</v>
      </c>
      <c r="C464" s="230" t="s">
        <v>178</v>
      </c>
      <c r="D464" s="231">
        <v>1984</v>
      </c>
      <c r="E464" s="43">
        <f t="shared" si="20"/>
        <v>16</v>
      </c>
      <c r="H464" s="52">
        <v>4</v>
      </c>
      <c r="I464" s="520">
        <v>4</v>
      </c>
      <c r="J464" s="52"/>
      <c r="K464" s="52"/>
      <c r="L464" s="52">
        <v>8</v>
      </c>
      <c r="M464" s="52" t="s">
        <v>414</v>
      </c>
      <c r="N464" s="52" t="s">
        <v>414</v>
      </c>
      <c r="O464" s="52" t="s">
        <v>414</v>
      </c>
      <c r="P464" s="42"/>
      <c r="Q464" s="52" t="s">
        <v>414</v>
      </c>
      <c r="R464" s="52" t="s">
        <v>414</v>
      </c>
      <c r="S464" s="41" t="s">
        <v>414</v>
      </c>
      <c r="T464" s="42"/>
      <c r="U464" s="42"/>
      <c r="V464" s="42"/>
      <c r="W464" s="42"/>
      <c r="X464" s="42"/>
      <c r="Y464" s="42"/>
      <c r="AB464"/>
      <c r="AC464" s="708"/>
      <c r="AD464" s="718"/>
      <c r="AE464" s="718"/>
      <c r="AF464" s="718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s="44" customFormat="1" x14ac:dyDescent="0.25">
      <c r="A465" s="194" t="s">
        <v>28</v>
      </c>
      <c r="B465" s="229" t="s">
        <v>728</v>
      </c>
      <c r="C465" s="230" t="s">
        <v>147</v>
      </c>
      <c r="D465" s="231">
        <v>1993</v>
      </c>
      <c r="E465" s="43">
        <f t="shared" si="20"/>
        <v>14</v>
      </c>
      <c r="F465" s="4"/>
      <c r="G465" s="4"/>
      <c r="H465" s="52"/>
      <c r="I465" s="523"/>
      <c r="J465" s="138"/>
      <c r="K465" s="298"/>
      <c r="L465" s="52"/>
      <c r="M465" s="52"/>
      <c r="N465" s="52" t="s">
        <v>414</v>
      </c>
      <c r="O465" s="52">
        <v>7</v>
      </c>
      <c r="P465" s="42"/>
      <c r="Q465" s="52">
        <v>1</v>
      </c>
      <c r="R465" s="52">
        <v>6</v>
      </c>
      <c r="S465" s="41" t="s">
        <v>414</v>
      </c>
      <c r="T465" s="42"/>
      <c r="U465" s="42"/>
      <c r="V465" s="56"/>
      <c r="W465" s="56"/>
      <c r="X465" s="56"/>
      <c r="Y465" s="56"/>
      <c r="AB465"/>
      <c r="AC465" s="708"/>
      <c r="AD465" s="718"/>
      <c r="AE465" s="718"/>
      <c r="AF465" s="718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s="44" customFormat="1" x14ac:dyDescent="0.25">
      <c r="A466" s="194" t="s">
        <v>29</v>
      </c>
      <c r="B466" s="167" t="s">
        <v>378</v>
      </c>
      <c r="C466" s="167" t="s">
        <v>174</v>
      </c>
      <c r="D466" s="42">
        <v>2008</v>
      </c>
      <c r="E466" s="43">
        <f t="shared" si="20"/>
        <v>13</v>
      </c>
      <c r="H466" s="52"/>
      <c r="I466" s="520"/>
      <c r="J466" s="52">
        <v>6</v>
      </c>
      <c r="K466" s="52"/>
      <c r="L466" s="52" t="s">
        <v>414</v>
      </c>
      <c r="M466" s="52" t="s">
        <v>414</v>
      </c>
      <c r="N466" s="52" t="s">
        <v>414</v>
      </c>
      <c r="O466" s="52" t="s">
        <v>414</v>
      </c>
      <c r="P466" s="42"/>
      <c r="Q466" s="52" t="s">
        <v>414</v>
      </c>
      <c r="R466" s="52" t="s">
        <v>414</v>
      </c>
      <c r="S466" s="41">
        <v>7</v>
      </c>
      <c r="T466" s="42"/>
      <c r="U466" s="42"/>
      <c r="V466" s="42"/>
      <c r="W466" s="42"/>
      <c r="X466" s="42"/>
      <c r="Y466" s="42"/>
      <c r="AB466"/>
      <c r="AC466" s="708"/>
      <c r="AD466" s="718"/>
      <c r="AE466" s="718"/>
      <c r="AF466" s="718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s="44" customFormat="1" x14ac:dyDescent="0.25">
      <c r="A467" s="194" t="s">
        <v>31</v>
      </c>
      <c r="B467" s="229" t="s">
        <v>410</v>
      </c>
      <c r="C467" s="230" t="s">
        <v>152</v>
      </c>
      <c r="D467" s="231">
        <v>1985</v>
      </c>
      <c r="E467" s="43">
        <f t="shared" si="20"/>
        <v>10</v>
      </c>
      <c r="F467" s="4"/>
      <c r="G467" s="4"/>
      <c r="H467" s="52"/>
      <c r="I467" s="523"/>
      <c r="J467" s="138"/>
      <c r="K467" s="298"/>
      <c r="L467" s="52">
        <v>10</v>
      </c>
      <c r="M467" s="52" t="s">
        <v>414</v>
      </c>
      <c r="N467" s="52" t="s">
        <v>414</v>
      </c>
      <c r="O467" s="52" t="s">
        <v>414</v>
      </c>
      <c r="P467" s="42"/>
      <c r="Q467" s="52" t="s">
        <v>414</v>
      </c>
      <c r="R467" s="52" t="s">
        <v>414</v>
      </c>
      <c r="S467" s="41" t="s">
        <v>414</v>
      </c>
      <c r="T467" s="42"/>
      <c r="U467" s="42"/>
      <c r="V467" s="42"/>
      <c r="W467" s="42"/>
      <c r="X467" s="42"/>
      <c r="Y467" s="42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s="44" customFormat="1" x14ac:dyDescent="0.25">
      <c r="A468" s="194" t="s">
        <v>32</v>
      </c>
      <c r="B468" s="684" t="s">
        <v>860</v>
      </c>
      <c r="C468" s="684" t="s">
        <v>808</v>
      </c>
      <c r="D468" s="685">
        <v>1978</v>
      </c>
      <c r="E468" s="43">
        <f t="shared" si="20"/>
        <v>10</v>
      </c>
      <c r="H468" s="52"/>
      <c r="I468" s="523"/>
      <c r="J468" s="52"/>
      <c r="K468" s="52"/>
      <c r="L468" s="52"/>
      <c r="M468" s="52"/>
      <c r="N468" s="52">
        <v>6</v>
      </c>
      <c r="O468" s="52"/>
      <c r="P468" s="42"/>
      <c r="Q468" s="52">
        <v>4</v>
      </c>
      <c r="R468" s="52" t="s">
        <v>414</v>
      </c>
      <c r="S468" s="41" t="s">
        <v>414</v>
      </c>
      <c r="T468" s="42"/>
      <c r="U468" s="42"/>
      <c r="V468" s="42"/>
      <c r="W468" s="42"/>
      <c r="X468" s="42"/>
      <c r="Y468" s="42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s="44" customFormat="1" x14ac:dyDescent="0.25">
      <c r="A469" s="194" t="s">
        <v>33</v>
      </c>
      <c r="B469" s="229" t="s">
        <v>1080</v>
      </c>
      <c r="C469" s="230" t="s">
        <v>1081</v>
      </c>
      <c r="D469" s="231">
        <v>1993</v>
      </c>
      <c r="E469" s="43">
        <f t="shared" si="20"/>
        <v>9</v>
      </c>
      <c r="F469" s="4"/>
      <c r="G469" s="4"/>
      <c r="H469" s="52"/>
      <c r="I469" s="523"/>
      <c r="J469" s="138"/>
      <c r="K469" s="298"/>
      <c r="L469" s="52"/>
      <c r="M469" s="52"/>
      <c r="N469" s="52"/>
      <c r="O469" s="52"/>
      <c r="P469" s="42"/>
      <c r="Q469" s="52"/>
      <c r="R469" s="52"/>
      <c r="S469" s="41">
        <v>9</v>
      </c>
      <c r="T469" s="42"/>
      <c r="U469" s="42"/>
      <c r="V469" s="56"/>
      <c r="W469" s="56"/>
      <c r="X469" s="56"/>
      <c r="Y469" s="56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s="44" customFormat="1" x14ac:dyDescent="0.25">
      <c r="A470" s="194" t="s">
        <v>34</v>
      </c>
      <c r="B470" s="229" t="s">
        <v>217</v>
      </c>
      <c r="C470" s="452"/>
      <c r="D470" s="453">
        <v>1988</v>
      </c>
      <c r="E470" s="43">
        <f t="shared" si="20"/>
        <v>9</v>
      </c>
      <c r="H470" s="52">
        <v>9</v>
      </c>
      <c r="I470" s="520"/>
      <c r="J470" s="52"/>
      <c r="K470" s="52"/>
      <c r="L470" s="52" t="s">
        <v>414</v>
      </c>
      <c r="M470" s="52" t="s">
        <v>414</v>
      </c>
      <c r="N470" s="52" t="s">
        <v>414</v>
      </c>
      <c r="O470" s="52" t="s">
        <v>414</v>
      </c>
      <c r="P470" s="42"/>
      <c r="Q470" s="52" t="s">
        <v>414</v>
      </c>
      <c r="R470" s="52" t="s">
        <v>414</v>
      </c>
      <c r="S470" s="41" t="s">
        <v>414</v>
      </c>
      <c r="T470" s="42"/>
      <c r="U470" s="42"/>
      <c r="V470" s="42"/>
      <c r="W470" s="42"/>
      <c r="X470" s="42"/>
      <c r="Y470" s="42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s="44" customFormat="1" x14ac:dyDescent="0.25">
      <c r="A471" s="194" t="s">
        <v>35</v>
      </c>
      <c r="B471" s="229" t="s">
        <v>298</v>
      </c>
      <c r="C471" s="224" t="s">
        <v>299</v>
      </c>
      <c r="D471" s="231">
        <v>1993</v>
      </c>
      <c r="E471" s="43">
        <f t="shared" si="20"/>
        <v>9</v>
      </c>
      <c r="H471" s="52"/>
      <c r="I471" s="520">
        <v>9</v>
      </c>
      <c r="J471" s="52"/>
      <c r="K471" s="52"/>
      <c r="L471" s="52" t="s">
        <v>414</v>
      </c>
      <c r="M471" s="52" t="s">
        <v>414</v>
      </c>
      <c r="N471" s="52" t="s">
        <v>414</v>
      </c>
      <c r="O471" s="52" t="s">
        <v>414</v>
      </c>
      <c r="P471" s="42"/>
      <c r="Q471" s="52" t="s">
        <v>414</v>
      </c>
      <c r="R471" s="52" t="s">
        <v>414</v>
      </c>
      <c r="S471" s="41" t="s">
        <v>414</v>
      </c>
      <c r="T471" s="42"/>
      <c r="U471" s="42"/>
      <c r="V471" s="42"/>
      <c r="W471" s="42"/>
      <c r="X471" s="42"/>
      <c r="Y471" s="42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s="44" customFormat="1" x14ac:dyDescent="0.25">
      <c r="A472" s="194" t="s">
        <v>37</v>
      </c>
      <c r="B472" s="224" t="s">
        <v>652</v>
      </c>
      <c r="C472" s="224" t="s">
        <v>591</v>
      </c>
      <c r="D472" s="52">
        <v>1998</v>
      </c>
      <c r="E472" s="43">
        <f t="shared" si="20"/>
        <v>9</v>
      </c>
      <c r="F472" s="4"/>
      <c r="G472" s="4"/>
      <c r="H472" s="52"/>
      <c r="I472" s="523"/>
      <c r="J472" s="138"/>
      <c r="K472" s="298"/>
      <c r="L472" s="52"/>
      <c r="M472" s="52">
        <v>9</v>
      </c>
      <c r="N472" s="52" t="s">
        <v>414</v>
      </c>
      <c r="O472" s="52" t="s">
        <v>414</v>
      </c>
      <c r="P472" s="42"/>
      <c r="Q472" s="52" t="s">
        <v>414</v>
      </c>
      <c r="R472" s="52" t="s">
        <v>414</v>
      </c>
      <c r="S472" s="41" t="s">
        <v>414</v>
      </c>
      <c r="T472" s="42"/>
      <c r="U472" s="42"/>
      <c r="V472" s="42"/>
      <c r="W472" s="42"/>
      <c r="X472" s="42"/>
      <c r="Y472" s="4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s="44" customFormat="1" x14ac:dyDescent="0.25">
      <c r="A473" s="194" t="s">
        <v>38</v>
      </c>
      <c r="B473" s="684" t="s">
        <v>1006</v>
      </c>
      <c r="C473" s="684" t="s">
        <v>468</v>
      </c>
      <c r="D473" s="685">
        <v>1978</v>
      </c>
      <c r="E473" s="43">
        <f t="shared" si="20"/>
        <v>9</v>
      </c>
      <c r="H473" s="52"/>
      <c r="I473" s="523"/>
      <c r="J473" s="52"/>
      <c r="K473" s="52"/>
      <c r="L473" s="52"/>
      <c r="M473" s="52"/>
      <c r="N473" s="52"/>
      <c r="O473" s="52"/>
      <c r="P473" s="42"/>
      <c r="Q473" s="52"/>
      <c r="R473" s="52">
        <v>9</v>
      </c>
      <c r="S473" s="41" t="s">
        <v>414</v>
      </c>
      <c r="T473" s="42"/>
      <c r="U473" s="42"/>
      <c r="V473" s="42"/>
      <c r="W473" s="42"/>
      <c r="X473" s="42"/>
      <c r="Y473" s="42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s="44" customFormat="1" x14ac:dyDescent="0.25">
      <c r="A474" s="194" t="s">
        <v>39</v>
      </c>
      <c r="B474" s="483" t="s">
        <v>182</v>
      </c>
      <c r="C474" s="224" t="s">
        <v>30</v>
      </c>
      <c r="D474" s="484">
        <v>1999</v>
      </c>
      <c r="E474" s="43">
        <f t="shared" si="20"/>
        <v>8</v>
      </c>
      <c r="F474" s="135"/>
      <c r="G474" s="135"/>
      <c r="H474" s="298">
        <v>8</v>
      </c>
      <c r="I474" s="520"/>
      <c r="J474" s="298"/>
      <c r="K474" s="298"/>
      <c r="L474" s="52" t="s">
        <v>414</v>
      </c>
      <c r="M474" s="52" t="s">
        <v>414</v>
      </c>
      <c r="N474" s="52" t="s">
        <v>414</v>
      </c>
      <c r="O474" s="52" t="s">
        <v>414</v>
      </c>
      <c r="P474" s="42"/>
      <c r="Q474" s="52" t="s">
        <v>414</v>
      </c>
      <c r="R474" s="52" t="s">
        <v>414</v>
      </c>
      <c r="S474" s="41" t="s">
        <v>414</v>
      </c>
      <c r="T474" s="42"/>
      <c r="U474" s="42"/>
      <c r="V474" s="42"/>
      <c r="W474" s="42"/>
      <c r="X474" s="42"/>
      <c r="Y474" s="42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s="44" customFormat="1" x14ac:dyDescent="0.25">
      <c r="A475" s="194" t="s">
        <v>41</v>
      </c>
      <c r="B475" s="229" t="s">
        <v>306</v>
      </c>
      <c r="C475" s="230" t="s">
        <v>305</v>
      </c>
      <c r="D475" s="231">
        <v>1979</v>
      </c>
      <c r="E475" s="43">
        <f t="shared" si="20"/>
        <v>8</v>
      </c>
      <c r="H475" s="52"/>
      <c r="I475" s="523">
        <v>8</v>
      </c>
      <c r="J475" s="52"/>
      <c r="K475" s="52"/>
      <c r="L475" s="52" t="s">
        <v>414</v>
      </c>
      <c r="M475" s="52" t="s">
        <v>414</v>
      </c>
      <c r="N475" s="52" t="s">
        <v>414</v>
      </c>
      <c r="O475" s="52" t="s">
        <v>414</v>
      </c>
      <c r="P475" s="42"/>
      <c r="Q475" s="52" t="s">
        <v>414</v>
      </c>
      <c r="R475" s="52" t="s">
        <v>414</v>
      </c>
      <c r="S475" s="41" t="s">
        <v>414</v>
      </c>
      <c r="T475" s="98"/>
      <c r="U475" s="98"/>
      <c r="V475" s="98"/>
      <c r="W475" s="86"/>
      <c r="X475" s="98"/>
      <c r="Y475" s="42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s="44" customFormat="1" x14ac:dyDescent="0.25">
      <c r="A476" s="194" t="s">
        <v>42</v>
      </c>
      <c r="B476" s="684" t="s">
        <v>853</v>
      </c>
      <c r="C476" s="684" t="s">
        <v>791</v>
      </c>
      <c r="D476" s="685">
        <v>1999</v>
      </c>
      <c r="E476" s="43">
        <f t="shared" si="20"/>
        <v>8</v>
      </c>
      <c r="H476" s="52"/>
      <c r="I476" s="523"/>
      <c r="J476" s="52"/>
      <c r="K476" s="52"/>
      <c r="L476" s="52"/>
      <c r="M476" s="52"/>
      <c r="N476" s="52">
        <v>8</v>
      </c>
      <c r="O476" s="52"/>
      <c r="P476" s="42"/>
      <c r="Q476" s="52" t="s">
        <v>414</v>
      </c>
      <c r="R476" s="52" t="s">
        <v>414</v>
      </c>
      <c r="S476" s="41" t="s">
        <v>414</v>
      </c>
      <c r="T476" s="42"/>
      <c r="U476" s="42"/>
      <c r="V476" s="42"/>
      <c r="W476" s="42"/>
      <c r="X476" s="42"/>
      <c r="Y476" s="42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s="44" customFormat="1" x14ac:dyDescent="0.25">
      <c r="A477" s="194" t="s">
        <v>43</v>
      </c>
      <c r="B477" s="224" t="s">
        <v>387</v>
      </c>
      <c r="C477" s="224" t="s">
        <v>386</v>
      </c>
      <c r="D477" s="52">
        <v>1984</v>
      </c>
      <c r="E477" s="43">
        <f t="shared" si="20"/>
        <v>8</v>
      </c>
      <c r="H477" s="52"/>
      <c r="I477" s="520"/>
      <c r="J477" s="52"/>
      <c r="K477" s="52">
        <v>8</v>
      </c>
      <c r="L477" s="52" t="s">
        <v>414</v>
      </c>
      <c r="M477" s="52" t="s">
        <v>414</v>
      </c>
      <c r="N477" s="52" t="s">
        <v>414</v>
      </c>
      <c r="O477" s="52" t="s">
        <v>414</v>
      </c>
      <c r="P477" s="56"/>
      <c r="Q477" s="52" t="s">
        <v>414</v>
      </c>
      <c r="R477" s="52" t="s">
        <v>414</v>
      </c>
      <c r="S477" s="41" t="s">
        <v>414</v>
      </c>
      <c r="T477" s="42"/>
      <c r="U477" s="42"/>
      <c r="V477" s="42"/>
      <c r="W477" s="42"/>
      <c r="X477" s="42"/>
      <c r="Y477" s="42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s="44" customFormat="1" x14ac:dyDescent="0.25">
      <c r="A478" s="194" t="s">
        <v>44</v>
      </c>
      <c r="B478" s="684" t="s">
        <v>862</v>
      </c>
      <c r="C478" s="684" t="s">
        <v>813</v>
      </c>
      <c r="D478" s="685">
        <v>1982</v>
      </c>
      <c r="E478" s="43">
        <f t="shared" si="20"/>
        <v>8</v>
      </c>
      <c r="H478" s="52"/>
      <c r="I478" s="523"/>
      <c r="J478" s="52"/>
      <c r="K478" s="52"/>
      <c r="L478" s="52"/>
      <c r="M478" s="52"/>
      <c r="N478" s="52">
        <v>5</v>
      </c>
      <c r="O478" s="52"/>
      <c r="P478" s="42"/>
      <c r="Q478" s="52">
        <v>3</v>
      </c>
      <c r="R478" s="52" t="s">
        <v>414</v>
      </c>
      <c r="S478" s="41" t="s">
        <v>414</v>
      </c>
      <c r="T478" s="42"/>
      <c r="U478" s="42"/>
      <c r="V478" s="42"/>
      <c r="W478" s="42"/>
      <c r="X478" s="42"/>
      <c r="Y478" s="42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s="44" customFormat="1" x14ac:dyDescent="0.25">
      <c r="A479" s="194" t="s">
        <v>45</v>
      </c>
      <c r="B479" s="684" t="s">
        <v>857</v>
      </c>
      <c r="C479" s="684" t="s">
        <v>801</v>
      </c>
      <c r="D479" s="685">
        <v>2000</v>
      </c>
      <c r="E479" s="43">
        <f t="shared" si="20"/>
        <v>7</v>
      </c>
      <c r="H479" s="52"/>
      <c r="I479" s="523"/>
      <c r="J479" s="52"/>
      <c r="K479" s="52"/>
      <c r="L479" s="52"/>
      <c r="M479" s="52"/>
      <c r="N479" s="52">
        <v>7</v>
      </c>
      <c r="O479" s="52"/>
      <c r="P479" s="42"/>
      <c r="Q479" s="52" t="s">
        <v>414</v>
      </c>
      <c r="R479" s="52" t="s">
        <v>414</v>
      </c>
      <c r="S479" s="41" t="s">
        <v>414</v>
      </c>
      <c r="T479" s="42"/>
      <c r="U479" s="42"/>
      <c r="V479" s="42"/>
      <c r="W479" s="42"/>
      <c r="X479" s="42"/>
      <c r="Y479" s="42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s="44" customFormat="1" x14ac:dyDescent="0.25">
      <c r="A480" s="194" t="s">
        <v>46</v>
      </c>
      <c r="B480" s="684" t="s">
        <v>271</v>
      </c>
      <c r="C480" s="684" t="s">
        <v>174</v>
      </c>
      <c r="D480" s="685">
        <v>2012</v>
      </c>
      <c r="E480" s="43">
        <f t="shared" si="20"/>
        <v>7</v>
      </c>
      <c r="H480" s="52"/>
      <c r="I480" s="520"/>
      <c r="J480" s="52">
        <v>7</v>
      </c>
      <c r="K480" s="52"/>
      <c r="L480" s="52" t="s">
        <v>414</v>
      </c>
      <c r="M480" s="52" t="s">
        <v>414</v>
      </c>
      <c r="N480" s="52" t="s">
        <v>414</v>
      </c>
      <c r="O480" s="52" t="s">
        <v>414</v>
      </c>
      <c r="P480" s="42"/>
      <c r="Q480" s="52" t="s">
        <v>414</v>
      </c>
      <c r="R480" s="52" t="s">
        <v>414</v>
      </c>
      <c r="S480" s="41" t="s">
        <v>414</v>
      </c>
      <c r="T480" s="42"/>
      <c r="U480" s="42"/>
      <c r="V480" s="42"/>
      <c r="W480" s="42"/>
      <c r="X480" s="42"/>
      <c r="Y480" s="42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s="44" customFormat="1" x14ac:dyDescent="0.25">
      <c r="A481" s="194" t="s">
        <v>47</v>
      </c>
      <c r="B481" s="224" t="s">
        <v>399</v>
      </c>
      <c r="C481" s="257" t="s">
        <v>398</v>
      </c>
      <c r="D481" s="52">
        <v>1986</v>
      </c>
      <c r="E481" s="43">
        <f t="shared" si="20"/>
        <v>7</v>
      </c>
      <c r="H481" s="52"/>
      <c r="I481" s="520"/>
      <c r="J481" s="52"/>
      <c r="K481" s="52">
        <v>7</v>
      </c>
      <c r="L481" s="52" t="s">
        <v>414</v>
      </c>
      <c r="M481" s="52" t="s">
        <v>414</v>
      </c>
      <c r="N481" s="52" t="s">
        <v>414</v>
      </c>
      <c r="O481" s="52" t="s">
        <v>414</v>
      </c>
      <c r="P481" s="42"/>
      <c r="Q481" s="52" t="s">
        <v>414</v>
      </c>
      <c r="R481" s="52" t="s">
        <v>414</v>
      </c>
      <c r="S481" s="41" t="s">
        <v>414</v>
      </c>
      <c r="T481" s="42"/>
      <c r="U481" s="42"/>
      <c r="V481" s="42"/>
      <c r="W481" s="42"/>
      <c r="X481" s="42"/>
      <c r="Y481" s="42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s="44" customFormat="1" x14ac:dyDescent="0.25">
      <c r="A482" s="194" t="s">
        <v>49</v>
      </c>
      <c r="B482" s="229" t="s">
        <v>491</v>
      </c>
      <c r="C482" s="230" t="s">
        <v>474</v>
      </c>
      <c r="D482" s="231">
        <v>1975</v>
      </c>
      <c r="E482" s="43">
        <f t="shared" si="20"/>
        <v>7</v>
      </c>
      <c r="F482" s="4"/>
      <c r="G482" s="4"/>
      <c r="H482" s="52"/>
      <c r="I482" s="523"/>
      <c r="J482" s="138"/>
      <c r="K482" s="298"/>
      <c r="L482" s="52">
        <v>7</v>
      </c>
      <c r="M482" s="52" t="s">
        <v>414</v>
      </c>
      <c r="N482" s="52" t="s">
        <v>414</v>
      </c>
      <c r="O482" s="52" t="s">
        <v>414</v>
      </c>
      <c r="P482" s="42"/>
      <c r="Q482" s="52" t="s">
        <v>414</v>
      </c>
      <c r="R482" s="52" t="s">
        <v>414</v>
      </c>
      <c r="S482" s="41" t="s">
        <v>414</v>
      </c>
      <c r="T482" s="42"/>
      <c r="U482" s="42"/>
      <c r="V482" s="42"/>
      <c r="W482" s="42"/>
      <c r="X482" s="42"/>
      <c r="Y482" s="4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s="44" customFormat="1" x14ac:dyDescent="0.25">
      <c r="A483" s="194" t="s">
        <v>50</v>
      </c>
      <c r="B483" s="224" t="s">
        <v>962</v>
      </c>
      <c r="C483" s="224"/>
      <c r="D483" s="52">
        <v>1990</v>
      </c>
      <c r="E483" s="43">
        <f t="shared" si="20"/>
        <v>7</v>
      </c>
      <c r="F483" s="4"/>
      <c r="G483" s="4"/>
      <c r="H483" s="52"/>
      <c r="I483" s="523"/>
      <c r="J483" s="138"/>
      <c r="K483" s="298"/>
      <c r="L483" s="52"/>
      <c r="M483" s="52"/>
      <c r="N483" s="52"/>
      <c r="O483" s="52"/>
      <c r="P483" s="42"/>
      <c r="Q483" s="52">
        <v>7</v>
      </c>
      <c r="R483" s="52" t="s">
        <v>414</v>
      </c>
      <c r="S483" s="41" t="s">
        <v>414</v>
      </c>
      <c r="T483" s="42"/>
      <c r="U483" s="42"/>
      <c r="V483" s="42"/>
      <c r="W483" s="42"/>
      <c r="X483" s="42"/>
      <c r="Y483" s="42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s="44" customFormat="1" x14ac:dyDescent="0.25">
      <c r="A484" s="194" t="s">
        <v>51</v>
      </c>
      <c r="B484" s="229" t="s">
        <v>492</v>
      </c>
      <c r="C484" s="230" t="s">
        <v>478</v>
      </c>
      <c r="D484" s="231">
        <v>1988</v>
      </c>
      <c r="E484" s="43">
        <f t="shared" si="20"/>
        <v>6</v>
      </c>
      <c r="F484" s="4"/>
      <c r="G484" s="4"/>
      <c r="H484" s="52"/>
      <c r="I484" s="523"/>
      <c r="J484" s="138"/>
      <c r="K484" s="298"/>
      <c r="L484" s="52">
        <v>6</v>
      </c>
      <c r="M484" s="52" t="s">
        <v>414</v>
      </c>
      <c r="N484" s="52" t="s">
        <v>414</v>
      </c>
      <c r="O484" s="52" t="s">
        <v>414</v>
      </c>
      <c r="P484" s="42"/>
      <c r="Q484" s="52" t="s">
        <v>414</v>
      </c>
      <c r="R484" s="52" t="s">
        <v>414</v>
      </c>
      <c r="S484" s="41" t="s">
        <v>414</v>
      </c>
      <c r="T484" s="42"/>
      <c r="U484" s="42"/>
      <c r="V484" s="42"/>
      <c r="W484" s="42"/>
      <c r="X484" s="42"/>
      <c r="Y484" s="42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s="44" customFormat="1" x14ac:dyDescent="0.25">
      <c r="A485" s="194" t="s">
        <v>52</v>
      </c>
      <c r="B485" s="229" t="s">
        <v>264</v>
      </c>
      <c r="C485" s="230" t="s">
        <v>221</v>
      </c>
      <c r="D485" s="231">
        <v>1991</v>
      </c>
      <c r="E485" s="43">
        <f t="shared" si="20"/>
        <v>5</v>
      </c>
      <c r="H485" s="52">
        <v>5</v>
      </c>
      <c r="I485" s="523"/>
      <c r="J485" s="298"/>
      <c r="K485" s="52"/>
      <c r="L485" s="52" t="s">
        <v>414</v>
      </c>
      <c r="M485" s="52" t="s">
        <v>414</v>
      </c>
      <c r="N485" s="52" t="s">
        <v>414</v>
      </c>
      <c r="O485" s="52" t="s">
        <v>414</v>
      </c>
      <c r="P485" s="42"/>
      <c r="Q485" s="52" t="s">
        <v>414</v>
      </c>
      <c r="R485" s="52" t="s">
        <v>414</v>
      </c>
      <c r="S485" s="41" t="s">
        <v>414</v>
      </c>
      <c r="T485" s="42"/>
      <c r="U485" s="42"/>
      <c r="V485" s="42"/>
      <c r="W485" s="42"/>
      <c r="X485" s="42"/>
      <c r="Y485" s="42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s="44" customFormat="1" x14ac:dyDescent="0.25">
      <c r="A486" s="194" t="s">
        <v>53</v>
      </c>
      <c r="B486" s="224" t="s">
        <v>345</v>
      </c>
      <c r="C486" s="224" t="s">
        <v>344</v>
      </c>
      <c r="D486" s="52">
        <v>1977</v>
      </c>
      <c r="E486" s="43">
        <f t="shared" si="20"/>
        <v>5</v>
      </c>
      <c r="F486" s="4"/>
      <c r="G486" s="4"/>
      <c r="H486" s="298"/>
      <c r="I486" s="523">
        <v>5</v>
      </c>
      <c r="J486" s="52"/>
      <c r="K486" s="52"/>
      <c r="L486" s="52" t="s">
        <v>414</v>
      </c>
      <c r="M486" s="52" t="s">
        <v>414</v>
      </c>
      <c r="N486" s="52" t="s">
        <v>414</v>
      </c>
      <c r="O486" s="52" t="s">
        <v>414</v>
      </c>
      <c r="P486" s="86"/>
      <c r="Q486" s="52" t="s">
        <v>414</v>
      </c>
      <c r="R486" s="52" t="s">
        <v>414</v>
      </c>
      <c r="S486" s="41" t="s">
        <v>414</v>
      </c>
      <c r="T486" s="42"/>
      <c r="U486" s="42"/>
      <c r="V486" s="42"/>
      <c r="W486" s="42"/>
      <c r="X486" s="42"/>
      <c r="Y486" s="42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s="44" customFormat="1" x14ac:dyDescent="0.25">
      <c r="A487" s="194" t="s">
        <v>54</v>
      </c>
      <c r="B487" s="224" t="s">
        <v>493</v>
      </c>
      <c r="C487" s="224" t="s">
        <v>467</v>
      </c>
      <c r="D487" s="52">
        <v>1991</v>
      </c>
      <c r="E487" s="43">
        <f t="shared" si="20"/>
        <v>5</v>
      </c>
      <c r="F487" s="4"/>
      <c r="G487" s="4"/>
      <c r="H487" s="52"/>
      <c r="I487" s="523"/>
      <c r="J487" s="138"/>
      <c r="K487" s="298"/>
      <c r="L487" s="52">
        <v>5</v>
      </c>
      <c r="M487" s="52" t="s">
        <v>414</v>
      </c>
      <c r="N487" s="52" t="s">
        <v>414</v>
      </c>
      <c r="O487" s="52" t="s">
        <v>414</v>
      </c>
      <c r="P487" s="42"/>
      <c r="Q487" s="52" t="s">
        <v>414</v>
      </c>
      <c r="R487" s="52" t="s">
        <v>414</v>
      </c>
      <c r="S487" s="41" t="s">
        <v>414</v>
      </c>
      <c r="T487" s="42"/>
      <c r="U487" s="42"/>
      <c r="V487" s="42"/>
      <c r="W487" s="42"/>
      <c r="X487" s="42"/>
      <c r="Y487" s="42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s="44" customFormat="1" x14ac:dyDescent="0.25">
      <c r="A488" s="194" t="s">
        <v>55</v>
      </c>
      <c r="B488" s="224" t="s">
        <v>739</v>
      </c>
      <c r="C488" s="224" t="s">
        <v>765</v>
      </c>
      <c r="D488" s="52">
        <v>1986</v>
      </c>
      <c r="E488" s="43">
        <f t="shared" ref="E488:E505" si="21">SUM(H488:Y488)</f>
        <v>5</v>
      </c>
      <c r="F488" s="4"/>
      <c r="G488" s="4"/>
      <c r="H488" s="52"/>
      <c r="I488" s="523"/>
      <c r="J488" s="138"/>
      <c r="K488" s="298"/>
      <c r="L488" s="52"/>
      <c r="M488" s="52"/>
      <c r="N488" s="52" t="s">
        <v>414</v>
      </c>
      <c r="O488" s="52">
        <v>5</v>
      </c>
      <c r="P488" s="42"/>
      <c r="Q488" s="52" t="s">
        <v>414</v>
      </c>
      <c r="R488" s="52" t="s">
        <v>414</v>
      </c>
      <c r="S488" s="41" t="s">
        <v>414</v>
      </c>
      <c r="T488" s="42"/>
      <c r="U488" s="42"/>
      <c r="V488" s="42"/>
      <c r="W488" s="42"/>
      <c r="X488" s="42"/>
      <c r="Y488" s="42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s="44" customFormat="1" x14ac:dyDescent="0.25">
      <c r="A489" s="194" t="s">
        <v>56</v>
      </c>
      <c r="B489" s="684" t="s">
        <v>971</v>
      </c>
      <c r="C489" s="684" t="s">
        <v>22</v>
      </c>
      <c r="D489" s="685">
        <v>2005</v>
      </c>
      <c r="E489" s="43">
        <f t="shared" si="21"/>
        <v>4</v>
      </c>
      <c r="H489" s="52"/>
      <c r="I489" s="523"/>
      <c r="J489" s="52"/>
      <c r="K489" s="52"/>
      <c r="L489" s="52"/>
      <c r="M489" s="52"/>
      <c r="N489" s="52"/>
      <c r="O489" s="52"/>
      <c r="P489" s="42"/>
      <c r="Q489" s="52"/>
      <c r="R489" s="52">
        <v>4</v>
      </c>
      <c r="S489" s="41" t="s">
        <v>414</v>
      </c>
      <c r="T489" s="42"/>
      <c r="U489" s="42"/>
      <c r="V489" s="42"/>
      <c r="W489" s="42"/>
      <c r="X489" s="42"/>
      <c r="Y489" s="42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s="44" customFormat="1" x14ac:dyDescent="0.25">
      <c r="A490" s="194" t="s">
        <v>57</v>
      </c>
      <c r="B490" s="684" t="s">
        <v>864</v>
      </c>
      <c r="C490" s="684" t="s">
        <v>818</v>
      </c>
      <c r="D490" s="685">
        <v>1971</v>
      </c>
      <c r="E490" s="43">
        <f t="shared" si="21"/>
        <v>4</v>
      </c>
      <c r="H490" s="52"/>
      <c r="I490" s="523"/>
      <c r="J490" s="52"/>
      <c r="K490" s="52"/>
      <c r="L490" s="52"/>
      <c r="M490" s="52"/>
      <c r="N490" s="52">
        <v>4</v>
      </c>
      <c r="O490" s="52"/>
      <c r="P490" s="42"/>
      <c r="Q490" s="52" t="s">
        <v>414</v>
      </c>
      <c r="R490" s="52" t="s">
        <v>414</v>
      </c>
      <c r="S490" s="41" t="s">
        <v>414</v>
      </c>
      <c r="T490" s="42"/>
      <c r="U490" s="42"/>
      <c r="V490" s="42"/>
      <c r="W490" s="42"/>
      <c r="X490" s="42"/>
      <c r="Y490" s="42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s="44" customFormat="1" x14ac:dyDescent="0.25">
      <c r="A491" s="194" t="s">
        <v>58</v>
      </c>
      <c r="B491" s="224" t="s">
        <v>494</v>
      </c>
      <c r="C491" s="224" t="s">
        <v>478</v>
      </c>
      <c r="D491" s="52">
        <v>1984</v>
      </c>
      <c r="E491" s="43">
        <f t="shared" si="21"/>
        <v>4</v>
      </c>
      <c r="F491" s="4"/>
      <c r="G491" s="4"/>
      <c r="H491" s="52"/>
      <c r="I491" s="523"/>
      <c r="J491" s="138"/>
      <c r="K491" s="298"/>
      <c r="L491" s="52">
        <v>4</v>
      </c>
      <c r="M491" s="52" t="s">
        <v>414</v>
      </c>
      <c r="N491" s="52" t="s">
        <v>414</v>
      </c>
      <c r="O491" s="52" t="s">
        <v>414</v>
      </c>
      <c r="P491" s="42"/>
      <c r="Q491" s="52" t="s">
        <v>414</v>
      </c>
      <c r="R491" s="52" t="s">
        <v>414</v>
      </c>
      <c r="S491" s="41" t="s">
        <v>414</v>
      </c>
      <c r="T491" s="86"/>
      <c r="U491" s="86"/>
      <c r="V491" s="86"/>
      <c r="W491" s="42"/>
      <c r="X491" s="86"/>
      <c r="Y491" s="42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s="44" customFormat="1" x14ac:dyDescent="0.25">
      <c r="A492" s="194" t="s">
        <v>59</v>
      </c>
      <c r="B492" s="684" t="s">
        <v>1033</v>
      </c>
      <c r="C492" s="684"/>
      <c r="D492" s="685">
        <v>1986</v>
      </c>
      <c r="E492" s="43">
        <f t="shared" si="21"/>
        <v>3</v>
      </c>
      <c r="H492" s="52"/>
      <c r="I492" s="523"/>
      <c r="J492" s="52"/>
      <c r="K492" s="52"/>
      <c r="L492" s="52"/>
      <c r="M492" s="52"/>
      <c r="N492" s="52"/>
      <c r="O492" s="52"/>
      <c r="P492" s="42"/>
      <c r="Q492" s="52"/>
      <c r="R492" s="52">
        <v>3</v>
      </c>
      <c r="S492" s="41" t="s">
        <v>414</v>
      </c>
      <c r="T492" s="42"/>
      <c r="U492" s="42"/>
      <c r="V492" s="42"/>
      <c r="W492" s="42"/>
      <c r="X492" s="42"/>
      <c r="Y492" s="4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s="44" customFormat="1" x14ac:dyDescent="0.25">
      <c r="A493" s="194" t="s">
        <v>60</v>
      </c>
      <c r="B493" s="684" t="s">
        <v>866</v>
      </c>
      <c r="C493" s="684" t="s">
        <v>826</v>
      </c>
      <c r="D493" s="686">
        <v>1976</v>
      </c>
      <c r="E493" s="43">
        <f t="shared" si="21"/>
        <v>3</v>
      </c>
      <c r="H493" s="52"/>
      <c r="I493" s="523"/>
      <c r="J493" s="52"/>
      <c r="K493" s="52"/>
      <c r="L493" s="52"/>
      <c r="M493" s="52"/>
      <c r="N493" s="52">
        <v>3</v>
      </c>
      <c r="O493" s="52"/>
      <c r="P493" s="42"/>
      <c r="Q493" s="52" t="s">
        <v>414</v>
      </c>
      <c r="R493" s="52" t="s">
        <v>414</v>
      </c>
      <c r="S493" s="41" t="s">
        <v>414</v>
      </c>
      <c r="T493" s="42"/>
      <c r="U493" s="42"/>
      <c r="V493" s="42"/>
      <c r="W493" s="42"/>
      <c r="X493" s="42"/>
      <c r="Y493" s="42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s="44" customFormat="1" x14ac:dyDescent="0.25">
      <c r="A494" s="194" t="s">
        <v>61</v>
      </c>
      <c r="B494" s="224" t="s">
        <v>265</v>
      </c>
      <c r="C494" s="224" t="s">
        <v>266</v>
      </c>
      <c r="D494" s="52">
        <v>2006</v>
      </c>
      <c r="E494" s="43">
        <f t="shared" si="21"/>
        <v>3</v>
      </c>
      <c r="H494" s="52">
        <v>3</v>
      </c>
      <c r="I494" s="520"/>
      <c r="J494" s="52"/>
      <c r="K494" s="52"/>
      <c r="L494" s="52" t="s">
        <v>414</v>
      </c>
      <c r="M494" s="52" t="s">
        <v>414</v>
      </c>
      <c r="N494" s="52" t="s">
        <v>414</v>
      </c>
      <c r="O494" s="52" t="s">
        <v>414</v>
      </c>
      <c r="P494" s="86"/>
      <c r="Q494" s="52" t="s">
        <v>414</v>
      </c>
      <c r="R494" s="52" t="s">
        <v>414</v>
      </c>
      <c r="S494" s="41" t="s">
        <v>414</v>
      </c>
      <c r="T494" s="42"/>
      <c r="U494" s="42"/>
      <c r="V494" s="42"/>
      <c r="W494" s="42"/>
      <c r="X494" s="42"/>
      <c r="Y494" s="42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s="44" customFormat="1" x14ac:dyDescent="0.25">
      <c r="A495" s="194" t="s">
        <v>62</v>
      </c>
      <c r="B495" s="224" t="s">
        <v>340</v>
      </c>
      <c r="C495" s="224" t="s">
        <v>339</v>
      </c>
      <c r="D495" s="52">
        <v>1975</v>
      </c>
      <c r="E495" s="43">
        <f t="shared" si="21"/>
        <v>3</v>
      </c>
      <c r="F495" s="4"/>
      <c r="G495" s="4"/>
      <c r="H495" s="52"/>
      <c r="I495" s="523">
        <v>3</v>
      </c>
      <c r="J495" s="138"/>
      <c r="K495" s="298"/>
      <c r="L495" s="52" t="s">
        <v>414</v>
      </c>
      <c r="M495" s="52" t="s">
        <v>414</v>
      </c>
      <c r="N495" s="52" t="s">
        <v>414</v>
      </c>
      <c r="O495" s="52" t="s">
        <v>414</v>
      </c>
      <c r="P495" s="42"/>
      <c r="Q495" s="52" t="s">
        <v>414</v>
      </c>
      <c r="R495" s="52" t="s">
        <v>414</v>
      </c>
      <c r="S495" s="41" t="s">
        <v>414</v>
      </c>
      <c r="T495" s="42"/>
      <c r="U495" s="42"/>
      <c r="V495" s="42"/>
      <c r="W495" s="42"/>
      <c r="X495" s="42"/>
      <c r="Y495" s="42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s="44" customFormat="1" x14ac:dyDescent="0.25">
      <c r="A496" s="194" t="s">
        <v>63</v>
      </c>
      <c r="B496" s="224" t="s">
        <v>346</v>
      </c>
      <c r="C496" s="224" t="s">
        <v>347</v>
      </c>
      <c r="D496" s="52">
        <v>2009</v>
      </c>
      <c r="E496" s="43">
        <f t="shared" si="21"/>
        <v>3</v>
      </c>
      <c r="F496" s="4"/>
      <c r="G496" s="4"/>
      <c r="H496" s="52"/>
      <c r="I496" s="523"/>
      <c r="J496" s="138"/>
      <c r="K496" s="298"/>
      <c r="L496" s="52">
        <v>3</v>
      </c>
      <c r="M496" s="52" t="s">
        <v>414</v>
      </c>
      <c r="N496" s="52" t="s">
        <v>414</v>
      </c>
      <c r="O496" s="52" t="s">
        <v>414</v>
      </c>
      <c r="P496" s="42"/>
      <c r="Q496" s="52" t="s">
        <v>414</v>
      </c>
      <c r="R496" s="52" t="s">
        <v>414</v>
      </c>
      <c r="S496" s="41" t="s">
        <v>414</v>
      </c>
      <c r="T496" s="42"/>
      <c r="U496" s="42"/>
      <c r="V496" s="42"/>
      <c r="W496" s="42"/>
      <c r="X496" s="42"/>
      <c r="Y496" s="42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s="44" customFormat="1" x14ac:dyDescent="0.25">
      <c r="A497" s="194" t="s">
        <v>64</v>
      </c>
      <c r="B497" s="684" t="s">
        <v>1034</v>
      </c>
      <c r="C497" s="684"/>
      <c r="D497" s="685">
        <v>1981</v>
      </c>
      <c r="E497" s="43">
        <f t="shared" si="21"/>
        <v>2</v>
      </c>
      <c r="H497" s="52"/>
      <c r="I497" s="523"/>
      <c r="J497" s="52"/>
      <c r="K497" s="52"/>
      <c r="L497" s="52"/>
      <c r="M497" s="52"/>
      <c r="N497" s="52"/>
      <c r="O497" s="52"/>
      <c r="P497" s="42"/>
      <c r="Q497" s="52"/>
      <c r="R497" s="52">
        <v>2</v>
      </c>
      <c r="S497" s="41" t="s">
        <v>414</v>
      </c>
      <c r="T497" s="42"/>
      <c r="U497" s="42"/>
      <c r="V497" s="42"/>
      <c r="W497" s="42"/>
      <c r="X497" s="42"/>
      <c r="Y497" s="42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s="44" customFormat="1" x14ac:dyDescent="0.25">
      <c r="A498" s="194" t="s">
        <v>65</v>
      </c>
      <c r="B498" s="684" t="s">
        <v>867</v>
      </c>
      <c r="C498" s="684" t="s">
        <v>829</v>
      </c>
      <c r="D498" s="685">
        <v>2008</v>
      </c>
      <c r="E498" s="43">
        <f t="shared" si="21"/>
        <v>2</v>
      </c>
      <c r="H498" s="52"/>
      <c r="I498" s="523"/>
      <c r="J498" s="52"/>
      <c r="K498" s="52"/>
      <c r="L498" s="52"/>
      <c r="M498" s="52"/>
      <c r="N498" s="52">
        <v>2</v>
      </c>
      <c r="O498" s="52"/>
      <c r="P498" s="42"/>
      <c r="Q498" s="52" t="s">
        <v>414</v>
      </c>
      <c r="R498" s="52" t="s">
        <v>414</v>
      </c>
      <c r="S498" s="41" t="s">
        <v>414</v>
      </c>
      <c r="T498" s="42"/>
      <c r="U498" s="42"/>
      <c r="V498" s="42"/>
      <c r="W498" s="42"/>
      <c r="X498" s="42"/>
      <c r="Y498" s="42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s="44" customFormat="1" x14ac:dyDescent="0.25">
      <c r="A499" s="194" t="s">
        <v>66</v>
      </c>
      <c r="B499" s="224" t="s">
        <v>267</v>
      </c>
      <c r="C499" s="224" t="s">
        <v>270</v>
      </c>
      <c r="D499" s="52">
        <v>1990</v>
      </c>
      <c r="E499" s="43">
        <f t="shared" si="21"/>
        <v>2</v>
      </c>
      <c r="F499" s="4"/>
      <c r="G499" s="4"/>
      <c r="H499" s="52">
        <v>2</v>
      </c>
      <c r="I499" s="523"/>
      <c r="J499" s="138"/>
      <c r="K499" s="298"/>
      <c r="L499" s="52" t="s">
        <v>414</v>
      </c>
      <c r="M499" s="52" t="s">
        <v>414</v>
      </c>
      <c r="N499" s="52" t="s">
        <v>414</v>
      </c>
      <c r="O499" s="52" t="s">
        <v>414</v>
      </c>
      <c r="P499" s="42"/>
      <c r="Q499" s="52" t="s">
        <v>414</v>
      </c>
      <c r="R499" s="52" t="s">
        <v>414</v>
      </c>
      <c r="S499" s="41" t="s">
        <v>414</v>
      </c>
      <c r="T499" s="42"/>
      <c r="U499" s="42"/>
      <c r="V499" s="42"/>
      <c r="W499" s="42"/>
      <c r="X499" s="42"/>
      <c r="Y499" s="42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s="44" customFormat="1" x14ac:dyDescent="0.25">
      <c r="A500" s="194" t="s">
        <v>67</v>
      </c>
      <c r="B500" s="224" t="s">
        <v>341</v>
      </c>
      <c r="C500" s="224" t="s">
        <v>342</v>
      </c>
      <c r="D500" s="52">
        <v>1979</v>
      </c>
      <c r="E500" s="43">
        <f t="shared" si="21"/>
        <v>2</v>
      </c>
      <c r="H500" s="52"/>
      <c r="I500" s="520">
        <v>2</v>
      </c>
      <c r="J500" s="52"/>
      <c r="K500" s="52"/>
      <c r="L500" s="52" t="s">
        <v>414</v>
      </c>
      <c r="M500" s="52" t="s">
        <v>414</v>
      </c>
      <c r="N500" s="52" t="s">
        <v>414</v>
      </c>
      <c r="O500" s="52" t="s">
        <v>414</v>
      </c>
      <c r="P500" s="42"/>
      <c r="Q500" s="52" t="s">
        <v>414</v>
      </c>
      <c r="R500" s="52" t="s">
        <v>414</v>
      </c>
      <c r="S500" s="41" t="s">
        <v>414</v>
      </c>
      <c r="T500" s="42"/>
      <c r="U500" s="42"/>
      <c r="V500" s="42"/>
      <c r="W500" s="42"/>
      <c r="X500" s="42"/>
      <c r="Y500" s="42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s="44" customFormat="1" x14ac:dyDescent="0.25">
      <c r="A501" s="194" t="s">
        <v>68</v>
      </c>
      <c r="B501" s="229" t="s">
        <v>497</v>
      </c>
      <c r="C501" s="230" t="s">
        <v>151</v>
      </c>
      <c r="D501" s="231">
        <v>1990</v>
      </c>
      <c r="E501" s="43">
        <f t="shared" si="21"/>
        <v>2</v>
      </c>
      <c r="F501" s="4"/>
      <c r="G501" s="4"/>
      <c r="H501" s="52"/>
      <c r="I501" s="523"/>
      <c r="J501" s="138"/>
      <c r="K501" s="298"/>
      <c r="L501" s="52">
        <v>2</v>
      </c>
      <c r="M501" s="52" t="s">
        <v>414</v>
      </c>
      <c r="N501" s="52" t="s">
        <v>414</v>
      </c>
      <c r="O501" s="52" t="s">
        <v>414</v>
      </c>
      <c r="P501" s="42"/>
      <c r="Q501" s="52" t="s">
        <v>414</v>
      </c>
      <c r="R501" s="52" t="s">
        <v>414</v>
      </c>
      <c r="S501" s="41" t="s">
        <v>414</v>
      </c>
      <c r="T501" s="42"/>
      <c r="U501" s="42"/>
      <c r="V501" s="42"/>
      <c r="W501" s="42"/>
      <c r="X501" s="42"/>
      <c r="Y501" s="42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s="44" customFormat="1" x14ac:dyDescent="0.25">
      <c r="A502" s="194" t="s">
        <v>69</v>
      </c>
      <c r="B502" s="684" t="s">
        <v>1035</v>
      </c>
      <c r="C502" s="684"/>
      <c r="D502" s="685">
        <v>1991</v>
      </c>
      <c r="E502" s="43">
        <f t="shared" si="21"/>
        <v>1</v>
      </c>
      <c r="H502" s="52"/>
      <c r="I502" s="523"/>
      <c r="J502" s="52"/>
      <c r="K502" s="52"/>
      <c r="L502" s="52"/>
      <c r="M502" s="52"/>
      <c r="N502" s="52"/>
      <c r="O502" s="52"/>
      <c r="P502" s="42"/>
      <c r="Q502" s="52"/>
      <c r="R502" s="52">
        <v>1</v>
      </c>
      <c r="S502" s="41" t="s">
        <v>414</v>
      </c>
      <c r="T502" s="42"/>
      <c r="U502" s="42"/>
      <c r="V502" s="42"/>
      <c r="W502" s="42"/>
      <c r="X502" s="42"/>
      <c r="Y502" s="4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s="44" customFormat="1" x14ac:dyDescent="0.25">
      <c r="A503" s="194" t="s">
        <v>70</v>
      </c>
      <c r="B503" s="229" t="s">
        <v>499</v>
      </c>
      <c r="C503" s="230" t="s">
        <v>169</v>
      </c>
      <c r="D503" s="231" t="s">
        <v>475</v>
      </c>
      <c r="E503" s="43">
        <f t="shared" si="21"/>
        <v>1</v>
      </c>
      <c r="F503" s="4"/>
      <c r="G503" s="4"/>
      <c r="H503" s="52"/>
      <c r="I503" s="523"/>
      <c r="J503" s="138"/>
      <c r="K503" s="298"/>
      <c r="L503" s="52">
        <v>1</v>
      </c>
      <c r="M503" s="52" t="s">
        <v>414</v>
      </c>
      <c r="N503" s="52" t="s">
        <v>414</v>
      </c>
      <c r="O503" s="52" t="s">
        <v>414</v>
      </c>
      <c r="P503" s="42"/>
      <c r="Q503" s="52" t="s">
        <v>414</v>
      </c>
      <c r="R503" s="52" t="s">
        <v>414</v>
      </c>
      <c r="S503" s="41" t="s">
        <v>414</v>
      </c>
      <c r="T503" s="42"/>
      <c r="U503" s="42"/>
      <c r="V503" s="42"/>
      <c r="W503" s="42"/>
      <c r="X503" s="42"/>
      <c r="Y503" s="42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s="44" customFormat="1" x14ac:dyDescent="0.25">
      <c r="A504" s="194" t="s">
        <v>71</v>
      </c>
      <c r="B504" s="229" t="s">
        <v>268</v>
      </c>
      <c r="C504" s="230" t="s">
        <v>269</v>
      </c>
      <c r="D504" s="231">
        <v>1986</v>
      </c>
      <c r="E504" s="43">
        <f t="shared" si="21"/>
        <v>1</v>
      </c>
      <c r="H504" s="52">
        <v>1</v>
      </c>
      <c r="I504" s="520"/>
      <c r="J504" s="298"/>
      <c r="K504" s="52"/>
      <c r="L504" s="52" t="s">
        <v>414</v>
      </c>
      <c r="M504" s="52" t="s">
        <v>414</v>
      </c>
      <c r="N504" s="52" t="s">
        <v>414</v>
      </c>
      <c r="O504" s="52" t="s">
        <v>414</v>
      </c>
      <c r="P504" s="42"/>
      <c r="Q504" s="52" t="s">
        <v>414</v>
      </c>
      <c r="R504" s="52" t="s">
        <v>414</v>
      </c>
      <c r="S504" s="41" t="s">
        <v>414</v>
      </c>
      <c r="T504" s="42"/>
      <c r="U504" s="42"/>
      <c r="V504" s="42"/>
      <c r="W504" s="42"/>
      <c r="X504" s="42"/>
      <c r="Y504" s="42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s="44" customFormat="1" ht="15.75" thickBot="1" x14ac:dyDescent="0.3">
      <c r="A505" s="194" t="s">
        <v>72</v>
      </c>
      <c r="B505" s="504" t="s">
        <v>343</v>
      </c>
      <c r="C505" s="504" t="s">
        <v>169</v>
      </c>
      <c r="D505" s="506">
        <v>1980</v>
      </c>
      <c r="E505" s="63">
        <f t="shared" si="21"/>
        <v>1</v>
      </c>
      <c r="F505" s="4"/>
      <c r="G505" s="4"/>
      <c r="H505" s="298"/>
      <c r="I505" s="523">
        <v>1</v>
      </c>
      <c r="J505" s="298"/>
      <c r="K505" s="52"/>
      <c r="L505" s="52" t="s">
        <v>414</v>
      </c>
      <c r="M505" s="52" t="s">
        <v>414</v>
      </c>
      <c r="N505" s="52" t="s">
        <v>414</v>
      </c>
      <c r="O505" s="52" t="s">
        <v>414</v>
      </c>
      <c r="P505" s="42"/>
      <c r="Q505" s="52" t="s">
        <v>414</v>
      </c>
      <c r="R505" s="52" t="s">
        <v>414</v>
      </c>
      <c r="S505" s="41" t="s">
        <v>414</v>
      </c>
      <c r="T505" s="42"/>
      <c r="U505" s="42"/>
      <c r="V505" s="42"/>
      <c r="W505" s="42"/>
      <c r="X505" s="42"/>
      <c r="Y505" s="42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162"/>
      <c r="B506" s="177"/>
      <c r="C506" s="177"/>
      <c r="D506" s="164"/>
      <c r="E506" s="101"/>
      <c r="H506" s="299"/>
      <c r="I506" s="524"/>
      <c r="J506" s="299"/>
      <c r="K506" s="299"/>
      <c r="L506" s="164"/>
      <c r="M506" s="299"/>
      <c r="N506" s="299"/>
      <c r="O506" s="299"/>
      <c r="P506" s="164"/>
      <c r="Q506" s="299"/>
      <c r="R506" s="299"/>
      <c r="S506" s="163"/>
      <c r="T506" s="164"/>
      <c r="U506" s="164"/>
      <c r="V506" s="164"/>
      <c r="W506" s="164"/>
      <c r="X506" s="164"/>
      <c r="Y506" s="164"/>
    </row>
    <row r="507" spans="1:48" x14ac:dyDescent="0.25">
      <c r="A507" s="162"/>
      <c r="B507" s="177"/>
      <c r="C507" s="177"/>
      <c r="D507" s="164"/>
      <c r="E507" s="101"/>
      <c r="H507" s="299"/>
      <c r="I507" s="524"/>
      <c r="J507" s="299"/>
      <c r="K507" s="299"/>
      <c r="L507" s="164"/>
      <c r="M507" s="299"/>
      <c r="N507" s="299"/>
      <c r="O507" s="299"/>
      <c r="P507" s="164"/>
      <c r="Q507" s="299"/>
      <c r="R507" s="299"/>
      <c r="S507" s="163"/>
      <c r="T507" s="164"/>
      <c r="U507" s="164"/>
      <c r="V507" s="164"/>
      <c r="W507" s="164"/>
      <c r="X507" s="164"/>
      <c r="Y507" s="164"/>
    </row>
    <row r="508" spans="1:48" ht="21.75" thickBot="1" x14ac:dyDescent="0.3">
      <c r="A508" s="314" t="s">
        <v>274</v>
      </c>
      <c r="B508" s="315"/>
      <c r="C508" s="316"/>
      <c r="D508" s="317"/>
      <c r="E508" s="133"/>
      <c r="F508" s="44"/>
      <c r="G508" s="44"/>
      <c r="H508" s="91"/>
      <c r="I508" s="521"/>
      <c r="J508" s="91"/>
      <c r="K508" s="91"/>
      <c r="L508" s="91"/>
      <c r="M508" s="91"/>
      <c r="N508" s="91"/>
      <c r="O508" s="91"/>
      <c r="P508" s="22"/>
      <c r="Q508" s="91"/>
      <c r="R508" s="91"/>
      <c r="S508" s="80"/>
      <c r="T508" s="22"/>
      <c r="U508" s="22"/>
      <c r="V508" s="22"/>
      <c r="W508" s="22"/>
      <c r="X508" s="22"/>
      <c r="Y508" s="22"/>
    </row>
    <row r="509" spans="1:48" x14ac:dyDescent="0.25">
      <c r="A509" s="318" t="s">
        <v>16</v>
      </c>
      <c r="B509" s="561" t="s">
        <v>271</v>
      </c>
      <c r="C509" s="399" t="s">
        <v>174</v>
      </c>
      <c r="D509" s="400">
        <v>2012</v>
      </c>
      <c r="E509" s="39">
        <f t="shared" ref="E509:E520" si="22">SUM(H509:Y509)</f>
        <v>28</v>
      </c>
      <c r="F509" s="44"/>
      <c r="G509" s="44"/>
      <c r="H509" s="52">
        <v>9</v>
      </c>
      <c r="I509" s="520"/>
      <c r="J509" s="52">
        <v>10</v>
      </c>
      <c r="K509" s="52"/>
      <c r="L509" s="52">
        <v>9</v>
      </c>
      <c r="M509" s="52"/>
      <c r="N509" s="52"/>
      <c r="O509" s="52"/>
      <c r="P509" s="42"/>
      <c r="Q509" s="52"/>
      <c r="R509" s="52" t="s">
        <v>414</v>
      </c>
      <c r="S509" s="41"/>
      <c r="T509" s="42"/>
      <c r="U509" s="42"/>
      <c r="V509" s="42"/>
      <c r="W509" s="42"/>
      <c r="X509" s="42"/>
      <c r="Y509" s="42"/>
      <c r="AC509" t="e">
        <f>VLOOKUP(AD509,$B$509:$B$520,1,FALSE)</f>
        <v>#N/A</v>
      </c>
      <c r="AD509" t="s">
        <v>1079</v>
      </c>
      <c r="AE509" t="s">
        <v>462</v>
      </c>
      <c r="AF509">
        <v>2008</v>
      </c>
      <c r="AG509">
        <v>10</v>
      </c>
    </row>
    <row r="510" spans="1:48" x14ac:dyDescent="0.25">
      <c r="A510" s="319" t="s">
        <v>17</v>
      </c>
      <c r="B510" s="341" t="s">
        <v>346</v>
      </c>
      <c r="C510" s="342" t="s">
        <v>347</v>
      </c>
      <c r="D510" s="343">
        <v>2009</v>
      </c>
      <c r="E510" s="43">
        <f t="shared" si="22"/>
        <v>20</v>
      </c>
      <c r="F510" s="44"/>
      <c r="G510" s="44"/>
      <c r="H510" s="52"/>
      <c r="I510" s="520">
        <v>10</v>
      </c>
      <c r="J510" s="52"/>
      <c r="K510" s="52"/>
      <c r="L510" s="52">
        <v>10</v>
      </c>
      <c r="M510" s="52"/>
      <c r="N510" s="52"/>
      <c r="O510" s="52"/>
      <c r="P510" s="42"/>
      <c r="Q510" s="52"/>
      <c r="R510" s="52" t="s">
        <v>414</v>
      </c>
      <c r="S510" s="41"/>
      <c r="T510" s="42"/>
      <c r="U510" s="42"/>
      <c r="V510" s="42"/>
      <c r="W510" s="42"/>
      <c r="X510" s="42"/>
      <c r="Y510" s="42"/>
      <c r="AC510" s="708"/>
      <c r="AD510" s="718"/>
      <c r="AE510" s="708"/>
      <c r="AF510" s="718"/>
    </row>
    <row r="511" spans="1:48" ht="15.75" thickBot="1" x14ac:dyDescent="0.3">
      <c r="A511" s="401" t="s">
        <v>18</v>
      </c>
      <c r="B511" s="726" t="s">
        <v>971</v>
      </c>
      <c r="C511" s="726" t="s">
        <v>22</v>
      </c>
      <c r="D511" s="727">
        <v>2005</v>
      </c>
      <c r="E511" s="63">
        <f t="shared" si="22"/>
        <v>20</v>
      </c>
      <c r="F511" s="44"/>
      <c r="G511" s="44"/>
      <c r="H511" s="52"/>
      <c r="I511" s="520"/>
      <c r="J511" s="52"/>
      <c r="K511" s="298"/>
      <c r="L511" s="52"/>
      <c r="M511" s="298"/>
      <c r="N511" s="298"/>
      <c r="O511" s="52"/>
      <c r="P511" s="42"/>
      <c r="Q511" s="52">
        <v>10</v>
      </c>
      <c r="R511" s="52">
        <v>10</v>
      </c>
      <c r="S511" s="41"/>
      <c r="T511" s="42"/>
      <c r="U511" s="42"/>
      <c r="V511" s="42"/>
      <c r="W511" s="42"/>
      <c r="X511" s="42"/>
      <c r="Y511" s="42"/>
      <c r="AC511" s="708"/>
      <c r="AD511" s="718"/>
      <c r="AE511" s="708"/>
      <c r="AF511" s="718"/>
    </row>
    <row r="512" spans="1:48" x14ac:dyDescent="0.25">
      <c r="A512" s="227" t="s">
        <v>20</v>
      </c>
      <c r="B512" s="250" t="s">
        <v>378</v>
      </c>
      <c r="C512" s="476" t="s">
        <v>174</v>
      </c>
      <c r="D512" s="228">
        <v>2008</v>
      </c>
      <c r="E512" s="39">
        <f t="shared" si="22"/>
        <v>19</v>
      </c>
      <c r="F512" s="44"/>
      <c r="G512" s="44"/>
      <c r="H512" s="52"/>
      <c r="I512" s="520"/>
      <c r="J512" s="52">
        <v>9</v>
      </c>
      <c r="K512" s="52"/>
      <c r="L512" s="52" t="s">
        <v>414</v>
      </c>
      <c r="M512" s="52"/>
      <c r="N512" s="52"/>
      <c r="O512" s="52"/>
      <c r="P512" s="42"/>
      <c r="Q512" s="52"/>
      <c r="R512" s="52" t="s">
        <v>414</v>
      </c>
      <c r="S512" s="41">
        <v>10</v>
      </c>
      <c r="T512" s="42"/>
      <c r="U512" s="42"/>
      <c r="V512" s="42"/>
      <c r="W512" s="42"/>
      <c r="X512" s="42"/>
      <c r="Y512" s="42"/>
    </row>
    <row r="513" spans="1:49" x14ac:dyDescent="0.25">
      <c r="A513" s="47" t="s">
        <v>21</v>
      </c>
      <c r="B513" s="230" t="s">
        <v>265</v>
      </c>
      <c r="C513" s="230" t="s">
        <v>266</v>
      </c>
      <c r="D513" s="231">
        <v>2006</v>
      </c>
      <c r="E513" s="43">
        <f t="shared" si="22"/>
        <v>10</v>
      </c>
      <c r="F513" s="44"/>
      <c r="G513" s="44"/>
      <c r="H513" s="52">
        <v>10</v>
      </c>
      <c r="I513" s="520"/>
      <c r="J513" s="52"/>
      <c r="K513" s="52"/>
      <c r="L513" s="52" t="s">
        <v>414</v>
      </c>
      <c r="M513" s="52"/>
      <c r="N513" s="52"/>
      <c r="O513" s="52"/>
      <c r="P513" s="42"/>
      <c r="Q513" s="52"/>
      <c r="R513" s="52" t="s">
        <v>414</v>
      </c>
      <c r="S513" s="41"/>
      <c r="T513" s="42"/>
      <c r="U513" s="42"/>
      <c r="V513" s="42"/>
      <c r="W513" s="42"/>
      <c r="X513" s="42"/>
      <c r="Y513" s="42"/>
    </row>
    <row r="514" spans="1:49" x14ac:dyDescent="0.25">
      <c r="A514" s="212" t="s">
        <v>23</v>
      </c>
      <c r="B514" s="684" t="s">
        <v>867</v>
      </c>
      <c r="C514" s="684" t="s">
        <v>829</v>
      </c>
      <c r="D514" s="685">
        <v>2008</v>
      </c>
      <c r="E514" s="43">
        <f t="shared" si="22"/>
        <v>10</v>
      </c>
      <c r="F514" s="44"/>
      <c r="G514" s="44"/>
      <c r="H514" s="52"/>
      <c r="I514" s="520"/>
      <c r="J514" s="52"/>
      <c r="K514" s="298"/>
      <c r="L514" s="52"/>
      <c r="M514" s="298"/>
      <c r="N514" s="298">
        <v>10</v>
      </c>
      <c r="O514" s="52"/>
      <c r="P514" s="42"/>
      <c r="Q514" s="52"/>
      <c r="R514" s="52" t="s">
        <v>414</v>
      </c>
      <c r="S514" s="41"/>
      <c r="T514" s="42"/>
      <c r="U514" s="42"/>
      <c r="V514" s="42"/>
      <c r="W514" s="42"/>
      <c r="X514" s="42"/>
      <c r="Y514" s="42"/>
    </row>
    <row r="515" spans="1:49" x14ac:dyDescent="0.25">
      <c r="A515" s="47" t="s">
        <v>24</v>
      </c>
      <c r="B515" s="229" t="s">
        <v>348</v>
      </c>
      <c r="C515" s="230"/>
      <c r="D515" s="231">
        <v>2007</v>
      </c>
      <c r="E515" s="43">
        <f t="shared" si="22"/>
        <v>9</v>
      </c>
      <c r="F515" s="44"/>
      <c r="G515" s="44"/>
      <c r="H515" s="52"/>
      <c r="I515" s="520">
        <v>9</v>
      </c>
      <c r="J515" s="52"/>
      <c r="K515" s="52"/>
      <c r="L515" s="52" t="s">
        <v>414</v>
      </c>
      <c r="M515" s="52"/>
      <c r="N515" s="52"/>
      <c r="O515" s="52"/>
      <c r="P515" s="42"/>
      <c r="Q515" s="52"/>
      <c r="R515" s="52" t="s">
        <v>414</v>
      </c>
      <c r="S515" s="41"/>
      <c r="T515" s="42"/>
      <c r="U515" s="42"/>
      <c r="V515" s="42"/>
      <c r="W515" s="42"/>
      <c r="X515" s="42"/>
      <c r="Y515" s="42"/>
    </row>
    <row r="516" spans="1:49" x14ac:dyDescent="0.25">
      <c r="A516" s="212" t="s">
        <v>25</v>
      </c>
      <c r="B516" s="229" t="s">
        <v>1036</v>
      </c>
      <c r="C516" s="230" t="s">
        <v>22</v>
      </c>
      <c r="D516" s="231">
        <v>2006</v>
      </c>
      <c r="E516" s="43">
        <f t="shared" si="22"/>
        <v>9</v>
      </c>
      <c r="F516" s="44"/>
      <c r="G516" s="44"/>
      <c r="H516" s="52"/>
      <c r="I516" s="520"/>
      <c r="J516" s="52"/>
      <c r="K516" s="52"/>
      <c r="L516" s="52"/>
      <c r="M516" s="52"/>
      <c r="N516" s="52"/>
      <c r="O516" s="52"/>
      <c r="P516" s="42"/>
      <c r="Q516" s="52"/>
      <c r="R516" s="52">
        <v>9</v>
      </c>
      <c r="S516" s="41"/>
      <c r="T516" s="42"/>
      <c r="U516" s="42"/>
      <c r="V516" s="42"/>
      <c r="W516" s="42"/>
      <c r="X516" s="42"/>
      <c r="Y516" s="42"/>
    </row>
    <row r="517" spans="1:49" x14ac:dyDescent="0.25">
      <c r="A517" s="47" t="s">
        <v>26</v>
      </c>
      <c r="B517" s="229" t="s">
        <v>1037</v>
      </c>
      <c r="C517" s="230" t="s">
        <v>22</v>
      </c>
      <c r="D517" s="231">
        <v>2004</v>
      </c>
      <c r="E517" s="43">
        <f t="shared" si="22"/>
        <v>8</v>
      </c>
      <c r="F517" s="44"/>
      <c r="G517" s="44"/>
      <c r="H517" s="52"/>
      <c r="I517" s="520"/>
      <c r="J517" s="52"/>
      <c r="K517" s="52"/>
      <c r="L517" s="52"/>
      <c r="M517" s="52"/>
      <c r="N517" s="52"/>
      <c r="O517" s="52"/>
      <c r="P517" s="42"/>
      <c r="Q517" s="52"/>
      <c r="R517" s="52">
        <v>8</v>
      </c>
      <c r="S517" s="41"/>
      <c r="T517" s="42"/>
      <c r="U517" s="42"/>
      <c r="V517" s="42"/>
      <c r="W517" s="42"/>
      <c r="X517" s="42"/>
      <c r="Y517" s="42"/>
    </row>
    <row r="518" spans="1:49" x14ac:dyDescent="0.25">
      <c r="A518" s="212" t="s">
        <v>28</v>
      </c>
      <c r="B518" s="229" t="s">
        <v>273</v>
      </c>
      <c r="C518" s="230" t="s">
        <v>272</v>
      </c>
      <c r="D518" s="231">
        <v>2021</v>
      </c>
      <c r="E518" s="43">
        <f t="shared" si="22"/>
        <v>8</v>
      </c>
      <c r="F518" s="44"/>
      <c r="G518" s="44"/>
      <c r="H518" s="52">
        <v>8</v>
      </c>
      <c r="I518" s="520"/>
      <c r="J518" s="52"/>
      <c r="K518" s="298"/>
      <c r="L518" s="52" t="s">
        <v>414</v>
      </c>
      <c r="M518" s="298"/>
      <c r="N518" s="298"/>
      <c r="O518" s="52"/>
      <c r="P518" s="42"/>
      <c r="Q518" s="52"/>
      <c r="R518" s="52" t="s">
        <v>414</v>
      </c>
      <c r="S518" s="41"/>
      <c r="T518" s="42"/>
      <c r="U518" s="42"/>
      <c r="V518" s="42"/>
      <c r="W518" s="42"/>
      <c r="X518" s="42"/>
      <c r="Y518" s="42"/>
    </row>
    <row r="519" spans="1:49" x14ac:dyDescent="0.25">
      <c r="A519" s="47" t="s">
        <v>29</v>
      </c>
      <c r="B519" s="229" t="s">
        <v>349</v>
      </c>
      <c r="C519" s="255" t="s">
        <v>350</v>
      </c>
      <c r="D519" s="231">
        <v>2010</v>
      </c>
      <c r="E519" s="43">
        <f t="shared" si="22"/>
        <v>8</v>
      </c>
      <c r="H519" s="52"/>
      <c r="I519" s="523">
        <v>8</v>
      </c>
      <c r="J519" s="298"/>
      <c r="K519" s="52"/>
      <c r="L519" s="52" t="s">
        <v>414</v>
      </c>
      <c r="M519" s="52"/>
      <c r="N519" s="52"/>
      <c r="O519" s="52"/>
      <c r="P519" s="42"/>
      <c r="Q519" s="52"/>
      <c r="R519" s="52" t="s">
        <v>414</v>
      </c>
      <c r="S519" s="41"/>
      <c r="T519" s="42"/>
      <c r="U519" s="42"/>
      <c r="V519" s="42"/>
      <c r="W519" s="42"/>
      <c r="X519" s="42"/>
      <c r="Y519" s="42"/>
    </row>
    <row r="520" spans="1:49" ht="15.75" thickBot="1" x14ac:dyDescent="0.3">
      <c r="A520" s="212" t="s">
        <v>31</v>
      </c>
      <c r="B520" s="244" t="s">
        <v>351</v>
      </c>
      <c r="C520" s="245" t="s">
        <v>334</v>
      </c>
      <c r="D520" s="232">
        <v>2005</v>
      </c>
      <c r="E520" s="63">
        <f t="shared" si="22"/>
        <v>7</v>
      </c>
      <c r="F520" s="44"/>
      <c r="G520" s="44"/>
      <c r="H520" s="52"/>
      <c r="I520" s="520">
        <v>7</v>
      </c>
      <c r="J520" s="52"/>
      <c r="K520" s="52"/>
      <c r="L520" s="52" t="s">
        <v>414</v>
      </c>
      <c r="M520" s="52"/>
      <c r="N520" s="52"/>
      <c r="O520" s="52"/>
      <c r="P520" s="42"/>
      <c r="Q520" s="52"/>
      <c r="R520" s="52" t="s">
        <v>414</v>
      </c>
      <c r="S520" s="41"/>
      <c r="T520" s="42"/>
      <c r="U520" s="42"/>
      <c r="V520" s="42"/>
      <c r="W520" s="42"/>
      <c r="X520" s="42"/>
      <c r="Y520" s="42"/>
    </row>
    <row r="521" spans="1:49" x14ac:dyDescent="0.25">
      <c r="A521" s="626"/>
      <c r="B521" s="177"/>
      <c r="C521" s="177"/>
      <c r="D521" s="164"/>
      <c r="E521" s="101"/>
      <c r="H521" s="299"/>
      <c r="I521" s="524"/>
      <c r="J521" s="299"/>
      <c r="K521" s="299"/>
      <c r="L521" s="164"/>
      <c r="M521" s="299"/>
      <c r="N521" s="299"/>
      <c r="O521" s="299"/>
      <c r="P521" s="164"/>
      <c r="Q521" s="299"/>
      <c r="R521" s="299"/>
      <c r="S521" s="163"/>
      <c r="T521" s="164"/>
      <c r="U521" s="164"/>
      <c r="V521" s="164"/>
      <c r="W521" s="164"/>
      <c r="X521" s="164"/>
      <c r="Y521" s="164"/>
    </row>
    <row r="522" spans="1:49" x14ac:dyDescent="0.25">
      <c r="B522" s="181"/>
      <c r="C522" s="181"/>
      <c r="D522" s="142"/>
      <c r="E522" s="140"/>
      <c r="M522" s="299"/>
      <c r="AM522"/>
      <c r="AN522"/>
      <c r="AO522"/>
      <c r="AP522"/>
      <c r="AQ522"/>
      <c r="AR522"/>
      <c r="AS522"/>
      <c r="AT522"/>
      <c r="AU522"/>
      <c r="AV522"/>
      <c r="AW522"/>
    </row>
    <row r="523" spans="1:49" ht="21.75" thickBot="1" x14ac:dyDescent="0.3">
      <c r="A523" s="143" t="s">
        <v>275</v>
      </c>
      <c r="B523" s="183"/>
      <c r="C523" s="184"/>
      <c r="D523" s="144"/>
      <c r="E523" s="133"/>
      <c r="F523" s="44"/>
      <c r="G523" s="44"/>
      <c r="H523" s="91"/>
      <c r="I523" s="521"/>
      <c r="J523" s="91"/>
      <c r="K523" s="91"/>
      <c r="L523" s="91"/>
      <c r="M523" s="717"/>
      <c r="N523" s="717"/>
      <c r="O523" s="91"/>
      <c r="P523" s="22"/>
      <c r="Q523" s="91"/>
      <c r="R523" s="91"/>
      <c r="S523" s="80"/>
      <c r="T523" s="22"/>
      <c r="U523" s="22"/>
      <c r="V523" s="22"/>
      <c r="W523" s="22"/>
      <c r="X523" s="22"/>
      <c r="Y523" s="22"/>
      <c r="AM523"/>
      <c r="AN523"/>
      <c r="AO523"/>
      <c r="AP523"/>
      <c r="AQ523"/>
      <c r="AR523"/>
      <c r="AS523"/>
      <c r="AT523"/>
      <c r="AU523"/>
      <c r="AV523"/>
      <c r="AW523"/>
    </row>
    <row r="524" spans="1:49" x14ac:dyDescent="0.25">
      <c r="A524" s="185" t="s">
        <v>16</v>
      </c>
      <c r="B524" s="660" t="s">
        <v>454</v>
      </c>
      <c r="C524" s="662" t="s">
        <v>162</v>
      </c>
      <c r="D524" s="663">
        <v>2003</v>
      </c>
      <c r="E524" s="39">
        <f t="shared" ref="E524:E548" si="23">SUM(H524:Y524)</f>
        <v>46</v>
      </c>
      <c r="F524" s="44"/>
      <c r="G524" s="44"/>
      <c r="H524" s="52"/>
      <c r="I524" s="520"/>
      <c r="J524" s="52"/>
      <c r="K524" s="52"/>
      <c r="L524" s="52"/>
      <c r="M524" s="42">
        <v>8</v>
      </c>
      <c r="N524" s="52">
        <v>9</v>
      </c>
      <c r="O524" s="52">
        <v>10</v>
      </c>
      <c r="P524" s="42"/>
      <c r="Q524" s="52">
        <v>9</v>
      </c>
      <c r="R524" s="52">
        <v>10</v>
      </c>
      <c r="S524" s="41"/>
      <c r="T524" s="42"/>
      <c r="U524" s="42"/>
      <c r="V524" s="42"/>
      <c r="W524" s="42"/>
      <c r="X524" s="42"/>
      <c r="Y524" s="42"/>
      <c r="AC524" t="str">
        <f>VLOOKUP(AD524,$B$524:$B$548,1,FALSE)</f>
        <v>Kovandová Tereza</v>
      </c>
      <c r="AD524" t="s">
        <v>1080</v>
      </c>
      <c r="AE524" t="s">
        <v>1081</v>
      </c>
      <c r="AF524">
        <v>1993</v>
      </c>
      <c r="AG524">
        <v>10</v>
      </c>
      <c r="AM524"/>
      <c r="AN524"/>
      <c r="AO524"/>
      <c r="AP524"/>
      <c r="AQ524"/>
      <c r="AR524"/>
      <c r="AS524"/>
      <c r="AT524"/>
      <c r="AU524"/>
      <c r="AV524"/>
      <c r="AW524"/>
    </row>
    <row r="525" spans="1:49" x14ac:dyDescent="0.25">
      <c r="A525" s="186" t="s">
        <v>17</v>
      </c>
      <c r="B525" s="406" t="s">
        <v>646</v>
      </c>
      <c r="C525" s="620" t="s">
        <v>575</v>
      </c>
      <c r="D525" s="621">
        <v>2000</v>
      </c>
      <c r="E525" s="43">
        <f t="shared" si="23"/>
        <v>30</v>
      </c>
      <c r="F525" s="44"/>
      <c r="G525" s="44"/>
      <c r="H525" s="52"/>
      <c r="I525" s="520"/>
      <c r="J525" s="52"/>
      <c r="K525" s="52"/>
      <c r="L525" s="52"/>
      <c r="M525" s="42">
        <v>10</v>
      </c>
      <c r="N525" s="52">
        <v>10</v>
      </c>
      <c r="O525" s="52" t="s">
        <v>414</v>
      </c>
      <c r="P525" s="42"/>
      <c r="Q525" s="52">
        <v>10</v>
      </c>
      <c r="R525" s="52" t="s">
        <v>414</v>
      </c>
      <c r="S525" s="41"/>
      <c r="T525" s="42"/>
      <c r="U525" s="42"/>
      <c r="V525" s="42"/>
      <c r="W525" s="42"/>
      <c r="X525" s="42"/>
      <c r="Y525" s="42"/>
      <c r="AC525" s="708"/>
      <c r="AD525" s="718"/>
      <c r="AE525" s="708"/>
      <c r="AF525" s="718"/>
      <c r="AM525"/>
      <c r="AN525"/>
      <c r="AO525"/>
      <c r="AP525"/>
      <c r="AQ525"/>
      <c r="AR525"/>
      <c r="AS525"/>
      <c r="AT525"/>
      <c r="AU525"/>
      <c r="AV525"/>
      <c r="AW525"/>
    </row>
    <row r="526" spans="1:49" ht="15.75" thickBot="1" x14ac:dyDescent="0.3">
      <c r="A526" s="622" t="s">
        <v>18</v>
      </c>
      <c r="B526" s="709" t="s">
        <v>667</v>
      </c>
      <c r="C526" s="709" t="s">
        <v>468</v>
      </c>
      <c r="D526" s="710">
        <v>1997</v>
      </c>
      <c r="E526" s="63">
        <f t="shared" si="23"/>
        <v>23</v>
      </c>
      <c r="F526" s="44"/>
      <c r="G526" s="44"/>
      <c r="H526" s="52"/>
      <c r="I526" s="520"/>
      <c r="J526" s="52"/>
      <c r="K526" s="52"/>
      <c r="L526" s="52"/>
      <c r="M526" s="42">
        <v>7</v>
      </c>
      <c r="N526" s="52" t="s">
        <v>414</v>
      </c>
      <c r="O526" s="52">
        <v>9</v>
      </c>
      <c r="P526" s="42"/>
      <c r="Q526" s="52">
        <v>7</v>
      </c>
      <c r="R526" s="52" t="s">
        <v>414</v>
      </c>
      <c r="S526" s="41"/>
      <c r="T526" s="42"/>
      <c r="U526" s="42"/>
      <c r="V526" s="42"/>
      <c r="W526" s="42"/>
      <c r="X526" s="42"/>
      <c r="Y526" s="42"/>
      <c r="AC526" s="708"/>
      <c r="AD526" s="718"/>
      <c r="AE526" s="718"/>
      <c r="AF526" s="718"/>
      <c r="AM526"/>
      <c r="AN526"/>
      <c r="AO526"/>
      <c r="AP526"/>
      <c r="AQ526"/>
      <c r="AR526"/>
      <c r="AS526"/>
      <c r="AT526"/>
      <c r="AU526"/>
      <c r="AV526"/>
      <c r="AW526"/>
    </row>
    <row r="527" spans="1:49" x14ac:dyDescent="0.25">
      <c r="A527" s="124" t="s">
        <v>20</v>
      </c>
      <c r="B527" s="247" t="s">
        <v>728</v>
      </c>
      <c r="C527" s="277" t="s">
        <v>147</v>
      </c>
      <c r="D527" s="249">
        <v>1993</v>
      </c>
      <c r="E527" s="65">
        <f t="shared" si="23"/>
        <v>23</v>
      </c>
      <c r="F527" s="44"/>
      <c r="G527" s="44"/>
      <c r="H527" s="52"/>
      <c r="I527" s="520"/>
      <c r="J527" s="52"/>
      <c r="K527" s="52"/>
      <c r="L527" s="52"/>
      <c r="M527" s="42"/>
      <c r="N527" s="52" t="s">
        <v>414</v>
      </c>
      <c r="O527" s="52">
        <v>8</v>
      </c>
      <c r="P527" s="42"/>
      <c r="Q527" s="52">
        <v>6</v>
      </c>
      <c r="R527" s="52">
        <v>9</v>
      </c>
      <c r="S527" s="41"/>
      <c r="T527" s="42"/>
      <c r="U527" s="42"/>
      <c r="V527" s="42"/>
      <c r="W527" s="42"/>
      <c r="X527" s="42"/>
      <c r="Y527" s="42"/>
      <c r="AM527"/>
      <c r="AN527"/>
      <c r="AO527"/>
      <c r="AP527"/>
      <c r="AQ527"/>
      <c r="AR527"/>
      <c r="AS527"/>
      <c r="AT527"/>
      <c r="AU527"/>
      <c r="AV527"/>
      <c r="AW527"/>
    </row>
    <row r="528" spans="1:49" x14ac:dyDescent="0.25">
      <c r="A528" s="47" t="s">
        <v>21</v>
      </c>
      <c r="B528" s="229" t="s">
        <v>160</v>
      </c>
      <c r="C528" s="255" t="s">
        <v>22</v>
      </c>
      <c r="D528" s="231">
        <v>1998</v>
      </c>
      <c r="E528" s="43">
        <f t="shared" si="23"/>
        <v>20</v>
      </c>
      <c r="F528" s="44"/>
      <c r="G528" s="44"/>
      <c r="H528" s="52">
        <v>10</v>
      </c>
      <c r="I528" s="520">
        <v>10</v>
      </c>
      <c r="J528" s="52"/>
      <c r="K528" s="52"/>
      <c r="L528" s="52" t="s">
        <v>414</v>
      </c>
      <c r="M528" s="52" t="str">
        <f>_xlfn.IFNA(VLOOKUP(B528,$AI$524:$AJ$527,4,FALSE),"")</f>
        <v/>
      </c>
      <c r="N528" s="52" t="s">
        <v>414</v>
      </c>
      <c r="O528" s="52" t="s">
        <v>414</v>
      </c>
      <c r="P528" s="42"/>
      <c r="Q528" s="52" t="s">
        <v>414</v>
      </c>
      <c r="R528" s="52" t="s">
        <v>414</v>
      </c>
      <c r="S528" s="41"/>
      <c r="T528" s="42"/>
      <c r="U528" s="42"/>
      <c r="V528" s="42"/>
      <c r="W528" s="42"/>
      <c r="X528" s="42"/>
      <c r="Y528" s="42"/>
      <c r="AM528"/>
      <c r="AN528"/>
      <c r="AO528"/>
      <c r="AP528"/>
      <c r="AQ528"/>
      <c r="AR528"/>
      <c r="AS528"/>
      <c r="AT528"/>
      <c r="AU528"/>
      <c r="AV528"/>
      <c r="AW528"/>
    </row>
    <row r="529" spans="1:49" x14ac:dyDescent="0.25">
      <c r="A529" s="47" t="s">
        <v>23</v>
      </c>
      <c r="B529" s="229" t="s">
        <v>492</v>
      </c>
      <c r="C529" s="255" t="s">
        <v>478</v>
      </c>
      <c r="D529" s="231">
        <v>1988</v>
      </c>
      <c r="E529" s="43">
        <f t="shared" si="23"/>
        <v>10</v>
      </c>
      <c r="F529" s="44"/>
      <c r="G529" s="44"/>
      <c r="H529" s="52"/>
      <c r="I529" s="520"/>
      <c r="J529" s="52"/>
      <c r="K529" s="52"/>
      <c r="L529" s="52">
        <v>10</v>
      </c>
      <c r="M529" s="52" t="str">
        <f>_xlfn.IFNA(VLOOKUP(B529,$AI$524:$AJ$527,4,FALSE),"")</f>
        <v/>
      </c>
      <c r="N529" s="52" t="s">
        <v>414</v>
      </c>
      <c r="O529" s="52" t="s">
        <v>414</v>
      </c>
      <c r="P529" s="42"/>
      <c r="Q529" s="52" t="s">
        <v>414</v>
      </c>
      <c r="R529" s="52" t="s">
        <v>414</v>
      </c>
      <c r="S529" s="41"/>
      <c r="T529" s="42"/>
      <c r="U529" s="42"/>
      <c r="V529" s="42"/>
      <c r="W529" s="42"/>
      <c r="X529" s="42"/>
      <c r="Y529" s="42"/>
      <c r="AM529"/>
      <c r="AN529"/>
      <c r="AO529"/>
      <c r="AP529"/>
      <c r="AQ529"/>
      <c r="AR529"/>
      <c r="AS529"/>
      <c r="AT529"/>
      <c r="AU529"/>
      <c r="AV529"/>
      <c r="AW529"/>
    </row>
    <row r="530" spans="1:49" x14ac:dyDescent="0.25">
      <c r="A530" s="47" t="s">
        <v>24</v>
      </c>
      <c r="B530" s="229" t="s">
        <v>1080</v>
      </c>
      <c r="C530" s="255" t="s">
        <v>1081</v>
      </c>
      <c r="D530" s="231">
        <v>1993</v>
      </c>
      <c r="E530" s="43">
        <f t="shared" si="23"/>
        <v>10</v>
      </c>
      <c r="F530" s="44"/>
      <c r="G530" s="44"/>
      <c r="H530" s="52"/>
      <c r="I530" s="520"/>
      <c r="J530" s="52"/>
      <c r="K530" s="52"/>
      <c r="L530" s="52"/>
      <c r="M530" s="42"/>
      <c r="N530" s="52"/>
      <c r="O530" s="52"/>
      <c r="P530" s="42"/>
      <c r="Q530" s="52"/>
      <c r="R530" s="52"/>
      <c r="S530" s="41">
        <v>10</v>
      </c>
      <c r="T530" s="42"/>
      <c r="U530" s="42"/>
      <c r="V530" s="42"/>
      <c r="W530" s="42"/>
      <c r="X530" s="42"/>
      <c r="Y530" s="42"/>
      <c r="AM530"/>
      <c r="AN530"/>
      <c r="AO530"/>
      <c r="AP530"/>
      <c r="AQ530"/>
      <c r="AR530"/>
      <c r="AS530"/>
      <c r="AT530"/>
      <c r="AU530"/>
      <c r="AV530"/>
      <c r="AW530"/>
    </row>
    <row r="531" spans="1:49" x14ac:dyDescent="0.25">
      <c r="A531" s="47" t="s">
        <v>25</v>
      </c>
      <c r="B531" s="229" t="s">
        <v>217</v>
      </c>
      <c r="C531" s="255"/>
      <c r="D531" s="231">
        <v>1988</v>
      </c>
      <c r="E531" s="43">
        <f t="shared" si="23"/>
        <v>9</v>
      </c>
      <c r="F531" s="44"/>
      <c r="G531" s="44"/>
      <c r="H531" s="52">
        <v>9</v>
      </c>
      <c r="I531" s="520"/>
      <c r="J531" s="52"/>
      <c r="K531" s="52"/>
      <c r="L531" s="52" t="s">
        <v>414</v>
      </c>
      <c r="M531" s="42"/>
      <c r="N531" s="52" t="s">
        <v>414</v>
      </c>
      <c r="O531" s="52" t="s">
        <v>414</v>
      </c>
      <c r="P531" s="42"/>
      <c r="Q531" s="52" t="s">
        <v>414</v>
      </c>
      <c r="R531" s="52" t="s">
        <v>414</v>
      </c>
      <c r="S531" s="41"/>
      <c r="T531" s="42"/>
      <c r="U531" s="42"/>
      <c r="V531" s="42"/>
      <c r="W531" s="42"/>
      <c r="X531" s="42"/>
      <c r="Y531" s="42"/>
      <c r="AM531"/>
      <c r="AN531"/>
      <c r="AO531"/>
      <c r="AP531"/>
      <c r="AQ531"/>
      <c r="AR531"/>
      <c r="AS531"/>
      <c r="AT531"/>
      <c r="AU531"/>
      <c r="AV531"/>
      <c r="AW531"/>
    </row>
    <row r="532" spans="1:49" x14ac:dyDescent="0.25">
      <c r="A532" s="47" t="s">
        <v>26</v>
      </c>
      <c r="B532" s="229" t="s">
        <v>298</v>
      </c>
      <c r="C532" s="255" t="s">
        <v>299</v>
      </c>
      <c r="D532" s="231">
        <v>1993</v>
      </c>
      <c r="E532" s="43">
        <f t="shared" si="23"/>
        <v>9</v>
      </c>
      <c r="F532" s="44"/>
      <c r="G532" s="44"/>
      <c r="H532" s="52"/>
      <c r="I532" s="520">
        <v>9</v>
      </c>
      <c r="J532" s="52"/>
      <c r="K532" s="52"/>
      <c r="L532" s="52" t="s">
        <v>414</v>
      </c>
      <c r="M532" s="42"/>
      <c r="N532" s="52" t="s">
        <v>414</v>
      </c>
      <c r="O532" s="52" t="s">
        <v>414</v>
      </c>
      <c r="P532" s="42"/>
      <c r="Q532" s="52" t="s">
        <v>414</v>
      </c>
      <c r="R532" s="52" t="s">
        <v>414</v>
      </c>
      <c r="S532" s="41"/>
      <c r="T532" s="42"/>
      <c r="U532" s="42"/>
      <c r="V532" s="42"/>
      <c r="W532" s="42"/>
      <c r="X532" s="42"/>
      <c r="Y532" s="42"/>
      <c r="AM532"/>
      <c r="AN532"/>
      <c r="AO532"/>
      <c r="AP532"/>
      <c r="AQ532"/>
      <c r="AR532"/>
      <c r="AS532"/>
      <c r="AT532"/>
      <c r="AU532"/>
      <c r="AV532"/>
      <c r="AW532"/>
    </row>
    <row r="533" spans="1:49" x14ac:dyDescent="0.25">
      <c r="A533" s="47" t="s">
        <v>28</v>
      </c>
      <c r="B533" s="229" t="s">
        <v>493</v>
      </c>
      <c r="C533" s="255" t="s">
        <v>467</v>
      </c>
      <c r="D533" s="231">
        <v>1991</v>
      </c>
      <c r="E533" s="43">
        <f t="shared" si="23"/>
        <v>9</v>
      </c>
      <c r="F533" s="44"/>
      <c r="G533" s="44"/>
      <c r="H533" s="52"/>
      <c r="I533" s="520"/>
      <c r="J533" s="52"/>
      <c r="K533" s="52"/>
      <c r="L533" s="52">
        <v>9</v>
      </c>
      <c r="M533" s="42"/>
      <c r="N533" s="52" t="s">
        <v>414</v>
      </c>
      <c r="O533" s="52" t="s">
        <v>414</v>
      </c>
      <c r="P533" s="42"/>
      <c r="Q533" s="52" t="s">
        <v>414</v>
      </c>
      <c r="R533" s="52" t="s">
        <v>414</v>
      </c>
      <c r="S533" s="41"/>
      <c r="T533" s="42"/>
      <c r="U533" s="42"/>
      <c r="V533" s="42"/>
      <c r="W533" s="42"/>
      <c r="X533" s="42"/>
      <c r="Y533" s="42"/>
      <c r="AM533"/>
      <c r="AN533"/>
      <c r="AO533"/>
      <c r="AP533"/>
      <c r="AQ533"/>
      <c r="AR533"/>
      <c r="AS533"/>
      <c r="AT533"/>
      <c r="AU533"/>
      <c r="AV533"/>
      <c r="AW533"/>
    </row>
    <row r="534" spans="1:49" x14ac:dyDescent="0.25">
      <c r="A534" s="47" t="s">
        <v>29</v>
      </c>
      <c r="B534" s="229" t="s">
        <v>652</v>
      </c>
      <c r="C534" s="255" t="s">
        <v>591</v>
      </c>
      <c r="D534" s="231">
        <v>1998</v>
      </c>
      <c r="E534" s="43">
        <f t="shared" si="23"/>
        <v>9</v>
      </c>
      <c r="F534" s="44"/>
      <c r="G534" s="44"/>
      <c r="H534" s="52"/>
      <c r="I534" s="520"/>
      <c r="J534" s="52"/>
      <c r="K534" s="52"/>
      <c r="L534" s="52"/>
      <c r="M534" s="42">
        <v>9</v>
      </c>
      <c r="N534" s="52" t="s">
        <v>414</v>
      </c>
      <c r="O534" s="52" t="s">
        <v>414</v>
      </c>
      <c r="P534" s="42"/>
      <c r="Q534" s="52" t="s">
        <v>414</v>
      </c>
      <c r="R534" s="52" t="s">
        <v>414</v>
      </c>
      <c r="S534" s="41"/>
      <c r="T534" s="42"/>
      <c r="U534" s="42"/>
      <c r="V534" s="42"/>
      <c r="W534" s="42"/>
      <c r="X534" s="42"/>
      <c r="Y534" s="42"/>
      <c r="AM534"/>
      <c r="AN534"/>
      <c r="AO534"/>
      <c r="AP534"/>
      <c r="AQ534"/>
      <c r="AR534"/>
      <c r="AS534"/>
      <c r="AT534"/>
      <c r="AU534"/>
      <c r="AV534"/>
      <c r="AW534"/>
    </row>
    <row r="535" spans="1:49" x14ac:dyDescent="0.25">
      <c r="A535" s="47" t="s">
        <v>31</v>
      </c>
      <c r="B535" s="229" t="s">
        <v>182</v>
      </c>
      <c r="C535" s="255" t="s">
        <v>30</v>
      </c>
      <c r="D535" s="231">
        <v>1999</v>
      </c>
      <c r="E535" s="43">
        <f t="shared" si="23"/>
        <v>8</v>
      </c>
      <c r="F535" s="44"/>
      <c r="G535" s="44"/>
      <c r="H535" s="52">
        <v>8</v>
      </c>
      <c r="I535" s="520"/>
      <c r="J535" s="52"/>
      <c r="K535" s="52"/>
      <c r="L535" s="52" t="s">
        <v>414</v>
      </c>
      <c r="M535" s="42"/>
      <c r="N535" s="52" t="s">
        <v>414</v>
      </c>
      <c r="O535" s="52" t="s">
        <v>414</v>
      </c>
      <c r="P535" s="42"/>
      <c r="Q535" s="52" t="s">
        <v>414</v>
      </c>
      <c r="R535" s="52" t="s">
        <v>414</v>
      </c>
      <c r="S535" s="41"/>
      <c r="T535" s="42"/>
      <c r="U535" s="42"/>
      <c r="V535" s="42"/>
      <c r="W535" s="42"/>
      <c r="X535" s="42"/>
      <c r="Y535" s="42"/>
      <c r="AM535"/>
      <c r="AN535"/>
      <c r="AO535"/>
      <c r="AP535"/>
      <c r="AQ535"/>
      <c r="AR535"/>
      <c r="AS535"/>
      <c r="AT535"/>
      <c r="AU535"/>
      <c r="AV535"/>
      <c r="AW535"/>
    </row>
    <row r="536" spans="1:49" x14ac:dyDescent="0.25">
      <c r="A536" s="47" t="s">
        <v>32</v>
      </c>
      <c r="B536" s="684" t="s">
        <v>853</v>
      </c>
      <c r="C536" s="684" t="s">
        <v>791</v>
      </c>
      <c r="D536" s="685">
        <v>1999</v>
      </c>
      <c r="E536" s="43">
        <f t="shared" si="23"/>
        <v>8</v>
      </c>
      <c r="F536" s="44"/>
      <c r="G536" s="44"/>
      <c r="H536" s="52"/>
      <c r="I536" s="520"/>
      <c r="J536" s="52"/>
      <c r="K536" s="52"/>
      <c r="L536" s="52"/>
      <c r="M536" s="42"/>
      <c r="N536" s="52">
        <v>8</v>
      </c>
      <c r="O536" s="52"/>
      <c r="P536" s="42"/>
      <c r="Q536" s="52" t="s">
        <v>414</v>
      </c>
      <c r="R536" s="52" t="s">
        <v>414</v>
      </c>
      <c r="S536" s="41"/>
      <c r="T536" s="42"/>
      <c r="U536" s="42"/>
      <c r="V536" s="42"/>
      <c r="W536" s="42"/>
      <c r="X536" s="42"/>
      <c r="Y536" s="42"/>
      <c r="AM536"/>
      <c r="AN536"/>
      <c r="AO536"/>
      <c r="AP536"/>
      <c r="AQ536"/>
      <c r="AR536"/>
      <c r="AS536"/>
      <c r="AT536"/>
      <c r="AU536"/>
      <c r="AV536"/>
      <c r="AW536"/>
    </row>
    <row r="537" spans="1:49" x14ac:dyDescent="0.25">
      <c r="A537" s="47" t="s">
        <v>33</v>
      </c>
      <c r="B537" s="229" t="s">
        <v>497</v>
      </c>
      <c r="C537" s="255" t="s">
        <v>151</v>
      </c>
      <c r="D537" s="231">
        <v>1990</v>
      </c>
      <c r="E537" s="43">
        <f t="shared" si="23"/>
        <v>8</v>
      </c>
      <c r="F537" s="44"/>
      <c r="G537" s="44"/>
      <c r="H537" s="52"/>
      <c r="I537" s="520"/>
      <c r="J537" s="52"/>
      <c r="K537" s="52"/>
      <c r="L537" s="52">
        <v>8</v>
      </c>
      <c r="M537" s="42"/>
      <c r="N537" s="52" t="s">
        <v>414</v>
      </c>
      <c r="O537" s="52" t="s">
        <v>414</v>
      </c>
      <c r="P537" s="42"/>
      <c r="Q537" s="52" t="s">
        <v>414</v>
      </c>
      <c r="R537" s="52" t="s">
        <v>414</v>
      </c>
      <c r="S537" s="41"/>
      <c r="T537" s="42"/>
      <c r="U537" s="42"/>
      <c r="V537" s="42"/>
      <c r="W537" s="42"/>
      <c r="X537" s="42"/>
      <c r="Y537" s="42"/>
      <c r="AM537"/>
      <c r="AN537"/>
      <c r="AO537"/>
      <c r="AP537"/>
      <c r="AQ537"/>
      <c r="AR537"/>
      <c r="AS537"/>
      <c r="AT537"/>
      <c r="AU537"/>
      <c r="AV537"/>
      <c r="AW537"/>
    </row>
    <row r="538" spans="1:49" x14ac:dyDescent="0.25">
      <c r="A538" s="47" t="s">
        <v>34</v>
      </c>
      <c r="B538" s="229" t="s">
        <v>962</v>
      </c>
      <c r="C538" s="255"/>
      <c r="D538" s="231">
        <v>1990</v>
      </c>
      <c r="E538" s="43">
        <f t="shared" si="23"/>
        <v>8</v>
      </c>
      <c r="F538" s="44"/>
      <c r="G538" s="44"/>
      <c r="H538" s="52"/>
      <c r="I538" s="520"/>
      <c r="J538" s="52"/>
      <c r="K538" s="52"/>
      <c r="L538" s="52"/>
      <c r="M538" s="42"/>
      <c r="N538" s="52"/>
      <c r="O538" s="52"/>
      <c r="P538" s="42"/>
      <c r="Q538" s="52">
        <v>8</v>
      </c>
      <c r="R538" s="52" t="s">
        <v>414</v>
      </c>
      <c r="S538" s="41"/>
      <c r="T538" s="42"/>
      <c r="U538" s="42"/>
      <c r="V538" s="42"/>
      <c r="W538" s="42"/>
      <c r="X538" s="42"/>
      <c r="Y538" s="42"/>
      <c r="AM538"/>
      <c r="AN538"/>
      <c r="AO538"/>
      <c r="AP538"/>
      <c r="AQ538"/>
      <c r="AR538"/>
      <c r="AS538"/>
      <c r="AT538"/>
      <c r="AU538"/>
      <c r="AV538"/>
      <c r="AW538"/>
    </row>
    <row r="539" spans="1:49" x14ac:dyDescent="0.25">
      <c r="A539" s="47" t="s">
        <v>35</v>
      </c>
      <c r="B539" s="229" t="s">
        <v>1035</v>
      </c>
      <c r="C539" s="255"/>
      <c r="D539" s="231">
        <v>1991</v>
      </c>
      <c r="E539" s="43">
        <f t="shared" si="23"/>
        <v>8</v>
      </c>
      <c r="F539" s="44"/>
      <c r="G539" s="44"/>
      <c r="H539" s="52"/>
      <c r="I539" s="520"/>
      <c r="J539" s="52"/>
      <c r="K539" s="52"/>
      <c r="L539" s="52"/>
      <c r="M539" s="42"/>
      <c r="N539" s="52"/>
      <c r="O539" s="52"/>
      <c r="P539" s="42"/>
      <c r="Q539" s="52"/>
      <c r="R539" s="52">
        <v>8</v>
      </c>
      <c r="S539" s="41"/>
      <c r="T539" s="42"/>
      <c r="U539" s="42"/>
      <c r="V539" s="42"/>
      <c r="W539" s="42"/>
      <c r="X539" s="42"/>
      <c r="Y539" s="42"/>
      <c r="AM539"/>
      <c r="AN539"/>
      <c r="AO539"/>
      <c r="AP539"/>
      <c r="AQ539"/>
      <c r="AR539"/>
      <c r="AS539"/>
      <c r="AT539"/>
      <c r="AU539"/>
      <c r="AV539"/>
      <c r="AW539"/>
    </row>
    <row r="540" spans="1:49" x14ac:dyDescent="0.25">
      <c r="A540" s="47" t="s">
        <v>37</v>
      </c>
      <c r="B540" s="684" t="s">
        <v>857</v>
      </c>
      <c r="C540" s="684" t="s">
        <v>801</v>
      </c>
      <c r="D540" s="685">
        <v>2000</v>
      </c>
      <c r="E540" s="43">
        <f t="shared" si="23"/>
        <v>7</v>
      </c>
      <c r="F540" s="44"/>
      <c r="G540" s="44"/>
      <c r="H540" s="52"/>
      <c r="I540" s="520"/>
      <c r="J540" s="52"/>
      <c r="K540" s="52"/>
      <c r="L540" s="52"/>
      <c r="M540" s="42"/>
      <c r="N540" s="52">
        <v>7</v>
      </c>
      <c r="O540" s="52"/>
      <c r="P540" s="42"/>
      <c r="Q540" s="52" t="s">
        <v>414</v>
      </c>
      <c r="R540" s="52" t="s">
        <v>414</v>
      </c>
      <c r="S540" s="41"/>
      <c r="T540" s="42"/>
      <c r="U540" s="42"/>
      <c r="V540" s="42"/>
      <c r="W540" s="42"/>
      <c r="X540" s="42"/>
      <c r="Y540" s="42"/>
      <c r="AM540"/>
      <c r="AN540"/>
      <c r="AO540"/>
      <c r="AP540"/>
      <c r="AQ540"/>
      <c r="AR540"/>
      <c r="AS540"/>
      <c r="AT540"/>
      <c r="AU540"/>
      <c r="AV540"/>
      <c r="AW540"/>
    </row>
    <row r="541" spans="1:49" x14ac:dyDescent="0.25">
      <c r="A541" s="47" t="s">
        <v>38</v>
      </c>
      <c r="B541" s="229" t="s">
        <v>500</v>
      </c>
      <c r="C541" s="255" t="s">
        <v>152</v>
      </c>
      <c r="D541" s="231">
        <v>2002</v>
      </c>
      <c r="E541" s="43">
        <f t="shared" si="23"/>
        <v>7</v>
      </c>
      <c r="F541" s="44"/>
      <c r="G541" s="44"/>
      <c r="H541" s="52"/>
      <c r="I541" s="520"/>
      <c r="J541" s="52"/>
      <c r="K541" s="52"/>
      <c r="L541" s="52">
        <v>7</v>
      </c>
      <c r="M541" s="42"/>
      <c r="N541" s="52" t="s">
        <v>414</v>
      </c>
      <c r="O541" s="52" t="s">
        <v>414</v>
      </c>
      <c r="P541" s="42"/>
      <c r="Q541" s="52" t="s">
        <v>414</v>
      </c>
      <c r="R541" s="52" t="s">
        <v>414</v>
      </c>
      <c r="S541" s="41"/>
      <c r="T541" s="42"/>
      <c r="U541" s="42"/>
      <c r="V541" s="42"/>
      <c r="W541" s="42"/>
      <c r="X541" s="42"/>
      <c r="Y541" s="42"/>
      <c r="AM541"/>
      <c r="AN541"/>
      <c r="AO541"/>
      <c r="AP541"/>
      <c r="AQ541"/>
      <c r="AR541"/>
      <c r="AS541"/>
      <c r="AT541"/>
      <c r="AU541"/>
      <c r="AV541"/>
      <c r="AW541"/>
    </row>
    <row r="542" spans="1:49" x14ac:dyDescent="0.25">
      <c r="A542" s="47" t="s">
        <v>39</v>
      </c>
      <c r="B542" s="229" t="s">
        <v>264</v>
      </c>
      <c r="C542" s="255" t="s">
        <v>221</v>
      </c>
      <c r="D542" s="231">
        <v>1991</v>
      </c>
      <c r="E542" s="43">
        <f t="shared" si="23"/>
        <v>7</v>
      </c>
      <c r="F542" s="44"/>
      <c r="G542" s="44"/>
      <c r="H542" s="52">
        <v>7</v>
      </c>
      <c r="I542" s="520"/>
      <c r="J542" s="52"/>
      <c r="K542" s="52"/>
      <c r="L542" s="52" t="s">
        <v>414</v>
      </c>
      <c r="M542" s="42"/>
      <c r="N542" s="52" t="s">
        <v>414</v>
      </c>
      <c r="O542" s="52" t="s">
        <v>414</v>
      </c>
      <c r="P542" s="42"/>
      <c r="Q542" s="52" t="s">
        <v>414</v>
      </c>
      <c r="R542" s="52" t="s">
        <v>414</v>
      </c>
      <c r="S542" s="41"/>
      <c r="T542" s="42"/>
      <c r="U542" s="42"/>
      <c r="V542" s="42"/>
      <c r="W542" s="42"/>
      <c r="X542" s="42"/>
      <c r="Y542" s="42"/>
      <c r="AM542"/>
      <c r="AN542"/>
      <c r="AO542"/>
      <c r="AP542"/>
      <c r="AQ542"/>
      <c r="AR542"/>
      <c r="AS542"/>
      <c r="AT542"/>
      <c r="AU542"/>
      <c r="AV542"/>
      <c r="AW542"/>
    </row>
    <row r="543" spans="1:49" x14ac:dyDescent="0.25">
      <c r="A543" s="47" t="s">
        <v>41</v>
      </c>
      <c r="B543" s="229" t="s">
        <v>503</v>
      </c>
      <c r="C543" s="255" t="s">
        <v>30</v>
      </c>
      <c r="D543" s="231">
        <v>1990</v>
      </c>
      <c r="E543" s="43">
        <f t="shared" si="23"/>
        <v>6</v>
      </c>
      <c r="F543" s="44"/>
      <c r="G543" s="44"/>
      <c r="H543" s="52"/>
      <c r="I543" s="520"/>
      <c r="J543" s="52"/>
      <c r="K543" s="52"/>
      <c r="L543" s="52">
        <v>6</v>
      </c>
      <c r="M543" s="42"/>
      <c r="N543" s="52" t="s">
        <v>414</v>
      </c>
      <c r="O543" s="52" t="s">
        <v>414</v>
      </c>
      <c r="P543" s="42"/>
      <c r="Q543" s="52" t="s">
        <v>414</v>
      </c>
      <c r="R543" s="52" t="s">
        <v>414</v>
      </c>
      <c r="S543" s="41"/>
      <c r="T543" s="42"/>
      <c r="U543" s="42"/>
      <c r="V543" s="42"/>
      <c r="W543" s="42"/>
      <c r="X543" s="42"/>
      <c r="Y543" s="42"/>
      <c r="AM543"/>
      <c r="AN543"/>
      <c r="AO543"/>
      <c r="AP543"/>
      <c r="AQ543"/>
      <c r="AR543"/>
      <c r="AS543"/>
      <c r="AT543"/>
      <c r="AU543"/>
      <c r="AV543"/>
      <c r="AW543"/>
    </row>
    <row r="544" spans="1:49" x14ac:dyDescent="0.25">
      <c r="A544" s="47" t="s">
        <v>42</v>
      </c>
      <c r="B544" s="229" t="s">
        <v>267</v>
      </c>
      <c r="C544" s="255" t="s">
        <v>270</v>
      </c>
      <c r="D544" s="231">
        <v>1990</v>
      </c>
      <c r="E544" s="43">
        <f t="shared" si="23"/>
        <v>6</v>
      </c>
      <c r="F544" s="44"/>
      <c r="G544" s="44"/>
      <c r="H544" s="52">
        <v>6</v>
      </c>
      <c r="I544" s="520"/>
      <c r="J544" s="298"/>
      <c r="K544" s="298"/>
      <c r="L544" s="52" t="s">
        <v>414</v>
      </c>
      <c r="M544" s="86"/>
      <c r="N544" s="52" t="s">
        <v>414</v>
      </c>
      <c r="O544" s="52" t="s">
        <v>414</v>
      </c>
      <c r="P544" s="42"/>
      <c r="Q544" s="52" t="s">
        <v>414</v>
      </c>
      <c r="R544" s="52" t="s">
        <v>414</v>
      </c>
      <c r="S544" s="41"/>
      <c r="T544" s="42"/>
      <c r="U544" s="42"/>
      <c r="V544" s="42"/>
      <c r="W544" s="42"/>
      <c r="X544" s="42"/>
      <c r="Y544" s="42"/>
      <c r="AM544"/>
      <c r="AN544"/>
      <c r="AO544"/>
      <c r="AP544"/>
      <c r="AQ544"/>
      <c r="AR544"/>
      <c r="AS544"/>
      <c r="AT544"/>
      <c r="AU544"/>
      <c r="AV544"/>
      <c r="AW544"/>
    </row>
    <row r="545" spans="1:51" x14ac:dyDescent="0.25">
      <c r="A545" s="47" t="s">
        <v>43</v>
      </c>
      <c r="B545" s="229" t="s">
        <v>969</v>
      </c>
      <c r="C545" s="255" t="s">
        <v>221</v>
      </c>
      <c r="D545" s="231">
        <v>1991</v>
      </c>
      <c r="E545" s="43">
        <f t="shared" si="23"/>
        <v>5</v>
      </c>
      <c r="F545" s="44"/>
      <c r="G545" s="44"/>
      <c r="H545" s="52"/>
      <c r="I545" s="520"/>
      <c r="J545" s="52"/>
      <c r="K545" s="52"/>
      <c r="L545" s="52"/>
      <c r="M545" s="42"/>
      <c r="N545" s="52"/>
      <c r="O545" s="52"/>
      <c r="P545" s="42"/>
      <c r="Q545" s="52">
        <v>5</v>
      </c>
      <c r="R545" s="52" t="s">
        <v>414</v>
      </c>
      <c r="S545" s="41"/>
      <c r="T545" s="42"/>
      <c r="U545" s="42"/>
      <c r="V545" s="42"/>
      <c r="W545" s="42"/>
      <c r="X545" s="42"/>
      <c r="Y545" s="42"/>
      <c r="AM545"/>
      <c r="AN545"/>
      <c r="AO545"/>
      <c r="AP545"/>
      <c r="AQ545"/>
      <c r="AR545"/>
      <c r="AS545"/>
      <c r="AT545"/>
      <c r="AU545"/>
      <c r="AV545"/>
      <c r="AW545"/>
    </row>
    <row r="546" spans="1:51" x14ac:dyDescent="0.25">
      <c r="A546" s="47" t="s">
        <v>44</v>
      </c>
      <c r="B546" s="229" t="s">
        <v>506</v>
      </c>
      <c r="C546" s="255" t="s">
        <v>484</v>
      </c>
      <c r="D546" s="231">
        <v>1996</v>
      </c>
      <c r="E546" s="43">
        <f t="shared" si="23"/>
        <v>5</v>
      </c>
      <c r="F546" s="44"/>
      <c r="G546" s="44"/>
      <c r="H546" s="52"/>
      <c r="I546" s="520"/>
      <c r="J546" s="52"/>
      <c r="K546" s="52"/>
      <c r="L546" s="52">
        <v>5</v>
      </c>
      <c r="M546" s="42"/>
      <c r="N546" s="52" t="s">
        <v>414</v>
      </c>
      <c r="O546" s="52" t="s">
        <v>414</v>
      </c>
      <c r="P546" s="42"/>
      <c r="Q546" s="52" t="s">
        <v>414</v>
      </c>
      <c r="R546" s="52" t="s">
        <v>414</v>
      </c>
      <c r="S546" s="41"/>
      <c r="T546" s="42"/>
      <c r="U546" s="42"/>
      <c r="V546" s="42"/>
      <c r="W546" s="42"/>
      <c r="X546" s="42"/>
      <c r="Y546" s="42"/>
      <c r="AM546"/>
      <c r="AN546"/>
      <c r="AO546"/>
      <c r="AP546"/>
      <c r="AQ546"/>
      <c r="AR546"/>
      <c r="AS546"/>
      <c r="AT546"/>
      <c r="AU546"/>
      <c r="AV546"/>
      <c r="AW546"/>
    </row>
    <row r="547" spans="1:51" x14ac:dyDescent="0.25">
      <c r="A547" s="47" t="s">
        <v>45</v>
      </c>
      <c r="B547" s="229" t="s">
        <v>276</v>
      </c>
      <c r="C547" s="255" t="s">
        <v>272</v>
      </c>
      <c r="D547" s="231">
        <v>1989</v>
      </c>
      <c r="E547" s="43">
        <f t="shared" si="23"/>
        <v>5</v>
      </c>
      <c r="H547" s="52">
        <v>5</v>
      </c>
      <c r="I547" s="523"/>
      <c r="J547" s="52"/>
      <c r="K547" s="52"/>
      <c r="L547" s="52" t="s">
        <v>414</v>
      </c>
      <c r="M547" s="42"/>
      <c r="N547" s="52" t="s">
        <v>414</v>
      </c>
      <c r="O547" s="52" t="s">
        <v>414</v>
      </c>
      <c r="P547" s="42"/>
      <c r="Q547" s="52" t="s">
        <v>414</v>
      </c>
      <c r="R547" s="52" t="s">
        <v>414</v>
      </c>
      <c r="S547" s="41"/>
      <c r="T547" s="42"/>
      <c r="U547" s="42"/>
      <c r="V547" s="42"/>
      <c r="W547" s="42"/>
      <c r="X547" s="42"/>
      <c r="Y547" s="42"/>
      <c r="AM547"/>
      <c r="AN547"/>
      <c r="AO547"/>
      <c r="AP547"/>
      <c r="AQ547"/>
      <c r="AR547"/>
      <c r="AS547"/>
      <c r="AT547"/>
      <c r="AU547"/>
      <c r="AV547"/>
      <c r="AW547"/>
    </row>
    <row r="548" spans="1:51" ht="15.75" thickBot="1" x14ac:dyDescent="0.3">
      <c r="A548" s="47" t="s">
        <v>46</v>
      </c>
      <c r="B548" s="244" t="s">
        <v>974</v>
      </c>
      <c r="C548" s="245" t="s">
        <v>944</v>
      </c>
      <c r="D548" s="232">
        <v>2002</v>
      </c>
      <c r="E548" s="63">
        <f t="shared" si="23"/>
        <v>4</v>
      </c>
      <c r="F548" s="44"/>
      <c r="G548" s="44"/>
      <c r="H548" s="52"/>
      <c r="I548" s="520"/>
      <c r="J548" s="52"/>
      <c r="K548" s="52"/>
      <c r="L548" s="52"/>
      <c r="M548" s="42"/>
      <c r="N548" s="52"/>
      <c r="O548" s="52"/>
      <c r="P548" s="42"/>
      <c r="Q548" s="52">
        <v>4</v>
      </c>
      <c r="R548" s="52" t="s">
        <v>414</v>
      </c>
      <c r="S548" s="41"/>
      <c r="T548" s="42"/>
      <c r="U548" s="42"/>
      <c r="V548" s="42"/>
      <c r="W548" s="42"/>
      <c r="X548" s="42"/>
      <c r="Y548" s="42"/>
      <c r="AM548"/>
      <c r="AN548"/>
      <c r="AO548"/>
      <c r="AP548"/>
      <c r="AQ548"/>
      <c r="AR548"/>
      <c r="AS548"/>
      <c r="AT548"/>
      <c r="AU548"/>
      <c r="AV548"/>
      <c r="AW548"/>
    </row>
    <row r="549" spans="1:51" x14ac:dyDescent="0.25">
      <c r="A549" s="610"/>
      <c r="B549" s="182"/>
      <c r="C549" s="182"/>
      <c r="D549" s="109"/>
      <c r="E549" s="101"/>
      <c r="F549" s="44"/>
      <c r="G549" s="44"/>
      <c r="H549" s="100"/>
      <c r="I549" s="522"/>
      <c r="J549" s="100"/>
      <c r="K549" s="100"/>
      <c r="L549" s="109"/>
      <c r="M549" s="100"/>
      <c r="N549" s="100"/>
      <c r="O549" s="100"/>
      <c r="P549" s="109"/>
      <c r="Q549" s="100"/>
      <c r="R549" s="100"/>
      <c r="S549" s="108"/>
      <c r="T549" s="109"/>
      <c r="U549" s="109"/>
      <c r="V549" s="109"/>
      <c r="W549" s="109"/>
      <c r="X549" s="109"/>
      <c r="Y549" s="109"/>
      <c r="AM549"/>
      <c r="AN549"/>
      <c r="AO549"/>
      <c r="AP549"/>
      <c r="AQ549"/>
      <c r="AR549"/>
      <c r="AS549"/>
      <c r="AT549"/>
      <c r="AU549"/>
      <c r="AV549"/>
      <c r="AW549"/>
    </row>
    <row r="550" spans="1:51" x14ac:dyDescent="0.25">
      <c r="B550" s="181"/>
      <c r="C550" s="181"/>
      <c r="D550" s="142"/>
      <c r="Q550" s="299"/>
      <c r="AM550"/>
      <c r="AN550"/>
      <c r="AO550"/>
      <c r="AP550"/>
      <c r="AQ550"/>
      <c r="AR550"/>
      <c r="AS550"/>
      <c r="AT550"/>
      <c r="AU550"/>
      <c r="AV550"/>
      <c r="AW550"/>
    </row>
    <row r="551" spans="1:51" ht="21.75" thickBot="1" x14ac:dyDescent="0.3">
      <c r="A551" s="236" t="s">
        <v>277</v>
      </c>
      <c r="B551" s="237"/>
      <c r="C551" s="238"/>
      <c r="D551" s="239"/>
      <c r="E551" s="133"/>
      <c r="F551" s="44"/>
      <c r="G551" s="44"/>
      <c r="H551" s="91"/>
      <c r="I551" s="521"/>
      <c r="J551" s="91"/>
      <c r="K551" s="91"/>
      <c r="L551" s="91"/>
      <c r="M551" s="91"/>
      <c r="N551" s="91"/>
      <c r="O551" s="91"/>
      <c r="P551" s="22"/>
      <c r="Q551" s="717"/>
      <c r="R551" s="717"/>
      <c r="S551" s="80"/>
      <c r="T551" s="22"/>
      <c r="U551" s="22"/>
      <c r="V551" s="22"/>
      <c r="W551" s="22"/>
      <c r="X551" s="22"/>
      <c r="Y551" s="22"/>
      <c r="AM551"/>
      <c r="AN551"/>
      <c r="AO551"/>
      <c r="AP551"/>
      <c r="AQ551"/>
      <c r="AR551"/>
      <c r="AS551"/>
      <c r="AT551"/>
      <c r="AU551"/>
      <c r="AV551"/>
      <c r="AW551"/>
    </row>
    <row r="552" spans="1:51" x14ac:dyDescent="0.25">
      <c r="A552" s="240" t="s">
        <v>16</v>
      </c>
      <c r="B552" s="412" t="s">
        <v>183</v>
      </c>
      <c r="C552" s="413" t="s">
        <v>169</v>
      </c>
      <c r="D552" s="414">
        <v>1981</v>
      </c>
      <c r="E552" s="39">
        <f t="shared" ref="E552:E590" si="24">SUM(H552:Y552)</f>
        <v>80</v>
      </c>
      <c r="F552" s="44"/>
      <c r="G552" s="44"/>
      <c r="H552" s="52">
        <v>10</v>
      </c>
      <c r="I552" s="520">
        <v>8</v>
      </c>
      <c r="J552" s="52">
        <v>9</v>
      </c>
      <c r="K552" s="52">
        <v>9</v>
      </c>
      <c r="L552" s="52" t="s">
        <v>414</v>
      </c>
      <c r="M552" s="52">
        <v>10</v>
      </c>
      <c r="N552" s="52" t="s">
        <v>414</v>
      </c>
      <c r="O552" s="52">
        <v>10</v>
      </c>
      <c r="P552" s="42"/>
      <c r="Q552" s="52">
        <v>6</v>
      </c>
      <c r="R552" s="52">
        <v>8</v>
      </c>
      <c r="S552" s="41">
        <v>10</v>
      </c>
      <c r="T552" s="42"/>
      <c r="U552" s="42"/>
      <c r="V552" s="42"/>
      <c r="W552" s="42"/>
      <c r="X552" s="42"/>
      <c r="Y552" s="42"/>
      <c r="AC552" t="str">
        <f>VLOOKUP(AD552,$B$552:$B$590,1,FALSE)</f>
        <v>Hendrychová Petra</v>
      </c>
      <c r="AD552" t="s">
        <v>183</v>
      </c>
      <c r="AE552" t="s">
        <v>169</v>
      </c>
      <c r="AF552">
        <v>1981</v>
      </c>
      <c r="AG552">
        <v>10</v>
      </c>
      <c r="AM552"/>
      <c r="AN552"/>
      <c r="AO552"/>
      <c r="AP552"/>
      <c r="AQ552"/>
      <c r="AR552"/>
      <c r="AS552"/>
      <c r="AT552"/>
      <c r="AU552"/>
      <c r="AV552"/>
      <c r="AW552"/>
      <c r="AX552"/>
      <c r="AY552"/>
    </row>
    <row r="553" spans="1:51" x14ac:dyDescent="0.25">
      <c r="A553" s="241" t="s">
        <v>17</v>
      </c>
      <c r="B553" s="373" t="s">
        <v>166</v>
      </c>
      <c r="C553" s="415" t="s">
        <v>27</v>
      </c>
      <c r="D553" s="416">
        <v>1981</v>
      </c>
      <c r="E553" s="43">
        <f t="shared" si="24"/>
        <v>72</v>
      </c>
      <c r="H553" s="52">
        <v>9</v>
      </c>
      <c r="I553" s="520">
        <v>9</v>
      </c>
      <c r="J553" s="52">
        <v>10</v>
      </c>
      <c r="K553" s="52">
        <v>10</v>
      </c>
      <c r="L553" s="52">
        <v>9</v>
      </c>
      <c r="M553" s="52">
        <v>9</v>
      </c>
      <c r="N553" s="52" t="s">
        <v>414</v>
      </c>
      <c r="O553" s="52" t="s">
        <v>414</v>
      </c>
      <c r="P553" s="42"/>
      <c r="Q553" s="52">
        <v>9</v>
      </c>
      <c r="R553" s="52">
        <v>7</v>
      </c>
      <c r="S553" s="41" t="s">
        <v>414</v>
      </c>
      <c r="T553" s="42"/>
      <c r="U553" s="42"/>
      <c r="V553" s="42"/>
      <c r="W553" s="42"/>
      <c r="X553" s="42"/>
      <c r="Y553" s="42"/>
      <c r="AC553" t="str">
        <f>VLOOKUP(AD553,$B$552:$B$590,1,FALSE)</f>
        <v>Hyšplerová Markéta</v>
      </c>
      <c r="AD553" t="s">
        <v>278</v>
      </c>
      <c r="AE553" t="s">
        <v>1082</v>
      </c>
      <c r="AF553">
        <v>1980</v>
      </c>
      <c r="AG553">
        <v>9</v>
      </c>
      <c r="AM553"/>
      <c r="AN553"/>
      <c r="AO553"/>
      <c r="AP553"/>
      <c r="AQ553"/>
      <c r="AR553"/>
      <c r="AS553"/>
      <c r="AT553"/>
      <c r="AU553"/>
      <c r="AV553"/>
      <c r="AW553"/>
      <c r="AX553"/>
      <c r="AY553"/>
    </row>
    <row r="554" spans="1:51" ht="15.75" thickBot="1" x14ac:dyDescent="0.3">
      <c r="A554" s="489" t="s">
        <v>18</v>
      </c>
      <c r="B554" s="490" t="s">
        <v>278</v>
      </c>
      <c r="C554" s="491" t="s">
        <v>254</v>
      </c>
      <c r="D554" s="492">
        <v>1980</v>
      </c>
      <c r="E554" s="45">
        <f t="shared" si="24"/>
        <v>52</v>
      </c>
      <c r="H554" s="52">
        <v>6</v>
      </c>
      <c r="I554" s="520">
        <v>2</v>
      </c>
      <c r="J554" s="52">
        <v>8</v>
      </c>
      <c r="K554" s="52">
        <v>6</v>
      </c>
      <c r="L554" s="52" t="s">
        <v>414</v>
      </c>
      <c r="M554" s="52" t="str">
        <f>_xlfn.IFNA(VLOOKUP(B554,$AI$552:$AJ$553,4,FALSE),"")</f>
        <v/>
      </c>
      <c r="N554" s="52">
        <v>6</v>
      </c>
      <c r="O554" s="52">
        <v>9</v>
      </c>
      <c r="P554" s="42"/>
      <c r="Q554" s="52">
        <v>3</v>
      </c>
      <c r="R554" s="52">
        <v>3</v>
      </c>
      <c r="S554" s="41">
        <v>9</v>
      </c>
      <c r="T554" s="42"/>
      <c r="U554" s="42"/>
      <c r="V554" s="42"/>
      <c r="W554" s="42"/>
      <c r="X554" s="42"/>
      <c r="Y554" s="42"/>
      <c r="AC554" s="708"/>
      <c r="AD554" s="718"/>
      <c r="AE554" s="708"/>
      <c r="AF554" s="718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</row>
    <row r="555" spans="1:51" x14ac:dyDescent="0.25">
      <c r="A555" s="46" t="s">
        <v>20</v>
      </c>
      <c r="B555" s="250" t="s">
        <v>167</v>
      </c>
      <c r="C555" s="476" t="s">
        <v>178</v>
      </c>
      <c r="D555" s="228">
        <v>1984</v>
      </c>
      <c r="E555" s="213">
        <f t="shared" si="24"/>
        <v>22</v>
      </c>
      <c r="F555" s="44"/>
      <c r="G555" s="44"/>
      <c r="H555" s="52">
        <v>8</v>
      </c>
      <c r="I555" s="520">
        <v>6</v>
      </c>
      <c r="J555" s="52"/>
      <c r="K555" s="52"/>
      <c r="L555" s="52">
        <v>8</v>
      </c>
      <c r="M555" s="52" t="str">
        <f>_xlfn.IFNA(VLOOKUP(B555,$AI$552:$AJ$553,4,FALSE),"")</f>
        <v/>
      </c>
      <c r="N555" s="52" t="s">
        <v>414</v>
      </c>
      <c r="O555" s="52" t="s">
        <v>414</v>
      </c>
      <c r="P555" s="42"/>
      <c r="Q555" s="52" t="s">
        <v>414</v>
      </c>
      <c r="R555" s="52" t="s">
        <v>414</v>
      </c>
      <c r="S555" s="41" t="s">
        <v>414</v>
      </c>
      <c r="T555" s="42"/>
      <c r="U555" s="42"/>
      <c r="V555" s="42"/>
      <c r="W555" s="42"/>
      <c r="X555" s="42"/>
      <c r="Y555" s="42"/>
      <c r="AC555" s="708"/>
      <c r="AD555" s="718"/>
      <c r="AE555" s="708"/>
      <c r="AF555" s="718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</row>
    <row r="556" spans="1:51" x14ac:dyDescent="0.25">
      <c r="A556" s="212" t="s">
        <v>21</v>
      </c>
      <c r="B556" s="684" t="s">
        <v>956</v>
      </c>
      <c r="C556" s="684" t="s">
        <v>151</v>
      </c>
      <c r="D556" s="685">
        <v>1983</v>
      </c>
      <c r="E556" s="214">
        <f t="shared" si="24"/>
        <v>20</v>
      </c>
      <c r="F556" s="44"/>
      <c r="G556" s="44"/>
      <c r="H556" s="52"/>
      <c r="I556" s="520"/>
      <c r="J556" s="52"/>
      <c r="K556" s="52"/>
      <c r="L556" s="52"/>
      <c r="M556" s="52"/>
      <c r="N556" s="52"/>
      <c r="O556" s="52"/>
      <c r="P556" s="42"/>
      <c r="Q556" s="52">
        <v>10</v>
      </c>
      <c r="R556" s="52">
        <v>10</v>
      </c>
      <c r="S556" s="41" t="s">
        <v>414</v>
      </c>
      <c r="T556" s="42"/>
      <c r="U556" s="42"/>
      <c r="V556" s="56"/>
      <c r="W556" s="56"/>
      <c r="X556" s="56"/>
      <c r="Y556" s="56"/>
      <c r="AC556" s="708"/>
      <c r="AD556" s="718"/>
      <c r="AE556" s="718"/>
      <c r="AF556" s="718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</row>
    <row r="557" spans="1:51" x14ac:dyDescent="0.25">
      <c r="A557" s="212" t="s">
        <v>23</v>
      </c>
      <c r="B557" s="684" t="s">
        <v>860</v>
      </c>
      <c r="C557" s="684" t="s">
        <v>808</v>
      </c>
      <c r="D557" s="685">
        <v>1978</v>
      </c>
      <c r="E557" s="43">
        <f t="shared" si="24"/>
        <v>18</v>
      </c>
      <c r="F557" s="135"/>
      <c r="G557" s="135"/>
      <c r="H557" s="298"/>
      <c r="I557" s="523"/>
      <c r="J557" s="138"/>
      <c r="K557" s="52"/>
      <c r="L557" s="52"/>
      <c r="M557" s="52"/>
      <c r="N557" s="52">
        <v>10</v>
      </c>
      <c r="O557" s="52"/>
      <c r="P557" s="86"/>
      <c r="Q557" s="52">
        <v>8</v>
      </c>
      <c r="R557" s="52" t="s">
        <v>414</v>
      </c>
      <c r="S557" s="41" t="s">
        <v>414</v>
      </c>
      <c r="T557" s="42"/>
      <c r="U557" s="42"/>
      <c r="V557" s="42"/>
      <c r="W557" s="42"/>
      <c r="X557" s="42"/>
      <c r="Y557" s="42"/>
      <c r="AC557" s="708"/>
      <c r="AD557" s="718"/>
      <c r="AE557" s="718"/>
      <c r="AF557" s="718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</row>
    <row r="558" spans="1:51" x14ac:dyDescent="0.25">
      <c r="A558" s="212" t="s">
        <v>24</v>
      </c>
      <c r="B558" s="684" t="s">
        <v>862</v>
      </c>
      <c r="C558" s="684" t="s">
        <v>813</v>
      </c>
      <c r="D558" s="685">
        <v>1982</v>
      </c>
      <c r="E558" s="43">
        <f t="shared" si="24"/>
        <v>16</v>
      </c>
      <c r="F558" s="135"/>
      <c r="G558" s="135"/>
      <c r="H558" s="298"/>
      <c r="I558" s="523"/>
      <c r="J558" s="138"/>
      <c r="K558" s="52"/>
      <c r="L558" s="52"/>
      <c r="M558" s="52"/>
      <c r="N558" s="52">
        <v>9</v>
      </c>
      <c r="O558" s="52"/>
      <c r="P558" s="86"/>
      <c r="Q558" s="52">
        <v>7</v>
      </c>
      <c r="R558" s="52" t="s">
        <v>414</v>
      </c>
      <c r="S558" s="41" t="s">
        <v>414</v>
      </c>
      <c r="T558" s="42"/>
      <c r="U558" s="42"/>
      <c r="V558" s="42"/>
      <c r="W558" s="42"/>
      <c r="X558" s="42"/>
      <c r="Y558" s="42"/>
      <c r="AC558" s="708"/>
      <c r="AD558" s="718"/>
      <c r="AE558" s="718"/>
      <c r="AF558" s="71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</row>
    <row r="559" spans="1:51" x14ac:dyDescent="0.25">
      <c r="A559" s="212" t="s">
        <v>25</v>
      </c>
      <c r="B559" s="684" t="s">
        <v>868</v>
      </c>
      <c r="C559" s="684"/>
      <c r="D559" s="686">
        <v>1986</v>
      </c>
      <c r="E559" s="43">
        <f t="shared" si="24"/>
        <v>11</v>
      </c>
      <c r="F559" s="135"/>
      <c r="G559" s="135"/>
      <c r="H559" s="298"/>
      <c r="I559" s="523"/>
      <c r="J559" s="138"/>
      <c r="K559" s="52"/>
      <c r="L559" s="52"/>
      <c r="M559" s="52"/>
      <c r="N559" s="52">
        <v>5</v>
      </c>
      <c r="O559" s="52"/>
      <c r="P559" s="86"/>
      <c r="Q559" s="52" t="s">
        <v>414</v>
      </c>
      <c r="R559" s="52">
        <v>6</v>
      </c>
      <c r="S559" s="41" t="s">
        <v>414</v>
      </c>
      <c r="T559" s="42"/>
      <c r="U559" s="42"/>
      <c r="V559" s="42"/>
      <c r="W559" s="42"/>
      <c r="X559" s="42"/>
      <c r="Y559" s="42"/>
      <c r="AC559" s="708"/>
      <c r="AD559" s="718"/>
      <c r="AE559" s="718"/>
      <c r="AF559" s="718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</row>
    <row r="560" spans="1:51" x14ac:dyDescent="0.25">
      <c r="A560" s="212" t="s">
        <v>26</v>
      </c>
      <c r="B560" s="192" t="s">
        <v>306</v>
      </c>
      <c r="C560" s="188" t="s">
        <v>305</v>
      </c>
      <c r="D560" s="189">
        <v>1979</v>
      </c>
      <c r="E560" s="43">
        <f t="shared" si="24"/>
        <v>10</v>
      </c>
      <c r="F560" s="44"/>
      <c r="G560" s="44"/>
      <c r="H560" s="52"/>
      <c r="I560" s="520">
        <v>10</v>
      </c>
      <c r="J560" s="52"/>
      <c r="K560" s="52"/>
      <c r="L560" s="52" t="s">
        <v>414</v>
      </c>
      <c r="M560" s="52" t="str">
        <f>_xlfn.IFNA(VLOOKUP(B560,$AI$552:$AJ$553,4,FALSE),"")</f>
        <v/>
      </c>
      <c r="N560" s="52" t="s">
        <v>414</v>
      </c>
      <c r="O560" s="52" t="s">
        <v>414</v>
      </c>
      <c r="P560" s="42"/>
      <c r="Q560" s="52" t="s">
        <v>414</v>
      </c>
      <c r="R560" s="52" t="s">
        <v>414</v>
      </c>
      <c r="S560" s="41" t="s">
        <v>414</v>
      </c>
      <c r="T560" s="42"/>
      <c r="U560" s="42"/>
      <c r="V560" s="42"/>
      <c r="W560" s="42"/>
      <c r="X560" s="42"/>
      <c r="Y560" s="42"/>
      <c r="AC560" s="708"/>
      <c r="AD560" s="718"/>
      <c r="AE560" s="718"/>
      <c r="AF560" s="718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</row>
    <row r="561" spans="1:51" x14ac:dyDescent="0.25">
      <c r="A561" s="212" t="s">
        <v>28</v>
      </c>
      <c r="B561" s="169" t="s">
        <v>410</v>
      </c>
      <c r="C561" s="169" t="s">
        <v>152</v>
      </c>
      <c r="D561" s="147" t="s">
        <v>469</v>
      </c>
      <c r="E561" s="43">
        <f t="shared" si="24"/>
        <v>10</v>
      </c>
      <c r="F561" s="135"/>
      <c r="G561" s="135"/>
      <c r="H561" s="298"/>
      <c r="I561" s="523"/>
      <c r="J561" s="138"/>
      <c r="K561" s="52"/>
      <c r="L561" s="52">
        <v>10</v>
      </c>
      <c r="M561" s="52" t="str">
        <f>_xlfn.IFNA(VLOOKUP(B561,$AI$552:$AJ$553,4,FALSE),"")</f>
        <v/>
      </c>
      <c r="N561" s="52" t="s">
        <v>414</v>
      </c>
      <c r="O561" s="52" t="s">
        <v>414</v>
      </c>
      <c r="P561" s="86"/>
      <c r="Q561" s="52" t="s">
        <v>414</v>
      </c>
      <c r="R561" s="52" t="s">
        <v>414</v>
      </c>
      <c r="S561" s="41" t="s">
        <v>414</v>
      </c>
      <c r="T561" s="42"/>
      <c r="U561" s="42"/>
      <c r="V561" s="42"/>
      <c r="W561" s="42"/>
      <c r="X561" s="42"/>
      <c r="Y561" s="42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</row>
    <row r="562" spans="1:51" x14ac:dyDescent="0.25">
      <c r="A562" s="212" t="s">
        <v>29</v>
      </c>
      <c r="B562" s="483" t="s">
        <v>494</v>
      </c>
      <c r="C562" s="483" t="s">
        <v>478</v>
      </c>
      <c r="D562" s="55" t="s">
        <v>471</v>
      </c>
      <c r="E562" s="43">
        <f t="shared" si="24"/>
        <v>10</v>
      </c>
      <c r="F562" s="135"/>
      <c r="G562" s="135"/>
      <c r="H562" s="298"/>
      <c r="I562" s="523"/>
      <c r="J562" s="138"/>
      <c r="K562" s="52"/>
      <c r="L562" s="52">
        <v>6</v>
      </c>
      <c r="M562" s="52" t="str">
        <f>_xlfn.IFNA(VLOOKUP(B562,$AI$552:$AJ$553,4,FALSE),"")</f>
        <v/>
      </c>
      <c r="N562" s="52" t="s">
        <v>414</v>
      </c>
      <c r="O562" s="52" t="s">
        <v>414</v>
      </c>
      <c r="P562" s="86"/>
      <c r="Q562" s="52" t="s">
        <v>414</v>
      </c>
      <c r="R562" s="52">
        <v>4</v>
      </c>
      <c r="S562" s="41" t="s">
        <v>414</v>
      </c>
      <c r="T562" s="42"/>
      <c r="U562" s="42"/>
      <c r="V562" s="42"/>
      <c r="W562" s="42"/>
      <c r="X562" s="42"/>
      <c r="Y562" s="4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</row>
    <row r="563" spans="1:51" x14ac:dyDescent="0.25">
      <c r="A563" s="212" t="s">
        <v>31</v>
      </c>
      <c r="B563" s="483" t="s">
        <v>1006</v>
      </c>
      <c r="C563" s="483" t="s">
        <v>468</v>
      </c>
      <c r="D563" s="55">
        <v>1978</v>
      </c>
      <c r="E563" s="43">
        <f t="shared" si="24"/>
        <v>9</v>
      </c>
      <c r="F563" s="135"/>
      <c r="G563" s="135"/>
      <c r="H563" s="298"/>
      <c r="I563" s="523"/>
      <c r="J563" s="138"/>
      <c r="K563" s="52"/>
      <c r="L563" s="52"/>
      <c r="M563" s="52"/>
      <c r="N563" s="52"/>
      <c r="O563" s="52"/>
      <c r="P563" s="86"/>
      <c r="Q563" s="52"/>
      <c r="R563" s="52">
        <v>9</v>
      </c>
      <c r="S563" s="41" t="s">
        <v>414</v>
      </c>
      <c r="T563" s="42"/>
      <c r="U563" s="42"/>
      <c r="V563" s="42"/>
      <c r="W563" s="42"/>
      <c r="X563" s="42"/>
      <c r="Y563" s="42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</row>
    <row r="564" spans="1:51" x14ac:dyDescent="0.25">
      <c r="A564" s="212" t="s">
        <v>32</v>
      </c>
      <c r="B564" s="224" t="s">
        <v>387</v>
      </c>
      <c r="C564" s="224" t="s">
        <v>386</v>
      </c>
      <c r="D564" s="52">
        <v>1984</v>
      </c>
      <c r="E564" s="43">
        <f t="shared" si="24"/>
        <v>8</v>
      </c>
      <c r="H564" s="298"/>
      <c r="I564" s="523"/>
      <c r="J564" s="298"/>
      <c r="K564" s="298">
        <v>8</v>
      </c>
      <c r="L564" s="52" t="s">
        <v>414</v>
      </c>
      <c r="M564" s="52" t="str">
        <f>_xlfn.IFNA(VLOOKUP(B564,$AI$552:$AJ$553,4,FALSE),"")</f>
        <v/>
      </c>
      <c r="N564" s="52" t="s">
        <v>414</v>
      </c>
      <c r="O564" s="52" t="s">
        <v>414</v>
      </c>
      <c r="P564" s="42"/>
      <c r="Q564" s="52" t="s">
        <v>414</v>
      </c>
      <c r="R564" s="52" t="s">
        <v>414</v>
      </c>
      <c r="S564" s="41" t="s">
        <v>414</v>
      </c>
      <c r="T564" s="42"/>
      <c r="U564" s="42"/>
      <c r="V564" s="42"/>
      <c r="W564" s="42"/>
      <c r="X564" s="42"/>
      <c r="Y564" s="42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</row>
    <row r="565" spans="1:51" x14ac:dyDescent="0.25">
      <c r="A565" s="212" t="s">
        <v>33</v>
      </c>
      <c r="B565" s="169" t="s">
        <v>739</v>
      </c>
      <c r="C565" s="169" t="s">
        <v>765</v>
      </c>
      <c r="D565" s="147">
        <v>1986</v>
      </c>
      <c r="E565" s="43">
        <f t="shared" si="24"/>
        <v>8</v>
      </c>
      <c r="F565" s="135"/>
      <c r="G565" s="135"/>
      <c r="H565" s="298"/>
      <c r="I565" s="523"/>
      <c r="J565" s="138"/>
      <c r="K565" s="52"/>
      <c r="L565" s="52"/>
      <c r="M565" s="52"/>
      <c r="N565" s="52" t="s">
        <v>414</v>
      </c>
      <c r="O565" s="52">
        <v>8</v>
      </c>
      <c r="P565" s="86"/>
      <c r="Q565" s="52" t="s">
        <v>414</v>
      </c>
      <c r="R565" s="52" t="s">
        <v>414</v>
      </c>
      <c r="S565" s="41" t="s">
        <v>414</v>
      </c>
      <c r="T565" s="42"/>
      <c r="U565" s="42"/>
      <c r="V565" s="42"/>
      <c r="W565" s="42"/>
      <c r="X565" s="42"/>
      <c r="Y565" s="42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</row>
    <row r="566" spans="1:51" x14ac:dyDescent="0.25">
      <c r="A566" s="212" t="s">
        <v>34</v>
      </c>
      <c r="B566" s="684" t="s">
        <v>864</v>
      </c>
      <c r="C566" s="684" t="s">
        <v>818</v>
      </c>
      <c r="D566" s="685">
        <v>1971</v>
      </c>
      <c r="E566" s="43">
        <f t="shared" si="24"/>
        <v>8</v>
      </c>
      <c r="F566" s="135"/>
      <c r="G566" s="135"/>
      <c r="H566" s="298"/>
      <c r="I566" s="523"/>
      <c r="J566" s="138"/>
      <c r="K566" s="52"/>
      <c r="L566" s="52"/>
      <c r="M566" s="52"/>
      <c r="N566" s="52">
        <v>8</v>
      </c>
      <c r="O566" s="52"/>
      <c r="P566" s="86"/>
      <c r="Q566" s="52" t="s">
        <v>414</v>
      </c>
      <c r="R566" s="52" t="s">
        <v>414</v>
      </c>
      <c r="S566" s="41" t="s">
        <v>414</v>
      </c>
      <c r="T566" s="42"/>
      <c r="U566" s="42"/>
      <c r="V566" s="42"/>
      <c r="W566" s="42"/>
      <c r="X566" s="42"/>
      <c r="Y566" s="42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</row>
    <row r="567" spans="1:51" x14ac:dyDescent="0.25">
      <c r="A567" s="212" t="s">
        <v>35</v>
      </c>
      <c r="B567" s="229" t="s">
        <v>268</v>
      </c>
      <c r="C567" s="255" t="s">
        <v>269</v>
      </c>
      <c r="D567" s="231">
        <v>1986</v>
      </c>
      <c r="E567" s="214">
        <f t="shared" si="24"/>
        <v>7</v>
      </c>
      <c r="F567" s="44"/>
      <c r="G567" s="44"/>
      <c r="H567" s="52">
        <v>7</v>
      </c>
      <c r="I567" s="520"/>
      <c r="J567" s="298"/>
      <c r="K567" s="298"/>
      <c r="L567" s="52" t="s">
        <v>414</v>
      </c>
      <c r="M567" s="52" t="str">
        <f>_xlfn.IFNA(VLOOKUP(B567,$AI$552:$AJ$553,4,FALSE),"")</f>
        <v/>
      </c>
      <c r="N567" s="52" t="s">
        <v>414</v>
      </c>
      <c r="O567" s="52" t="s">
        <v>414</v>
      </c>
      <c r="P567" s="42"/>
      <c r="Q567" s="52" t="s">
        <v>414</v>
      </c>
      <c r="R567" s="52" t="s">
        <v>414</v>
      </c>
      <c r="S567" s="41" t="s">
        <v>414</v>
      </c>
      <c r="T567" s="42"/>
      <c r="U567" s="42"/>
      <c r="V567" s="42"/>
      <c r="W567" s="42"/>
      <c r="X567" s="42"/>
      <c r="Y567" s="42"/>
    </row>
    <row r="568" spans="1:51" x14ac:dyDescent="0.25">
      <c r="A568" s="212" t="s">
        <v>37</v>
      </c>
      <c r="B568" s="224" t="s">
        <v>345</v>
      </c>
      <c r="C568" s="224" t="s">
        <v>344</v>
      </c>
      <c r="D568" s="52">
        <v>1977</v>
      </c>
      <c r="E568" s="43">
        <f t="shared" si="24"/>
        <v>7</v>
      </c>
      <c r="F568" s="44"/>
      <c r="G568" s="44"/>
      <c r="H568" s="52"/>
      <c r="I568" s="520">
        <v>7</v>
      </c>
      <c r="J568" s="52"/>
      <c r="K568" s="52"/>
      <c r="L568" s="52" t="s">
        <v>414</v>
      </c>
      <c r="M568" s="52" t="str">
        <f>_xlfn.IFNA(VLOOKUP(B568,$AI$552:$AJ$553,4,FALSE),"")</f>
        <v/>
      </c>
      <c r="N568" s="52" t="s">
        <v>414</v>
      </c>
      <c r="O568" s="52" t="s">
        <v>414</v>
      </c>
      <c r="P568" s="42"/>
      <c r="Q568" s="52" t="s">
        <v>414</v>
      </c>
      <c r="R568" s="52" t="s">
        <v>414</v>
      </c>
      <c r="S568" s="41" t="s">
        <v>414</v>
      </c>
      <c r="T568" s="42"/>
      <c r="U568" s="42"/>
      <c r="V568" s="42"/>
      <c r="W568" s="42"/>
      <c r="X568" s="42"/>
      <c r="Y568" s="42"/>
    </row>
    <row r="569" spans="1:51" x14ac:dyDescent="0.25">
      <c r="A569" s="212" t="s">
        <v>38</v>
      </c>
      <c r="B569" s="224" t="s">
        <v>399</v>
      </c>
      <c r="C569" s="257" t="s">
        <v>398</v>
      </c>
      <c r="D569" s="52">
        <v>1986</v>
      </c>
      <c r="E569" s="43">
        <f t="shared" si="24"/>
        <v>7</v>
      </c>
      <c r="F569" s="44"/>
      <c r="G569" s="44"/>
      <c r="H569" s="52"/>
      <c r="I569" s="520"/>
      <c r="J569" s="52"/>
      <c r="K569" s="52">
        <v>7</v>
      </c>
      <c r="L569" s="52" t="s">
        <v>414</v>
      </c>
      <c r="M569" s="52" t="str">
        <f>_xlfn.IFNA(VLOOKUP(B569,$AI$552:$AJ$553,4,FALSE),"")</f>
        <v/>
      </c>
      <c r="N569" s="52" t="s">
        <v>414</v>
      </c>
      <c r="O569" s="52" t="s">
        <v>414</v>
      </c>
      <c r="P569" s="42"/>
      <c r="Q569" s="52" t="s">
        <v>414</v>
      </c>
      <c r="R569" s="52" t="s">
        <v>414</v>
      </c>
      <c r="S569" s="41" t="s">
        <v>414</v>
      </c>
      <c r="T569" s="42"/>
      <c r="U569" s="42"/>
      <c r="V569" s="42"/>
      <c r="W569" s="42"/>
      <c r="X569" s="42"/>
      <c r="Y569" s="42"/>
    </row>
    <row r="570" spans="1:51" x14ac:dyDescent="0.25">
      <c r="A570" s="212" t="s">
        <v>39</v>
      </c>
      <c r="B570" s="483" t="s">
        <v>491</v>
      </c>
      <c r="C570" s="483" t="s">
        <v>474</v>
      </c>
      <c r="D570" s="55" t="s">
        <v>477</v>
      </c>
      <c r="E570" s="43">
        <f t="shared" si="24"/>
        <v>7</v>
      </c>
      <c r="F570" s="135"/>
      <c r="G570" s="135"/>
      <c r="H570" s="298"/>
      <c r="I570" s="523"/>
      <c r="J570" s="138"/>
      <c r="K570" s="52"/>
      <c r="L570" s="52">
        <v>7</v>
      </c>
      <c r="M570" s="52" t="str">
        <f>_xlfn.IFNA(VLOOKUP(B570,$AI$552:$AJ$553,4,FALSE),"")</f>
        <v/>
      </c>
      <c r="N570" s="52" t="s">
        <v>414</v>
      </c>
      <c r="O570" s="52" t="s">
        <v>414</v>
      </c>
      <c r="P570" s="86"/>
      <c r="Q570" s="52" t="s">
        <v>414</v>
      </c>
      <c r="R570" s="52" t="s">
        <v>414</v>
      </c>
      <c r="S570" s="41" t="s">
        <v>414</v>
      </c>
      <c r="T570" s="42"/>
      <c r="U570" s="42"/>
      <c r="V570" s="42"/>
      <c r="W570" s="42"/>
      <c r="X570" s="42"/>
      <c r="Y570" s="42"/>
    </row>
    <row r="571" spans="1:51" x14ac:dyDescent="0.25">
      <c r="A571" s="212" t="s">
        <v>41</v>
      </c>
      <c r="B571" s="684" t="s">
        <v>866</v>
      </c>
      <c r="C571" s="684" t="s">
        <v>826</v>
      </c>
      <c r="D571" s="686">
        <v>1976</v>
      </c>
      <c r="E571" s="43">
        <f t="shared" si="24"/>
        <v>7</v>
      </c>
      <c r="F571" s="135"/>
      <c r="G571" s="135"/>
      <c r="H571" s="298"/>
      <c r="I571" s="523"/>
      <c r="J571" s="138"/>
      <c r="K571" s="52"/>
      <c r="L571" s="52"/>
      <c r="M571" s="52"/>
      <c r="N571" s="52">
        <v>7</v>
      </c>
      <c r="O571" s="52"/>
      <c r="P571" s="86"/>
      <c r="Q571" s="52" t="s">
        <v>414</v>
      </c>
      <c r="R571" s="52" t="s">
        <v>414</v>
      </c>
      <c r="S571" s="41" t="s">
        <v>414</v>
      </c>
      <c r="T571" s="42"/>
      <c r="U571" s="42"/>
      <c r="V571" s="42"/>
      <c r="W571" s="42"/>
      <c r="X571" s="42"/>
      <c r="Y571" s="42"/>
    </row>
    <row r="572" spans="1:51" x14ac:dyDescent="0.25">
      <c r="A572" s="212" t="s">
        <v>42</v>
      </c>
      <c r="B572" s="229" t="s">
        <v>279</v>
      </c>
      <c r="C572" s="255" t="s">
        <v>280</v>
      </c>
      <c r="D572" s="231">
        <v>1982</v>
      </c>
      <c r="E572" s="43">
        <f t="shared" si="24"/>
        <v>5</v>
      </c>
      <c r="F572" s="44"/>
      <c r="G572" s="44"/>
      <c r="H572" s="52">
        <v>5</v>
      </c>
      <c r="I572" s="523"/>
      <c r="J572" s="52"/>
      <c r="K572" s="52"/>
      <c r="L572" s="52" t="s">
        <v>414</v>
      </c>
      <c r="M572" s="52" t="str">
        <f>_xlfn.IFNA(VLOOKUP(B572,$AI$552:$AJ$553,4,FALSE),"")</f>
        <v/>
      </c>
      <c r="N572" s="52" t="s">
        <v>414</v>
      </c>
      <c r="O572" s="52" t="s">
        <v>414</v>
      </c>
      <c r="P572" s="56"/>
      <c r="Q572" s="52" t="s">
        <v>414</v>
      </c>
      <c r="R572" s="52" t="s">
        <v>414</v>
      </c>
      <c r="S572" s="41" t="s">
        <v>414</v>
      </c>
      <c r="T572" s="98"/>
      <c r="U572" s="98"/>
      <c r="V572" s="98"/>
      <c r="W572" s="86"/>
      <c r="X572" s="98"/>
      <c r="Y572" s="42"/>
    </row>
    <row r="573" spans="1:51" x14ac:dyDescent="0.25">
      <c r="A573" s="212" t="s">
        <v>43</v>
      </c>
      <c r="B573" s="229" t="s">
        <v>340</v>
      </c>
      <c r="C573" s="255" t="s">
        <v>339</v>
      </c>
      <c r="D573" s="231">
        <v>1975</v>
      </c>
      <c r="E573" s="43">
        <f t="shared" si="24"/>
        <v>5</v>
      </c>
      <c r="F573" s="44"/>
      <c r="G573" s="44"/>
      <c r="H573" s="52"/>
      <c r="I573" s="520">
        <v>5</v>
      </c>
      <c r="J573" s="298"/>
      <c r="K573" s="298"/>
      <c r="L573" s="52" t="s">
        <v>414</v>
      </c>
      <c r="M573" s="52" t="str">
        <f>_xlfn.IFNA(VLOOKUP(B573,$AI$552:$AJ$553,4,FALSE),"")</f>
        <v/>
      </c>
      <c r="N573" s="52" t="s">
        <v>414</v>
      </c>
      <c r="O573" s="52" t="s">
        <v>414</v>
      </c>
      <c r="P573" s="42"/>
      <c r="Q573" s="52" t="s">
        <v>414</v>
      </c>
      <c r="R573" s="52" t="s">
        <v>414</v>
      </c>
      <c r="S573" s="41" t="s">
        <v>414</v>
      </c>
      <c r="T573" s="42"/>
      <c r="U573" s="42"/>
      <c r="V573" s="42"/>
      <c r="W573" s="42"/>
      <c r="X573" s="42"/>
      <c r="Y573" s="42"/>
    </row>
    <row r="574" spans="1:51" x14ac:dyDescent="0.25">
      <c r="A574" s="212" t="s">
        <v>44</v>
      </c>
      <c r="B574" s="483" t="s">
        <v>499</v>
      </c>
      <c r="C574" s="483" t="s">
        <v>169</v>
      </c>
      <c r="D574" s="55" t="s">
        <v>475</v>
      </c>
      <c r="E574" s="43">
        <f t="shared" si="24"/>
        <v>5</v>
      </c>
      <c r="F574" s="135"/>
      <c r="G574" s="135"/>
      <c r="H574" s="298"/>
      <c r="I574" s="523"/>
      <c r="J574" s="138"/>
      <c r="K574" s="52"/>
      <c r="L574" s="52">
        <v>5</v>
      </c>
      <c r="M574" s="52" t="str">
        <f>_xlfn.IFNA(VLOOKUP(B574,$AI$552:$AJ$553,4,FALSE),"")</f>
        <v/>
      </c>
      <c r="N574" s="52" t="s">
        <v>414</v>
      </c>
      <c r="O574" s="52" t="s">
        <v>414</v>
      </c>
      <c r="P574" s="86"/>
      <c r="Q574" s="52" t="s">
        <v>414</v>
      </c>
      <c r="R574" s="52" t="s">
        <v>414</v>
      </c>
      <c r="S574" s="41" t="s">
        <v>414</v>
      </c>
      <c r="T574" s="42"/>
      <c r="U574" s="42"/>
      <c r="V574" s="42"/>
      <c r="W574" s="42"/>
      <c r="X574" s="42"/>
      <c r="Y574" s="42"/>
    </row>
    <row r="575" spans="1:51" x14ac:dyDescent="0.25">
      <c r="A575" s="212" t="s">
        <v>45</v>
      </c>
      <c r="B575" s="483" t="s">
        <v>1034</v>
      </c>
      <c r="C575" s="483"/>
      <c r="D575" s="55">
        <v>1981</v>
      </c>
      <c r="E575" s="43">
        <f t="shared" si="24"/>
        <v>5</v>
      </c>
      <c r="F575" s="135"/>
      <c r="G575" s="135"/>
      <c r="H575" s="298"/>
      <c r="I575" s="523"/>
      <c r="J575" s="138"/>
      <c r="K575" s="52"/>
      <c r="L575" s="52"/>
      <c r="M575" s="52"/>
      <c r="N575" s="52"/>
      <c r="O575" s="52"/>
      <c r="P575" s="86"/>
      <c r="Q575" s="52"/>
      <c r="R575" s="52">
        <v>5</v>
      </c>
      <c r="S575" s="41" t="s">
        <v>414</v>
      </c>
      <c r="T575" s="42"/>
      <c r="U575" s="42"/>
      <c r="V575" s="42"/>
      <c r="W575" s="42"/>
      <c r="X575" s="42"/>
      <c r="Y575" s="42"/>
    </row>
    <row r="576" spans="1:51" x14ac:dyDescent="0.25">
      <c r="A576" s="212" t="s">
        <v>46</v>
      </c>
      <c r="B576" s="684" t="s">
        <v>972</v>
      </c>
      <c r="C576" s="684" t="s">
        <v>942</v>
      </c>
      <c r="D576" s="685">
        <v>1983</v>
      </c>
      <c r="E576" s="214">
        <f t="shared" si="24"/>
        <v>5</v>
      </c>
      <c r="F576" s="44"/>
      <c r="G576" s="44"/>
      <c r="H576" s="52"/>
      <c r="I576" s="520"/>
      <c r="J576" s="52"/>
      <c r="K576" s="52"/>
      <c r="L576" s="52"/>
      <c r="M576" s="52"/>
      <c r="N576" s="52"/>
      <c r="O576" s="52"/>
      <c r="P576" s="42"/>
      <c r="Q576" s="52">
        <v>5</v>
      </c>
      <c r="R576" s="52" t="s">
        <v>414</v>
      </c>
      <c r="S576" s="41" t="s">
        <v>414</v>
      </c>
      <c r="T576" s="42"/>
      <c r="U576" s="42"/>
      <c r="V576" s="56"/>
      <c r="W576" s="56"/>
      <c r="X576" s="56"/>
      <c r="Y576" s="56"/>
    </row>
    <row r="577" spans="1:25" x14ac:dyDescent="0.25">
      <c r="A577" s="212" t="s">
        <v>47</v>
      </c>
      <c r="B577" s="684" t="s">
        <v>869</v>
      </c>
      <c r="C577" s="684" t="s">
        <v>834</v>
      </c>
      <c r="D577" s="685">
        <v>1987</v>
      </c>
      <c r="E577" s="43">
        <f t="shared" si="24"/>
        <v>4</v>
      </c>
      <c r="F577" s="135"/>
      <c r="G577" s="135"/>
      <c r="H577" s="298"/>
      <c r="I577" s="523"/>
      <c r="J577" s="138"/>
      <c r="K577" s="52"/>
      <c r="L577" s="52"/>
      <c r="M577" s="52"/>
      <c r="N577" s="52">
        <v>4</v>
      </c>
      <c r="O577" s="52"/>
      <c r="P577" s="86"/>
      <c r="Q577" s="52" t="s">
        <v>414</v>
      </c>
      <c r="R577" s="52" t="s">
        <v>414</v>
      </c>
      <c r="S577" s="41" t="s">
        <v>414</v>
      </c>
      <c r="T577" s="42"/>
      <c r="U577" s="42"/>
      <c r="V577" s="42"/>
      <c r="W577" s="42"/>
      <c r="X577" s="42"/>
      <c r="Y577" s="42"/>
    </row>
    <row r="578" spans="1:25" x14ac:dyDescent="0.25">
      <c r="A578" s="212" t="s">
        <v>49</v>
      </c>
      <c r="B578" s="684" t="s">
        <v>281</v>
      </c>
      <c r="C578" s="684" t="s">
        <v>159</v>
      </c>
      <c r="D578" s="685">
        <v>1981</v>
      </c>
      <c r="E578" s="214">
        <f t="shared" si="24"/>
        <v>4</v>
      </c>
      <c r="F578" s="44"/>
      <c r="G578" s="44"/>
      <c r="H578" s="52">
        <v>4</v>
      </c>
      <c r="I578" s="520"/>
      <c r="J578" s="52"/>
      <c r="K578" s="52"/>
      <c r="L578" s="52" t="s">
        <v>414</v>
      </c>
      <c r="M578" s="52" t="str">
        <f>_xlfn.IFNA(VLOOKUP(B578,$AI$552:$AJ$553,4,FALSE),"")</f>
        <v/>
      </c>
      <c r="N578" s="52" t="s">
        <v>414</v>
      </c>
      <c r="O578" s="52" t="s">
        <v>414</v>
      </c>
      <c r="P578" s="42"/>
      <c r="Q578" s="52" t="s">
        <v>414</v>
      </c>
      <c r="R578" s="52" t="s">
        <v>414</v>
      </c>
      <c r="S578" s="41" t="s">
        <v>414</v>
      </c>
      <c r="T578" s="42"/>
      <c r="U578" s="42"/>
      <c r="V578" s="56"/>
      <c r="W578" s="56"/>
      <c r="X578" s="56"/>
      <c r="Y578" s="56"/>
    </row>
    <row r="579" spans="1:25" x14ac:dyDescent="0.25">
      <c r="A579" s="212" t="s">
        <v>50</v>
      </c>
      <c r="B579" s="684" t="s">
        <v>973</v>
      </c>
      <c r="C579" s="684" t="s">
        <v>943</v>
      </c>
      <c r="D579" s="685">
        <v>1986</v>
      </c>
      <c r="E579" s="214">
        <f t="shared" si="24"/>
        <v>4</v>
      </c>
      <c r="F579" s="44"/>
      <c r="G579" s="44"/>
      <c r="H579" s="52"/>
      <c r="I579" s="520"/>
      <c r="J579" s="52"/>
      <c r="K579" s="52"/>
      <c r="L579" s="52"/>
      <c r="M579" s="52"/>
      <c r="N579" s="52"/>
      <c r="O579" s="52"/>
      <c r="P579" s="42"/>
      <c r="Q579" s="52">
        <v>4</v>
      </c>
      <c r="R579" s="52" t="s">
        <v>414</v>
      </c>
      <c r="S579" s="41" t="s">
        <v>414</v>
      </c>
      <c r="T579" s="42"/>
      <c r="U579" s="42"/>
      <c r="V579" s="56"/>
      <c r="W579" s="56"/>
      <c r="X579" s="56"/>
      <c r="Y579" s="56"/>
    </row>
    <row r="580" spans="1:25" x14ac:dyDescent="0.25">
      <c r="A580" s="212" t="s">
        <v>51</v>
      </c>
      <c r="B580" s="684" t="s">
        <v>341</v>
      </c>
      <c r="C580" s="684" t="s">
        <v>342</v>
      </c>
      <c r="D580" s="685">
        <v>1979</v>
      </c>
      <c r="E580" s="214">
        <f t="shared" si="24"/>
        <v>4</v>
      </c>
      <c r="F580" s="135"/>
      <c r="G580" s="135"/>
      <c r="H580" s="298"/>
      <c r="I580" s="523">
        <v>4</v>
      </c>
      <c r="J580" s="52"/>
      <c r="K580" s="52"/>
      <c r="L580" s="52" t="s">
        <v>414</v>
      </c>
      <c r="M580" s="52" t="str">
        <f>_xlfn.IFNA(VLOOKUP(B580,$AI$552:$AJ$553,4,FALSE),"")</f>
        <v/>
      </c>
      <c r="N580" s="52" t="s">
        <v>414</v>
      </c>
      <c r="O580" s="52" t="s">
        <v>414</v>
      </c>
      <c r="P580" s="42"/>
      <c r="Q580" s="52" t="s">
        <v>414</v>
      </c>
      <c r="R580" s="52" t="s">
        <v>414</v>
      </c>
      <c r="S580" s="41" t="s">
        <v>414</v>
      </c>
      <c r="T580" s="42"/>
      <c r="U580" s="42"/>
      <c r="V580" s="42"/>
      <c r="W580" s="42"/>
      <c r="X580" s="42"/>
      <c r="Y580" s="42"/>
    </row>
    <row r="581" spans="1:25" x14ac:dyDescent="0.25">
      <c r="A581" s="212" t="s">
        <v>52</v>
      </c>
      <c r="B581" s="169" t="s">
        <v>501</v>
      </c>
      <c r="C581" s="169" t="s">
        <v>482</v>
      </c>
      <c r="D581" s="147" t="s">
        <v>476</v>
      </c>
      <c r="E581" s="43">
        <f t="shared" si="24"/>
        <v>4</v>
      </c>
      <c r="F581" s="135"/>
      <c r="G581" s="135"/>
      <c r="H581" s="298"/>
      <c r="I581" s="523"/>
      <c r="J581" s="138"/>
      <c r="K581" s="52"/>
      <c r="L581" s="52">
        <v>4</v>
      </c>
      <c r="M581" s="52" t="str">
        <f>_xlfn.IFNA(VLOOKUP(B581,$AI$552:$AJ$553,4,FALSE),"")</f>
        <v/>
      </c>
      <c r="N581" s="52" t="s">
        <v>414</v>
      </c>
      <c r="O581" s="52" t="s">
        <v>414</v>
      </c>
      <c r="P581" s="86"/>
      <c r="Q581" s="52" t="s">
        <v>414</v>
      </c>
      <c r="R581" s="52" t="s">
        <v>414</v>
      </c>
      <c r="S581" s="41" t="s">
        <v>414</v>
      </c>
      <c r="T581" s="42"/>
      <c r="U581" s="42"/>
      <c r="V581" s="42"/>
      <c r="W581" s="42"/>
      <c r="X581" s="42"/>
      <c r="Y581" s="42"/>
    </row>
    <row r="582" spans="1:25" x14ac:dyDescent="0.25">
      <c r="A582" s="212" t="s">
        <v>53</v>
      </c>
      <c r="B582" s="229" t="s">
        <v>284</v>
      </c>
      <c r="C582" s="255" t="s">
        <v>282</v>
      </c>
      <c r="D582" s="231">
        <v>1984</v>
      </c>
      <c r="E582" s="43">
        <f t="shared" si="24"/>
        <v>3</v>
      </c>
      <c r="F582" s="44"/>
      <c r="G582" s="44"/>
      <c r="H582" s="52">
        <v>3</v>
      </c>
      <c r="I582" s="520"/>
      <c r="J582" s="138"/>
      <c r="K582" s="52"/>
      <c r="L582" s="52" t="s">
        <v>414</v>
      </c>
      <c r="M582" s="52" t="str">
        <f>_xlfn.IFNA(VLOOKUP(B582,$AI$552:$AJ$553,4,FALSE),"")</f>
        <v/>
      </c>
      <c r="N582" s="52" t="s">
        <v>414</v>
      </c>
      <c r="O582" s="52" t="s">
        <v>414</v>
      </c>
      <c r="P582" s="42"/>
      <c r="Q582" s="52" t="s">
        <v>414</v>
      </c>
      <c r="R582" s="52" t="s">
        <v>414</v>
      </c>
      <c r="S582" s="41" t="s">
        <v>414</v>
      </c>
      <c r="T582" s="42"/>
      <c r="U582" s="42"/>
      <c r="V582" s="42"/>
      <c r="W582" s="42"/>
      <c r="X582" s="42"/>
      <c r="Y582" s="42"/>
    </row>
    <row r="583" spans="1:25" x14ac:dyDescent="0.25">
      <c r="A583" s="212" t="s">
        <v>54</v>
      </c>
      <c r="B583" s="169" t="s">
        <v>343</v>
      </c>
      <c r="C583" s="169" t="s">
        <v>169</v>
      </c>
      <c r="D583" s="147">
        <v>1980</v>
      </c>
      <c r="E583" s="43">
        <f t="shared" si="24"/>
        <v>3</v>
      </c>
      <c r="F583" s="135"/>
      <c r="G583" s="135"/>
      <c r="H583" s="298"/>
      <c r="I583" s="523">
        <v>3</v>
      </c>
      <c r="J583" s="138"/>
      <c r="K583" s="52"/>
      <c r="L583" s="52" t="s">
        <v>414</v>
      </c>
      <c r="M583" s="52" t="str">
        <f>_xlfn.IFNA(VLOOKUP(B583,$AI$552:$AJ$553,4,FALSE),"")</f>
        <v/>
      </c>
      <c r="N583" s="52" t="s">
        <v>414</v>
      </c>
      <c r="O583" s="52" t="s">
        <v>414</v>
      </c>
      <c r="P583" s="86"/>
      <c r="Q583" s="52" t="s">
        <v>414</v>
      </c>
      <c r="R583" s="52" t="s">
        <v>414</v>
      </c>
      <c r="S583" s="41" t="s">
        <v>414</v>
      </c>
      <c r="T583" s="42"/>
      <c r="U583" s="42"/>
      <c r="V583" s="42"/>
      <c r="W583" s="42"/>
      <c r="X583" s="42"/>
      <c r="Y583" s="42"/>
    </row>
    <row r="584" spans="1:25" x14ac:dyDescent="0.25">
      <c r="A584" s="212" t="s">
        <v>55</v>
      </c>
      <c r="B584" s="169" t="s">
        <v>502</v>
      </c>
      <c r="C584" s="169" t="s">
        <v>151</v>
      </c>
      <c r="D584" s="147" t="s">
        <v>483</v>
      </c>
      <c r="E584" s="43">
        <f t="shared" si="24"/>
        <v>3</v>
      </c>
      <c r="F584" s="135"/>
      <c r="G584" s="135"/>
      <c r="H584" s="298"/>
      <c r="I584" s="523"/>
      <c r="J584" s="138"/>
      <c r="K584" s="52"/>
      <c r="L584" s="52">
        <v>3</v>
      </c>
      <c r="M584" s="52" t="str">
        <f>_xlfn.IFNA(VLOOKUP(B584,$AI$552:$AJ$553,4,FALSE),"")</f>
        <v/>
      </c>
      <c r="N584" s="52" t="s">
        <v>414</v>
      </c>
      <c r="O584" s="52" t="s">
        <v>414</v>
      </c>
      <c r="P584" s="86"/>
      <c r="Q584" s="52" t="s">
        <v>414</v>
      </c>
      <c r="R584" s="52" t="s">
        <v>414</v>
      </c>
      <c r="S584" s="41" t="s">
        <v>414</v>
      </c>
      <c r="T584" s="42"/>
      <c r="U584" s="42"/>
      <c r="V584" s="42"/>
      <c r="W584" s="42"/>
      <c r="X584" s="42"/>
      <c r="Y584" s="42"/>
    </row>
    <row r="585" spans="1:25" x14ac:dyDescent="0.25">
      <c r="A585" s="212" t="s">
        <v>56</v>
      </c>
      <c r="B585" s="483" t="s">
        <v>1038</v>
      </c>
      <c r="C585" s="483"/>
      <c r="D585" s="55">
        <v>1983</v>
      </c>
      <c r="E585" s="43">
        <f t="shared" si="24"/>
        <v>2</v>
      </c>
      <c r="F585" s="135"/>
      <c r="G585" s="135"/>
      <c r="H585" s="298"/>
      <c r="I585" s="523"/>
      <c r="J585" s="138"/>
      <c r="K585" s="52"/>
      <c r="L585" s="52"/>
      <c r="M585" s="52"/>
      <c r="N585" s="52"/>
      <c r="O585" s="52"/>
      <c r="P585" s="86"/>
      <c r="Q585" s="52"/>
      <c r="R585" s="52">
        <v>2</v>
      </c>
      <c r="S585" s="41" t="s">
        <v>414</v>
      </c>
      <c r="T585" s="42"/>
      <c r="U585" s="42"/>
      <c r="V585" s="42"/>
      <c r="W585" s="42"/>
      <c r="X585" s="42"/>
      <c r="Y585" s="42"/>
    </row>
    <row r="586" spans="1:25" x14ac:dyDescent="0.25">
      <c r="A586" s="212" t="s">
        <v>57</v>
      </c>
      <c r="B586" s="684" t="s">
        <v>975</v>
      </c>
      <c r="C586" s="684" t="s">
        <v>945</v>
      </c>
      <c r="D586" s="685">
        <v>1972</v>
      </c>
      <c r="E586" s="214">
        <f t="shared" si="24"/>
        <v>2</v>
      </c>
      <c r="F586" s="44"/>
      <c r="G586" s="44"/>
      <c r="H586" s="52"/>
      <c r="I586" s="520"/>
      <c r="J586" s="52"/>
      <c r="K586" s="52"/>
      <c r="L586" s="52"/>
      <c r="M586" s="52"/>
      <c r="N586" s="52"/>
      <c r="O586" s="52"/>
      <c r="P586" s="42"/>
      <c r="Q586" s="52">
        <v>2</v>
      </c>
      <c r="R586" s="52" t="s">
        <v>414</v>
      </c>
      <c r="S586" s="41" t="s">
        <v>414</v>
      </c>
      <c r="T586" s="42"/>
      <c r="U586" s="42"/>
      <c r="V586" s="56"/>
      <c r="W586" s="56"/>
      <c r="X586" s="56"/>
      <c r="Y586" s="56"/>
    </row>
    <row r="587" spans="1:25" x14ac:dyDescent="0.25">
      <c r="A587" s="212" t="s">
        <v>58</v>
      </c>
      <c r="B587" s="169" t="s">
        <v>507</v>
      </c>
      <c r="C587" s="169" t="s">
        <v>484</v>
      </c>
      <c r="D587" s="147" t="s">
        <v>472</v>
      </c>
      <c r="E587" s="43">
        <f t="shared" si="24"/>
        <v>2</v>
      </c>
      <c r="F587" s="135"/>
      <c r="G587" s="135"/>
      <c r="H587" s="298"/>
      <c r="I587" s="523"/>
      <c r="J587" s="138"/>
      <c r="K587" s="52"/>
      <c r="L587" s="52">
        <v>2</v>
      </c>
      <c r="M587" s="52" t="str">
        <f>_xlfn.IFNA(VLOOKUP(B587,$AI$552:$AJ$553,4,FALSE),"")</f>
        <v/>
      </c>
      <c r="N587" s="52" t="s">
        <v>414</v>
      </c>
      <c r="O587" s="52" t="s">
        <v>414</v>
      </c>
      <c r="P587" s="86"/>
      <c r="Q587" s="52" t="s">
        <v>414</v>
      </c>
      <c r="R587" s="52" t="s">
        <v>414</v>
      </c>
      <c r="S587" s="41" t="s">
        <v>414</v>
      </c>
      <c r="T587" s="42"/>
      <c r="U587" s="42"/>
      <c r="V587" s="42"/>
      <c r="W587" s="42"/>
      <c r="X587" s="42"/>
      <c r="Y587" s="42"/>
    </row>
    <row r="588" spans="1:25" x14ac:dyDescent="0.25">
      <c r="A588" s="212" t="s">
        <v>59</v>
      </c>
      <c r="B588" s="169" t="s">
        <v>283</v>
      </c>
      <c r="C588" s="169" t="s">
        <v>282</v>
      </c>
      <c r="D588" s="147">
        <v>1983</v>
      </c>
      <c r="E588" s="43">
        <f t="shared" si="24"/>
        <v>2</v>
      </c>
      <c r="F588" s="44"/>
      <c r="G588" s="44"/>
      <c r="H588" s="52">
        <v>2</v>
      </c>
      <c r="I588" s="523"/>
      <c r="J588" s="52"/>
      <c r="K588" s="52"/>
      <c r="L588" s="52" t="s">
        <v>414</v>
      </c>
      <c r="M588" s="52" t="str">
        <f>_xlfn.IFNA(VLOOKUP(B588,$AI$552:$AJ$553,4,FALSE),"")</f>
        <v/>
      </c>
      <c r="N588" s="52" t="s">
        <v>414</v>
      </c>
      <c r="O588" s="52" t="s">
        <v>414</v>
      </c>
      <c r="P588" s="86"/>
      <c r="Q588" s="52" t="s">
        <v>414</v>
      </c>
      <c r="R588" s="52" t="s">
        <v>414</v>
      </c>
      <c r="S588" s="41" t="s">
        <v>414</v>
      </c>
      <c r="T588" s="86"/>
      <c r="U588" s="86"/>
      <c r="V588" s="86"/>
      <c r="W588" s="42"/>
      <c r="X588" s="86"/>
      <c r="Y588" s="42"/>
    </row>
    <row r="589" spans="1:25" x14ac:dyDescent="0.25">
      <c r="A589" s="212" t="s">
        <v>60</v>
      </c>
      <c r="B589" s="684" t="s">
        <v>977</v>
      </c>
      <c r="C589" s="684" t="s">
        <v>947</v>
      </c>
      <c r="D589" s="685">
        <v>1977</v>
      </c>
      <c r="E589" s="214">
        <f t="shared" si="24"/>
        <v>1</v>
      </c>
      <c r="F589" s="44"/>
      <c r="G589" s="44"/>
      <c r="H589" s="52"/>
      <c r="I589" s="520"/>
      <c r="J589" s="52"/>
      <c r="K589" s="52"/>
      <c r="L589" s="52"/>
      <c r="M589" s="52"/>
      <c r="N589" s="52"/>
      <c r="O589" s="52"/>
      <c r="P589" s="42"/>
      <c r="Q589" s="52">
        <v>1</v>
      </c>
      <c r="R589" s="52" t="s">
        <v>414</v>
      </c>
      <c r="S589" s="41" t="s">
        <v>414</v>
      </c>
      <c r="T589" s="42"/>
      <c r="U589" s="42"/>
      <c r="V589" s="56"/>
      <c r="W589" s="56"/>
      <c r="X589" s="56"/>
      <c r="Y589" s="56"/>
    </row>
    <row r="590" spans="1:25" ht="15.75" thickBot="1" x14ac:dyDescent="0.3">
      <c r="A590" s="212" t="s">
        <v>61</v>
      </c>
      <c r="B590" s="496" t="s">
        <v>352</v>
      </c>
      <c r="C590" s="496" t="s">
        <v>261</v>
      </c>
      <c r="D590" s="497">
        <v>1956</v>
      </c>
      <c r="E590" s="43">
        <f t="shared" si="24"/>
        <v>1</v>
      </c>
      <c r="H590" s="298"/>
      <c r="I590" s="523">
        <v>1</v>
      </c>
      <c r="J590" s="298"/>
      <c r="K590" s="298"/>
      <c r="L590" s="52" t="s">
        <v>414</v>
      </c>
      <c r="M590" s="52" t="str">
        <f>_xlfn.IFNA(VLOOKUP(B590,$AI$552:$AJ$553,4,FALSE),"")</f>
        <v/>
      </c>
      <c r="N590" s="52" t="s">
        <v>414</v>
      </c>
      <c r="O590" s="52" t="s">
        <v>414</v>
      </c>
      <c r="P590" s="42"/>
      <c r="Q590" s="52" t="s">
        <v>414</v>
      </c>
      <c r="R590" s="52" t="s">
        <v>414</v>
      </c>
      <c r="S590" s="41" t="s">
        <v>414</v>
      </c>
      <c r="T590" s="42"/>
      <c r="U590" s="42"/>
      <c r="V590" s="42"/>
      <c r="W590" s="42"/>
      <c r="X590" s="42"/>
      <c r="Y590" s="42"/>
    </row>
    <row r="591" spans="1:25" x14ac:dyDescent="0.25">
      <c r="A591" s="626"/>
      <c r="E591" s="632"/>
    </row>
    <row r="593" spans="26:54" x14ac:dyDescent="0.25">
      <c r="Z593" s="44"/>
      <c r="AA593" s="44"/>
    </row>
    <row r="599" spans="26:54" x14ac:dyDescent="0.25">
      <c r="AU599" s="633"/>
      <c r="BB599" s="633"/>
    </row>
    <row r="600" spans="26:54" x14ac:dyDescent="0.25">
      <c r="AU600" s="633"/>
      <c r="BB600" s="633"/>
    </row>
    <row r="601" spans="26:54" x14ac:dyDescent="0.25">
      <c r="AU601" s="633"/>
      <c r="BB601" s="633"/>
    </row>
    <row r="602" spans="26:54" x14ac:dyDescent="0.25">
      <c r="AU602" s="633"/>
      <c r="BB602" s="633"/>
    </row>
    <row r="603" spans="26:54" x14ac:dyDescent="0.25">
      <c r="AU603" s="633"/>
      <c r="BB603" s="633"/>
    </row>
    <row r="604" spans="26:54" x14ac:dyDescent="0.25">
      <c r="AU604" s="633"/>
      <c r="BB604" s="633"/>
    </row>
    <row r="605" spans="26:54" x14ac:dyDescent="0.25">
      <c r="AU605" s="633"/>
      <c r="BB605" s="633"/>
    </row>
    <row r="606" spans="26:54" x14ac:dyDescent="0.25">
      <c r="AU606" s="633"/>
      <c r="BB606" s="633"/>
    </row>
    <row r="607" spans="26:54" x14ac:dyDescent="0.25">
      <c r="AU607" s="633"/>
      <c r="BB607" s="633"/>
    </row>
    <row r="608" spans="26:54" x14ac:dyDescent="0.25">
      <c r="AU608" s="633"/>
      <c r="BB608" s="633"/>
    </row>
    <row r="609" spans="47:54" x14ac:dyDescent="0.25">
      <c r="AU609" s="633"/>
      <c r="BB609" s="633"/>
    </row>
    <row r="610" spans="47:54" x14ac:dyDescent="0.25">
      <c r="AU610" s="633"/>
      <c r="BB610" s="633"/>
    </row>
    <row r="611" spans="47:54" x14ac:dyDescent="0.25">
      <c r="AU611" s="633"/>
      <c r="BB611" s="633"/>
    </row>
    <row r="612" spans="47:54" x14ac:dyDescent="0.25">
      <c r="AU612" s="633"/>
      <c r="BB612" s="633"/>
    </row>
    <row r="613" spans="47:54" x14ac:dyDescent="0.25">
      <c r="AU613" s="633"/>
      <c r="BB613" s="633"/>
    </row>
    <row r="614" spans="47:54" x14ac:dyDescent="0.25">
      <c r="AU614" s="633"/>
      <c r="BB614" s="633"/>
    </row>
    <row r="615" spans="47:54" x14ac:dyDescent="0.25">
      <c r="AU615" s="633"/>
      <c r="BB615" s="633"/>
    </row>
    <row r="616" spans="47:54" x14ac:dyDescent="0.25">
      <c r="AU616" s="633"/>
      <c r="BB616" s="633"/>
    </row>
    <row r="617" spans="47:54" x14ac:dyDescent="0.25">
      <c r="AU617" s="633"/>
      <c r="BB617" s="633"/>
    </row>
    <row r="618" spans="47:54" x14ac:dyDescent="0.25">
      <c r="AU618" s="633"/>
      <c r="BB618" s="633"/>
    </row>
    <row r="619" spans="47:54" x14ac:dyDescent="0.25">
      <c r="AU619" s="633"/>
      <c r="BB619" s="633"/>
    </row>
    <row r="620" spans="47:54" x14ac:dyDescent="0.25">
      <c r="AU620" s="633"/>
      <c r="BB620" s="633"/>
    </row>
    <row r="621" spans="47:54" x14ac:dyDescent="0.25">
      <c r="AU621" s="633"/>
      <c r="BB621" s="633"/>
    </row>
    <row r="622" spans="47:54" x14ac:dyDescent="0.25">
      <c r="AU622" s="633"/>
      <c r="BB622" s="633"/>
    </row>
    <row r="623" spans="47:54" x14ac:dyDescent="0.25">
      <c r="AU623" s="633"/>
      <c r="BB623" s="633"/>
    </row>
    <row r="624" spans="47:54" x14ac:dyDescent="0.25">
      <c r="AU624" s="633"/>
      <c r="BB624" s="633"/>
    </row>
    <row r="625" spans="47:54" x14ac:dyDescent="0.25">
      <c r="AU625" s="633"/>
      <c r="BB625" s="633"/>
    </row>
    <row r="626" spans="47:54" x14ac:dyDescent="0.25">
      <c r="AU626" s="633"/>
      <c r="BB626" s="633"/>
    </row>
    <row r="627" spans="47:54" x14ac:dyDescent="0.25">
      <c r="AU627" s="633"/>
      <c r="BB627" s="633"/>
    </row>
    <row r="628" spans="47:54" x14ac:dyDescent="0.25">
      <c r="AU628" s="633"/>
      <c r="BB628" s="633"/>
    </row>
    <row r="629" spans="47:54" x14ac:dyDescent="0.25">
      <c r="AU629" s="633"/>
      <c r="BB629" s="633"/>
    </row>
    <row r="630" spans="47:54" x14ac:dyDescent="0.25">
      <c r="AU630" s="633"/>
      <c r="BB630" s="633"/>
    </row>
    <row r="631" spans="47:54" x14ac:dyDescent="0.25">
      <c r="AU631" s="633"/>
      <c r="BB631" s="633"/>
    </row>
    <row r="632" spans="47:54" x14ac:dyDescent="0.25">
      <c r="AU632" s="633"/>
      <c r="BB632" s="633"/>
    </row>
    <row r="633" spans="47:54" x14ac:dyDescent="0.25">
      <c r="AU633" s="633"/>
      <c r="BB633" s="633"/>
    </row>
    <row r="634" spans="47:54" x14ac:dyDescent="0.25">
      <c r="AU634" s="633"/>
      <c r="BB634" s="633"/>
    </row>
    <row r="635" spans="47:54" x14ac:dyDescent="0.25">
      <c r="AU635" s="633"/>
      <c r="BB635" s="633"/>
    </row>
    <row r="636" spans="47:54" x14ac:dyDescent="0.25">
      <c r="AU636" s="633"/>
      <c r="BB636" s="633"/>
    </row>
    <row r="637" spans="47:54" x14ac:dyDescent="0.25">
      <c r="AU637" s="633"/>
      <c r="BB637" s="633"/>
    </row>
    <row r="638" spans="47:54" x14ac:dyDescent="0.25">
      <c r="AU638" s="633"/>
      <c r="BB638" s="633"/>
    </row>
    <row r="639" spans="47:54" x14ac:dyDescent="0.25">
      <c r="AU639" s="633"/>
      <c r="BB639" s="633"/>
    </row>
    <row r="640" spans="47:54" x14ac:dyDescent="0.25">
      <c r="AU640" s="633"/>
      <c r="BB640" s="633"/>
    </row>
    <row r="641" spans="47:54" x14ac:dyDescent="0.25">
      <c r="AU641" s="633"/>
      <c r="BB641" s="633"/>
    </row>
    <row r="642" spans="47:54" x14ac:dyDescent="0.25">
      <c r="AU642" s="633"/>
      <c r="BB642" s="633"/>
    </row>
    <row r="643" spans="47:54" x14ac:dyDescent="0.25">
      <c r="AU643" s="633"/>
      <c r="BB643" s="633"/>
    </row>
    <row r="644" spans="47:54" x14ac:dyDescent="0.25">
      <c r="AU644" s="633"/>
      <c r="BB644" s="633"/>
    </row>
    <row r="645" spans="47:54" x14ac:dyDescent="0.25">
      <c r="AU645" s="633"/>
      <c r="BB645" s="633"/>
    </row>
    <row r="646" spans="47:54" x14ac:dyDescent="0.25">
      <c r="AU646" s="633"/>
      <c r="BB646" s="633"/>
    </row>
    <row r="647" spans="47:54" x14ac:dyDescent="0.25">
      <c r="AU647" s="633"/>
      <c r="BB647" s="633"/>
    </row>
    <row r="648" spans="47:54" x14ac:dyDescent="0.25">
      <c r="AU648" s="633"/>
      <c r="BB648" s="633"/>
    </row>
    <row r="649" spans="47:54" x14ac:dyDescent="0.25">
      <c r="AU649" s="633"/>
      <c r="BB649" s="633"/>
    </row>
    <row r="650" spans="47:54" x14ac:dyDescent="0.25">
      <c r="AU650" s="633"/>
      <c r="BB650" s="633"/>
    </row>
    <row r="651" spans="47:54" x14ac:dyDescent="0.25">
      <c r="AU651" s="633"/>
      <c r="BB651" s="633"/>
    </row>
    <row r="652" spans="47:54" x14ac:dyDescent="0.25">
      <c r="AU652" s="633"/>
      <c r="BB652" s="633"/>
    </row>
    <row r="653" spans="47:54" x14ac:dyDescent="0.25">
      <c r="AU653" s="633"/>
      <c r="BB653" s="633"/>
    </row>
    <row r="654" spans="47:54" x14ac:dyDescent="0.25">
      <c r="AU654" s="633"/>
      <c r="BB654" s="633"/>
    </row>
    <row r="655" spans="47:54" x14ac:dyDescent="0.25">
      <c r="AU655" s="633"/>
      <c r="BB655" s="633"/>
    </row>
    <row r="656" spans="47:54" x14ac:dyDescent="0.25">
      <c r="AU656" s="633"/>
      <c r="BB656" s="633"/>
    </row>
  </sheetData>
  <mergeCells count="1">
    <mergeCell ref="A1:E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631"/>
  <sheetViews>
    <sheetView workbookViewId="0">
      <selection activeCell="AC581" sqref="AC581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4" width="6.5703125" style="300" bestFit="1" customWidth="1"/>
    <col min="15" max="15" width="6.140625" style="300" customWidth="1"/>
    <col min="16" max="16" width="6.140625" style="142" bestFit="1" customWidth="1"/>
    <col min="17" max="19" width="6.140625" style="300" customWidth="1"/>
    <col min="20" max="20" width="6.140625" style="141" customWidth="1"/>
    <col min="21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6.5703125" style="4" customWidth="1"/>
    <col min="28" max="28" width="18.5703125" bestFit="1" customWidth="1"/>
    <col min="29" max="29" width="18.85546875" bestFit="1" customWidth="1"/>
    <col min="30" max="30" width="17.7109375" bestFit="1" customWidth="1"/>
    <col min="31" max="31" width="15.5703125" bestFit="1" customWidth="1"/>
    <col min="32" max="32" width="17.140625" bestFit="1" customWidth="1"/>
    <col min="33" max="33" width="17.140625" customWidth="1"/>
    <col min="34" max="34" width="30.28515625" customWidth="1"/>
    <col min="35" max="35" width="7.28515625" customWidth="1"/>
    <col min="36" max="36" width="5.42578125" bestFit="1" customWidth="1"/>
    <col min="37" max="37" width="24.5703125" bestFit="1" customWidth="1"/>
    <col min="38" max="38" width="18.5703125" bestFit="1" customWidth="1"/>
    <col min="39" max="39" width="26.28515625" bestFit="1" customWidth="1"/>
    <col min="41" max="41" width="11.85546875" bestFit="1" customWidth="1"/>
    <col min="47" max="47" width="31.140625" bestFit="1" customWidth="1"/>
    <col min="48" max="48" width="22.7109375" bestFit="1" customWidth="1"/>
    <col min="49" max="49" width="22.7109375" customWidth="1"/>
    <col min="51" max="51" width="18.85546875" bestFit="1" customWidth="1"/>
    <col min="52" max="52" width="22.7109375" bestFit="1" customWidth="1"/>
    <col min="55" max="55" width="11.85546875" bestFit="1" customWidth="1"/>
  </cols>
  <sheetData>
    <row r="1" spans="1:31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570">
        <v>7</v>
      </c>
      <c r="O1" s="570">
        <v>8</v>
      </c>
      <c r="P1" s="3">
        <v>9</v>
      </c>
      <c r="Q1" s="570">
        <v>10</v>
      </c>
      <c r="R1" s="570">
        <v>11</v>
      </c>
      <c r="S1" s="570">
        <v>12</v>
      </c>
      <c r="T1" s="301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109"/>
    </row>
    <row r="2" spans="1:31" ht="24" thickBot="1" x14ac:dyDescent="0.3">
      <c r="A2" s="774"/>
      <c r="B2" s="775"/>
      <c r="C2" s="775"/>
      <c r="D2" s="775"/>
      <c r="E2" s="776"/>
      <c r="F2" s="1"/>
      <c r="G2" s="1"/>
      <c r="H2" s="7" t="s">
        <v>188</v>
      </c>
      <c r="I2" s="7" t="s">
        <v>189</v>
      </c>
      <c r="J2" s="7" t="s">
        <v>190</v>
      </c>
      <c r="K2" s="7" t="s">
        <v>191</v>
      </c>
      <c r="L2" s="7" t="s">
        <v>192</v>
      </c>
      <c r="M2" s="7" t="s">
        <v>193</v>
      </c>
      <c r="N2" s="7" t="s">
        <v>196</v>
      </c>
      <c r="O2" s="7" t="s">
        <v>197</v>
      </c>
      <c r="P2" s="7" t="s">
        <v>194</v>
      </c>
      <c r="Q2" s="7" t="s">
        <v>195</v>
      </c>
      <c r="R2" s="7" t="s">
        <v>198</v>
      </c>
      <c r="S2" s="731" t="s">
        <v>1039</v>
      </c>
      <c r="T2" s="728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634"/>
    </row>
    <row r="3" spans="1:31" ht="105.75" thickBot="1" x14ac:dyDescent="0.3">
      <c r="A3" s="9"/>
      <c r="B3" s="10" t="s">
        <v>0</v>
      </c>
      <c r="H3" s="14" t="s">
        <v>1</v>
      </c>
      <c r="I3" s="14" t="s">
        <v>2</v>
      </c>
      <c r="J3" s="14" t="s">
        <v>153</v>
      </c>
      <c r="K3" s="14" t="s">
        <v>185</v>
      </c>
      <c r="L3" s="14" t="s">
        <v>3</v>
      </c>
      <c r="M3" s="14" t="s">
        <v>4</v>
      </c>
      <c r="N3" s="14" t="s">
        <v>150</v>
      </c>
      <c r="O3" s="14" t="s">
        <v>5</v>
      </c>
      <c r="P3" s="14" t="s">
        <v>186</v>
      </c>
      <c r="Q3" s="14" t="s">
        <v>7</v>
      </c>
      <c r="R3" s="14" t="s">
        <v>6</v>
      </c>
      <c r="S3" s="716" t="s">
        <v>154</v>
      </c>
      <c r="T3" s="732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635"/>
    </row>
    <row r="4" spans="1:3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F4" s="19"/>
      <c r="G4" s="19"/>
      <c r="H4" s="297"/>
      <c r="I4" s="519"/>
      <c r="J4" s="297"/>
      <c r="K4" s="297"/>
      <c r="L4" s="595"/>
      <c r="M4" s="603"/>
      <c r="N4" s="603"/>
      <c r="O4" s="603"/>
      <c r="P4" s="595"/>
      <c r="Q4" s="603"/>
      <c r="R4" s="603"/>
      <c r="S4" s="603"/>
      <c r="T4" s="599"/>
      <c r="U4" s="595"/>
      <c r="V4" s="595"/>
      <c r="W4" s="595"/>
      <c r="X4" s="595"/>
      <c r="Y4" s="595"/>
      <c r="Z4" s="19"/>
      <c r="AA4" s="19"/>
    </row>
    <row r="5" spans="1:31" ht="15.75" thickBot="1" x14ac:dyDescent="0.3">
      <c r="A5" s="23"/>
      <c r="B5" s="24"/>
      <c r="C5" s="25"/>
      <c r="D5" s="26"/>
      <c r="E5" s="27"/>
      <c r="F5" s="28"/>
      <c r="G5" s="28"/>
      <c r="H5" s="297"/>
      <c r="I5" s="519"/>
      <c r="J5" s="297"/>
      <c r="K5" s="297"/>
      <c r="L5" s="33"/>
      <c r="M5" s="604"/>
      <c r="N5" s="604"/>
      <c r="O5" s="604"/>
      <c r="P5" s="33"/>
      <c r="Q5" s="604"/>
      <c r="R5" s="604"/>
      <c r="S5" s="604"/>
      <c r="T5" s="600"/>
      <c r="U5" s="33"/>
      <c r="V5" s="33"/>
      <c r="W5" s="33"/>
      <c r="X5" s="33"/>
      <c r="Y5" s="33"/>
      <c r="Z5" s="28"/>
      <c r="AA5" s="28"/>
    </row>
    <row r="6" spans="1:31" ht="21.75" thickBot="1" x14ac:dyDescent="0.3">
      <c r="A6" s="29" t="s">
        <v>15</v>
      </c>
      <c r="B6" s="30"/>
      <c r="C6" s="24"/>
      <c r="D6" s="31"/>
      <c r="E6" s="32"/>
      <c r="F6" s="28"/>
      <c r="G6" s="28"/>
      <c r="H6" s="297"/>
      <c r="I6" s="519"/>
      <c r="J6" s="297"/>
      <c r="K6" s="297"/>
      <c r="L6" s="33"/>
      <c r="M6" s="604"/>
      <c r="N6" s="604"/>
      <c r="O6" s="604"/>
      <c r="P6" s="33"/>
      <c r="Q6" s="604"/>
      <c r="R6" s="604"/>
      <c r="S6" s="604"/>
      <c r="T6" s="600"/>
      <c r="U6" s="33"/>
      <c r="V6" s="33"/>
      <c r="W6" s="33"/>
      <c r="X6" s="33"/>
      <c r="Y6" s="33"/>
      <c r="Z6" s="28"/>
      <c r="AA6" s="28"/>
    </row>
    <row r="7" spans="1:31" ht="15.75" thickBot="1" x14ac:dyDescent="0.3">
      <c r="A7" s="35"/>
      <c r="B7" s="36"/>
      <c r="C7" s="37"/>
      <c r="D7" s="31"/>
      <c r="E7" s="38"/>
      <c r="F7" s="28"/>
      <c r="G7" s="28"/>
      <c r="H7" s="297"/>
      <c r="I7" s="519"/>
      <c r="J7" s="297"/>
      <c r="K7" s="297"/>
      <c r="L7" s="596"/>
      <c r="M7" s="605"/>
      <c r="N7" s="605"/>
      <c r="O7" s="605"/>
      <c r="P7" s="596"/>
      <c r="Q7" s="605"/>
      <c r="R7" s="52" t="str">
        <f>_xlfn.IFNA(VLOOKUP(B7,$AC$8:$AF$37,4,FALSE),"")</f>
        <v/>
      </c>
      <c r="S7" s="52" t="str">
        <f>_xlfn.IFNA(VLOOKUP(B7,$AC$8:$AF$37,5,FALSE),"")</f>
        <v/>
      </c>
      <c r="T7" s="41" t="str">
        <f>_xlfn.IFNA(VLOOKUP(B7,$AC$8:$AE$37,3,FALSE),"")</f>
        <v/>
      </c>
      <c r="U7" s="596"/>
      <c r="V7" s="596"/>
      <c r="W7" s="596"/>
      <c r="X7" s="596"/>
      <c r="Y7" s="596"/>
      <c r="Z7" s="28"/>
      <c r="AA7" s="28"/>
    </row>
    <row r="8" spans="1:3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0">SUM(H8:Y8)</f>
        <v>298</v>
      </c>
      <c r="F8" s="40"/>
      <c r="G8" s="40"/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52">
        <v>25</v>
      </c>
      <c r="O8" s="52">
        <v>30</v>
      </c>
      <c r="P8" s="42"/>
      <c r="Q8" s="52">
        <v>23</v>
      </c>
      <c r="R8" s="52">
        <v>29</v>
      </c>
      <c r="S8" s="52">
        <v>27</v>
      </c>
      <c r="T8" s="41">
        <v>17</v>
      </c>
      <c r="U8" s="42"/>
      <c r="V8" s="42"/>
      <c r="W8" s="42"/>
      <c r="X8" s="42"/>
      <c r="Y8" s="42"/>
      <c r="Z8" s="40"/>
      <c r="AA8" s="40"/>
      <c r="AB8" t="str">
        <f t="shared" ref="AB8:AB37" si="1">VLOOKUP(AC8,$B$8:$B$205,1,FALSE)</f>
        <v>Matoušek Jan</v>
      </c>
      <c r="AC8" t="s">
        <v>1083</v>
      </c>
      <c r="AE8">
        <v>30</v>
      </c>
    </row>
    <row r="9" spans="1:3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271</v>
      </c>
      <c r="F9" s="44"/>
      <c r="G9" s="44"/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52">
        <v>23</v>
      </c>
      <c r="O9" s="52">
        <v>26</v>
      </c>
      <c r="P9" s="42"/>
      <c r="Q9" s="52">
        <v>10</v>
      </c>
      <c r="R9" s="52">
        <v>25</v>
      </c>
      <c r="S9" s="52">
        <v>23</v>
      </c>
      <c r="T9" s="41">
        <v>20</v>
      </c>
      <c r="U9" s="42"/>
      <c r="V9" s="42"/>
      <c r="W9" s="42"/>
      <c r="X9" s="42"/>
      <c r="Y9" s="42"/>
      <c r="Z9" s="44"/>
      <c r="AA9" s="44"/>
      <c r="AB9" t="str">
        <f t="shared" si="1"/>
        <v>Cmunt Petr</v>
      </c>
      <c r="AC9" t="s">
        <v>353</v>
      </c>
      <c r="AD9" t="s">
        <v>773</v>
      </c>
      <c r="AE9">
        <v>29</v>
      </c>
    </row>
    <row r="10" spans="1:31" ht="15.75" thickBot="1" x14ac:dyDescent="0.3">
      <c r="A10" s="202" t="s">
        <v>18</v>
      </c>
      <c r="B10" s="211" t="s">
        <v>157</v>
      </c>
      <c r="C10" s="274" t="s">
        <v>174</v>
      </c>
      <c r="D10" s="275">
        <v>1982</v>
      </c>
      <c r="E10" s="45">
        <f t="shared" si="0"/>
        <v>181</v>
      </c>
      <c r="F10" s="40"/>
      <c r="G10" s="40"/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52">
        <v>24</v>
      </c>
      <c r="O10" s="52">
        <v>25</v>
      </c>
      <c r="P10" s="42"/>
      <c r="Q10" s="52">
        <v>14</v>
      </c>
      <c r="R10" s="52" t="s">
        <v>414</v>
      </c>
      <c r="S10" s="52">
        <v>26</v>
      </c>
      <c r="T10" s="41" t="s">
        <v>414</v>
      </c>
      <c r="U10" s="42"/>
      <c r="V10" s="42"/>
      <c r="W10" s="42"/>
      <c r="X10" s="42"/>
      <c r="Y10" s="42"/>
      <c r="Z10" s="40"/>
      <c r="AA10" s="40"/>
      <c r="AB10" t="str">
        <f t="shared" si="1"/>
        <v>Růžička Zbyněk</v>
      </c>
      <c r="AC10" t="s">
        <v>1084</v>
      </c>
      <c r="AD10" t="s">
        <v>1085</v>
      </c>
      <c r="AE10">
        <v>28</v>
      </c>
    </row>
    <row r="11" spans="1:31" x14ac:dyDescent="0.25">
      <c r="A11" s="227" t="s">
        <v>20</v>
      </c>
      <c r="B11" s="199" t="s">
        <v>355</v>
      </c>
      <c r="C11" s="197" t="s">
        <v>27</v>
      </c>
      <c r="D11" s="198">
        <v>1980</v>
      </c>
      <c r="E11" s="39">
        <f t="shared" si="0"/>
        <v>164</v>
      </c>
      <c r="F11" s="44"/>
      <c r="G11" s="44"/>
      <c r="H11" s="52"/>
      <c r="I11" s="520"/>
      <c r="J11" s="52">
        <v>28</v>
      </c>
      <c r="K11" s="52"/>
      <c r="L11" s="42" t="s">
        <v>414</v>
      </c>
      <c r="M11" s="52">
        <v>25</v>
      </c>
      <c r="N11" s="52">
        <v>26</v>
      </c>
      <c r="O11" s="52">
        <v>27</v>
      </c>
      <c r="P11" s="42"/>
      <c r="Q11" s="52">
        <v>18</v>
      </c>
      <c r="R11" s="52" t="s">
        <v>414</v>
      </c>
      <c r="S11" s="52">
        <v>17</v>
      </c>
      <c r="T11" s="41">
        <v>23</v>
      </c>
      <c r="U11" s="42"/>
      <c r="V11" s="42"/>
      <c r="W11" s="42"/>
      <c r="X11" s="42"/>
      <c r="Y11" s="42"/>
      <c r="Z11" s="44"/>
      <c r="AA11" s="44"/>
      <c r="AB11" t="str">
        <f t="shared" si="1"/>
        <v>Špaček Jakub</v>
      </c>
      <c r="AC11" t="s">
        <v>424</v>
      </c>
      <c r="AE11">
        <v>27</v>
      </c>
    </row>
    <row r="12" spans="1:31" x14ac:dyDescent="0.25">
      <c r="A12" s="194" t="s">
        <v>21</v>
      </c>
      <c r="B12" s="192" t="s">
        <v>353</v>
      </c>
      <c r="C12" s="188" t="s">
        <v>354</v>
      </c>
      <c r="D12" s="189">
        <v>1996</v>
      </c>
      <c r="E12" s="43">
        <f t="shared" si="0"/>
        <v>146</v>
      </c>
      <c r="F12" s="44"/>
      <c r="G12" s="44"/>
      <c r="H12" s="52"/>
      <c r="I12" s="520"/>
      <c r="J12" s="52">
        <v>30</v>
      </c>
      <c r="K12" s="52"/>
      <c r="L12" s="42" t="s">
        <v>414</v>
      </c>
      <c r="M12" s="52">
        <v>29</v>
      </c>
      <c r="N12" s="52">
        <v>30</v>
      </c>
      <c r="O12" s="52" t="s">
        <v>414</v>
      </c>
      <c r="P12" s="42"/>
      <c r="Q12" s="52">
        <v>28</v>
      </c>
      <c r="R12" s="52" t="s">
        <v>414</v>
      </c>
      <c r="S12" s="52" t="s">
        <v>414</v>
      </c>
      <c r="T12" s="41">
        <v>29</v>
      </c>
      <c r="U12" s="42"/>
      <c r="V12" s="42"/>
      <c r="W12" s="42"/>
      <c r="X12" s="42"/>
      <c r="Y12" s="42"/>
      <c r="Z12" s="40"/>
      <c r="AA12" s="40"/>
      <c r="AB12" t="str">
        <f t="shared" si="1"/>
        <v>Nestler Josef</v>
      </c>
      <c r="AC12" t="s">
        <v>426</v>
      </c>
      <c r="AD12" t="s">
        <v>519</v>
      </c>
      <c r="AE12">
        <v>26</v>
      </c>
    </row>
    <row r="13" spans="1:31" x14ac:dyDescent="0.25">
      <c r="A13" s="47" t="s">
        <v>23</v>
      </c>
      <c r="B13" s="192" t="s">
        <v>177</v>
      </c>
      <c r="C13" s="251" t="s">
        <v>149</v>
      </c>
      <c r="D13" s="252">
        <v>1982</v>
      </c>
      <c r="E13" s="43">
        <f t="shared" si="0"/>
        <v>145</v>
      </c>
      <c r="F13" s="40"/>
      <c r="G13" s="40"/>
      <c r="H13" s="52">
        <v>6</v>
      </c>
      <c r="I13" s="520">
        <v>19</v>
      </c>
      <c r="J13" s="52">
        <v>23</v>
      </c>
      <c r="K13" s="52">
        <v>24</v>
      </c>
      <c r="L13" s="42">
        <v>18</v>
      </c>
      <c r="M13" s="52">
        <v>10</v>
      </c>
      <c r="N13" s="52">
        <v>16</v>
      </c>
      <c r="O13" s="52">
        <v>8</v>
      </c>
      <c r="P13" s="42"/>
      <c r="Q13" s="52" t="s">
        <v>414</v>
      </c>
      <c r="R13" s="52">
        <v>12</v>
      </c>
      <c r="S13" s="52">
        <v>9</v>
      </c>
      <c r="T13" s="41" t="s">
        <v>414</v>
      </c>
      <c r="U13" s="42"/>
      <c r="V13" s="42"/>
      <c r="W13" s="42"/>
      <c r="X13" s="42"/>
      <c r="Y13" s="42"/>
      <c r="Z13" s="44"/>
      <c r="AA13" s="44"/>
      <c r="AB13" t="str">
        <f t="shared" si="1"/>
        <v>Vanča Martin</v>
      </c>
      <c r="AC13" t="s">
        <v>1048</v>
      </c>
      <c r="AD13" t="s">
        <v>149</v>
      </c>
      <c r="AE13">
        <v>25</v>
      </c>
    </row>
    <row r="14" spans="1:31" x14ac:dyDescent="0.25">
      <c r="A14" s="50" t="s">
        <v>24</v>
      </c>
      <c r="B14" s="192" t="s">
        <v>164</v>
      </c>
      <c r="C14" s="251" t="s">
        <v>165</v>
      </c>
      <c r="D14" s="252">
        <v>1995</v>
      </c>
      <c r="E14" s="43">
        <f t="shared" si="0"/>
        <v>123</v>
      </c>
      <c r="F14" s="44"/>
      <c r="G14" s="44"/>
      <c r="H14" s="52">
        <v>28</v>
      </c>
      <c r="I14" s="520">
        <v>27</v>
      </c>
      <c r="J14" s="52"/>
      <c r="K14" s="52">
        <v>29</v>
      </c>
      <c r="L14" s="42">
        <v>28</v>
      </c>
      <c r="M14" s="52" t="s">
        <v>414</v>
      </c>
      <c r="N14" s="52" t="s">
        <v>414</v>
      </c>
      <c r="O14" s="52" t="s">
        <v>414</v>
      </c>
      <c r="P14" s="42"/>
      <c r="Q14" s="52" t="s">
        <v>414</v>
      </c>
      <c r="R14" s="52">
        <v>11</v>
      </c>
      <c r="S14" s="52" t="s">
        <v>414</v>
      </c>
      <c r="T14" s="41" t="s">
        <v>414</v>
      </c>
      <c r="U14" s="42"/>
      <c r="V14" s="42"/>
      <c r="W14" s="42"/>
      <c r="X14" s="42"/>
      <c r="Y14" s="42"/>
      <c r="Z14" s="40"/>
      <c r="AA14" s="40"/>
      <c r="AB14" t="str">
        <f t="shared" si="1"/>
        <v>Sedláček Karel</v>
      </c>
      <c r="AC14" t="s">
        <v>428</v>
      </c>
      <c r="AD14" t="s">
        <v>1086</v>
      </c>
      <c r="AE14">
        <v>24</v>
      </c>
    </row>
    <row r="15" spans="1:31" x14ac:dyDescent="0.25">
      <c r="A15" s="50" t="s">
        <v>25</v>
      </c>
      <c r="B15" s="224" t="s">
        <v>48</v>
      </c>
      <c r="C15" s="224" t="s">
        <v>158</v>
      </c>
      <c r="D15" s="196">
        <v>1961</v>
      </c>
      <c r="E15" s="214">
        <f t="shared" si="0"/>
        <v>105</v>
      </c>
      <c r="F15" s="40"/>
      <c r="G15" s="40"/>
      <c r="H15" s="52">
        <v>23</v>
      </c>
      <c r="I15" s="520"/>
      <c r="J15" s="52"/>
      <c r="K15" s="52">
        <v>28</v>
      </c>
      <c r="L15" s="42">
        <v>17</v>
      </c>
      <c r="M15" s="52" t="s">
        <v>414</v>
      </c>
      <c r="N15" s="52">
        <v>17</v>
      </c>
      <c r="O15" s="52">
        <v>19</v>
      </c>
      <c r="P15" s="42"/>
      <c r="Q15" s="52">
        <v>1</v>
      </c>
      <c r="R15" s="52" t="s">
        <v>414</v>
      </c>
      <c r="S15" s="52" t="s">
        <v>414</v>
      </c>
      <c r="T15" s="41" t="s">
        <v>414</v>
      </c>
      <c r="U15" s="42"/>
      <c r="V15" s="42"/>
      <c r="W15" s="42"/>
      <c r="X15" s="42"/>
      <c r="Y15" s="42"/>
      <c r="Z15" s="44"/>
      <c r="AA15" s="44"/>
      <c r="AB15" t="str">
        <f t="shared" si="1"/>
        <v>Čuchal Petr</v>
      </c>
      <c r="AC15" t="s">
        <v>355</v>
      </c>
      <c r="AD15" t="s">
        <v>27</v>
      </c>
      <c r="AE15">
        <v>23</v>
      </c>
    </row>
    <row r="16" spans="1:31" x14ac:dyDescent="0.25">
      <c r="A16" s="50" t="s">
        <v>26</v>
      </c>
      <c r="B16" s="192" t="s">
        <v>219</v>
      </c>
      <c r="C16" s="251" t="s">
        <v>218</v>
      </c>
      <c r="D16" s="252">
        <v>1968</v>
      </c>
      <c r="E16" s="43">
        <f t="shared" si="0"/>
        <v>99</v>
      </c>
      <c r="F16" s="40"/>
      <c r="G16" s="40"/>
      <c r="H16" s="52">
        <v>15</v>
      </c>
      <c r="I16" s="520">
        <v>20</v>
      </c>
      <c r="J16" s="52"/>
      <c r="K16" s="52">
        <v>25</v>
      </c>
      <c r="L16" s="42">
        <v>16</v>
      </c>
      <c r="M16" s="52" t="s">
        <v>414</v>
      </c>
      <c r="N16" s="52" t="s">
        <v>414</v>
      </c>
      <c r="O16" s="52">
        <v>23</v>
      </c>
      <c r="P16" s="42"/>
      <c r="Q16" s="52" t="s">
        <v>414</v>
      </c>
      <c r="R16" s="52" t="s">
        <v>414</v>
      </c>
      <c r="S16" s="52" t="s">
        <v>414</v>
      </c>
      <c r="T16" s="41" t="s">
        <v>414</v>
      </c>
      <c r="U16" s="42"/>
      <c r="V16" s="42"/>
      <c r="W16" s="42"/>
      <c r="X16" s="42"/>
      <c r="Y16" s="42"/>
      <c r="Z16" s="40"/>
      <c r="AA16" s="40"/>
      <c r="AB16" t="str">
        <f t="shared" si="1"/>
        <v>Cmunt Ondřej</v>
      </c>
      <c r="AC16" t="s">
        <v>1087</v>
      </c>
      <c r="AD16" t="s">
        <v>354</v>
      </c>
      <c r="AE16">
        <v>22</v>
      </c>
    </row>
    <row r="17" spans="1:31" x14ac:dyDescent="0.25">
      <c r="A17" s="50" t="s">
        <v>28</v>
      </c>
      <c r="B17" s="192" t="s">
        <v>229</v>
      </c>
      <c r="C17" s="188" t="s">
        <v>147</v>
      </c>
      <c r="D17" s="189">
        <v>1988</v>
      </c>
      <c r="E17" s="43">
        <f t="shared" si="0"/>
        <v>95</v>
      </c>
      <c r="F17" s="40"/>
      <c r="G17" s="40"/>
      <c r="H17" s="52">
        <v>8</v>
      </c>
      <c r="I17" s="520">
        <v>13</v>
      </c>
      <c r="J17" s="52"/>
      <c r="K17" s="52">
        <v>20</v>
      </c>
      <c r="L17" s="42">
        <v>10</v>
      </c>
      <c r="M17" s="52" t="s">
        <v>414</v>
      </c>
      <c r="N17" s="52">
        <v>12</v>
      </c>
      <c r="O17" s="52">
        <v>24</v>
      </c>
      <c r="P17" s="42"/>
      <c r="Q17" s="52">
        <v>4</v>
      </c>
      <c r="R17" s="52">
        <v>4</v>
      </c>
      <c r="S17" s="52" t="s">
        <v>414</v>
      </c>
      <c r="T17" s="41" t="s">
        <v>414</v>
      </c>
      <c r="U17" s="42"/>
      <c r="V17" s="42"/>
      <c r="W17" s="42"/>
      <c r="X17" s="42"/>
      <c r="Y17" s="42"/>
      <c r="Z17" s="44"/>
      <c r="AA17" s="44"/>
      <c r="AB17" t="str">
        <f t="shared" si="1"/>
        <v>Pecánek Jiří</v>
      </c>
      <c r="AC17" t="s">
        <v>429</v>
      </c>
      <c r="AD17" t="s">
        <v>27</v>
      </c>
      <c r="AE17">
        <v>21</v>
      </c>
    </row>
    <row r="18" spans="1:31" x14ac:dyDescent="0.25">
      <c r="A18" s="50" t="s">
        <v>29</v>
      </c>
      <c r="B18" s="192" t="s">
        <v>170</v>
      </c>
      <c r="C18" s="188" t="s">
        <v>22</v>
      </c>
      <c r="D18" s="189">
        <v>1978</v>
      </c>
      <c r="E18" s="43">
        <f t="shared" si="0"/>
        <v>91</v>
      </c>
      <c r="F18" s="44"/>
      <c r="G18" s="44"/>
      <c r="H18" s="52">
        <v>25</v>
      </c>
      <c r="I18" s="520"/>
      <c r="J18" s="52"/>
      <c r="K18" s="52"/>
      <c r="L18" s="42">
        <v>23</v>
      </c>
      <c r="M18" s="52" t="s">
        <v>414</v>
      </c>
      <c r="N18" s="52" t="s">
        <v>414</v>
      </c>
      <c r="O18" s="52" t="s">
        <v>414</v>
      </c>
      <c r="P18" s="42"/>
      <c r="Q18" s="52">
        <v>17</v>
      </c>
      <c r="R18" s="52">
        <v>26</v>
      </c>
      <c r="S18" s="52" t="s">
        <v>414</v>
      </c>
      <c r="T18" s="41" t="s">
        <v>414</v>
      </c>
      <c r="U18" s="42"/>
      <c r="V18" s="42"/>
      <c r="W18" s="42"/>
      <c r="X18" s="42"/>
      <c r="Y18" s="42"/>
      <c r="Z18" s="40"/>
      <c r="AA18" s="40"/>
      <c r="AB18" t="str">
        <f t="shared" si="1"/>
        <v>Ptáček Michal</v>
      </c>
      <c r="AC18" t="s">
        <v>171</v>
      </c>
      <c r="AD18" t="s">
        <v>151</v>
      </c>
      <c r="AE18">
        <v>20</v>
      </c>
    </row>
    <row r="19" spans="1:31" x14ac:dyDescent="0.25">
      <c r="A19" s="47" t="s">
        <v>31</v>
      </c>
      <c r="B19" s="224" t="s">
        <v>424</v>
      </c>
      <c r="C19" s="224" t="s">
        <v>511</v>
      </c>
      <c r="D19" s="52">
        <v>1992</v>
      </c>
      <c r="E19" s="43">
        <f t="shared" si="0"/>
        <v>86</v>
      </c>
      <c r="F19" s="44"/>
      <c r="G19" s="44"/>
      <c r="H19" s="52"/>
      <c r="I19" s="520"/>
      <c r="J19" s="52"/>
      <c r="K19" s="52"/>
      <c r="L19" s="42"/>
      <c r="M19" s="52">
        <v>30</v>
      </c>
      <c r="N19" s="52" t="s">
        <v>414</v>
      </c>
      <c r="O19" s="52" t="s">
        <v>414</v>
      </c>
      <c r="P19" s="42"/>
      <c r="Q19" s="52" t="s">
        <v>414</v>
      </c>
      <c r="R19" s="52" t="s">
        <v>414</v>
      </c>
      <c r="S19" s="52">
        <v>29</v>
      </c>
      <c r="T19" s="41">
        <v>27</v>
      </c>
      <c r="U19" s="42"/>
      <c r="V19" s="42"/>
      <c r="W19" s="42"/>
      <c r="X19" s="42"/>
      <c r="Y19" s="42"/>
      <c r="Z19" s="44"/>
      <c r="AA19" s="44"/>
      <c r="AB19" t="str">
        <f t="shared" si="1"/>
        <v>Pšenička Ondřej</v>
      </c>
      <c r="AC19" t="s">
        <v>250</v>
      </c>
      <c r="AE19">
        <v>19</v>
      </c>
    </row>
    <row r="20" spans="1:31" x14ac:dyDescent="0.25">
      <c r="A20" s="50" t="s">
        <v>32</v>
      </c>
      <c r="B20" s="192" t="s">
        <v>285</v>
      </c>
      <c r="C20" s="188" t="s">
        <v>286</v>
      </c>
      <c r="D20" s="189">
        <v>1990</v>
      </c>
      <c r="E20" s="43">
        <f t="shared" si="0"/>
        <v>86</v>
      </c>
      <c r="F20" s="44"/>
      <c r="G20" s="44"/>
      <c r="H20" s="52"/>
      <c r="I20" s="520">
        <v>29</v>
      </c>
      <c r="J20" s="52"/>
      <c r="K20" s="52"/>
      <c r="L20" s="42" t="s">
        <v>414</v>
      </c>
      <c r="M20" s="52" t="s">
        <v>414</v>
      </c>
      <c r="N20" s="52">
        <v>28</v>
      </c>
      <c r="O20" s="52" t="s">
        <v>414</v>
      </c>
      <c r="P20" s="42"/>
      <c r="Q20" s="52">
        <v>29</v>
      </c>
      <c r="R20" s="52" t="s">
        <v>414</v>
      </c>
      <c r="S20" s="52" t="s">
        <v>414</v>
      </c>
      <c r="T20" s="41" t="s">
        <v>414</v>
      </c>
      <c r="U20" s="42"/>
      <c r="V20" s="42"/>
      <c r="W20" s="42"/>
      <c r="X20" s="42"/>
      <c r="Y20" s="42"/>
      <c r="Z20" s="44"/>
      <c r="AA20" s="44"/>
      <c r="AB20" t="str">
        <f t="shared" si="1"/>
        <v>Horáček Pavel</v>
      </c>
      <c r="AC20" t="s">
        <v>366</v>
      </c>
      <c r="AD20" t="s">
        <v>367</v>
      </c>
      <c r="AE20">
        <v>18</v>
      </c>
    </row>
    <row r="21" spans="1:31" x14ac:dyDescent="0.25">
      <c r="A21" s="50" t="s">
        <v>33</v>
      </c>
      <c r="B21" s="229" t="s">
        <v>19</v>
      </c>
      <c r="C21" s="229" t="s">
        <v>209</v>
      </c>
      <c r="D21" s="567">
        <v>1973</v>
      </c>
      <c r="E21" s="214">
        <f t="shared" si="0"/>
        <v>82</v>
      </c>
      <c r="F21" s="40"/>
      <c r="G21" s="40"/>
      <c r="H21" s="52">
        <v>27</v>
      </c>
      <c r="I21" s="520">
        <v>28</v>
      </c>
      <c r="J21" s="52"/>
      <c r="K21" s="52"/>
      <c r="L21" s="42">
        <v>27</v>
      </c>
      <c r="M21" s="52" t="s">
        <v>414</v>
      </c>
      <c r="N21" s="52" t="s">
        <v>414</v>
      </c>
      <c r="O21" s="52" t="s">
        <v>414</v>
      </c>
      <c r="P21" s="42"/>
      <c r="Q21" s="52" t="s">
        <v>414</v>
      </c>
      <c r="R21" s="52" t="s">
        <v>414</v>
      </c>
      <c r="S21" s="52" t="s">
        <v>414</v>
      </c>
      <c r="T21" s="41" t="s">
        <v>414</v>
      </c>
      <c r="U21" s="42"/>
      <c r="V21" s="42"/>
      <c r="W21" s="42"/>
      <c r="X21" s="42"/>
      <c r="Y21" s="42"/>
      <c r="Z21" s="44"/>
      <c r="AA21" s="44"/>
      <c r="AB21" t="str">
        <f t="shared" si="1"/>
        <v>Kala Jiří</v>
      </c>
      <c r="AC21" t="s">
        <v>208</v>
      </c>
      <c r="AD21" t="s">
        <v>745</v>
      </c>
      <c r="AE21">
        <v>17</v>
      </c>
    </row>
    <row r="22" spans="1:31" x14ac:dyDescent="0.25">
      <c r="A22" s="50" t="s">
        <v>34</v>
      </c>
      <c r="B22" s="192" t="s">
        <v>161</v>
      </c>
      <c r="C22" s="188" t="s">
        <v>162</v>
      </c>
      <c r="D22" s="189">
        <v>1976</v>
      </c>
      <c r="E22" s="43">
        <f t="shared" si="0"/>
        <v>80</v>
      </c>
      <c r="F22" s="40"/>
      <c r="G22" s="40"/>
      <c r="H22" s="52">
        <v>21</v>
      </c>
      <c r="I22" s="520"/>
      <c r="J22" s="52"/>
      <c r="K22" s="52"/>
      <c r="L22" s="42" t="s">
        <v>414</v>
      </c>
      <c r="M22" s="52" t="s">
        <v>414</v>
      </c>
      <c r="N22" s="52">
        <v>21</v>
      </c>
      <c r="O22" s="52">
        <v>17</v>
      </c>
      <c r="P22" s="42"/>
      <c r="Q22" s="52" t="s">
        <v>414</v>
      </c>
      <c r="R22" s="52">
        <v>21</v>
      </c>
      <c r="S22" s="52" t="s">
        <v>414</v>
      </c>
      <c r="T22" s="41" t="s">
        <v>414</v>
      </c>
      <c r="U22" s="42"/>
      <c r="V22" s="42"/>
      <c r="W22" s="42"/>
      <c r="X22" s="42"/>
      <c r="Y22" s="42"/>
      <c r="Z22" s="44"/>
      <c r="AA22" s="44"/>
      <c r="AB22" t="str">
        <f t="shared" si="1"/>
        <v>Wágner Štěpán</v>
      </c>
      <c r="AC22" t="s">
        <v>1088</v>
      </c>
      <c r="AD22" t="s">
        <v>1089</v>
      </c>
      <c r="AE22">
        <v>16</v>
      </c>
    </row>
    <row r="23" spans="1:31" x14ac:dyDescent="0.25">
      <c r="A23" s="50" t="s">
        <v>35</v>
      </c>
      <c r="B23" s="192" t="s">
        <v>175</v>
      </c>
      <c r="C23" s="188" t="s">
        <v>151</v>
      </c>
      <c r="D23" s="189">
        <v>1990</v>
      </c>
      <c r="E23" s="43">
        <f t="shared" si="0"/>
        <v>71</v>
      </c>
      <c r="F23" s="40"/>
      <c r="G23" s="40"/>
      <c r="H23" s="52">
        <v>30</v>
      </c>
      <c r="I23" s="520">
        <v>26</v>
      </c>
      <c r="J23" s="52"/>
      <c r="K23" s="52"/>
      <c r="L23" s="42" t="s">
        <v>414</v>
      </c>
      <c r="M23" s="52" t="s">
        <v>414</v>
      </c>
      <c r="N23" s="52" t="s">
        <v>414</v>
      </c>
      <c r="O23" s="52" t="s">
        <v>414</v>
      </c>
      <c r="P23" s="42"/>
      <c r="Q23" s="52">
        <v>15</v>
      </c>
      <c r="R23" s="52" t="s">
        <v>414</v>
      </c>
      <c r="S23" s="52" t="s">
        <v>414</v>
      </c>
      <c r="T23" s="41" t="s">
        <v>414</v>
      </c>
      <c r="U23" s="42"/>
      <c r="V23" s="42"/>
      <c r="W23" s="42"/>
      <c r="X23" s="42"/>
      <c r="Y23" s="42"/>
      <c r="Z23" s="40"/>
      <c r="AA23" s="40"/>
      <c r="AB23" t="str">
        <f t="shared" si="1"/>
        <v>Kadlec Radek</v>
      </c>
      <c r="AC23" t="s">
        <v>1090</v>
      </c>
      <c r="AD23" t="s">
        <v>22</v>
      </c>
      <c r="AE23">
        <v>15</v>
      </c>
    </row>
    <row r="24" spans="1:31" x14ac:dyDescent="0.25">
      <c r="A24" s="50" t="s">
        <v>37</v>
      </c>
      <c r="B24" s="192" t="s">
        <v>403</v>
      </c>
      <c r="C24" s="188" t="s">
        <v>151</v>
      </c>
      <c r="D24" s="189">
        <v>1982</v>
      </c>
      <c r="E24" s="43">
        <f t="shared" si="0"/>
        <v>71</v>
      </c>
      <c r="F24" s="44"/>
      <c r="G24" s="44"/>
      <c r="H24" s="52"/>
      <c r="I24" s="520"/>
      <c r="J24" s="52"/>
      <c r="K24" s="52"/>
      <c r="L24" s="42">
        <v>25</v>
      </c>
      <c r="M24" s="52" t="s">
        <v>414</v>
      </c>
      <c r="N24" s="52" t="s">
        <v>414</v>
      </c>
      <c r="O24" s="52" t="s">
        <v>414</v>
      </c>
      <c r="P24" s="42"/>
      <c r="Q24" s="52">
        <v>19</v>
      </c>
      <c r="R24" s="52">
        <v>27</v>
      </c>
      <c r="S24" s="52" t="s">
        <v>414</v>
      </c>
      <c r="T24" s="41" t="s">
        <v>414</v>
      </c>
      <c r="U24" s="42"/>
      <c r="V24" s="42"/>
      <c r="W24" s="42"/>
      <c r="X24" s="42"/>
      <c r="Y24" s="42"/>
      <c r="Z24" s="44"/>
      <c r="AA24" s="44"/>
      <c r="AB24" t="str">
        <f t="shared" si="1"/>
        <v>Patocs David</v>
      </c>
      <c r="AC24" t="s">
        <v>1091</v>
      </c>
      <c r="AE24">
        <v>14</v>
      </c>
    </row>
    <row r="25" spans="1:31" x14ac:dyDescent="0.25">
      <c r="A25" s="47" t="s">
        <v>38</v>
      </c>
      <c r="B25" s="192" t="s">
        <v>404</v>
      </c>
      <c r="C25" s="188" t="s">
        <v>462</v>
      </c>
      <c r="D25" s="189">
        <v>2006</v>
      </c>
      <c r="E25" s="43">
        <f t="shared" si="0"/>
        <v>67</v>
      </c>
      <c r="F25" s="44"/>
      <c r="G25" s="44"/>
      <c r="H25" s="52"/>
      <c r="I25" s="520"/>
      <c r="J25" s="52"/>
      <c r="K25" s="52"/>
      <c r="L25" s="42">
        <v>24</v>
      </c>
      <c r="M25" s="52" t="s">
        <v>414</v>
      </c>
      <c r="N25" s="52" t="s">
        <v>414</v>
      </c>
      <c r="O25" s="52">
        <v>22</v>
      </c>
      <c r="P25" s="42"/>
      <c r="Q25" s="52">
        <v>21</v>
      </c>
      <c r="R25" s="52" t="s">
        <v>414</v>
      </c>
      <c r="S25" s="52" t="s">
        <v>414</v>
      </c>
      <c r="T25" s="41" t="s">
        <v>414</v>
      </c>
      <c r="U25" s="42"/>
      <c r="V25" s="42"/>
      <c r="W25" s="42"/>
      <c r="X25" s="42"/>
      <c r="Y25" s="42"/>
      <c r="Z25" s="44"/>
      <c r="AA25" s="44"/>
      <c r="AB25" t="str">
        <f t="shared" si="1"/>
        <v>MACHÁČEK VÍTĚZSLAV</v>
      </c>
      <c r="AC25" t="s">
        <v>1092</v>
      </c>
      <c r="AD25" t="s">
        <v>769</v>
      </c>
      <c r="AE25">
        <v>13</v>
      </c>
    </row>
    <row r="26" spans="1:31" x14ac:dyDescent="0.25">
      <c r="A26" s="50" t="s">
        <v>39</v>
      </c>
      <c r="B26" s="192" t="s">
        <v>295</v>
      </c>
      <c r="C26" s="188" t="s">
        <v>296</v>
      </c>
      <c r="D26" s="189">
        <v>1989</v>
      </c>
      <c r="E26" s="43">
        <f t="shared" si="0"/>
        <v>64</v>
      </c>
      <c r="F26" s="44"/>
      <c r="G26" s="44"/>
      <c r="H26" s="52"/>
      <c r="I26" s="520">
        <v>18</v>
      </c>
      <c r="J26" s="52"/>
      <c r="K26" s="52">
        <v>26</v>
      </c>
      <c r="L26" s="42">
        <v>20</v>
      </c>
      <c r="M26" s="52" t="s">
        <v>414</v>
      </c>
      <c r="N26" s="52" t="s">
        <v>414</v>
      </c>
      <c r="O26" s="52" t="s">
        <v>414</v>
      </c>
      <c r="P26" s="42"/>
      <c r="Q26" s="52" t="s">
        <v>414</v>
      </c>
      <c r="R26" s="52" t="s">
        <v>414</v>
      </c>
      <c r="S26" s="52" t="s">
        <v>414</v>
      </c>
      <c r="T26" s="41" t="s">
        <v>414</v>
      </c>
      <c r="U26" s="42"/>
      <c r="V26" s="42"/>
      <c r="W26" s="42"/>
      <c r="X26" s="42"/>
      <c r="Y26" s="42"/>
      <c r="Z26" s="40"/>
      <c r="AA26" s="40"/>
      <c r="AB26" t="str">
        <f t="shared" si="1"/>
        <v>Hejdrych Martin</v>
      </c>
      <c r="AC26" t="s">
        <v>1093</v>
      </c>
      <c r="AE26">
        <v>12</v>
      </c>
    </row>
    <row r="27" spans="1:31" x14ac:dyDescent="0.25">
      <c r="A27" s="50" t="s">
        <v>41</v>
      </c>
      <c r="B27" s="192" t="s">
        <v>226</v>
      </c>
      <c r="C27" s="188" t="s">
        <v>225</v>
      </c>
      <c r="D27" s="189">
        <v>1993</v>
      </c>
      <c r="E27" s="43">
        <f t="shared" si="0"/>
        <v>60</v>
      </c>
      <c r="F27" s="44"/>
      <c r="G27" s="44"/>
      <c r="H27" s="52">
        <v>11</v>
      </c>
      <c r="I27" s="520"/>
      <c r="J27" s="52"/>
      <c r="K27" s="52"/>
      <c r="L27" s="42">
        <v>5</v>
      </c>
      <c r="M27" s="52" t="s">
        <v>414</v>
      </c>
      <c r="N27" s="52">
        <v>15</v>
      </c>
      <c r="O27" s="52">
        <v>13</v>
      </c>
      <c r="P27" s="42"/>
      <c r="Q27" s="52" t="s">
        <v>414</v>
      </c>
      <c r="R27" s="52" t="s">
        <v>414</v>
      </c>
      <c r="S27" s="52">
        <v>16</v>
      </c>
      <c r="T27" s="41" t="s">
        <v>414</v>
      </c>
      <c r="U27" s="42"/>
      <c r="V27" s="42"/>
      <c r="W27" s="42"/>
      <c r="X27" s="42"/>
      <c r="Y27" s="42"/>
      <c r="Z27" s="44"/>
      <c r="AA27" s="44"/>
      <c r="AB27" t="str">
        <f t="shared" si="1"/>
        <v>Raus Olda</v>
      </c>
      <c r="AC27" t="s">
        <v>437</v>
      </c>
      <c r="AD27" t="s">
        <v>27</v>
      </c>
      <c r="AE27">
        <v>11</v>
      </c>
    </row>
    <row r="28" spans="1:31" x14ac:dyDescent="0.25">
      <c r="A28" s="50" t="s">
        <v>42</v>
      </c>
      <c r="B28" s="192" t="s">
        <v>429</v>
      </c>
      <c r="C28" s="188" t="s">
        <v>528</v>
      </c>
      <c r="D28" s="189">
        <v>1976</v>
      </c>
      <c r="E28" s="43">
        <f t="shared" si="0"/>
        <v>57</v>
      </c>
      <c r="F28" s="44"/>
      <c r="G28" s="44"/>
      <c r="H28" s="52"/>
      <c r="I28" s="520"/>
      <c r="J28" s="52"/>
      <c r="K28" s="52"/>
      <c r="L28" s="42"/>
      <c r="M28" s="52">
        <v>23</v>
      </c>
      <c r="N28" s="52" t="s">
        <v>414</v>
      </c>
      <c r="O28" s="52" t="s">
        <v>414</v>
      </c>
      <c r="P28" s="42"/>
      <c r="Q28" s="52" t="s">
        <v>414</v>
      </c>
      <c r="R28" s="52" t="s">
        <v>414</v>
      </c>
      <c r="S28" s="52">
        <v>13</v>
      </c>
      <c r="T28" s="41">
        <v>21</v>
      </c>
      <c r="U28" s="42"/>
      <c r="V28" s="42"/>
      <c r="W28" s="42"/>
      <c r="X28" s="42"/>
      <c r="Y28" s="42"/>
      <c r="Z28" s="40"/>
      <c r="AA28" s="40"/>
      <c r="AB28" t="str">
        <f t="shared" si="1"/>
        <v>Nagy Miroslav</v>
      </c>
      <c r="AC28" t="s">
        <v>1094</v>
      </c>
      <c r="AE28">
        <v>10</v>
      </c>
    </row>
    <row r="29" spans="1:31" x14ac:dyDescent="0.25">
      <c r="A29" s="50" t="s">
        <v>43</v>
      </c>
      <c r="B29" s="192" t="s">
        <v>320</v>
      </c>
      <c r="C29" s="188" t="s">
        <v>321</v>
      </c>
      <c r="D29" s="189">
        <v>1988</v>
      </c>
      <c r="E29" s="43">
        <f t="shared" si="0"/>
        <v>56</v>
      </c>
      <c r="F29" s="44"/>
      <c r="G29" s="44"/>
      <c r="H29" s="52"/>
      <c r="I29" s="520"/>
      <c r="J29" s="52"/>
      <c r="K29" s="52">
        <v>13</v>
      </c>
      <c r="L29" s="42" t="s">
        <v>414</v>
      </c>
      <c r="M29" s="52">
        <v>12</v>
      </c>
      <c r="N29" s="52">
        <v>7</v>
      </c>
      <c r="O29" s="52">
        <v>10</v>
      </c>
      <c r="P29" s="42"/>
      <c r="Q29" s="52" t="s">
        <v>414</v>
      </c>
      <c r="R29" s="52">
        <v>9</v>
      </c>
      <c r="S29" s="52">
        <v>5</v>
      </c>
      <c r="T29" s="41" t="s">
        <v>414</v>
      </c>
      <c r="U29" s="42"/>
      <c r="V29" s="42"/>
      <c r="W29" s="42"/>
      <c r="X29" s="42"/>
      <c r="Y29" s="42"/>
      <c r="Z29" s="44"/>
      <c r="AA29" s="44"/>
      <c r="AB29" t="str">
        <f t="shared" si="1"/>
        <v>Hrabica Karel</v>
      </c>
      <c r="AC29" t="s">
        <v>1095</v>
      </c>
      <c r="AE29">
        <v>9</v>
      </c>
    </row>
    <row r="30" spans="1:31" x14ac:dyDescent="0.25">
      <c r="A30" s="50" t="s">
        <v>44</v>
      </c>
      <c r="B30" s="192" t="s">
        <v>301</v>
      </c>
      <c r="C30" s="188" t="s">
        <v>302</v>
      </c>
      <c r="D30" s="189">
        <v>1984</v>
      </c>
      <c r="E30" s="43">
        <f t="shared" si="0"/>
        <v>53</v>
      </c>
      <c r="F30" s="44"/>
      <c r="G30" s="44"/>
      <c r="H30" s="52"/>
      <c r="I30" s="520">
        <v>10</v>
      </c>
      <c r="J30" s="52">
        <v>21</v>
      </c>
      <c r="K30" s="52">
        <v>22</v>
      </c>
      <c r="L30" s="42" t="s">
        <v>414</v>
      </c>
      <c r="M30" s="52" t="s">
        <v>414</v>
      </c>
      <c r="N30" s="52" t="s">
        <v>414</v>
      </c>
      <c r="O30" s="52" t="s">
        <v>414</v>
      </c>
      <c r="P30" s="42"/>
      <c r="Q30" s="52" t="s">
        <v>414</v>
      </c>
      <c r="R30" s="52" t="s">
        <v>414</v>
      </c>
      <c r="S30" s="52" t="s">
        <v>414</v>
      </c>
      <c r="T30" s="41" t="s">
        <v>414</v>
      </c>
      <c r="U30" s="42"/>
      <c r="V30" s="42"/>
      <c r="W30" s="42"/>
      <c r="X30" s="42"/>
      <c r="Y30" s="42"/>
      <c r="Z30" s="40"/>
      <c r="AA30" s="40"/>
      <c r="AB30" t="str">
        <f t="shared" si="1"/>
        <v>Žák Jakub</v>
      </c>
      <c r="AC30" t="s">
        <v>1096</v>
      </c>
      <c r="AD30" t="s">
        <v>1097</v>
      </c>
      <c r="AE30">
        <v>8</v>
      </c>
    </row>
    <row r="31" spans="1:31" x14ac:dyDescent="0.25">
      <c r="A31" s="47" t="s">
        <v>45</v>
      </c>
      <c r="B31" s="192" t="s">
        <v>448</v>
      </c>
      <c r="C31" s="188" t="s">
        <v>746</v>
      </c>
      <c r="D31" s="189">
        <v>1987</v>
      </c>
      <c r="E31" s="43">
        <f t="shared" si="0"/>
        <v>53</v>
      </c>
      <c r="F31" s="44"/>
      <c r="G31" s="44"/>
      <c r="H31" s="52"/>
      <c r="I31" s="520"/>
      <c r="J31" s="52"/>
      <c r="K31" s="52"/>
      <c r="L31" s="42"/>
      <c r="M31" s="52"/>
      <c r="N31" s="52" t="s">
        <v>414</v>
      </c>
      <c r="O31" s="52">
        <v>29</v>
      </c>
      <c r="P31" s="42"/>
      <c r="Q31" s="52" t="s">
        <v>414</v>
      </c>
      <c r="R31" s="52">
        <v>24</v>
      </c>
      <c r="S31" s="52" t="s">
        <v>414</v>
      </c>
      <c r="T31" s="41" t="s">
        <v>414</v>
      </c>
      <c r="U31" s="42"/>
      <c r="V31" s="42"/>
      <c r="W31" s="42"/>
      <c r="X31" s="42"/>
      <c r="Y31" s="42"/>
      <c r="Z31" s="44"/>
      <c r="AA31" s="44"/>
      <c r="AB31" t="str">
        <f t="shared" si="1"/>
        <v>Švagrovský Oliver</v>
      </c>
      <c r="AC31" t="s">
        <v>236</v>
      </c>
      <c r="AE31">
        <v>7</v>
      </c>
    </row>
    <row r="32" spans="1:31" x14ac:dyDescent="0.25">
      <c r="A32" s="50" t="s">
        <v>46</v>
      </c>
      <c r="B32" s="192" t="s">
        <v>426</v>
      </c>
      <c r="C32" s="188" t="s">
        <v>519</v>
      </c>
      <c r="D32" s="189">
        <v>1963</v>
      </c>
      <c r="E32" s="43">
        <f t="shared" si="0"/>
        <v>53</v>
      </c>
      <c r="F32" s="44"/>
      <c r="G32" s="44"/>
      <c r="H32" s="52"/>
      <c r="I32" s="520"/>
      <c r="J32" s="52"/>
      <c r="K32" s="52"/>
      <c r="L32" s="42"/>
      <c r="M32" s="52">
        <v>27</v>
      </c>
      <c r="N32" s="52" t="s">
        <v>414</v>
      </c>
      <c r="O32" s="52" t="s">
        <v>414</v>
      </c>
      <c r="P32" s="42"/>
      <c r="Q32" s="52" t="s">
        <v>414</v>
      </c>
      <c r="R32" s="52" t="s">
        <v>414</v>
      </c>
      <c r="S32" s="52" t="s">
        <v>414</v>
      </c>
      <c r="T32" s="41">
        <v>26</v>
      </c>
      <c r="U32" s="42"/>
      <c r="V32" s="42"/>
      <c r="W32" s="42"/>
      <c r="X32" s="42"/>
      <c r="Y32" s="42"/>
      <c r="Z32" s="44"/>
      <c r="AA32" s="44"/>
      <c r="AB32" t="str">
        <f t="shared" si="1"/>
        <v>Stuchlý Miroslav</v>
      </c>
      <c r="AC32" t="s">
        <v>664</v>
      </c>
      <c r="AD32" t="s">
        <v>27</v>
      </c>
      <c r="AE32">
        <v>6</v>
      </c>
    </row>
    <row r="33" spans="1:31" x14ac:dyDescent="0.25">
      <c r="A33" s="50" t="s">
        <v>47</v>
      </c>
      <c r="B33" s="684" t="s">
        <v>848</v>
      </c>
      <c r="C33" s="684" t="s">
        <v>367</v>
      </c>
      <c r="D33" s="686">
        <v>1985</v>
      </c>
      <c r="E33" s="43">
        <f t="shared" si="0"/>
        <v>52</v>
      </c>
      <c r="F33" s="44"/>
      <c r="G33" s="44"/>
      <c r="H33" s="52"/>
      <c r="I33" s="520"/>
      <c r="J33" s="52"/>
      <c r="K33" s="52"/>
      <c r="L33" s="42"/>
      <c r="M33" s="52"/>
      <c r="N33" s="52">
        <v>27</v>
      </c>
      <c r="O33" s="52"/>
      <c r="P33" s="42"/>
      <c r="Q33" s="52">
        <v>25</v>
      </c>
      <c r="R33" s="52" t="s">
        <v>414</v>
      </c>
      <c r="S33" s="52" t="s">
        <v>414</v>
      </c>
      <c r="T33" s="41" t="s">
        <v>414</v>
      </c>
      <c r="U33" s="42"/>
      <c r="V33" s="42"/>
      <c r="W33" s="42"/>
      <c r="X33" s="42"/>
      <c r="Y33" s="42"/>
      <c r="Z33" s="40"/>
      <c r="AA33" s="40"/>
      <c r="AB33" t="str">
        <f t="shared" si="1"/>
        <v>Krobová Eliška</v>
      </c>
      <c r="AC33" t="s">
        <v>454</v>
      </c>
      <c r="AD33" t="s">
        <v>22</v>
      </c>
      <c r="AE33">
        <v>5</v>
      </c>
    </row>
    <row r="34" spans="1:31" x14ac:dyDescent="0.25">
      <c r="A34" s="50" t="s">
        <v>49</v>
      </c>
      <c r="B34" s="192" t="s">
        <v>366</v>
      </c>
      <c r="C34" s="188" t="s">
        <v>367</v>
      </c>
      <c r="D34" s="189">
        <v>1971</v>
      </c>
      <c r="E34" s="43">
        <f t="shared" si="0"/>
        <v>51</v>
      </c>
      <c r="F34" s="40"/>
      <c r="G34" s="40"/>
      <c r="H34" s="52"/>
      <c r="I34" s="520"/>
      <c r="J34" s="52">
        <v>10</v>
      </c>
      <c r="K34" s="52"/>
      <c r="L34" s="42" t="s">
        <v>414</v>
      </c>
      <c r="M34" s="52" t="s">
        <v>414</v>
      </c>
      <c r="N34" s="52">
        <v>6</v>
      </c>
      <c r="O34" s="52" t="s">
        <v>414</v>
      </c>
      <c r="P34" s="42"/>
      <c r="Q34" s="52" t="s">
        <v>414</v>
      </c>
      <c r="R34" s="52">
        <v>13</v>
      </c>
      <c r="S34" s="52">
        <v>4</v>
      </c>
      <c r="T34" s="41">
        <v>18</v>
      </c>
      <c r="U34" s="42"/>
      <c r="V34" s="42"/>
      <c r="W34" s="42"/>
      <c r="X34" s="42"/>
      <c r="Y34" s="42"/>
      <c r="Z34" s="40"/>
      <c r="AA34" s="40"/>
      <c r="AB34" t="str">
        <f t="shared" si="1"/>
        <v>Říha Pavel</v>
      </c>
      <c r="AC34" t="s">
        <v>1098</v>
      </c>
      <c r="AD34" t="s">
        <v>22</v>
      </c>
      <c r="AE34">
        <v>4</v>
      </c>
    </row>
    <row r="35" spans="1:31" x14ac:dyDescent="0.25">
      <c r="A35" s="50" t="s">
        <v>50</v>
      </c>
      <c r="B35" s="192" t="s">
        <v>427</v>
      </c>
      <c r="C35" s="188" t="s">
        <v>22</v>
      </c>
      <c r="D35" s="189">
        <v>1973</v>
      </c>
      <c r="E35" s="43">
        <f t="shared" si="0"/>
        <v>48</v>
      </c>
      <c r="F35" s="44"/>
      <c r="G35" s="44"/>
      <c r="H35" s="52"/>
      <c r="I35" s="520"/>
      <c r="J35" s="52"/>
      <c r="K35" s="52"/>
      <c r="L35" s="42"/>
      <c r="M35" s="52">
        <v>26</v>
      </c>
      <c r="N35" s="52" t="s">
        <v>414</v>
      </c>
      <c r="O35" s="52" t="s">
        <v>414</v>
      </c>
      <c r="P35" s="42"/>
      <c r="Q35" s="52" t="s">
        <v>414</v>
      </c>
      <c r="R35" s="52">
        <v>22</v>
      </c>
      <c r="S35" s="52" t="s">
        <v>414</v>
      </c>
      <c r="T35" s="41" t="s">
        <v>414</v>
      </c>
      <c r="U35" s="42"/>
      <c r="V35" s="42"/>
      <c r="W35" s="42"/>
      <c r="X35" s="42"/>
      <c r="Y35" s="42"/>
      <c r="Z35" s="44"/>
      <c r="AA35" s="44"/>
      <c r="AB35" t="str">
        <f t="shared" si="1"/>
        <v>Hašlar Oldřich</v>
      </c>
      <c r="AC35" t="s">
        <v>1099</v>
      </c>
      <c r="AD35" t="s">
        <v>519</v>
      </c>
      <c r="AE35">
        <v>3</v>
      </c>
    </row>
    <row r="36" spans="1:31" x14ac:dyDescent="0.25">
      <c r="A36" s="50" t="s">
        <v>51</v>
      </c>
      <c r="B36" s="192" t="s">
        <v>428</v>
      </c>
      <c r="C36" s="188" t="s">
        <v>525</v>
      </c>
      <c r="D36" s="189">
        <v>1986</v>
      </c>
      <c r="E36" s="43">
        <f t="shared" si="0"/>
        <v>48</v>
      </c>
      <c r="F36" s="44"/>
      <c r="G36" s="44"/>
      <c r="H36" s="52"/>
      <c r="I36" s="520"/>
      <c r="J36" s="52"/>
      <c r="K36" s="52"/>
      <c r="L36" s="42"/>
      <c r="M36" s="52">
        <v>24</v>
      </c>
      <c r="N36" s="52" t="s">
        <v>414</v>
      </c>
      <c r="O36" s="52" t="s">
        <v>414</v>
      </c>
      <c r="P36" s="42"/>
      <c r="Q36" s="52" t="s">
        <v>414</v>
      </c>
      <c r="R36" s="52" t="s">
        <v>414</v>
      </c>
      <c r="S36" s="52" t="s">
        <v>414</v>
      </c>
      <c r="T36" s="41">
        <v>24</v>
      </c>
      <c r="U36" s="42"/>
      <c r="V36" s="42"/>
      <c r="W36" s="42"/>
      <c r="X36" s="42"/>
      <c r="Y36" s="42"/>
      <c r="Z36" s="44"/>
      <c r="AA36" s="44"/>
      <c r="AB36" t="str">
        <f t="shared" si="1"/>
        <v>Simon Dominik</v>
      </c>
      <c r="AC36" t="s">
        <v>1100</v>
      </c>
      <c r="AE36">
        <v>2</v>
      </c>
    </row>
    <row r="37" spans="1:31" x14ac:dyDescent="0.25">
      <c r="A37" s="47" t="s">
        <v>52</v>
      </c>
      <c r="B37" s="192" t="s">
        <v>1048</v>
      </c>
      <c r="C37" s="188" t="s">
        <v>149</v>
      </c>
      <c r="D37" s="189">
        <v>1989</v>
      </c>
      <c r="E37" s="43">
        <f t="shared" si="0"/>
        <v>47</v>
      </c>
      <c r="F37" s="44"/>
      <c r="G37" s="44"/>
      <c r="H37" s="52"/>
      <c r="I37" s="520"/>
      <c r="J37" s="52"/>
      <c r="K37" s="52"/>
      <c r="L37" s="42"/>
      <c r="M37" s="52"/>
      <c r="N37" s="52"/>
      <c r="O37" s="52"/>
      <c r="P37" s="42"/>
      <c r="Q37" s="52"/>
      <c r="R37" s="52"/>
      <c r="S37" s="52">
        <v>22</v>
      </c>
      <c r="T37" s="41">
        <v>25</v>
      </c>
      <c r="U37" s="42"/>
      <c r="V37" s="42"/>
      <c r="W37" s="42"/>
      <c r="X37" s="42"/>
      <c r="Y37" s="42"/>
      <c r="Z37" s="44"/>
      <c r="AA37" s="44"/>
      <c r="AB37" t="str">
        <f t="shared" si="1"/>
        <v>Prukner Pavel</v>
      </c>
      <c r="AC37" t="s">
        <v>645</v>
      </c>
      <c r="AE37">
        <v>1</v>
      </c>
    </row>
    <row r="38" spans="1:31" x14ac:dyDescent="0.25">
      <c r="A38" s="50" t="s">
        <v>53</v>
      </c>
      <c r="B38" s="192" t="s">
        <v>431</v>
      </c>
      <c r="C38" s="188" t="s">
        <v>400</v>
      </c>
      <c r="D38" s="189">
        <v>1977</v>
      </c>
      <c r="E38" s="43">
        <f t="shared" si="0"/>
        <v>44</v>
      </c>
      <c r="F38" s="44"/>
      <c r="G38" s="44"/>
      <c r="H38" s="52"/>
      <c r="I38" s="520"/>
      <c r="J38" s="52"/>
      <c r="K38" s="52"/>
      <c r="L38" s="42"/>
      <c r="M38" s="52">
        <v>19</v>
      </c>
      <c r="N38" s="52" t="s">
        <v>414</v>
      </c>
      <c r="O38" s="52" t="s">
        <v>414</v>
      </c>
      <c r="P38" s="42"/>
      <c r="Q38" s="52" t="s">
        <v>414</v>
      </c>
      <c r="R38" s="52" t="s">
        <v>414</v>
      </c>
      <c r="S38" s="52">
        <v>25</v>
      </c>
      <c r="T38" s="41" t="s">
        <v>414</v>
      </c>
      <c r="U38" s="42"/>
      <c r="V38" s="42"/>
      <c r="W38" s="42"/>
      <c r="X38" s="42"/>
      <c r="Y38" s="42"/>
      <c r="Z38" s="40"/>
      <c r="AA38" s="40"/>
    </row>
    <row r="39" spans="1:31" x14ac:dyDescent="0.25">
      <c r="A39" s="50" t="s">
        <v>54</v>
      </c>
      <c r="B39" s="192" t="s">
        <v>379</v>
      </c>
      <c r="C39" s="188" t="s">
        <v>380</v>
      </c>
      <c r="D39" s="189">
        <v>1972</v>
      </c>
      <c r="E39" s="43">
        <f t="shared" si="0"/>
        <v>43</v>
      </c>
      <c r="F39" s="40"/>
      <c r="G39" s="40"/>
      <c r="H39" s="52"/>
      <c r="I39" s="520"/>
      <c r="J39" s="52"/>
      <c r="K39" s="52">
        <v>23</v>
      </c>
      <c r="L39" s="42">
        <v>14</v>
      </c>
      <c r="M39" s="52" t="s">
        <v>414</v>
      </c>
      <c r="N39" s="52" t="s">
        <v>414</v>
      </c>
      <c r="O39" s="52" t="s">
        <v>414</v>
      </c>
      <c r="P39" s="42"/>
      <c r="Q39" s="52" t="s">
        <v>414</v>
      </c>
      <c r="R39" s="52">
        <v>6</v>
      </c>
      <c r="S39" s="52" t="s">
        <v>414</v>
      </c>
      <c r="T39" s="41" t="s">
        <v>414</v>
      </c>
      <c r="U39" s="42"/>
      <c r="V39" s="42"/>
      <c r="W39" s="42"/>
      <c r="X39" s="42"/>
      <c r="Y39" s="42"/>
      <c r="Z39" s="44"/>
      <c r="AA39" s="44"/>
    </row>
    <row r="40" spans="1:31" x14ac:dyDescent="0.25">
      <c r="A40" s="50" t="s">
        <v>55</v>
      </c>
      <c r="B40" s="192" t="s">
        <v>307</v>
      </c>
      <c r="C40" s="188" t="s">
        <v>169</v>
      </c>
      <c r="D40" s="189">
        <v>2005</v>
      </c>
      <c r="E40" s="43">
        <f t="shared" ref="E40:E71" si="2">SUM(H40:Y40)</f>
        <v>43</v>
      </c>
      <c r="F40" s="44"/>
      <c r="G40" s="44"/>
      <c r="H40" s="52"/>
      <c r="I40" s="520">
        <v>7</v>
      </c>
      <c r="J40" s="52"/>
      <c r="K40" s="52">
        <v>18</v>
      </c>
      <c r="L40" s="42">
        <v>7</v>
      </c>
      <c r="M40" s="52" t="s">
        <v>414</v>
      </c>
      <c r="N40" s="52" t="s">
        <v>414</v>
      </c>
      <c r="O40" s="52" t="s">
        <v>414</v>
      </c>
      <c r="P40" s="42"/>
      <c r="Q40" s="52" t="s">
        <v>414</v>
      </c>
      <c r="R40" s="52" t="s">
        <v>414</v>
      </c>
      <c r="S40" s="52">
        <v>11</v>
      </c>
      <c r="T40" s="41" t="s">
        <v>414</v>
      </c>
      <c r="U40" s="42"/>
      <c r="V40" s="42"/>
      <c r="W40" s="42"/>
      <c r="X40" s="42"/>
      <c r="Y40" s="42"/>
      <c r="Z40" s="44"/>
      <c r="AA40" s="44"/>
    </row>
    <row r="41" spans="1:31" x14ac:dyDescent="0.25">
      <c r="A41" s="50" t="s">
        <v>56</v>
      </c>
      <c r="B41" s="192" t="s">
        <v>236</v>
      </c>
      <c r="C41" s="188" t="s">
        <v>174</v>
      </c>
      <c r="D41" s="189">
        <v>2008</v>
      </c>
      <c r="E41" s="43">
        <f t="shared" si="2"/>
        <v>42</v>
      </c>
      <c r="F41" s="44"/>
      <c r="G41" s="44"/>
      <c r="H41" s="52"/>
      <c r="I41" s="520"/>
      <c r="J41" s="52">
        <v>17</v>
      </c>
      <c r="K41" s="52"/>
      <c r="L41" s="42" t="s">
        <v>414</v>
      </c>
      <c r="M41" s="52" t="s">
        <v>414</v>
      </c>
      <c r="N41" s="52">
        <v>4</v>
      </c>
      <c r="O41" s="52" t="s">
        <v>414</v>
      </c>
      <c r="P41" s="42"/>
      <c r="Q41" s="52" t="s">
        <v>414</v>
      </c>
      <c r="R41" s="52" t="s">
        <v>414</v>
      </c>
      <c r="S41" s="52">
        <v>14</v>
      </c>
      <c r="T41" s="41">
        <v>7</v>
      </c>
      <c r="U41" s="42"/>
      <c r="V41" s="42"/>
      <c r="W41" s="42"/>
      <c r="X41" s="42"/>
      <c r="Y41" s="42"/>
      <c r="Z41" s="44"/>
      <c r="AA41" s="44"/>
    </row>
    <row r="42" spans="1:31" x14ac:dyDescent="0.25">
      <c r="A42" s="50" t="s">
        <v>57</v>
      </c>
      <c r="B42" s="192" t="s">
        <v>293</v>
      </c>
      <c r="C42" s="188" t="s">
        <v>294</v>
      </c>
      <c r="D42" s="189">
        <v>1978</v>
      </c>
      <c r="E42" s="43">
        <f t="shared" si="2"/>
        <v>37</v>
      </c>
      <c r="F42" s="44"/>
      <c r="G42" s="44"/>
      <c r="H42" s="52"/>
      <c r="I42" s="520">
        <v>21</v>
      </c>
      <c r="J42" s="52"/>
      <c r="K42" s="52"/>
      <c r="L42" s="42" t="s">
        <v>414</v>
      </c>
      <c r="M42" s="52" t="s">
        <v>414</v>
      </c>
      <c r="N42" s="52" t="s">
        <v>414</v>
      </c>
      <c r="O42" s="52" t="s">
        <v>414</v>
      </c>
      <c r="P42" s="42"/>
      <c r="Q42" s="52" t="s">
        <v>414</v>
      </c>
      <c r="R42" s="52">
        <v>16</v>
      </c>
      <c r="S42" s="52" t="s">
        <v>414</v>
      </c>
      <c r="T42" s="41" t="s">
        <v>414</v>
      </c>
      <c r="U42" s="42"/>
      <c r="V42" s="42"/>
      <c r="W42" s="42"/>
      <c r="X42" s="42"/>
      <c r="Y42" s="42"/>
      <c r="Z42" s="44"/>
      <c r="AA42" s="44"/>
    </row>
    <row r="43" spans="1:31" x14ac:dyDescent="0.25">
      <c r="A43" s="50" t="s">
        <v>58</v>
      </c>
      <c r="B43" s="192" t="s">
        <v>160</v>
      </c>
      <c r="C43" s="188" t="s">
        <v>22</v>
      </c>
      <c r="D43" s="189">
        <v>1998</v>
      </c>
      <c r="E43" s="43">
        <f t="shared" si="2"/>
        <v>36</v>
      </c>
      <c r="F43" s="44"/>
      <c r="G43" s="44"/>
      <c r="H43" s="52">
        <v>20</v>
      </c>
      <c r="I43" s="520">
        <v>16</v>
      </c>
      <c r="J43" s="52"/>
      <c r="K43" s="52"/>
      <c r="L43" s="42" t="s">
        <v>414</v>
      </c>
      <c r="M43" s="52" t="s">
        <v>414</v>
      </c>
      <c r="N43" s="52" t="s">
        <v>414</v>
      </c>
      <c r="O43" s="52" t="s">
        <v>414</v>
      </c>
      <c r="P43" s="42"/>
      <c r="Q43" s="52" t="s">
        <v>414</v>
      </c>
      <c r="R43" s="52" t="s">
        <v>414</v>
      </c>
      <c r="S43" s="52" t="s">
        <v>414</v>
      </c>
      <c r="T43" s="41" t="s">
        <v>414</v>
      </c>
      <c r="U43" s="42"/>
      <c r="V43" s="42"/>
      <c r="W43" s="42"/>
      <c r="X43" s="42"/>
      <c r="Y43" s="42"/>
      <c r="Z43" s="44"/>
      <c r="AA43" s="44"/>
    </row>
    <row r="44" spans="1:31" x14ac:dyDescent="0.25">
      <c r="A44" s="50" t="s">
        <v>59</v>
      </c>
      <c r="B44" s="192" t="s">
        <v>382</v>
      </c>
      <c r="C44" s="188" t="s">
        <v>383</v>
      </c>
      <c r="D44" s="189">
        <v>1981</v>
      </c>
      <c r="E44" s="43">
        <f t="shared" si="2"/>
        <v>36</v>
      </c>
      <c r="F44" s="40"/>
      <c r="G44" s="40"/>
      <c r="H44" s="52"/>
      <c r="I44" s="520"/>
      <c r="J44" s="52"/>
      <c r="K44" s="52">
        <v>16</v>
      </c>
      <c r="L44" s="42" t="s">
        <v>414</v>
      </c>
      <c r="M44" s="52" t="s">
        <v>414</v>
      </c>
      <c r="N44" s="52">
        <v>9</v>
      </c>
      <c r="O44" s="52" t="s">
        <v>414</v>
      </c>
      <c r="P44" s="42"/>
      <c r="Q44" s="52">
        <v>11</v>
      </c>
      <c r="R44" s="52" t="s">
        <v>414</v>
      </c>
      <c r="S44" s="52" t="s">
        <v>414</v>
      </c>
      <c r="T44" s="41" t="s">
        <v>414</v>
      </c>
      <c r="U44" s="42"/>
      <c r="V44" s="42"/>
      <c r="W44" s="42"/>
      <c r="X44" s="42"/>
      <c r="Y44" s="42"/>
      <c r="Z44" s="44"/>
      <c r="AA44" s="44"/>
    </row>
    <row r="45" spans="1:31" x14ac:dyDescent="0.25">
      <c r="A45" s="50" t="s">
        <v>60</v>
      </c>
      <c r="B45" s="192" t="s">
        <v>454</v>
      </c>
      <c r="C45" s="188" t="s">
        <v>22</v>
      </c>
      <c r="D45" s="189" t="s">
        <v>706</v>
      </c>
      <c r="E45" s="43">
        <f t="shared" si="2"/>
        <v>36</v>
      </c>
      <c r="F45" s="44"/>
      <c r="G45" s="44"/>
      <c r="H45" s="52"/>
      <c r="I45" s="520"/>
      <c r="J45" s="52"/>
      <c r="K45" s="52"/>
      <c r="L45" s="42"/>
      <c r="M45" s="52"/>
      <c r="N45" s="52">
        <v>13</v>
      </c>
      <c r="O45" s="52">
        <v>15</v>
      </c>
      <c r="P45" s="42"/>
      <c r="Q45" s="52" t="s">
        <v>414</v>
      </c>
      <c r="R45" s="52">
        <v>3</v>
      </c>
      <c r="S45" s="52" t="s">
        <v>414</v>
      </c>
      <c r="T45" s="41">
        <v>5</v>
      </c>
      <c r="U45" s="42"/>
      <c r="V45" s="42"/>
      <c r="W45" s="42"/>
      <c r="X45" s="42"/>
      <c r="Y45" s="42"/>
      <c r="Z45" s="44"/>
      <c r="AA45" s="44"/>
    </row>
    <row r="46" spans="1:31" x14ac:dyDescent="0.25">
      <c r="A46" s="50" t="s">
        <v>61</v>
      </c>
      <c r="B46" s="192" t="s">
        <v>234</v>
      </c>
      <c r="C46" s="188" t="s">
        <v>152</v>
      </c>
      <c r="D46" s="189">
        <v>1984</v>
      </c>
      <c r="E46" s="43">
        <f t="shared" si="2"/>
        <v>35</v>
      </c>
      <c r="F46" s="44"/>
      <c r="G46" s="44"/>
      <c r="H46" s="52">
        <v>1</v>
      </c>
      <c r="I46" s="520"/>
      <c r="J46" s="52">
        <v>13</v>
      </c>
      <c r="K46" s="52">
        <v>17</v>
      </c>
      <c r="L46" s="42">
        <v>4</v>
      </c>
      <c r="M46" s="52" t="s">
        <v>414</v>
      </c>
      <c r="N46" s="52" t="s">
        <v>414</v>
      </c>
      <c r="O46" s="52" t="s">
        <v>414</v>
      </c>
      <c r="P46" s="42"/>
      <c r="Q46" s="52" t="s">
        <v>414</v>
      </c>
      <c r="R46" s="52" t="s">
        <v>414</v>
      </c>
      <c r="S46" s="52" t="s">
        <v>414</v>
      </c>
      <c r="T46" s="41" t="s">
        <v>414</v>
      </c>
      <c r="U46" s="42"/>
      <c r="V46" s="42"/>
      <c r="W46" s="42"/>
      <c r="X46" s="42"/>
      <c r="Y46" s="42"/>
      <c r="Z46" s="44"/>
      <c r="AA46" s="44"/>
    </row>
    <row r="47" spans="1:31" x14ac:dyDescent="0.25">
      <c r="A47" s="50" t="s">
        <v>62</v>
      </c>
      <c r="B47" s="192" t="s">
        <v>166</v>
      </c>
      <c r="C47" s="188" t="s">
        <v>27</v>
      </c>
      <c r="D47" s="189">
        <v>1981</v>
      </c>
      <c r="E47" s="43">
        <f t="shared" si="2"/>
        <v>34</v>
      </c>
      <c r="F47" s="40"/>
      <c r="G47" s="40"/>
      <c r="H47" s="52"/>
      <c r="I47" s="520"/>
      <c r="J47" s="52">
        <v>19</v>
      </c>
      <c r="K47" s="52">
        <v>15</v>
      </c>
      <c r="L47" s="42" t="s">
        <v>414</v>
      </c>
      <c r="M47" s="52" t="s">
        <v>414</v>
      </c>
      <c r="N47" s="52" t="s">
        <v>414</v>
      </c>
      <c r="O47" s="52" t="s">
        <v>414</v>
      </c>
      <c r="P47" s="42"/>
      <c r="Q47" s="52" t="s">
        <v>414</v>
      </c>
      <c r="R47" s="52" t="s">
        <v>414</v>
      </c>
      <c r="S47" s="52" t="s">
        <v>414</v>
      </c>
      <c r="T47" s="41" t="s">
        <v>414</v>
      </c>
      <c r="U47" s="42"/>
      <c r="V47" s="42"/>
      <c r="W47" s="42"/>
      <c r="X47" s="42"/>
      <c r="Y47" s="42"/>
      <c r="Z47" s="44"/>
      <c r="AA47" s="44"/>
    </row>
    <row r="48" spans="1:31" x14ac:dyDescent="0.25">
      <c r="A48" s="50" t="s">
        <v>63</v>
      </c>
      <c r="B48" s="192" t="s">
        <v>381</v>
      </c>
      <c r="C48" s="188" t="s">
        <v>147</v>
      </c>
      <c r="D48" s="189">
        <v>1989</v>
      </c>
      <c r="E48" s="43">
        <f t="shared" si="2"/>
        <v>32</v>
      </c>
      <c r="F48" s="44"/>
      <c r="G48" s="44"/>
      <c r="H48" s="52"/>
      <c r="I48" s="520"/>
      <c r="J48" s="52"/>
      <c r="K48" s="52">
        <v>19</v>
      </c>
      <c r="L48" s="42">
        <v>13</v>
      </c>
      <c r="M48" s="52" t="s">
        <v>414</v>
      </c>
      <c r="N48" s="52" t="s">
        <v>414</v>
      </c>
      <c r="O48" s="52" t="s">
        <v>414</v>
      </c>
      <c r="P48" s="42"/>
      <c r="Q48" s="52" t="s">
        <v>414</v>
      </c>
      <c r="R48" s="52" t="s">
        <v>414</v>
      </c>
      <c r="S48" s="52" t="s">
        <v>414</v>
      </c>
      <c r="T48" s="41" t="s">
        <v>414</v>
      </c>
      <c r="U48" s="42"/>
      <c r="V48" s="42"/>
      <c r="W48" s="42"/>
      <c r="X48" s="42"/>
      <c r="Y48" s="42"/>
      <c r="Z48" s="44"/>
      <c r="AA48" s="44"/>
    </row>
    <row r="49" spans="1:27" x14ac:dyDescent="0.25">
      <c r="A49" s="50" t="s">
        <v>64</v>
      </c>
      <c r="B49" s="192" t="s">
        <v>183</v>
      </c>
      <c r="C49" s="188" t="s">
        <v>169</v>
      </c>
      <c r="D49" s="189">
        <v>1981</v>
      </c>
      <c r="E49" s="43">
        <f t="shared" si="2"/>
        <v>32</v>
      </c>
      <c r="F49" s="40"/>
      <c r="G49" s="40"/>
      <c r="H49" s="52">
        <v>2</v>
      </c>
      <c r="I49" s="520"/>
      <c r="J49" s="52">
        <v>16</v>
      </c>
      <c r="K49" s="52">
        <v>11</v>
      </c>
      <c r="L49" s="42" t="s">
        <v>414</v>
      </c>
      <c r="M49" s="52" t="s">
        <v>414</v>
      </c>
      <c r="N49" s="52" t="s">
        <v>414</v>
      </c>
      <c r="O49" s="52">
        <v>3</v>
      </c>
      <c r="P49" s="42"/>
      <c r="Q49" s="52" t="s">
        <v>414</v>
      </c>
      <c r="R49" s="52" t="s">
        <v>414</v>
      </c>
      <c r="S49" s="52" t="s">
        <v>414</v>
      </c>
      <c r="T49" s="41" t="s">
        <v>414</v>
      </c>
      <c r="U49" s="42"/>
      <c r="V49" s="42"/>
      <c r="W49" s="42"/>
      <c r="X49" s="42"/>
      <c r="Y49" s="42"/>
      <c r="Z49" s="44"/>
      <c r="AA49" s="44"/>
    </row>
    <row r="50" spans="1:27" x14ac:dyDescent="0.25">
      <c r="A50" s="50" t="s">
        <v>65</v>
      </c>
      <c r="B50" s="224" t="s">
        <v>646</v>
      </c>
      <c r="C50" s="224" t="s">
        <v>575</v>
      </c>
      <c r="D50" s="52">
        <v>2000</v>
      </c>
      <c r="E50" s="43">
        <f t="shared" si="2"/>
        <v>32</v>
      </c>
      <c r="F50" s="44"/>
      <c r="G50" s="44"/>
      <c r="H50" s="52"/>
      <c r="I50" s="520"/>
      <c r="J50" s="52"/>
      <c r="K50" s="52"/>
      <c r="L50" s="42"/>
      <c r="M50" s="52"/>
      <c r="N50" s="52">
        <v>19</v>
      </c>
      <c r="O50" s="52"/>
      <c r="P50" s="42"/>
      <c r="Q50" s="52">
        <v>13</v>
      </c>
      <c r="R50" s="52" t="s">
        <v>414</v>
      </c>
      <c r="S50" s="52" t="s">
        <v>414</v>
      </c>
      <c r="T50" s="41" t="s">
        <v>414</v>
      </c>
      <c r="U50" s="42"/>
      <c r="V50" s="42"/>
      <c r="W50" s="42"/>
      <c r="X50" s="42"/>
      <c r="Y50" s="42"/>
      <c r="Z50" s="44"/>
      <c r="AA50" s="44"/>
    </row>
    <row r="51" spans="1:27" x14ac:dyDescent="0.25">
      <c r="A51" s="50" t="s">
        <v>66</v>
      </c>
      <c r="B51" s="224" t="s">
        <v>1083</v>
      </c>
      <c r="C51" s="224"/>
      <c r="D51" s="52">
        <v>1989</v>
      </c>
      <c r="E51" s="43">
        <f t="shared" si="2"/>
        <v>30</v>
      </c>
      <c r="F51" s="44"/>
      <c r="G51" s="44"/>
      <c r="H51" s="52"/>
      <c r="I51" s="520"/>
      <c r="J51" s="52"/>
      <c r="K51" s="52"/>
      <c r="L51" s="42"/>
      <c r="M51" s="52"/>
      <c r="N51" s="52"/>
      <c r="O51" s="52"/>
      <c r="P51" s="42"/>
      <c r="Q51" s="52"/>
      <c r="R51" s="52"/>
      <c r="S51" s="52"/>
      <c r="T51" s="41">
        <v>30</v>
      </c>
      <c r="U51" s="42"/>
      <c r="V51" s="42"/>
      <c r="W51" s="42"/>
      <c r="X51" s="42"/>
      <c r="Y51" s="42"/>
      <c r="Z51" s="44"/>
      <c r="AA51" s="44"/>
    </row>
    <row r="52" spans="1:27" x14ac:dyDescent="0.25">
      <c r="A52" s="50" t="s">
        <v>67</v>
      </c>
      <c r="B52" s="224" t="s">
        <v>402</v>
      </c>
      <c r="C52" s="224" t="s">
        <v>152</v>
      </c>
      <c r="D52" s="52">
        <v>2007</v>
      </c>
      <c r="E52" s="43">
        <f t="shared" si="2"/>
        <v>30</v>
      </c>
      <c r="F52" s="44"/>
      <c r="G52" s="44"/>
      <c r="H52" s="52"/>
      <c r="I52" s="520"/>
      <c r="J52" s="52"/>
      <c r="K52" s="52"/>
      <c r="L52" s="42">
        <v>30</v>
      </c>
      <c r="M52" s="52" t="s">
        <v>414</v>
      </c>
      <c r="N52" s="52" t="s">
        <v>414</v>
      </c>
      <c r="O52" s="52" t="s">
        <v>414</v>
      </c>
      <c r="P52" s="42"/>
      <c r="Q52" s="52" t="s">
        <v>414</v>
      </c>
      <c r="R52" s="52" t="s">
        <v>414</v>
      </c>
      <c r="S52" s="52" t="s">
        <v>414</v>
      </c>
      <c r="T52" s="41" t="s">
        <v>414</v>
      </c>
      <c r="U52" s="42"/>
      <c r="V52" s="42"/>
      <c r="W52" s="42"/>
      <c r="X52" s="42"/>
      <c r="Y52" s="42"/>
      <c r="Z52" s="44"/>
      <c r="AA52" s="44"/>
    </row>
    <row r="53" spans="1:27" x14ac:dyDescent="0.25">
      <c r="A53" s="50" t="s">
        <v>68</v>
      </c>
      <c r="B53" s="224" t="s">
        <v>990</v>
      </c>
      <c r="C53" s="224" t="s">
        <v>991</v>
      </c>
      <c r="D53" s="52">
        <v>1973</v>
      </c>
      <c r="E53" s="43">
        <f t="shared" si="2"/>
        <v>30</v>
      </c>
      <c r="F53" s="44"/>
      <c r="G53" s="44"/>
      <c r="H53" s="52"/>
      <c r="I53" s="520"/>
      <c r="J53" s="52"/>
      <c r="K53" s="52"/>
      <c r="L53" s="42"/>
      <c r="M53" s="52"/>
      <c r="N53" s="52"/>
      <c r="O53" s="52"/>
      <c r="P53" s="42"/>
      <c r="Q53" s="52"/>
      <c r="R53" s="52">
        <v>30</v>
      </c>
      <c r="S53" s="52" t="s">
        <v>414</v>
      </c>
      <c r="T53" s="41" t="s">
        <v>414</v>
      </c>
      <c r="U53" s="42"/>
      <c r="V53" s="42"/>
      <c r="W53" s="42"/>
      <c r="X53" s="42"/>
      <c r="Y53" s="42"/>
      <c r="Z53" s="44"/>
      <c r="AA53" s="44"/>
    </row>
    <row r="54" spans="1:27" x14ac:dyDescent="0.25">
      <c r="A54" s="50" t="s">
        <v>69</v>
      </c>
      <c r="B54" s="192" t="s">
        <v>948</v>
      </c>
      <c r="C54" s="188" t="s">
        <v>887</v>
      </c>
      <c r="D54" s="189">
        <v>1987</v>
      </c>
      <c r="E54" s="43">
        <f t="shared" si="2"/>
        <v>30</v>
      </c>
      <c r="F54" s="44"/>
      <c r="G54" s="44"/>
      <c r="H54" s="52"/>
      <c r="I54" s="520"/>
      <c r="J54" s="52"/>
      <c r="K54" s="52"/>
      <c r="L54" s="42"/>
      <c r="M54" s="52"/>
      <c r="N54" s="52"/>
      <c r="O54" s="52"/>
      <c r="P54" s="42"/>
      <c r="Q54" s="52">
        <v>30</v>
      </c>
      <c r="R54" s="52" t="s">
        <v>414</v>
      </c>
      <c r="S54" s="52" t="s">
        <v>414</v>
      </c>
      <c r="T54" s="41" t="s">
        <v>414</v>
      </c>
      <c r="U54" s="42"/>
      <c r="V54" s="42"/>
      <c r="W54" s="42"/>
      <c r="X54" s="42"/>
      <c r="Y54" s="42"/>
      <c r="Z54" s="44"/>
      <c r="AA54" s="44"/>
    </row>
    <row r="55" spans="1:27" x14ac:dyDescent="0.25">
      <c r="A55" s="50" t="s">
        <v>70</v>
      </c>
      <c r="B55" s="192" t="s">
        <v>1046</v>
      </c>
      <c r="C55" s="188" t="s">
        <v>462</v>
      </c>
      <c r="D55" s="189">
        <v>2006</v>
      </c>
      <c r="E55" s="43">
        <f t="shared" si="2"/>
        <v>30</v>
      </c>
      <c r="F55" s="44"/>
      <c r="G55" s="44"/>
      <c r="H55" s="52"/>
      <c r="I55" s="520"/>
      <c r="J55" s="52"/>
      <c r="K55" s="52"/>
      <c r="L55" s="42"/>
      <c r="M55" s="52"/>
      <c r="N55" s="52"/>
      <c r="O55" s="52"/>
      <c r="P55" s="42"/>
      <c r="Q55" s="52"/>
      <c r="R55" s="52"/>
      <c r="S55" s="52">
        <v>30</v>
      </c>
      <c r="T55" s="41" t="s">
        <v>414</v>
      </c>
      <c r="U55" s="42"/>
      <c r="V55" s="42"/>
      <c r="W55" s="42"/>
      <c r="X55" s="42"/>
      <c r="Y55" s="42"/>
      <c r="Z55" s="44"/>
      <c r="AA55" s="44"/>
    </row>
    <row r="56" spans="1:27" x14ac:dyDescent="0.25">
      <c r="A56" s="50" t="s">
        <v>71</v>
      </c>
      <c r="B56" s="684" t="s">
        <v>846</v>
      </c>
      <c r="C56" s="684" t="s">
        <v>775</v>
      </c>
      <c r="D56" s="685">
        <v>1990</v>
      </c>
      <c r="E56" s="43">
        <f t="shared" si="2"/>
        <v>29</v>
      </c>
      <c r="F56" s="44"/>
      <c r="G56" s="44"/>
      <c r="H56" s="52"/>
      <c r="I56" s="520"/>
      <c r="J56" s="52"/>
      <c r="K56" s="52"/>
      <c r="L56" s="42"/>
      <c r="M56" s="52"/>
      <c r="N56" s="52">
        <v>29</v>
      </c>
      <c r="O56" s="52"/>
      <c r="P56" s="42"/>
      <c r="Q56" s="52" t="s">
        <v>414</v>
      </c>
      <c r="R56" s="52" t="s">
        <v>414</v>
      </c>
      <c r="S56" s="52" t="s">
        <v>414</v>
      </c>
      <c r="T56" s="41" t="s">
        <v>414</v>
      </c>
      <c r="U56" s="42"/>
      <c r="V56" s="42"/>
      <c r="W56" s="42"/>
      <c r="X56" s="42"/>
      <c r="Y56" s="42"/>
      <c r="Z56" s="44"/>
      <c r="AA56" s="44"/>
    </row>
    <row r="57" spans="1:27" x14ac:dyDescent="0.25">
      <c r="A57" s="50" t="s">
        <v>72</v>
      </c>
      <c r="B57" s="224" t="s">
        <v>1084</v>
      </c>
      <c r="C57" s="224" t="s">
        <v>1085</v>
      </c>
      <c r="D57" s="52">
        <v>1991</v>
      </c>
      <c r="E57" s="43">
        <f t="shared" si="2"/>
        <v>28</v>
      </c>
      <c r="F57" s="44"/>
      <c r="G57" s="44"/>
      <c r="H57" s="52"/>
      <c r="I57" s="520"/>
      <c r="J57" s="52"/>
      <c r="K57" s="52"/>
      <c r="L57" s="42"/>
      <c r="M57" s="52"/>
      <c r="N57" s="52"/>
      <c r="O57" s="52"/>
      <c r="P57" s="42"/>
      <c r="Q57" s="52"/>
      <c r="R57" s="52"/>
      <c r="S57" s="52"/>
      <c r="T57" s="41">
        <v>28</v>
      </c>
      <c r="U57" s="42"/>
      <c r="V57" s="42"/>
      <c r="W57" s="42"/>
      <c r="X57" s="42"/>
      <c r="Y57" s="42"/>
      <c r="Z57" s="44"/>
      <c r="AA57" s="44"/>
    </row>
    <row r="58" spans="1:27" x14ac:dyDescent="0.25">
      <c r="A58" s="50" t="s">
        <v>73</v>
      </c>
      <c r="B58" s="224" t="s">
        <v>992</v>
      </c>
      <c r="C58" s="224" t="s">
        <v>993</v>
      </c>
      <c r="D58" s="52">
        <v>1989</v>
      </c>
      <c r="E58" s="43">
        <f t="shared" si="2"/>
        <v>28</v>
      </c>
      <c r="F58" s="44"/>
      <c r="G58" s="44"/>
      <c r="H58" s="52"/>
      <c r="I58" s="520"/>
      <c r="J58" s="52"/>
      <c r="K58" s="52"/>
      <c r="L58" s="42"/>
      <c r="M58" s="52"/>
      <c r="N58" s="52"/>
      <c r="O58" s="52"/>
      <c r="P58" s="42"/>
      <c r="Q58" s="52"/>
      <c r="R58" s="52">
        <v>28</v>
      </c>
      <c r="S58" s="52" t="s">
        <v>414</v>
      </c>
      <c r="T58" s="41" t="s">
        <v>414</v>
      </c>
      <c r="U58" s="42"/>
      <c r="V58" s="42"/>
      <c r="W58" s="42"/>
      <c r="X58" s="42"/>
      <c r="Y58" s="42"/>
      <c r="Z58" s="44"/>
      <c r="AA58" s="44"/>
    </row>
    <row r="59" spans="1:27" x14ac:dyDescent="0.25">
      <c r="A59" s="50" t="s">
        <v>74</v>
      </c>
      <c r="B59" s="192" t="s">
        <v>220</v>
      </c>
      <c r="C59" s="188" t="s">
        <v>22</v>
      </c>
      <c r="D59" s="189">
        <v>1978</v>
      </c>
      <c r="E59" s="43">
        <f t="shared" si="2"/>
        <v>28</v>
      </c>
      <c r="F59" s="40"/>
      <c r="G59" s="40"/>
      <c r="H59" s="52">
        <v>14</v>
      </c>
      <c r="I59" s="520">
        <v>14</v>
      </c>
      <c r="J59" s="52"/>
      <c r="K59" s="52"/>
      <c r="L59" s="42" t="s">
        <v>414</v>
      </c>
      <c r="M59" s="52" t="s">
        <v>414</v>
      </c>
      <c r="N59" s="52" t="s">
        <v>414</v>
      </c>
      <c r="O59" s="52" t="s">
        <v>414</v>
      </c>
      <c r="P59" s="42"/>
      <c r="Q59" s="52" t="s">
        <v>414</v>
      </c>
      <c r="R59" s="52" t="s">
        <v>414</v>
      </c>
      <c r="S59" s="52" t="s">
        <v>414</v>
      </c>
      <c r="T59" s="41" t="s">
        <v>414</v>
      </c>
      <c r="U59" s="42"/>
      <c r="V59" s="42"/>
      <c r="W59" s="42"/>
      <c r="X59" s="42"/>
      <c r="Y59" s="42"/>
      <c r="Z59" s="44"/>
      <c r="AA59" s="44"/>
    </row>
    <row r="60" spans="1:27" x14ac:dyDescent="0.25">
      <c r="A60" s="50" t="s">
        <v>75</v>
      </c>
      <c r="B60" s="192" t="s">
        <v>310</v>
      </c>
      <c r="C60" s="188" t="s">
        <v>232</v>
      </c>
      <c r="D60" s="189">
        <v>1975</v>
      </c>
      <c r="E60" s="43">
        <f t="shared" si="2"/>
        <v>28</v>
      </c>
      <c r="F60" s="40"/>
      <c r="G60" s="40"/>
      <c r="H60" s="52">
        <v>4</v>
      </c>
      <c r="I60" s="520">
        <v>3</v>
      </c>
      <c r="J60" s="52"/>
      <c r="K60" s="52">
        <v>21</v>
      </c>
      <c r="L60" s="42" t="s">
        <v>414</v>
      </c>
      <c r="M60" s="52" t="s">
        <v>414</v>
      </c>
      <c r="N60" s="52" t="s">
        <v>414</v>
      </c>
      <c r="O60" s="52" t="s">
        <v>414</v>
      </c>
      <c r="P60" s="42"/>
      <c r="Q60" s="52" t="s">
        <v>414</v>
      </c>
      <c r="R60" s="52" t="s">
        <v>414</v>
      </c>
      <c r="S60" s="52" t="s">
        <v>414</v>
      </c>
      <c r="T60" s="41" t="s">
        <v>414</v>
      </c>
      <c r="U60" s="42"/>
      <c r="V60" s="42"/>
      <c r="W60" s="42"/>
      <c r="X60" s="42"/>
      <c r="Y60" s="42"/>
      <c r="Z60" s="44"/>
      <c r="AA60" s="44"/>
    </row>
    <row r="61" spans="1:27" x14ac:dyDescent="0.25">
      <c r="A61" s="50" t="s">
        <v>76</v>
      </c>
      <c r="B61" s="192" t="s">
        <v>425</v>
      </c>
      <c r="C61" s="188" t="s">
        <v>516</v>
      </c>
      <c r="D61" s="189">
        <v>1989</v>
      </c>
      <c r="E61" s="43">
        <f t="shared" si="2"/>
        <v>28</v>
      </c>
      <c r="F61" s="44"/>
      <c r="G61" s="44"/>
      <c r="H61" s="52"/>
      <c r="I61" s="520"/>
      <c r="J61" s="52"/>
      <c r="K61" s="52"/>
      <c r="L61" s="42"/>
      <c r="M61" s="52">
        <v>28</v>
      </c>
      <c r="N61" s="52" t="s">
        <v>414</v>
      </c>
      <c r="O61" s="52" t="s">
        <v>414</v>
      </c>
      <c r="P61" s="42"/>
      <c r="Q61" s="52" t="s">
        <v>414</v>
      </c>
      <c r="R61" s="52" t="s">
        <v>414</v>
      </c>
      <c r="S61" s="52" t="s">
        <v>414</v>
      </c>
      <c r="T61" s="41" t="s">
        <v>414</v>
      </c>
      <c r="U61" s="42"/>
      <c r="V61" s="42"/>
      <c r="W61" s="42"/>
      <c r="X61" s="42"/>
      <c r="Y61" s="42"/>
      <c r="Z61" s="44"/>
      <c r="AA61" s="44"/>
    </row>
    <row r="62" spans="1:27" x14ac:dyDescent="0.25">
      <c r="A62" s="50" t="s">
        <v>77</v>
      </c>
      <c r="B62" s="192" t="s">
        <v>449</v>
      </c>
      <c r="C62" s="188" t="s">
        <v>747</v>
      </c>
      <c r="D62" s="189">
        <v>1978</v>
      </c>
      <c r="E62" s="43">
        <f t="shared" si="2"/>
        <v>28</v>
      </c>
      <c r="F62" s="44"/>
      <c r="G62" s="44"/>
      <c r="H62" s="52"/>
      <c r="I62" s="520"/>
      <c r="J62" s="52"/>
      <c r="K62" s="52"/>
      <c r="L62" s="42"/>
      <c r="M62" s="52"/>
      <c r="N62" s="52" t="s">
        <v>414</v>
      </c>
      <c r="O62" s="52">
        <v>28</v>
      </c>
      <c r="P62" s="42"/>
      <c r="Q62" s="52" t="s">
        <v>414</v>
      </c>
      <c r="R62" s="52" t="s">
        <v>414</v>
      </c>
      <c r="S62" s="52" t="s">
        <v>414</v>
      </c>
      <c r="T62" s="41" t="s">
        <v>414</v>
      </c>
      <c r="U62" s="42"/>
      <c r="V62" s="42"/>
      <c r="W62" s="42"/>
      <c r="X62" s="42"/>
      <c r="Y62" s="42"/>
      <c r="Z62" s="44"/>
      <c r="AA62" s="44"/>
    </row>
    <row r="63" spans="1:27" x14ac:dyDescent="0.25">
      <c r="A63" s="50" t="s">
        <v>78</v>
      </c>
      <c r="B63" s="192" t="s">
        <v>450</v>
      </c>
      <c r="C63" s="188" t="s">
        <v>748</v>
      </c>
      <c r="D63" s="189" t="s">
        <v>702</v>
      </c>
      <c r="E63" s="43">
        <f t="shared" si="2"/>
        <v>28</v>
      </c>
      <c r="F63" s="44"/>
      <c r="G63" s="44"/>
      <c r="H63" s="52"/>
      <c r="I63" s="520"/>
      <c r="J63" s="52"/>
      <c r="K63" s="52"/>
      <c r="L63" s="42"/>
      <c r="M63" s="52"/>
      <c r="N63" s="52" t="s">
        <v>414</v>
      </c>
      <c r="O63" s="52">
        <v>21</v>
      </c>
      <c r="P63" s="42"/>
      <c r="Q63" s="52">
        <v>7</v>
      </c>
      <c r="R63" s="52" t="s">
        <v>414</v>
      </c>
      <c r="S63" s="52" t="s">
        <v>414</v>
      </c>
      <c r="T63" s="41" t="s">
        <v>414</v>
      </c>
      <c r="U63" s="42"/>
      <c r="V63" s="42"/>
      <c r="W63" s="42"/>
      <c r="X63" s="42"/>
      <c r="Y63" s="42"/>
      <c r="Z63" s="44"/>
      <c r="AA63" s="44"/>
    </row>
    <row r="64" spans="1:27" x14ac:dyDescent="0.25">
      <c r="A64" s="50" t="s">
        <v>79</v>
      </c>
      <c r="B64" s="192" t="s">
        <v>1047</v>
      </c>
      <c r="C64" s="188" t="s">
        <v>1041</v>
      </c>
      <c r="D64" s="189">
        <v>1981</v>
      </c>
      <c r="E64" s="43">
        <f t="shared" si="2"/>
        <v>28</v>
      </c>
      <c r="F64" s="44"/>
      <c r="G64" s="44"/>
      <c r="H64" s="52"/>
      <c r="I64" s="520"/>
      <c r="J64" s="52"/>
      <c r="K64" s="52"/>
      <c r="L64" s="42"/>
      <c r="M64" s="52"/>
      <c r="N64" s="52"/>
      <c r="O64" s="52"/>
      <c r="P64" s="42"/>
      <c r="Q64" s="52"/>
      <c r="R64" s="52"/>
      <c r="S64" s="52">
        <v>28</v>
      </c>
      <c r="T64" s="41" t="s">
        <v>414</v>
      </c>
      <c r="U64" s="42"/>
      <c r="V64" s="42"/>
      <c r="W64" s="42"/>
      <c r="X64" s="42"/>
      <c r="Y64" s="42"/>
      <c r="Z64" s="44"/>
      <c r="AA64" s="44"/>
    </row>
    <row r="65" spans="1:27" x14ac:dyDescent="0.25">
      <c r="A65" s="50" t="s">
        <v>80</v>
      </c>
      <c r="B65" s="192" t="s">
        <v>303</v>
      </c>
      <c r="C65" s="188" t="s">
        <v>304</v>
      </c>
      <c r="D65" s="189">
        <v>1979</v>
      </c>
      <c r="E65" s="43">
        <f t="shared" si="2"/>
        <v>27</v>
      </c>
      <c r="F65" s="44"/>
      <c r="G65" s="44"/>
      <c r="H65" s="52"/>
      <c r="I65" s="520">
        <v>9</v>
      </c>
      <c r="J65" s="52">
        <v>18</v>
      </c>
      <c r="K65" s="52"/>
      <c r="L65" s="42" t="s">
        <v>414</v>
      </c>
      <c r="M65" s="52" t="s">
        <v>414</v>
      </c>
      <c r="N65" s="52" t="s">
        <v>414</v>
      </c>
      <c r="O65" s="52" t="s">
        <v>414</v>
      </c>
      <c r="P65" s="42"/>
      <c r="Q65" s="52" t="s">
        <v>414</v>
      </c>
      <c r="R65" s="52" t="s">
        <v>414</v>
      </c>
      <c r="S65" s="52" t="s">
        <v>414</v>
      </c>
      <c r="T65" s="41" t="s">
        <v>414</v>
      </c>
      <c r="U65" s="42"/>
      <c r="V65" s="42"/>
      <c r="W65" s="42"/>
      <c r="X65" s="42"/>
      <c r="Y65" s="42"/>
      <c r="Z65" s="44"/>
      <c r="AA65" s="44"/>
    </row>
    <row r="66" spans="1:27" x14ac:dyDescent="0.25">
      <c r="A66" s="50" t="s">
        <v>81</v>
      </c>
      <c r="B66" s="192" t="s">
        <v>356</v>
      </c>
      <c r="C66" s="188" t="s">
        <v>357</v>
      </c>
      <c r="D66" s="189">
        <v>1980</v>
      </c>
      <c r="E66" s="43">
        <f t="shared" si="2"/>
        <v>27</v>
      </c>
      <c r="F66" s="44"/>
      <c r="G66" s="44"/>
      <c r="H66" s="52"/>
      <c r="I66" s="520"/>
      <c r="J66" s="52">
        <v>27</v>
      </c>
      <c r="K66" s="52"/>
      <c r="L66" s="42" t="s">
        <v>414</v>
      </c>
      <c r="M66" s="52" t="s">
        <v>414</v>
      </c>
      <c r="N66" s="52" t="s">
        <v>414</v>
      </c>
      <c r="O66" s="52" t="s">
        <v>414</v>
      </c>
      <c r="P66" s="42"/>
      <c r="Q66" s="52" t="s">
        <v>414</v>
      </c>
      <c r="R66" s="52" t="s">
        <v>414</v>
      </c>
      <c r="S66" s="52" t="s">
        <v>414</v>
      </c>
      <c r="T66" s="41" t="s">
        <v>414</v>
      </c>
      <c r="U66" s="42"/>
      <c r="V66" s="42"/>
      <c r="W66" s="42"/>
      <c r="X66" s="42"/>
      <c r="Y66" s="42"/>
      <c r="Z66" s="44"/>
      <c r="AA66" s="44"/>
    </row>
    <row r="67" spans="1:27" x14ac:dyDescent="0.25">
      <c r="A67" s="50" t="s">
        <v>82</v>
      </c>
      <c r="B67" s="192" t="s">
        <v>949</v>
      </c>
      <c r="C67" s="188" t="s">
        <v>893</v>
      </c>
      <c r="D67" s="189">
        <v>1971</v>
      </c>
      <c r="E67" s="43">
        <f t="shared" si="2"/>
        <v>27</v>
      </c>
      <c r="F67" s="44"/>
      <c r="G67" s="44"/>
      <c r="H67" s="52"/>
      <c r="I67" s="520"/>
      <c r="J67" s="52"/>
      <c r="K67" s="52"/>
      <c r="L67" s="42"/>
      <c r="M67" s="52"/>
      <c r="N67" s="52"/>
      <c r="O67" s="52"/>
      <c r="P67" s="42"/>
      <c r="Q67" s="52">
        <v>27</v>
      </c>
      <c r="R67" s="52" t="s">
        <v>414</v>
      </c>
      <c r="S67" s="52" t="s">
        <v>414</v>
      </c>
      <c r="T67" s="41" t="s">
        <v>414</v>
      </c>
      <c r="U67" s="42"/>
      <c r="V67" s="42"/>
      <c r="W67" s="42"/>
      <c r="X67" s="42"/>
      <c r="Y67" s="42"/>
      <c r="Z67" s="44"/>
      <c r="AA67" s="44"/>
    </row>
    <row r="68" spans="1:27" x14ac:dyDescent="0.25">
      <c r="A68" s="50" t="s">
        <v>83</v>
      </c>
      <c r="B68" s="192" t="s">
        <v>956</v>
      </c>
      <c r="C68" s="188" t="s">
        <v>151</v>
      </c>
      <c r="D68" s="189">
        <v>1983</v>
      </c>
      <c r="E68" s="43">
        <f t="shared" si="2"/>
        <v>27</v>
      </c>
      <c r="F68" s="44"/>
      <c r="G68" s="44"/>
      <c r="H68" s="52"/>
      <c r="I68" s="520"/>
      <c r="J68" s="52"/>
      <c r="K68" s="52"/>
      <c r="L68" s="42"/>
      <c r="M68" s="52"/>
      <c r="N68" s="52"/>
      <c r="O68" s="52"/>
      <c r="P68" s="42"/>
      <c r="Q68" s="52">
        <v>9</v>
      </c>
      <c r="R68" s="52">
        <v>18</v>
      </c>
      <c r="S68" s="52" t="s">
        <v>414</v>
      </c>
      <c r="T68" s="41" t="s">
        <v>414</v>
      </c>
      <c r="U68" s="42"/>
      <c r="V68" s="42"/>
      <c r="W68" s="42"/>
      <c r="X68" s="42"/>
      <c r="Y68" s="42"/>
      <c r="Z68" s="44"/>
      <c r="AA68" s="44"/>
    </row>
    <row r="69" spans="1:27" x14ac:dyDescent="0.25">
      <c r="A69" s="50" t="s">
        <v>84</v>
      </c>
      <c r="B69" s="192" t="s">
        <v>950</v>
      </c>
      <c r="C69" s="188" t="s">
        <v>897</v>
      </c>
      <c r="D69" s="189">
        <v>1995</v>
      </c>
      <c r="E69" s="43">
        <f t="shared" si="2"/>
        <v>26</v>
      </c>
      <c r="F69" s="44"/>
      <c r="G69" s="44"/>
      <c r="H69" s="52"/>
      <c r="I69" s="520"/>
      <c r="J69" s="52"/>
      <c r="K69" s="52"/>
      <c r="L69" s="42"/>
      <c r="M69" s="52"/>
      <c r="N69" s="52"/>
      <c r="O69" s="52"/>
      <c r="P69" s="42"/>
      <c r="Q69" s="52">
        <v>26</v>
      </c>
      <c r="R69" s="52" t="s">
        <v>414</v>
      </c>
      <c r="S69" s="52" t="s">
        <v>414</v>
      </c>
      <c r="T69" s="41" t="s">
        <v>414</v>
      </c>
      <c r="U69" s="42"/>
      <c r="V69" s="42"/>
      <c r="W69" s="42"/>
      <c r="X69" s="42"/>
      <c r="Y69" s="42"/>
      <c r="Z69" s="44"/>
      <c r="AA69" s="44"/>
    </row>
    <row r="70" spans="1:27" x14ac:dyDescent="0.25">
      <c r="A70" s="50" t="s">
        <v>85</v>
      </c>
      <c r="B70" s="192" t="s">
        <v>287</v>
      </c>
      <c r="C70" s="188" t="s">
        <v>288</v>
      </c>
      <c r="D70" s="189">
        <v>1981</v>
      </c>
      <c r="E70" s="43">
        <f t="shared" si="2"/>
        <v>25</v>
      </c>
      <c r="F70" s="44"/>
      <c r="G70" s="44"/>
      <c r="H70" s="52"/>
      <c r="I70" s="520">
        <v>25</v>
      </c>
      <c r="J70" s="52"/>
      <c r="K70" s="52"/>
      <c r="L70" s="42" t="s">
        <v>414</v>
      </c>
      <c r="M70" s="52" t="s">
        <v>414</v>
      </c>
      <c r="N70" s="52" t="s">
        <v>414</v>
      </c>
      <c r="O70" s="52" t="s">
        <v>414</v>
      </c>
      <c r="P70" s="42"/>
      <c r="Q70" s="52" t="s">
        <v>414</v>
      </c>
      <c r="R70" s="52" t="s">
        <v>414</v>
      </c>
      <c r="S70" s="52" t="s">
        <v>414</v>
      </c>
      <c r="T70" s="41" t="s">
        <v>414</v>
      </c>
      <c r="U70" s="42"/>
      <c r="V70" s="42"/>
      <c r="W70" s="42"/>
      <c r="X70" s="42"/>
      <c r="Y70" s="42"/>
      <c r="Z70" s="40"/>
      <c r="AA70" s="40"/>
    </row>
    <row r="71" spans="1:27" x14ac:dyDescent="0.25">
      <c r="A71" s="50" t="s">
        <v>86</v>
      </c>
      <c r="B71" s="192" t="s">
        <v>358</v>
      </c>
      <c r="C71" s="188" t="s">
        <v>359</v>
      </c>
      <c r="D71" s="189">
        <v>1982</v>
      </c>
      <c r="E71" s="43">
        <f t="shared" si="2"/>
        <v>25</v>
      </c>
      <c r="F71" s="44"/>
      <c r="G71" s="44"/>
      <c r="H71" s="52"/>
      <c r="I71" s="520"/>
      <c r="J71" s="52">
        <v>25</v>
      </c>
      <c r="K71" s="52"/>
      <c r="L71" s="42" t="s">
        <v>414</v>
      </c>
      <c r="M71" s="52" t="s">
        <v>414</v>
      </c>
      <c r="N71" s="52" t="s">
        <v>414</v>
      </c>
      <c r="O71" s="52" t="s">
        <v>414</v>
      </c>
      <c r="P71" s="42"/>
      <c r="Q71" s="52" t="s">
        <v>414</v>
      </c>
      <c r="R71" s="52" t="s">
        <v>414</v>
      </c>
      <c r="S71" s="52" t="s">
        <v>414</v>
      </c>
      <c r="T71" s="41" t="s">
        <v>414</v>
      </c>
      <c r="U71" s="42"/>
      <c r="V71" s="42"/>
      <c r="W71" s="42"/>
      <c r="X71" s="42"/>
      <c r="Y71" s="42"/>
      <c r="Z71" s="44"/>
      <c r="AA71" s="44"/>
    </row>
    <row r="72" spans="1:27" x14ac:dyDescent="0.25">
      <c r="A72" s="50" t="s">
        <v>87</v>
      </c>
      <c r="B72" s="192" t="s">
        <v>673</v>
      </c>
      <c r="C72" s="188" t="s">
        <v>644</v>
      </c>
      <c r="D72" s="189">
        <v>1973</v>
      </c>
      <c r="E72" s="43">
        <f t="shared" ref="E72:E103" si="3">SUM(H72:Y72)</f>
        <v>24</v>
      </c>
      <c r="F72" s="44"/>
      <c r="G72" s="44"/>
      <c r="H72" s="52"/>
      <c r="I72" s="520"/>
      <c r="J72" s="52"/>
      <c r="K72" s="52"/>
      <c r="L72" s="42"/>
      <c r="M72" s="52"/>
      <c r="N72" s="52"/>
      <c r="O72" s="52"/>
      <c r="P72" s="42"/>
      <c r="Q72" s="52"/>
      <c r="R72" s="52"/>
      <c r="S72" s="52">
        <v>24</v>
      </c>
      <c r="T72" s="41" t="s">
        <v>414</v>
      </c>
      <c r="U72" s="42"/>
      <c r="V72" s="42"/>
      <c r="W72" s="42"/>
      <c r="X72" s="42"/>
      <c r="Y72" s="42"/>
      <c r="Z72" s="44"/>
      <c r="AA72" s="44"/>
    </row>
    <row r="73" spans="1:27" x14ac:dyDescent="0.25">
      <c r="A73" s="50" t="s">
        <v>88</v>
      </c>
      <c r="B73" s="192" t="s">
        <v>211</v>
      </c>
      <c r="C73" s="188" t="s">
        <v>210</v>
      </c>
      <c r="D73" s="189">
        <v>1989</v>
      </c>
      <c r="E73" s="43">
        <f t="shared" si="3"/>
        <v>24</v>
      </c>
      <c r="F73" s="44"/>
      <c r="G73" s="44"/>
      <c r="H73" s="52">
        <v>24</v>
      </c>
      <c r="I73" s="520"/>
      <c r="J73" s="52"/>
      <c r="K73" s="52"/>
      <c r="L73" s="42" t="s">
        <v>414</v>
      </c>
      <c r="M73" s="52" t="s">
        <v>414</v>
      </c>
      <c r="N73" s="52" t="s">
        <v>414</v>
      </c>
      <c r="O73" s="52" t="s">
        <v>414</v>
      </c>
      <c r="P73" s="42"/>
      <c r="Q73" s="52" t="s">
        <v>414</v>
      </c>
      <c r="R73" s="52" t="s">
        <v>414</v>
      </c>
      <c r="S73" s="52" t="s">
        <v>414</v>
      </c>
      <c r="T73" s="41" t="s">
        <v>414</v>
      </c>
      <c r="U73" s="42"/>
      <c r="V73" s="42"/>
      <c r="W73" s="42"/>
      <c r="X73" s="42"/>
      <c r="Y73" s="42"/>
      <c r="Z73" s="44"/>
      <c r="AA73" s="44"/>
    </row>
    <row r="74" spans="1:27" x14ac:dyDescent="0.25">
      <c r="A74" s="50" t="s">
        <v>89</v>
      </c>
      <c r="B74" s="192" t="s">
        <v>290</v>
      </c>
      <c r="C74" s="188" t="s">
        <v>289</v>
      </c>
      <c r="D74" s="189">
        <v>1980</v>
      </c>
      <c r="E74" s="43">
        <f t="shared" si="3"/>
        <v>24</v>
      </c>
      <c r="F74" s="44"/>
      <c r="G74" s="44"/>
      <c r="H74" s="52"/>
      <c r="I74" s="520">
        <v>24</v>
      </c>
      <c r="J74" s="52"/>
      <c r="K74" s="52"/>
      <c r="L74" s="42" t="s">
        <v>414</v>
      </c>
      <c r="M74" s="52" t="s">
        <v>414</v>
      </c>
      <c r="N74" s="52" t="s">
        <v>414</v>
      </c>
      <c r="O74" s="52" t="s">
        <v>414</v>
      </c>
      <c r="P74" s="42"/>
      <c r="Q74" s="52" t="s">
        <v>414</v>
      </c>
      <c r="R74" s="52" t="s">
        <v>414</v>
      </c>
      <c r="S74" s="52" t="s">
        <v>414</v>
      </c>
      <c r="T74" s="41" t="s">
        <v>414</v>
      </c>
      <c r="U74" s="42"/>
      <c r="V74" s="42"/>
      <c r="W74" s="42"/>
      <c r="X74" s="42"/>
      <c r="Y74" s="42"/>
      <c r="Z74" s="44"/>
      <c r="AA74" s="44"/>
    </row>
    <row r="75" spans="1:27" x14ac:dyDescent="0.25">
      <c r="A75" s="50" t="s">
        <v>90</v>
      </c>
      <c r="B75" s="192" t="s">
        <v>951</v>
      </c>
      <c r="C75" s="188" t="s">
        <v>899</v>
      </c>
      <c r="D75" s="189">
        <v>1990</v>
      </c>
      <c r="E75" s="43">
        <f t="shared" si="3"/>
        <v>24</v>
      </c>
      <c r="F75" s="44"/>
      <c r="G75" s="44"/>
      <c r="H75" s="52"/>
      <c r="I75" s="520"/>
      <c r="J75" s="52"/>
      <c r="K75" s="52"/>
      <c r="L75" s="42"/>
      <c r="M75" s="52"/>
      <c r="N75" s="52"/>
      <c r="O75" s="52"/>
      <c r="P75" s="42"/>
      <c r="Q75" s="52">
        <v>24</v>
      </c>
      <c r="R75" s="52" t="s">
        <v>414</v>
      </c>
      <c r="S75" s="52" t="s">
        <v>414</v>
      </c>
      <c r="T75" s="41" t="s">
        <v>414</v>
      </c>
      <c r="U75" s="42"/>
      <c r="V75" s="42"/>
      <c r="W75" s="42"/>
      <c r="X75" s="42"/>
      <c r="Y75" s="42"/>
      <c r="Z75" s="44"/>
      <c r="AA75" s="44"/>
    </row>
    <row r="76" spans="1:27" x14ac:dyDescent="0.25">
      <c r="A76" s="50" t="s">
        <v>91</v>
      </c>
      <c r="B76" s="192" t="s">
        <v>437</v>
      </c>
      <c r="C76" s="188" t="s">
        <v>27</v>
      </c>
      <c r="D76" s="189">
        <v>1979</v>
      </c>
      <c r="E76" s="43">
        <f t="shared" si="3"/>
        <v>24</v>
      </c>
      <c r="F76" s="44"/>
      <c r="G76" s="44"/>
      <c r="H76" s="52"/>
      <c r="I76" s="520"/>
      <c r="J76" s="52"/>
      <c r="K76" s="52"/>
      <c r="L76" s="42"/>
      <c r="M76" s="52">
        <v>13</v>
      </c>
      <c r="N76" s="52" t="s">
        <v>414</v>
      </c>
      <c r="O76" s="52" t="s">
        <v>414</v>
      </c>
      <c r="P76" s="42"/>
      <c r="Q76" s="52" t="s">
        <v>414</v>
      </c>
      <c r="R76" s="52" t="s">
        <v>414</v>
      </c>
      <c r="S76" s="52" t="s">
        <v>414</v>
      </c>
      <c r="T76" s="41">
        <v>11</v>
      </c>
      <c r="U76" s="42"/>
      <c r="V76" s="42"/>
      <c r="W76" s="42"/>
      <c r="X76" s="42"/>
      <c r="Y76" s="42"/>
      <c r="Z76" s="44"/>
      <c r="AA76" s="44"/>
    </row>
    <row r="77" spans="1:27" x14ac:dyDescent="0.25">
      <c r="A77" s="50" t="s">
        <v>92</v>
      </c>
      <c r="B77" s="224" t="s">
        <v>995</v>
      </c>
      <c r="C77" s="224" t="s">
        <v>996</v>
      </c>
      <c r="D77" s="52">
        <v>1978</v>
      </c>
      <c r="E77" s="43">
        <f t="shared" si="3"/>
        <v>23</v>
      </c>
      <c r="F77" s="44"/>
      <c r="G77" s="44"/>
      <c r="H77" s="52"/>
      <c r="I77" s="520"/>
      <c r="J77" s="52"/>
      <c r="K77" s="52"/>
      <c r="L77" s="42"/>
      <c r="M77" s="52"/>
      <c r="N77" s="52"/>
      <c r="O77" s="52"/>
      <c r="P77" s="42"/>
      <c r="Q77" s="52"/>
      <c r="R77" s="52">
        <v>23</v>
      </c>
      <c r="S77" s="52" t="s">
        <v>414</v>
      </c>
      <c r="T77" s="41" t="s">
        <v>414</v>
      </c>
      <c r="U77" s="42"/>
      <c r="V77" s="42"/>
      <c r="W77" s="42"/>
      <c r="X77" s="42"/>
      <c r="Y77" s="42"/>
      <c r="Z77" s="44"/>
      <c r="AA77" s="44"/>
    </row>
    <row r="78" spans="1:27" x14ac:dyDescent="0.25">
      <c r="A78" s="50" t="s">
        <v>93</v>
      </c>
      <c r="B78" s="192" t="s">
        <v>241</v>
      </c>
      <c r="C78" s="188" t="s">
        <v>242</v>
      </c>
      <c r="D78" s="189">
        <v>1977</v>
      </c>
      <c r="E78" s="43">
        <f t="shared" si="3"/>
        <v>23</v>
      </c>
      <c r="F78" s="44"/>
      <c r="G78" s="44"/>
      <c r="H78" s="52"/>
      <c r="I78" s="520"/>
      <c r="J78" s="52">
        <v>15</v>
      </c>
      <c r="K78" s="52"/>
      <c r="L78" s="42">
        <v>3</v>
      </c>
      <c r="M78" s="52" t="s">
        <v>414</v>
      </c>
      <c r="N78" s="52">
        <v>1</v>
      </c>
      <c r="O78" s="52">
        <v>4</v>
      </c>
      <c r="P78" s="42"/>
      <c r="Q78" s="52" t="s">
        <v>414</v>
      </c>
      <c r="R78" s="52" t="s">
        <v>414</v>
      </c>
      <c r="S78" s="52" t="s">
        <v>414</v>
      </c>
      <c r="T78" s="41" t="s">
        <v>414</v>
      </c>
      <c r="U78" s="42"/>
      <c r="V78" s="42"/>
      <c r="W78" s="42"/>
      <c r="X78" s="42"/>
      <c r="Y78" s="42"/>
      <c r="Z78" s="44"/>
      <c r="AA78" s="44"/>
    </row>
    <row r="79" spans="1:27" x14ac:dyDescent="0.25">
      <c r="A79" s="50" t="s">
        <v>94</v>
      </c>
      <c r="B79" s="224" t="s">
        <v>1087</v>
      </c>
      <c r="C79" s="224" t="s">
        <v>354</v>
      </c>
      <c r="D79" s="52">
        <v>2003</v>
      </c>
      <c r="E79" s="43">
        <f t="shared" si="3"/>
        <v>22</v>
      </c>
      <c r="F79" s="44"/>
      <c r="G79" s="44"/>
      <c r="H79" s="52"/>
      <c r="I79" s="520"/>
      <c r="J79" s="52"/>
      <c r="K79" s="52"/>
      <c r="L79" s="42"/>
      <c r="M79" s="52"/>
      <c r="N79" s="52"/>
      <c r="O79" s="52"/>
      <c r="P79" s="42"/>
      <c r="Q79" s="52"/>
      <c r="R79" s="52"/>
      <c r="S79" s="52"/>
      <c r="T79" s="41">
        <v>22</v>
      </c>
      <c r="U79" s="42"/>
      <c r="V79" s="42"/>
      <c r="W79" s="42"/>
      <c r="X79" s="42"/>
      <c r="Y79" s="42"/>
      <c r="Z79" s="44"/>
      <c r="AA79" s="44"/>
    </row>
    <row r="80" spans="1:27" x14ac:dyDescent="0.25">
      <c r="A80" s="50" t="s">
        <v>95</v>
      </c>
      <c r="B80" s="192" t="s">
        <v>772</v>
      </c>
      <c r="C80" s="188" t="s">
        <v>151</v>
      </c>
      <c r="D80" s="189">
        <v>1979</v>
      </c>
      <c r="E80" s="43">
        <f t="shared" si="3"/>
        <v>22</v>
      </c>
      <c r="F80" s="44"/>
      <c r="G80" s="44"/>
      <c r="H80" s="52"/>
      <c r="I80" s="520"/>
      <c r="J80" s="52"/>
      <c r="K80" s="52"/>
      <c r="L80" s="42"/>
      <c r="M80" s="52"/>
      <c r="N80" s="52">
        <v>22</v>
      </c>
      <c r="O80" s="52"/>
      <c r="P80" s="42"/>
      <c r="Q80" s="52" t="s">
        <v>414</v>
      </c>
      <c r="R80" s="52" t="s">
        <v>414</v>
      </c>
      <c r="S80" s="52" t="s">
        <v>414</v>
      </c>
      <c r="T80" s="41" t="s">
        <v>414</v>
      </c>
      <c r="U80" s="42"/>
      <c r="V80" s="42"/>
      <c r="W80" s="42"/>
      <c r="X80" s="42"/>
      <c r="Y80" s="42"/>
      <c r="Z80" s="44"/>
      <c r="AA80" s="44"/>
    </row>
    <row r="81" spans="1:27" x14ac:dyDescent="0.25">
      <c r="A81" s="50" t="s">
        <v>96</v>
      </c>
      <c r="B81" s="192" t="s">
        <v>292</v>
      </c>
      <c r="C81" s="188" t="s">
        <v>291</v>
      </c>
      <c r="D81" s="189">
        <v>1969</v>
      </c>
      <c r="E81" s="43">
        <f t="shared" si="3"/>
        <v>22</v>
      </c>
      <c r="F81" s="44"/>
      <c r="G81" s="44"/>
      <c r="H81" s="52"/>
      <c r="I81" s="520">
        <v>22</v>
      </c>
      <c r="J81" s="52"/>
      <c r="K81" s="52"/>
      <c r="L81" s="42" t="s">
        <v>414</v>
      </c>
      <c r="M81" s="52" t="s">
        <v>414</v>
      </c>
      <c r="N81" s="52" t="s">
        <v>414</v>
      </c>
      <c r="O81" s="52" t="s">
        <v>414</v>
      </c>
      <c r="P81" s="42"/>
      <c r="Q81" s="52" t="s">
        <v>414</v>
      </c>
      <c r="R81" s="52" t="s">
        <v>414</v>
      </c>
      <c r="S81" s="52" t="s">
        <v>414</v>
      </c>
      <c r="T81" s="41" t="s">
        <v>414</v>
      </c>
      <c r="U81" s="42"/>
      <c r="V81" s="42"/>
      <c r="W81" s="42"/>
      <c r="X81" s="42"/>
      <c r="Y81" s="42"/>
      <c r="Z81" s="44"/>
      <c r="AA81" s="44"/>
    </row>
    <row r="82" spans="1:27" x14ac:dyDescent="0.25">
      <c r="A82" s="50" t="s">
        <v>97</v>
      </c>
      <c r="B82" s="192" t="s">
        <v>360</v>
      </c>
      <c r="C82" s="188" t="s">
        <v>361</v>
      </c>
      <c r="D82" s="189">
        <v>1967</v>
      </c>
      <c r="E82" s="43">
        <f t="shared" si="3"/>
        <v>22</v>
      </c>
      <c r="F82" s="44"/>
      <c r="G82" s="44"/>
      <c r="H82" s="52"/>
      <c r="I82" s="520"/>
      <c r="J82" s="52">
        <v>22</v>
      </c>
      <c r="K82" s="52"/>
      <c r="L82" s="42" t="s">
        <v>414</v>
      </c>
      <c r="M82" s="52" t="s">
        <v>414</v>
      </c>
      <c r="N82" s="52" t="s">
        <v>414</v>
      </c>
      <c r="O82" s="52" t="s">
        <v>414</v>
      </c>
      <c r="P82" s="42"/>
      <c r="Q82" s="52" t="s">
        <v>414</v>
      </c>
      <c r="R82" s="52" t="s">
        <v>414</v>
      </c>
      <c r="S82" s="52" t="s">
        <v>414</v>
      </c>
      <c r="T82" s="41" t="s">
        <v>414</v>
      </c>
      <c r="U82" s="42"/>
      <c r="V82" s="42"/>
      <c r="W82" s="42"/>
      <c r="X82" s="42"/>
      <c r="Y82" s="42"/>
      <c r="Z82" s="44"/>
      <c r="AA82" s="44"/>
    </row>
    <row r="83" spans="1:27" x14ac:dyDescent="0.25">
      <c r="A83" s="50" t="s">
        <v>98</v>
      </c>
      <c r="B83" s="192" t="s">
        <v>405</v>
      </c>
      <c r="C83" s="188" t="s">
        <v>463</v>
      </c>
      <c r="D83" s="189">
        <v>1994</v>
      </c>
      <c r="E83" s="43">
        <f t="shared" si="3"/>
        <v>22</v>
      </c>
      <c r="F83" s="44"/>
      <c r="G83" s="44"/>
      <c r="H83" s="52"/>
      <c r="I83" s="520"/>
      <c r="J83" s="52"/>
      <c r="K83" s="52"/>
      <c r="L83" s="42">
        <v>22</v>
      </c>
      <c r="M83" s="52" t="s">
        <v>414</v>
      </c>
      <c r="N83" s="52" t="s">
        <v>414</v>
      </c>
      <c r="O83" s="52" t="s">
        <v>414</v>
      </c>
      <c r="P83" s="42"/>
      <c r="Q83" s="52" t="s">
        <v>414</v>
      </c>
      <c r="R83" s="52" t="s">
        <v>414</v>
      </c>
      <c r="S83" s="52" t="s">
        <v>414</v>
      </c>
      <c r="T83" s="41" t="s">
        <v>414</v>
      </c>
      <c r="U83" s="42"/>
      <c r="V83" s="42"/>
      <c r="W83" s="42"/>
      <c r="X83" s="42"/>
      <c r="Y83" s="42"/>
      <c r="Z83" s="44"/>
      <c r="AA83" s="44"/>
    </row>
    <row r="84" spans="1:27" x14ac:dyDescent="0.25">
      <c r="A84" s="50" t="s">
        <v>99</v>
      </c>
      <c r="B84" s="192" t="s">
        <v>441</v>
      </c>
      <c r="C84" s="188" t="s">
        <v>558</v>
      </c>
      <c r="D84" s="189">
        <v>1990</v>
      </c>
      <c r="E84" s="43">
        <f t="shared" si="3"/>
        <v>22</v>
      </c>
      <c r="F84" s="44"/>
      <c r="G84" s="44"/>
      <c r="H84" s="52"/>
      <c r="I84" s="520"/>
      <c r="J84" s="52"/>
      <c r="K84" s="52"/>
      <c r="L84" s="42"/>
      <c r="M84" s="52">
        <v>7</v>
      </c>
      <c r="N84" s="52" t="s">
        <v>414</v>
      </c>
      <c r="O84" s="52">
        <v>12</v>
      </c>
      <c r="P84" s="42"/>
      <c r="Q84" s="52">
        <v>3</v>
      </c>
      <c r="R84" s="52" t="s">
        <v>414</v>
      </c>
      <c r="S84" s="52" t="s">
        <v>414</v>
      </c>
      <c r="T84" s="41" t="s">
        <v>414</v>
      </c>
      <c r="U84" s="42"/>
      <c r="V84" s="42"/>
      <c r="W84" s="42"/>
      <c r="X84" s="42"/>
      <c r="Y84" s="42"/>
      <c r="Z84" s="44"/>
      <c r="AA84" s="44"/>
    </row>
    <row r="85" spans="1:27" x14ac:dyDescent="0.25">
      <c r="A85" s="50" t="s">
        <v>100</v>
      </c>
      <c r="B85" s="192" t="s">
        <v>952</v>
      </c>
      <c r="C85" s="188" t="s">
        <v>902</v>
      </c>
      <c r="D85" s="189">
        <v>1975</v>
      </c>
      <c r="E85" s="43">
        <f t="shared" si="3"/>
        <v>22</v>
      </c>
      <c r="F85" s="44"/>
      <c r="G85" s="44"/>
      <c r="H85" s="52"/>
      <c r="I85" s="520"/>
      <c r="J85" s="52"/>
      <c r="K85" s="52"/>
      <c r="L85" s="42"/>
      <c r="M85" s="52"/>
      <c r="N85" s="52"/>
      <c r="O85" s="52"/>
      <c r="P85" s="42"/>
      <c r="Q85" s="52">
        <v>22</v>
      </c>
      <c r="R85" s="52" t="s">
        <v>414</v>
      </c>
      <c r="S85" s="52" t="s">
        <v>414</v>
      </c>
      <c r="T85" s="41" t="s">
        <v>414</v>
      </c>
      <c r="U85" s="42"/>
      <c r="V85" s="42"/>
      <c r="W85" s="42"/>
      <c r="X85" s="42"/>
      <c r="Y85" s="42"/>
      <c r="Z85" s="44"/>
      <c r="AA85" s="44"/>
    </row>
    <row r="86" spans="1:27" x14ac:dyDescent="0.25">
      <c r="A86" s="50" t="s">
        <v>101</v>
      </c>
      <c r="B86" s="192" t="s">
        <v>362</v>
      </c>
      <c r="C86" s="188" t="s">
        <v>363</v>
      </c>
      <c r="D86" s="189">
        <v>1994</v>
      </c>
      <c r="E86" s="43">
        <f t="shared" si="3"/>
        <v>22</v>
      </c>
      <c r="F86" s="44"/>
      <c r="G86" s="44"/>
      <c r="H86" s="52"/>
      <c r="I86" s="520"/>
      <c r="J86" s="52">
        <v>14</v>
      </c>
      <c r="K86" s="52"/>
      <c r="L86" s="42" t="s">
        <v>414</v>
      </c>
      <c r="M86" s="52" t="s">
        <v>414</v>
      </c>
      <c r="N86" s="52" t="s">
        <v>414</v>
      </c>
      <c r="O86" s="52" t="s">
        <v>414</v>
      </c>
      <c r="P86" s="42"/>
      <c r="Q86" s="52" t="s">
        <v>414</v>
      </c>
      <c r="R86" s="52" t="s">
        <v>414</v>
      </c>
      <c r="S86" s="52">
        <v>8</v>
      </c>
      <c r="T86" s="41" t="s">
        <v>414</v>
      </c>
      <c r="U86" s="42"/>
      <c r="V86" s="42"/>
      <c r="W86" s="42"/>
      <c r="X86" s="42"/>
      <c r="Y86" s="42"/>
      <c r="Z86" s="44"/>
      <c r="AA86" s="44"/>
    </row>
    <row r="87" spans="1:27" x14ac:dyDescent="0.25">
      <c r="A87" s="50" t="s">
        <v>102</v>
      </c>
      <c r="B87" s="192" t="s">
        <v>1049</v>
      </c>
      <c r="C87" s="188" t="s">
        <v>169</v>
      </c>
      <c r="D87" s="189">
        <v>1992</v>
      </c>
      <c r="E87" s="43">
        <f t="shared" si="3"/>
        <v>21</v>
      </c>
      <c r="F87" s="44"/>
      <c r="G87" s="44"/>
      <c r="H87" s="52"/>
      <c r="I87" s="520"/>
      <c r="J87" s="52"/>
      <c r="K87" s="52"/>
      <c r="L87" s="42"/>
      <c r="M87" s="52"/>
      <c r="N87" s="52"/>
      <c r="O87" s="52"/>
      <c r="P87" s="42"/>
      <c r="Q87" s="52"/>
      <c r="R87" s="52"/>
      <c r="S87" s="52">
        <v>21</v>
      </c>
      <c r="T87" s="41" t="s">
        <v>414</v>
      </c>
      <c r="U87" s="42"/>
      <c r="V87" s="42"/>
      <c r="W87" s="42"/>
      <c r="X87" s="42"/>
      <c r="Y87" s="42"/>
      <c r="Z87" s="44"/>
      <c r="AA87" s="44"/>
    </row>
    <row r="88" spans="1:27" x14ac:dyDescent="0.25">
      <c r="A88" s="50" t="s">
        <v>103</v>
      </c>
      <c r="B88" s="192" t="s">
        <v>245</v>
      </c>
      <c r="C88" s="188" t="s">
        <v>246</v>
      </c>
      <c r="D88" s="189">
        <v>1968</v>
      </c>
      <c r="E88" s="43">
        <f t="shared" si="3"/>
        <v>21</v>
      </c>
      <c r="F88" s="44"/>
      <c r="G88" s="44"/>
      <c r="H88" s="52"/>
      <c r="I88" s="520"/>
      <c r="J88" s="52">
        <v>9</v>
      </c>
      <c r="K88" s="52">
        <v>12</v>
      </c>
      <c r="L88" s="42" t="s">
        <v>414</v>
      </c>
      <c r="M88" s="52" t="s">
        <v>414</v>
      </c>
      <c r="N88" s="52" t="s">
        <v>414</v>
      </c>
      <c r="O88" s="52" t="s">
        <v>414</v>
      </c>
      <c r="P88" s="42"/>
      <c r="Q88" s="52" t="s">
        <v>414</v>
      </c>
      <c r="R88" s="52" t="s">
        <v>414</v>
      </c>
      <c r="S88" s="52" t="s">
        <v>414</v>
      </c>
      <c r="T88" s="41" t="s">
        <v>414</v>
      </c>
      <c r="U88" s="42"/>
      <c r="V88" s="42"/>
      <c r="W88" s="42"/>
      <c r="X88" s="42"/>
      <c r="Y88" s="42"/>
      <c r="Z88" s="44"/>
      <c r="AA88" s="44"/>
    </row>
    <row r="89" spans="1:27" x14ac:dyDescent="0.25">
      <c r="A89" s="50" t="s">
        <v>104</v>
      </c>
      <c r="B89" s="192" t="s">
        <v>406</v>
      </c>
      <c r="C89" s="188" t="s">
        <v>464</v>
      </c>
      <c r="D89" s="189">
        <v>1966</v>
      </c>
      <c r="E89" s="43">
        <f t="shared" si="3"/>
        <v>21</v>
      </c>
      <c r="F89" s="44"/>
      <c r="G89" s="44"/>
      <c r="H89" s="52"/>
      <c r="I89" s="520"/>
      <c r="J89" s="52"/>
      <c r="K89" s="52"/>
      <c r="L89" s="42">
        <v>21</v>
      </c>
      <c r="M89" s="52" t="s">
        <v>414</v>
      </c>
      <c r="N89" s="52" t="s">
        <v>414</v>
      </c>
      <c r="O89" s="52" t="s">
        <v>414</v>
      </c>
      <c r="P89" s="42"/>
      <c r="Q89" s="52" t="s">
        <v>414</v>
      </c>
      <c r="R89" s="52" t="s">
        <v>414</v>
      </c>
      <c r="S89" s="52" t="s">
        <v>414</v>
      </c>
      <c r="T89" s="41" t="s">
        <v>414</v>
      </c>
      <c r="U89" s="42"/>
      <c r="V89" s="42"/>
      <c r="W89" s="42"/>
      <c r="X89" s="42"/>
      <c r="Y89" s="42"/>
      <c r="Z89" s="44"/>
      <c r="AA89" s="44"/>
    </row>
    <row r="90" spans="1:27" x14ac:dyDescent="0.25">
      <c r="A90" s="50" t="s">
        <v>105</v>
      </c>
      <c r="B90" s="192" t="s">
        <v>311</v>
      </c>
      <c r="C90" s="188" t="s">
        <v>151</v>
      </c>
      <c r="D90" s="189">
        <v>1989</v>
      </c>
      <c r="E90" s="43">
        <f t="shared" si="3"/>
        <v>21</v>
      </c>
      <c r="F90" s="40"/>
      <c r="G90" s="40"/>
      <c r="H90" s="52"/>
      <c r="I90" s="520">
        <v>2</v>
      </c>
      <c r="J90" s="52"/>
      <c r="K90" s="52"/>
      <c r="L90" s="42">
        <v>12</v>
      </c>
      <c r="M90" s="52" t="s">
        <v>414</v>
      </c>
      <c r="N90" s="52" t="s">
        <v>414</v>
      </c>
      <c r="O90" s="52">
        <v>7</v>
      </c>
      <c r="P90" s="42"/>
      <c r="Q90" s="52" t="s">
        <v>414</v>
      </c>
      <c r="R90" s="52" t="s">
        <v>414</v>
      </c>
      <c r="S90" s="52" t="s">
        <v>414</v>
      </c>
      <c r="T90" s="41" t="s">
        <v>414</v>
      </c>
      <c r="U90" s="42"/>
      <c r="V90" s="42"/>
      <c r="W90" s="42"/>
      <c r="X90" s="42"/>
      <c r="Y90" s="42"/>
      <c r="Z90" s="44"/>
      <c r="AA90" s="44"/>
    </row>
    <row r="91" spans="1:27" x14ac:dyDescent="0.25">
      <c r="A91" s="50" t="s">
        <v>106</v>
      </c>
      <c r="B91" s="192" t="s">
        <v>1050</v>
      </c>
      <c r="C91" s="188" t="s">
        <v>1043</v>
      </c>
      <c r="D91" s="189">
        <v>2006</v>
      </c>
      <c r="E91" s="43">
        <f t="shared" si="3"/>
        <v>20</v>
      </c>
      <c r="F91" s="44"/>
      <c r="G91" s="44"/>
      <c r="H91" s="52"/>
      <c r="I91" s="520"/>
      <c r="J91" s="52"/>
      <c r="K91" s="52"/>
      <c r="L91" s="42"/>
      <c r="M91" s="52"/>
      <c r="N91" s="52"/>
      <c r="O91" s="52"/>
      <c r="P91" s="42"/>
      <c r="Q91" s="52"/>
      <c r="R91" s="52"/>
      <c r="S91" s="52">
        <v>20</v>
      </c>
      <c r="T91" s="41" t="s">
        <v>414</v>
      </c>
      <c r="U91" s="42"/>
      <c r="V91" s="42"/>
      <c r="W91" s="42"/>
      <c r="X91" s="42"/>
      <c r="Y91" s="42"/>
      <c r="Z91" s="44"/>
      <c r="AA91" s="44"/>
    </row>
    <row r="92" spans="1:27" x14ac:dyDescent="0.25">
      <c r="A92" s="50" t="s">
        <v>107</v>
      </c>
      <c r="B92" s="224" t="s">
        <v>997</v>
      </c>
      <c r="C92" s="224" t="s">
        <v>998</v>
      </c>
      <c r="D92" s="52">
        <v>1977</v>
      </c>
      <c r="E92" s="43">
        <f t="shared" si="3"/>
        <v>20</v>
      </c>
      <c r="F92" s="44"/>
      <c r="G92" s="44"/>
      <c r="H92" s="52"/>
      <c r="I92" s="520"/>
      <c r="J92" s="52"/>
      <c r="K92" s="52"/>
      <c r="L92" s="42"/>
      <c r="M92" s="52"/>
      <c r="N92" s="52"/>
      <c r="O92" s="52"/>
      <c r="P92" s="42"/>
      <c r="Q92" s="52"/>
      <c r="R92" s="52">
        <v>20</v>
      </c>
      <c r="S92" s="52" t="s">
        <v>414</v>
      </c>
      <c r="T92" s="41" t="s">
        <v>414</v>
      </c>
      <c r="U92" s="42"/>
      <c r="V92" s="42"/>
      <c r="W92" s="42"/>
      <c r="X92" s="42"/>
      <c r="Y92" s="42"/>
      <c r="Z92" s="44"/>
      <c r="AA92" s="44"/>
    </row>
    <row r="93" spans="1:27" x14ac:dyDescent="0.25">
      <c r="A93" s="50" t="s">
        <v>108</v>
      </c>
      <c r="B93" s="192" t="s">
        <v>315</v>
      </c>
      <c r="C93" s="188" t="s">
        <v>316</v>
      </c>
      <c r="D93" s="189">
        <v>2009</v>
      </c>
      <c r="E93" s="43">
        <f t="shared" si="3"/>
        <v>20</v>
      </c>
      <c r="F93" s="40"/>
      <c r="G93" s="40"/>
      <c r="H93" s="52"/>
      <c r="I93" s="520"/>
      <c r="J93" s="52">
        <v>20</v>
      </c>
      <c r="K93" s="52"/>
      <c r="L93" s="42" t="s">
        <v>414</v>
      </c>
      <c r="M93" s="52" t="s">
        <v>414</v>
      </c>
      <c r="N93" s="52" t="s">
        <v>414</v>
      </c>
      <c r="O93" s="52" t="s">
        <v>414</v>
      </c>
      <c r="P93" s="42"/>
      <c r="Q93" s="52" t="s">
        <v>414</v>
      </c>
      <c r="R93" s="52" t="s">
        <v>414</v>
      </c>
      <c r="S93" s="52" t="s">
        <v>414</v>
      </c>
      <c r="T93" s="41" t="s">
        <v>414</v>
      </c>
      <c r="U93" s="42"/>
      <c r="V93" s="42"/>
      <c r="W93" s="42"/>
      <c r="X93" s="42"/>
      <c r="Y93" s="42"/>
      <c r="Z93" s="44"/>
      <c r="AA93" s="44"/>
    </row>
    <row r="94" spans="1:27" x14ac:dyDescent="0.25">
      <c r="A94" s="50" t="s">
        <v>109</v>
      </c>
      <c r="B94" s="192" t="s">
        <v>430</v>
      </c>
      <c r="C94" s="188" t="s">
        <v>533</v>
      </c>
      <c r="D94" s="189">
        <v>1972</v>
      </c>
      <c r="E94" s="43">
        <f t="shared" si="3"/>
        <v>20</v>
      </c>
      <c r="F94" s="44"/>
      <c r="G94" s="44"/>
      <c r="H94" s="52"/>
      <c r="I94" s="520"/>
      <c r="J94" s="52"/>
      <c r="K94" s="52"/>
      <c r="L94" s="42"/>
      <c r="M94" s="52">
        <v>20</v>
      </c>
      <c r="N94" s="52" t="s">
        <v>414</v>
      </c>
      <c r="O94" s="52" t="s">
        <v>414</v>
      </c>
      <c r="P94" s="42"/>
      <c r="Q94" s="52" t="s">
        <v>414</v>
      </c>
      <c r="R94" s="52" t="s">
        <v>414</v>
      </c>
      <c r="S94" s="52" t="s">
        <v>414</v>
      </c>
      <c r="T94" s="41" t="s">
        <v>414</v>
      </c>
      <c r="U94" s="42"/>
      <c r="V94" s="42"/>
      <c r="W94" s="42"/>
      <c r="X94" s="42"/>
      <c r="Y94" s="42"/>
      <c r="Z94" s="40"/>
      <c r="AA94" s="40"/>
    </row>
    <row r="95" spans="1:27" x14ac:dyDescent="0.25">
      <c r="A95" s="50" t="s">
        <v>110</v>
      </c>
      <c r="B95" s="192" t="s">
        <v>451</v>
      </c>
      <c r="C95" s="188" t="s">
        <v>749</v>
      </c>
      <c r="D95" s="189" t="s">
        <v>483</v>
      </c>
      <c r="E95" s="43">
        <f t="shared" si="3"/>
        <v>20</v>
      </c>
      <c r="F95" s="44"/>
      <c r="G95" s="44"/>
      <c r="H95" s="52"/>
      <c r="I95" s="520"/>
      <c r="J95" s="52"/>
      <c r="K95" s="52"/>
      <c r="L95" s="42"/>
      <c r="M95" s="52"/>
      <c r="N95" s="52" t="s">
        <v>414</v>
      </c>
      <c r="O95" s="52">
        <v>20</v>
      </c>
      <c r="P95" s="42"/>
      <c r="Q95" s="52" t="s">
        <v>414</v>
      </c>
      <c r="R95" s="52" t="s">
        <v>414</v>
      </c>
      <c r="S95" s="52" t="s">
        <v>414</v>
      </c>
      <c r="T95" s="41" t="s">
        <v>414</v>
      </c>
      <c r="U95" s="42"/>
      <c r="V95" s="42"/>
      <c r="W95" s="42"/>
      <c r="X95" s="42"/>
      <c r="Y95" s="42"/>
      <c r="Z95" s="40"/>
      <c r="AA95" s="40"/>
    </row>
    <row r="96" spans="1:27" x14ac:dyDescent="0.25">
      <c r="A96" s="50" t="s">
        <v>111</v>
      </c>
      <c r="B96" s="684" t="s">
        <v>849</v>
      </c>
      <c r="C96" s="684" t="s">
        <v>464</v>
      </c>
      <c r="D96" s="685">
        <v>1994</v>
      </c>
      <c r="E96" s="43">
        <f t="shared" si="3"/>
        <v>20</v>
      </c>
      <c r="F96" s="44"/>
      <c r="G96" s="44"/>
      <c r="H96" s="52"/>
      <c r="I96" s="520"/>
      <c r="J96" s="52"/>
      <c r="K96" s="52"/>
      <c r="L96" s="42"/>
      <c r="M96" s="52"/>
      <c r="N96" s="52">
        <v>20</v>
      </c>
      <c r="O96" s="52"/>
      <c r="P96" s="42"/>
      <c r="Q96" s="52" t="s">
        <v>414</v>
      </c>
      <c r="R96" s="52" t="s">
        <v>414</v>
      </c>
      <c r="S96" s="52" t="s">
        <v>414</v>
      </c>
      <c r="T96" s="41" t="s">
        <v>414</v>
      </c>
      <c r="U96" s="42"/>
      <c r="V96" s="42"/>
      <c r="W96" s="42"/>
      <c r="X96" s="42"/>
      <c r="Y96" s="42"/>
      <c r="Z96" s="40"/>
      <c r="AA96" s="40"/>
    </row>
    <row r="97" spans="1:27" x14ac:dyDescent="0.25">
      <c r="A97" s="50" t="s">
        <v>112</v>
      </c>
      <c r="B97" s="192" t="s">
        <v>953</v>
      </c>
      <c r="C97" s="188" t="s">
        <v>906</v>
      </c>
      <c r="D97" s="189">
        <v>1976</v>
      </c>
      <c r="E97" s="43">
        <f t="shared" si="3"/>
        <v>20</v>
      </c>
      <c r="F97" s="44"/>
      <c r="G97" s="44"/>
      <c r="H97" s="52"/>
      <c r="I97" s="520"/>
      <c r="J97" s="52"/>
      <c r="K97" s="52"/>
      <c r="L97" s="42"/>
      <c r="M97" s="52"/>
      <c r="N97" s="52"/>
      <c r="O97" s="52"/>
      <c r="P97" s="42"/>
      <c r="Q97" s="52">
        <v>20</v>
      </c>
      <c r="R97" s="52" t="s">
        <v>414</v>
      </c>
      <c r="S97" s="52" t="s">
        <v>414</v>
      </c>
      <c r="T97" s="41" t="s">
        <v>414</v>
      </c>
      <c r="U97" s="42"/>
      <c r="V97" s="42"/>
      <c r="W97" s="42"/>
      <c r="X97" s="42"/>
      <c r="Y97" s="42"/>
      <c r="Z97" s="40"/>
      <c r="AA97" s="40"/>
    </row>
    <row r="98" spans="1:27" x14ac:dyDescent="0.25">
      <c r="A98" s="50" t="s">
        <v>113</v>
      </c>
      <c r="B98" s="192" t="s">
        <v>673</v>
      </c>
      <c r="C98" s="188" t="s">
        <v>644</v>
      </c>
      <c r="D98" s="189">
        <v>2008</v>
      </c>
      <c r="E98" s="43">
        <f t="shared" si="3"/>
        <v>19</v>
      </c>
      <c r="F98" s="44"/>
      <c r="G98" s="44"/>
      <c r="H98" s="52"/>
      <c r="I98" s="520"/>
      <c r="J98" s="52"/>
      <c r="K98" s="52"/>
      <c r="L98" s="42"/>
      <c r="M98" s="52"/>
      <c r="N98" s="52"/>
      <c r="O98" s="52"/>
      <c r="P98" s="42"/>
      <c r="Q98" s="52"/>
      <c r="R98" s="52"/>
      <c r="S98" s="52">
        <v>19</v>
      </c>
      <c r="T98" s="41" t="s">
        <v>414</v>
      </c>
      <c r="U98" s="42"/>
      <c r="V98" s="42"/>
      <c r="W98" s="42"/>
      <c r="X98" s="42"/>
      <c r="Y98" s="42"/>
      <c r="Z98" s="40"/>
      <c r="AA98" s="40"/>
    </row>
    <row r="99" spans="1:27" x14ac:dyDescent="0.25">
      <c r="A99" s="50" t="s">
        <v>114</v>
      </c>
      <c r="B99" s="224" t="s">
        <v>250</v>
      </c>
      <c r="C99" s="224"/>
      <c r="D99" s="52">
        <v>1968</v>
      </c>
      <c r="E99" s="43">
        <f t="shared" si="3"/>
        <v>19</v>
      </c>
      <c r="F99" s="44"/>
      <c r="G99" s="44"/>
      <c r="H99" s="52"/>
      <c r="I99" s="520"/>
      <c r="J99" s="52"/>
      <c r="K99" s="52"/>
      <c r="L99" s="42"/>
      <c r="M99" s="52"/>
      <c r="N99" s="52"/>
      <c r="O99" s="52"/>
      <c r="P99" s="42"/>
      <c r="Q99" s="52"/>
      <c r="R99" s="52"/>
      <c r="S99" s="52"/>
      <c r="T99" s="41">
        <v>19</v>
      </c>
      <c r="U99" s="42"/>
      <c r="V99" s="42"/>
      <c r="W99" s="42"/>
      <c r="X99" s="42"/>
      <c r="Y99" s="42"/>
      <c r="Z99" s="40"/>
      <c r="AA99" s="40"/>
    </row>
    <row r="100" spans="1:27" x14ac:dyDescent="0.25">
      <c r="A100" s="50" t="s">
        <v>115</v>
      </c>
      <c r="B100" s="224" t="s">
        <v>999</v>
      </c>
      <c r="C100" s="224" t="s">
        <v>1000</v>
      </c>
      <c r="D100" s="52">
        <v>1966</v>
      </c>
      <c r="E100" s="43">
        <f t="shared" si="3"/>
        <v>19</v>
      </c>
      <c r="F100" s="44"/>
      <c r="G100" s="44"/>
      <c r="H100" s="52"/>
      <c r="I100" s="520"/>
      <c r="J100" s="52"/>
      <c r="K100" s="52"/>
      <c r="L100" s="42"/>
      <c r="M100" s="52"/>
      <c r="N100" s="52"/>
      <c r="O100" s="52"/>
      <c r="P100" s="42"/>
      <c r="Q100" s="52"/>
      <c r="R100" s="52">
        <v>19</v>
      </c>
      <c r="S100" s="52" t="s">
        <v>414</v>
      </c>
      <c r="T100" s="41" t="s">
        <v>414</v>
      </c>
      <c r="U100" s="42"/>
      <c r="V100" s="42"/>
      <c r="W100" s="42"/>
      <c r="X100" s="42"/>
      <c r="Y100" s="42"/>
      <c r="Z100" s="40"/>
      <c r="AA100" s="40"/>
    </row>
    <row r="101" spans="1:27" x14ac:dyDescent="0.25">
      <c r="A101" s="50" t="s">
        <v>116</v>
      </c>
      <c r="B101" s="192" t="s">
        <v>212</v>
      </c>
      <c r="C101" s="188"/>
      <c r="D101" s="189">
        <v>1985</v>
      </c>
      <c r="E101" s="43">
        <f t="shared" si="3"/>
        <v>19</v>
      </c>
      <c r="F101" s="44"/>
      <c r="G101" s="44"/>
      <c r="H101" s="52">
        <v>19</v>
      </c>
      <c r="I101" s="520"/>
      <c r="J101" s="52"/>
      <c r="K101" s="52"/>
      <c r="L101" s="42" t="s">
        <v>414</v>
      </c>
      <c r="M101" s="52" t="s">
        <v>414</v>
      </c>
      <c r="N101" s="52" t="s">
        <v>414</v>
      </c>
      <c r="O101" s="52" t="s">
        <v>414</v>
      </c>
      <c r="P101" s="42"/>
      <c r="Q101" s="52" t="s">
        <v>414</v>
      </c>
      <c r="R101" s="52" t="s">
        <v>414</v>
      </c>
      <c r="S101" s="52" t="s">
        <v>414</v>
      </c>
      <c r="T101" s="41" t="s">
        <v>414</v>
      </c>
      <c r="U101" s="42"/>
      <c r="V101" s="42"/>
      <c r="W101" s="42"/>
      <c r="X101" s="42"/>
      <c r="Y101" s="42"/>
      <c r="Z101" s="40"/>
      <c r="AA101" s="40"/>
    </row>
    <row r="102" spans="1:27" x14ac:dyDescent="0.25">
      <c r="A102" s="50" t="s">
        <v>117</v>
      </c>
      <c r="B102" s="192" t="s">
        <v>222</v>
      </c>
      <c r="C102" s="188" t="s">
        <v>221</v>
      </c>
      <c r="D102" s="189">
        <v>1985</v>
      </c>
      <c r="E102" s="43">
        <f t="shared" si="3"/>
        <v>19</v>
      </c>
      <c r="F102" s="40"/>
      <c r="G102" s="40"/>
      <c r="H102" s="52">
        <v>13</v>
      </c>
      <c r="I102" s="520"/>
      <c r="J102" s="52"/>
      <c r="K102" s="52"/>
      <c r="L102" s="42" t="s">
        <v>414</v>
      </c>
      <c r="M102" s="52" t="s">
        <v>414</v>
      </c>
      <c r="N102" s="52" t="s">
        <v>414</v>
      </c>
      <c r="O102" s="52" t="s">
        <v>414</v>
      </c>
      <c r="P102" s="42"/>
      <c r="Q102" s="52">
        <v>6</v>
      </c>
      <c r="R102" s="52" t="s">
        <v>414</v>
      </c>
      <c r="S102" s="52" t="s">
        <v>414</v>
      </c>
      <c r="T102" s="41" t="s">
        <v>414</v>
      </c>
      <c r="U102" s="42"/>
      <c r="V102" s="42"/>
      <c r="W102" s="42"/>
      <c r="X102" s="42"/>
      <c r="Y102" s="42"/>
      <c r="Z102" s="40"/>
      <c r="AA102" s="40"/>
    </row>
    <row r="103" spans="1:27" x14ac:dyDescent="0.25">
      <c r="A103" s="50" t="s">
        <v>118</v>
      </c>
      <c r="B103" s="192" t="s">
        <v>447</v>
      </c>
      <c r="C103" s="188" t="s">
        <v>462</v>
      </c>
      <c r="D103" s="189">
        <v>1997</v>
      </c>
      <c r="E103" s="43">
        <f t="shared" si="3"/>
        <v>19</v>
      </c>
      <c r="F103" s="44"/>
      <c r="G103" s="44"/>
      <c r="H103" s="52"/>
      <c r="I103" s="520"/>
      <c r="J103" s="52"/>
      <c r="K103" s="52"/>
      <c r="L103" s="42"/>
      <c r="M103" s="52">
        <v>1</v>
      </c>
      <c r="N103" s="52" t="s">
        <v>414</v>
      </c>
      <c r="O103" s="52" t="s">
        <v>414</v>
      </c>
      <c r="P103" s="42"/>
      <c r="Q103" s="52"/>
      <c r="R103" s="52" t="s">
        <v>414</v>
      </c>
      <c r="S103" s="52">
        <v>18</v>
      </c>
      <c r="T103" s="41" t="s">
        <v>414</v>
      </c>
      <c r="U103" s="42"/>
      <c r="V103" s="42"/>
      <c r="W103" s="42"/>
      <c r="X103" s="42"/>
      <c r="Y103" s="42"/>
      <c r="Z103" s="40"/>
      <c r="AA103" s="40"/>
    </row>
    <row r="104" spans="1:27" x14ac:dyDescent="0.25">
      <c r="A104" s="50" t="s">
        <v>119</v>
      </c>
      <c r="B104" s="192" t="s">
        <v>214</v>
      </c>
      <c r="C104" s="188" t="s">
        <v>213</v>
      </c>
      <c r="D104" s="189">
        <v>1986</v>
      </c>
      <c r="E104" s="43">
        <f t="shared" ref="E104:E135" si="4">SUM(H104:Y104)</f>
        <v>18</v>
      </c>
      <c r="F104" s="44"/>
      <c r="G104" s="44"/>
      <c r="H104" s="52">
        <v>18</v>
      </c>
      <c r="I104" s="520"/>
      <c r="J104" s="52"/>
      <c r="K104" s="52"/>
      <c r="L104" s="42" t="s">
        <v>414</v>
      </c>
      <c r="M104" s="52" t="s">
        <v>414</v>
      </c>
      <c r="N104" s="52" t="s">
        <v>414</v>
      </c>
      <c r="O104" s="52" t="s">
        <v>414</v>
      </c>
      <c r="P104" s="42"/>
      <c r="Q104" s="52" t="s">
        <v>414</v>
      </c>
      <c r="R104" s="52" t="s">
        <v>414</v>
      </c>
      <c r="S104" s="52" t="s">
        <v>414</v>
      </c>
      <c r="T104" s="41" t="s">
        <v>414</v>
      </c>
      <c r="U104" s="42"/>
      <c r="V104" s="42"/>
      <c r="W104" s="42"/>
      <c r="X104" s="42"/>
      <c r="Y104" s="42"/>
      <c r="Z104" s="40"/>
      <c r="AA104" s="40"/>
    </row>
    <row r="105" spans="1:27" x14ac:dyDescent="0.25">
      <c r="A105" s="50" t="s">
        <v>120</v>
      </c>
      <c r="B105" s="192" t="s">
        <v>176</v>
      </c>
      <c r="C105" s="188" t="s">
        <v>147</v>
      </c>
      <c r="D105" s="189">
        <v>1982</v>
      </c>
      <c r="E105" s="43">
        <f t="shared" si="4"/>
        <v>18</v>
      </c>
      <c r="F105" s="40"/>
      <c r="G105" s="40"/>
      <c r="H105" s="52">
        <v>3</v>
      </c>
      <c r="I105" s="520">
        <v>15</v>
      </c>
      <c r="J105" s="52"/>
      <c r="K105" s="52"/>
      <c r="L105" s="42" t="s">
        <v>414</v>
      </c>
      <c r="M105" s="52" t="s">
        <v>414</v>
      </c>
      <c r="N105" s="52" t="s">
        <v>414</v>
      </c>
      <c r="O105" s="52" t="s">
        <v>414</v>
      </c>
      <c r="P105" s="42"/>
      <c r="Q105" s="52" t="s">
        <v>414</v>
      </c>
      <c r="R105" s="52" t="s">
        <v>414</v>
      </c>
      <c r="S105" s="52" t="s">
        <v>414</v>
      </c>
      <c r="T105" s="41" t="s">
        <v>414</v>
      </c>
      <c r="U105" s="42"/>
      <c r="V105" s="42"/>
      <c r="W105" s="42"/>
      <c r="X105" s="42"/>
      <c r="Y105" s="42"/>
      <c r="Z105" s="40"/>
      <c r="AA105" s="40"/>
    </row>
    <row r="106" spans="1:27" x14ac:dyDescent="0.25">
      <c r="A106" s="50" t="s">
        <v>121</v>
      </c>
      <c r="B106" s="192" t="s">
        <v>432</v>
      </c>
      <c r="C106" s="188" t="s">
        <v>536</v>
      </c>
      <c r="D106" s="189">
        <v>1971</v>
      </c>
      <c r="E106" s="43">
        <f t="shared" si="4"/>
        <v>18</v>
      </c>
      <c r="F106" s="44"/>
      <c r="G106" s="44"/>
      <c r="H106" s="52"/>
      <c r="I106" s="520"/>
      <c r="J106" s="52"/>
      <c r="K106" s="52"/>
      <c r="L106" s="42"/>
      <c r="M106" s="52">
        <v>18</v>
      </c>
      <c r="N106" s="52" t="s">
        <v>414</v>
      </c>
      <c r="O106" s="52" t="s">
        <v>414</v>
      </c>
      <c r="P106" s="42"/>
      <c r="Q106" s="52" t="s">
        <v>414</v>
      </c>
      <c r="R106" s="52" t="s">
        <v>414</v>
      </c>
      <c r="S106" s="52" t="s">
        <v>414</v>
      </c>
      <c r="T106" s="41" t="s">
        <v>414</v>
      </c>
      <c r="U106" s="42"/>
      <c r="V106" s="42"/>
      <c r="W106" s="42"/>
      <c r="X106" s="42"/>
      <c r="Y106" s="42"/>
      <c r="Z106" s="40"/>
      <c r="AA106" s="40"/>
    </row>
    <row r="107" spans="1:27" x14ac:dyDescent="0.25">
      <c r="A107" s="50" t="s">
        <v>122</v>
      </c>
      <c r="B107" s="192" t="s">
        <v>452</v>
      </c>
      <c r="C107" s="188" t="s">
        <v>750</v>
      </c>
      <c r="D107" s="189" t="s">
        <v>704</v>
      </c>
      <c r="E107" s="43">
        <f t="shared" si="4"/>
        <v>18</v>
      </c>
      <c r="F107" s="44"/>
      <c r="G107" s="44"/>
      <c r="H107" s="52"/>
      <c r="I107" s="520"/>
      <c r="J107" s="52"/>
      <c r="K107" s="52"/>
      <c r="L107" s="42"/>
      <c r="M107" s="52"/>
      <c r="N107" s="52" t="s">
        <v>414</v>
      </c>
      <c r="O107" s="52">
        <v>18</v>
      </c>
      <c r="P107" s="42"/>
      <c r="Q107" s="52" t="s">
        <v>414</v>
      </c>
      <c r="R107" s="52" t="s">
        <v>414</v>
      </c>
      <c r="S107" s="52" t="s">
        <v>414</v>
      </c>
      <c r="T107" s="41" t="s">
        <v>414</v>
      </c>
      <c r="U107" s="42"/>
      <c r="V107" s="42"/>
      <c r="W107" s="42"/>
      <c r="X107" s="42"/>
      <c r="Y107" s="42"/>
      <c r="Z107" s="40"/>
      <c r="AA107" s="40"/>
    </row>
    <row r="108" spans="1:27" x14ac:dyDescent="0.25">
      <c r="A108" s="50" t="s">
        <v>123</v>
      </c>
      <c r="B108" s="192" t="s">
        <v>850</v>
      </c>
      <c r="C108" s="188" t="s">
        <v>784</v>
      </c>
      <c r="D108" s="189">
        <v>1988</v>
      </c>
      <c r="E108" s="43">
        <f t="shared" si="4"/>
        <v>18</v>
      </c>
      <c r="F108" s="44"/>
      <c r="G108" s="44"/>
      <c r="H108" s="52"/>
      <c r="I108" s="520"/>
      <c r="J108" s="52"/>
      <c r="K108" s="52"/>
      <c r="L108" s="42"/>
      <c r="M108" s="52"/>
      <c r="N108" s="52">
        <v>18</v>
      </c>
      <c r="O108" s="52"/>
      <c r="P108" s="42"/>
      <c r="Q108" s="52" t="s">
        <v>414</v>
      </c>
      <c r="R108" s="52" t="s">
        <v>414</v>
      </c>
      <c r="S108" s="52" t="s">
        <v>414</v>
      </c>
      <c r="T108" s="41" t="s">
        <v>414</v>
      </c>
      <c r="U108" s="42"/>
      <c r="V108" s="42"/>
      <c r="W108" s="42"/>
      <c r="X108" s="42"/>
      <c r="Y108" s="42"/>
      <c r="Z108" s="40"/>
      <c r="AA108" s="40"/>
    </row>
    <row r="109" spans="1:27" x14ac:dyDescent="0.25">
      <c r="A109" s="50" t="s">
        <v>124</v>
      </c>
      <c r="B109" s="224" t="s">
        <v>1001</v>
      </c>
      <c r="C109" s="224" t="s">
        <v>1002</v>
      </c>
      <c r="D109" s="52">
        <v>1999</v>
      </c>
      <c r="E109" s="43">
        <f t="shared" si="4"/>
        <v>17</v>
      </c>
      <c r="F109" s="44"/>
      <c r="G109" s="44"/>
      <c r="H109" s="52"/>
      <c r="I109" s="520"/>
      <c r="J109" s="52"/>
      <c r="K109" s="52"/>
      <c r="L109" s="42"/>
      <c r="M109" s="52"/>
      <c r="N109" s="52"/>
      <c r="O109" s="52"/>
      <c r="P109" s="42"/>
      <c r="Q109" s="52"/>
      <c r="R109" s="52">
        <v>17</v>
      </c>
      <c r="S109" s="52" t="s">
        <v>414</v>
      </c>
      <c r="T109" s="41" t="s">
        <v>414</v>
      </c>
      <c r="U109" s="42"/>
      <c r="V109" s="42"/>
      <c r="W109" s="42"/>
      <c r="X109" s="42"/>
      <c r="Y109" s="42"/>
      <c r="Z109" s="40"/>
      <c r="AA109" s="40"/>
    </row>
    <row r="110" spans="1:27" x14ac:dyDescent="0.25">
      <c r="A110" s="50" t="s">
        <v>125</v>
      </c>
      <c r="B110" s="192" t="s">
        <v>215</v>
      </c>
      <c r="C110" s="188" t="s">
        <v>216</v>
      </c>
      <c r="D110" s="189">
        <v>2008</v>
      </c>
      <c r="E110" s="43">
        <f t="shared" si="4"/>
        <v>17</v>
      </c>
      <c r="F110" s="44"/>
      <c r="G110" s="44"/>
      <c r="H110" s="52">
        <v>17</v>
      </c>
      <c r="I110" s="520"/>
      <c r="J110" s="52"/>
      <c r="K110" s="52"/>
      <c r="L110" s="42" t="s">
        <v>414</v>
      </c>
      <c r="M110" s="52" t="s">
        <v>414</v>
      </c>
      <c r="N110" s="52" t="s">
        <v>414</v>
      </c>
      <c r="O110" s="52" t="s">
        <v>414</v>
      </c>
      <c r="P110" s="42"/>
      <c r="Q110" s="52" t="s">
        <v>414</v>
      </c>
      <c r="R110" s="52" t="s">
        <v>414</v>
      </c>
      <c r="S110" s="52" t="s">
        <v>414</v>
      </c>
      <c r="T110" s="41" t="s">
        <v>414</v>
      </c>
      <c r="U110" s="42"/>
      <c r="V110" s="42"/>
      <c r="W110" s="42"/>
      <c r="X110" s="42"/>
      <c r="Y110" s="42"/>
      <c r="Z110" s="40"/>
      <c r="AA110" s="40"/>
    </row>
    <row r="111" spans="1:27" x14ac:dyDescent="0.25">
      <c r="A111" s="50" t="s">
        <v>126</v>
      </c>
      <c r="B111" s="192" t="s">
        <v>297</v>
      </c>
      <c r="C111" s="188" t="s">
        <v>152</v>
      </c>
      <c r="D111" s="189">
        <v>2003</v>
      </c>
      <c r="E111" s="43">
        <f t="shared" si="4"/>
        <v>17</v>
      </c>
      <c r="F111" s="44"/>
      <c r="G111" s="44"/>
      <c r="H111" s="52"/>
      <c r="I111" s="520">
        <v>17</v>
      </c>
      <c r="J111" s="52"/>
      <c r="K111" s="52"/>
      <c r="L111" s="42" t="s">
        <v>414</v>
      </c>
      <c r="M111" s="52" t="s">
        <v>414</v>
      </c>
      <c r="N111" s="52" t="s">
        <v>414</v>
      </c>
      <c r="O111" s="52" t="s">
        <v>414</v>
      </c>
      <c r="P111" s="42"/>
      <c r="Q111" s="52" t="s">
        <v>414</v>
      </c>
      <c r="R111" s="52" t="s">
        <v>414</v>
      </c>
      <c r="S111" s="52" t="s">
        <v>414</v>
      </c>
      <c r="T111" s="41" t="s">
        <v>414</v>
      </c>
      <c r="U111" s="42"/>
      <c r="V111" s="42"/>
      <c r="W111" s="42"/>
      <c r="X111" s="42"/>
      <c r="Y111" s="42"/>
      <c r="Z111" s="40"/>
      <c r="AA111" s="40"/>
    </row>
    <row r="112" spans="1:27" x14ac:dyDescent="0.25">
      <c r="A112" s="50" t="s">
        <v>127</v>
      </c>
      <c r="B112" s="192" t="s">
        <v>433</v>
      </c>
      <c r="C112" s="188" t="s">
        <v>519</v>
      </c>
      <c r="D112" s="189">
        <v>1971</v>
      </c>
      <c r="E112" s="43">
        <f t="shared" si="4"/>
        <v>17</v>
      </c>
      <c r="F112" s="44"/>
      <c r="G112" s="44"/>
      <c r="H112" s="52"/>
      <c r="I112" s="520"/>
      <c r="J112" s="52"/>
      <c r="K112" s="52"/>
      <c r="L112" s="42"/>
      <c r="M112" s="52">
        <v>17</v>
      </c>
      <c r="N112" s="52" t="s">
        <v>414</v>
      </c>
      <c r="O112" s="52" t="s">
        <v>414</v>
      </c>
      <c r="P112" s="42"/>
      <c r="Q112" s="52" t="s">
        <v>414</v>
      </c>
      <c r="R112" s="52" t="s">
        <v>414</v>
      </c>
      <c r="S112" s="52" t="s">
        <v>414</v>
      </c>
      <c r="T112" s="41" t="s">
        <v>414</v>
      </c>
      <c r="U112" s="42"/>
      <c r="V112" s="42"/>
      <c r="W112" s="42"/>
      <c r="X112" s="42"/>
      <c r="Y112" s="42"/>
      <c r="Z112" s="40"/>
      <c r="AA112" s="40"/>
    </row>
    <row r="113" spans="1:27" x14ac:dyDescent="0.25">
      <c r="A113" s="50" t="s">
        <v>128</v>
      </c>
      <c r="B113" s="224" t="s">
        <v>1088</v>
      </c>
      <c r="C113" s="224" t="s">
        <v>1089</v>
      </c>
      <c r="D113" s="52">
        <v>1981</v>
      </c>
      <c r="E113" s="43">
        <f t="shared" si="4"/>
        <v>16</v>
      </c>
      <c r="F113" s="44"/>
      <c r="G113" s="44"/>
      <c r="H113" s="52"/>
      <c r="I113" s="520"/>
      <c r="J113" s="52"/>
      <c r="K113" s="52"/>
      <c r="L113" s="42"/>
      <c r="M113" s="52"/>
      <c r="N113" s="52"/>
      <c r="O113" s="52"/>
      <c r="P113" s="42"/>
      <c r="Q113" s="52"/>
      <c r="R113" s="52"/>
      <c r="S113" s="52"/>
      <c r="T113" s="41">
        <v>16</v>
      </c>
      <c r="U113" s="42"/>
      <c r="V113" s="42"/>
      <c r="W113" s="42"/>
      <c r="X113" s="42"/>
      <c r="Y113" s="42"/>
      <c r="Z113" s="40"/>
      <c r="AA113" s="40"/>
    </row>
    <row r="114" spans="1:27" x14ac:dyDescent="0.25">
      <c r="A114" s="50" t="s">
        <v>129</v>
      </c>
      <c r="B114" s="192" t="s">
        <v>954</v>
      </c>
      <c r="C114" s="188" t="s">
        <v>911</v>
      </c>
      <c r="D114" s="189">
        <v>2004</v>
      </c>
      <c r="E114" s="43">
        <f t="shared" si="4"/>
        <v>16</v>
      </c>
      <c r="F114" s="44"/>
      <c r="G114" s="44"/>
      <c r="H114" s="52"/>
      <c r="I114" s="520"/>
      <c r="J114" s="52"/>
      <c r="K114" s="52"/>
      <c r="L114" s="42"/>
      <c r="M114" s="52"/>
      <c r="N114" s="52"/>
      <c r="O114" s="52"/>
      <c r="P114" s="42"/>
      <c r="Q114" s="52">
        <v>16</v>
      </c>
      <c r="R114" s="52" t="s">
        <v>414</v>
      </c>
      <c r="S114" s="52" t="s">
        <v>414</v>
      </c>
      <c r="T114" s="41" t="s">
        <v>414</v>
      </c>
      <c r="U114" s="42"/>
      <c r="V114" s="42"/>
      <c r="W114" s="42"/>
      <c r="X114" s="42"/>
      <c r="Y114" s="42"/>
      <c r="Z114" s="40"/>
      <c r="AA114" s="40"/>
    </row>
    <row r="115" spans="1:27" x14ac:dyDescent="0.25">
      <c r="A115" s="50" t="s">
        <v>130</v>
      </c>
      <c r="B115" s="192" t="s">
        <v>217</v>
      </c>
      <c r="C115" s="188"/>
      <c r="D115" s="189">
        <v>1988</v>
      </c>
      <c r="E115" s="43">
        <f t="shared" si="4"/>
        <v>16</v>
      </c>
      <c r="F115" s="44"/>
      <c r="G115" s="44"/>
      <c r="H115" s="52">
        <v>16</v>
      </c>
      <c r="I115" s="520"/>
      <c r="J115" s="52"/>
      <c r="K115" s="52"/>
      <c r="L115" s="42" t="s">
        <v>414</v>
      </c>
      <c r="M115" s="52" t="s">
        <v>414</v>
      </c>
      <c r="N115" s="52" t="s">
        <v>414</v>
      </c>
      <c r="O115" s="52" t="s">
        <v>414</v>
      </c>
      <c r="P115" s="42"/>
      <c r="Q115" s="52" t="s">
        <v>414</v>
      </c>
      <c r="R115" s="52" t="s">
        <v>414</v>
      </c>
      <c r="S115" s="52" t="s">
        <v>414</v>
      </c>
      <c r="T115" s="41" t="s">
        <v>414</v>
      </c>
      <c r="U115" s="42"/>
      <c r="V115" s="42"/>
      <c r="W115" s="42"/>
      <c r="X115" s="42"/>
      <c r="Y115" s="42"/>
      <c r="Z115" s="40"/>
      <c r="AA115" s="40"/>
    </row>
    <row r="116" spans="1:27" x14ac:dyDescent="0.25">
      <c r="A116" s="50" t="s">
        <v>131</v>
      </c>
      <c r="B116" s="192" t="s">
        <v>434</v>
      </c>
      <c r="C116" s="188" t="s">
        <v>541</v>
      </c>
      <c r="D116" s="189">
        <v>1980</v>
      </c>
      <c r="E116" s="43">
        <f t="shared" si="4"/>
        <v>16</v>
      </c>
      <c r="F116" s="44"/>
      <c r="G116" s="44"/>
      <c r="H116" s="52"/>
      <c r="I116" s="520"/>
      <c r="J116" s="52"/>
      <c r="K116" s="52"/>
      <c r="L116" s="42"/>
      <c r="M116" s="52">
        <v>16</v>
      </c>
      <c r="N116" s="52" t="s">
        <v>414</v>
      </c>
      <c r="O116" s="52" t="s">
        <v>414</v>
      </c>
      <c r="P116" s="42"/>
      <c r="Q116" s="52" t="s">
        <v>414</v>
      </c>
      <c r="R116" s="52" t="s">
        <v>414</v>
      </c>
      <c r="S116" s="52" t="s">
        <v>414</v>
      </c>
      <c r="T116" s="41" t="s">
        <v>414</v>
      </c>
      <c r="U116" s="42"/>
      <c r="V116" s="42"/>
      <c r="W116" s="42"/>
      <c r="X116" s="42"/>
      <c r="Y116" s="42"/>
      <c r="Z116" s="40"/>
      <c r="AA116" s="40"/>
    </row>
    <row r="117" spans="1:27" x14ac:dyDescent="0.25">
      <c r="A117" s="50" t="s">
        <v>132</v>
      </c>
      <c r="B117" s="192" t="s">
        <v>453</v>
      </c>
      <c r="C117" s="188" t="s">
        <v>752</v>
      </c>
      <c r="D117" s="189" t="s">
        <v>483</v>
      </c>
      <c r="E117" s="43">
        <f t="shared" si="4"/>
        <v>16</v>
      </c>
      <c r="F117" s="44"/>
      <c r="G117" s="44"/>
      <c r="H117" s="52"/>
      <c r="I117" s="520"/>
      <c r="J117" s="52"/>
      <c r="K117" s="52"/>
      <c r="L117" s="42"/>
      <c r="M117" s="52"/>
      <c r="N117" s="52" t="s">
        <v>414</v>
      </c>
      <c r="O117" s="52">
        <v>16</v>
      </c>
      <c r="P117" s="42"/>
      <c r="Q117" s="52" t="s">
        <v>414</v>
      </c>
      <c r="R117" s="52" t="s">
        <v>414</v>
      </c>
      <c r="S117" s="52" t="s">
        <v>414</v>
      </c>
      <c r="T117" s="41" t="s">
        <v>414</v>
      </c>
      <c r="U117" s="42"/>
      <c r="V117" s="42"/>
      <c r="W117" s="42"/>
      <c r="X117" s="42"/>
      <c r="Y117" s="42"/>
      <c r="Z117" s="40"/>
      <c r="AA117" s="40"/>
    </row>
    <row r="118" spans="1:27" x14ac:dyDescent="0.25">
      <c r="A118" s="50" t="s">
        <v>133</v>
      </c>
      <c r="B118" s="224" t="s">
        <v>1090</v>
      </c>
      <c r="C118" s="224" t="s">
        <v>22</v>
      </c>
      <c r="D118" s="52">
        <v>1991</v>
      </c>
      <c r="E118" s="43">
        <f t="shared" si="4"/>
        <v>15</v>
      </c>
      <c r="F118" s="44"/>
      <c r="G118" s="44"/>
      <c r="H118" s="52"/>
      <c r="I118" s="520"/>
      <c r="J118" s="52"/>
      <c r="K118" s="52"/>
      <c r="L118" s="42"/>
      <c r="M118" s="52"/>
      <c r="N118" s="52"/>
      <c r="O118" s="52"/>
      <c r="P118" s="42"/>
      <c r="Q118" s="52"/>
      <c r="R118" s="52"/>
      <c r="S118" s="52"/>
      <c r="T118" s="41">
        <v>15</v>
      </c>
      <c r="U118" s="42"/>
      <c r="V118" s="42"/>
      <c r="W118" s="42"/>
      <c r="X118" s="42"/>
      <c r="Y118" s="42"/>
      <c r="Z118" s="40"/>
      <c r="AA118" s="40"/>
    </row>
    <row r="119" spans="1:27" x14ac:dyDescent="0.25">
      <c r="A119" s="50" t="s">
        <v>134</v>
      </c>
      <c r="B119" s="192" t="s">
        <v>1051</v>
      </c>
      <c r="C119" s="188" t="s">
        <v>468</v>
      </c>
      <c r="D119" s="189">
        <v>1994</v>
      </c>
      <c r="E119" s="43">
        <f t="shared" si="4"/>
        <v>15</v>
      </c>
      <c r="F119" s="44"/>
      <c r="G119" s="44"/>
      <c r="H119" s="52"/>
      <c r="I119" s="520"/>
      <c r="J119" s="52"/>
      <c r="K119" s="52"/>
      <c r="L119" s="42"/>
      <c r="M119" s="52"/>
      <c r="N119" s="52"/>
      <c r="O119" s="52"/>
      <c r="P119" s="42"/>
      <c r="Q119" s="52"/>
      <c r="R119" s="52"/>
      <c r="S119" s="52">
        <v>15</v>
      </c>
      <c r="T119" s="41" t="s">
        <v>414</v>
      </c>
      <c r="U119" s="42"/>
      <c r="V119" s="42"/>
      <c r="W119" s="42"/>
      <c r="X119" s="42"/>
      <c r="Y119" s="42"/>
      <c r="Z119" s="40"/>
      <c r="AA119" s="40"/>
    </row>
    <row r="120" spans="1:27" x14ac:dyDescent="0.25">
      <c r="A120" s="50" t="s">
        <v>135</v>
      </c>
      <c r="B120" s="224" t="s">
        <v>1003</v>
      </c>
      <c r="C120" s="224" t="s">
        <v>1004</v>
      </c>
      <c r="D120" s="52">
        <v>1981</v>
      </c>
      <c r="E120" s="43">
        <f t="shared" si="4"/>
        <v>15</v>
      </c>
      <c r="F120" s="44"/>
      <c r="G120" s="44"/>
      <c r="H120" s="52"/>
      <c r="I120" s="520"/>
      <c r="J120" s="52"/>
      <c r="K120" s="52"/>
      <c r="L120" s="42"/>
      <c r="M120" s="52"/>
      <c r="N120" s="52"/>
      <c r="O120" s="52"/>
      <c r="P120" s="42"/>
      <c r="Q120" s="52"/>
      <c r="R120" s="52">
        <v>15</v>
      </c>
      <c r="S120" s="52" t="s">
        <v>414</v>
      </c>
      <c r="T120" s="41" t="s">
        <v>414</v>
      </c>
      <c r="U120" s="42"/>
      <c r="V120" s="42"/>
      <c r="W120" s="42"/>
      <c r="X120" s="42"/>
      <c r="Y120" s="42"/>
      <c r="Z120" s="40"/>
      <c r="AA120" s="40"/>
    </row>
    <row r="121" spans="1:27" x14ac:dyDescent="0.25">
      <c r="A121" s="50" t="s">
        <v>136</v>
      </c>
      <c r="B121" s="192" t="s">
        <v>255</v>
      </c>
      <c r="C121" s="188" t="s">
        <v>322</v>
      </c>
      <c r="D121" s="189">
        <v>1960</v>
      </c>
      <c r="E121" s="43">
        <f t="shared" si="4"/>
        <v>15</v>
      </c>
      <c r="F121" s="44"/>
      <c r="G121" s="44"/>
      <c r="H121" s="52"/>
      <c r="I121" s="520"/>
      <c r="J121" s="52">
        <v>11</v>
      </c>
      <c r="K121" s="52">
        <v>4</v>
      </c>
      <c r="L121" s="42" t="s">
        <v>414</v>
      </c>
      <c r="M121" s="52" t="s">
        <v>414</v>
      </c>
      <c r="N121" s="52" t="s">
        <v>414</v>
      </c>
      <c r="O121" s="52" t="s">
        <v>414</v>
      </c>
      <c r="P121" s="42"/>
      <c r="Q121" s="52" t="s">
        <v>414</v>
      </c>
      <c r="R121" s="52" t="s">
        <v>414</v>
      </c>
      <c r="S121" s="52" t="s">
        <v>414</v>
      </c>
      <c r="T121" s="41" t="s">
        <v>414</v>
      </c>
      <c r="U121" s="42"/>
      <c r="V121" s="42"/>
      <c r="W121" s="42"/>
      <c r="X121" s="42"/>
      <c r="Y121" s="42"/>
      <c r="Z121" s="40"/>
      <c r="AA121" s="40"/>
    </row>
    <row r="122" spans="1:27" ht="15" customHeight="1" x14ac:dyDescent="0.25">
      <c r="A122" s="50" t="s">
        <v>137</v>
      </c>
      <c r="B122" s="192" t="s">
        <v>312</v>
      </c>
      <c r="C122" s="188" t="s">
        <v>313</v>
      </c>
      <c r="D122" s="189">
        <v>1998</v>
      </c>
      <c r="E122" s="43">
        <f t="shared" si="4"/>
        <v>15</v>
      </c>
      <c r="F122" s="44"/>
      <c r="G122" s="44"/>
      <c r="H122" s="52"/>
      <c r="I122" s="520">
        <v>1</v>
      </c>
      <c r="J122" s="52"/>
      <c r="K122" s="52">
        <v>14</v>
      </c>
      <c r="L122" s="42" t="s">
        <v>414</v>
      </c>
      <c r="M122" s="52" t="s">
        <v>414</v>
      </c>
      <c r="N122" s="52" t="s">
        <v>414</v>
      </c>
      <c r="O122" s="52" t="s">
        <v>414</v>
      </c>
      <c r="P122" s="42"/>
      <c r="Q122" s="52" t="s">
        <v>414</v>
      </c>
      <c r="R122" s="52" t="s">
        <v>414</v>
      </c>
      <c r="S122" s="52" t="s">
        <v>414</v>
      </c>
      <c r="T122" s="41" t="s">
        <v>414</v>
      </c>
      <c r="U122" s="42"/>
      <c r="V122" s="42"/>
      <c r="W122" s="42"/>
      <c r="X122" s="42"/>
      <c r="Y122" s="42"/>
      <c r="Z122" s="40"/>
      <c r="AA122" s="40"/>
    </row>
    <row r="123" spans="1:27" ht="15" customHeight="1" x14ac:dyDescent="0.25">
      <c r="A123" s="50" t="s">
        <v>138</v>
      </c>
      <c r="B123" s="192" t="s">
        <v>407</v>
      </c>
      <c r="C123" s="188" t="s">
        <v>152</v>
      </c>
      <c r="D123" s="189">
        <v>2007</v>
      </c>
      <c r="E123" s="43">
        <f t="shared" si="4"/>
        <v>15</v>
      </c>
      <c r="F123" s="44"/>
      <c r="G123" s="44"/>
      <c r="H123" s="52"/>
      <c r="I123" s="520"/>
      <c r="J123" s="52"/>
      <c r="K123" s="52"/>
      <c r="L123" s="42">
        <v>15</v>
      </c>
      <c r="M123" s="52" t="s">
        <v>414</v>
      </c>
      <c r="N123" s="52" t="s">
        <v>414</v>
      </c>
      <c r="O123" s="52" t="s">
        <v>414</v>
      </c>
      <c r="P123" s="42"/>
      <c r="Q123" s="52" t="s">
        <v>414</v>
      </c>
      <c r="R123" s="52" t="s">
        <v>414</v>
      </c>
      <c r="S123" s="52" t="s">
        <v>414</v>
      </c>
      <c r="T123" s="41" t="s">
        <v>414</v>
      </c>
      <c r="U123" s="42"/>
      <c r="V123" s="42"/>
      <c r="W123" s="42"/>
      <c r="X123" s="42"/>
      <c r="Y123" s="42"/>
      <c r="Z123" s="40"/>
      <c r="AA123" s="40"/>
    </row>
    <row r="124" spans="1:27" ht="15" customHeight="1" x14ac:dyDescent="0.25">
      <c r="A124" s="50" t="s">
        <v>139</v>
      </c>
      <c r="B124" s="192" t="s">
        <v>435</v>
      </c>
      <c r="C124" s="188" t="s">
        <v>22</v>
      </c>
      <c r="D124" s="189">
        <v>1987</v>
      </c>
      <c r="E124" s="43">
        <f t="shared" si="4"/>
        <v>15</v>
      </c>
      <c r="F124" s="44"/>
      <c r="G124" s="44"/>
      <c r="H124" s="52"/>
      <c r="I124" s="520"/>
      <c r="J124" s="52"/>
      <c r="K124" s="52"/>
      <c r="L124" s="42"/>
      <c r="M124" s="52">
        <v>15</v>
      </c>
      <c r="N124" s="52" t="s">
        <v>414</v>
      </c>
      <c r="O124" s="52" t="s">
        <v>414</v>
      </c>
      <c r="P124" s="42"/>
      <c r="Q124" s="52" t="s">
        <v>414</v>
      </c>
      <c r="R124" s="52" t="s">
        <v>414</v>
      </c>
      <c r="S124" s="52" t="s">
        <v>414</v>
      </c>
      <c r="T124" s="41" t="s">
        <v>414</v>
      </c>
      <c r="U124" s="42"/>
      <c r="V124" s="42"/>
      <c r="W124" s="42"/>
      <c r="X124" s="42"/>
      <c r="Y124" s="42"/>
      <c r="Z124" s="40"/>
      <c r="AA124" s="40"/>
    </row>
    <row r="125" spans="1:27" ht="15" customHeight="1" x14ac:dyDescent="0.25">
      <c r="A125" s="50" t="s">
        <v>140</v>
      </c>
      <c r="B125" s="224" t="s">
        <v>1091</v>
      </c>
      <c r="C125" s="224"/>
      <c r="D125" s="52">
        <v>1988</v>
      </c>
      <c r="E125" s="43">
        <f t="shared" si="4"/>
        <v>14</v>
      </c>
      <c r="F125" s="44"/>
      <c r="G125" s="44"/>
      <c r="H125" s="52"/>
      <c r="I125" s="520"/>
      <c r="J125" s="52"/>
      <c r="K125" s="52"/>
      <c r="L125" s="42"/>
      <c r="M125" s="52"/>
      <c r="N125" s="52"/>
      <c r="O125" s="52"/>
      <c r="P125" s="42"/>
      <c r="Q125" s="52"/>
      <c r="R125" s="52"/>
      <c r="S125" s="52"/>
      <c r="T125" s="41">
        <v>14</v>
      </c>
      <c r="U125" s="42"/>
      <c r="V125" s="42"/>
      <c r="W125" s="42"/>
      <c r="X125" s="42"/>
      <c r="Y125" s="42"/>
      <c r="Z125" s="40"/>
      <c r="AA125" s="40"/>
    </row>
    <row r="126" spans="1:27" ht="15" customHeight="1" x14ac:dyDescent="0.25">
      <c r="A126" s="50" t="s">
        <v>141</v>
      </c>
      <c r="B126" s="224" t="s">
        <v>1005</v>
      </c>
      <c r="C126" s="224" t="s">
        <v>22</v>
      </c>
      <c r="D126" s="52">
        <v>1979</v>
      </c>
      <c r="E126" s="43">
        <f t="shared" si="4"/>
        <v>14</v>
      </c>
      <c r="F126" s="44"/>
      <c r="G126" s="44"/>
      <c r="H126" s="52"/>
      <c r="I126" s="520"/>
      <c r="J126" s="52"/>
      <c r="K126" s="52"/>
      <c r="L126" s="42"/>
      <c r="M126" s="52"/>
      <c r="N126" s="52"/>
      <c r="O126" s="52"/>
      <c r="P126" s="42"/>
      <c r="Q126" s="52"/>
      <c r="R126" s="52">
        <v>14</v>
      </c>
      <c r="S126" s="52" t="s">
        <v>414</v>
      </c>
      <c r="T126" s="41" t="s">
        <v>414</v>
      </c>
      <c r="U126" s="42"/>
      <c r="V126" s="42"/>
      <c r="W126" s="42"/>
      <c r="X126" s="42"/>
      <c r="Y126" s="42"/>
      <c r="Z126" s="40"/>
      <c r="AA126" s="40"/>
    </row>
    <row r="127" spans="1:27" ht="15" customHeight="1" x14ac:dyDescent="0.25">
      <c r="A127" s="50" t="s">
        <v>142</v>
      </c>
      <c r="B127" s="192" t="s">
        <v>436</v>
      </c>
      <c r="C127" s="188" t="s">
        <v>545</v>
      </c>
      <c r="D127" s="189">
        <v>1958</v>
      </c>
      <c r="E127" s="43">
        <f t="shared" si="4"/>
        <v>14</v>
      </c>
      <c r="F127" s="44"/>
      <c r="G127" s="44"/>
      <c r="H127" s="52"/>
      <c r="I127" s="520"/>
      <c r="J127" s="52"/>
      <c r="K127" s="52"/>
      <c r="L127" s="42"/>
      <c r="M127" s="52">
        <v>14</v>
      </c>
      <c r="N127" s="52" t="s">
        <v>414</v>
      </c>
      <c r="O127" s="52" t="s">
        <v>414</v>
      </c>
      <c r="P127" s="42"/>
      <c r="Q127" s="52" t="s">
        <v>414</v>
      </c>
      <c r="R127" s="52" t="s">
        <v>414</v>
      </c>
      <c r="S127" s="52" t="s">
        <v>414</v>
      </c>
      <c r="T127" s="41" t="s">
        <v>414</v>
      </c>
      <c r="U127" s="42"/>
      <c r="V127" s="42"/>
      <c r="W127" s="42"/>
      <c r="X127" s="42"/>
      <c r="Y127" s="42"/>
      <c r="Z127" s="40"/>
      <c r="AA127" s="40"/>
    </row>
    <row r="128" spans="1:27" ht="15" customHeight="1" x14ac:dyDescent="0.25">
      <c r="A128" s="50" t="s">
        <v>143</v>
      </c>
      <c r="B128" s="192" t="s">
        <v>455</v>
      </c>
      <c r="C128" s="188" t="s">
        <v>753</v>
      </c>
      <c r="D128" s="189" t="s">
        <v>707</v>
      </c>
      <c r="E128" s="43">
        <f t="shared" si="4"/>
        <v>14</v>
      </c>
      <c r="F128" s="44"/>
      <c r="G128" s="44"/>
      <c r="H128" s="52"/>
      <c r="I128" s="520"/>
      <c r="J128" s="52"/>
      <c r="K128" s="52"/>
      <c r="L128" s="42"/>
      <c r="M128" s="52"/>
      <c r="N128" s="52" t="s">
        <v>414</v>
      </c>
      <c r="O128" s="52">
        <v>14</v>
      </c>
      <c r="P128" s="42"/>
      <c r="Q128" s="52" t="s">
        <v>414</v>
      </c>
      <c r="R128" s="52" t="s">
        <v>414</v>
      </c>
      <c r="S128" s="52" t="s">
        <v>414</v>
      </c>
      <c r="T128" s="41" t="s">
        <v>414</v>
      </c>
      <c r="U128" s="42"/>
      <c r="V128" s="42"/>
      <c r="W128" s="42"/>
      <c r="X128" s="42"/>
      <c r="Y128" s="42"/>
      <c r="Z128" s="40"/>
      <c r="AA128" s="40"/>
    </row>
    <row r="129" spans="1:27" ht="15" customHeight="1" x14ac:dyDescent="0.25">
      <c r="A129" s="50" t="s">
        <v>144</v>
      </c>
      <c r="B129" s="684" t="s">
        <v>851</v>
      </c>
      <c r="C129" s="684" t="s">
        <v>787</v>
      </c>
      <c r="D129" s="686">
        <v>1989</v>
      </c>
      <c r="E129" s="43">
        <f t="shared" si="4"/>
        <v>14</v>
      </c>
      <c r="F129" s="44"/>
      <c r="G129" s="44"/>
      <c r="H129" s="52"/>
      <c r="I129" s="520"/>
      <c r="J129" s="52"/>
      <c r="K129" s="52"/>
      <c r="L129" s="42"/>
      <c r="M129" s="52"/>
      <c r="N129" s="52">
        <v>14</v>
      </c>
      <c r="O129" s="52"/>
      <c r="P129" s="42"/>
      <c r="Q129" s="52" t="s">
        <v>414</v>
      </c>
      <c r="R129" s="52" t="s">
        <v>414</v>
      </c>
      <c r="S129" s="52" t="s">
        <v>414</v>
      </c>
      <c r="T129" s="41" t="s">
        <v>414</v>
      </c>
      <c r="U129" s="42"/>
      <c r="V129" s="42"/>
      <c r="W129" s="42"/>
      <c r="X129" s="42"/>
      <c r="Y129" s="42"/>
      <c r="Z129" s="40"/>
      <c r="AA129" s="40"/>
    </row>
    <row r="130" spans="1:27" ht="15" customHeight="1" x14ac:dyDescent="0.25">
      <c r="A130" s="50" t="s">
        <v>145</v>
      </c>
      <c r="B130" s="224" t="s">
        <v>1092</v>
      </c>
      <c r="C130" s="224" t="s">
        <v>769</v>
      </c>
      <c r="D130" s="52">
        <v>1981</v>
      </c>
      <c r="E130" s="43">
        <f t="shared" si="4"/>
        <v>13</v>
      </c>
      <c r="F130" s="44"/>
      <c r="G130" s="44"/>
      <c r="H130" s="52"/>
      <c r="I130" s="520"/>
      <c r="J130" s="52"/>
      <c r="K130" s="52"/>
      <c r="L130" s="42"/>
      <c r="M130" s="52"/>
      <c r="N130" s="52"/>
      <c r="O130" s="52"/>
      <c r="P130" s="42"/>
      <c r="Q130" s="52"/>
      <c r="R130" s="52"/>
      <c r="S130" s="52"/>
      <c r="T130" s="41">
        <v>13</v>
      </c>
      <c r="U130" s="42"/>
      <c r="V130" s="42"/>
      <c r="W130" s="42"/>
      <c r="X130" s="42"/>
      <c r="Y130" s="42"/>
      <c r="Z130" s="40"/>
      <c r="AA130" s="40"/>
    </row>
    <row r="131" spans="1:27" ht="15" customHeight="1" x14ac:dyDescent="0.25">
      <c r="A131" s="50" t="s">
        <v>146</v>
      </c>
      <c r="B131" s="192" t="s">
        <v>163</v>
      </c>
      <c r="C131" s="188" t="s">
        <v>178</v>
      </c>
      <c r="D131" s="189">
        <v>1960</v>
      </c>
      <c r="E131" s="43">
        <f t="shared" si="4"/>
        <v>13</v>
      </c>
      <c r="F131" s="44"/>
      <c r="G131" s="44"/>
      <c r="H131" s="52"/>
      <c r="I131" s="520"/>
      <c r="J131" s="52">
        <v>7</v>
      </c>
      <c r="K131" s="52">
        <v>6</v>
      </c>
      <c r="L131" s="42" t="s">
        <v>414</v>
      </c>
      <c r="M131" s="52" t="s">
        <v>414</v>
      </c>
      <c r="N131" s="52" t="s">
        <v>414</v>
      </c>
      <c r="O131" s="52" t="s">
        <v>414</v>
      </c>
      <c r="P131" s="42"/>
      <c r="Q131" s="52" t="s">
        <v>414</v>
      </c>
      <c r="R131" s="52" t="s">
        <v>414</v>
      </c>
      <c r="S131" s="52" t="s">
        <v>414</v>
      </c>
      <c r="T131" s="41" t="s">
        <v>414</v>
      </c>
      <c r="U131" s="42"/>
      <c r="V131" s="42"/>
      <c r="W131" s="42"/>
      <c r="X131" s="42"/>
      <c r="Y131" s="42"/>
      <c r="Z131" s="40"/>
      <c r="AA131" s="40"/>
    </row>
    <row r="132" spans="1:27" ht="15" customHeight="1" x14ac:dyDescent="0.25">
      <c r="A132" s="50" t="s">
        <v>415</v>
      </c>
      <c r="B132" s="192" t="s">
        <v>957</v>
      </c>
      <c r="C132" s="188" t="s">
        <v>919</v>
      </c>
      <c r="D132" s="189">
        <v>1982</v>
      </c>
      <c r="E132" s="43">
        <f t="shared" si="4"/>
        <v>13</v>
      </c>
      <c r="F132" s="44"/>
      <c r="G132" s="44"/>
      <c r="H132" s="52"/>
      <c r="I132" s="520"/>
      <c r="J132" s="52"/>
      <c r="K132" s="52"/>
      <c r="L132" s="42"/>
      <c r="M132" s="52"/>
      <c r="N132" s="52"/>
      <c r="O132" s="52"/>
      <c r="P132" s="42"/>
      <c r="Q132" s="52">
        <v>8</v>
      </c>
      <c r="R132" s="52">
        <v>5</v>
      </c>
      <c r="S132" s="52" t="s">
        <v>414</v>
      </c>
      <c r="T132" s="41" t="s">
        <v>414</v>
      </c>
      <c r="U132" s="42"/>
      <c r="V132" s="42"/>
      <c r="W132" s="42"/>
      <c r="X132" s="42"/>
      <c r="Y132" s="42"/>
      <c r="Z132" s="40"/>
      <c r="AA132" s="40"/>
    </row>
    <row r="133" spans="1:27" ht="15" customHeight="1" x14ac:dyDescent="0.25">
      <c r="A133" s="50" t="s">
        <v>416</v>
      </c>
      <c r="B133" s="192" t="s">
        <v>364</v>
      </c>
      <c r="C133" s="188" t="s">
        <v>365</v>
      </c>
      <c r="D133" s="189">
        <v>1962</v>
      </c>
      <c r="E133" s="43">
        <f t="shared" si="4"/>
        <v>13</v>
      </c>
      <c r="F133" s="44"/>
      <c r="G133" s="44"/>
      <c r="H133" s="52"/>
      <c r="I133" s="520"/>
      <c r="J133" s="52">
        <v>12</v>
      </c>
      <c r="K133" s="52"/>
      <c r="L133" s="42" t="s">
        <v>414</v>
      </c>
      <c r="M133" s="52" t="s">
        <v>414</v>
      </c>
      <c r="N133" s="52" t="s">
        <v>414</v>
      </c>
      <c r="O133" s="52" t="s">
        <v>414</v>
      </c>
      <c r="P133" s="42"/>
      <c r="Q133" s="52" t="s">
        <v>414</v>
      </c>
      <c r="R133" s="52" t="s">
        <v>414</v>
      </c>
      <c r="S133" s="52">
        <v>1</v>
      </c>
      <c r="T133" s="41" t="s">
        <v>414</v>
      </c>
      <c r="U133" s="42"/>
      <c r="V133" s="42"/>
      <c r="W133" s="42"/>
      <c r="X133" s="42"/>
      <c r="Y133" s="42"/>
      <c r="Z133" s="40"/>
      <c r="AA133" s="40"/>
    </row>
    <row r="134" spans="1:27" ht="15" customHeight="1" x14ac:dyDescent="0.25">
      <c r="A134" s="50" t="s">
        <v>417</v>
      </c>
      <c r="B134" s="224" t="s">
        <v>1093</v>
      </c>
      <c r="C134" s="224"/>
      <c r="D134" s="52">
        <v>1985</v>
      </c>
      <c r="E134" s="43">
        <f t="shared" si="4"/>
        <v>12</v>
      </c>
      <c r="F134" s="44"/>
      <c r="G134" s="44"/>
      <c r="H134" s="52"/>
      <c r="I134" s="520"/>
      <c r="J134" s="52"/>
      <c r="K134" s="52"/>
      <c r="L134" s="42"/>
      <c r="M134" s="52"/>
      <c r="N134" s="52"/>
      <c r="O134" s="52"/>
      <c r="P134" s="42"/>
      <c r="Q134" s="52"/>
      <c r="R134" s="52"/>
      <c r="S134" s="52"/>
      <c r="T134" s="41">
        <v>12</v>
      </c>
      <c r="U134" s="42"/>
      <c r="V134" s="42"/>
      <c r="W134" s="42"/>
      <c r="X134" s="42"/>
      <c r="Y134" s="42"/>
      <c r="Z134" s="40"/>
      <c r="AA134" s="40"/>
    </row>
    <row r="135" spans="1:27" ht="15" customHeight="1" x14ac:dyDescent="0.25">
      <c r="A135" s="50" t="s">
        <v>418</v>
      </c>
      <c r="B135" s="192" t="s">
        <v>1052</v>
      </c>
      <c r="C135" s="188" t="s">
        <v>1044</v>
      </c>
      <c r="D135" s="189">
        <v>1969</v>
      </c>
      <c r="E135" s="43">
        <f t="shared" si="4"/>
        <v>12</v>
      </c>
      <c r="F135" s="44"/>
      <c r="G135" s="44"/>
      <c r="H135" s="52"/>
      <c r="I135" s="520"/>
      <c r="J135" s="52"/>
      <c r="K135" s="52"/>
      <c r="L135" s="42"/>
      <c r="M135" s="52"/>
      <c r="N135" s="52"/>
      <c r="O135" s="52"/>
      <c r="P135" s="42"/>
      <c r="Q135" s="52"/>
      <c r="R135" s="52"/>
      <c r="S135" s="52">
        <v>12</v>
      </c>
      <c r="T135" s="41" t="s">
        <v>414</v>
      </c>
      <c r="U135" s="42"/>
      <c r="V135" s="42"/>
      <c r="W135" s="42"/>
      <c r="X135" s="42"/>
      <c r="Y135" s="42"/>
      <c r="Z135" s="40"/>
      <c r="AA135" s="40"/>
    </row>
    <row r="136" spans="1:27" ht="15" customHeight="1" x14ac:dyDescent="0.25">
      <c r="A136" s="50" t="s">
        <v>419</v>
      </c>
      <c r="B136" s="192" t="s">
        <v>955</v>
      </c>
      <c r="C136" s="188" t="s">
        <v>914</v>
      </c>
      <c r="D136" s="189">
        <v>1969</v>
      </c>
      <c r="E136" s="43">
        <f t="shared" ref="E136:E167" si="5">SUM(H136:Y136)</f>
        <v>12</v>
      </c>
      <c r="F136" s="44"/>
      <c r="G136" s="44"/>
      <c r="H136" s="52"/>
      <c r="I136" s="520"/>
      <c r="J136" s="52"/>
      <c r="K136" s="52"/>
      <c r="L136" s="42"/>
      <c r="M136" s="52"/>
      <c r="N136" s="52"/>
      <c r="O136" s="52"/>
      <c r="P136" s="42"/>
      <c r="Q136" s="52">
        <v>12</v>
      </c>
      <c r="R136" s="52" t="s">
        <v>414</v>
      </c>
      <c r="S136" s="52" t="s">
        <v>414</v>
      </c>
      <c r="T136" s="41" t="s">
        <v>414</v>
      </c>
      <c r="U136" s="42"/>
      <c r="V136" s="42"/>
      <c r="W136" s="42"/>
      <c r="X136" s="42"/>
      <c r="Y136" s="42"/>
      <c r="Z136" s="40"/>
      <c r="AA136" s="40"/>
    </row>
    <row r="137" spans="1:27" ht="15" customHeight="1" x14ac:dyDescent="0.25">
      <c r="A137" s="50" t="s">
        <v>420</v>
      </c>
      <c r="B137" s="192" t="s">
        <v>223</v>
      </c>
      <c r="C137" s="188" t="s">
        <v>224</v>
      </c>
      <c r="D137" s="189">
        <v>1986</v>
      </c>
      <c r="E137" s="43">
        <f t="shared" si="5"/>
        <v>12</v>
      </c>
      <c r="F137" s="44"/>
      <c r="G137" s="44"/>
      <c r="H137" s="52">
        <v>12</v>
      </c>
      <c r="I137" s="520"/>
      <c r="J137" s="52"/>
      <c r="K137" s="52"/>
      <c r="L137" s="42" t="s">
        <v>414</v>
      </c>
      <c r="M137" s="52" t="s">
        <v>414</v>
      </c>
      <c r="N137" s="52" t="s">
        <v>414</v>
      </c>
      <c r="O137" s="52" t="s">
        <v>414</v>
      </c>
      <c r="P137" s="42"/>
      <c r="Q137" s="52" t="s">
        <v>414</v>
      </c>
      <c r="R137" s="52" t="s">
        <v>414</v>
      </c>
      <c r="S137" s="52" t="s">
        <v>414</v>
      </c>
      <c r="T137" s="41" t="s">
        <v>414</v>
      </c>
      <c r="U137" s="42"/>
      <c r="V137" s="42"/>
      <c r="W137" s="42"/>
      <c r="X137" s="42"/>
      <c r="Y137" s="42"/>
      <c r="Z137" s="40"/>
      <c r="AA137" s="40"/>
    </row>
    <row r="138" spans="1:27" ht="15" customHeight="1" x14ac:dyDescent="0.25">
      <c r="A138" s="50" t="s">
        <v>421</v>
      </c>
      <c r="B138" s="192" t="s">
        <v>298</v>
      </c>
      <c r="C138" s="188" t="s">
        <v>299</v>
      </c>
      <c r="D138" s="189">
        <v>1993</v>
      </c>
      <c r="E138" s="43">
        <f t="shared" si="5"/>
        <v>12</v>
      </c>
      <c r="F138" s="44"/>
      <c r="G138" s="44"/>
      <c r="H138" s="52"/>
      <c r="I138" s="520">
        <v>12</v>
      </c>
      <c r="J138" s="52"/>
      <c r="K138" s="52"/>
      <c r="L138" s="42" t="s">
        <v>414</v>
      </c>
      <c r="M138" s="52" t="s">
        <v>414</v>
      </c>
      <c r="N138" s="52" t="s">
        <v>414</v>
      </c>
      <c r="O138" s="52" t="s">
        <v>414</v>
      </c>
      <c r="P138" s="42"/>
      <c r="Q138" s="52" t="s">
        <v>414</v>
      </c>
      <c r="R138" s="52" t="s">
        <v>414</v>
      </c>
      <c r="S138" s="52" t="s">
        <v>414</v>
      </c>
      <c r="T138" s="41" t="s">
        <v>414</v>
      </c>
      <c r="U138" s="42"/>
      <c r="V138" s="42"/>
      <c r="W138" s="42"/>
      <c r="X138" s="42"/>
      <c r="Y138" s="42"/>
      <c r="Z138" s="40"/>
      <c r="AA138" s="40"/>
    </row>
    <row r="139" spans="1:27" ht="15" customHeight="1" x14ac:dyDescent="0.25">
      <c r="A139" s="50" t="s">
        <v>422</v>
      </c>
      <c r="B139" s="192" t="s">
        <v>230</v>
      </c>
      <c r="C139" s="188" t="s">
        <v>231</v>
      </c>
      <c r="D139" s="189">
        <v>2008</v>
      </c>
      <c r="E139" s="43">
        <f t="shared" si="5"/>
        <v>11</v>
      </c>
      <c r="F139" s="40"/>
      <c r="G139" s="40"/>
      <c r="H139" s="52">
        <v>5</v>
      </c>
      <c r="I139" s="520">
        <v>6</v>
      </c>
      <c r="J139" s="52"/>
      <c r="K139" s="52"/>
      <c r="L139" s="42" t="s">
        <v>414</v>
      </c>
      <c r="M139" s="52" t="s">
        <v>414</v>
      </c>
      <c r="N139" s="52" t="s">
        <v>414</v>
      </c>
      <c r="O139" s="52" t="s">
        <v>414</v>
      </c>
      <c r="P139" s="42"/>
      <c r="Q139" s="52" t="s">
        <v>414</v>
      </c>
      <c r="R139" s="52" t="s">
        <v>414</v>
      </c>
      <c r="S139" s="52" t="s">
        <v>414</v>
      </c>
      <c r="T139" s="41" t="s">
        <v>414</v>
      </c>
      <c r="U139" s="42"/>
      <c r="V139" s="42"/>
      <c r="W139" s="42"/>
      <c r="X139" s="42"/>
      <c r="Y139" s="42"/>
      <c r="Z139" s="40"/>
      <c r="AA139" s="40"/>
    </row>
    <row r="140" spans="1:27" ht="15" customHeight="1" x14ac:dyDescent="0.25">
      <c r="A140" s="50" t="s">
        <v>423</v>
      </c>
      <c r="B140" s="192" t="s">
        <v>300</v>
      </c>
      <c r="C140" s="188" t="s">
        <v>22</v>
      </c>
      <c r="D140" s="189">
        <v>2004</v>
      </c>
      <c r="E140" s="43">
        <f t="shared" si="5"/>
        <v>11</v>
      </c>
      <c r="F140" s="44"/>
      <c r="G140" s="44"/>
      <c r="H140" s="52"/>
      <c r="I140" s="520">
        <v>11</v>
      </c>
      <c r="J140" s="52"/>
      <c r="K140" s="52"/>
      <c r="L140" s="42" t="s">
        <v>414</v>
      </c>
      <c r="M140" s="52" t="s">
        <v>414</v>
      </c>
      <c r="N140" s="52" t="s">
        <v>414</v>
      </c>
      <c r="O140" s="52" t="s">
        <v>414</v>
      </c>
      <c r="P140" s="42"/>
      <c r="Q140" s="52" t="s">
        <v>414</v>
      </c>
      <c r="R140" s="52" t="s">
        <v>414</v>
      </c>
      <c r="S140" s="52" t="s">
        <v>414</v>
      </c>
      <c r="T140" s="41" t="s">
        <v>414</v>
      </c>
      <c r="U140" s="42"/>
      <c r="V140" s="42"/>
      <c r="W140" s="42"/>
      <c r="X140" s="42"/>
      <c r="Y140" s="42"/>
      <c r="Z140" s="40"/>
      <c r="AA140" s="40"/>
    </row>
    <row r="141" spans="1:27" ht="15" customHeight="1" x14ac:dyDescent="0.25">
      <c r="A141" s="50" t="s">
        <v>876</v>
      </c>
      <c r="B141" s="192" t="s">
        <v>408</v>
      </c>
      <c r="C141" s="188" t="s">
        <v>465</v>
      </c>
      <c r="D141" s="189">
        <v>1994</v>
      </c>
      <c r="E141" s="43">
        <f t="shared" si="5"/>
        <v>11</v>
      </c>
      <c r="F141" s="44"/>
      <c r="G141" s="44"/>
      <c r="H141" s="52"/>
      <c r="I141" s="520"/>
      <c r="J141" s="52"/>
      <c r="K141" s="52"/>
      <c r="L141" s="42">
        <v>11</v>
      </c>
      <c r="M141" s="52" t="s">
        <v>414</v>
      </c>
      <c r="N141" s="52" t="s">
        <v>414</v>
      </c>
      <c r="O141" s="52" t="s">
        <v>414</v>
      </c>
      <c r="P141" s="42"/>
      <c r="Q141" s="52" t="s">
        <v>414</v>
      </c>
      <c r="R141" s="52" t="s">
        <v>414</v>
      </c>
      <c r="S141" s="52" t="s">
        <v>414</v>
      </c>
      <c r="T141" s="41" t="s">
        <v>414</v>
      </c>
      <c r="U141" s="42"/>
      <c r="V141" s="42"/>
      <c r="W141" s="42"/>
      <c r="X141" s="42"/>
      <c r="Y141" s="42"/>
      <c r="Z141" s="40"/>
      <c r="AA141" s="40"/>
    </row>
    <row r="142" spans="1:27" ht="15" customHeight="1" x14ac:dyDescent="0.25">
      <c r="A142" s="50" t="s">
        <v>877</v>
      </c>
      <c r="B142" s="192" t="s">
        <v>438</v>
      </c>
      <c r="C142" s="188" t="s">
        <v>401</v>
      </c>
      <c r="D142" s="189">
        <v>1985</v>
      </c>
      <c r="E142" s="43">
        <f t="shared" si="5"/>
        <v>11</v>
      </c>
      <c r="F142" s="44"/>
      <c r="G142" s="44"/>
      <c r="H142" s="52"/>
      <c r="I142" s="520"/>
      <c r="J142" s="52"/>
      <c r="K142" s="52"/>
      <c r="L142" s="42"/>
      <c r="M142" s="52">
        <v>11</v>
      </c>
      <c r="N142" s="52" t="s">
        <v>414</v>
      </c>
      <c r="O142" s="52" t="s">
        <v>414</v>
      </c>
      <c r="P142" s="42"/>
      <c r="Q142" s="52" t="s">
        <v>414</v>
      </c>
      <c r="R142" s="52" t="s">
        <v>414</v>
      </c>
      <c r="S142" s="52" t="s">
        <v>414</v>
      </c>
      <c r="T142" s="41" t="s">
        <v>414</v>
      </c>
      <c r="U142" s="42"/>
      <c r="V142" s="42"/>
      <c r="W142" s="42"/>
      <c r="X142" s="42"/>
      <c r="Y142" s="42"/>
      <c r="Z142" s="40"/>
      <c r="AA142" s="40"/>
    </row>
    <row r="143" spans="1:27" ht="15" customHeight="1" x14ac:dyDescent="0.25">
      <c r="A143" s="50" t="s">
        <v>878</v>
      </c>
      <c r="B143" s="192" t="s">
        <v>456</v>
      </c>
      <c r="C143" s="188" t="s">
        <v>462</v>
      </c>
      <c r="D143" s="189" t="s">
        <v>472</v>
      </c>
      <c r="E143" s="43">
        <f t="shared" si="5"/>
        <v>11</v>
      </c>
      <c r="F143" s="44"/>
      <c r="G143" s="44"/>
      <c r="H143" s="52"/>
      <c r="I143" s="520"/>
      <c r="J143" s="52"/>
      <c r="K143" s="52"/>
      <c r="L143" s="42"/>
      <c r="M143" s="52"/>
      <c r="N143" s="52" t="s">
        <v>414</v>
      </c>
      <c r="O143" s="52">
        <v>11</v>
      </c>
      <c r="P143" s="42"/>
      <c r="Q143" s="52" t="s">
        <v>414</v>
      </c>
      <c r="R143" s="52" t="s">
        <v>414</v>
      </c>
      <c r="S143" s="52" t="s">
        <v>414</v>
      </c>
      <c r="T143" s="41" t="s">
        <v>414</v>
      </c>
      <c r="U143" s="42"/>
      <c r="V143" s="42"/>
      <c r="W143" s="42"/>
      <c r="X143" s="42"/>
      <c r="Y143" s="42"/>
      <c r="Z143" s="40"/>
      <c r="AA143" s="40"/>
    </row>
    <row r="144" spans="1:27" ht="15" customHeight="1" x14ac:dyDescent="0.25">
      <c r="A144" s="50" t="s">
        <v>879</v>
      </c>
      <c r="B144" s="684" t="s">
        <v>852</v>
      </c>
      <c r="C144" s="684" t="s">
        <v>151</v>
      </c>
      <c r="D144" s="686">
        <v>1990</v>
      </c>
      <c r="E144" s="43">
        <f t="shared" si="5"/>
        <v>11</v>
      </c>
      <c r="F144" s="44"/>
      <c r="G144" s="44"/>
      <c r="H144" s="52"/>
      <c r="I144" s="520"/>
      <c r="J144" s="52"/>
      <c r="K144" s="52"/>
      <c r="L144" s="42"/>
      <c r="M144" s="52"/>
      <c r="N144" s="52">
        <v>11</v>
      </c>
      <c r="O144" s="52"/>
      <c r="P144" s="42"/>
      <c r="Q144" s="52" t="s">
        <v>414</v>
      </c>
      <c r="R144" s="52" t="s">
        <v>414</v>
      </c>
      <c r="S144" s="52" t="s">
        <v>414</v>
      </c>
      <c r="T144" s="41" t="s">
        <v>414</v>
      </c>
      <c r="U144" s="42"/>
      <c r="V144" s="42"/>
      <c r="W144" s="42"/>
      <c r="X144" s="42"/>
      <c r="Y144" s="42"/>
      <c r="Z144" s="40"/>
      <c r="AA144" s="40"/>
    </row>
    <row r="145" spans="1:27" ht="15" customHeight="1" x14ac:dyDescent="0.25">
      <c r="A145" s="50" t="s">
        <v>880</v>
      </c>
      <c r="B145" s="224" t="s">
        <v>1094</v>
      </c>
      <c r="C145" s="224"/>
      <c r="D145" s="52">
        <v>1990</v>
      </c>
      <c r="E145" s="43">
        <f t="shared" si="5"/>
        <v>10</v>
      </c>
      <c r="F145" s="44"/>
      <c r="G145" s="44"/>
      <c r="H145" s="52"/>
      <c r="I145" s="520"/>
      <c r="J145" s="52"/>
      <c r="K145" s="52"/>
      <c r="L145" s="42"/>
      <c r="M145" s="52"/>
      <c r="N145" s="52"/>
      <c r="O145" s="52"/>
      <c r="P145" s="42"/>
      <c r="Q145" s="52"/>
      <c r="R145" s="52"/>
      <c r="S145" s="52"/>
      <c r="T145" s="41">
        <v>10</v>
      </c>
      <c r="U145" s="42"/>
      <c r="V145" s="42"/>
      <c r="W145" s="42"/>
      <c r="X145" s="42"/>
      <c r="Y145" s="42"/>
      <c r="Z145" s="40"/>
      <c r="AA145" s="40"/>
    </row>
    <row r="146" spans="1:27" ht="15" customHeight="1" x14ac:dyDescent="0.25">
      <c r="A146" s="50" t="s">
        <v>881</v>
      </c>
      <c r="B146" s="192" t="s">
        <v>1053</v>
      </c>
      <c r="C146" s="188" t="s">
        <v>22</v>
      </c>
      <c r="D146" s="189">
        <v>1980</v>
      </c>
      <c r="E146" s="43">
        <f t="shared" si="5"/>
        <v>10</v>
      </c>
      <c r="F146" s="44"/>
      <c r="G146" s="44"/>
      <c r="H146" s="52"/>
      <c r="I146" s="520"/>
      <c r="J146" s="52"/>
      <c r="K146" s="52"/>
      <c r="L146" s="42"/>
      <c r="M146" s="52"/>
      <c r="N146" s="52"/>
      <c r="O146" s="52"/>
      <c r="P146" s="42"/>
      <c r="Q146" s="52"/>
      <c r="R146" s="52"/>
      <c r="S146" s="52">
        <v>10</v>
      </c>
      <c r="T146" s="41" t="s">
        <v>414</v>
      </c>
      <c r="U146" s="42"/>
      <c r="V146" s="42"/>
      <c r="W146" s="42"/>
      <c r="X146" s="42"/>
      <c r="Y146" s="42"/>
      <c r="Z146" s="40"/>
      <c r="AA146" s="40"/>
    </row>
    <row r="147" spans="1:27" ht="15" customHeight="1" x14ac:dyDescent="0.25">
      <c r="A147" s="50" t="s">
        <v>882</v>
      </c>
      <c r="B147" s="224" t="s">
        <v>744</v>
      </c>
      <c r="C147" s="224" t="s">
        <v>767</v>
      </c>
      <c r="D147" s="52">
        <v>1976</v>
      </c>
      <c r="E147" s="43">
        <f t="shared" si="5"/>
        <v>10</v>
      </c>
      <c r="F147" s="44"/>
      <c r="G147" s="44"/>
      <c r="H147" s="52"/>
      <c r="I147" s="520"/>
      <c r="J147" s="52"/>
      <c r="K147" s="52"/>
      <c r="L147" s="42"/>
      <c r="M147" s="52"/>
      <c r="N147" s="52"/>
      <c r="O147" s="52"/>
      <c r="P147" s="42"/>
      <c r="Q147" s="52"/>
      <c r="R147" s="52">
        <v>10</v>
      </c>
      <c r="S147" s="52" t="s">
        <v>414</v>
      </c>
      <c r="T147" s="41" t="s">
        <v>414</v>
      </c>
      <c r="U147" s="42"/>
      <c r="V147" s="42"/>
      <c r="W147" s="42"/>
      <c r="X147" s="42"/>
      <c r="Y147" s="42"/>
      <c r="Z147" s="40"/>
      <c r="AA147" s="40"/>
    </row>
    <row r="148" spans="1:27" ht="15" customHeight="1" x14ac:dyDescent="0.25">
      <c r="A148" s="50" t="s">
        <v>883</v>
      </c>
      <c r="B148" s="192" t="s">
        <v>227</v>
      </c>
      <c r="C148" s="188" t="s">
        <v>228</v>
      </c>
      <c r="D148" s="189">
        <v>2002</v>
      </c>
      <c r="E148" s="43">
        <f t="shared" si="5"/>
        <v>10</v>
      </c>
      <c r="F148" s="44"/>
      <c r="G148" s="44"/>
      <c r="H148" s="52">
        <v>10</v>
      </c>
      <c r="I148" s="520"/>
      <c r="J148" s="52"/>
      <c r="K148" s="52"/>
      <c r="L148" s="42" t="s">
        <v>414</v>
      </c>
      <c r="M148" s="52" t="s">
        <v>414</v>
      </c>
      <c r="N148" s="52" t="s">
        <v>414</v>
      </c>
      <c r="O148" s="52" t="s">
        <v>414</v>
      </c>
      <c r="P148" s="42"/>
      <c r="Q148" s="52" t="s">
        <v>414</v>
      </c>
      <c r="R148" s="52" t="s">
        <v>414</v>
      </c>
      <c r="S148" s="52" t="s">
        <v>414</v>
      </c>
      <c r="T148" s="41" t="s">
        <v>414</v>
      </c>
      <c r="U148" s="42"/>
      <c r="V148" s="42"/>
      <c r="W148" s="42"/>
      <c r="X148" s="42"/>
      <c r="Y148" s="42"/>
      <c r="Z148" s="40"/>
      <c r="AA148" s="40"/>
    </row>
    <row r="149" spans="1:27" ht="15" customHeight="1" x14ac:dyDescent="0.25">
      <c r="A149" s="50" t="s">
        <v>884</v>
      </c>
      <c r="B149" s="192" t="s">
        <v>384</v>
      </c>
      <c r="C149" s="188" t="s">
        <v>385</v>
      </c>
      <c r="D149" s="189">
        <v>1988</v>
      </c>
      <c r="E149" s="43">
        <f t="shared" si="5"/>
        <v>10</v>
      </c>
      <c r="F149" s="44"/>
      <c r="G149" s="44"/>
      <c r="H149" s="52"/>
      <c r="I149" s="520"/>
      <c r="J149" s="52"/>
      <c r="K149" s="52">
        <v>10</v>
      </c>
      <c r="L149" s="42" t="s">
        <v>414</v>
      </c>
      <c r="M149" s="52" t="s">
        <v>414</v>
      </c>
      <c r="N149" s="52" t="s">
        <v>414</v>
      </c>
      <c r="O149" s="52" t="s">
        <v>414</v>
      </c>
      <c r="P149" s="42"/>
      <c r="Q149" s="52" t="s">
        <v>414</v>
      </c>
      <c r="R149" s="52" t="s">
        <v>414</v>
      </c>
      <c r="S149" s="52" t="s">
        <v>414</v>
      </c>
      <c r="T149" s="41" t="s">
        <v>414</v>
      </c>
      <c r="U149" s="42"/>
      <c r="V149" s="42"/>
      <c r="W149" s="42"/>
      <c r="X149" s="42"/>
      <c r="Y149" s="42"/>
      <c r="Z149" s="40"/>
      <c r="AA149" s="40"/>
    </row>
    <row r="150" spans="1:27" ht="15" customHeight="1" x14ac:dyDescent="0.25">
      <c r="A150" s="50" t="s">
        <v>885</v>
      </c>
      <c r="B150" s="684" t="s">
        <v>853</v>
      </c>
      <c r="C150" s="684" t="s">
        <v>791</v>
      </c>
      <c r="D150" s="685">
        <v>1999</v>
      </c>
      <c r="E150" s="43">
        <f t="shared" si="5"/>
        <v>10</v>
      </c>
      <c r="F150" s="44"/>
      <c r="G150" s="44"/>
      <c r="H150" s="52"/>
      <c r="I150" s="520"/>
      <c r="J150" s="52"/>
      <c r="K150" s="52"/>
      <c r="L150" s="42"/>
      <c r="M150" s="52"/>
      <c r="N150" s="52">
        <v>10</v>
      </c>
      <c r="O150" s="52"/>
      <c r="P150" s="42"/>
      <c r="Q150" s="52" t="s">
        <v>414</v>
      </c>
      <c r="R150" s="52" t="s">
        <v>414</v>
      </c>
      <c r="S150" s="52" t="s">
        <v>414</v>
      </c>
      <c r="T150" s="41" t="s">
        <v>414</v>
      </c>
      <c r="U150" s="42"/>
      <c r="V150" s="42"/>
      <c r="W150" s="42"/>
      <c r="X150" s="42"/>
      <c r="Y150" s="42"/>
      <c r="Z150" s="40"/>
      <c r="AA150" s="40"/>
    </row>
    <row r="151" spans="1:27" ht="15" customHeight="1" x14ac:dyDescent="0.25">
      <c r="A151" s="50" t="s">
        <v>978</v>
      </c>
      <c r="B151" s="224" t="s">
        <v>1095</v>
      </c>
      <c r="C151" s="224"/>
      <c r="D151" s="52">
        <v>1981</v>
      </c>
      <c r="E151" s="43">
        <f t="shared" si="5"/>
        <v>9</v>
      </c>
      <c r="F151" s="44"/>
      <c r="G151" s="44"/>
      <c r="H151" s="52"/>
      <c r="I151" s="520"/>
      <c r="J151" s="52"/>
      <c r="K151" s="52"/>
      <c r="L151" s="42"/>
      <c r="M151" s="52"/>
      <c r="N151" s="52"/>
      <c r="O151" s="52"/>
      <c r="P151" s="42"/>
      <c r="Q151" s="52"/>
      <c r="R151" s="52"/>
      <c r="S151" s="52"/>
      <c r="T151" s="41">
        <v>9</v>
      </c>
      <c r="U151" s="42"/>
      <c r="V151" s="42"/>
      <c r="W151" s="42"/>
      <c r="X151" s="42"/>
      <c r="Y151" s="42"/>
      <c r="Z151" s="40"/>
      <c r="AA151" s="40"/>
    </row>
    <row r="152" spans="1:27" ht="15" customHeight="1" x14ac:dyDescent="0.25">
      <c r="A152" s="50" t="s">
        <v>979</v>
      </c>
      <c r="B152" s="192" t="s">
        <v>181</v>
      </c>
      <c r="C152" s="188" t="s">
        <v>40</v>
      </c>
      <c r="D152" s="189">
        <v>1957</v>
      </c>
      <c r="E152" s="43">
        <f t="shared" si="5"/>
        <v>9</v>
      </c>
      <c r="F152" s="44"/>
      <c r="G152" s="44"/>
      <c r="H152" s="52">
        <v>9</v>
      </c>
      <c r="I152" s="520"/>
      <c r="J152" s="52"/>
      <c r="K152" s="52"/>
      <c r="L152" s="42" t="s">
        <v>414</v>
      </c>
      <c r="M152" s="52" t="s">
        <v>414</v>
      </c>
      <c r="N152" s="52" t="s">
        <v>414</v>
      </c>
      <c r="O152" s="52" t="s">
        <v>414</v>
      </c>
      <c r="P152" s="42"/>
      <c r="Q152" s="52" t="s">
        <v>414</v>
      </c>
      <c r="R152" s="52" t="s">
        <v>414</v>
      </c>
      <c r="S152" s="52" t="s">
        <v>414</v>
      </c>
      <c r="T152" s="41" t="s">
        <v>414</v>
      </c>
      <c r="U152" s="42"/>
      <c r="V152" s="42"/>
      <c r="W152" s="42"/>
      <c r="X152" s="42"/>
      <c r="Y152" s="42"/>
      <c r="Z152" s="40"/>
      <c r="AA152" s="40"/>
    </row>
    <row r="153" spans="1:27" ht="15" customHeight="1" x14ac:dyDescent="0.25">
      <c r="A153" s="50" t="s">
        <v>980</v>
      </c>
      <c r="B153" s="192" t="s">
        <v>387</v>
      </c>
      <c r="C153" s="188" t="s">
        <v>386</v>
      </c>
      <c r="D153" s="189">
        <v>1984</v>
      </c>
      <c r="E153" s="43">
        <f t="shared" si="5"/>
        <v>9</v>
      </c>
      <c r="F153" s="40"/>
      <c r="G153" s="40"/>
      <c r="H153" s="52"/>
      <c r="I153" s="520"/>
      <c r="J153" s="52"/>
      <c r="K153" s="52">
        <v>9</v>
      </c>
      <c r="L153" s="42" t="s">
        <v>414</v>
      </c>
      <c r="M153" s="52" t="s">
        <v>414</v>
      </c>
      <c r="N153" s="52" t="s">
        <v>414</v>
      </c>
      <c r="O153" s="52" t="s">
        <v>414</v>
      </c>
      <c r="P153" s="42"/>
      <c r="Q153" s="52" t="s">
        <v>414</v>
      </c>
      <c r="R153" s="52" t="s">
        <v>414</v>
      </c>
      <c r="S153" s="52" t="s">
        <v>414</v>
      </c>
      <c r="T153" s="41" t="s">
        <v>414</v>
      </c>
      <c r="U153" s="42"/>
      <c r="V153" s="42"/>
      <c r="W153" s="42"/>
      <c r="X153" s="42"/>
      <c r="Y153" s="42"/>
      <c r="Z153" s="40"/>
      <c r="AA153" s="40"/>
    </row>
    <row r="154" spans="1:27" ht="15" customHeight="1" x14ac:dyDescent="0.25">
      <c r="A154" s="50" t="s">
        <v>981</v>
      </c>
      <c r="B154" s="192" t="s">
        <v>409</v>
      </c>
      <c r="C154" s="188" t="s">
        <v>466</v>
      </c>
      <c r="D154" s="189">
        <v>1984</v>
      </c>
      <c r="E154" s="43">
        <f t="shared" si="5"/>
        <v>9</v>
      </c>
      <c r="F154" s="44"/>
      <c r="G154" s="44"/>
      <c r="H154" s="52"/>
      <c r="I154" s="520"/>
      <c r="J154" s="52"/>
      <c r="K154" s="52"/>
      <c r="L154" s="42">
        <v>9</v>
      </c>
      <c r="M154" s="52" t="s">
        <v>414</v>
      </c>
      <c r="N154" s="52" t="s">
        <v>414</v>
      </c>
      <c r="O154" s="52" t="s">
        <v>414</v>
      </c>
      <c r="P154" s="42"/>
      <c r="Q154" s="52" t="s">
        <v>414</v>
      </c>
      <c r="R154" s="52" t="s">
        <v>414</v>
      </c>
      <c r="S154" s="52" t="s">
        <v>414</v>
      </c>
      <c r="T154" s="41" t="s">
        <v>414</v>
      </c>
      <c r="U154" s="42"/>
      <c r="V154" s="42"/>
      <c r="W154" s="42"/>
      <c r="X154" s="42"/>
      <c r="Y154" s="42"/>
      <c r="Z154" s="40"/>
      <c r="AA154" s="40"/>
    </row>
    <row r="155" spans="1:27" x14ac:dyDescent="0.25">
      <c r="A155" s="50" t="s">
        <v>982</v>
      </c>
      <c r="B155" s="192" t="s">
        <v>439</v>
      </c>
      <c r="C155" s="188" t="s">
        <v>147</v>
      </c>
      <c r="D155" s="189">
        <v>1985</v>
      </c>
      <c r="E155" s="43">
        <f t="shared" si="5"/>
        <v>9</v>
      </c>
      <c r="F155" s="44"/>
      <c r="G155" s="44"/>
      <c r="H155" s="52"/>
      <c r="I155" s="520"/>
      <c r="J155" s="52"/>
      <c r="K155" s="52"/>
      <c r="L155" s="42"/>
      <c r="M155" s="52">
        <v>9</v>
      </c>
      <c r="N155" s="52" t="s">
        <v>414</v>
      </c>
      <c r="O155" s="52" t="s">
        <v>414</v>
      </c>
      <c r="P155" s="42"/>
      <c r="Q155" s="52" t="s">
        <v>414</v>
      </c>
      <c r="R155" s="52" t="s">
        <v>414</v>
      </c>
      <c r="S155" s="52" t="s">
        <v>414</v>
      </c>
      <c r="T155" s="41" t="s">
        <v>414</v>
      </c>
      <c r="U155" s="42"/>
      <c r="V155" s="42"/>
      <c r="W155" s="42"/>
      <c r="X155" s="42"/>
      <c r="Y155" s="42"/>
      <c r="Z155" s="40"/>
      <c r="AA155" s="40"/>
    </row>
    <row r="156" spans="1:27" x14ac:dyDescent="0.25">
      <c r="A156" s="50" t="s">
        <v>983</v>
      </c>
      <c r="B156" s="192" t="s">
        <v>457</v>
      </c>
      <c r="C156" s="188" t="s">
        <v>755</v>
      </c>
      <c r="D156" s="189" t="s">
        <v>708</v>
      </c>
      <c r="E156" s="43">
        <f t="shared" si="5"/>
        <v>9</v>
      </c>
      <c r="F156" s="44"/>
      <c r="G156" s="44"/>
      <c r="H156" s="52"/>
      <c r="I156" s="520"/>
      <c r="J156" s="52"/>
      <c r="K156" s="52"/>
      <c r="L156" s="42"/>
      <c r="M156" s="52"/>
      <c r="N156" s="52" t="s">
        <v>414</v>
      </c>
      <c r="O156" s="52">
        <v>9</v>
      </c>
      <c r="P156" s="42"/>
      <c r="Q156" s="52" t="s">
        <v>414</v>
      </c>
      <c r="R156" s="52" t="s">
        <v>414</v>
      </c>
      <c r="S156" s="52" t="s">
        <v>414</v>
      </c>
      <c r="T156" s="41" t="s">
        <v>414</v>
      </c>
      <c r="U156" s="42"/>
      <c r="V156" s="42"/>
      <c r="W156" s="42"/>
      <c r="X156" s="42"/>
      <c r="Y156" s="42"/>
      <c r="Z156" s="40"/>
      <c r="AA156" s="40"/>
    </row>
    <row r="157" spans="1:27" x14ac:dyDescent="0.25">
      <c r="A157" s="50" t="s">
        <v>984</v>
      </c>
      <c r="B157" s="224" t="s">
        <v>1096</v>
      </c>
      <c r="C157" s="224" t="s">
        <v>1097</v>
      </c>
      <c r="D157" s="52">
        <v>2006</v>
      </c>
      <c r="E157" s="43">
        <f t="shared" si="5"/>
        <v>8</v>
      </c>
      <c r="F157" s="44"/>
      <c r="G157" s="44"/>
      <c r="H157" s="52"/>
      <c r="I157" s="520"/>
      <c r="J157" s="52"/>
      <c r="K157" s="52"/>
      <c r="L157" s="42"/>
      <c r="M157" s="52"/>
      <c r="N157" s="52"/>
      <c r="O157" s="52"/>
      <c r="P157" s="42"/>
      <c r="Q157" s="52"/>
      <c r="R157" s="52"/>
      <c r="S157" s="52"/>
      <c r="T157" s="41">
        <v>8</v>
      </c>
      <c r="U157" s="42"/>
      <c r="V157" s="42"/>
      <c r="W157" s="42"/>
      <c r="X157" s="42"/>
      <c r="Y157" s="42"/>
      <c r="Z157" s="40"/>
      <c r="AA157" s="40"/>
    </row>
    <row r="158" spans="1:27" x14ac:dyDescent="0.25">
      <c r="A158" s="50" t="s">
        <v>985</v>
      </c>
      <c r="B158" s="224" t="s">
        <v>1006</v>
      </c>
      <c r="C158" s="224" t="s">
        <v>468</v>
      </c>
      <c r="D158" s="52">
        <v>1978</v>
      </c>
      <c r="E158" s="43">
        <f t="shared" si="5"/>
        <v>8</v>
      </c>
      <c r="F158" s="44"/>
      <c r="G158" s="44"/>
      <c r="H158" s="52"/>
      <c r="I158" s="520"/>
      <c r="J158" s="52"/>
      <c r="K158" s="52"/>
      <c r="L158" s="42"/>
      <c r="M158" s="52"/>
      <c r="N158" s="52"/>
      <c r="O158" s="52"/>
      <c r="P158" s="42"/>
      <c r="Q158" s="52"/>
      <c r="R158" s="52">
        <v>8</v>
      </c>
      <c r="S158" s="52" t="s">
        <v>414</v>
      </c>
      <c r="T158" s="41" t="s">
        <v>414</v>
      </c>
      <c r="U158" s="42"/>
      <c r="V158" s="42"/>
      <c r="W158" s="42"/>
      <c r="X158" s="42"/>
      <c r="Y158" s="42"/>
      <c r="Z158" s="40"/>
      <c r="AA158" s="40"/>
    </row>
    <row r="159" spans="1:27" x14ac:dyDescent="0.25">
      <c r="A159" s="50" t="s">
        <v>986</v>
      </c>
      <c r="B159" s="192" t="s">
        <v>306</v>
      </c>
      <c r="C159" s="188" t="s">
        <v>305</v>
      </c>
      <c r="D159" s="189">
        <v>1979</v>
      </c>
      <c r="E159" s="43">
        <f t="shared" si="5"/>
        <v>8</v>
      </c>
      <c r="F159" s="44"/>
      <c r="G159" s="44"/>
      <c r="H159" s="52"/>
      <c r="I159" s="520">
        <v>8</v>
      </c>
      <c r="J159" s="52"/>
      <c r="K159" s="52"/>
      <c r="L159" s="42" t="s">
        <v>414</v>
      </c>
      <c r="M159" s="52" t="s">
        <v>414</v>
      </c>
      <c r="N159" s="52" t="s">
        <v>414</v>
      </c>
      <c r="O159" s="52" t="s">
        <v>414</v>
      </c>
      <c r="P159" s="42"/>
      <c r="Q159" s="52" t="s">
        <v>414</v>
      </c>
      <c r="R159" s="52" t="s">
        <v>414</v>
      </c>
      <c r="S159" s="52" t="s">
        <v>414</v>
      </c>
      <c r="T159" s="41" t="s">
        <v>414</v>
      </c>
      <c r="U159" s="42"/>
      <c r="V159" s="42"/>
      <c r="W159" s="42"/>
      <c r="X159" s="42"/>
      <c r="Y159" s="42"/>
      <c r="Z159" s="40"/>
      <c r="AA159" s="40"/>
    </row>
    <row r="160" spans="1:27" x14ac:dyDescent="0.25">
      <c r="A160" s="50" t="s">
        <v>987</v>
      </c>
      <c r="B160" s="192" t="s">
        <v>368</v>
      </c>
      <c r="C160" s="188" t="s">
        <v>323</v>
      </c>
      <c r="D160" s="189">
        <v>1968</v>
      </c>
      <c r="E160" s="43">
        <f t="shared" si="5"/>
        <v>8</v>
      </c>
      <c r="F160" s="44"/>
      <c r="G160" s="44"/>
      <c r="H160" s="52"/>
      <c r="I160" s="520"/>
      <c r="J160" s="52">
        <v>8</v>
      </c>
      <c r="K160" s="52"/>
      <c r="L160" s="42" t="s">
        <v>414</v>
      </c>
      <c r="M160" s="52" t="s">
        <v>414</v>
      </c>
      <c r="N160" s="52" t="s">
        <v>414</v>
      </c>
      <c r="O160" s="52" t="s">
        <v>414</v>
      </c>
      <c r="P160" s="42"/>
      <c r="Q160" s="52" t="s">
        <v>414</v>
      </c>
      <c r="R160" s="52" t="s">
        <v>414</v>
      </c>
      <c r="S160" s="52" t="s">
        <v>414</v>
      </c>
      <c r="T160" s="41" t="s">
        <v>414</v>
      </c>
      <c r="U160" s="42"/>
      <c r="V160" s="42"/>
      <c r="W160" s="42"/>
      <c r="X160" s="42"/>
      <c r="Y160" s="42"/>
      <c r="Z160" s="40"/>
      <c r="AA160" s="40"/>
    </row>
    <row r="161" spans="1:27" x14ac:dyDescent="0.25">
      <c r="A161" s="50" t="s">
        <v>988</v>
      </c>
      <c r="B161" s="192" t="s">
        <v>388</v>
      </c>
      <c r="C161" s="188" t="s">
        <v>322</v>
      </c>
      <c r="D161" s="189">
        <v>1987</v>
      </c>
      <c r="E161" s="43">
        <f t="shared" si="5"/>
        <v>8</v>
      </c>
      <c r="F161" s="44"/>
      <c r="G161" s="44"/>
      <c r="H161" s="52"/>
      <c r="I161" s="520"/>
      <c r="J161" s="52"/>
      <c r="K161" s="52">
        <v>8</v>
      </c>
      <c r="L161" s="42" t="s">
        <v>414</v>
      </c>
      <c r="M161" s="52" t="s">
        <v>414</v>
      </c>
      <c r="N161" s="52" t="s">
        <v>414</v>
      </c>
      <c r="O161" s="52" t="s">
        <v>414</v>
      </c>
      <c r="P161" s="42"/>
      <c r="Q161" s="52" t="s">
        <v>414</v>
      </c>
      <c r="R161" s="52" t="s">
        <v>414</v>
      </c>
      <c r="S161" s="52" t="s">
        <v>414</v>
      </c>
      <c r="T161" s="41" t="s">
        <v>414</v>
      </c>
      <c r="U161" s="42"/>
      <c r="V161" s="42"/>
      <c r="W161" s="42"/>
      <c r="X161" s="42"/>
      <c r="Y161" s="42"/>
      <c r="Z161" s="40"/>
      <c r="AA161" s="40"/>
    </row>
    <row r="162" spans="1:27" x14ac:dyDescent="0.25">
      <c r="A162" s="50" t="s">
        <v>989</v>
      </c>
      <c r="B162" s="192" t="s">
        <v>410</v>
      </c>
      <c r="C162" s="188" t="s">
        <v>152</v>
      </c>
      <c r="D162" s="189">
        <v>1985</v>
      </c>
      <c r="E162" s="43">
        <f t="shared" si="5"/>
        <v>8</v>
      </c>
      <c r="F162" s="44"/>
      <c r="G162" s="44"/>
      <c r="H162" s="52"/>
      <c r="I162" s="520"/>
      <c r="J162" s="52"/>
      <c r="K162" s="52"/>
      <c r="L162" s="42">
        <v>8</v>
      </c>
      <c r="M162" s="52" t="s">
        <v>414</v>
      </c>
      <c r="N162" s="52" t="s">
        <v>414</v>
      </c>
      <c r="O162" s="52" t="s">
        <v>414</v>
      </c>
      <c r="P162" s="42"/>
      <c r="Q162" s="52" t="s">
        <v>414</v>
      </c>
      <c r="R162" s="52" t="s">
        <v>414</v>
      </c>
      <c r="S162" s="52" t="s">
        <v>414</v>
      </c>
      <c r="T162" s="41" t="s">
        <v>414</v>
      </c>
      <c r="U162" s="42"/>
      <c r="V162" s="42"/>
      <c r="W162" s="42"/>
      <c r="X162" s="42"/>
      <c r="Y162" s="42"/>
      <c r="Z162" s="40"/>
      <c r="AA162" s="40"/>
    </row>
    <row r="163" spans="1:27" x14ac:dyDescent="0.25">
      <c r="A163" s="50" t="s">
        <v>1013</v>
      </c>
      <c r="B163" s="192" t="s">
        <v>440</v>
      </c>
      <c r="C163" s="188" t="s">
        <v>555</v>
      </c>
      <c r="D163" s="189">
        <v>1974</v>
      </c>
      <c r="E163" s="43">
        <f t="shared" si="5"/>
        <v>8</v>
      </c>
      <c r="F163" s="44"/>
      <c r="G163" s="44"/>
      <c r="H163" s="52"/>
      <c r="I163" s="520"/>
      <c r="J163" s="52"/>
      <c r="K163" s="52"/>
      <c r="L163" s="42"/>
      <c r="M163" s="52">
        <v>8</v>
      </c>
      <c r="N163" s="52" t="s">
        <v>414</v>
      </c>
      <c r="O163" s="52" t="s">
        <v>414</v>
      </c>
      <c r="P163" s="42"/>
      <c r="Q163" s="52" t="s">
        <v>414</v>
      </c>
      <c r="R163" s="52" t="s">
        <v>414</v>
      </c>
      <c r="S163" s="52" t="s">
        <v>414</v>
      </c>
      <c r="T163" s="41" t="s">
        <v>414</v>
      </c>
      <c r="U163" s="42"/>
      <c r="V163" s="42"/>
      <c r="W163" s="42"/>
      <c r="X163" s="42"/>
      <c r="Y163" s="42"/>
      <c r="Z163" s="40"/>
      <c r="AA163" s="40"/>
    </row>
    <row r="164" spans="1:27" x14ac:dyDescent="0.25">
      <c r="A164" s="50" t="s">
        <v>1014</v>
      </c>
      <c r="B164" s="684" t="s">
        <v>854</v>
      </c>
      <c r="C164" s="684" t="s">
        <v>751</v>
      </c>
      <c r="D164" s="686">
        <v>1995</v>
      </c>
      <c r="E164" s="43">
        <f t="shared" si="5"/>
        <v>8</v>
      </c>
      <c r="F164" s="44"/>
      <c r="G164" s="44"/>
      <c r="H164" s="52"/>
      <c r="I164" s="520"/>
      <c r="J164" s="52"/>
      <c r="K164" s="52"/>
      <c r="L164" s="42"/>
      <c r="M164" s="52"/>
      <c r="N164" s="52">
        <v>8</v>
      </c>
      <c r="O164" s="52"/>
      <c r="P164" s="42"/>
      <c r="Q164" s="52" t="s">
        <v>414</v>
      </c>
      <c r="R164" s="52" t="s">
        <v>414</v>
      </c>
      <c r="S164" s="52" t="s">
        <v>414</v>
      </c>
      <c r="T164" s="41" t="s">
        <v>414</v>
      </c>
      <c r="U164" s="42"/>
      <c r="V164" s="42"/>
      <c r="W164" s="42"/>
      <c r="X164" s="42"/>
      <c r="Y164" s="42"/>
      <c r="Z164" s="40"/>
      <c r="AA164" s="40"/>
    </row>
    <row r="165" spans="1:27" x14ac:dyDescent="0.25">
      <c r="A165" s="50" t="s">
        <v>1015</v>
      </c>
      <c r="B165" s="192" t="s">
        <v>1054</v>
      </c>
      <c r="C165" s="188" t="s">
        <v>1045</v>
      </c>
      <c r="D165" s="189">
        <v>2003</v>
      </c>
      <c r="E165" s="43">
        <f t="shared" si="5"/>
        <v>7</v>
      </c>
      <c r="F165" s="44"/>
      <c r="G165" s="44"/>
      <c r="H165" s="52"/>
      <c r="I165" s="520"/>
      <c r="J165" s="52"/>
      <c r="K165" s="52"/>
      <c r="L165" s="42"/>
      <c r="M165" s="52"/>
      <c r="N165" s="52"/>
      <c r="O165" s="52"/>
      <c r="P165" s="42"/>
      <c r="Q165" s="52"/>
      <c r="R165" s="52"/>
      <c r="S165" s="52">
        <v>7</v>
      </c>
      <c r="T165" s="41" t="s">
        <v>414</v>
      </c>
      <c r="U165" s="42"/>
      <c r="V165" s="42"/>
      <c r="W165" s="42"/>
      <c r="X165" s="42"/>
      <c r="Y165" s="42"/>
      <c r="Z165" s="40"/>
      <c r="AA165" s="40"/>
    </row>
    <row r="166" spans="1:27" x14ac:dyDescent="0.25">
      <c r="A166" s="50" t="s">
        <v>1016</v>
      </c>
      <c r="B166" s="224" t="s">
        <v>1007</v>
      </c>
      <c r="C166" s="224" t="s">
        <v>1008</v>
      </c>
      <c r="D166" s="52">
        <v>1981</v>
      </c>
      <c r="E166" s="43">
        <f t="shared" si="5"/>
        <v>7</v>
      </c>
      <c r="F166" s="44"/>
      <c r="G166" s="44"/>
      <c r="H166" s="52"/>
      <c r="I166" s="520"/>
      <c r="J166" s="52"/>
      <c r="K166" s="52"/>
      <c r="L166" s="42"/>
      <c r="M166" s="52"/>
      <c r="N166" s="52"/>
      <c r="O166" s="52"/>
      <c r="P166" s="42"/>
      <c r="Q166" s="52"/>
      <c r="R166" s="52">
        <v>7</v>
      </c>
      <c r="S166" s="52" t="s">
        <v>414</v>
      </c>
      <c r="T166" s="41" t="s">
        <v>414</v>
      </c>
      <c r="U166" s="42"/>
      <c r="V166" s="42"/>
      <c r="W166" s="42"/>
      <c r="X166" s="42"/>
      <c r="Y166" s="42"/>
      <c r="Z166" s="40"/>
      <c r="AA166" s="40"/>
    </row>
    <row r="167" spans="1:27" x14ac:dyDescent="0.25">
      <c r="A167" s="50" t="s">
        <v>1017</v>
      </c>
      <c r="B167" s="192" t="s">
        <v>182</v>
      </c>
      <c r="C167" s="188" t="s">
        <v>30</v>
      </c>
      <c r="D167" s="189">
        <v>1999</v>
      </c>
      <c r="E167" s="43">
        <f t="shared" si="5"/>
        <v>7</v>
      </c>
      <c r="F167" s="44"/>
      <c r="G167" s="44"/>
      <c r="H167" s="52">
        <v>7</v>
      </c>
      <c r="I167" s="520"/>
      <c r="J167" s="52"/>
      <c r="K167" s="52"/>
      <c r="L167" s="42" t="s">
        <v>414</v>
      </c>
      <c r="M167" s="52" t="s">
        <v>414</v>
      </c>
      <c r="N167" s="52" t="s">
        <v>414</v>
      </c>
      <c r="O167" s="52" t="s">
        <v>414</v>
      </c>
      <c r="P167" s="42"/>
      <c r="Q167" s="52" t="s">
        <v>414</v>
      </c>
      <c r="R167" s="52" t="s">
        <v>414</v>
      </c>
      <c r="S167" s="52" t="s">
        <v>414</v>
      </c>
      <c r="T167" s="41" t="s">
        <v>414</v>
      </c>
      <c r="U167" s="42"/>
      <c r="V167" s="42"/>
      <c r="W167" s="42"/>
      <c r="X167" s="42"/>
      <c r="Y167" s="42"/>
      <c r="Z167" s="40"/>
      <c r="AA167" s="40"/>
    </row>
    <row r="168" spans="1:27" x14ac:dyDescent="0.25">
      <c r="A168" s="50" t="s">
        <v>1018</v>
      </c>
      <c r="B168" s="192" t="s">
        <v>389</v>
      </c>
      <c r="C168" s="188" t="s">
        <v>390</v>
      </c>
      <c r="D168" s="189">
        <v>1975</v>
      </c>
      <c r="E168" s="43">
        <f t="shared" ref="E168:E199" si="6">SUM(H168:Y168)</f>
        <v>7</v>
      </c>
      <c r="F168" s="44"/>
      <c r="G168" s="44"/>
      <c r="H168" s="52"/>
      <c r="I168" s="520"/>
      <c r="J168" s="52"/>
      <c r="K168" s="52">
        <v>7</v>
      </c>
      <c r="L168" s="42" t="s">
        <v>414</v>
      </c>
      <c r="M168" s="52" t="s">
        <v>414</v>
      </c>
      <c r="N168" s="52" t="s">
        <v>414</v>
      </c>
      <c r="O168" s="52" t="s">
        <v>414</v>
      </c>
      <c r="P168" s="42"/>
      <c r="Q168" s="52" t="s">
        <v>414</v>
      </c>
      <c r="R168" s="52" t="s">
        <v>414</v>
      </c>
      <c r="S168" s="52" t="s">
        <v>414</v>
      </c>
      <c r="T168" s="41" t="s">
        <v>414</v>
      </c>
      <c r="U168" s="42"/>
      <c r="V168" s="42"/>
      <c r="W168" s="42"/>
      <c r="X168" s="42"/>
      <c r="Y168" s="42"/>
      <c r="Z168" s="40"/>
      <c r="AA168" s="40"/>
    </row>
    <row r="169" spans="1:27" x14ac:dyDescent="0.25">
      <c r="A169" s="50" t="s">
        <v>1019</v>
      </c>
      <c r="B169" s="224" t="s">
        <v>664</v>
      </c>
      <c r="C169" s="224" t="s">
        <v>27</v>
      </c>
      <c r="D169" s="52">
        <v>1973</v>
      </c>
      <c r="E169" s="43">
        <f t="shared" si="6"/>
        <v>6</v>
      </c>
      <c r="F169" s="44"/>
      <c r="G169" s="44"/>
      <c r="H169" s="52"/>
      <c r="I169" s="520"/>
      <c r="J169" s="52"/>
      <c r="K169" s="52"/>
      <c r="L169" s="42"/>
      <c r="M169" s="52"/>
      <c r="N169" s="52"/>
      <c r="O169" s="52"/>
      <c r="P169" s="42"/>
      <c r="Q169" s="52"/>
      <c r="R169" s="52"/>
      <c r="S169" s="52"/>
      <c r="T169" s="41">
        <v>6</v>
      </c>
      <c r="U169" s="42"/>
      <c r="V169" s="42"/>
      <c r="W169" s="42"/>
      <c r="X169" s="42"/>
      <c r="Y169" s="42"/>
      <c r="Z169" s="40"/>
      <c r="AA169" s="40"/>
    </row>
    <row r="170" spans="1:27" x14ac:dyDescent="0.25">
      <c r="A170" s="50" t="s">
        <v>1020</v>
      </c>
      <c r="B170" s="192" t="s">
        <v>1055</v>
      </c>
      <c r="C170" s="188" t="s">
        <v>169</v>
      </c>
      <c r="D170" s="189">
        <v>2006</v>
      </c>
      <c r="E170" s="43">
        <f t="shared" si="6"/>
        <v>6</v>
      </c>
      <c r="F170" s="44"/>
      <c r="G170" s="44"/>
      <c r="H170" s="52"/>
      <c r="I170" s="520"/>
      <c r="J170" s="52"/>
      <c r="K170" s="52"/>
      <c r="L170" s="42"/>
      <c r="M170" s="52"/>
      <c r="N170" s="52"/>
      <c r="O170" s="52"/>
      <c r="P170" s="42"/>
      <c r="Q170" s="52"/>
      <c r="R170" s="52"/>
      <c r="S170" s="52">
        <v>6</v>
      </c>
      <c r="T170" s="41" t="s">
        <v>414</v>
      </c>
      <c r="U170" s="42"/>
      <c r="V170" s="42"/>
      <c r="W170" s="42"/>
      <c r="X170" s="42"/>
      <c r="Y170" s="42"/>
      <c r="Z170" s="40"/>
      <c r="AA170" s="40"/>
    </row>
    <row r="171" spans="1:27" x14ac:dyDescent="0.25">
      <c r="A171" s="50" t="s">
        <v>1021</v>
      </c>
      <c r="B171" s="192" t="s">
        <v>369</v>
      </c>
      <c r="C171" s="188" t="s">
        <v>370</v>
      </c>
      <c r="D171" s="189">
        <v>1974</v>
      </c>
      <c r="E171" s="43">
        <f t="shared" si="6"/>
        <v>6</v>
      </c>
      <c r="F171" s="44"/>
      <c r="G171" s="44"/>
      <c r="H171" s="52"/>
      <c r="I171" s="520"/>
      <c r="J171" s="52">
        <v>6</v>
      </c>
      <c r="K171" s="52"/>
      <c r="L171" s="42" t="s">
        <v>414</v>
      </c>
      <c r="M171" s="52" t="s">
        <v>414</v>
      </c>
      <c r="N171" s="52" t="s">
        <v>414</v>
      </c>
      <c r="O171" s="52" t="s">
        <v>414</v>
      </c>
      <c r="P171" s="42"/>
      <c r="Q171" s="52" t="s">
        <v>414</v>
      </c>
      <c r="R171" s="52" t="s">
        <v>414</v>
      </c>
      <c r="S171" s="52" t="s">
        <v>414</v>
      </c>
      <c r="T171" s="41" t="s">
        <v>414</v>
      </c>
      <c r="U171" s="42"/>
      <c r="V171" s="42"/>
      <c r="W171" s="42"/>
      <c r="X171" s="42"/>
      <c r="Y171" s="42"/>
      <c r="Z171" s="40"/>
      <c r="AA171" s="40"/>
    </row>
    <row r="172" spans="1:27" x14ac:dyDescent="0.25">
      <c r="A172" s="50" t="s">
        <v>1022</v>
      </c>
      <c r="B172" s="192" t="s">
        <v>411</v>
      </c>
      <c r="C172" s="188" t="s">
        <v>467</v>
      </c>
      <c r="D172" s="189">
        <v>2007</v>
      </c>
      <c r="E172" s="43">
        <f t="shared" si="6"/>
        <v>6</v>
      </c>
      <c r="F172" s="44"/>
      <c r="G172" s="44"/>
      <c r="H172" s="52"/>
      <c r="I172" s="520"/>
      <c r="J172" s="52"/>
      <c r="K172" s="52"/>
      <c r="L172" s="42">
        <v>6</v>
      </c>
      <c r="M172" s="52" t="s">
        <v>414</v>
      </c>
      <c r="N172" s="52" t="s">
        <v>414</v>
      </c>
      <c r="O172" s="52" t="s">
        <v>414</v>
      </c>
      <c r="P172" s="42"/>
      <c r="Q172" s="52" t="s">
        <v>414</v>
      </c>
      <c r="R172" s="52" t="s">
        <v>414</v>
      </c>
      <c r="S172" s="52" t="s">
        <v>414</v>
      </c>
      <c r="T172" s="41" t="s">
        <v>414</v>
      </c>
      <c r="U172" s="42"/>
      <c r="V172" s="42"/>
      <c r="W172" s="42"/>
      <c r="X172" s="42"/>
      <c r="Y172" s="42"/>
      <c r="Z172" s="40"/>
      <c r="AA172" s="40"/>
    </row>
    <row r="173" spans="1:27" x14ac:dyDescent="0.25">
      <c r="A173" s="50" t="s">
        <v>1023</v>
      </c>
      <c r="B173" s="192" t="s">
        <v>442</v>
      </c>
      <c r="C173" s="188" t="s">
        <v>536</v>
      </c>
      <c r="D173" s="189">
        <v>1975</v>
      </c>
      <c r="E173" s="43">
        <f t="shared" si="6"/>
        <v>6</v>
      </c>
      <c r="F173" s="44"/>
      <c r="G173" s="44"/>
      <c r="H173" s="52"/>
      <c r="I173" s="520"/>
      <c r="J173" s="52"/>
      <c r="K173" s="52"/>
      <c r="L173" s="42"/>
      <c r="M173" s="52">
        <v>6</v>
      </c>
      <c r="N173" s="52" t="s">
        <v>414</v>
      </c>
      <c r="O173" s="52" t="s">
        <v>414</v>
      </c>
      <c r="P173" s="42"/>
      <c r="Q173" s="52" t="s">
        <v>414</v>
      </c>
      <c r="R173" s="52" t="s">
        <v>414</v>
      </c>
      <c r="S173" s="52" t="s">
        <v>414</v>
      </c>
      <c r="T173" s="41" t="s">
        <v>414</v>
      </c>
      <c r="U173" s="42"/>
      <c r="V173" s="42"/>
      <c r="W173" s="42"/>
      <c r="X173" s="42"/>
      <c r="Y173" s="42"/>
      <c r="Z173" s="40"/>
      <c r="AA173" s="40"/>
    </row>
    <row r="174" spans="1:27" x14ac:dyDescent="0.25">
      <c r="A174" s="50" t="s">
        <v>1024</v>
      </c>
      <c r="B174" s="192" t="s">
        <v>458</v>
      </c>
      <c r="C174" s="188" t="s">
        <v>768</v>
      </c>
      <c r="D174" s="189" t="s">
        <v>710</v>
      </c>
      <c r="E174" s="43">
        <f t="shared" si="6"/>
        <v>6</v>
      </c>
      <c r="F174" s="44"/>
      <c r="G174" s="44"/>
      <c r="H174" s="52"/>
      <c r="I174" s="520"/>
      <c r="J174" s="52"/>
      <c r="K174" s="52"/>
      <c r="L174" s="42"/>
      <c r="M174" s="52"/>
      <c r="N174" s="52" t="s">
        <v>414</v>
      </c>
      <c r="O174" s="52">
        <v>6</v>
      </c>
      <c r="P174" s="42"/>
      <c r="Q174" s="52" t="s">
        <v>414</v>
      </c>
      <c r="R174" s="52" t="s">
        <v>414</v>
      </c>
      <c r="S174" s="52" t="s">
        <v>414</v>
      </c>
      <c r="T174" s="41" t="s">
        <v>414</v>
      </c>
      <c r="U174" s="42"/>
      <c r="V174" s="42"/>
      <c r="W174" s="42"/>
      <c r="X174" s="42"/>
      <c r="Y174" s="42"/>
      <c r="Z174" s="40"/>
      <c r="AA174" s="40"/>
    </row>
    <row r="175" spans="1:27" x14ac:dyDescent="0.25">
      <c r="A175" s="50" t="s">
        <v>1025</v>
      </c>
      <c r="B175" s="192" t="s">
        <v>412</v>
      </c>
      <c r="C175" s="188" t="s">
        <v>151</v>
      </c>
      <c r="D175" s="189">
        <v>1988</v>
      </c>
      <c r="E175" s="43">
        <f t="shared" si="6"/>
        <v>6</v>
      </c>
      <c r="F175" s="44"/>
      <c r="G175" s="44"/>
      <c r="H175" s="52"/>
      <c r="I175" s="520"/>
      <c r="J175" s="52"/>
      <c r="K175" s="52"/>
      <c r="L175" s="42">
        <v>2</v>
      </c>
      <c r="M175" s="52" t="s">
        <v>414</v>
      </c>
      <c r="N175" s="52">
        <v>3</v>
      </c>
      <c r="O175" s="52">
        <v>1</v>
      </c>
      <c r="P175" s="42"/>
      <c r="Q175" s="52" t="s">
        <v>414</v>
      </c>
      <c r="R175" s="52" t="s">
        <v>414</v>
      </c>
      <c r="S175" s="52" t="s">
        <v>414</v>
      </c>
      <c r="T175" s="41" t="s">
        <v>414</v>
      </c>
      <c r="U175" s="42"/>
      <c r="V175" s="42"/>
      <c r="W175" s="42"/>
      <c r="X175" s="42"/>
      <c r="Y175" s="42"/>
      <c r="Z175" s="40"/>
      <c r="AA175" s="40"/>
    </row>
    <row r="176" spans="1:27" x14ac:dyDescent="0.25">
      <c r="A176" s="50" t="s">
        <v>1057</v>
      </c>
      <c r="B176" s="192" t="s">
        <v>958</v>
      </c>
      <c r="C176" s="188" t="s">
        <v>922</v>
      </c>
      <c r="D176" s="189">
        <v>1966</v>
      </c>
      <c r="E176" s="43">
        <f t="shared" si="6"/>
        <v>5</v>
      </c>
      <c r="F176" s="44"/>
      <c r="G176" s="44"/>
      <c r="H176" s="52"/>
      <c r="I176" s="520"/>
      <c r="J176" s="52"/>
      <c r="K176" s="52"/>
      <c r="L176" s="42"/>
      <c r="M176" s="52"/>
      <c r="N176" s="52"/>
      <c r="O176" s="52"/>
      <c r="P176" s="42"/>
      <c r="Q176" s="52">
        <v>5</v>
      </c>
      <c r="R176" s="52" t="s">
        <v>414</v>
      </c>
      <c r="S176" s="52" t="s">
        <v>414</v>
      </c>
      <c r="T176" s="41" t="s">
        <v>414</v>
      </c>
      <c r="U176" s="42"/>
      <c r="V176" s="42"/>
      <c r="W176" s="42"/>
      <c r="X176" s="42"/>
      <c r="Y176" s="42"/>
      <c r="Z176" s="40"/>
      <c r="AA176" s="40"/>
    </row>
    <row r="177" spans="1:27" x14ac:dyDescent="0.25">
      <c r="A177" s="50" t="s">
        <v>1058</v>
      </c>
      <c r="B177" s="192" t="s">
        <v>308</v>
      </c>
      <c r="C177" s="188" t="s">
        <v>299</v>
      </c>
      <c r="D177" s="189">
        <v>1965</v>
      </c>
      <c r="E177" s="43">
        <f t="shared" si="6"/>
        <v>5</v>
      </c>
      <c r="F177" s="40"/>
      <c r="G177" s="40"/>
      <c r="H177" s="52"/>
      <c r="I177" s="520">
        <v>5</v>
      </c>
      <c r="J177" s="52"/>
      <c r="K177" s="52"/>
      <c r="L177" s="42" t="s">
        <v>414</v>
      </c>
      <c r="M177" s="52" t="s">
        <v>414</v>
      </c>
      <c r="N177" s="52" t="s">
        <v>414</v>
      </c>
      <c r="O177" s="52" t="s">
        <v>414</v>
      </c>
      <c r="P177" s="42"/>
      <c r="Q177" s="52" t="s">
        <v>414</v>
      </c>
      <c r="R177" s="52" t="s">
        <v>414</v>
      </c>
      <c r="S177" s="52" t="s">
        <v>414</v>
      </c>
      <c r="T177" s="41" t="s">
        <v>414</v>
      </c>
      <c r="U177" s="42"/>
      <c r="V177" s="42"/>
      <c r="W177" s="42"/>
      <c r="X177" s="42"/>
      <c r="Y177" s="42"/>
      <c r="Z177" s="40"/>
      <c r="AA177" s="40"/>
    </row>
    <row r="178" spans="1:27" x14ac:dyDescent="0.25">
      <c r="A178" s="50" t="s">
        <v>1059</v>
      </c>
      <c r="B178" s="192" t="s">
        <v>372</v>
      </c>
      <c r="C178" s="188" t="s">
        <v>371</v>
      </c>
      <c r="D178" s="189">
        <v>1990</v>
      </c>
      <c r="E178" s="43">
        <f t="shared" si="6"/>
        <v>5</v>
      </c>
      <c r="F178" s="44"/>
      <c r="G178" s="44"/>
      <c r="H178" s="52"/>
      <c r="I178" s="520"/>
      <c r="J178" s="52">
        <v>5</v>
      </c>
      <c r="K178" s="52"/>
      <c r="L178" s="42" t="s">
        <v>414</v>
      </c>
      <c r="M178" s="52" t="s">
        <v>414</v>
      </c>
      <c r="N178" s="52" t="s">
        <v>414</v>
      </c>
      <c r="O178" s="52" t="s">
        <v>414</v>
      </c>
      <c r="P178" s="42"/>
      <c r="Q178" s="52" t="s">
        <v>414</v>
      </c>
      <c r="R178" s="52" t="s">
        <v>414</v>
      </c>
      <c r="S178" s="52" t="s">
        <v>414</v>
      </c>
      <c r="T178" s="41" t="s">
        <v>414</v>
      </c>
      <c r="U178" s="42"/>
      <c r="V178" s="42"/>
      <c r="W178" s="42"/>
      <c r="X178" s="42"/>
      <c r="Y178" s="42"/>
      <c r="Z178" s="40"/>
      <c r="AA178" s="40"/>
    </row>
    <row r="179" spans="1:27" x14ac:dyDescent="0.25">
      <c r="A179" s="50" t="s">
        <v>1060</v>
      </c>
      <c r="B179" s="192" t="s">
        <v>391</v>
      </c>
      <c r="C179" s="188" t="s">
        <v>386</v>
      </c>
      <c r="D179" s="189">
        <v>1991</v>
      </c>
      <c r="E179" s="43">
        <f t="shared" si="6"/>
        <v>5</v>
      </c>
      <c r="F179" s="44"/>
      <c r="G179" s="44"/>
      <c r="H179" s="52"/>
      <c r="I179" s="520"/>
      <c r="J179" s="52"/>
      <c r="K179" s="52">
        <v>5</v>
      </c>
      <c r="L179" s="42" t="s">
        <v>414</v>
      </c>
      <c r="M179" s="52" t="s">
        <v>414</v>
      </c>
      <c r="N179" s="52" t="s">
        <v>414</v>
      </c>
      <c r="O179" s="52" t="s">
        <v>414</v>
      </c>
      <c r="P179" s="42"/>
      <c r="Q179" s="52" t="s">
        <v>414</v>
      </c>
      <c r="R179" s="52" t="s">
        <v>414</v>
      </c>
      <c r="S179" s="52" t="s">
        <v>414</v>
      </c>
      <c r="T179" s="41" t="s">
        <v>414</v>
      </c>
      <c r="U179" s="42"/>
      <c r="V179" s="42"/>
      <c r="W179" s="42"/>
      <c r="X179" s="42"/>
      <c r="Y179" s="42"/>
      <c r="Z179" s="40"/>
      <c r="AA179" s="40"/>
    </row>
    <row r="180" spans="1:27" x14ac:dyDescent="0.25">
      <c r="A180" s="50" t="s">
        <v>1061</v>
      </c>
      <c r="B180" s="192" t="s">
        <v>443</v>
      </c>
      <c r="C180" s="188" t="s">
        <v>561</v>
      </c>
      <c r="D180" s="189">
        <v>1977</v>
      </c>
      <c r="E180" s="43">
        <f t="shared" si="6"/>
        <v>5</v>
      </c>
      <c r="F180" s="44"/>
      <c r="G180" s="44"/>
      <c r="H180" s="52"/>
      <c r="I180" s="520"/>
      <c r="J180" s="52"/>
      <c r="K180" s="52"/>
      <c r="L180" s="42"/>
      <c r="M180" s="52">
        <v>5</v>
      </c>
      <c r="N180" s="52" t="s">
        <v>414</v>
      </c>
      <c r="O180" s="52" t="s">
        <v>414</v>
      </c>
      <c r="P180" s="42"/>
      <c r="Q180" s="52" t="s">
        <v>414</v>
      </c>
      <c r="R180" s="52" t="s">
        <v>414</v>
      </c>
      <c r="S180" s="52" t="s">
        <v>414</v>
      </c>
      <c r="T180" s="41" t="s">
        <v>414</v>
      </c>
      <c r="U180" s="42"/>
      <c r="V180" s="42"/>
      <c r="W180" s="42"/>
      <c r="X180" s="42"/>
      <c r="Y180" s="42"/>
      <c r="Z180" s="40"/>
      <c r="AA180" s="40"/>
    </row>
    <row r="181" spans="1:27" x14ac:dyDescent="0.25">
      <c r="A181" s="50" t="s">
        <v>1062</v>
      </c>
      <c r="B181" s="192" t="s">
        <v>459</v>
      </c>
      <c r="C181" s="188" t="s">
        <v>769</v>
      </c>
      <c r="D181" s="189" t="s">
        <v>711</v>
      </c>
      <c r="E181" s="43">
        <f t="shared" si="6"/>
        <v>5</v>
      </c>
      <c r="F181" s="44"/>
      <c r="G181" s="44"/>
      <c r="H181" s="52"/>
      <c r="I181" s="520"/>
      <c r="J181" s="52"/>
      <c r="K181" s="52"/>
      <c r="L181" s="42"/>
      <c r="M181" s="52"/>
      <c r="N181" s="52" t="s">
        <v>414</v>
      </c>
      <c r="O181" s="52">
        <v>5</v>
      </c>
      <c r="P181" s="42"/>
      <c r="Q181" s="52" t="s">
        <v>414</v>
      </c>
      <c r="R181" s="52" t="s">
        <v>414</v>
      </c>
      <c r="S181" s="52" t="s">
        <v>414</v>
      </c>
      <c r="T181" s="41" t="s">
        <v>414</v>
      </c>
      <c r="U181" s="42"/>
      <c r="V181" s="42"/>
      <c r="W181" s="42"/>
      <c r="X181" s="42"/>
      <c r="Y181" s="42"/>
      <c r="Z181" s="40"/>
      <c r="AA181" s="40"/>
    </row>
    <row r="182" spans="1:27" x14ac:dyDescent="0.25">
      <c r="A182" s="50" t="s">
        <v>1063</v>
      </c>
      <c r="B182" s="684" t="s">
        <v>855</v>
      </c>
      <c r="C182" s="684" t="s">
        <v>796</v>
      </c>
      <c r="D182" s="686">
        <v>1975</v>
      </c>
      <c r="E182" s="43">
        <f t="shared" si="6"/>
        <v>5</v>
      </c>
      <c r="F182" s="44"/>
      <c r="G182" s="44"/>
      <c r="H182" s="52"/>
      <c r="I182" s="520"/>
      <c r="J182" s="52"/>
      <c r="K182" s="52"/>
      <c r="L182" s="42"/>
      <c r="M182" s="52"/>
      <c r="N182" s="52">
        <v>5</v>
      </c>
      <c r="O182" s="52"/>
      <c r="P182" s="42"/>
      <c r="Q182" s="52" t="s">
        <v>414</v>
      </c>
      <c r="R182" s="52" t="s">
        <v>414</v>
      </c>
      <c r="S182" s="52" t="s">
        <v>414</v>
      </c>
      <c r="T182" s="41" t="s">
        <v>414</v>
      </c>
      <c r="U182" s="42"/>
      <c r="V182" s="42"/>
      <c r="W182" s="42"/>
      <c r="X182" s="42"/>
      <c r="Y182" s="42"/>
      <c r="Z182" s="40"/>
      <c r="AA182" s="40"/>
    </row>
    <row r="183" spans="1:27" x14ac:dyDescent="0.25">
      <c r="A183" s="50" t="s">
        <v>1064</v>
      </c>
      <c r="B183" s="224" t="s">
        <v>1098</v>
      </c>
      <c r="C183" s="224" t="s">
        <v>22</v>
      </c>
      <c r="D183" s="52">
        <v>1976</v>
      </c>
      <c r="E183" s="43">
        <f t="shared" si="6"/>
        <v>4</v>
      </c>
      <c r="F183" s="44"/>
      <c r="G183" s="44"/>
      <c r="H183" s="52"/>
      <c r="I183" s="520"/>
      <c r="J183" s="52"/>
      <c r="K183" s="52"/>
      <c r="L183" s="42"/>
      <c r="M183" s="52"/>
      <c r="N183" s="52"/>
      <c r="O183" s="52"/>
      <c r="P183" s="42"/>
      <c r="Q183" s="52"/>
      <c r="R183" s="52"/>
      <c r="S183" s="52"/>
      <c r="T183" s="41">
        <v>4</v>
      </c>
      <c r="U183" s="42"/>
      <c r="V183" s="42"/>
      <c r="W183" s="42"/>
      <c r="X183" s="42"/>
      <c r="Y183" s="42"/>
      <c r="Z183" s="40"/>
      <c r="AA183" s="40"/>
    </row>
    <row r="184" spans="1:27" x14ac:dyDescent="0.25">
      <c r="A184" s="50" t="s">
        <v>1065</v>
      </c>
      <c r="B184" s="192" t="s">
        <v>309</v>
      </c>
      <c r="C184" s="188"/>
      <c r="D184" s="189">
        <v>2007</v>
      </c>
      <c r="E184" s="43">
        <f t="shared" si="6"/>
        <v>4</v>
      </c>
      <c r="F184" s="40"/>
      <c r="G184" s="40"/>
      <c r="H184" s="52"/>
      <c r="I184" s="520">
        <v>4</v>
      </c>
      <c r="J184" s="52"/>
      <c r="K184" s="52"/>
      <c r="L184" s="42" t="s">
        <v>414</v>
      </c>
      <c r="M184" s="52" t="s">
        <v>414</v>
      </c>
      <c r="N184" s="52" t="s">
        <v>414</v>
      </c>
      <c r="O184" s="52" t="s">
        <v>414</v>
      </c>
      <c r="P184" s="42"/>
      <c r="Q184" s="52" t="s">
        <v>414</v>
      </c>
      <c r="R184" s="52" t="s">
        <v>414</v>
      </c>
      <c r="S184" s="52" t="s">
        <v>414</v>
      </c>
      <c r="T184" s="41" t="s">
        <v>414</v>
      </c>
      <c r="U184" s="42"/>
      <c r="V184" s="42"/>
      <c r="W184" s="42"/>
      <c r="X184" s="42"/>
      <c r="Y184" s="42"/>
      <c r="Z184" s="40"/>
      <c r="AA184" s="40"/>
    </row>
    <row r="185" spans="1:27" x14ac:dyDescent="0.25">
      <c r="A185" s="50" t="s">
        <v>1066</v>
      </c>
      <c r="B185" s="192" t="s">
        <v>373</v>
      </c>
      <c r="C185" s="188" t="s">
        <v>30</v>
      </c>
      <c r="D185" s="189">
        <v>1973</v>
      </c>
      <c r="E185" s="43">
        <f t="shared" si="6"/>
        <v>4</v>
      </c>
      <c r="F185" s="44"/>
      <c r="G185" s="44"/>
      <c r="H185" s="52"/>
      <c r="I185" s="520"/>
      <c r="J185" s="52">
        <v>4</v>
      </c>
      <c r="K185" s="52"/>
      <c r="L185" s="42" t="s">
        <v>414</v>
      </c>
      <c r="M185" s="52" t="s">
        <v>414</v>
      </c>
      <c r="N185" s="52" t="s">
        <v>414</v>
      </c>
      <c r="O185" s="52" t="s">
        <v>414</v>
      </c>
      <c r="P185" s="42"/>
      <c r="Q185" s="52" t="s">
        <v>414</v>
      </c>
      <c r="R185" s="52" t="s">
        <v>414</v>
      </c>
      <c r="S185" s="52" t="s">
        <v>414</v>
      </c>
      <c r="T185" s="41" t="s">
        <v>414</v>
      </c>
      <c r="U185" s="42"/>
      <c r="V185" s="42"/>
      <c r="W185" s="42"/>
      <c r="X185" s="42"/>
      <c r="Y185" s="42"/>
      <c r="Z185" s="40"/>
      <c r="AA185" s="40"/>
    </row>
    <row r="186" spans="1:27" x14ac:dyDescent="0.25">
      <c r="A186" s="50" t="s">
        <v>1067</v>
      </c>
      <c r="B186" s="192" t="s">
        <v>444</v>
      </c>
      <c r="C186" s="188" t="s">
        <v>536</v>
      </c>
      <c r="D186" s="189">
        <v>1974</v>
      </c>
      <c r="E186" s="43">
        <f t="shared" si="6"/>
        <v>4</v>
      </c>
      <c r="F186" s="44"/>
      <c r="G186" s="44"/>
      <c r="H186" s="52"/>
      <c r="I186" s="520"/>
      <c r="J186" s="52"/>
      <c r="K186" s="52"/>
      <c r="L186" s="42"/>
      <c r="M186" s="52">
        <v>4</v>
      </c>
      <c r="N186" s="52" t="s">
        <v>414</v>
      </c>
      <c r="O186" s="52" t="s">
        <v>414</v>
      </c>
      <c r="P186" s="42"/>
      <c r="Q186" s="52" t="s">
        <v>414</v>
      </c>
      <c r="R186" s="52" t="s">
        <v>414</v>
      </c>
      <c r="S186" s="52" t="s">
        <v>414</v>
      </c>
      <c r="T186" s="41" t="s">
        <v>414</v>
      </c>
      <c r="U186" s="42"/>
      <c r="V186" s="42"/>
      <c r="W186" s="42"/>
      <c r="X186" s="42"/>
      <c r="Y186" s="42"/>
      <c r="Z186" s="40"/>
      <c r="AA186" s="40"/>
    </row>
    <row r="187" spans="1:27" x14ac:dyDescent="0.25">
      <c r="A187" s="50" t="s">
        <v>1068</v>
      </c>
      <c r="B187" s="224" t="s">
        <v>1099</v>
      </c>
      <c r="C187" s="224" t="s">
        <v>519</v>
      </c>
      <c r="D187" s="52">
        <v>1977</v>
      </c>
      <c r="E187" s="43">
        <f t="shared" si="6"/>
        <v>3</v>
      </c>
      <c r="F187" s="44"/>
      <c r="G187" s="44"/>
      <c r="H187" s="52"/>
      <c r="I187" s="520"/>
      <c r="J187" s="52"/>
      <c r="K187" s="52"/>
      <c r="L187" s="42"/>
      <c r="M187" s="52"/>
      <c r="N187" s="52"/>
      <c r="O187" s="52"/>
      <c r="P187" s="42"/>
      <c r="Q187" s="52"/>
      <c r="R187" s="52"/>
      <c r="S187" s="52"/>
      <c r="T187" s="41">
        <v>3</v>
      </c>
      <c r="U187" s="42"/>
      <c r="V187" s="42"/>
      <c r="W187" s="42"/>
      <c r="X187" s="42"/>
      <c r="Y187" s="42"/>
      <c r="Z187" s="40"/>
      <c r="AA187" s="40"/>
    </row>
    <row r="188" spans="1:27" x14ac:dyDescent="0.25">
      <c r="A188" s="50" t="s">
        <v>1069</v>
      </c>
      <c r="B188" s="192" t="s">
        <v>655</v>
      </c>
      <c r="C188" s="188" t="s">
        <v>462</v>
      </c>
      <c r="D188" s="189">
        <v>1964</v>
      </c>
      <c r="E188" s="43">
        <f t="shared" si="6"/>
        <v>3</v>
      </c>
      <c r="F188" s="44"/>
      <c r="G188" s="44"/>
      <c r="H188" s="52"/>
      <c r="I188" s="520"/>
      <c r="J188" s="52"/>
      <c r="K188" s="52"/>
      <c r="L188" s="42"/>
      <c r="M188" s="52"/>
      <c r="N188" s="52"/>
      <c r="O188" s="52"/>
      <c r="P188" s="42"/>
      <c r="Q188" s="52"/>
      <c r="R188" s="52"/>
      <c r="S188" s="52">
        <v>3</v>
      </c>
      <c r="T188" s="41" t="s">
        <v>414</v>
      </c>
      <c r="U188" s="42"/>
      <c r="V188" s="42"/>
      <c r="W188" s="42"/>
      <c r="X188" s="42"/>
      <c r="Y188" s="42"/>
      <c r="Z188" s="40"/>
      <c r="AA188" s="40"/>
    </row>
    <row r="189" spans="1:27" x14ac:dyDescent="0.25">
      <c r="A189" s="50" t="s">
        <v>1070</v>
      </c>
      <c r="B189" s="192" t="s">
        <v>374</v>
      </c>
      <c r="C189" s="188" t="s">
        <v>375</v>
      </c>
      <c r="D189" s="189">
        <v>1975</v>
      </c>
      <c r="E189" s="43">
        <f t="shared" si="6"/>
        <v>3</v>
      </c>
      <c r="F189" s="44"/>
      <c r="G189" s="44"/>
      <c r="H189" s="52"/>
      <c r="I189" s="520"/>
      <c r="J189" s="52">
        <v>3</v>
      </c>
      <c r="K189" s="52"/>
      <c r="L189" s="42" t="s">
        <v>414</v>
      </c>
      <c r="M189" s="52" t="s">
        <v>414</v>
      </c>
      <c r="N189" s="52" t="s">
        <v>414</v>
      </c>
      <c r="O189" s="52" t="s">
        <v>414</v>
      </c>
      <c r="P189" s="42"/>
      <c r="Q189" s="52" t="s">
        <v>414</v>
      </c>
      <c r="R189" s="52" t="s">
        <v>414</v>
      </c>
      <c r="S189" s="52" t="s">
        <v>414</v>
      </c>
      <c r="T189" s="41" t="s">
        <v>414</v>
      </c>
      <c r="U189" s="42"/>
      <c r="V189" s="42"/>
      <c r="W189" s="42"/>
      <c r="X189" s="42"/>
      <c r="Y189" s="42"/>
      <c r="Z189" s="40"/>
      <c r="AA189" s="40"/>
    </row>
    <row r="190" spans="1:27" x14ac:dyDescent="0.25">
      <c r="A190" s="50" t="s">
        <v>1101</v>
      </c>
      <c r="B190" s="192" t="s">
        <v>256</v>
      </c>
      <c r="C190" s="188" t="s">
        <v>257</v>
      </c>
      <c r="D190" s="189">
        <v>1961</v>
      </c>
      <c r="E190" s="43">
        <f t="shared" si="6"/>
        <v>3</v>
      </c>
      <c r="F190" s="44"/>
      <c r="G190" s="44"/>
      <c r="H190" s="52"/>
      <c r="I190" s="520"/>
      <c r="J190" s="52"/>
      <c r="K190" s="52">
        <v>3</v>
      </c>
      <c r="L190" s="42" t="s">
        <v>414</v>
      </c>
      <c r="M190" s="52" t="s">
        <v>414</v>
      </c>
      <c r="N190" s="52" t="s">
        <v>414</v>
      </c>
      <c r="O190" s="52" t="s">
        <v>414</v>
      </c>
      <c r="P190" s="42"/>
      <c r="Q190" s="52" t="s">
        <v>414</v>
      </c>
      <c r="R190" s="52" t="s">
        <v>414</v>
      </c>
      <c r="S190" s="52" t="s">
        <v>414</v>
      </c>
      <c r="T190" s="41" t="s">
        <v>414</v>
      </c>
      <c r="U190" s="42"/>
      <c r="V190" s="42"/>
      <c r="W190" s="42"/>
      <c r="X190" s="42"/>
      <c r="Y190" s="42"/>
      <c r="Z190" s="40"/>
      <c r="AA190" s="40"/>
    </row>
    <row r="191" spans="1:27" x14ac:dyDescent="0.25">
      <c r="A191" s="50" t="s">
        <v>1102</v>
      </c>
      <c r="B191" s="192" t="s">
        <v>445</v>
      </c>
      <c r="C191" s="188" t="s">
        <v>304</v>
      </c>
      <c r="D191" s="189">
        <v>1984</v>
      </c>
      <c r="E191" s="43">
        <f t="shared" si="6"/>
        <v>3</v>
      </c>
      <c r="F191" s="44"/>
      <c r="G191" s="44"/>
      <c r="H191" s="52"/>
      <c r="I191" s="520"/>
      <c r="J191" s="52"/>
      <c r="K191" s="52"/>
      <c r="L191" s="42"/>
      <c r="M191" s="52">
        <v>3</v>
      </c>
      <c r="N191" s="52" t="s">
        <v>414</v>
      </c>
      <c r="O191" s="52" t="s">
        <v>414</v>
      </c>
      <c r="P191" s="42"/>
      <c r="Q191" s="52" t="s">
        <v>414</v>
      </c>
      <c r="R191" s="52" t="s">
        <v>414</v>
      </c>
      <c r="S191" s="52" t="s">
        <v>414</v>
      </c>
      <c r="T191" s="41" t="s">
        <v>414</v>
      </c>
      <c r="U191" s="42"/>
      <c r="V191" s="42"/>
      <c r="W191" s="42"/>
      <c r="X191" s="42"/>
      <c r="Y191" s="42"/>
      <c r="Z191" s="40"/>
      <c r="AA191" s="40"/>
    </row>
    <row r="192" spans="1:27" x14ac:dyDescent="0.25">
      <c r="A192" s="50" t="s">
        <v>1103</v>
      </c>
      <c r="B192" s="224" t="s">
        <v>1100</v>
      </c>
      <c r="C192" s="224"/>
      <c r="D192" s="52">
        <v>1996</v>
      </c>
      <c r="E192" s="43">
        <f t="shared" si="6"/>
        <v>2</v>
      </c>
      <c r="F192" s="44"/>
      <c r="G192" s="44"/>
      <c r="H192" s="52"/>
      <c r="I192" s="520"/>
      <c r="J192" s="52"/>
      <c r="K192" s="52"/>
      <c r="L192" s="42"/>
      <c r="M192" s="52"/>
      <c r="N192" s="52"/>
      <c r="O192" s="52"/>
      <c r="P192" s="42"/>
      <c r="Q192" s="52"/>
      <c r="R192" s="52"/>
      <c r="S192" s="52"/>
      <c r="T192" s="41">
        <v>2</v>
      </c>
      <c r="U192" s="42"/>
      <c r="V192" s="42"/>
      <c r="W192" s="42"/>
      <c r="X192" s="42"/>
      <c r="Y192" s="42"/>
      <c r="Z192" s="40"/>
      <c r="AA192" s="40"/>
    </row>
    <row r="193" spans="1:27" x14ac:dyDescent="0.25">
      <c r="A193" s="50" t="s">
        <v>1104</v>
      </c>
      <c r="B193" s="192" t="s">
        <v>1056</v>
      </c>
      <c r="C193" s="188" t="s">
        <v>462</v>
      </c>
      <c r="D193" s="189">
        <v>2007</v>
      </c>
      <c r="E193" s="43">
        <f t="shared" si="6"/>
        <v>2</v>
      </c>
      <c r="F193" s="44"/>
      <c r="G193" s="44"/>
      <c r="H193" s="52"/>
      <c r="I193" s="520"/>
      <c r="J193" s="52"/>
      <c r="K193" s="52"/>
      <c r="L193" s="42"/>
      <c r="M193" s="52"/>
      <c r="N193" s="52"/>
      <c r="O193" s="52"/>
      <c r="P193" s="42"/>
      <c r="Q193" s="52"/>
      <c r="R193" s="52"/>
      <c r="S193" s="52">
        <v>2</v>
      </c>
      <c r="T193" s="41" t="s">
        <v>414</v>
      </c>
      <c r="U193" s="42"/>
      <c r="V193" s="42"/>
      <c r="W193" s="42"/>
      <c r="X193" s="42"/>
      <c r="Y193" s="42"/>
      <c r="Z193" s="40"/>
      <c r="AA193" s="40"/>
    </row>
    <row r="194" spans="1:27" x14ac:dyDescent="0.25">
      <c r="A194" s="50" t="s">
        <v>1105</v>
      </c>
      <c r="B194" s="224" t="s">
        <v>1011</v>
      </c>
      <c r="C194" s="224" t="s">
        <v>22</v>
      </c>
      <c r="D194" s="52">
        <v>1981</v>
      </c>
      <c r="E194" s="43">
        <f t="shared" si="6"/>
        <v>2</v>
      </c>
      <c r="F194" s="44"/>
      <c r="G194" s="44"/>
      <c r="H194" s="52"/>
      <c r="I194" s="520"/>
      <c r="J194" s="52"/>
      <c r="K194" s="52"/>
      <c r="L194" s="42"/>
      <c r="M194" s="52"/>
      <c r="N194" s="52"/>
      <c r="O194" s="52"/>
      <c r="P194" s="42"/>
      <c r="Q194" s="52"/>
      <c r="R194" s="52">
        <v>2</v>
      </c>
      <c r="S194" s="52" t="s">
        <v>414</v>
      </c>
      <c r="T194" s="41" t="s">
        <v>414</v>
      </c>
      <c r="U194" s="42"/>
      <c r="V194" s="42"/>
      <c r="W194" s="42"/>
      <c r="X194" s="42"/>
      <c r="Y194" s="42"/>
      <c r="Z194" s="40"/>
      <c r="AA194" s="40"/>
    </row>
    <row r="195" spans="1:27" x14ac:dyDescent="0.25">
      <c r="A195" s="50" t="s">
        <v>1106</v>
      </c>
      <c r="B195" s="192" t="s">
        <v>959</v>
      </c>
      <c r="C195" s="188" t="s">
        <v>924</v>
      </c>
      <c r="D195" s="189">
        <v>1970</v>
      </c>
      <c r="E195" s="43">
        <f t="shared" si="6"/>
        <v>2</v>
      </c>
      <c r="F195" s="44"/>
      <c r="G195" s="44"/>
      <c r="H195" s="52"/>
      <c r="I195" s="520"/>
      <c r="J195" s="52"/>
      <c r="K195" s="52"/>
      <c r="L195" s="42"/>
      <c r="M195" s="52"/>
      <c r="N195" s="52"/>
      <c r="O195" s="52"/>
      <c r="P195" s="42"/>
      <c r="Q195" s="52">
        <v>2</v>
      </c>
      <c r="R195" s="52" t="s">
        <v>414</v>
      </c>
      <c r="S195" s="52" t="s">
        <v>414</v>
      </c>
      <c r="T195" s="41" t="s">
        <v>414</v>
      </c>
      <c r="U195" s="42"/>
      <c r="V195" s="42"/>
      <c r="W195" s="42"/>
      <c r="X195" s="42"/>
      <c r="Y195" s="42"/>
      <c r="Z195" s="40"/>
      <c r="AA195" s="40"/>
    </row>
    <row r="196" spans="1:27" x14ac:dyDescent="0.25">
      <c r="A196" s="50" t="s">
        <v>1107</v>
      </c>
      <c r="B196" s="192" t="s">
        <v>278</v>
      </c>
      <c r="C196" s="188" t="s">
        <v>322</v>
      </c>
      <c r="D196" s="189">
        <v>1980</v>
      </c>
      <c r="E196" s="43">
        <f t="shared" si="6"/>
        <v>2</v>
      </c>
      <c r="F196" s="44"/>
      <c r="G196" s="44"/>
      <c r="H196" s="52"/>
      <c r="I196" s="520"/>
      <c r="J196" s="52">
        <v>2</v>
      </c>
      <c r="K196" s="52"/>
      <c r="L196" s="42" t="s">
        <v>414</v>
      </c>
      <c r="M196" s="52" t="s">
        <v>414</v>
      </c>
      <c r="N196" s="52" t="s">
        <v>414</v>
      </c>
      <c r="O196" s="52" t="s">
        <v>414</v>
      </c>
      <c r="P196" s="42"/>
      <c r="Q196" s="52" t="s">
        <v>414</v>
      </c>
      <c r="R196" s="52" t="s">
        <v>414</v>
      </c>
      <c r="S196" s="52" t="s">
        <v>414</v>
      </c>
      <c r="T196" s="41" t="s">
        <v>414</v>
      </c>
      <c r="U196" s="42"/>
      <c r="V196" s="42"/>
      <c r="W196" s="42"/>
      <c r="X196" s="42"/>
      <c r="Y196" s="42"/>
      <c r="Z196" s="40"/>
      <c r="AA196" s="40"/>
    </row>
    <row r="197" spans="1:27" x14ac:dyDescent="0.25">
      <c r="A197" s="50" t="s">
        <v>1108</v>
      </c>
      <c r="B197" s="192" t="s">
        <v>392</v>
      </c>
      <c r="C197" s="188" t="s">
        <v>322</v>
      </c>
      <c r="D197" s="189">
        <v>1993</v>
      </c>
      <c r="E197" s="43">
        <f t="shared" si="6"/>
        <v>2</v>
      </c>
      <c r="F197" s="44"/>
      <c r="G197" s="44"/>
      <c r="H197" s="52"/>
      <c r="I197" s="520"/>
      <c r="J197" s="52"/>
      <c r="K197" s="52">
        <v>2</v>
      </c>
      <c r="L197" s="42" t="s">
        <v>414</v>
      </c>
      <c r="M197" s="52" t="s">
        <v>414</v>
      </c>
      <c r="N197" s="52" t="s">
        <v>414</v>
      </c>
      <c r="O197" s="52" t="s">
        <v>414</v>
      </c>
      <c r="P197" s="42"/>
      <c r="Q197" s="52" t="s">
        <v>414</v>
      </c>
      <c r="R197" s="52" t="s">
        <v>414</v>
      </c>
      <c r="S197" s="52" t="s">
        <v>414</v>
      </c>
      <c r="T197" s="41" t="s">
        <v>414</v>
      </c>
      <c r="U197" s="42"/>
      <c r="V197" s="42"/>
      <c r="W197" s="42"/>
      <c r="X197" s="42"/>
      <c r="Y197" s="42"/>
      <c r="Z197" s="40"/>
      <c r="AA197" s="40"/>
    </row>
    <row r="198" spans="1:27" x14ac:dyDescent="0.25">
      <c r="A198" s="50" t="s">
        <v>1109</v>
      </c>
      <c r="B198" s="192" t="s">
        <v>446</v>
      </c>
      <c r="C198" s="188" t="s">
        <v>401</v>
      </c>
      <c r="D198" s="189">
        <v>1988</v>
      </c>
      <c r="E198" s="43">
        <f t="shared" si="6"/>
        <v>2</v>
      </c>
      <c r="F198" s="44"/>
      <c r="G198" s="44"/>
      <c r="H198" s="52"/>
      <c r="I198" s="520"/>
      <c r="J198" s="52"/>
      <c r="K198" s="52"/>
      <c r="L198" s="42"/>
      <c r="M198" s="52">
        <v>2</v>
      </c>
      <c r="N198" s="52" t="s">
        <v>414</v>
      </c>
      <c r="O198" s="52" t="s">
        <v>414</v>
      </c>
      <c r="P198" s="42"/>
      <c r="Q198" s="52" t="s">
        <v>414</v>
      </c>
      <c r="R198" s="52" t="s">
        <v>414</v>
      </c>
      <c r="S198" s="52" t="s">
        <v>414</v>
      </c>
      <c r="T198" s="41" t="s">
        <v>414</v>
      </c>
      <c r="U198" s="42"/>
      <c r="V198" s="42"/>
      <c r="W198" s="42"/>
      <c r="X198" s="42"/>
      <c r="Y198" s="42"/>
      <c r="Z198" s="40"/>
      <c r="AA198" s="40"/>
    </row>
    <row r="199" spans="1:27" x14ac:dyDescent="0.25">
      <c r="A199" s="50" t="s">
        <v>1110</v>
      </c>
      <c r="B199" s="192" t="s">
        <v>461</v>
      </c>
      <c r="C199" s="188" t="s">
        <v>756</v>
      </c>
      <c r="D199" s="189" t="s">
        <v>704</v>
      </c>
      <c r="E199" s="43">
        <f t="shared" si="6"/>
        <v>2</v>
      </c>
      <c r="F199" s="44"/>
      <c r="G199" s="44"/>
      <c r="H199" s="52"/>
      <c r="I199" s="520"/>
      <c r="J199" s="52"/>
      <c r="K199" s="52"/>
      <c r="L199" s="42"/>
      <c r="M199" s="52"/>
      <c r="N199" s="52" t="s">
        <v>414</v>
      </c>
      <c r="O199" s="52">
        <v>2</v>
      </c>
      <c r="P199" s="42"/>
      <c r="Q199" s="52" t="s">
        <v>414</v>
      </c>
      <c r="R199" s="52" t="s">
        <v>414</v>
      </c>
      <c r="S199" s="52" t="s">
        <v>414</v>
      </c>
      <c r="T199" s="41" t="s">
        <v>414</v>
      </c>
      <c r="U199" s="42"/>
      <c r="V199" s="42"/>
      <c r="W199" s="42"/>
      <c r="X199" s="42"/>
      <c r="Y199" s="42"/>
      <c r="Z199" s="40"/>
      <c r="AA199" s="40"/>
    </row>
    <row r="200" spans="1:27" x14ac:dyDescent="0.25">
      <c r="A200" s="50" t="s">
        <v>1111</v>
      </c>
      <c r="B200" s="684" t="s">
        <v>856</v>
      </c>
      <c r="C200" s="684" t="s">
        <v>798</v>
      </c>
      <c r="D200" s="685">
        <v>1954</v>
      </c>
      <c r="E200" s="43">
        <f t="shared" ref="E200:E205" si="7">SUM(H200:Y200)</f>
        <v>2</v>
      </c>
      <c r="F200" s="44"/>
      <c r="G200" s="44"/>
      <c r="H200" s="52"/>
      <c r="I200" s="520"/>
      <c r="J200" s="52"/>
      <c r="K200" s="52"/>
      <c r="L200" s="42"/>
      <c r="M200" s="52"/>
      <c r="N200" s="52">
        <v>2</v>
      </c>
      <c r="O200" s="52"/>
      <c r="P200" s="42"/>
      <c r="Q200" s="52" t="s">
        <v>414</v>
      </c>
      <c r="R200" s="52" t="s">
        <v>414</v>
      </c>
      <c r="S200" s="52" t="s">
        <v>414</v>
      </c>
      <c r="T200" s="41" t="s">
        <v>414</v>
      </c>
      <c r="U200" s="42"/>
      <c r="V200" s="42"/>
      <c r="W200" s="42"/>
      <c r="X200" s="42"/>
      <c r="Y200" s="42"/>
      <c r="Z200" s="40"/>
      <c r="AA200" s="40"/>
    </row>
    <row r="201" spans="1:27" x14ac:dyDescent="0.25">
      <c r="A201" s="50" t="s">
        <v>1112</v>
      </c>
      <c r="B201" s="224" t="s">
        <v>645</v>
      </c>
      <c r="C201" s="224"/>
      <c r="D201" s="52">
        <v>1972</v>
      </c>
      <c r="E201" s="43">
        <f t="shared" si="7"/>
        <v>1</v>
      </c>
      <c r="F201" s="44"/>
      <c r="G201" s="44"/>
      <c r="H201" s="52"/>
      <c r="I201" s="520"/>
      <c r="J201" s="52"/>
      <c r="K201" s="52"/>
      <c r="L201" s="42"/>
      <c r="M201" s="52"/>
      <c r="N201" s="52"/>
      <c r="O201" s="52"/>
      <c r="P201" s="42"/>
      <c r="Q201" s="52"/>
      <c r="R201" s="52"/>
      <c r="S201" s="52"/>
      <c r="T201" s="41">
        <v>1</v>
      </c>
      <c r="U201" s="42"/>
      <c r="V201" s="42"/>
      <c r="W201" s="42"/>
      <c r="X201" s="42"/>
      <c r="Y201" s="42"/>
      <c r="Z201" s="40"/>
      <c r="AA201" s="40"/>
    </row>
    <row r="202" spans="1:27" x14ac:dyDescent="0.25">
      <c r="A202" s="50" t="s">
        <v>1113</v>
      </c>
      <c r="B202" s="224" t="s">
        <v>858</v>
      </c>
      <c r="C202" s="224" t="s">
        <v>1012</v>
      </c>
      <c r="D202" s="52">
        <v>1981</v>
      </c>
      <c r="E202" s="43">
        <f t="shared" si="7"/>
        <v>1</v>
      </c>
      <c r="F202" s="44"/>
      <c r="G202" s="44"/>
      <c r="H202" s="52"/>
      <c r="I202" s="520"/>
      <c r="J202" s="52"/>
      <c r="K202" s="52"/>
      <c r="L202" s="42"/>
      <c r="M202" s="52"/>
      <c r="N202" s="52"/>
      <c r="O202" s="52"/>
      <c r="P202" s="42"/>
      <c r="Q202" s="52"/>
      <c r="R202" s="52">
        <v>1</v>
      </c>
      <c r="S202" s="52" t="s">
        <v>414</v>
      </c>
      <c r="T202" s="41" t="s">
        <v>414</v>
      </c>
      <c r="U202" s="42"/>
      <c r="V202" s="42"/>
      <c r="W202" s="42"/>
      <c r="X202" s="42"/>
      <c r="Y202" s="42"/>
      <c r="Z202" s="40"/>
      <c r="AA202" s="40"/>
    </row>
    <row r="203" spans="1:27" x14ac:dyDescent="0.25">
      <c r="A203" s="50" t="s">
        <v>1114</v>
      </c>
      <c r="B203" s="192" t="s">
        <v>168</v>
      </c>
      <c r="C203" s="188" t="s">
        <v>36</v>
      </c>
      <c r="D203" s="189">
        <v>1955</v>
      </c>
      <c r="E203" s="43">
        <f t="shared" si="7"/>
        <v>1</v>
      </c>
      <c r="F203" s="40"/>
      <c r="G203" s="40"/>
      <c r="H203" s="52"/>
      <c r="I203" s="520"/>
      <c r="J203" s="52">
        <v>1</v>
      </c>
      <c r="K203" s="52"/>
      <c r="L203" s="42" t="s">
        <v>414</v>
      </c>
      <c r="M203" s="52" t="s">
        <v>414</v>
      </c>
      <c r="N203" s="52" t="s">
        <v>414</v>
      </c>
      <c r="O203" s="52" t="s">
        <v>414</v>
      </c>
      <c r="P203" s="42"/>
      <c r="Q203" s="52" t="s">
        <v>414</v>
      </c>
      <c r="R203" s="52"/>
      <c r="S203" s="52" t="s">
        <v>414</v>
      </c>
      <c r="T203" s="41" t="s">
        <v>414</v>
      </c>
      <c r="U203" s="42"/>
      <c r="V203" s="42"/>
      <c r="W203" s="42"/>
      <c r="X203" s="42"/>
      <c r="Y203" s="42"/>
      <c r="Z203" s="40"/>
      <c r="AA203" s="40"/>
    </row>
    <row r="204" spans="1:27" x14ac:dyDescent="0.25">
      <c r="A204" s="50" t="s">
        <v>1115</v>
      </c>
      <c r="B204" s="192" t="s">
        <v>393</v>
      </c>
      <c r="C204" s="188" t="s">
        <v>394</v>
      </c>
      <c r="D204" s="189">
        <v>1978</v>
      </c>
      <c r="E204" s="43">
        <f t="shared" si="7"/>
        <v>1</v>
      </c>
      <c r="F204" s="44"/>
      <c r="G204" s="44"/>
      <c r="H204" s="52"/>
      <c r="I204" s="520"/>
      <c r="J204" s="52"/>
      <c r="K204" s="52">
        <v>1</v>
      </c>
      <c r="L204" s="42" t="s">
        <v>414</v>
      </c>
      <c r="M204" s="52" t="s">
        <v>414</v>
      </c>
      <c r="N204" s="52" t="s">
        <v>414</v>
      </c>
      <c r="O204" s="52" t="s">
        <v>414</v>
      </c>
      <c r="P204" s="42"/>
      <c r="Q204" s="52" t="s">
        <v>414</v>
      </c>
      <c r="R204" s="52" t="s">
        <v>414</v>
      </c>
      <c r="S204" s="52" t="s">
        <v>414</v>
      </c>
      <c r="T204" s="41" t="s">
        <v>414</v>
      </c>
      <c r="U204" s="42"/>
      <c r="V204" s="42"/>
      <c r="W204" s="42"/>
      <c r="X204" s="42"/>
      <c r="Y204" s="42"/>
      <c r="Z204" s="40"/>
      <c r="AA204" s="40"/>
    </row>
    <row r="205" spans="1:27" ht="15.75" thickBot="1" x14ac:dyDescent="0.3">
      <c r="A205" s="50" t="s">
        <v>1116</v>
      </c>
      <c r="B205" s="193" t="s">
        <v>413</v>
      </c>
      <c r="C205" s="190" t="s">
        <v>468</v>
      </c>
      <c r="D205" s="191">
        <v>2002</v>
      </c>
      <c r="E205" s="63">
        <f t="shared" si="7"/>
        <v>1</v>
      </c>
      <c r="F205" s="44"/>
      <c r="G205" s="44"/>
      <c r="H205" s="52"/>
      <c r="I205" s="520"/>
      <c r="J205" s="52"/>
      <c r="K205" s="52"/>
      <c r="L205" s="42">
        <v>1</v>
      </c>
      <c r="M205" s="52" t="s">
        <v>414</v>
      </c>
      <c r="N205" s="52" t="s">
        <v>414</v>
      </c>
      <c r="O205" s="52" t="s">
        <v>414</v>
      </c>
      <c r="P205" s="42"/>
      <c r="Q205" s="52" t="s">
        <v>414</v>
      </c>
      <c r="R205" s="52" t="s">
        <v>414</v>
      </c>
      <c r="S205" s="52" t="s">
        <v>414</v>
      </c>
      <c r="T205" s="41" t="s">
        <v>414</v>
      </c>
      <c r="U205" s="42"/>
      <c r="V205" s="42"/>
      <c r="W205" s="42"/>
      <c r="X205" s="42"/>
      <c r="Y205" s="42"/>
      <c r="Z205" s="40"/>
      <c r="AA205" s="40"/>
    </row>
    <row r="206" spans="1:27" x14ac:dyDescent="0.25">
      <c r="A206" s="719"/>
      <c r="B206" s="434"/>
      <c r="C206" s="77"/>
      <c r="D206" s="78"/>
      <c r="E206" s="79"/>
      <c r="F206" s="44"/>
      <c r="G206" s="44"/>
      <c r="H206" s="91"/>
      <c r="I206" s="521"/>
      <c r="J206" s="91"/>
      <c r="K206" s="91"/>
      <c r="L206" s="22"/>
      <c r="M206" s="91"/>
      <c r="N206" s="91"/>
      <c r="O206" s="91"/>
      <c r="P206" s="22"/>
      <c r="Q206" s="91"/>
      <c r="R206" s="91"/>
      <c r="S206" s="91"/>
      <c r="T206" s="80"/>
      <c r="U206" s="22"/>
      <c r="V206" s="22"/>
      <c r="W206" s="22"/>
      <c r="X206" s="22"/>
      <c r="Y206" s="22"/>
      <c r="Z206" s="40"/>
      <c r="AA206" s="40"/>
    </row>
    <row r="207" spans="1:27" x14ac:dyDescent="0.25">
      <c r="A207" s="76"/>
      <c r="B207" s="434"/>
      <c r="C207" s="77"/>
      <c r="D207" s="78"/>
      <c r="E207" s="79"/>
      <c r="F207" s="44"/>
      <c r="G207" s="44"/>
      <c r="H207" s="91"/>
      <c r="I207" s="521"/>
      <c r="J207" s="91"/>
      <c r="K207" s="91"/>
      <c r="L207" s="22"/>
      <c r="M207" s="91"/>
      <c r="N207" s="91"/>
      <c r="O207" s="91"/>
      <c r="P207" s="22"/>
      <c r="Q207" s="91"/>
      <c r="R207" s="91"/>
      <c r="S207" s="91"/>
      <c r="T207" s="80"/>
      <c r="U207" s="22"/>
      <c r="V207" s="22"/>
      <c r="W207" s="22"/>
      <c r="X207" s="22"/>
      <c r="Y207" s="22"/>
      <c r="Z207" s="40"/>
      <c r="AA207" s="40"/>
    </row>
    <row r="208" spans="1:27" x14ac:dyDescent="0.25">
      <c r="A208" s="81"/>
      <c r="B208" s="82"/>
      <c r="C208" s="82"/>
      <c r="D208" s="83"/>
      <c r="E208" s="79"/>
      <c r="F208" s="44"/>
      <c r="G208" s="44"/>
      <c r="H208" s="91"/>
      <c r="I208" s="521"/>
      <c r="J208" s="91"/>
      <c r="K208" s="91"/>
      <c r="L208" s="22"/>
      <c r="M208" s="91"/>
      <c r="N208" s="91"/>
      <c r="O208" s="91"/>
      <c r="P208" s="22"/>
      <c r="Q208" s="91"/>
      <c r="R208" s="91"/>
      <c r="S208" s="91"/>
      <c r="T208" s="80"/>
      <c r="U208" s="22"/>
      <c r="V208" s="22"/>
      <c r="W208" s="22"/>
      <c r="X208" s="22"/>
      <c r="Y208" s="22"/>
      <c r="Z208" s="40"/>
      <c r="AA208" s="40"/>
    </row>
    <row r="209" spans="1:31" ht="21.75" thickBot="1" x14ac:dyDescent="0.3">
      <c r="A209" s="347" t="s">
        <v>235</v>
      </c>
      <c r="B209" s="348"/>
      <c r="C209" s="348"/>
      <c r="D209" s="349"/>
      <c r="E209" s="84"/>
      <c r="F209" s="44"/>
      <c r="G209" s="44"/>
      <c r="H209" s="91"/>
      <c r="I209" s="521"/>
      <c r="J209" s="91"/>
      <c r="K209" s="91"/>
      <c r="L209" s="91"/>
      <c r="M209" s="91"/>
      <c r="N209" s="91"/>
      <c r="O209" s="91"/>
      <c r="P209" s="22"/>
      <c r="Q209" s="91"/>
      <c r="R209" s="91"/>
      <c r="S209" s="91"/>
      <c r="T209" s="80"/>
      <c r="U209" s="22"/>
      <c r="V209" s="22"/>
      <c r="W209" s="22"/>
      <c r="X209" s="22"/>
      <c r="Y209" s="22"/>
      <c r="Z209" s="40"/>
      <c r="AA209" s="40"/>
    </row>
    <row r="210" spans="1:31" x14ac:dyDescent="0.25">
      <c r="A210" s="350" t="s">
        <v>16</v>
      </c>
      <c r="B210" s="351" t="s">
        <v>236</v>
      </c>
      <c r="C210" s="573" t="s">
        <v>174</v>
      </c>
      <c r="D210" s="574">
        <v>2008</v>
      </c>
      <c r="E210" s="39">
        <f t="shared" ref="E210:E244" si="8">SUM(H210:Y210)</f>
        <v>57</v>
      </c>
      <c r="F210" s="44"/>
      <c r="G210" s="44"/>
      <c r="H210" s="52">
        <v>8</v>
      </c>
      <c r="I210" s="520"/>
      <c r="J210" s="52">
        <v>9</v>
      </c>
      <c r="K210" s="52"/>
      <c r="L210" s="52" t="s">
        <v>414</v>
      </c>
      <c r="M210" s="52" t="s">
        <v>414</v>
      </c>
      <c r="N210" s="52">
        <v>10</v>
      </c>
      <c r="O210" s="52">
        <v>8</v>
      </c>
      <c r="P210" s="42"/>
      <c r="Q210" s="52">
        <v>6</v>
      </c>
      <c r="R210" s="52" t="s">
        <v>414</v>
      </c>
      <c r="S210" s="52">
        <v>7</v>
      </c>
      <c r="T210" s="41">
        <v>9</v>
      </c>
      <c r="U210" s="42"/>
      <c r="V210" s="42"/>
      <c r="W210" s="42"/>
      <c r="X210" s="42"/>
      <c r="Y210" s="42"/>
      <c r="Z210" s="40"/>
      <c r="AA210" s="40"/>
      <c r="AB210" t="str">
        <f>VLOOKUP(AC210,$B$210:$B$244,1,FALSE)</f>
        <v>Žák Jakub</v>
      </c>
      <c r="AC210" t="s">
        <v>1096</v>
      </c>
      <c r="AD210" t="s">
        <v>1097</v>
      </c>
      <c r="AE210">
        <v>10</v>
      </c>
    </row>
    <row r="211" spans="1:31" x14ac:dyDescent="0.25">
      <c r="A211" s="354" t="s">
        <v>17</v>
      </c>
      <c r="B211" s="429" t="s">
        <v>307</v>
      </c>
      <c r="C211" s="526" t="s">
        <v>169</v>
      </c>
      <c r="D211" s="527">
        <v>2005</v>
      </c>
      <c r="E211" s="43">
        <f t="shared" si="8"/>
        <v>48</v>
      </c>
      <c r="F211" s="44"/>
      <c r="G211" s="44"/>
      <c r="H211" s="52"/>
      <c r="I211" s="520">
        <v>9</v>
      </c>
      <c r="J211" s="52"/>
      <c r="K211" s="52">
        <v>10</v>
      </c>
      <c r="L211" s="52">
        <v>7</v>
      </c>
      <c r="M211" s="52" t="s">
        <v>414</v>
      </c>
      <c r="N211" s="52"/>
      <c r="O211" s="52">
        <v>9</v>
      </c>
      <c r="P211" s="42"/>
      <c r="Q211" s="52">
        <v>7</v>
      </c>
      <c r="R211" s="52" t="s">
        <v>414</v>
      </c>
      <c r="S211" s="52">
        <v>6</v>
      </c>
      <c r="T211" s="41" t="s">
        <v>414</v>
      </c>
      <c r="U211" s="42"/>
      <c r="V211" s="42"/>
      <c r="W211" s="42"/>
      <c r="X211" s="42"/>
      <c r="Y211" s="42"/>
      <c r="Z211" s="40"/>
      <c r="AA211" s="40"/>
      <c r="AB211" t="str">
        <f t="shared" ref="AB211:AB212" si="9">VLOOKUP(AC211,$B$210:$B$244,1,FALSE)</f>
        <v>Švagrovský Oliver</v>
      </c>
      <c r="AC211" t="s">
        <v>236</v>
      </c>
      <c r="AE211">
        <v>9</v>
      </c>
    </row>
    <row r="212" spans="1:31" ht="15.75" thickBot="1" x14ac:dyDescent="0.3">
      <c r="A212" s="357" t="s">
        <v>18</v>
      </c>
      <c r="B212" s="687" t="s">
        <v>404</v>
      </c>
      <c r="C212" s="687" t="s">
        <v>462</v>
      </c>
      <c r="D212" s="688">
        <v>2006</v>
      </c>
      <c r="E212" s="45">
        <f t="shared" si="8"/>
        <v>29</v>
      </c>
      <c r="F212" s="44"/>
      <c r="G212" s="44"/>
      <c r="H212" s="52"/>
      <c r="I212" s="520"/>
      <c r="J212" s="52"/>
      <c r="K212" s="52"/>
      <c r="L212" s="52">
        <v>9</v>
      </c>
      <c r="M212" s="52" t="s">
        <v>414</v>
      </c>
      <c r="N212" s="52"/>
      <c r="O212" s="52">
        <v>10</v>
      </c>
      <c r="P212" s="42"/>
      <c r="Q212" s="52">
        <v>10</v>
      </c>
      <c r="R212" s="52" t="s">
        <v>414</v>
      </c>
      <c r="S212" s="52" t="s">
        <v>414</v>
      </c>
      <c r="T212" s="41" t="s">
        <v>414</v>
      </c>
      <c r="U212" s="42"/>
      <c r="V212" s="42"/>
      <c r="W212" s="42"/>
      <c r="X212" s="42"/>
      <c r="Y212" s="42"/>
      <c r="Z212" s="40"/>
      <c r="AA212" s="40"/>
      <c r="AB212" t="str">
        <f t="shared" si="9"/>
        <v>Virt Jiří</v>
      </c>
      <c r="AC212" t="s">
        <v>1118</v>
      </c>
      <c r="AD212" t="s">
        <v>1119</v>
      </c>
      <c r="AE212">
        <v>8</v>
      </c>
    </row>
    <row r="213" spans="1:31" x14ac:dyDescent="0.25">
      <c r="A213" s="227" t="s">
        <v>20</v>
      </c>
      <c r="B213" s="247" t="s">
        <v>300</v>
      </c>
      <c r="C213" s="248" t="s">
        <v>22</v>
      </c>
      <c r="D213" s="249">
        <v>2004</v>
      </c>
      <c r="E213" s="39">
        <f t="shared" si="8"/>
        <v>20</v>
      </c>
      <c r="F213" s="44"/>
      <c r="G213" s="44"/>
      <c r="H213" s="52"/>
      <c r="I213" s="520">
        <v>10</v>
      </c>
      <c r="J213" s="52"/>
      <c r="K213" s="52"/>
      <c r="L213" s="52" t="s">
        <v>414</v>
      </c>
      <c r="M213" s="52" t="s">
        <v>414</v>
      </c>
      <c r="N213" s="52"/>
      <c r="O213" s="52" t="s">
        <v>414</v>
      </c>
      <c r="P213" s="42"/>
      <c r="Q213" s="52" t="s">
        <v>414</v>
      </c>
      <c r="R213" s="52">
        <v>10</v>
      </c>
      <c r="S213" s="52" t="s">
        <v>414</v>
      </c>
      <c r="T213" s="41" t="s">
        <v>414</v>
      </c>
      <c r="U213" s="42"/>
      <c r="V213" s="42"/>
      <c r="W213" s="42"/>
      <c r="X213" s="42"/>
      <c r="Y213" s="42"/>
      <c r="Z213" s="40"/>
      <c r="AA213" s="40"/>
    </row>
    <row r="214" spans="1:31" x14ac:dyDescent="0.25">
      <c r="A214" s="194" t="s">
        <v>21</v>
      </c>
      <c r="B214" s="638" t="s">
        <v>230</v>
      </c>
      <c r="C214" s="138" t="s">
        <v>231</v>
      </c>
      <c r="D214" s="298">
        <v>2008</v>
      </c>
      <c r="E214" s="43">
        <f t="shared" si="8"/>
        <v>17</v>
      </c>
      <c r="F214" s="44"/>
      <c r="G214" s="44"/>
      <c r="H214" s="52">
        <v>9</v>
      </c>
      <c r="I214" s="520">
        <v>8</v>
      </c>
      <c r="J214" s="52"/>
      <c r="K214" s="52"/>
      <c r="L214" s="52" t="s">
        <v>414</v>
      </c>
      <c r="M214" s="52" t="s">
        <v>414</v>
      </c>
      <c r="N214" s="52"/>
      <c r="O214" s="52" t="s">
        <v>414</v>
      </c>
      <c r="P214" s="42"/>
      <c r="Q214" s="52" t="s">
        <v>414</v>
      </c>
      <c r="R214" s="52" t="s">
        <v>414</v>
      </c>
      <c r="S214" s="52" t="s">
        <v>414</v>
      </c>
      <c r="T214" s="41" t="s">
        <v>414</v>
      </c>
      <c r="U214" s="42"/>
      <c r="V214" s="42"/>
      <c r="W214" s="42"/>
      <c r="X214" s="42"/>
      <c r="Y214" s="42"/>
      <c r="Z214" s="40"/>
      <c r="AA214" s="40"/>
    </row>
    <row r="215" spans="1:31" x14ac:dyDescent="0.25">
      <c r="A215" s="194" t="s">
        <v>23</v>
      </c>
      <c r="B215" s="638" t="s">
        <v>315</v>
      </c>
      <c r="C215" s="138" t="s">
        <v>316</v>
      </c>
      <c r="D215" s="298">
        <v>2009</v>
      </c>
      <c r="E215" s="43">
        <f t="shared" si="8"/>
        <v>15</v>
      </c>
      <c r="F215" s="44"/>
      <c r="G215" s="44"/>
      <c r="H215" s="52"/>
      <c r="I215" s="520">
        <v>5</v>
      </c>
      <c r="J215" s="52">
        <v>10</v>
      </c>
      <c r="K215" s="52"/>
      <c r="L215" s="52" t="s">
        <v>414</v>
      </c>
      <c r="M215" s="52" t="s">
        <v>414</v>
      </c>
      <c r="N215" s="52"/>
      <c r="O215" s="52" t="s">
        <v>414</v>
      </c>
      <c r="P215" s="42"/>
      <c r="Q215" s="52" t="s">
        <v>414</v>
      </c>
      <c r="R215" s="52" t="s">
        <v>414</v>
      </c>
      <c r="S215" s="52" t="s">
        <v>414</v>
      </c>
      <c r="T215" s="41" t="s">
        <v>414</v>
      </c>
      <c r="U215" s="42"/>
      <c r="V215" s="42"/>
      <c r="W215" s="42"/>
      <c r="X215" s="42"/>
      <c r="Y215" s="42"/>
      <c r="Z215" s="40"/>
      <c r="AA215" s="40"/>
    </row>
    <row r="216" spans="1:31" x14ac:dyDescent="0.25">
      <c r="A216" s="194" t="s">
        <v>24</v>
      </c>
      <c r="B216" s="229" t="s">
        <v>673</v>
      </c>
      <c r="C216" s="230" t="s">
        <v>644</v>
      </c>
      <c r="D216" s="231">
        <v>2008</v>
      </c>
      <c r="E216" s="43">
        <f t="shared" si="8"/>
        <v>15</v>
      </c>
      <c r="F216" s="44"/>
      <c r="G216" s="44"/>
      <c r="H216" s="52"/>
      <c r="I216" s="520"/>
      <c r="J216" s="52"/>
      <c r="K216" s="52"/>
      <c r="L216" s="52"/>
      <c r="M216" s="52">
        <v>7</v>
      </c>
      <c r="N216" s="52"/>
      <c r="O216" s="52" t="s">
        <v>414</v>
      </c>
      <c r="P216" s="42"/>
      <c r="Q216" s="52" t="s">
        <v>414</v>
      </c>
      <c r="R216" s="52" t="s">
        <v>414</v>
      </c>
      <c r="S216" s="52">
        <v>8</v>
      </c>
      <c r="T216" s="41" t="s">
        <v>414</v>
      </c>
      <c r="U216" s="42"/>
      <c r="V216" s="42"/>
      <c r="W216" s="42"/>
      <c r="X216" s="42"/>
      <c r="Y216" s="42"/>
      <c r="Z216" s="40"/>
      <c r="AA216" s="40"/>
    </row>
    <row r="217" spans="1:31" x14ac:dyDescent="0.25">
      <c r="A217" s="194" t="s">
        <v>25</v>
      </c>
      <c r="B217" s="229" t="s">
        <v>976</v>
      </c>
      <c r="C217" s="230" t="s">
        <v>946</v>
      </c>
      <c r="D217" s="231">
        <v>2004</v>
      </c>
      <c r="E217" s="43">
        <f t="shared" si="8"/>
        <v>14</v>
      </c>
      <c r="F217" s="44"/>
      <c r="G217" s="44"/>
      <c r="H217" s="52"/>
      <c r="I217" s="520"/>
      <c r="J217" s="52"/>
      <c r="K217" s="52"/>
      <c r="L217" s="52"/>
      <c r="M217" s="52"/>
      <c r="N217" s="52"/>
      <c r="O217" s="52"/>
      <c r="P217" s="42"/>
      <c r="Q217" s="52">
        <v>5</v>
      </c>
      <c r="R217" s="52">
        <v>9</v>
      </c>
      <c r="S217" s="52" t="s">
        <v>414</v>
      </c>
      <c r="T217" s="41" t="s">
        <v>414</v>
      </c>
      <c r="U217" s="42"/>
      <c r="V217" s="42"/>
      <c r="W217" s="42"/>
      <c r="X217" s="42"/>
      <c r="Y217" s="42"/>
      <c r="Z217" s="40"/>
      <c r="AA217" s="40"/>
    </row>
    <row r="218" spans="1:31" ht="15" customHeight="1" x14ac:dyDescent="0.25">
      <c r="A218" s="194" t="s">
        <v>26</v>
      </c>
      <c r="B218" s="229" t="s">
        <v>215</v>
      </c>
      <c r="C218" s="452" t="s">
        <v>216</v>
      </c>
      <c r="D218" s="453">
        <v>2008</v>
      </c>
      <c r="E218" s="43">
        <f t="shared" si="8"/>
        <v>10</v>
      </c>
      <c r="F218" s="44"/>
      <c r="G218" s="44"/>
      <c r="H218" s="52">
        <v>10</v>
      </c>
      <c r="I218" s="520"/>
      <c r="J218" s="52"/>
      <c r="K218" s="52"/>
      <c r="L218" s="52" t="s">
        <v>414</v>
      </c>
      <c r="M218" s="52" t="s">
        <v>414</v>
      </c>
      <c r="N218" s="52"/>
      <c r="O218" s="52" t="s">
        <v>414</v>
      </c>
      <c r="P218" s="42"/>
      <c r="Q218" s="52" t="s">
        <v>414</v>
      </c>
      <c r="R218" s="52" t="s">
        <v>414</v>
      </c>
      <c r="S218" s="52" t="s">
        <v>414</v>
      </c>
      <c r="T218" s="41" t="s">
        <v>414</v>
      </c>
      <c r="U218" s="42"/>
      <c r="V218" s="42"/>
      <c r="W218" s="42"/>
      <c r="X218" s="42"/>
      <c r="Y218" s="42"/>
      <c r="Z218" s="40"/>
      <c r="AA218" s="40"/>
    </row>
    <row r="219" spans="1:31" x14ac:dyDescent="0.25">
      <c r="A219" s="50" t="s">
        <v>28</v>
      </c>
      <c r="B219" s="258" t="s">
        <v>402</v>
      </c>
      <c r="C219" s="85" t="s">
        <v>152</v>
      </c>
      <c r="D219" s="86">
        <v>2007</v>
      </c>
      <c r="E219" s="43">
        <f t="shared" si="8"/>
        <v>10</v>
      </c>
      <c r="F219" s="44"/>
      <c r="G219" s="44"/>
      <c r="H219" s="52"/>
      <c r="I219" s="520"/>
      <c r="J219" s="52"/>
      <c r="K219" s="52"/>
      <c r="L219" s="52">
        <v>10</v>
      </c>
      <c r="M219" s="52" t="s">
        <v>414</v>
      </c>
      <c r="N219" s="52"/>
      <c r="O219" s="52" t="s">
        <v>414</v>
      </c>
      <c r="P219" s="42"/>
      <c r="Q219" s="52" t="s">
        <v>414</v>
      </c>
      <c r="R219" s="52" t="s">
        <v>414</v>
      </c>
      <c r="S219" s="52" t="s">
        <v>414</v>
      </c>
      <c r="T219" s="41" t="s">
        <v>414</v>
      </c>
      <c r="U219" s="42"/>
      <c r="V219" s="42"/>
      <c r="W219" s="42"/>
      <c r="X219" s="42"/>
      <c r="Y219" s="42"/>
      <c r="Z219" s="40"/>
      <c r="AA219" s="40"/>
    </row>
    <row r="220" spans="1:31" x14ac:dyDescent="0.25">
      <c r="A220" s="194" t="s">
        <v>29</v>
      </c>
      <c r="B220" s="229" t="s">
        <v>656</v>
      </c>
      <c r="C220" s="230" t="s">
        <v>600</v>
      </c>
      <c r="D220" s="231">
        <v>2005</v>
      </c>
      <c r="E220" s="43">
        <f t="shared" si="8"/>
        <v>10</v>
      </c>
      <c r="F220" s="44"/>
      <c r="G220" s="44"/>
      <c r="H220" s="52"/>
      <c r="I220" s="520"/>
      <c r="J220" s="52"/>
      <c r="K220" s="52"/>
      <c r="L220" s="52"/>
      <c r="M220" s="52">
        <v>10</v>
      </c>
      <c r="N220" s="52"/>
      <c r="O220" s="52" t="s">
        <v>414</v>
      </c>
      <c r="P220" s="42"/>
      <c r="Q220" s="52" t="s">
        <v>414</v>
      </c>
      <c r="R220" s="52" t="s">
        <v>414</v>
      </c>
      <c r="S220" s="52" t="s">
        <v>414</v>
      </c>
      <c r="T220" s="41" t="s">
        <v>414</v>
      </c>
      <c r="U220" s="42"/>
      <c r="V220" s="42"/>
      <c r="W220" s="42"/>
      <c r="X220" s="42"/>
      <c r="Y220" s="42"/>
      <c r="Z220" s="40"/>
      <c r="AA220" s="40"/>
    </row>
    <row r="221" spans="1:31" x14ac:dyDescent="0.25">
      <c r="A221" s="50" t="s">
        <v>31</v>
      </c>
      <c r="B221" s="229" t="s">
        <v>1096</v>
      </c>
      <c r="C221" s="230" t="s">
        <v>1097</v>
      </c>
      <c r="D221" s="231">
        <v>2006</v>
      </c>
      <c r="E221" s="43">
        <f t="shared" si="8"/>
        <v>10</v>
      </c>
      <c r="F221" s="44"/>
      <c r="G221" s="44"/>
      <c r="H221" s="52"/>
      <c r="I221" s="520"/>
      <c r="J221" s="52"/>
      <c r="K221" s="52"/>
      <c r="L221" s="52"/>
      <c r="M221" s="52"/>
      <c r="N221" s="52"/>
      <c r="O221" s="52"/>
      <c r="P221" s="42"/>
      <c r="Q221" s="52"/>
      <c r="R221" s="52"/>
      <c r="S221" s="52"/>
      <c r="T221" s="41">
        <v>10</v>
      </c>
      <c r="U221" s="42"/>
      <c r="V221" s="42"/>
      <c r="W221" s="42"/>
      <c r="X221" s="42"/>
      <c r="Y221" s="42"/>
      <c r="Z221" s="40"/>
      <c r="AA221" s="40"/>
    </row>
    <row r="222" spans="1:31" x14ac:dyDescent="0.25">
      <c r="A222" s="194" t="s">
        <v>32</v>
      </c>
      <c r="B222" s="229" t="s">
        <v>1046</v>
      </c>
      <c r="C222" s="230" t="s">
        <v>462</v>
      </c>
      <c r="D222" s="231">
        <v>2006</v>
      </c>
      <c r="E222" s="43">
        <f t="shared" si="8"/>
        <v>10</v>
      </c>
      <c r="F222" s="44"/>
      <c r="G222" s="44"/>
      <c r="H222" s="52"/>
      <c r="I222" s="520"/>
      <c r="J222" s="52"/>
      <c r="K222" s="52"/>
      <c r="L222" s="52"/>
      <c r="M222" s="52"/>
      <c r="N222" s="52"/>
      <c r="O222" s="52"/>
      <c r="P222" s="42"/>
      <c r="Q222" s="52"/>
      <c r="R222" s="52"/>
      <c r="S222" s="52">
        <v>10</v>
      </c>
      <c r="T222" s="41" t="s">
        <v>414</v>
      </c>
      <c r="U222" s="42"/>
      <c r="V222" s="42"/>
      <c r="W222" s="42"/>
      <c r="X222" s="42"/>
      <c r="Y222" s="42"/>
      <c r="Z222" s="40"/>
      <c r="AA222" s="40"/>
    </row>
    <row r="223" spans="1:31" x14ac:dyDescent="0.25">
      <c r="A223" s="50" t="s">
        <v>33</v>
      </c>
      <c r="B223" s="169" t="s">
        <v>395</v>
      </c>
      <c r="C223" s="169" t="s">
        <v>165</v>
      </c>
      <c r="D223" s="147">
        <v>2009</v>
      </c>
      <c r="E223" s="43">
        <f t="shared" si="8"/>
        <v>9</v>
      </c>
      <c r="F223" s="44"/>
      <c r="G223" s="44"/>
      <c r="H223" s="52"/>
      <c r="I223" s="520"/>
      <c r="J223" s="52"/>
      <c r="K223" s="52">
        <v>9</v>
      </c>
      <c r="L223" s="52" t="s">
        <v>414</v>
      </c>
      <c r="M223" s="52" t="s">
        <v>414</v>
      </c>
      <c r="N223" s="52"/>
      <c r="O223" s="52" t="s">
        <v>414</v>
      </c>
      <c r="P223" s="42"/>
      <c r="Q223" s="52" t="s">
        <v>414</v>
      </c>
      <c r="R223" s="52" t="s">
        <v>414</v>
      </c>
      <c r="S223" s="52" t="s">
        <v>414</v>
      </c>
      <c r="T223" s="41" t="s">
        <v>414</v>
      </c>
      <c r="U223" s="42"/>
      <c r="V223" s="42"/>
      <c r="W223" s="42"/>
      <c r="X223" s="42"/>
      <c r="Y223" s="42"/>
      <c r="Z223" s="40"/>
      <c r="AA223" s="40"/>
    </row>
    <row r="224" spans="1:31" x14ac:dyDescent="0.25">
      <c r="A224" s="194" t="s">
        <v>34</v>
      </c>
      <c r="B224" s="229" t="s">
        <v>665</v>
      </c>
      <c r="C224" s="230" t="s">
        <v>623</v>
      </c>
      <c r="D224" s="231">
        <v>2008</v>
      </c>
      <c r="E224" s="43">
        <f t="shared" si="8"/>
        <v>9</v>
      </c>
      <c r="F224" s="44"/>
      <c r="G224" s="44"/>
      <c r="H224" s="52"/>
      <c r="I224" s="520"/>
      <c r="J224" s="52"/>
      <c r="K224" s="52"/>
      <c r="L224" s="52"/>
      <c r="M224" s="52">
        <v>9</v>
      </c>
      <c r="N224" s="52"/>
      <c r="O224" s="52" t="s">
        <v>414</v>
      </c>
      <c r="P224" s="42"/>
      <c r="Q224" s="52" t="s">
        <v>414</v>
      </c>
      <c r="R224" s="52" t="s">
        <v>414</v>
      </c>
      <c r="S224" s="52" t="s">
        <v>414</v>
      </c>
      <c r="T224" s="41" t="s">
        <v>414</v>
      </c>
      <c r="U224" s="42"/>
      <c r="V224" s="42"/>
      <c r="W224" s="42"/>
      <c r="X224" s="42"/>
      <c r="Y224" s="42"/>
      <c r="Z224" s="40"/>
      <c r="AA224" s="40"/>
    </row>
    <row r="225" spans="1:27" x14ac:dyDescent="0.25">
      <c r="A225" s="50" t="s">
        <v>35</v>
      </c>
      <c r="B225" s="229" t="s">
        <v>954</v>
      </c>
      <c r="C225" s="230" t="s">
        <v>911</v>
      </c>
      <c r="D225" s="231">
        <v>2004</v>
      </c>
      <c r="E225" s="43">
        <f t="shared" si="8"/>
        <v>9</v>
      </c>
      <c r="F225" s="44"/>
      <c r="G225" s="44"/>
      <c r="H225" s="52"/>
      <c r="I225" s="520"/>
      <c r="J225" s="52"/>
      <c r="K225" s="52"/>
      <c r="L225" s="52"/>
      <c r="M225" s="52"/>
      <c r="N225" s="52"/>
      <c r="O225" s="52"/>
      <c r="P225" s="42"/>
      <c r="Q225" s="52">
        <v>9</v>
      </c>
      <c r="R225" s="52" t="s">
        <v>414</v>
      </c>
      <c r="S225" s="52" t="s">
        <v>414</v>
      </c>
      <c r="T225" s="41" t="s">
        <v>414</v>
      </c>
      <c r="U225" s="42"/>
      <c r="V225" s="42"/>
      <c r="W225" s="42"/>
      <c r="X225" s="42"/>
      <c r="Y225" s="42"/>
      <c r="Z225" s="40"/>
      <c r="AA225" s="40"/>
    </row>
    <row r="226" spans="1:27" x14ac:dyDescent="0.25">
      <c r="A226" s="194" t="s">
        <v>37</v>
      </c>
      <c r="B226" s="229" t="s">
        <v>740</v>
      </c>
      <c r="C226" s="230" t="s">
        <v>766</v>
      </c>
      <c r="D226" s="231">
        <v>2010</v>
      </c>
      <c r="E226" s="43">
        <f t="shared" si="8"/>
        <v>9</v>
      </c>
      <c r="F226" s="44"/>
      <c r="G226" s="44"/>
      <c r="H226" s="52"/>
      <c r="I226" s="520"/>
      <c r="J226" s="52"/>
      <c r="K226" s="52"/>
      <c r="L226" s="52"/>
      <c r="M226" s="52"/>
      <c r="N226" s="52"/>
      <c r="O226" s="52">
        <v>5</v>
      </c>
      <c r="P226" s="42"/>
      <c r="Q226" s="52">
        <v>4</v>
      </c>
      <c r="R226" s="52" t="s">
        <v>414</v>
      </c>
      <c r="S226" s="52" t="s">
        <v>414</v>
      </c>
      <c r="T226" s="41" t="s">
        <v>414</v>
      </c>
      <c r="U226" s="42"/>
      <c r="V226" s="42"/>
      <c r="W226" s="42"/>
      <c r="X226" s="42"/>
      <c r="Y226" s="42"/>
      <c r="Z226" s="40"/>
      <c r="AA226" s="40"/>
    </row>
    <row r="227" spans="1:27" x14ac:dyDescent="0.25">
      <c r="A227" s="50" t="s">
        <v>38</v>
      </c>
      <c r="B227" s="229" t="s">
        <v>1050</v>
      </c>
      <c r="C227" s="230" t="s">
        <v>1043</v>
      </c>
      <c r="D227" s="231">
        <v>2006</v>
      </c>
      <c r="E227" s="43">
        <f t="shared" si="8"/>
        <v>9</v>
      </c>
      <c r="F227" s="44"/>
      <c r="G227" s="44"/>
      <c r="H227" s="52"/>
      <c r="I227" s="520"/>
      <c r="J227" s="52"/>
      <c r="K227" s="52"/>
      <c r="L227" s="52"/>
      <c r="M227" s="52"/>
      <c r="N227" s="52"/>
      <c r="O227" s="52"/>
      <c r="P227" s="42"/>
      <c r="Q227" s="52"/>
      <c r="R227" s="52"/>
      <c r="S227" s="52">
        <v>9</v>
      </c>
      <c r="T227" s="41" t="s">
        <v>414</v>
      </c>
      <c r="U227" s="42"/>
      <c r="V227" s="42"/>
      <c r="W227" s="42"/>
      <c r="X227" s="42"/>
      <c r="Y227" s="42"/>
      <c r="Z227" s="40"/>
      <c r="AA227" s="40"/>
    </row>
    <row r="228" spans="1:27" x14ac:dyDescent="0.25">
      <c r="A228" s="194" t="s">
        <v>39</v>
      </c>
      <c r="B228" s="229" t="s">
        <v>1118</v>
      </c>
      <c r="C228" s="230" t="s">
        <v>1119</v>
      </c>
      <c r="D228" s="231">
        <v>2009</v>
      </c>
      <c r="E228" s="43">
        <f t="shared" si="8"/>
        <v>8</v>
      </c>
      <c r="F228" s="44"/>
      <c r="G228" s="44"/>
      <c r="H228" s="52"/>
      <c r="I228" s="520"/>
      <c r="J228" s="52"/>
      <c r="K228" s="52"/>
      <c r="L228" s="52"/>
      <c r="M228" s="52"/>
      <c r="N228" s="52"/>
      <c r="O228" s="52"/>
      <c r="P228" s="42"/>
      <c r="Q228" s="52"/>
      <c r="R228" s="52"/>
      <c r="S228" s="52"/>
      <c r="T228" s="41">
        <v>8</v>
      </c>
      <c r="U228" s="42"/>
      <c r="V228" s="42"/>
      <c r="W228" s="42"/>
      <c r="X228" s="42"/>
      <c r="Y228" s="42"/>
      <c r="Z228" s="40"/>
      <c r="AA228" s="40"/>
    </row>
    <row r="229" spans="1:27" x14ac:dyDescent="0.25">
      <c r="A229" s="50" t="s">
        <v>41</v>
      </c>
      <c r="B229" s="229" t="s">
        <v>1026</v>
      </c>
      <c r="C229" s="230"/>
      <c r="D229" s="231">
        <v>2005</v>
      </c>
      <c r="E229" s="43">
        <f t="shared" si="8"/>
        <v>8</v>
      </c>
      <c r="F229" s="44"/>
      <c r="G229" s="44"/>
      <c r="H229" s="52"/>
      <c r="I229" s="520"/>
      <c r="J229" s="52"/>
      <c r="K229" s="52"/>
      <c r="L229" s="52"/>
      <c r="M229" s="52"/>
      <c r="N229" s="52"/>
      <c r="O229" s="52"/>
      <c r="P229" s="42"/>
      <c r="Q229" s="52"/>
      <c r="R229" s="52">
        <v>8</v>
      </c>
      <c r="S229" s="52" t="s">
        <v>414</v>
      </c>
      <c r="T229" s="41" t="s">
        <v>414</v>
      </c>
      <c r="U229" s="42"/>
      <c r="V229" s="42"/>
      <c r="W229" s="42"/>
      <c r="X229" s="42"/>
      <c r="Y229" s="42"/>
      <c r="Z229" s="40"/>
      <c r="AA229" s="40"/>
    </row>
    <row r="230" spans="1:27" x14ac:dyDescent="0.25">
      <c r="A230" s="194" t="s">
        <v>42</v>
      </c>
      <c r="B230" s="258" t="s">
        <v>407</v>
      </c>
      <c r="C230" s="85" t="s">
        <v>152</v>
      </c>
      <c r="D230" s="86">
        <v>2007</v>
      </c>
      <c r="E230" s="43">
        <f t="shared" si="8"/>
        <v>8</v>
      </c>
      <c r="F230" s="44"/>
      <c r="G230" s="44"/>
      <c r="H230" s="52"/>
      <c r="I230" s="520"/>
      <c r="J230" s="52"/>
      <c r="K230" s="52"/>
      <c r="L230" s="52">
        <v>8</v>
      </c>
      <c r="M230" s="52" t="s">
        <v>414</v>
      </c>
      <c r="N230" s="52"/>
      <c r="O230" s="52" t="s">
        <v>414</v>
      </c>
      <c r="P230" s="42"/>
      <c r="Q230" s="52" t="s">
        <v>414</v>
      </c>
      <c r="R230" s="52" t="s">
        <v>414</v>
      </c>
      <c r="S230" s="52" t="s">
        <v>414</v>
      </c>
      <c r="T230" s="41" t="s">
        <v>414</v>
      </c>
      <c r="U230" s="42"/>
      <c r="V230" s="42"/>
      <c r="W230" s="42"/>
      <c r="X230" s="42"/>
      <c r="Y230" s="42"/>
      <c r="Z230" s="40"/>
      <c r="AA230" s="40"/>
    </row>
    <row r="231" spans="1:27" x14ac:dyDescent="0.25">
      <c r="A231" s="50" t="s">
        <v>43</v>
      </c>
      <c r="B231" s="229" t="s">
        <v>672</v>
      </c>
      <c r="C231" s="230" t="s">
        <v>643</v>
      </c>
      <c r="D231" s="231">
        <v>2011</v>
      </c>
      <c r="E231" s="43">
        <f t="shared" si="8"/>
        <v>8</v>
      </c>
      <c r="F231" s="44"/>
      <c r="G231" s="44"/>
      <c r="H231" s="52"/>
      <c r="I231" s="520"/>
      <c r="J231" s="52"/>
      <c r="K231" s="52"/>
      <c r="L231" s="52"/>
      <c r="M231" s="52">
        <v>8</v>
      </c>
      <c r="N231" s="52"/>
      <c r="O231" s="52" t="s">
        <v>414</v>
      </c>
      <c r="P231" s="42"/>
      <c r="Q231" s="52" t="s">
        <v>414</v>
      </c>
      <c r="R231" s="52" t="s">
        <v>414</v>
      </c>
      <c r="S231" s="52" t="s">
        <v>414</v>
      </c>
      <c r="T231" s="41" t="s">
        <v>414</v>
      </c>
      <c r="U231" s="42"/>
      <c r="V231" s="42"/>
      <c r="W231" s="42"/>
      <c r="X231" s="42"/>
      <c r="Y231" s="42"/>
      <c r="Z231" s="40"/>
      <c r="AA231" s="40"/>
    </row>
    <row r="232" spans="1:27" x14ac:dyDescent="0.25">
      <c r="A232" s="194" t="s">
        <v>44</v>
      </c>
      <c r="B232" s="229" t="s">
        <v>965</v>
      </c>
      <c r="C232" s="230" t="s">
        <v>929</v>
      </c>
      <c r="D232" s="231">
        <v>2006</v>
      </c>
      <c r="E232" s="43">
        <f t="shared" si="8"/>
        <v>8</v>
      </c>
      <c r="F232" s="44"/>
      <c r="G232" s="44"/>
      <c r="H232" s="52"/>
      <c r="I232" s="520"/>
      <c r="J232" s="52"/>
      <c r="K232" s="52"/>
      <c r="L232" s="52"/>
      <c r="M232" s="52"/>
      <c r="N232" s="52"/>
      <c r="O232" s="52"/>
      <c r="P232" s="42"/>
      <c r="Q232" s="52">
        <v>8</v>
      </c>
      <c r="R232" s="52" t="s">
        <v>414</v>
      </c>
      <c r="S232" s="52" t="s">
        <v>414</v>
      </c>
      <c r="T232" s="41" t="s">
        <v>414</v>
      </c>
      <c r="U232" s="42"/>
      <c r="V232" s="42"/>
      <c r="W232" s="42"/>
      <c r="X232" s="42"/>
      <c r="Y232" s="42"/>
      <c r="Z232" s="40"/>
      <c r="AA232" s="40"/>
    </row>
    <row r="233" spans="1:27" x14ac:dyDescent="0.25">
      <c r="A233" s="50" t="s">
        <v>45</v>
      </c>
      <c r="B233" s="229" t="s">
        <v>1027</v>
      </c>
      <c r="C233" s="230"/>
      <c r="D233" s="231">
        <v>2004</v>
      </c>
      <c r="E233" s="43">
        <f t="shared" si="8"/>
        <v>7</v>
      </c>
      <c r="F233" s="44"/>
      <c r="G233" s="44"/>
      <c r="H233" s="52"/>
      <c r="I233" s="520"/>
      <c r="J233" s="52"/>
      <c r="K233" s="52"/>
      <c r="L233" s="52"/>
      <c r="M233" s="52"/>
      <c r="N233" s="52"/>
      <c r="O233" s="52"/>
      <c r="P233" s="42"/>
      <c r="Q233" s="52"/>
      <c r="R233" s="52">
        <v>7</v>
      </c>
      <c r="S233" s="52" t="s">
        <v>414</v>
      </c>
      <c r="T233" s="41" t="s">
        <v>414</v>
      </c>
      <c r="U233" s="42"/>
      <c r="V233" s="42"/>
      <c r="W233" s="42"/>
      <c r="X233" s="42"/>
      <c r="Y233" s="42"/>
      <c r="Z233" s="40"/>
      <c r="AA233" s="40"/>
    </row>
    <row r="234" spans="1:27" x14ac:dyDescent="0.25">
      <c r="A234" s="194" t="s">
        <v>46</v>
      </c>
      <c r="B234" s="229" t="s">
        <v>237</v>
      </c>
      <c r="C234" s="230" t="s">
        <v>180</v>
      </c>
      <c r="D234" s="231">
        <v>2005</v>
      </c>
      <c r="E234" s="43">
        <f t="shared" si="8"/>
        <v>7</v>
      </c>
      <c r="F234" s="44"/>
      <c r="G234" s="44"/>
      <c r="H234" s="52">
        <v>7</v>
      </c>
      <c r="I234" s="520"/>
      <c r="J234" s="52"/>
      <c r="K234" s="52"/>
      <c r="L234" s="52" t="s">
        <v>414</v>
      </c>
      <c r="M234" s="52" t="s">
        <v>414</v>
      </c>
      <c r="N234" s="52"/>
      <c r="O234" s="52" t="s">
        <v>414</v>
      </c>
      <c r="P234" s="42"/>
      <c r="Q234" s="52" t="s">
        <v>414</v>
      </c>
      <c r="R234" s="52" t="s">
        <v>414</v>
      </c>
      <c r="S234" s="52" t="s">
        <v>414</v>
      </c>
      <c r="T234" s="41" t="s">
        <v>414</v>
      </c>
      <c r="U234" s="42"/>
      <c r="V234" s="42"/>
      <c r="W234" s="42"/>
      <c r="X234" s="42"/>
      <c r="Y234" s="42"/>
      <c r="Z234" s="40"/>
      <c r="AA234" s="40"/>
    </row>
    <row r="235" spans="1:27" x14ac:dyDescent="0.25">
      <c r="A235" s="50" t="s">
        <v>47</v>
      </c>
      <c r="B235" s="229" t="s">
        <v>309</v>
      </c>
      <c r="C235" s="230"/>
      <c r="D235" s="231">
        <v>2007</v>
      </c>
      <c r="E235" s="43">
        <f t="shared" si="8"/>
        <v>7</v>
      </c>
      <c r="F235" s="44"/>
      <c r="G235" s="44"/>
      <c r="H235" s="52"/>
      <c r="I235" s="520">
        <v>7</v>
      </c>
      <c r="J235" s="52"/>
      <c r="K235" s="52"/>
      <c r="L235" s="52" t="s">
        <v>414</v>
      </c>
      <c r="M235" s="52" t="s">
        <v>414</v>
      </c>
      <c r="N235" s="52"/>
      <c r="O235" s="52" t="s">
        <v>414</v>
      </c>
      <c r="P235" s="42"/>
      <c r="Q235" s="52" t="s">
        <v>414</v>
      </c>
      <c r="R235" s="52" t="s">
        <v>414</v>
      </c>
      <c r="S235" s="52" t="s">
        <v>414</v>
      </c>
      <c r="T235" s="41" t="s">
        <v>414</v>
      </c>
      <c r="U235" s="42"/>
      <c r="V235" s="42"/>
      <c r="W235" s="42"/>
      <c r="X235" s="42"/>
      <c r="Y235" s="42"/>
      <c r="Z235" s="40"/>
      <c r="AA235" s="40"/>
    </row>
    <row r="236" spans="1:27" x14ac:dyDescent="0.25">
      <c r="A236" s="194" t="s">
        <v>49</v>
      </c>
      <c r="B236" s="229" t="s">
        <v>736</v>
      </c>
      <c r="C236" s="230" t="s">
        <v>770</v>
      </c>
      <c r="D236" s="231">
        <v>2005</v>
      </c>
      <c r="E236" s="43">
        <f t="shared" si="8"/>
        <v>7</v>
      </c>
      <c r="F236" s="44"/>
      <c r="G236" s="44"/>
      <c r="H236" s="52"/>
      <c r="I236" s="520"/>
      <c r="J236" s="52"/>
      <c r="K236" s="52"/>
      <c r="L236" s="52"/>
      <c r="M236" s="52"/>
      <c r="N236" s="52"/>
      <c r="O236" s="52">
        <v>7</v>
      </c>
      <c r="P236" s="42"/>
      <c r="Q236" s="52" t="s">
        <v>414</v>
      </c>
      <c r="R236" s="52" t="s">
        <v>414</v>
      </c>
      <c r="S236" s="52" t="s">
        <v>414</v>
      </c>
      <c r="T236" s="41" t="s">
        <v>414</v>
      </c>
      <c r="U236" s="42"/>
      <c r="V236" s="42"/>
      <c r="W236" s="42"/>
      <c r="X236" s="42"/>
      <c r="Y236" s="42"/>
      <c r="Z236" s="40"/>
      <c r="AA236" s="40"/>
    </row>
    <row r="237" spans="1:27" x14ac:dyDescent="0.25">
      <c r="A237" s="50" t="s">
        <v>50</v>
      </c>
      <c r="B237" s="229" t="s">
        <v>738</v>
      </c>
      <c r="C237" s="230" t="s">
        <v>771</v>
      </c>
      <c r="D237" s="231">
        <v>2005</v>
      </c>
      <c r="E237" s="43">
        <f t="shared" si="8"/>
        <v>6</v>
      </c>
      <c r="F237" s="44"/>
      <c r="G237" s="44"/>
      <c r="H237" s="52"/>
      <c r="I237" s="520"/>
      <c r="J237" s="52"/>
      <c r="K237" s="52"/>
      <c r="L237" s="52"/>
      <c r="M237" s="52"/>
      <c r="N237" s="52"/>
      <c r="O237" s="52">
        <v>6</v>
      </c>
      <c r="P237" s="42"/>
      <c r="Q237" s="52" t="s">
        <v>414</v>
      </c>
      <c r="R237" s="52" t="s">
        <v>414</v>
      </c>
      <c r="S237" s="52" t="s">
        <v>414</v>
      </c>
      <c r="T237" s="41" t="s">
        <v>414</v>
      </c>
      <c r="U237" s="42"/>
      <c r="V237" s="42"/>
      <c r="W237" s="42"/>
      <c r="X237" s="42"/>
      <c r="Y237" s="42"/>
      <c r="Z237" s="40"/>
      <c r="AA237" s="40"/>
    </row>
    <row r="238" spans="1:27" x14ac:dyDescent="0.25">
      <c r="A238" s="194" t="s">
        <v>51</v>
      </c>
      <c r="B238" s="229" t="s">
        <v>314</v>
      </c>
      <c r="C238" s="230" t="s">
        <v>231</v>
      </c>
      <c r="D238" s="231">
        <v>2007</v>
      </c>
      <c r="E238" s="43">
        <f t="shared" si="8"/>
        <v>6</v>
      </c>
      <c r="F238" s="44"/>
      <c r="G238" s="44"/>
      <c r="H238" s="52"/>
      <c r="I238" s="520">
        <v>6</v>
      </c>
      <c r="J238" s="52"/>
      <c r="K238" s="52"/>
      <c r="L238" s="52" t="s">
        <v>414</v>
      </c>
      <c r="M238" s="52" t="s">
        <v>414</v>
      </c>
      <c r="N238" s="52"/>
      <c r="O238" s="52" t="s">
        <v>414</v>
      </c>
      <c r="P238" s="42"/>
      <c r="Q238" s="52" t="s">
        <v>414</v>
      </c>
      <c r="R238" s="52" t="s">
        <v>414</v>
      </c>
      <c r="S238" s="52" t="s">
        <v>414</v>
      </c>
      <c r="T238" s="41" t="s">
        <v>414</v>
      </c>
      <c r="U238" s="42"/>
      <c r="V238" s="42"/>
      <c r="W238" s="42"/>
      <c r="X238" s="42"/>
      <c r="Y238" s="42"/>
      <c r="Z238" s="40"/>
      <c r="AA238" s="40"/>
    </row>
    <row r="239" spans="1:27" x14ac:dyDescent="0.25">
      <c r="A239" s="50" t="s">
        <v>52</v>
      </c>
      <c r="B239" s="229" t="s">
        <v>411</v>
      </c>
      <c r="C239" s="230" t="s">
        <v>467</v>
      </c>
      <c r="D239" s="231">
        <v>2007</v>
      </c>
      <c r="E239" s="43">
        <f t="shared" si="8"/>
        <v>6</v>
      </c>
      <c r="F239" s="44"/>
      <c r="G239" s="44"/>
      <c r="H239" s="52"/>
      <c r="I239" s="520"/>
      <c r="J239" s="52"/>
      <c r="K239" s="52"/>
      <c r="L239" s="52">
        <v>6</v>
      </c>
      <c r="M239" s="52" t="s">
        <v>414</v>
      </c>
      <c r="N239" s="52"/>
      <c r="O239" s="52" t="s">
        <v>414</v>
      </c>
      <c r="P239" s="42"/>
      <c r="Q239" s="52" t="s">
        <v>414</v>
      </c>
      <c r="R239" s="52" t="s">
        <v>414</v>
      </c>
      <c r="S239" s="52" t="s">
        <v>414</v>
      </c>
      <c r="T239" s="41" t="s">
        <v>414</v>
      </c>
      <c r="U239" s="42"/>
      <c r="V239" s="42"/>
      <c r="W239" s="42"/>
      <c r="X239" s="42"/>
      <c r="Y239" s="42"/>
      <c r="Z239" s="40"/>
      <c r="AA239" s="40"/>
    </row>
    <row r="240" spans="1:27" x14ac:dyDescent="0.25">
      <c r="A240" s="194" t="s">
        <v>53</v>
      </c>
      <c r="B240" s="229" t="s">
        <v>1055</v>
      </c>
      <c r="C240" s="230" t="s">
        <v>169</v>
      </c>
      <c r="D240" s="231">
        <v>2006</v>
      </c>
      <c r="E240" s="43">
        <f t="shared" si="8"/>
        <v>5</v>
      </c>
      <c r="F240" s="44"/>
      <c r="G240" s="44"/>
      <c r="H240" s="52"/>
      <c r="I240" s="520"/>
      <c r="J240" s="52"/>
      <c r="K240" s="52"/>
      <c r="L240" s="52"/>
      <c r="M240" s="52"/>
      <c r="N240" s="52"/>
      <c r="O240" s="52"/>
      <c r="P240" s="42"/>
      <c r="Q240" s="52"/>
      <c r="R240" s="52"/>
      <c r="S240" s="52">
        <v>5</v>
      </c>
      <c r="T240" s="41" t="s">
        <v>414</v>
      </c>
      <c r="U240" s="42"/>
      <c r="V240" s="42"/>
      <c r="W240" s="42"/>
      <c r="X240" s="42"/>
      <c r="Y240" s="42"/>
      <c r="Z240" s="40"/>
      <c r="AA240" s="40"/>
    </row>
    <row r="241" spans="1:31" x14ac:dyDescent="0.25">
      <c r="A241" s="50" t="s">
        <v>54</v>
      </c>
      <c r="B241" s="229" t="s">
        <v>496</v>
      </c>
      <c r="C241" s="230" t="s">
        <v>480</v>
      </c>
      <c r="D241" s="231">
        <v>2006</v>
      </c>
      <c r="E241" s="43">
        <f t="shared" si="8"/>
        <v>5</v>
      </c>
      <c r="F241" s="44"/>
      <c r="G241" s="44"/>
      <c r="H241" s="52"/>
      <c r="I241" s="520"/>
      <c r="J241" s="52"/>
      <c r="K241" s="52"/>
      <c r="L241" s="52">
        <v>5</v>
      </c>
      <c r="M241" s="52" t="s">
        <v>414</v>
      </c>
      <c r="N241" s="52"/>
      <c r="O241" s="52" t="s">
        <v>414</v>
      </c>
      <c r="P241" s="42"/>
      <c r="Q241" s="52" t="s">
        <v>414</v>
      </c>
      <c r="R241" s="52" t="s">
        <v>414</v>
      </c>
      <c r="S241" s="52" t="s">
        <v>414</v>
      </c>
      <c r="T241" s="41" t="s">
        <v>414</v>
      </c>
      <c r="U241" s="42"/>
      <c r="V241" s="42"/>
      <c r="W241" s="42"/>
      <c r="X241" s="42"/>
      <c r="Y241" s="42"/>
      <c r="Z241" s="40"/>
      <c r="AA241" s="40"/>
    </row>
    <row r="242" spans="1:31" x14ac:dyDescent="0.25">
      <c r="A242" s="194" t="s">
        <v>55</v>
      </c>
      <c r="B242" s="229" t="s">
        <v>1056</v>
      </c>
      <c r="C242" s="230" t="s">
        <v>462</v>
      </c>
      <c r="D242" s="231">
        <v>2007</v>
      </c>
      <c r="E242" s="43">
        <f t="shared" si="8"/>
        <v>4</v>
      </c>
      <c r="F242" s="44"/>
      <c r="G242" s="44"/>
      <c r="H242" s="52"/>
      <c r="I242" s="520"/>
      <c r="J242" s="52"/>
      <c r="K242" s="52"/>
      <c r="L242" s="52"/>
      <c r="M242" s="52"/>
      <c r="N242" s="52"/>
      <c r="O242" s="52"/>
      <c r="P242" s="42"/>
      <c r="Q242" s="52"/>
      <c r="R242" s="52"/>
      <c r="S242" s="52">
        <v>4</v>
      </c>
      <c r="T242" s="41" t="s">
        <v>414</v>
      </c>
      <c r="U242" s="42"/>
      <c r="V242" s="42"/>
      <c r="W242" s="42"/>
      <c r="X242" s="42"/>
      <c r="Y242" s="42"/>
      <c r="Z242" s="40"/>
      <c r="AA242" s="40"/>
    </row>
    <row r="243" spans="1:31" x14ac:dyDescent="0.25">
      <c r="A243" s="50" t="s">
        <v>56</v>
      </c>
      <c r="B243" s="229" t="s">
        <v>742</v>
      </c>
      <c r="C243" s="230" t="s">
        <v>766</v>
      </c>
      <c r="D243" s="231">
        <v>2014</v>
      </c>
      <c r="E243" s="43">
        <f t="shared" si="8"/>
        <v>4</v>
      </c>
      <c r="F243" s="44"/>
      <c r="G243" s="44"/>
      <c r="H243" s="52"/>
      <c r="I243" s="520"/>
      <c r="J243" s="52"/>
      <c r="K243" s="52"/>
      <c r="L243" s="52"/>
      <c r="M243" s="52"/>
      <c r="N243" s="52"/>
      <c r="O243" s="52">
        <v>4</v>
      </c>
      <c r="P243" s="42"/>
      <c r="Q243" s="52" t="s">
        <v>414</v>
      </c>
      <c r="R243" s="52" t="s">
        <v>414</v>
      </c>
      <c r="S243" s="52" t="s">
        <v>414</v>
      </c>
      <c r="T243" s="41" t="s">
        <v>414</v>
      </c>
      <c r="U243" s="42"/>
      <c r="V243" s="42"/>
      <c r="W243" s="42"/>
      <c r="X243" s="42"/>
      <c r="Y243" s="42"/>
      <c r="Z243" s="40"/>
      <c r="AA243" s="40"/>
    </row>
    <row r="244" spans="1:31" ht="15.75" thickBot="1" x14ac:dyDescent="0.3">
      <c r="A244" s="194" t="s">
        <v>57</v>
      </c>
      <c r="B244" s="244" t="s">
        <v>317</v>
      </c>
      <c r="C244" s="693" t="s">
        <v>162</v>
      </c>
      <c r="D244" s="232">
        <v>2004</v>
      </c>
      <c r="E244" s="63">
        <f t="shared" si="8"/>
        <v>4</v>
      </c>
      <c r="F244" s="44"/>
      <c r="G244" s="44"/>
      <c r="H244" s="52"/>
      <c r="I244" s="520">
        <v>4</v>
      </c>
      <c r="J244" s="52"/>
      <c r="K244" s="52"/>
      <c r="L244" s="52" t="s">
        <v>414</v>
      </c>
      <c r="M244" s="52" t="s">
        <v>414</v>
      </c>
      <c r="N244" s="52"/>
      <c r="O244" s="52" t="s">
        <v>414</v>
      </c>
      <c r="P244" s="42"/>
      <c r="Q244" s="52" t="s">
        <v>414</v>
      </c>
      <c r="R244" s="52" t="s">
        <v>414</v>
      </c>
      <c r="S244" s="52" t="s">
        <v>414</v>
      </c>
      <c r="T244" s="41" t="s">
        <v>414</v>
      </c>
      <c r="U244" s="42"/>
      <c r="V244" s="42"/>
      <c r="W244" s="42"/>
      <c r="X244" s="42"/>
      <c r="Y244" s="42"/>
      <c r="Z244" s="40"/>
      <c r="AA244" s="40"/>
    </row>
    <row r="245" spans="1:31" x14ac:dyDescent="0.25">
      <c r="A245" s="720"/>
      <c r="B245" s="628"/>
      <c r="C245" s="608"/>
      <c r="D245" s="164"/>
      <c r="E245"/>
      <c r="F245" s="44"/>
      <c r="G245" s="44"/>
      <c r="H245" s="100"/>
      <c r="I245" s="522"/>
      <c r="J245" s="100"/>
      <c r="K245" s="100"/>
      <c r="L245" s="100"/>
      <c r="M245" s="100"/>
      <c r="N245" s="100"/>
      <c r="O245" s="100"/>
      <c r="P245" s="109"/>
      <c r="Q245" s="100"/>
      <c r="R245" s="100"/>
      <c r="S245" s="100"/>
      <c r="T245" s="108"/>
      <c r="U245" s="109"/>
      <c r="V245" s="109"/>
      <c r="W245" s="109"/>
      <c r="X245" s="109"/>
      <c r="Y245" s="109"/>
      <c r="Z245" s="40"/>
      <c r="AA245" s="40"/>
    </row>
    <row r="246" spans="1:31" ht="21" x14ac:dyDescent="0.25">
      <c r="A246" s="89"/>
      <c r="B246" s="90"/>
      <c r="C246" s="90"/>
      <c r="D246" s="91"/>
      <c r="E246" s="92"/>
      <c r="F246" s="40"/>
      <c r="G246" s="40"/>
      <c r="H246" s="91"/>
      <c r="I246" s="521"/>
      <c r="J246" s="91"/>
      <c r="K246" s="91"/>
      <c r="L246" s="22"/>
      <c r="M246" s="91"/>
      <c r="N246" s="91"/>
      <c r="O246" s="91"/>
      <c r="P246" s="22"/>
      <c r="Q246" s="91"/>
      <c r="R246" s="91"/>
      <c r="S246" s="91"/>
      <c r="T246" s="80"/>
      <c r="U246" s="22"/>
      <c r="V246" s="22"/>
      <c r="W246" s="22"/>
      <c r="X246" s="22"/>
      <c r="Y246" s="22"/>
      <c r="Z246" s="40"/>
      <c r="AA246" s="40"/>
    </row>
    <row r="247" spans="1:31" ht="21.75" thickBot="1" x14ac:dyDescent="0.3">
      <c r="A247" s="93" t="s">
        <v>238</v>
      </c>
      <c r="B247" s="94"/>
      <c r="C247" s="94"/>
      <c r="D247" s="95"/>
      <c r="E247" s="96"/>
      <c r="F247" s="40"/>
      <c r="G247" s="40"/>
      <c r="H247" s="91"/>
      <c r="I247" s="521"/>
      <c r="J247" s="91"/>
      <c r="K247" s="91"/>
      <c r="L247" s="91"/>
      <c r="M247" s="91"/>
      <c r="N247" s="91"/>
      <c r="O247" s="91"/>
      <c r="P247" s="22"/>
      <c r="Q247" s="91"/>
      <c r="R247" s="91"/>
      <c r="S247" s="91"/>
      <c r="T247" s="80"/>
      <c r="U247" s="22"/>
      <c r="V247" s="22"/>
      <c r="W247" s="22"/>
      <c r="X247" s="22"/>
      <c r="Y247" s="22"/>
      <c r="Z247" s="40"/>
      <c r="AA247" s="40"/>
    </row>
    <row r="248" spans="1:31" x14ac:dyDescent="0.25">
      <c r="A248" s="243" t="s">
        <v>16</v>
      </c>
      <c r="B248" s="367" t="s">
        <v>226</v>
      </c>
      <c r="C248" s="368" t="s">
        <v>225</v>
      </c>
      <c r="D248" s="369">
        <v>1993</v>
      </c>
      <c r="E248" s="39">
        <f t="shared" ref="E248:E281" si="10">SUM(H248:Y248)</f>
        <v>55</v>
      </c>
      <c r="F248" s="44"/>
      <c r="G248" s="44"/>
      <c r="H248" s="52">
        <v>9</v>
      </c>
      <c r="I248" s="520"/>
      <c r="J248" s="52"/>
      <c r="K248" s="52"/>
      <c r="L248" s="52">
        <v>7</v>
      </c>
      <c r="M248" s="52" t="s">
        <v>414</v>
      </c>
      <c r="N248" s="52">
        <v>7</v>
      </c>
      <c r="O248" s="52">
        <v>8</v>
      </c>
      <c r="P248" s="42"/>
      <c r="Q248" s="52">
        <v>8</v>
      </c>
      <c r="R248" s="52">
        <v>7</v>
      </c>
      <c r="S248" s="52">
        <v>9</v>
      </c>
      <c r="T248" s="41" t="s">
        <v>414</v>
      </c>
      <c r="U248" s="42"/>
      <c r="V248" s="42"/>
      <c r="W248" s="42"/>
      <c r="X248" s="42"/>
      <c r="Y248" s="42"/>
      <c r="Z248" s="44"/>
      <c r="AA248" s="44"/>
      <c r="AB248" t="str">
        <f>VLOOKUP(AC248,$B$248:$B$281,1,FALSE)</f>
        <v>Cmunt Petr</v>
      </c>
      <c r="AC248" t="s">
        <v>353</v>
      </c>
      <c r="AD248" t="s">
        <v>773</v>
      </c>
      <c r="AE248">
        <v>10</v>
      </c>
    </row>
    <row r="249" spans="1:31" x14ac:dyDescent="0.25">
      <c r="A249" s="246" t="s">
        <v>17</v>
      </c>
      <c r="B249" s="536" t="s">
        <v>353</v>
      </c>
      <c r="C249" s="536" t="s">
        <v>354</v>
      </c>
      <c r="D249" s="538">
        <v>1996</v>
      </c>
      <c r="E249" s="214">
        <f t="shared" si="10"/>
        <v>50</v>
      </c>
      <c r="F249" s="44"/>
      <c r="G249" s="44"/>
      <c r="H249" s="52"/>
      <c r="I249" s="520"/>
      <c r="J249" s="52">
        <v>10</v>
      </c>
      <c r="K249" s="52"/>
      <c r="L249" s="52" t="s">
        <v>414</v>
      </c>
      <c r="M249" s="52">
        <v>10</v>
      </c>
      <c r="N249" s="52">
        <v>10</v>
      </c>
      <c r="O249" s="52" t="s">
        <v>414</v>
      </c>
      <c r="P249" s="42"/>
      <c r="Q249" s="52">
        <v>10</v>
      </c>
      <c r="R249" s="52" t="s">
        <v>414</v>
      </c>
      <c r="S249" s="52" t="s">
        <v>414</v>
      </c>
      <c r="T249" s="41">
        <v>10</v>
      </c>
      <c r="U249" s="42"/>
      <c r="V249" s="42"/>
      <c r="W249" s="42"/>
      <c r="X249" s="42"/>
      <c r="Y249" s="42"/>
      <c r="Z249" s="44"/>
      <c r="AA249" s="44"/>
      <c r="AB249" t="str">
        <f t="shared" ref="AB249:AB250" si="11">VLOOKUP(AC249,$B$248:$B$281,1,FALSE)</f>
        <v>Cmunt Ondřej</v>
      </c>
      <c r="AC249" t="s">
        <v>1087</v>
      </c>
      <c r="AD249" t="s">
        <v>354</v>
      </c>
      <c r="AE249">
        <v>9</v>
      </c>
    </row>
    <row r="250" spans="1:31" ht="15.75" thickBot="1" x14ac:dyDescent="0.3">
      <c r="A250" s="580" t="s">
        <v>18</v>
      </c>
      <c r="B250" s="441" t="s">
        <v>164</v>
      </c>
      <c r="C250" s="442" t="s">
        <v>165</v>
      </c>
      <c r="D250" s="443">
        <v>1995</v>
      </c>
      <c r="E250" s="346">
        <f t="shared" si="10"/>
        <v>48</v>
      </c>
      <c r="F250" s="44"/>
      <c r="G250" s="44"/>
      <c r="H250" s="52">
        <v>10</v>
      </c>
      <c r="I250" s="520">
        <v>10</v>
      </c>
      <c r="J250" s="52"/>
      <c r="K250" s="52">
        <v>10</v>
      </c>
      <c r="L250" s="52">
        <v>10</v>
      </c>
      <c r="M250" s="52" t="s">
        <v>414</v>
      </c>
      <c r="N250" s="52" t="s">
        <v>414</v>
      </c>
      <c r="O250" s="52" t="s">
        <v>414</v>
      </c>
      <c r="P250" s="42"/>
      <c r="Q250" s="52"/>
      <c r="R250" s="52">
        <v>8</v>
      </c>
      <c r="S250" s="52" t="s">
        <v>414</v>
      </c>
      <c r="T250" s="41" t="s">
        <v>414</v>
      </c>
      <c r="U250" s="42"/>
      <c r="V250" s="42"/>
      <c r="W250" s="42"/>
      <c r="X250" s="42"/>
      <c r="Y250" s="42"/>
      <c r="Z250" s="44"/>
      <c r="AA250" s="44"/>
      <c r="AB250" t="str">
        <f t="shared" si="11"/>
        <v>Simon Dominik</v>
      </c>
      <c r="AC250" t="s">
        <v>1100</v>
      </c>
      <c r="AE250">
        <v>8</v>
      </c>
    </row>
    <row r="251" spans="1:31" x14ac:dyDescent="0.25">
      <c r="A251" s="227" t="s">
        <v>20</v>
      </c>
      <c r="B251" s="224" t="s">
        <v>161</v>
      </c>
      <c r="C251" s="224" t="s">
        <v>751</v>
      </c>
      <c r="D251" s="196">
        <v>1999</v>
      </c>
      <c r="E251" s="329">
        <f t="shared" si="10"/>
        <v>29</v>
      </c>
      <c r="F251" s="44"/>
      <c r="G251" s="44"/>
      <c r="H251" s="52"/>
      <c r="I251" s="520"/>
      <c r="J251" s="52"/>
      <c r="K251" s="52"/>
      <c r="L251" s="52"/>
      <c r="M251" s="52"/>
      <c r="N251" s="52">
        <v>9</v>
      </c>
      <c r="O251" s="52">
        <v>10</v>
      </c>
      <c r="P251" s="42"/>
      <c r="Q251" s="52" t="s">
        <v>414</v>
      </c>
      <c r="R251" s="52">
        <v>10</v>
      </c>
      <c r="S251" s="52" t="s">
        <v>414</v>
      </c>
      <c r="T251" s="41" t="s">
        <v>414</v>
      </c>
      <c r="U251" s="42"/>
      <c r="V251" s="42"/>
      <c r="W251" s="42"/>
      <c r="X251" s="42"/>
      <c r="Y251" s="42"/>
      <c r="Z251" s="44"/>
      <c r="AA251" s="44"/>
    </row>
    <row r="252" spans="1:31" x14ac:dyDescent="0.25">
      <c r="A252" s="194" t="s">
        <v>21</v>
      </c>
      <c r="B252" s="224" t="s">
        <v>312</v>
      </c>
      <c r="C252" s="224" t="s">
        <v>313</v>
      </c>
      <c r="D252" s="52">
        <v>1998</v>
      </c>
      <c r="E252" s="43">
        <f t="shared" si="10"/>
        <v>22</v>
      </c>
      <c r="F252" s="44"/>
      <c r="G252" s="44"/>
      <c r="H252" s="52"/>
      <c r="I252" s="520">
        <v>8</v>
      </c>
      <c r="J252" s="52"/>
      <c r="K252" s="52">
        <v>9</v>
      </c>
      <c r="L252" s="52">
        <v>5</v>
      </c>
      <c r="M252" s="52" t="s">
        <v>414</v>
      </c>
      <c r="N252" s="52" t="s">
        <v>414</v>
      </c>
      <c r="O252" s="52" t="s">
        <v>414</v>
      </c>
      <c r="P252" s="42"/>
      <c r="Q252" s="52" t="s">
        <v>414</v>
      </c>
      <c r="R252" s="52" t="s">
        <v>414</v>
      </c>
      <c r="S252" s="52" t="s">
        <v>414</v>
      </c>
      <c r="T252" s="41" t="s">
        <v>414</v>
      </c>
      <c r="U252" s="42"/>
      <c r="V252" s="42"/>
      <c r="W252" s="42"/>
      <c r="X252" s="42"/>
      <c r="Y252" s="42"/>
      <c r="Z252" s="44"/>
      <c r="AA252" s="44"/>
    </row>
    <row r="253" spans="1:31" x14ac:dyDescent="0.25">
      <c r="A253" s="194" t="s">
        <v>23</v>
      </c>
      <c r="B253" s="224" t="s">
        <v>447</v>
      </c>
      <c r="C253" s="224" t="s">
        <v>462</v>
      </c>
      <c r="D253" s="196">
        <v>1997</v>
      </c>
      <c r="E253" s="214">
        <f t="shared" si="10"/>
        <v>19</v>
      </c>
      <c r="F253" s="44"/>
      <c r="G253" s="44"/>
      <c r="H253" s="52"/>
      <c r="I253" s="520"/>
      <c r="J253" s="52"/>
      <c r="K253" s="52"/>
      <c r="L253" s="52"/>
      <c r="M253" s="52">
        <v>9</v>
      </c>
      <c r="N253" s="52" t="s">
        <v>414</v>
      </c>
      <c r="O253" s="52" t="s">
        <v>414</v>
      </c>
      <c r="P253" s="42"/>
      <c r="Q253" s="52" t="s">
        <v>414</v>
      </c>
      <c r="R253" s="52" t="s">
        <v>414</v>
      </c>
      <c r="S253" s="52">
        <v>10</v>
      </c>
      <c r="T253" s="41" t="s">
        <v>414</v>
      </c>
      <c r="U253" s="42"/>
      <c r="V253" s="42"/>
      <c r="W253" s="42"/>
      <c r="X253" s="42"/>
      <c r="Y253" s="42"/>
      <c r="Z253" s="44"/>
      <c r="AA253" s="44"/>
    </row>
    <row r="254" spans="1:31" x14ac:dyDescent="0.25">
      <c r="A254" s="194" t="s">
        <v>24</v>
      </c>
      <c r="B254" s="224" t="s">
        <v>362</v>
      </c>
      <c r="C254" s="224" t="s">
        <v>363</v>
      </c>
      <c r="D254" s="196">
        <v>1994</v>
      </c>
      <c r="E254" s="43">
        <f t="shared" si="10"/>
        <v>16</v>
      </c>
      <c r="F254" s="44"/>
      <c r="G254" s="44"/>
      <c r="H254" s="52"/>
      <c r="I254" s="520"/>
      <c r="J254" s="52">
        <v>9</v>
      </c>
      <c r="K254" s="52"/>
      <c r="L254" s="52" t="s">
        <v>414</v>
      </c>
      <c r="M254" s="52" t="s">
        <v>414</v>
      </c>
      <c r="N254" s="52" t="s">
        <v>414</v>
      </c>
      <c r="O254" s="52" t="s">
        <v>414</v>
      </c>
      <c r="P254" s="42"/>
      <c r="Q254" s="52" t="s">
        <v>414</v>
      </c>
      <c r="R254" s="52" t="s">
        <v>414</v>
      </c>
      <c r="S254" s="52">
        <v>7</v>
      </c>
      <c r="T254" s="41" t="s">
        <v>414</v>
      </c>
      <c r="U254" s="42"/>
      <c r="V254" s="42"/>
      <c r="W254" s="42"/>
      <c r="X254" s="42"/>
      <c r="Y254" s="42"/>
      <c r="Z254" s="44"/>
      <c r="AA254" s="44"/>
    </row>
    <row r="255" spans="1:31" x14ac:dyDescent="0.25">
      <c r="A255" s="194" t="s">
        <v>25</v>
      </c>
      <c r="B255" s="224" t="s">
        <v>405</v>
      </c>
      <c r="C255" s="224" t="s">
        <v>463</v>
      </c>
      <c r="D255" s="196">
        <v>1994</v>
      </c>
      <c r="E255" s="214">
        <f t="shared" si="10"/>
        <v>15</v>
      </c>
      <c r="F255" s="44"/>
      <c r="G255" s="44"/>
      <c r="H255" s="52"/>
      <c r="I255" s="520"/>
      <c r="J255" s="52"/>
      <c r="K255" s="52"/>
      <c r="L255" s="52">
        <v>9</v>
      </c>
      <c r="M255" s="52" t="s">
        <v>414</v>
      </c>
      <c r="N255" s="52" t="s">
        <v>414</v>
      </c>
      <c r="O255" s="52" t="s">
        <v>414</v>
      </c>
      <c r="P255" s="42"/>
      <c r="Q255" s="52">
        <v>6</v>
      </c>
      <c r="R255" s="52" t="s">
        <v>414</v>
      </c>
      <c r="S255" s="52" t="s">
        <v>414</v>
      </c>
      <c r="T255" s="41" t="s">
        <v>414</v>
      </c>
      <c r="U255" s="42"/>
      <c r="V255" s="42"/>
      <c r="W255" s="42"/>
      <c r="X255" s="42"/>
      <c r="Y255" s="42"/>
      <c r="Z255" s="44"/>
      <c r="AA255" s="44"/>
    </row>
    <row r="256" spans="1:31" x14ac:dyDescent="0.25">
      <c r="A256" s="194" t="s">
        <v>26</v>
      </c>
      <c r="B256" s="224" t="s">
        <v>458</v>
      </c>
      <c r="C256" s="224" t="s">
        <v>768</v>
      </c>
      <c r="D256" s="196">
        <v>2002</v>
      </c>
      <c r="E256" s="214">
        <f t="shared" si="10"/>
        <v>11</v>
      </c>
      <c r="F256" s="44"/>
      <c r="G256" s="44"/>
      <c r="H256" s="52"/>
      <c r="I256" s="520"/>
      <c r="J256" s="52"/>
      <c r="K256" s="52"/>
      <c r="L256" s="52"/>
      <c r="M256" s="52"/>
      <c r="N256" s="52" t="s">
        <v>414</v>
      </c>
      <c r="O256" s="52">
        <v>6</v>
      </c>
      <c r="P256" s="42"/>
      <c r="Q256" s="52">
        <v>5</v>
      </c>
      <c r="R256" s="52" t="s">
        <v>414</v>
      </c>
      <c r="S256" s="52" t="s">
        <v>414</v>
      </c>
      <c r="T256" s="41" t="s">
        <v>414</v>
      </c>
      <c r="U256" s="42"/>
      <c r="V256" s="42"/>
      <c r="W256" s="42"/>
      <c r="X256" s="42"/>
      <c r="Y256" s="42"/>
      <c r="Z256" s="44"/>
      <c r="AA256" s="44"/>
    </row>
    <row r="257" spans="1:27" x14ac:dyDescent="0.25">
      <c r="A257" s="194" t="s">
        <v>28</v>
      </c>
      <c r="B257" s="224" t="s">
        <v>1087</v>
      </c>
      <c r="C257" s="224" t="s">
        <v>354</v>
      </c>
      <c r="D257" s="196">
        <v>2003</v>
      </c>
      <c r="E257" s="43">
        <f t="shared" si="10"/>
        <v>9</v>
      </c>
      <c r="F257" s="44"/>
      <c r="G257" s="44"/>
      <c r="H257" s="52"/>
      <c r="I257" s="520"/>
      <c r="J257" s="52"/>
      <c r="K257" s="52"/>
      <c r="L257" s="52"/>
      <c r="M257" s="52"/>
      <c r="N257" s="52"/>
      <c r="O257" s="52"/>
      <c r="P257" s="42"/>
      <c r="Q257" s="52"/>
      <c r="R257" s="52"/>
      <c r="S257" s="52"/>
      <c r="T257" s="41">
        <v>9</v>
      </c>
      <c r="U257" s="42"/>
      <c r="V257" s="42"/>
      <c r="W257" s="42"/>
      <c r="X257" s="42"/>
      <c r="Y257" s="42"/>
      <c r="Z257" s="44"/>
      <c r="AA257" s="44"/>
    </row>
    <row r="258" spans="1:27" x14ac:dyDescent="0.25">
      <c r="A258" s="194" t="s">
        <v>29</v>
      </c>
      <c r="B258" s="224" t="s">
        <v>297</v>
      </c>
      <c r="C258" s="224" t="s">
        <v>152</v>
      </c>
      <c r="D258" s="196">
        <v>2003</v>
      </c>
      <c r="E258" s="43">
        <f t="shared" si="10"/>
        <v>9</v>
      </c>
      <c r="F258" s="44"/>
      <c r="G258" s="44"/>
      <c r="H258" s="52"/>
      <c r="I258" s="520">
        <v>9</v>
      </c>
      <c r="J258" s="52"/>
      <c r="K258" s="52"/>
      <c r="L258" s="52" t="s">
        <v>414</v>
      </c>
      <c r="M258" s="52" t="s">
        <v>414</v>
      </c>
      <c r="N258" s="52" t="s">
        <v>414</v>
      </c>
      <c r="O258" s="52" t="s">
        <v>414</v>
      </c>
      <c r="P258" s="42"/>
      <c r="Q258" s="52" t="s">
        <v>414</v>
      </c>
      <c r="R258" s="52" t="s">
        <v>414</v>
      </c>
      <c r="S258" s="52" t="s">
        <v>414</v>
      </c>
      <c r="T258" s="41" t="s">
        <v>414</v>
      </c>
      <c r="U258" s="42"/>
      <c r="V258" s="42"/>
      <c r="W258" s="42"/>
      <c r="X258" s="42"/>
      <c r="Y258" s="42"/>
      <c r="Z258" s="44"/>
      <c r="AA258" s="44"/>
    </row>
    <row r="259" spans="1:27" x14ac:dyDescent="0.25">
      <c r="A259" s="194" t="s">
        <v>31</v>
      </c>
      <c r="B259" s="224" t="s">
        <v>455</v>
      </c>
      <c r="C259" s="224" t="s">
        <v>753</v>
      </c>
      <c r="D259" s="196">
        <v>1993</v>
      </c>
      <c r="E259" s="214">
        <f t="shared" si="10"/>
        <v>9</v>
      </c>
      <c r="F259" s="44"/>
      <c r="G259" s="44"/>
      <c r="H259" s="52"/>
      <c r="I259" s="520"/>
      <c r="J259" s="52"/>
      <c r="K259" s="52"/>
      <c r="L259" s="52"/>
      <c r="M259" s="52"/>
      <c r="N259" s="52" t="s">
        <v>414</v>
      </c>
      <c r="O259" s="52">
        <v>9</v>
      </c>
      <c r="P259" s="42"/>
      <c r="Q259" s="52" t="s">
        <v>414</v>
      </c>
      <c r="R259" s="52" t="s">
        <v>414</v>
      </c>
      <c r="S259" s="52" t="s">
        <v>414</v>
      </c>
      <c r="T259" s="41" t="s">
        <v>414</v>
      </c>
      <c r="U259" s="42"/>
      <c r="V259" s="42"/>
      <c r="W259" s="42"/>
      <c r="X259" s="42"/>
      <c r="Y259" s="42"/>
      <c r="Z259" s="44"/>
      <c r="AA259" s="44"/>
    </row>
    <row r="260" spans="1:27" x14ac:dyDescent="0.25">
      <c r="A260" s="194" t="s">
        <v>32</v>
      </c>
      <c r="B260" s="224" t="s">
        <v>1001</v>
      </c>
      <c r="C260" s="224" t="s">
        <v>1002</v>
      </c>
      <c r="D260" s="196">
        <v>1999</v>
      </c>
      <c r="E260" s="214">
        <f t="shared" si="10"/>
        <v>9</v>
      </c>
      <c r="F260" s="44"/>
      <c r="G260" s="44"/>
      <c r="H260" s="52"/>
      <c r="I260" s="520"/>
      <c r="J260" s="52"/>
      <c r="K260" s="52"/>
      <c r="L260" s="52"/>
      <c r="M260" s="52"/>
      <c r="N260" s="52"/>
      <c r="O260" s="52"/>
      <c r="P260" s="42"/>
      <c r="Q260" s="52"/>
      <c r="R260" s="52">
        <v>9</v>
      </c>
      <c r="S260" s="52" t="s">
        <v>414</v>
      </c>
      <c r="T260" s="41" t="s">
        <v>414</v>
      </c>
      <c r="U260" s="42"/>
      <c r="V260" s="42"/>
      <c r="W260" s="42"/>
      <c r="X260" s="42"/>
      <c r="Y260" s="42"/>
      <c r="Z260" s="44"/>
      <c r="AA260" s="44"/>
    </row>
    <row r="261" spans="1:27" x14ac:dyDescent="0.25">
      <c r="A261" s="194" t="s">
        <v>33</v>
      </c>
      <c r="B261" s="224" t="s">
        <v>950</v>
      </c>
      <c r="C261" s="224" t="s">
        <v>897</v>
      </c>
      <c r="D261" s="196">
        <v>1995</v>
      </c>
      <c r="E261" s="214">
        <f t="shared" si="10"/>
        <v>9</v>
      </c>
      <c r="F261" s="44"/>
      <c r="G261" s="44"/>
      <c r="H261" s="52"/>
      <c r="I261" s="520"/>
      <c r="J261" s="52"/>
      <c r="K261" s="52"/>
      <c r="L261" s="52"/>
      <c r="M261" s="52"/>
      <c r="N261" s="52"/>
      <c r="O261" s="52"/>
      <c r="P261" s="42"/>
      <c r="Q261" s="52">
        <v>9</v>
      </c>
      <c r="R261" s="52" t="s">
        <v>414</v>
      </c>
      <c r="S261" s="52" t="s">
        <v>414</v>
      </c>
      <c r="T261" s="41" t="s">
        <v>414</v>
      </c>
      <c r="U261" s="42"/>
      <c r="V261" s="42"/>
      <c r="W261" s="42"/>
      <c r="X261" s="42"/>
      <c r="Y261" s="42"/>
      <c r="Z261" s="44"/>
      <c r="AA261" s="44"/>
    </row>
    <row r="262" spans="1:27" x14ac:dyDescent="0.25">
      <c r="A262" s="194" t="s">
        <v>34</v>
      </c>
      <c r="B262" s="224" t="s">
        <v>1100</v>
      </c>
      <c r="C262" s="224"/>
      <c r="D262" s="196">
        <v>1996</v>
      </c>
      <c r="E262" s="43">
        <f t="shared" si="10"/>
        <v>8</v>
      </c>
      <c r="F262" s="44"/>
      <c r="G262" s="44"/>
      <c r="H262" s="52"/>
      <c r="I262" s="520"/>
      <c r="J262" s="52"/>
      <c r="K262" s="52"/>
      <c r="L262" s="52"/>
      <c r="M262" s="52"/>
      <c r="N262" s="52"/>
      <c r="O262" s="52"/>
      <c r="P262" s="42"/>
      <c r="Q262" s="52"/>
      <c r="R262" s="52"/>
      <c r="S262" s="52"/>
      <c r="T262" s="41">
        <v>8</v>
      </c>
      <c r="U262" s="42"/>
      <c r="V262" s="42"/>
      <c r="W262" s="42"/>
      <c r="X262" s="42"/>
      <c r="Y262" s="42"/>
      <c r="Z262" s="44"/>
      <c r="AA262" s="44"/>
    </row>
    <row r="263" spans="1:27" x14ac:dyDescent="0.25">
      <c r="A263" s="194" t="s">
        <v>35</v>
      </c>
      <c r="B263" s="224" t="s">
        <v>648</v>
      </c>
      <c r="C263" s="224" t="s">
        <v>581</v>
      </c>
      <c r="D263" s="196">
        <v>1995</v>
      </c>
      <c r="E263" s="214">
        <f t="shared" si="10"/>
        <v>8</v>
      </c>
      <c r="F263" s="44"/>
      <c r="G263" s="44"/>
      <c r="H263" s="52"/>
      <c r="I263" s="520"/>
      <c r="J263" s="52"/>
      <c r="K263" s="52"/>
      <c r="L263" s="52"/>
      <c r="M263" s="52">
        <v>8</v>
      </c>
      <c r="N263" s="52" t="s">
        <v>414</v>
      </c>
      <c r="O263" s="52" t="s">
        <v>414</v>
      </c>
      <c r="P263" s="42"/>
      <c r="Q263" s="52" t="s">
        <v>414</v>
      </c>
      <c r="R263" s="52" t="s">
        <v>414</v>
      </c>
      <c r="S263" s="52" t="s">
        <v>414</v>
      </c>
      <c r="T263" s="41" t="s">
        <v>414</v>
      </c>
      <c r="U263" s="42"/>
      <c r="V263" s="42"/>
      <c r="W263" s="42"/>
      <c r="X263" s="42"/>
      <c r="Y263" s="42"/>
      <c r="Z263" s="44"/>
      <c r="AA263" s="44"/>
    </row>
    <row r="264" spans="1:27" x14ac:dyDescent="0.25">
      <c r="A264" s="194" t="s">
        <v>37</v>
      </c>
      <c r="B264" s="684" t="s">
        <v>849</v>
      </c>
      <c r="C264" s="684" t="s">
        <v>464</v>
      </c>
      <c r="D264" s="685">
        <v>1994</v>
      </c>
      <c r="E264" s="214">
        <f t="shared" si="10"/>
        <v>8</v>
      </c>
      <c r="F264" s="44"/>
      <c r="G264" s="44"/>
      <c r="H264" s="52"/>
      <c r="I264" s="520"/>
      <c r="J264" s="52"/>
      <c r="K264" s="52"/>
      <c r="L264" s="52"/>
      <c r="M264" s="52"/>
      <c r="N264" s="52">
        <v>8</v>
      </c>
      <c r="O264" s="52"/>
      <c r="P264" s="42"/>
      <c r="Q264" s="52" t="s">
        <v>414</v>
      </c>
      <c r="R264" s="52" t="s">
        <v>414</v>
      </c>
      <c r="S264" s="52" t="s">
        <v>414</v>
      </c>
      <c r="T264" s="41" t="s">
        <v>414</v>
      </c>
      <c r="U264" s="42"/>
      <c r="V264" s="42"/>
      <c r="W264" s="42"/>
      <c r="X264" s="42"/>
      <c r="Y264" s="42"/>
      <c r="Z264" s="44"/>
      <c r="AA264" s="44"/>
    </row>
    <row r="265" spans="1:27" x14ac:dyDescent="0.25">
      <c r="A265" s="194" t="s">
        <v>38</v>
      </c>
      <c r="B265" s="224" t="s">
        <v>227</v>
      </c>
      <c r="C265" s="224" t="s">
        <v>228</v>
      </c>
      <c r="D265" s="196">
        <v>2002</v>
      </c>
      <c r="E265" s="214">
        <f t="shared" si="10"/>
        <v>8</v>
      </c>
      <c r="F265" s="44"/>
      <c r="G265" s="44"/>
      <c r="H265" s="52">
        <v>8</v>
      </c>
      <c r="I265" s="520"/>
      <c r="J265" s="52"/>
      <c r="K265" s="52"/>
      <c r="L265" s="52" t="s">
        <v>414</v>
      </c>
      <c r="M265" s="52" t="s">
        <v>414</v>
      </c>
      <c r="N265" s="52" t="s">
        <v>414</v>
      </c>
      <c r="O265" s="52" t="s">
        <v>414</v>
      </c>
      <c r="P265" s="42"/>
      <c r="Q265" s="52" t="s">
        <v>414</v>
      </c>
      <c r="R265" s="52" t="s">
        <v>414</v>
      </c>
      <c r="S265" s="52" t="s">
        <v>414</v>
      </c>
      <c r="T265" s="41" t="s">
        <v>414</v>
      </c>
      <c r="U265" s="42"/>
      <c r="V265" s="42"/>
      <c r="W265" s="42"/>
      <c r="X265" s="42"/>
      <c r="Y265" s="42"/>
      <c r="Z265" s="44"/>
      <c r="AA265" s="44"/>
    </row>
    <row r="266" spans="1:27" x14ac:dyDescent="0.25">
      <c r="A266" s="194" t="s">
        <v>39</v>
      </c>
      <c r="B266" s="224" t="s">
        <v>408</v>
      </c>
      <c r="C266" s="224" t="s">
        <v>465</v>
      </c>
      <c r="D266" s="196">
        <v>1994</v>
      </c>
      <c r="E266" s="214">
        <f t="shared" si="10"/>
        <v>8</v>
      </c>
      <c r="F266" s="44"/>
      <c r="G266" s="44"/>
      <c r="H266" s="52"/>
      <c r="I266" s="520"/>
      <c r="J266" s="52"/>
      <c r="K266" s="52"/>
      <c r="L266" s="52">
        <v>8</v>
      </c>
      <c r="M266" s="52" t="s">
        <v>414</v>
      </c>
      <c r="N266" s="52" t="s">
        <v>414</v>
      </c>
      <c r="O266" s="52" t="s">
        <v>414</v>
      </c>
      <c r="P266" s="42"/>
      <c r="Q266" s="52" t="s">
        <v>414</v>
      </c>
      <c r="R266" s="52" t="s">
        <v>414</v>
      </c>
      <c r="S266" s="52" t="s">
        <v>414</v>
      </c>
      <c r="T266" s="41" t="s">
        <v>414</v>
      </c>
      <c r="U266" s="42"/>
      <c r="V266" s="42"/>
      <c r="W266" s="42"/>
      <c r="X266" s="42"/>
      <c r="Y266" s="42"/>
      <c r="Z266" s="44"/>
      <c r="AA266" s="44"/>
    </row>
    <row r="267" spans="1:27" x14ac:dyDescent="0.25">
      <c r="A267" s="194" t="s">
        <v>41</v>
      </c>
      <c r="B267" s="224" t="s">
        <v>392</v>
      </c>
      <c r="C267" s="224" t="s">
        <v>322</v>
      </c>
      <c r="D267" s="196">
        <v>1993</v>
      </c>
      <c r="E267" s="214">
        <f t="shared" si="10"/>
        <v>8</v>
      </c>
      <c r="F267" s="44"/>
      <c r="G267" s="44"/>
      <c r="H267" s="52"/>
      <c r="I267" s="520"/>
      <c r="J267" s="52"/>
      <c r="K267" s="52">
        <v>8</v>
      </c>
      <c r="L267" s="52" t="s">
        <v>414</v>
      </c>
      <c r="M267" s="52" t="s">
        <v>414</v>
      </c>
      <c r="N267" s="52" t="s">
        <v>414</v>
      </c>
      <c r="O267" s="52" t="s">
        <v>414</v>
      </c>
      <c r="P267" s="42"/>
      <c r="Q267" s="52" t="s">
        <v>414</v>
      </c>
      <c r="R267" s="52" t="s">
        <v>414</v>
      </c>
      <c r="S267" s="52" t="s">
        <v>414</v>
      </c>
      <c r="T267" s="41" t="s">
        <v>414</v>
      </c>
      <c r="U267" s="42"/>
      <c r="V267" s="42"/>
      <c r="W267" s="42"/>
      <c r="X267" s="42"/>
      <c r="Y267" s="42"/>
      <c r="Z267" s="44"/>
      <c r="AA267" s="44"/>
    </row>
    <row r="268" spans="1:27" x14ac:dyDescent="0.25">
      <c r="A268" s="194" t="s">
        <v>42</v>
      </c>
      <c r="B268" s="224" t="s">
        <v>1051</v>
      </c>
      <c r="C268" s="224" t="s">
        <v>468</v>
      </c>
      <c r="D268" s="196">
        <v>1994</v>
      </c>
      <c r="E268" s="214">
        <f t="shared" si="10"/>
        <v>8</v>
      </c>
      <c r="F268" s="44"/>
      <c r="G268" s="44"/>
      <c r="H268" s="52"/>
      <c r="I268" s="520"/>
      <c r="J268" s="52"/>
      <c r="K268" s="52"/>
      <c r="L268" s="52"/>
      <c r="M268" s="52"/>
      <c r="N268" s="52"/>
      <c r="O268" s="52"/>
      <c r="P268" s="42"/>
      <c r="Q268" s="52"/>
      <c r="R268" s="52"/>
      <c r="S268" s="52">
        <v>8</v>
      </c>
      <c r="T268" s="41" t="s">
        <v>414</v>
      </c>
      <c r="U268" s="42"/>
      <c r="V268" s="42"/>
      <c r="W268" s="42"/>
      <c r="X268" s="42"/>
      <c r="Y268" s="42"/>
      <c r="Z268" s="44"/>
      <c r="AA268" s="44"/>
    </row>
    <row r="269" spans="1:27" x14ac:dyDescent="0.25">
      <c r="A269" s="194" t="s">
        <v>43</v>
      </c>
      <c r="B269" s="224" t="s">
        <v>457</v>
      </c>
      <c r="C269" s="224" t="s">
        <v>755</v>
      </c>
      <c r="D269" s="196">
        <v>1998</v>
      </c>
      <c r="E269" s="214">
        <f t="shared" si="10"/>
        <v>7</v>
      </c>
      <c r="F269" s="44"/>
      <c r="G269" s="44"/>
      <c r="H269" s="52"/>
      <c r="I269" s="520"/>
      <c r="J269" s="52"/>
      <c r="K269" s="52"/>
      <c r="L269" s="52"/>
      <c r="M269" s="52"/>
      <c r="N269" s="52" t="s">
        <v>414</v>
      </c>
      <c r="O269" s="52">
        <v>7</v>
      </c>
      <c r="P269" s="42"/>
      <c r="Q269" s="52" t="s">
        <v>414</v>
      </c>
      <c r="R269" s="52" t="s">
        <v>414</v>
      </c>
      <c r="S269" s="52" t="s">
        <v>414</v>
      </c>
      <c r="T269" s="41" t="s">
        <v>414</v>
      </c>
      <c r="U269" s="42"/>
      <c r="V269" s="42"/>
      <c r="W269" s="42"/>
      <c r="X269" s="42"/>
      <c r="Y269" s="42"/>
      <c r="Z269" s="44"/>
      <c r="AA269" s="44"/>
    </row>
    <row r="270" spans="1:27" x14ac:dyDescent="0.25">
      <c r="A270" s="194" t="s">
        <v>44</v>
      </c>
      <c r="B270" s="224" t="s">
        <v>964</v>
      </c>
      <c r="C270" s="224" t="s">
        <v>930</v>
      </c>
      <c r="D270" s="196">
        <v>2002</v>
      </c>
      <c r="E270" s="214">
        <f t="shared" si="10"/>
        <v>7</v>
      </c>
      <c r="F270" s="44"/>
      <c r="G270" s="44"/>
      <c r="H270" s="52"/>
      <c r="I270" s="520"/>
      <c r="J270" s="52"/>
      <c r="K270" s="52"/>
      <c r="L270" s="52"/>
      <c r="M270" s="52"/>
      <c r="N270" s="52"/>
      <c r="O270" s="52"/>
      <c r="P270" s="42"/>
      <c r="Q270" s="52">
        <v>7</v>
      </c>
      <c r="R270" s="52" t="s">
        <v>414</v>
      </c>
      <c r="S270" s="52" t="s">
        <v>414</v>
      </c>
      <c r="T270" s="41" t="s">
        <v>414</v>
      </c>
      <c r="U270" s="42"/>
      <c r="V270" s="42"/>
      <c r="W270" s="42"/>
      <c r="X270" s="42"/>
      <c r="Y270" s="42"/>
      <c r="Z270" s="44"/>
      <c r="AA270" s="44"/>
    </row>
    <row r="271" spans="1:27" x14ac:dyDescent="0.25">
      <c r="A271" s="194" t="s">
        <v>45</v>
      </c>
      <c r="B271" s="224" t="s">
        <v>660</v>
      </c>
      <c r="C271" s="224" t="s">
        <v>613</v>
      </c>
      <c r="D271" s="196">
        <v>1996</v>
      </c>
      <c r="E271" s="214">
        <f t="shared" si="10"/>
        <v>7</v>
      </c>
      <c r="F271" s="44"/>
      <c r="G271" s="44"/>
      <c r="H271" s="52"/>
      <c r="I271" s="520"/>
      <c r="J271" s="52"/>
      <c r="K271" s="52"/>
      <c r="L271" s="52"/>
      <c r="M271" s="52">
        <v>7</v>
      </c>
      <c r="N271" s="52" t="s">
        <v>414</v>
      </c>
      <c r="O271" s="52" t="s">
        <v>414</v>
      </c>
      <c r="P271" s="42"/>
      <c r="Q271" s="52" t="s">
        <v>414</v>
      </c>
      <c r="R271" s="52" t="s">
        <v>414</v>
      </c>
      <c r="S271" s="52" t="s">
        <v>414</v>
      </c>
      <c r="T271" s="41" t="s">
        <v>414</v>
      </c>
      <c r="U271" s="42"/>
      <c r="V271" s="42"/>
      <c r="W271" s="42"/>
      <c r="X271" s="42"/>
      <c r="Y271" s="42"/>
      <c r="Z271" s="44"/>
      <c r="AA271" s="44"/>
    </row>
    <row r="272" spans="1:27" x14ac:dyDescent="0.25">
      <c r="A272" s="194" t="s">
        <v>46</v>
      </c>
      <c r="B272" s="224" t="s">
        <v>1054</v>
      </c>
      <c r="C272" s="224" t="s">
        <v>1045</v>
      </c>
      <c r="D272" s="196">
        <v>2003</v>
      </c>
      <c r="E272" s="214">
        <f t="shared" si="10"/>
        <v>6</v>
      </c>
      <c r="F272" s="44"/>
      <c r="G272" s="44"/>
      <c r="H272" s="52"/>
      <c r="I272" s="520"/>
      <c r="J272" s="52"/>
      <c r="K272" s="52"/>
      <c r="L272" s="52"/>
      <c r="M272" s="52"/>
      <c r="N272" s="52"/>
      <c r="O272" s="52"/>
      <c r="P272" s="42"/>
      <c r="Q272" s="52"/>
      <c r="R272" s="52"/>
      <c r="S272" s="52">
        <v>6</v>
      </c>
      <c r="T272" s="41" t="s">
        <v>414</v>
      </c>
      <c r="U272" s="42"/>
      <c r="V272" s="42"/>
      <c r="W272" s="42"/>
      <c r="X272" s="42"/>
      <c r="Y272" s="42"/>
      <c r="Z272" s="44"/>
      <c r="AA272" s="44"/>
    </row>
    <row r="273" spans="1:31" x14ac:dyDescent="0.25">
      <c r="A273" s="194" t="s">
        <v>47</v>
      </c>
      <c r="B273" s="224" t="s">
        <v>854</v>
      </c>
      <c r="C273" s="224" t="s">
        <v>751</v>
      </c>
      <c r="D273" s="196">
        <v>1995</v>
      </c>
      <c r="E273" s="214">
        <f t="shared" si="10"/>
        <v>6</v>
      </c>
      <c r="F273" s="44"/>
      <c r="G273" s="44"/>
      <c r="H273" s="52"/>
      <c r="I273" s="520"/>
      <c r="J273" s="52"/>
      <c r="K273" s="52"/>
      <c r="L273" s="52"/>
      <c r="M273" s="52"/>
      <c r="N273" s="52">
        <v>6</v>
      </c>
      <c r="O273" s="52"/>
      <c r="P273" s="42"/>
      <c r="Q273" s="52" t="s">
        <v>414</v>
      </c>
      <c r="R273" s="52" t="s">
        <v>414</v>
      </c>
      <c r="S273" s="52" t="s">
        <v>414</v>
      </c>
      <c r="T273" s="41" t="s">
        <v>414</v>
      </c>
      <c r="U273" s="42"/>
      <c r="V273" s="42"/>
      <c r="W273" s="42"/>
      <c r="X273" s="42"/>
      <c r="Y273" s="42"/>
      <c r="Z273" s="44"/>
      <c r="AA273" s="44"/>
    </row>
    <row r="274" spans="1:31" x14ac:dyDescent="0.25">
      <c r="A274" s="194" t="s">
        <v>49</v>
      </c>
      <c r="B274" s="224" t="s">
        <v>661</v>
      </c>
      <c r="C274" s="224" t="s">
        <v>162</v>
      </c>
      <c r="D274" s="196">
        <v>1996</v>
      </c>
      <c r="E274" s="214">
        <f t="shared" si="10"/>
        <v>6</v>
      </c>
      <c r="F274" s="44"/>
      <c r="G274" s="44"/>
      <c r="H274" s="52"/>
      <c r="I274" s="520"/>
      <c r="J274" s="52"/>
      <c r="K274" s="52"/>
      <c r="L274" s="52"/>
      <c r="M274" s="52">
        <v>6</v>
      </c>
      <c r="N274" s="52" t="s">
        <v>414</v>
      </c>
      <c r="O274" s="52" t="s">
        <v>414</v>
      </c>
      <c r="P274" s="42"/>
      <c r="Q274" s="52" t="s">
        <v>414</v>
      </c>
      <c r="R274" s="52" t="s">
        <v>414</v>
      </c>
      <c r="S274" s="52" t="s">
        <v>414</v>
      </c>
      <c r="T274" s="41" t="s">
        <v>414</v>
      </c>
      <c r="U274" s="42"/>
      <c r="V274" s="42"/>
      <c r="W274" s="42"/>
      <c r="X274" s="42"/>
      <c r="Y274" s="42"/>
      <c r="Z274" s="44"/>
      <c r="AA274" s="44"/>
    </row>
    <row r="275" spans="1:31" x14ac:dyDescent="0.25">
      <c r="A275" s="194" t="s">
        <v>50</v>
      </c>
      <c r="B275" s="224" t="s">
        <v>413</v>
      </c>
      <c r="C275" s="224" t="s">
        <v>468</v>
      </c>
      <c r="D275" s="196">
        <v>2002</v>
      </c>
      <c r="E275" s="214">
        <f t="shared" si="10"/>
        <v>6</v>
      </c>
      <c r="F275" s="44"/>
      <c r="G275" s="44"/>
      <c r="H275" s="52"/>
      <c r="I275" s="520"/>
      <c r="J275" s="52"/>
      <c r="K275" s="52"/>
      <c r="L275" s="52">
        <v>6</v>
      </c>
      <c r="M275" s="52" t="s">
        <v>414</v>
      </c>
      <c r="N275" s="52" t="s">
        <v>414</v>
      </c>
      <c r="O275" s="52" t="s">
        <v>414</v>
      </c>
      <c r="P275" s="42"/>
      <c r="Q275" s="52" t="s">
        <v>414</v>
      </c>
      <c r="R275" s="52" t="s">
        <v>414</v>
      </c>
      <c r="S275" s="52" t="s">
        <v>414</v>
      </c>
      <c r="T275" s="41" t="s">
        <v>414</v>
      </c>
      <c r="U275" s="42"/>
      <c r="V275" s="42"/>
      <c r="W275" s="42"/>
      <c r="X275" s="42"/>
      <c r="Y275" s="42"/>
      <c r="Z275" s="44"/>
      <c r="AA275" s="44"/>
    </row>
    <row r="276" spans="1:31" x14ac:dyDescent="0.25">
      <c r="A276" s="194" t="s">
        <v>51</v>
      </c>
      <c r="B276" s="668" t="s">
        <v>861</v>
      </c>
      <c r="C276" s="668" t="s">
        <v>30</v>
      </c>
      <c r="D276" s="670">
        <v>1997</v>
      </c>
      <c r="E276" s="214">
        <f t="shared" si="10"/>
        <v>5</v>
      </c>
      <c r="F276" s="44"/>
      <c r="G276" s="44"/>
      <c r="H276" s="52"/>
      <c r="I276" s="520"/>
      <c r="J276" s="52"/>
      <c r="K276" s="52"/>
      <c r="L276" s="52"/>
      <c r="M276" s="52"/>
      <c r="N276" s="52">
        <v>5</v>
      </c>
      <c r="O276" s="52"/>
      <c r="P276" s="42"/>
      <c r="Q276" s="52" t="s">
        <v>414</v>
      </c>
      <c r="R276" s="52" t="s">
        <v>414</v>
      </c>
      <c r="S276" s="52" t="s">
        <v>414</v>
      </c>
      <c r="T276" s="41" t="s">
        <v>414</v>
      </c>
      <c r="U276" s="42"/>
      <c r="V276" s="42"/>
      <c r="W276" s="42"/>
      <c r="X276" s="42"/>
      <c r="Y276" s="42"/>
      <c r="Z276" s="44"/>
      <c r="AA276" s="44"/>
    </row>
    <row r="277" spans="1:31" x14ac:dyDescent="0.25">
      <c r="A277" s="194" t="s">
        <v>52</v>
      </c>
      <c r="B277" s="224" t="s">
        <v>459</v>
      </c>
      <c r="C277" s="224" t="s">
        <v>769</v>
      </c>
      <c r="D277" s="196">
        <v>2000</v>
      </c>
      <c r="E277" s="214">
        <f t="shared" si="10"/>
        <v>5</v>
      </c>
      <c r="F277" s="44"/>
      <c r="G277" s="44"/>
      <c r="H277" s="52"/>
      <c r="I277" s="520"/>
      <c r="J277" s="52"/>
      <c r="K277" s="52"/>
      <c r="L277" s="52"/>
      <c r="M277" s="52"/>
      <c r="N277" s="52" t="s">
        <v>414</v>
      </c>
      <c r="O277" s="52">
        <v>5</v>
      </c>
      <c r="P277" s="42"/>
      <c r="Q277" s="52" t="s">
        <v>414</v>
      </c>
      <c r="R277" s="52" t="s">
        <v>414</v>
      </c>
      <c r="S277" s="52" t="s">
        <v>414</v>
      </c>
      <c r="T277" s="41" t="s">
        <v>414</v>
      </c>
      <c r="U277" s="42"/>
      <c r="V277" s="42"/>
      <c r="W277" s="42"/>
      <c r="X277" s="42"/>
      <c r="Y277" s="42"/>
      <c r="Z277" s="44"/>
      <c r="AA277" s="44"/>
    </row>
    <row r="278" spans="1:31" x14ac:dyDescent="0.25">
      <c r="A278" s="194" t="s">
        <v>53</v>
      </c>
      <c r="B278" s="224" t="s">
        <v>966</v>
      </c>
      <c r="C278" s="224" t="s">
        <v>933</v>
      </c>
      <c r="D278" s="196">
        <v>2001</v>
      </c>
      <c r="E278" s="214">
        <f t="shared" si="10"/>
        <v>4</v>
      </c>
      <c r="F278" s="44"/>
      <c r="G278" s="44"/>
      <c r="H278" s="52"/>
      <c r="I278" s="520"/>
      <c r="J278" s="52"/>
      <c r="K278" s="52"/>
      <c r="L278" s="52"/>
      <c r="M278" s="52"/>
      <c r="N278" s="52"/>
      <c r="O278" s="52"/>
      <c r="P278" s="42"/>
      <c r="Q278" s="52">
        <v>4</v>
      </c>
      <c r="R278" s="52" t="s">
        <v>414</v>
      </c>
      <c r="S278" s="52" t="s">
        <v>414</v>
      </c>
      <c r="T278" s="41" t="s">
        <v>414</v>
      </c>
      <c r="U278" s="42"/>
      <c r="V278" s="42"/>
      <c r="W278" s="42"/>
      <c r="X278" s="42"/>
      <c r="Y278" s="42"/>
      <c r="Z278" s="44"/>
      <c r="AA278" s="44"/>
    </row>
    <row r="279" spans="1:31" x14ac:dyDescent="0.25">
      <c r="A279" s="194" t="s">
        <v>54</v>
      </c>
      <c r="B279" s="668" t="s">
        <v>870</v>
      </c>
      <c r="C279" s="668" t="s">
        <v>816</v>
      </c>
      <c r="D279" s="672">
        <v>1993</v>
      </c>
      <c r="E279" s="214">
        <f t="shared" si="10"/>
        <v>4</v>
      </c>
      <c r="F279" s="44"/>
      <c r="G279" s="44"/>
      <c r="H279" s="52"/>
      <c r="I279" s="520"/>
      <c r="J279" s="52"/>
      <c r="K279" s="52"/>
      <c r="L279" s="52"/>
      <c r="M279" s="52"/>
      <c r="N279" s="52">
        <v>4</v>
      </c>
      <c r="O279" s="52"/>
      <c r="P279" s="42"/>
      <c r="Q279" s="52" t="s">
        <v>414</v>
      </c>
      <c r="R279" s="52" t="s">
        <v>414</v>
      </c>
      <c r="S279" s="52" t="s">
        <v>414</v>
      </c>
      <c r="T279" s="41" t="s">
        <v>414</v>
      </c>
      <c r="U279" s="42"/>
      <c r="V279" s="42"/>
      <c r="W279" s="42"/>
      <c r="X279" s="42"/>
      <c r="Y279" s="42"/>
      <c r="Z279" s="44"/>
      <c r="AA279" s="44"/>
    </row>
    <row r="280" spans="1:31" x14ac:dyDescent="0.25">
      <c r="A280" s="194" t="s">
        <v>55</v>
      </c>
      <c r="B280" s="224" t="s">
        <v>504</v>
      </c>
      <c r="C280" s="224" t="s">
        <v>169</v>
      </c>
      <c r="D280" s="196">
        <v>1998</v>
      </c>
      <c r="E280" s="214">
        <f t="shared" si="10"/>
        <v>4</v>
      </c>
      <c r="F280" s="44"/>
      <c r="G280" s="44"/>
      <c r="H280" s="52"/>
      <c r="I280" s="520"/>
      <c r="J280" s="52"/>
      <c r="K280" s="52"/>
      <c r="L280" s="52">
        <v>4</v>
      </c>
      <c r="M280" s="52" t="s">
        <v>414</v>
      </c>
      <c r="N280" s="52" t="s">
        <v>414</v>
      </c>
      <c r="O280" s="52" t="s">
        <v>414</v>
      </c>
      <c r="P280" s="42"/>
      <c r="Q280" s="52" t="s">
        <v>414</v>
      </c>
      <c r="R280" s="52" t="s">
        <v>414</v>
      </c>
      <c r="S280" s="52" t="s">
        <v>414</v>
      </c>
      <c r="T280" s="41" t="s">
        <v>414</v>
      </c>
      <c r="U280" s="42"/>
      <c r="V280" s="42"/>
      <c r="W280" s="42"/>
      <c r="X280" s="42"/>
      <c r="Y280" s="42"/>
      <c r="Z280" s="44"/>
      <c r="AA280" s="44"/>
    </row>
    <row r="281" spans="1:31" ht="15.75" thickBot="1" x14ac:dyDescent="0.3">
      <c r="A281" s="194" t="s">
        <v>56</v>
      </c>
      <c r="B281" s="546" t="s">
        <v>970</v>
      </c>
      <c r="C281" s="546" t="s">
        <v>938</v>
      </c>
      <c r="D281" s="611">
        <v>1993</v>
      </c>
      <c r="E281" s="346">
        <f t="shared" si="10"/>
        <v>3</v>
      </c>
      <c r="F281" s="44"/>
      <c r="G281" s="44"/>
      <c r="H281" s="52"/>
      <c r="I281" s="520"/>
      <c r="J281" s="52"/>
      <c r="K281" s="52"/>
      <c r="L281" s="52"/>
      <c r="M281" s="52"/>
      <c r="N281" s="52"/>
      <c r="O281" s="52"/>
      <c r="P281" s="42"/>
      <c r="Q281" s="52">
        <v>3</v>
      </c>
      <c r="R281" s="52" t="s">
        <v>414</v>
      </c>
      <c r="S281" s="52" t="s">
        <v>414</v>
      </c>
      <c r="T281" s="41" t="s">
        <v>414</v>
      </c>
      <c r="U281" s="42"/>
      <c r="V281" s="42"/>
      <c r="W281" s="42"/>
      <c r="X281" s="42"/>
      <c r="Y281" s="42"/>
      <c r="Z281" s="44"/>
      <c r="AA281" s="44"/>
    </row>
    <row r="282" spans="1:31" x14ac:dyDescent="0.25">
      <c r="A282" s="610"/>
      <c r="B282" s="44"/>
      <c r="C282" s="44"/>
      <c r="D282" s="44"/>
      <c r="E282" s="101"/>
      <c r="F282" s="44"/>
      <c r="G282" s="44"/>
      <c r="H282" s="91"/>
      <c r="I282" s="521"/>
      <c r="J282" s="91"/>
      <c r="K282" s="91"/>
      <c r="L282" s="22"/>
      <c r="M282" s="91"/>
      <c r="N282" s="91"/>
      <c r="O282" s="91"/>
      <c r="P282" s="22"/>
      <c r="Q282" s="91"/>
      <c r="R282" s="91"/>
      <c r="S282" s="91"/>
      <c r="T282" s="80"/>
      <c r="U282" s="22"/>
      <c r="V282" s="22"/>
      <c r="W282" s="22"/>
      <c r="X282" s="22"/>
      <c r="Y282" s="22"/>
      <c r="Z282" s="44"/>
      <c r="AA282" s="44"/>
    </row>
    <row r="283" spans="1:31" ht="21" x14ac:dyDescent="0.25">
      <c r="A283" s="89"/>
      <c r="B283" s="90"/>
      <c r="C283" s="90"/>
      <c r="D283" s="91"/>
      <c r="E283" s="101"/>
      <c r="F283" s="40"/>
      <c r="G283" s="40"/>
      <c r="H283" s="91"/>
      <c r="I283" s="521"/>
      <c r="J283" s="91"/>
      <c r="K283" s="91"/>
      <c r="L283" s="22"/>
      <c r="M283" s="91"/>
      <c r="N283" s="91"/>
      <c r="O283" s="91"/>
      <c r="P283" s="22"/>
      <c r="Q283" s="91"/>
      <c r="R283" s="91"/>
      <c r="S283" s="91"/>
      <c r="T283" s="80"/>
      <c r="U283" s="22"/>
      <c r="V283" s="22"/>
      <c r="W283" s="22"/>
      <c r="X283" s="22"/>
      <c r="Y283" s="22"/>
      <c r="Z283" s="44"/>
      <c r="AA283" s="44"/>
    </row>
    <row r="284" spans="1:31" ht="21.75" thickBot="1" x14ac:dyDescent="0.3">
      <c r="A284" s="102" t="s">
        <v>239</v>
      </c>
      <c r="B284" s="154"/>
      <c r="C284" s="154"/>
      <c r="D284" s="155"/>
      <c r="E284" s="101"/>
      <c r="F284" s="40"/>
      <c r="G284" s="40"/>
      <c r="H284" s="91"/>
      <c r="I284" s="521"/>
      <c r="J284" s="91"/>
      <c r="K284" s="91"/>
      <c r="L284" s="91"/>
      <c r="M284" s="91"/>
      <c r="N284" s="91"/>
      <c r="O284" s="91"/>
      <c r="P284" s="22"/>
      <c r="Q284" s="91"/>
      <c r="R284" s="91"/>
      <c r="S284" s="52" t="str">
        <f>_xlfn.IFNA(VLOOKUP(B284,$AC$285:$AF$291,5,FALSE),"")</f>
        <v/>
      </c>
      <c r="T284" s="80"/>
      <c r="U284" s="22"/>
      <c r="V284" s="22"/>
      <c r="W284" s="22"/>
      <c r="X284" s="22"/>
      <c r="Y284" s="22"/>
      <c r="Z284" s="44"/>
      <c r="AA284" s="44"/>
    </row>
    <row r="285" spans="1:31" x14ac:dyDescent="0.25">
      <c r="A285" s="170" t="s">
        <v>16</v>
      </c>
      <c r="B285" s="447" t="s">
        <v>208</v>
      </c>
      <c r="C285" s="447" t="s">
        <v>207</v>
      </c>
      <c r="D285" s="450">
        <v>1987</v>
      </c>
      <c r="E285" s="39">
        <f t="shared" ref="E285:E316" si="12">SUM(H285:Y285)</f>
        <v>95</v>
      </c>
      <c r="F285" s="44"/>
      <c r="G285" s="44"/>
      <c r="H285" s="52">
        <v>9</v>
      </c>
      <c r="I285" s="520">
        <v>10</v>
      </c>
      <c r="J285" s="52">
        <v>10</v>
      </c>
      <c r="K285" s="52">
        <v>10</v>
      </c>
      <c r="L285" s="52">
        <v>10</v>
      </c>
      <c r="M285" s="52" t="s">
        <v>414</v>
      </c>
      <c r="N285" s="52">
        <v>7</v>
      </c>
      <c r="O285" s="52">
        <v>10</v>
      </c>
      <c r="P285" s="42"/>
      <c r="Q285" s="52">
        <v>6</v>
      </c>
      <c r="R285" s="52">
        <v>10</v>
      </c>
      <c r="S285" s="52">
        <v>9</v>
      </c>
      <c r="T285" s="41">
        <v>4</v>
      </c>
      <c r="U285" s="42"/>
      <c r="V285" s="42"/>
      <c r="W285" s="42"/>
      <c r="X285" s="42"/>
      <c r="Y285" s="42"/>
      <c r="Z285" s="44"/>
      <c r="AA285" s="44"/>
      <c r="AB285" t="str">
        <f t="shared" ref="AB285:AB294" si="13">VLOOKUP(AC285,$B$285:$B$334,1,FALSE)</f>
        <v>Matoušek Jan</v>
      </c>
      <c r="AC285" t="s">
        <v>1083</v>
      </c>
      <c r="AE285">
        <v>10</v>
      </c>
    </row>
    <row r="286" spans="1:31" x14ac:dyDescent="0.25">
      <c r="A286" s="171" t="s">
        <v>17</v>
      </c>
      <c r="B286" s="541" t="s">
        <v>171</v>
      </c>
      <c r="C286" s="541" t="s">
        <v>151</v>
      </c>
      <c r="D286" s="543">
        <v>1985</v>
      </c>
      <c r="E286" s="43">
        <f t="shared" si="12"/>
        <v>87</v>
      </c>
      <c r="F286" s="44"/>
      <c r="G286" s="44"/>
      <c r="H286" s="52">
        <v>7</v>
      </c>
      <c r="I286" s="520">
        <v>7</v>
      </c>
      <c r="J286" s="52">
        <v>9</v>
      </c>
      <c r="K286" s="52">
        <v>9</v>
      </c>
      <c r="L286" s="52">
        <v>9</v>
      </c>
      <c r="M286" s="52">
        <v>7</v>
      </c>
      <c r="N286" s="52">
        <v>6</v>
      </c>
      <c r="O286" s="52">
        <v>8</v>
      </c>
      <c r="P286" s="42"/>
      <c r="Q286" s="52">
        <v>4</v>
      </c>
      <c r="R286" s="52">
        <v>8</v>
      </c>
      <c r="S286" s="52">
        <v>8</v>
      </c>
      <c r="T286" s="41">
        <v>5</v>
      </c>
      <c r="U286" s="42"/>
      <c r="V286" s="42"/>
      <c r="W286" s="42"/>
      <c r="X286" s="42"/>
      <c r="Y286" s="42"/>
      <c r="Z286" s="44"/>
      <c r="AA286" s="44"/>
      <c r="AB286" t="str">
        <f t="shared" si="13"/>
        <v>Růžička Zbyněk</v>
      </c>
      <c r="AC286" t="s">
        <v>1084</v>
      </c>
      <c r="AD286" t="s">
        <v>1085</v>
      </c>
      <c r="AE286">
        <v>9</v>
      </c>
    </row>
    <row r="287" spans="1:31" ht="15.75" thickBot="1" x14ac:dyDescent="0.3">
      <c r="A287" s="454" t="s">
        <v>18</v>
      </c>
      <c r="B287" s="616" t="s">
        <v>229</v>
      </c>
      <c r="C287" s="616" t="s">
        <v>147</v>
      </c>
      <c r="D287" s="617">
        <v>1988</v>
      </c>
      <c r="E287" s="45">
        <f t="shared" si="12"/>
        <v>34</v>
      </c>
      <c r="F287" s="44"/>
      <c r="G287" s="44"/>
      <c r="H287" s="52">
        <v>2</v>
      </c>
      <c r="I287" s="520">
        <v>5</v>
      </c>
      <c r="J287" s="52"/>
      <c r="K287" s="52">
        <v>6</v>
      </c>
      <c r="L287" s="52">
        <v>5</v>
      </c>
      <c r="M287" s="52" t="s">
        <v>414</v>
      </c>
      <c r="N287" s="52">
        <v>3</v>
      </c>
      <c r="O287" s="52">
        <v>7</v>
      </c>
      <c r="P287" s="42"/>
      <c r="Q287" s="52">
        <v>1</v>
      </c>
      <c r="R287" s="52">
        <v>5</v>
      </c>
      <c r="S287" s="52" t="s">
        <v>414</v>
      </c>
      <c r="T287" s="41" t="s">
        <v>414</v>
      </c>
      <c r="U287" s="42"/>
      <c r="V287" s="42"/>
      <c r="W287" s="42"/>
      <c r="X287" s="42"/>
      <c r="Y287" s="42"/>
      <c r="Z287" s="44"/>
      <c r="AA287" s="44"/>
      <c r="AB287" t="str">
        <f t="shared" si="13"/>
        <v>Špaček Jakub</v>
      </c>
      <c r="AC287" t="s">
        <v>424</v>
      </c>
      <c r="AE287">
        <v>8</v>
      </c>
    </row>
    <row r="288" spans="1:31" x14ac:dyDescent="0.25">
      <c r="A288" s="46" t="s">
        <v>20</v>
      </c>
      <c r="B288" s="199" t="s">
        <v>424</v>
      </c>
      <c r="C288" s="197" t="s">
        <v>511</v>
      </c>
      <c r="D288" s="198">
        <v>1992</v>
      </c>
      <c r="E288" s="39">
        <f t="shared" si="12"/>
        <v>28</v>
      </c>
      <c r="F288" s="44"/>
      <c r="G288" s="44"/>
      <c r="H288" s="52"/>
      <c r="I288" s="520"/>
      <c r="J288" s="52"/>
      <c r="K288" s="52"/>
      <c r="L288" s="52"/>
      <c r="M288" s="52">
        <v>10</v>
      </c>
      <c r="N288" s="52" t="s">
        <v>414</v>
      </c>
      <c r="O288" s="52" t="s">
        <v>414</v>
      </c>
      <c r="P288" s="42"/>
      <c r="Q288" s="52" t="s">
        <v>414</v>
      </c>
      <c r="R288" s="52" t="s">
        <v>414</v>
      </c>
      <c r="S288" s="52">
        <v>10</v>
      </c>
      <c r="T288" s="41">
        <v>8</v>
      </c>
      <c r="U288" s="42"/>
      <c r="V288" s="42"/>
      <c r="W288" s="42"/>
      <c r="X288" s="42"/>
      <c r="Y288" s="42"/>
      <c r="Z288" s="44"/>
      <c r="AA288" s="44"/>
      <c r="AB288" t="str">
        <f t="shared" si="13"/>
        <v>Vanča Martin</v>
      </c>
      <c r="AC288" t="s">
        <v>1048</v>
      </c>
      <c r="AD288" t="s">
        <v>149</v>
      </c>
      <c r="AE288">
        <v>7</v>
      </c>
    </row>
    <row r="289" spans="1:31" x14ac:dyDescent="0.25">
      <c r="A289" s="47" t="s">
        <v>21</v>
      </c>
      <c r="B289" s="192" t="s">
        <v>285</v>
      </c>
      <c r="C289" s="188" t="s">
        <v>286</v>
      </c>
      <c r="D289" s="189">
        <v>1990</v>
      </c>
      <c r="E289" s="43">
        <f t="shared" si="12"/>
        <v>27</v>
      </c>
      <c r="F289" s="44"/>
      <c r="G289" s="44"/>
      <c r="H289" s="52"/>
      <c r="I289" s="520">
        <v>9</v>
      </c>
      <c r="J289" s="52"/>
      <c r="K289" s="52"/>
      <c r="L289" s="52" t="s">
        <v>414</v>
      </c>
      <c r="M289" s="52" t="s">
        <v>414</v>
      </c>
      <c r="N289" s="52">
        <v>9</v>
      </c>
      <c r="O289" s="52" t="s">
        <v>414</v>
      </c>
      <c r="P289" s="42"/>
      <c r="Q289" s="52">
        <v>9</v>
      </c>
      <c r="R289" s="52" t="s">
        <v>414</v>
      </c>
      <c r="S289" s="52" t="s">
        <v>414</v>
      </c>
      <c r="T289" s="41" t="s">
        <v>414</v>
      </c>
      <c r="U289" s="42"/>
      <c r="V289" s="42"/>
      <c r="W289" s="42"/>
      <c r="X289" s="42"/>
      <c r="Y289" s="42"/>
      <c r="Z289" s="44"/>
      <c r="AA289" s="44"/>
      <c r="AB289" t="str">
        <f t="shared" si="13"/>
        <v>Sedláček Karel</v>
      </c>
      <c r="AC289" t="s">
        <v>428</v>
      </c>
      <c r="AD289" t="s">
        <v>1086</v>
      </c>
      <c r="AE289">
        <v>6</v>
      </c>
    </row>
    <row r="290" spans="1:31" x14ac:dyDescent="0.25">
      <c r="A290" s="47" t="s">
        <v>23</v>
      </c>
      <c r="B290" s="483" t="s">
        <v>320</v>
      </c>
      <c r="C290" s="224" t="s">
        <v>321</v>
      </c>
      <c r="D290" s="55">
        <v>1988</v>
      </c>
      <c r="E290" s="43">
        <f t="shared" si="12"/>
        <v>26</v>
      </c>
      <c r="F290" s="44"/>
      <c r="G290" s="44"/>
      <c r="H290" s="52"/>
      <c r="I290" s="520">
        <v>2</v>
      </c>
      <c r="J290" s="52"/>
      <c r="K290" s="52">
        <v>3</v>
      </c>
      <c r="L290" s="52" t="s">
        <v>414</v>
      </c>
      <c r="M290" s="52">
        <v>5</v>
      </c>
      <c r="N290" s="52">
        <v>1</v>
      </c>
      <c r="O290" s="52">
        <v>4</v>
      </c>
      <c r="P290" s="42"/>
      <c r="Q290" s="52" t="s">
        <v>414</v>
      </c>
      <c r="R290" s="52">
        <v>6</v>
      </c>
      <c r="S290" s="52">
        <v>5</v>
      </c>
      <c r="T290" s="41" t="s">
        <v>414</v>
      </c>
      <c r="U290" s="42"/>
      <c r="V290" s="42"/>
      <c r="W290" s="42"/>
      <c r="X290" s="42"/>
      <c r="Y290" s="42"/>
      <c r="Z290" s="44"/>
      <c r="AA290" s="44"/>
      <c r="AB290" t="str">
        <f t="shared" si="13"/>
        <v>Ptáček Michal</v>
      </c>
      <c r="AC290" t="s">
        <v>171</v>
      </c>
      <c r="AD290" t="s">
        <v>151</v>
      </c>
      <c r="AE290">
        <v>5</v>
      </c>
    </row>
    <row r="291" spans="1:31" x14ac:dyDescent="0.25">
      <c r="A291" s="50" t="s">
        <v>24</v>
      </c>
      <c r="B291" s="257" t="s">
        <v>175</v>
      </c>
      <c r="C291" s="257" t="s">
        <v>151</v>
      </c>
      <c r="D291" s="52">
        <v>1990</v>
      </c>
      <c r="E291" s="43">
        <f t="shared" si="12"/>
        <v>23</v>
      </c>
      <c r="F291" s="44"/>
      <c r="G291" s="44"/>
      <c r="H291" s="52">
        <v>10</v>
      </c>
      <c r="I291" s="520">
        <v>8</v>
      </c>
      <c r="J291" s="52"/>
      <c r="K291" s="52"/>
      <c r="L291" s="52" t="s">
        <v>414</v>
      </c>
      <c r="M291" s="52" t="s">
        <v>414</v>
      </c>
      <c r="N291" s="52" t="s">
        <v>414</v>
      </c>
      <c r="O291" s="52" t="s">
        <v>414</v>
      </c>
      <c r="P291" s="42"/>
      <c r="Q291" s="52">
        <v>5</v>
      </c>
      <c r="R291" s="52" t="s">
        <v>414</v>
      </c>
      <c r="S291" s="52" t="s">
        <v>414</v>
      </c>
      <c r="T291" s="41" t="s">
        <v>414</v>
      </c>
      <c r="U291" s="42"/>
      <c r="V291" s="42"/>
      <c r="W291" s="42"/>
      <c r="X291" s="42"/>
      <c r="Y291" s="42"/>
      <c r="Z291" s="44"/>
      <c r="AA291" s="44"/>
      <c r="AB291" t="str">
        <f t="shared" si="13"/>
        <v>Kala Jiří</v>
      </c>
      <c r="AC291" t="s">
        <v>208</v>
      </c>
      <c r="AD291" t="s">
        <v>745</v>
      </c>
      <c r="AE291">
        <v>4</v>
      </c>
    </row>
    <row r="292" spans="1:31" x14ac:dyDescent="0.25">
      <c r="A292" s="50" t="s">
        <v>25</v>
      </c>
      <c r="B292" s="257" t="s">
        <v>295</v>
      </c>
      <c r="C292" s="257" t="s">
        <v>296</v>
      </c>
      <c r="D292" s="52">
        <v>1989</v>
      </c>
      <c r="E292" s="43">
        <f t="shared" si="12"/>
        <v>22</v>
      </c>
      <c r="F292" s="44"/>
      <c r="G292" s="44"/>
      <c r="H292" s="52"/>
      <c r="I292" s="520">
        <v>6</v>
      </c>
      <c r="J292" s="52"/>
      <c r="K292" s="52">
        <v>8</v>
      </c>
      <c r="L292" s="52">
        <v>8</v>
      </c>
      <c r="M292" s="52" t="s">
        <v>414</v>
      </c>
      <c r="N292" s="52" t="s">
        <v>414</v>
      </c>
      <c r="O292" s="52" t="s">
        <v>414</v>
      </c>
      <c r="P292" s="42"/>
      <c r="Q292" s="52" t="s">
        <v>414</v>
      </c>
      <c r="R292" s="52" t="s">
        <v>414</v>
      </c>
      <c r="S292" s="52" t="s">
        <v>414</v>
      </c>
      <c r="T292" s="41" t="s">
        <v>414</v>
      </c>
      <c r="U292" s="42"/>
      <c r="V292" s="42"/>
      <c r="W292" s="42"/>
      <c r="X292" s="42"/>
      <c r="Y292" s="42"/>
      <c r="Z292" s="44"/>
      <c r="AA292" s="44"/>
      <c r="AB292" t="str">
        <f t="shared" si="13"/>
        <v>Kadlec Radek</v>
      </c>
      <c r="AC292" t="s">
        <v>1090</v>
      </c>
      <c r="AD292" t="s">
        <v>22</v>
      </c>
      <c r="AE292">
        <v>3</v>
      </c>
    </row>
    <row r="293" spans="1:31" x14ac:dyDescent="0.25">
      <c r="A293" s="50" t="s">
        <v>26</v>
      </c>
      <c r="B293" s="257" t="s">
        <v>318</v>
      </c>
      <c r="C293" s="257" t="s">
        <v>302</v>
      </c>
      <c r="D293" s="52">
        <v>1986</v>
      </c>
      <c r="E293" s="43">
        <f t="shared" si="12"/>
        <v>19</v>
      </c>
      <c r="F293" s="44"/>
      <c r="G293" s="44"/>
      <c r="H293" s="52"/>
      <c r="I293" s="520">
        <v>4</v>
      </c>
      <c r="J293" s="52">
        <v>8</v>
      </c>
      <c r="K293" s="52">
        <v>7</v>
      </c>
      <c r="L293" s="52" t="s">
        <v>414</v>
      </c>
      <c r="M293" s="52" t="s">
        <v>414</v>
      </c>
      <c r="N293" s="52" t="s">
        <v>414</v>
      </c>
      <c r="O293" s="52" t="s">
        <v>414</v>
      </c>
      <c r="P293" s="42"/>
      <c r="Q293" s="52" t="s">
        <v>414</v>
      </c>
      <c r="R293" s="52" t="s">
        <v>414</v>
      </c>
      <c r="S293" s="52" t="s">
        <v>414</v>
      </c>
      <c r="T293" s="41" t="s">
        <v>414</v>
      </c>
      <c r="U293" s="42"/>
      <c r="V293" s="42"/>
      <c r="W293" s="42"/>
      <c r="X293" s="42"/>
      <c r="Y293" s="42"/>
      <c r="Z293" s="44"/>
      <c r="AA293" s="44"/>
      <c r="AB293" t="str">
        <f t="shared" si="13"/>
        <v>Patocs David</v>
      </c>
      <c r="AC293" t="s">
        <v>1091</v>
      </c>
      <c r="AE293">
        <v>2</v>
      </c>
    </row>
    <row r="294" spans="1:31" x14ac:dyDescent="0.25">
      <c r="A294" s="50" t="s">
        <v>28</v>
      </c>
      <c r="B294" s="684" t="s">
        <v>848</v>
      </c>
      <c r="C294" s="684" t="s">
        <v>367</v>
      </c>
      <c r="D294" s="686">
        <v>1985</v>
      </c>
      <c r="E294" s="43">
        <f t="shared" si="12"/>
        <v>16</v>
      </c>
      <c r="F294" s="44"/>
      <c r="G294" s="44"/>
      <c r="H294" s="52"/>
      <c r="I294" s="520"/>
      <c r="J294" s="52"/>
      <c r="K294" s="52"/>
      <c r="L294" s="52"/>
      <c r="M294" s="52"/>
      <c r="N294" s="52">
        <v>8</v>
      </c>
      <c r="O294" s="52"/>
      <c r="P294" s="42"/>
      <c r="Q294" s="52">
        <v>8</v>
      </c>
      <c r="R294" s="52" t="s">
        <v>414</v>
      </c>
      <c r="S294" s="52" t="s">
        <v>414</v>
      </c>
      <c r="T294" s="41" t="s">
        <v>414</v>
      </c>
      <c r="U294" s="42"/>
      <c r="V294" s="42"/>
      <c r="W294" s="42"/>
      <c r="X294" s="42"/>
      <c r="Y294" s="42"/>
      <c r="Z294" s="44"/>
      <c r="AA294" s="44"/>
      <c r="AB294" t="str">
        <f t="shared" si="13"/>
        <v>Hejdrych Martin</v>
      </c>
      <c r="AC294" t="s">
        <v>1093</v>
      </c>
      <c r="AE294">
        <v>1</v>
      </c>
    </row>
    <row r="295" spans="1:31" x14ac:dyDescent="0.25">
      <c r="A295" s="50" t="s">
        <v>29</v>
      </c>
      <c r="B295" s="192" t="s">
        <v>448</v>
      </c>
      <c r="C295" s="188" t="s">
        <v>746</v>
      </c>
      <c r="D295" s="189">
        <v>1987</v>
      </c>
      <c r="E295" s="43">
        <f t="shared" si="12"/>
        <v>16</v>
      </c>
      <c r="F295" s="44"/>
      <c r="G295" s="44"/>
      <c r="H295" s="52"/>
      <c r="I295" s="520"/>
      <c r="J295" s="52"/>
      <c r="K295" s="52"/>
      <c r="L295" s="52"/>
      <c r="M295" s="52"/>
      <c r="N295" s="52" t="s">
        <v>414</v>
      </c>
      <c r="O295" s="52">
        <v>9</v>
      </c>
      <c r="P295" s="42"/>
      <c r="Q295" s="52" t="s">
        <v>414</v>
      </c>
      <c r="R295" s="52">
        <v>7</v>
      </c>
      <c r="S295" s="52" t="s">
        <v>414</v>
      </c>
      <c r="T295" s="41" t="s">
        <v>414</v>
      </c>
      <c r="U295" s="42"/>
      <c r="V295" s="42"/>
      <c r="W295" s="42"/>
      <c r="X295" s="42"/>
      <c r="Y295" s="42"/>
      <c r="Z295" s="44"/>
      <c r="AA295" s="44"/>
    </row>
    <row r="296" spans="1:31" x14ac:dyDescent="0.25">
      <c r="A296" s="50" t="s">
        <v>31</v>
      </c>
      <c r="B296" s="167" t="s">
        <v>234</v>
      </c>
      <c r="C296" s="167" t="s">
        <v>152</v>
      </c>
      <c r="D296" s="42">
        <v>1984</v>
      </c>
      <c r="E296" s="43">
        <f t="shared" si="12"/>
        <v>15</v>
      </c>
      <c r="F296" s="44"/>
      <c r="G296" s="44"/>
      <c r="H296" s="52">
        <v>1</v>
      </c>
      <c r="I296" s="520"/>
      <c r="J296" s="52">
        <v>7</v>
      </c>
      <c r="K296" s="52">
        <v>4</v>
      </c>
      <c r="L296" s="52">
        <v>3</v>
      </c>
      <c r="M296" s="52" t="s">
        <v>414</v>
      </c>
      <c r="N296" s="52" t="s">
        <v>414</v>
      </c>
      <c r="O296" s="52" t="s">
        <v>414</v>
      </c>
      <c r="P296" s="42"/>
      <c r="Q296" s="52" t="s">
        <v>414</v>
      </c>
      <c r="R296" s="52" t="s">
        <v>414</v>
      </c>
      <c r="S296" s="52" t="s">
        <v>414</v>
      </c>
      <c r="T296" s="41" t="s">
        <v>414</v>
      </c>
      <c r="U296" s="42"/>
      <c r="V296" s="42"/>
      <c r="W296" s="42"/>
      <c r="X296" s="42"/>
      <c r="Y296" s="42"/>
      <c r="Z296" s="44"/>
      <c r="AA296" s="44"/>
    </row>
    <row r="297" spans="1:31" x14ac:dyDescent="0.25">
      <c r="A297" s="50" t="s">
        <v>32</v>
      </c>
      <c r="B297" s="192" t="s">
        <v>311</v>
      </c>
      <c r="C297" s="188" t="s">
        <v>151</v>
      </c>
      <c r="D297" s="189">
        <v>1989</v>
      </c>
      <c r="E297" s="43">
        <f t="shared" si="12"/>
        <v>15</v>
      </c>
      <c r="F297" s="44"/>
      <c r="G297" s="44"/>
      <c r="H297" s="52"/>
      <c r="I297" s="520">
        <v>3</v>
      </c>
      <c r="J297" s="52"/>
      <c r="K297" s="52"/>
      <c r="L297" s="52">
        <v>6</v>
      </c>
      <c r="M297" s="52" t="s">
        <v>414</v>
      </c>
      <c r="N297" s="52" t="s">
        <v>414</v>
      </c>
      <c r="O297" s="52">
        <v>3</v>
      </c>
      <c r="P297" s="42"/>
      <c r="Q297" s="52" t="s">
        <v>414</v>
      </c>
      <c r="R297" s="52">
        <v>3</v>
      </c>
      <c r="S297" s="52" t="s">
        <v>414</v>
      </c>
      <c r="T297" s="41" t="s">
        <v>414</v>
      </c>
      <c r="U297" s="42"/>
      <c r="V297" s="42"/>
      <c r="W297" s="42"/>
      <c r="X297" s="42"/>
      <c r="Y297" s="42"/>
      <c r="Z297" s="44"/>
      <c r="AA297" s="44"/>
    </row>
    <row r="298" spans="1:31" x14ac:dyDescent="0.25">
      <c r="A298" s="50" t="s">
        <v>33</v>
      </c>
      <c r="B298" s="192" t="s">
        <v>428</v>
      </c>
      <c r="C298" s="188" t="s">
        <v>525</v>
      </c>
      <c r="D298" s="189">
        <v>1986</v>
      </c>
      <c r="E298" s="43">
        <f t="shared" si="12"/>
        <v>14</v>
      </c>
      <c r="F298" s="44"/>
      <c r="G298" s="44"/>
      <c r="H298" s="52"/>
      <c r="I298" s="520"/>
      <c r="J298" s="52"/>
      <c r="K298" s="52"/>
      <c r="L298" s="52"/>
      <c r="M298" s="52">
        <v>8</v>
      </c>
      <c r="N298" s="52" t="s">
        <v>414</v>
      </c>
      <c r="O298" s="52" t="s">
        <v>414</v>
      </c>
      <c r="P298" s="42"/>
      <c r="Q298" s="52" t="s">
        <v>414</v>
      </c>
      <c r="R298" s="52" t="s">
        <v>414</v>
      </c>
      <c r="S298" s="52" t="s">
        <v>414</v>
      </c>
      <c r="T298" s="41">
        <v>6</v>
      </c>
      <c r="U298" s="42"/>
      <c r="V298" s="42"/>
      <c r="W298" s="42"/>
      <c r="X298" s="42"/>
      <c r="Y298" s="42"/>
      <c r="Z298" s="44"/>
      <c r="AA298" s="44"/>
    </row>
    <row r="299" spans="1:31" x14ac:dyDescent="0.25">
      <c r="A299" s="50" t="s">
        <v>34</v>
      </c>
      <c r="B299" s="192" t="s">
        <v>1048</v>
      </c>
      <c r="C299" s="188" t="s">
        <v>149</v>
      </c>
      <c r="D299" s="189">
        <v>1989</v>
      </c>
      <c r="E299" s="43">
        <f t="shared" si="12"/>
        <v>14</v>
      </c>
      <c r="F299" s="44"/>
      <c r="G299" s="44"/>
      <c r="H299" s="52"/>
      <c r="I299" s="520"/>
      <c r="J299" s="52"/>
      <c r="K299" s="52"/>
      <c r="L299" s="52"/>
      <c r="M299" s="52"/>
      <c r="N299" s="52"/>
      <c r="O299" s="52"/>
      <c r="P299" s="42"/>
      <c r="Q299" s="52"/>
      <c r="R299" s="52"/>
      <c r="S299" s="52">
        <v>7</v>
      </c>
      <c r="T299" s="41">
        <v>7</v>
      </c>
      <c r="U299" s="42"/>
      <c r="V299" s="42"/>
      <c r="W299" s="42"/>
      <c r="X299" s="42"/>
      <c r="Y299" s="42"/>
      <c r="Z299" s="44"/>
      <c r="AA299" s="44"/>
    </row>
    <row r="300" spans="1:31" x14ac:dyDescent="0.25">
      <c r="A300" s="50" t="s">
        <v>35</v>
      </c>
      <c r="B300" s="483" t="s">
        <v>381</v>
      </c>
      <c r="C300" s="224" t="s">
        <v>147</v>
      </c>
      <c r="D300" s="55">
        <v>1989</v>
      </c>
      <c r="E300" s="43">
        <f t="shared" si="12"/>
        <v>12</v>
      </c>
      <c r="F300" s="44"/>
      <c r="G300" s="44"/>
      <c r="H300" s="52"/>
      <c r="I300" s="520"/>
      <c r="J300" s="52"/>
      <c r="K300" s="52">
        <v>5</v>
      </c>
      <c r="L300" s="52">
        <v>7</v>
      </c>
      <c r="M300" s="52" t="s">
        <v>414</v>
      </c>
      <c r="N300" s="52" t="s">
        <v>414</v>
      </c>
      <c r="O300" s="52" t="s">
        <v>414</v>
      </c>
      <c r="P300" s="42"/>
      <c r="Q300" s="52" t="s">
        <v>414</v>
      </c>
      <c r="R300" s="52" t="s">
        <v>414</v>
      </c>
      <c r="S300" s="52" t="s">
        <v>414</v>
      </c>
      <c r="T300" s="41" t="s">
        <v>414</v>
      </c>
      <c r="U300" s="42"/>
      <c r="V300" s="42"/>
      <c r="W300" s="42"/>
      <c r="X300" s="42"/>
      <c r="Y300" s="42"/>
      <c r="Z300" s="44"/>
      <c r="AA300" s="44"/>
    </row>
    <row r="301" spans="1:31" x14ac:dyDescent="0.25">
      <c r="A301" s="50" t="s">
        <v>37</v>
      </c>
      <c r="B301" s="192" t="s">
        <v>948</v>
      </c>
      <c r="C301" s="188" t="s">
        <v>887</v>
      </c>
      <c r="D301" s="189">
        <v>1987</v>
      </c>
      <c r="E301" s="43">
        <f t="shared" si="12"/>
        <v>10</v>
      </c>
      <c r="F301" s="44"/>
      <c r="G301" s="44"/>
      <c r="H301" s="52"/>
      <c r="I301" s="520"/>
      <c r="J301" s="52"/>
      <c r="K301" s="52"/>
      <c r="L301" s="52"/>
      <c r="M301" s="52"/>
      <c r="N301" s="52" t="s">
        <v>414</v>
      </c>
      <c r="O301" s="52"/>
      <c r="P301" s="42"/>
      <c r="Q301" s="52">
        <v>10</v>
      </c>
      <c r="R301" s="52" t="s">
        <v>414</v>
      </c>
      <c r="S301" s="52" t="s">
        <v>414</v>
      </c>
      <c r="T301" s="41" t="s">
        <v>414</v>
      </c>
      <c r="U301" s="42"/>
      <c r="V301" s="42"/>
      <c r="W301" s="42"/>
      <c r="X301" s="42"/>
      <c r="Y301" s="42"/>
      <c r="Z301" s="44"/>
      <c r="AA301" s="44"/>
    </row>
    <row r="302" spans="1:31" x14ac:dyDescent="0.25">
      <c r="A302" s="50" t="s">
        <v>38</v>
      </c>
      <c r="B302" s="684" t="s">
        <v>846</v>
      </c>
      <c r="C302" s="684" t="s">
        <v>775</v>
      </c>
      <c r="D302" s="685">
        <v>1990</v>
      </c>
      <c r="E302" s="43">
        <f t="shared" si="12"/>
        <v>10</v>
      </c>
      <c r="F302" s="44"/>
      <c r="G302" s="44"/>
      <c r="H302" s="52"/>
      <c r="I302" s="520"/>
      <c r="J302" s="52"/>
      <c r="K302" s="52"/>
      <c r="L302" s="52"/>
      <c r="M302" s="52"/>
      <c r="N302" s="52">
        <v>10</v>
      </c>
      <c r="O302" s="52"/>
      <c r="P302" s="42"/>
      <c r="Q302" s="52" t="s">
        <v>414</v>
      </c>
      <c r="R302" s="52" t="s">
        <v>414</v>
      </c>
      <c r="S302" s="52" t="s">
        <v>414</v>
      </c>
      <c r="T302" s="41" t="s">
        <v>414</v>
      </c>
      <c r="U302" s="42"/>
      <c r="V302" s="42"/>
      <c r="W302" s="42"/>
      <c r="X302" s="42"/>
      <c r="Y302" s="42"/>
      <c r="Z302" s="44"/>
      <c r="AA302" s="44"/>
    </row>
    <row r="303" spans="1:31" x14ac:dyDescent="0.25">
      <c r="A303" s="50" t="s">
        <v>39</v>
      </c>
      <c r="B303" s="192" t="s">
        <v>1083</v>
      </c>
      <c r="C303" s="188"/>
      <c r="D303" s="189">
        <v>1989</v>
      </c>
      <c r="E303" s="43">
        <f t="shared" si="12"/>
        <v>10</v>
      </c>
      <c r="F303" s="44"/>
      <c r="G303" s="44"/>
      <c r="H303" s="52"/>
      <c r="I303" s="520"/>
      <c r="J303" s="52"/>
      <c r="K303" s="52"/>
      <c r="L303" s="52"/>
      <c r="M303" s="52"/>
      <c r="N303" s="52"/>
      <c r="O303" s="52"/>
      <c r="P303" s="42"/>
      <c r="Q303" s="52"/>
      <c r="R303" s="52"/>
      <c r="S303" s="52"/>
      <c r="T303" s="41">
        <v>10</v>
      </c>
      <c r="U303" s="42"/>
      <c r="V303" s="42"/>
      <c r="W303" s="42"/>
      <c r="X303" s="42"/>
      <c r="Y303" s="42"/>
      <c r="Z303" s="44"/>
      <c r="AA303" s="44"/>
    </row>
    <row r="304" spans="1:31" x14ac:dyDescent="0.25">
      <c r="A304" s="50" t="s">
        <v>41</v>
      </c>
      <c r="B304" s="684" t="s">
        <v>425</v>
      </c>
      <c r="C304" s="684" t="s">
        <v>516</v>
      </c>
      <c r="D304" s="685">
        <v>1989</v>
      </c>
      <c r="E304" s="43">
        <f t="shared" si="12"/>
        <v>9</v>
      </c>
      <c r="F304" s="44"/>
      <c r="G304" s="44"/>
      <c r="H304" s="52"/>
      <c r="I304" s="520"/>
      <c r="J304" s="52"/>
      <c r="K304" s="52"/>
      <c r="L304" s="52"/>
      <c r="M304" s="52">
        <v>9</v>
      </c>
      <c r="N304" s="52" t="s">
        <v>414</v>
      </c>
      <c r="O304" s="52" t="s">
        <v>414</v>
      </c>
      <c r="P304" s="42"/>
      <c r="Q304" s="52" t="s">
        <v>414</v>
      </c>
      <c r="R304" s="52" t="s">
        <v>414</v>
      </c>
      <c r="S304" s="52" t="s">
        <v>414</v>
      </c>
      <c r="T304" s="41" t="s">
        <v>414</v>
      </c>
      <c r="U304" s="42"/>
      <c r="V304" s="42"/>
      <c r="W304" s="42"/>
      <c r="X304" s="42"/>
      <c r="Y304" s="42"/>
      <c r="Z304" s="44"/>
      <c r="AA304" s="44"/>
    </row>
    <row r="305" spans="1:27" x14ac:dyDescent="0.25">
      <c r="A305" s="50" t="s">
        <v>42</v>
      </c>
      <c r="B305" s="684" t="s">
        <v>992</v>
      </c>
      <c r="C305" s="684" t="s">
        <v>993</v>
      </c>
      <c r="D305" s="685">
        <v>1989</v>
      </c>
      <c r="E305" s="43">
        <f t="shared" si="12"/>
        <v>9</v>
      </c>
      <c r="F305" s="44"/>
      <c r="G305" s="44"/>
      <c r="H305" s="52"/>
      <c r="I305" s="520"/>
      <c r="J305" s="52"/>
      <c r="K305" s="52"/>
      <c r="L305" s="52"/>
      <c r="M305" s="52"/>
      <c r="N305" s="52"/>
      <c r="O305" s="52"/>
      <c r="P305" s="42"/>
      <c r="Q305" s="52"/>
      <c r="R305" s="52">
        <v>9</v>
      </c>
      <c r="S305" s="52" t="s">
        <v>414</v>
      </c>
      <c r="T305" s="41" t="s">
        <v>414</v>
      </c>
      <c r="U305" s="42"/>
      <c r="V305" s="42"/>
      <c r="W305" s="42"/>
      <c r="X305" s="42"/>
      <c r="Y305" s="42"/>
      <c r="Z305" s="44"/>
      <c r="AA305" s="44"/>
    </row>
    <row r="306" spans="1:27" x14ac:dyDescent="0.25">
      <c r="A306" s="50" t="s">
        <v>43</v>
      </c>
      <c r="B306" s="192" t="s">
        <v>450</v>
      </c>
      <c r="C306" s="188" t="s">
        <v>748</v>
      </c>
      <c r="D306" s="189">
        <v>1990</v>
      </c>
      <c r="E306" s="43">
        <f t="shared" si="12"/>
        <v>9</v>
      </c>
      <c r="F306" s="44"/>
      <c r="G306" s="44"/>
      <c r="H306" s="52"/>
      <c r="I306" s="520"/>
      <c r="J306" s="52"/>
      <c r="K306" s="52"/>
      <c r="L306" s="52"/>
      <c r="M306" s="52"/>
      <c r="N306" s="52" t="s">
        <v>414</v>
      </c>
      <c r="O306" s="52">
        <v>6</v>
      </c>
      <c r="P306" s="42"/>
      <c r="Q306" s="52">
        <v>3</v>
      </c>
      <c r="R306" s="52" t="s">
        <v>414</v>
      </c>
      <c r="S306" s="52" t="s">
        <v>414</v>
      </c>
      <c r="T306" s="41" t="s">
        <v>414</v>
      </c>
      <c r="U306" s="42"/>
      <c r="V306" s="42"/>
      <c r="W306" s="42"/>
      <c r="X306" s="42"/>
      <c r="Y306" s="42"/>
      <c r="Z306" s="44"/>
      <c r="AA306" s="44"/>
    </row>
    <row r="307" spans="1:27" x14ac:dyDescent="0.25">
      <c r="A307" s="50" t="s">
        <v>44</v>
      </c>
      <c r="B307" s="192" t="s">
        <v>1084</v>
      </c>
      <c r="C307" s="188" t="s">
        <v>1085</v>
      </c>
      <c r="D307" s="189">
        <v>1991</v>
      </c>
      <c r="E307" s="43">
        <f t="shared" si="12"/>
        <v>9</v>
      </c>
      <c r="F307" s="44"/>
      <c r="G307" s="44"/>
      <c r="H307" s="52"/>
      <c r="I307" s="520"/>
      <c r="J307" s="52"/>
      <c r="K307" s="52"/>
      <c r="L307" s="52"/>
      <c r="M307" s="52"/>
      <c r="N307" s="52"/>
      <c r="O307" s="52"/>
      <c r="P307" s="42"/>
      <c r="Q307" s="52"/>
      <c r="R307" s="52"/>
      <c r="S307" s="52"/>
      <c r="T307" s="41">
        <v>9</v>
      </c>
      <c r="U307" s="42"/>
      <c r="V307" s="42"/>
      <c r="W307" s="42"/>
      <c r="X307" s="42"/>
      <c r="Y307" s="42"/>
      <c r="Z307" s="44"/>
      <c r="AA307" s="44"/>
    </row>
    <row r="308" spans="1:27" x14ac:dyDescent="0.25">
      <c r="A308" s="50" t="s">
        <v>45</v>
      </c>
      <c r="B308" s="192" t="s">
        <v>211</v>
      </c>
      <c r="C308" s="188" t="s">
        <v>210</v>
      </c>
      <c r="D308" s="189">
        <v>1989</v>
      </c>
      <c r="E308" s="43">
        <f t="shared" si="12"/>
        <v>8</v>
      </c>
      <c r="F308" s="44"/>
      <c r="G308" s="44"/>
      <c r="H308" s="52">
        <v>8</v>
      </c>
      <c r="I308" s="520"/>
      <c r="J308" s="52"/>
      <c r="K308" s="52"/>
      <c r="L308" s="52" t="s">
        <v>414</v>
      </c>
      <c r="M308" s="52" t="s">
        <v>414</v>
      </c>
      <c r="N308" s="52" t="s">
        <v>414</v>
      </c>
      <c r="O308" s="52" t="s">
        <v>414</v>
      </c>
      <c r="P308" s="42"/>
      <c r="Q308" s="52" t="s">
        <v>414</v>
      </c>
      <c r="R308" s="52" t="s">
        <v>414</v>
      </c>
      <c r="S308" s="52" t="s">
        <v>414</v>
      </c>
      <c r="T308" s="41" t="s">
        <v>414</v>
      </c>
      <c r="U308" s="42"/>
      <c r="V308" s="42"/>
      <c r="W308" s="42"/>
      <c r="X308" s="42"/>
      <c r="Y308" s="42"/>
      <c r="Z308" s="44"/>
      <c r="AA308" s="44"/>
    </row>
    <row r="309" spans="1:27" x14ac:dyDescent="0.25">
      <c r="A309" s="50" t="s">
        <v>46</v>
      </c>
      <c r="B309" s="192" t="s">
        <v>412</v>
      </c>
      <c r="C309" s="188" t="s">
        <v>151</v>
      </c>
      <c r="D309" s="189" t="s">
        <v>470</v>
      </c>
      <c r="E309" s="43">
        <f t="shared" si="12"/>
        <v>8</v>
      </c>
      <c r="F309" s="44"/>
      <c r="G309" s="44"/>
      <c r="H309" s="52"/>
      <c r="I309" s="520"/>
      <c r="J309" s="52"/>
      <c r="K309" s="52"/>
      <c r="L309" s="52">
        <v>2</v>
      </c>
      <c r="M309" s="52" t="s">
        <v>414</v>
      </c>
      <c r="N309" s="52" t="s">
        <v>414</v>
      </c>
      <c r="O309" s="52">
        <v>2</v>
      </c>
      <c r="P309" s="42"/>
      <c r="Q309" s="52" t="s">
        <v>414</v>
      </c>
      <c r="R309" s="52" t="s">
        <v>414</v>
      </c>
      <c r="S309" s="52">
        <v>4</v>
      </c>
      <c r="T309" s="41" t="s">
        <v>414</v>
      </c>
      <c r="U309" s="42"/>
      <c r="V309" s="42"/>
      <c r="W309" s="42"/>
      <c r="X309" s="42"/>
      <c r="Y309" s="42"/>
      <c r="Z309" s="44"/>
      <c r="AA309" s="44"/>
    </row>
    <row r="310" spans="1:27" x14ac:dyDescent="0.25">
      <c r="A310" s="50" t="s">
        <v>47</v>
      </c>
      <c r="B310" s="192" t="s">
        <v>441</v>
      </c>
      <c r="C310" s="188" t="s">
        <v>558</v>
      </c>
      <c r="D310" s="189">
        <v>1990</v>
      </c>
      <c r="E310" s="43">
        <f t="shared" si="12"/>
        <v>7</v>
      </c>
      <c r="F310" s="44"/>
      <c r="G310" s="44"/>
      <c r="H310" s="52"/>
      <c r="I310" s="520"/>
      <c r="J310" s="52"/>
      <c r="K310" s="52"/>
      <c r="L310" s="52"/>
      <c r="M310" s="52">
        <v>2</v>
      </c>
      <c r="N310" s="52" t="s">
        <v>414</v>
      </c>
      <c r="O310" s="52">
        <v>5</v>
      </c>
      <c r="P310" s="42"/>
      <c r="Q310" s="52" t="s">
        <v>414</v>
      </c>
      <c r="R310" s="52" t="s">
        <v>414</v>
      </c>
      <c r="S310" s="52" t="s">
        <v>414</v>
      </c>
      <c r="T310" s="41" t="s">
        <v>414</v>
      </c>
      <c r="U310" s="42"/>
      <c r="V310" s="42"/>
      <c r="W310" s="42"/>
      <c r="X310" s="42"/>
      <c r="Y310" s="42"/>
      <c r="Z310" s="44"/>
      <c r="AA310" s="44"/>
    </row>
    <row r="311" spans="1:27" x14ac:dyDescent="0.25">
      <c r="A311" s="50" t="s">
        <v>49</v>
      </c>
      <c r="B311" s="192" t="s">
        <v>951</v>
      </c>
      <c r="C311" s="188" t="s">
        <v>899</v>
      </c>
      <c r="D311" s="189">
        <v>1990</v>
      </c>
      <c r="E311" s="43">
        <f t="shared" si="12"/>
        <v>7</v>
      </c>
      <c r="F311" s="44"/>
      <c r="G311" s="44"/>
      <c r="H311" s="52"/>
      <c r="I311" s="520"/>
      <c r="J311" s="52"/>
      <c r="K311" s="52"/>
      <c r="L311" s="52"/>
      <c r="M311" s="52"/>
      <c r="N311" s="52" t="s">
        <v>414</v>
      </c>
      <c r="O311" s="52"/>
      <c r="P311" s="42"/>
      <c r="Q311" s="52">
        <v>7</v>
      </c>
      <c r="R311" s="52" t="s">
        <v>414</v>
      </c>
      <c r="S311" s="52" t="s">
        <v>414</v>
      </c>
      <c r="T311" s="41" t="s">
        <v>414</v>
      </c>
      <c r="U311" s="42"/>
      <c r="V311" s="42"/>
      <c r="W311" s="42"/>
      <c r="X311" s="42"/>
      <c r="Y311" s="42"/>
      <c r="Z311" s="44"/>
      <c r="AA311" s="44"/>
    </row>
    <row r="312" spans="1:27" x14ac:dyDescent="0.25">
      <c r="A312" s="50" t="s">
        <v>50</v>
      </c>
      <c r="B312" s="192" t="s">
        <v>1049</v>
      </c>
      <c r="C312" s="188" t="s">
        <v>169</v>
      </c>
      <c r="D312" s="189">
        <v>1992</v>
      </c>
      <c r="E312" s="43">
        <f t="shared" si="12"/>
        <v>6</v>
      </c>
      <c r="F312" s="44"/>
      <c r="G312" s="44"/>
      <c r="H312" s="52"/>
      <c r="I312" s="520"/>
      <c r="J312" s="52"/>
      <c r="K312" s="52"/>
      <c r="L312" s="52"/>
      <c r="M312" s="52"/>
      <c r="N312" s="52"/>
      <c r="O312" s="52"/>
      <c r="P312" s="42"/>
      <c r="Q312" s="52"/>
      <c r="R312" s="52"/>
      <c r="S312" s="52">
        <v>6</v>
      </c>
      <c r="T312" s="41" t="s">
        <v>414</v>
      </c>
      <c r="U312" s="42"/>
      <c r="V312" s="42"/>
      <c r="W312" s="42"/>
      <c r="X312" s="42"/>
      <c r="Y312" s="42"/>
      <c r="Z312" s="44"/>
      <c r="AA312" s="44"/>
    </row>
    <row r="313" spans="1:27" x14ac:dyDescent="0.25">
      <c r="A313" s="50" t="s">
        <v>51</v>
      </c>
      <c r="B313" s="192" t="s">
        <v>435</v>
      </c>
      <c r="C313" s="188" t="s">
        <v>22</v>
      </c>
      <c r="D313" s="189">
        <v>1987</v>
      </c>
      <c r="E313" s="43">
        <f t="shared" si="12"/>
        <v>6</v>
      </c>
      <c r="F313" s="44"/>
      <c r="G313" s="44"/>
      <c r="H313" s="52"/>
      <c r="I313" s="520"/>
      <c r="J313" s="52"/>
      <c r="K313" s="52"/>
      <c r="L313" s="52"/>
      <c r="M313" s="52">
        <v>6</v>
      </c>
      <c r="N313" s="52" t="s">
        <v>414</v>
      </c>
      <c r="O313" s="52" t="s">
        <v>414</v>
      </c>
      <c r="P313" s="42"/>
      <c r="Q313" s="52" t="s">
        <v>414</v>
      </c>
      <c r="R313" s="52" t="s">
        <v>414</v>
      </c>
      <c r="S313" s="52" t="s">
        <v>414</v>
      </c>
      <c r="T313" s="41" t="s">
        <v>414</v>
      </c>
      <c r="U313" s="42"/>
      <c r="V313" s="42"/>
      <c r="W313" s="42"/>
      <c r="X313" s="42"/>
      <c r="Y313" s="42"/>
      <c r="Z313" s="44"/>
      <c r="AA313" s="44"/>
    </row>
    <row r="314" spans="1:27" x14ac:dyDescent="0.25">
      <c r="A314" s="50" t="s">
        <v>52</v>
      </c>
      <c r="B314" s="224" t="s">
        <v>212</v>
      </c>
      <c r="C314" s="224"/>
      <c r="D314" s="196">
        <v>1985</v>
      </c>
      <c r="E314" s="43">
        <f t="shared" si="12"/>
        <v>6</v>
      </c>
      <c r="F314" s="44"/>
      <c r="G314" s="44"/>
      <c r="H314" s="52">
        <v>6</v>
      </c>
      <c r="I314" s="520"/>
      <c r="J314" s="52"/>
      <c r="K314" s="52"/>
      <c r="L314" s="52" t="s">
        <v>414</v>
      </c>
      <c r="M314" s="52" t="s">
        <v>414</v>
      </c>
      <c r="N314" s="52" t="s">
        <v>414</v>
      </c>
      <c r="O314" s="52" t="s">
        <v>414</v>
      </c>
      <c r="P314" s="42"/>
      <c r="Q314" s="52" t="s">
        <v>414</v>
      </c>
      <c r="R314" s="52" t="s">
        <v>414</v>
      </c>
      <c r="S314" s="52" t="s">
        <v>414</v>
      </c>
      <c r="T314" s="41" t="s">
        <v>414</v>
      </c>
      <c r="U314" s="42"/>
      <c r="V314" s="42"/>
      <c r="W314" s="42"/>
      <c r="X314" s="42"/>
      <c r="Y314" s="42"/>
      <c r="Z314" s="44"/>
      <c r="AA314" s="44"/>
    </row>
    <row r="315" spans="1:27" x14ac:dyDescent="0.25">
      <c r="A315" s="50" t="s">
        <v>53</v>
      </c>
      <c r="B315" s="483" t="s">
        <v>372</v>
      </c>
      <c r="C315" s="224" t="s">
        <v>371</v>
      </c>
      <c r="D315" s="55">
        <v>1990</v>
      </c>
      <c r="E315" s="43">
        <f t="shared" si="12"/>
        <v>6</v>
      </c>
      <c r="F315" s="44"/>
      <c r="G315" s="44"/>
      <c r="H315" s="52"/>
      <c r="I315" s="520"/>
      <c r="J315" s="52">
        <v>6</v>
      </c>
      <c r="K315" s="52"/>
      <c r="L315" s="52" t="s">
        <v>414</v>
      </c>
      <c r="M315" s="52" t="s">
        <v>414</v>
      </c>
      <c r="N315" s="52" t="s">
        <v>414</v>
      </c>
      <c r="O315" s="52" t="s">
        <v>414</v>
      </c>
      <c r="P315" s="42"/>
      <c r="Q315" s="52" t="s">
        <v>414</v>
      </c>
      <c r="R315" s="52" t="s">
        <v>414</v>
      </c>
      <c r="S315" s="52" t="s">
        <v>414</v>
      </c>
      <c r="T315" s="41" t="s">
        <v>414</v>
      </c>
      <c r="U315" s="42"/>
      <c r="V315" s="42"/>
      <c r="W315" s="42"/>
      <c r="X315" s="42"/>
      <c r="Y315" s="42"/>
      <c r="Z315" s="44"/>
      <c r="AA315" s="44"/>
    </row>
    <row r="316" spans="1:27" x14ac:dyDescent="0.25">
      <c r="A316" s="50" t="s">
        <v>54</v>
      </c>
      <c r="B316" s="192" t="s">
        <v>222</v>
      </c>
      <c r="C316" s="188" t="s">
        <v>221</v>
      </c>
      <c r="D316" s="189">
        <v>1985</v>
      </c>
      <c r="E316" s="43">
        <f t="shared" si="12"/>
        <v>6</v>
      </c>
      <c r="F316" s="44"/>
      <c r="G316" s="44"/>
      <c r="H316" s="52">
        <v>4</v>
      </c>
      <c r="I316" s="520"/>
      <c r="J316" s="52"/>
      <c r="K316" s="52"/>
      <c r="L316" s="52" t="s">
        <v>414</v>
      </c>
      <c r="M316" s="52" t="s">
        <v>414</v>
      </c>
      <c r="N316" s="52" t="s">
        <v>414</v>
      </c>
      <c r="O316" s="52" t="s">
        <v>414</v>
      </c>
      <c r="P316" s="42"/>
      <c r="Q316" s="52">
        <v>2</v>
      </c>
      <c r="R316" s="52" t="s">
        <v>414</v>
      </c>
      <c r="S316" s="52" t="s">
        <v>414</v>
      </c>
      <c r="T316" s="41" t="s">
        <v>414</v>
      </c>
      <c r="U316" s="42"/>
      <c r="V316" s="42"/>
      <c r="W316" s="42"/>
      <c r="X316" s="42"/>
      <c r="Y316" s="42"/>
      <c r="Z316" s="44"/>
      <c r="AA316" s="44"/>
    </row>
    <row r="317" spans="1:27" x14ac:dyDescent="0.25">
      <c r="A317" s="50" t="s">
        <v>55</v>
      </c>
      <c r="B317" s="483" t="s">
        <v>214</v>
      </c>
      <c r="C317" s="224" t="s">
        <v>213</v>
      </c>
      <c r="D317" s="55">
        <v>1986</v>
      </c>
      <c r="E317" s="43">
        <f t="shared" ref="E317:E334" si="14">SUM(H317:Y317)</f>
        <v>5</v>
      </c>
      <c r="F317" s="44"/>
      <c r="G317" s="44"/>
      <c r="H317" s="52">
        <v>5</v>
      </c>
      <c r="I317" s="520"/>
      <c r="J317" s="52"/>
      <c r="K317" s="52"/>
      <c r="L317" s="52" t="s">
        <v>414</v>
      </c>
      <c r="M317" s="52" t="s">
        <v>414</v>
      </c>
      <c r="N317" s="52" t="s">
        <v>414</v>
      </c>
      <c r="O317" s="52" t="s">
        <v>414</v>
      </c>
      <c r="P317" s="42"/>
      <c r="Q317" s="52" t="s">
        <v>414</v>
      </c>
      <c r="R317" s="52" t="s">
        <v>414</v>
      </c>
      <c r="S317" s="52" t="s">
        <v>414</v>
      </c>
      <c r="T317" s="41" t="s">
        <v>414</v>
      </c>
      <c r="U317" s="42"/>
      <c r="V317" s="42"/>
      <c r="W317" s="42"/>
      <c r="X317" s="42"/>
      <c r="Y317" s="42"/>
      <c r="Z317" s="44"/>
      <c r="AA317" s="44"/>
    </row>
    <row r="318" spans="1:27" x14ac:dyDescent="0.25">
      <c r="A318" s="50" t="s">
        <v>56</v>
      </c>
      <c r="B318" s="684" t="s">
        <v>850</v>
      </c>
      <c r="C318" s="684" t="s">
        <v>784</v>
      </c>
      <c r="D318" s="685">
        <v>1988</v>
      </c>
      <c r="E318" s="43">
        <f t="shared" si="14"/>
        <v>5</v>
      </c>
      <c r="F318" s="44"/>
      <c r="G318" s="44"/>
      <c r="H318" s="52"/>
      <c r="I318" s="520"/>
      <c r="J318" s="52"/>
      <c r="K318" s="52"/>
      <c r="L318" s="52"/>
      <c r="M318" s="52"/>
      <c r="N318" s="52">
        <v>5</v>
      </c>
      <c r="O318" s="52"/>
      <c r="P318" s="42"/>
      <c r="Q318" s="52" t="s">
        <v>414</v>
      </c>
      <c r="R318" s="52" t="s">
        <v>414</v>
      </c>
      <c r="S318" s="52" t="s">
        <v>414</v>
      </c>
      <c r="T318" s="41" t="s">
        <v>414</v>
      </c>
      <c r="U318" s="42"/>
      <c r="V318" s="42"/>
      <c r="W318" s="42"/>
      <c r="X318" s="42"/>
      <c r="Y318" s="42"/>
      <c r="Z318" s="44"/>
      <c r="AA318" s="44"/>
    </row>
    <row r="319" spans="1:27" x14ac:dyDescent="0.25">
      <c r="A319" s="50" t="s">
        <v>57</v>
      </c>
      <c r="B319" s="192" t="s">
        <v>725</v>
      </c>
      <c r="C319" s="188" t="s">
        <v>758</v>
      </c>
      <c r="D319" s="189">
        <v>1984</v>
      </c>
      <c r="E319" s="43">
        <f t="shared" si="14"/>
        <v>5</v>
      </c>
      <c r="F319" s="44"/>
      <c r="G319" s="44"/>
      <c r="H319" s="52"/>
      <c r="I319" s="520"/>
      <c r="J319" s="52"/>
      <c r="K319" s="52"/>
      <c r="L319" s="52"/>
      <c r="M319" s="52"/>
      <c r="N319" s="52" t="s">
        <v>414</v>
      </c>
      <c r="O319" s="52">
        <v>1</v>
      </c>
      <c r="P319" s="42"/>
      <c r="Q319" s="52" t="s">
        <v>414</v>
      </c>
      <c r="R319" s="52">
        <v>4</v>
      </c>
      <c r="S319" s="52" t="s">
        <v>414</v>
      </c>
      <c r="T319" s="41" t="s">
        <v>414</v>
      </c>
      <c r="U319" s="42"/>
      <c r="V319" s="42"/>
      <c r="W319" s="42"/>
      <c r="X319" s="42"/>
      <c r="Y319" s="42"/>
      <c r="Z319" s="44"/>
      <c r="AA319" s="44"/>
    </row>
    <row r="320" spans="1:27" x14ac:dyDescent="0.25">
      <c r="A320" s="50" t="s">
        <v>58</v>
      </c>
      <c r="B320" s="192" t="s">
        <v>438</v>
      </c>
      <c r="C320" s="188" t="s">
        <v>147</v>
      </c>
      <c r="D320" s="189">
        <v>1985</v>
      </c>
      <c r="E320" s="43">
        <f t="shared" si="14"/>
        <v>4</v>
      </c>
      <c r="F320" s="44"/>
      <c r="G320" s="44"/>
      <c r="H320" s="52"/>
      <c r="I320" s="520"/>
      <c r="J320" s="52"/>
      <c r="K320" s="52"/>
      <c r="L320" s="52"/>
      <c r="M320" s="52">
        <v>4</v>
      </c>
      <c r="N320" s="52" t="s">
        <v>414</v>
      </c>
      <c r="O320" s="52" t="s">
        <v>414</v>
      </c>
      <c r="P320" s="42"/>
      <c r="Q320" s="52" t="s">
        <v>414</v>
      </c>
      <c r="R320" s="52" t="s">
        <v>414</v>
      </c>
      <c r="S320" s="52" t="s">
        <v>414</v>
      </c>
      <c r="T320" s="41" t="s">
        <v>414</v>
      </c>
      <c r="U320" s="42"/>
      <c r="V320" s="42"/>
      <c r="W320" s="42"/>
      <c r="X320" s="42"/>
      <c r="Y320" s="42"/>
      <c r="Z320" s="44"/>
      <c r="AA320" s="44"/>
    </row>
    <row r="321" spans="1:27" x14ac:dyDescent="0.25">
      <c r="A321" s="50" t="s">
        <v>59</v>
      </c>
      <c r="B321" s="192" t="s">
        <v>409</v>
      </c>
      <c r="C321" s="188" t="s">
        <v>466</v>
      </c>
      <c r="D321" s="189" t="s">
        <v>471</v>
      </c>
      <c r="E321" s="43">
        <f t="shared" si="14"/>
        <v>4</v>
      </c>
      <c r="F321" s="44"/>
      <c r="G321" s="44"/>
      <c r="H321" s="52"/>
      <c r="I321" s="520"/>
      <c r="J321" s="52"/>
      <c r="K321" s="52"/>
      <c r="L321" s="52">
        <v>4</v>
      </c>
      <c r="M321" s="52" t="s">
        <v>414</v>
      </c>
      <c r="N321" s="52" t="s">
        <v>414</v>
      </c>
      <c r="O321" s="52" t="s">
        <v>414</v>
      </c>
      <c r="P321" s="42"/>
      <c r="Q321" s="52" t="s">
        <v>414</v>
      </c>
      <c r="R321" s="52" t="s">
        <v>414</v>
      </c>
      <c r="S321" s="52" t="s">
        <v>414</v>
      </c>
      <c r="T321" s="41" t="s">
        <v>414</v>
      </c>
      <c r="U321" s="42"/>
      <c r="V321" s="42"/>
      <c r="W321" s="42"/>
      <c r="X321" s="42"/>
      <c r="Y321" s="42"/>
      <c r="Z321" s="44"/>
      <c r="AA321" s="44"/>
    </row>
    <row r="322" spans="1:27" x14ac:dyDescent="0.25">
      <c r="A322" s="50" t="s">
        <v>60</v>
      </c>
      <c r="B322" s="684" t="s">
        <v>851</v>
      </c>
      <c r="C322" s="684" t="s">
        <v>787</v>
      </c>
      <c r="D322" s="686">
        <v>1989</v>
      </c>
      <c r="E322" s="43">
        <f t="shared" si="14"/>
        <v>4</v>
      </c>
      <c r="F322" s="44"/>
      <c r="G322" s="44"/>
      <c r="H322" s="52"/>
      <c r="I322" s="520"/>
      <c r="J322" s="52"/>
      <c r="K322" s="52"/>
      <c r="L322" s="52"/>
      <c r="M322" s="52"/>
      <c r="N322" s="52">
        <v>4</v>
      </c>
      <c r="O322" s="52"/>
      <c r="P322" s="42"/>
      <c r="Q322" s="52" t="s">
        <v>414</v>
      </c>
      <c r="R322" s="52" t="s">
        <v>414</v>
      </c>
      <c r="S322" s="52" t="s">
        <v>414</v>
      </c>
      <c r="T322" s="41" t="s">
        <v>414</v>
      </c>
      <c r="U322" s="42"/>
      <c r="V322" s="42"/>
      <c r="W322" s="42"/>
      <c r="X322" s="42"/>
      <c r="Y322" s="42"/>
      <c r="Z322" s="44"/>
      <c r="AA322" s="44"/>
    </row>
    <row r="323" spans="1:27" x14ac:dyDescent="0.25">
      <c r="A323" s="50" t="s">
        <v>61</v>
      </c>
      <c r="B323" s="192" t="s">
        <v>1090</v>
      </c>
      <c r="C323" s="188" t="s">
        <v>22</v>
      </c>
      <c r="D323" s="189">
        <v>1991</v>
      </c>
      <c r="E323" s="43">
        <f t="shared" si="14"/>
        <v>3</v>
      </c>
      <c r="F323" s="44"/>
      <c r="G323" s="44"/>
      <c r="H323" s="52"/>
      <c r="I323" s="520"/>
      <c r="J323" s="52"/>
      <c r="K323" s="52"/>
      <c r="L323" s="52"/>
      <c r="M323" s="52"/>
      <c r="N323" s="52"/>
      <c r="O323" s="52"/>
      <c r="P323" s="42"/>
      <c r="Q323" s="52"/>
      <c r="R323" s="52"/>
      <c r="S323" s="52"/>
      <c r="T323" s="41">
        <v>3</v>
      </c>
      <c r="U323" s="42"/>
      <c r="V323" s="42"/>
      <c r="W323" s="42"/>
      <c r="X323" s="42"/>
      <c r="Y323" s="42"/>
      <c r="Z323" s="44"/>
      <c r="AA323" s="44"/>
    </row>
    <row r="324" spans="1:27" x14ac:dyDescent="0.25">
      <c r="A324" s="50" t="s">
        <v>62</v>
      </c>
      <c r="B324" s="192" t="s">
        <v>439</v>
      </c>
      <c r="C324" s="188" t="s">
        <v>147</v>
      </c>
      <c r="D324" s="189">
        <v>1985</v>
      </c>
      <c r="E324" s="43">
        <f t="shared" si="14"/>
        <v>3</v>
      </c>
      <c r="F324" s="44"/>
      <c r="G324" s="44"/>
      <c r="H324" s="52"/>
      <c r="I324" s="520"/>
      <c r="J324" s="52"/>
      <c r="K324" s="52"/>
      <c r="L324" s="52"/>
      <c r="M324" s="52">
        <v>3</v>
      </c>
      <c r="N324" s="52" t="s">
        <v>414</v>
      </c>
      <c r="O324" s="52" t="s">
        <v>414</v>
      </c>
      <c r="P324" s="42"/>
      <c r="Q324" s="52" t="s">
        <v>414</v>
      </c>
      <c r="R324" s="52" t="s">
        <v>414</v>
      </c>
      <c r="S324" s="52" t="s">
        <v>414</v>
      </c>
      <c r="T324" s="41" t="s">
        <v>414</v>
      </c>
      <c r="U324" s="42"/>
      <c r="V324" s="42"/>
      <c r="W324" s="42"/>
      <c r="X324" s="42"/>
      <c r="Y324" s="42"/>
      <c r="Z324" s="44"/>
      <c r="AA324" s="44"/>
    </row>
    <row r="325" spans="1:27" x14ac:dyDescent="0.25">
      <c r="A325" s="50" t="s">
        <v>63</v>
      </c>
      <c r="B325" s="192" t="s">
        <v>223</v>
      </c>
      <c r="C325" s="188" t="s">
        <v>224</v>
      </c>
      <c r="D325" s="189">
        <v>1986</v>
      </c>
      <c r="E325" s="43">
        <f t="shared" si="14"/>
        <v>3</v>
      </c>
      <c r="F325" s="44"/>
      <c r="G325" s="44"/>
      <c r="H325" s="52">
        <v>3</v>
      </c>
      <c r="I325" s="520"/>
      <c r="J325" s="52"/>
      <c r="K325" s="52"/>
      <c r="L325" s="52" t="s">
        <v>414</v>
      </c>
      <c r="M325" s="52" t="s">
        <v>414</v>
      </c>
      <c r="N325" s="52" t="s">
        <v>414</v>
      </c>
      <c r="O325" s="52" t="s">
        <v>414</v>
      </c>
      <c r="P325" s="42"/>
      <c r="Q325" s="52" t="s">
        <v>414</v>
      </c>
      <c r="R325" s="52" t="s">
        <v>414</v>
      </c>
      <c r="S325" s="52" t="s">
        <v>414</v>
      </c>
      <c r="T325" s="41" t="s">
        <v>414</v>
      </c>
      <c r="U325" s="42"/>
      <c r="V325" s="42"/>
      <c r="W325" s="42"/>
      <c r="X325" s="42"/>
      <c r="Y325" s="42"/>
      <c r="Z325" s="44"/>
      <c r="AA325" s="44"/>
    </row>
    <row r="326" spans="1:27" x14ac:dyDescent="0.25">
      <c r="A326" s="50" t="s">
        <v>64</v>
      </c>
      <c r="B326" s="192" t="s">
        <v>1091</v>
      </c>
      <c r="C326" s="188"/>
      <c r="D326" s="189">
        <v>1988</v>
      </c>
      <c r="E326" s="43">
        <f t="shared" si="14"/>
        <v>2</v>
      </c>
      <c r="F326" s="44"/>
      <c r="G326" s="44"/>
      <c r="H326" s="52"/>
      <c r="I326" s="520"/>
      <c r="J326" s="52"/>
      <c r="K326" s="52"/>
      <c r="L326" s="52"/>
      <c r="M326" s="52"/>
      <c r="N326" s="52"/>
      <c r="O326" s="52"/>
      <c r="P326" s="42"/>
      <c r="Q326" s="52"/>
      <c r="R326" s="52"/>
      <c r="S326" s="52"/>
      <c r="T326" s="41">
        <v>2</v>
      </c>
      <c r="U326" s="42"/>
      <c r="V326" s="42"/>
      <c r="W326" s="42"/>
      <c r="X326" s="42"/>
      <c r="Y326" s="42"/>
      <c r="Z326" s="44"/>
      <c r="AA326" s="44"/>
    </row>
    <row r="327" spans="1:27" x14ac:dyDescent="0.25">
      <c r="A327" s="50" t="s">
        <v>65</v>
      </c>
      <c r="B327" s="684" t="s">
        <v>1028</v>
      </c>
      <c r="C327" s="684" t="s">
        <v>1029</v>
      </c>
      <c r="D327" s="685">
        <v>1983</v>
      </c>
      <c r="E327" s="43">
        <f t="shared" si="14"/>
        <v>2</v>
      </c>
      <c r="F327" s="44"/>
      <c r="G327" s="44"/>
      <c r="H327" s="52"/>
      <c r="I327" s="520"/>
      <c r="J327" s="52"/>
      <c r="K327" s="52"/>
      <c r="L327" s="52"/>
      <c r="M327" s="52"/>
      <c r="N327" s="52"/>
      <c r="O327" s="52"/>
      <c r="P327" s="42"/>
      <c r="Q327" s="52"/>
      <c r="R327" s="52">
        <v>2</v>
      </c>
      <c r="S327" s="52" t="s">
        <v>414</v>
      </c>
      <c r="T327" s="41" t="s">
        <v>414</v>
      </c>
      <c r="U327" s="42"/>
      <c r="V327" s="42"/>
      <c r="W327" s="42"/>
      <c r="X327" s="42"/>
      <c r="Y327" s="42"/>
      <c r="Z327" s="44"/>
      <c r="AA327" s="44"/>
    </row>
    <row r="328" spans="1:27" x14ac:dyDescent="0.25">
      <c r="A328" s="50" t="s">
        <v>66</v>
      </c>
      <c r="B328" s="192" t="s">
        <v>388</v>
      </c>
      <c r="C328" s="188" t="s">
        <v>322</v>
      </c>
      <c r="D328" s="189">
        <v>1987</v>
      </c>
      <c r="E328" s="43">
        <f t="shared" si="14"/>
        <v>2</v>
      </c>
      <c r="F328" s="44"/>
      <c r="G328" s="44"/>
      <c r="H328" s="52"/>
      <c r="I328" s="520">
        <v>1</v>
      </c>
      <c r="J328" s="52"/>
      <c r="K328" s="52">
        <v>1</v>
      </c>
      <c r="L328" s="52" t="s">
        <v>414</v>
      </c>
      <c r="M328" s="52" t="s">
        <v>414</v>
      </c>
      <c r="N328" s="52" t="s">
        <v>414</v>
      </c>
      <c r="O328" s="52" t="s">
        <v>414</v>
      </c>
      <c r="P328" s="42"/>
      <c r="Q328" s="52" t="s">
        <v>414</v>
      </c>
      <c r="R328" s="52" t="s">
        <v>414</v>
      </c>
      <c r="S328" s="52" t="s">
        <v>414</v>
      </c>
      <c r="T328" s="41" t="s">
        <v>414</v>
      </c>
      <c r="U328" s="42"/>
      <c r="V328" s="42"/>
      <c r="W328" s="42"/>
      <c r="X328" s="42"/>
      <c r="Y328" s="42"/>
      <c r="Z328" s="44"/>
      <c r="AA328" s="44"/>
    </row>
    <row r="329" spans="1:27" x14ac:dyDescent="0.25">
      <c r="A329" s="50" t="s">
        <v>67</v>
      </c>
      <c r="B329" s="167" t="s">
        <v>384</v>
      </c>
      <c r="C329" s="167" t="s">
        <v>385</v>
      </c>
      <c r="D329" s="42">
        <v>1988</v>
      </c>
      <c r="E329" s="43">
        <f t="shared" si="14"/>
        <v>2</v>
      </c>
      <c r="F329" s="44"/>
      <c r="G329" s="44"/>
      <c r="H329" s="52"/>
      <c r="I329" s="520"/>
      <c r="J329" s="52"/>
      <c r="K329" s="52">
        <v>2</v>
      </c>
      <c r="L329" s="52" t="s">
        <v>414</v>
      </c>
      <c r="M329" s="52" t="s">
        <v>414</v>
      </c>
      <c r="N329" s="52" t="s">
        <v>414</v>
      </c>
      <c r="O329" s="52" t="s">
        <v>414</v>
      </c>
      <c r="P329" s="42"/>
      <c r="Q329" s="52" t="s">
        <v>414</v>
      </c>
      <c r="R329" s="52" t="s">
        <v>414</v>
      </c>
      <c r="S329" s="52" t="s">
        <v>414</v>
      </c>
      <c r="T329" s="41" t="s">
        <v>414</v>
      </c>
      <c r="U329" s="42"/>
      <c r="V329" s="42"/>
      <c r="W329" s="42"/>
      <c r="X329" s="42"/>
      <c r="Y329" s="42"/>
      <c r="Z329" s="44"/>
      <c r="AA329" s="44"/>
    </row>
    <row r="330" spans="1:27" x14ac:dyDescent="0.25">
      <c r="A330" s="50" t="s">
        <v>68</v>
      </c>
      <c r="B330" s="684" t="s">
        <v>852</v>
      </c>
      <c r="C330" s="684" t="s">
        <v>151</v>
      </c>
      <c r="D330" s="686">
        <v>1990</v>
      </c>
      <c r="E330" s="43">
        <f t="shared" si="14"/>
        <v>2</v>
      </c>
      <c r="F330" s="44"/>
      <c r="G330" s="44"/>
      <c r="H330" s="52"/>
      <c r="I330" s="520"/>
      <c r="J330" s="52"/>
      <c r="K330" s="52"/>
      <c r="L330" s="52"/>
      <c r="M330" s="52"/>
      <c r="N330" s="52">
        <v>2</v>
      </c>
      <c r="O330" s="52"/>
      <c r="P330" s="42"/>
      <c r="Q330" s="52" t="s">
        <v>414</v>
      </c>
      <c r="R330" s="52" t="s">
        <v>414</v>
      </c>
      <c r="S330" s="52" t="s">
        <v>414</v>
      </c>
      <c r="T330" s="41" t="s">
        <v>414</v>
      </c>
      <c r="U330" s="42"/>
      <c r="V330" s="42"/>
      <c r="W330" s="42"/>
      <c r="X330" s="42"/>
      <c r="Y330" s="42"/>
      <c r="Z330" s="44"/>
      <c r="AA330" s="44"/>
    </row>
    <row r="331" spans="1:27" x14ac:dyDescent="0.25">
      <c r="A331" s="50" t="s">
        <v>69</v>
      </c>
      <c r="B331" s="192" t="s">
        <v>1093</v>
      </c>
      <c r="C331" s="188"/>
      <c r="D331" s="189">
        <v>1985</v>
      </c>
      <c r="E331" s="43">
        <f t="shared" si="14"/>
        <v>1</v>
      </c>
      <c r="F331" s="44"/>
      <c r="G331" s="44"/>
      <c r="H331" s="52"/>
      <c r="I331" s="520"/>
      <c r="J331" s="52"/>
      <c r="K331" s="52"/>
      <c r="L331" s="52"/>
      <c r="M331" s="52"/>
      <c r="N331" s="52"/>
      <c r="O331" s="52"/>
      <c r="P331" s="42"/>
      <c r="Q331" s="52"/>
      <c r="R331" s="52"/>
      <c r="S331" s="52"/>
      <c r="T331" s="41">
        <v>1</v>
      </c>
      <c r="U331" s="42"/>
      <c r="V331" s="42"/>
      <c r="W331" s="42"/>
      <c r="X331" s="42"/>
      <c r="Y331" s="42"/>
      <c r="Z331" s="44"/>
      <c r="AA331" s="44"/>
    </row>
    <row r="332" spans="1:27" x14ac:dyDescent="0.25">
      <c r="A332" s="50" t="s">
        <v>70</v>
      </c>
      <c r="B332" s="684" t="s">
        <v>1030</v>
      </c>
      <c r="C332" s="684" t="s">
        <v>1031</v>
      </c>
      <c r="D332" s="685">
        <v>1989</v>
      </c>
      <c r="E332" s="43">
        <f t="shared" si="14"/>
        <v>1</v>
      </c>
      <c r="F332" s="44"/>
      <c r="G332" s="44"/>
      <c r="H332" s="52"/>
      <c r="I332" s="520"/>
      <c r="J332" s="52"/>
      <c r="K332" s="52"/>
      <c r="L332" s="52"/>
      <c r="M332" s="52"/>
      <c r="N332" s="52"/>
      <c r="O332" s="52"/>
      <c r="P332" s="42"/>
      <c r="Q332" s="52"/>
      <c r="R332" s="52">
        <v>1</v>
      </c>
      <c r="S332" s="52" t="s">
        <v>414</v>
      </c>
      <c r="T332" s="41" t="s">
        <v>414</v>
      </c>
      <c r="U332" s="42"/>
      <c r="V332" s="42"/>
      <c r="W332" s="42"/>
      <c r="X332" s="42"/>
      <c r="Y332" s="42"/>
      <c r="Z332" s="44"/>
      <c r="AA332" s="44"/>
    </row>
    <row r="333" spans="1:27" x14ac:dyDescent="0.25">
      <c r="A333" s="50" t="s">
        <v>71</v>
      </c>
      <c r="B333" s="192" t="s">
        <v>445</v>
      </c>
      <c r="C333" s="188" t="s">
        <v>304</v>
      </c>
      <c r="D333" s="189">
        <v>1984</v>
      </c>
      <c r="E333" s="43">
        <f t="shared" si="14"/>
        <v>1</v>
      </c>
      <c r="F333" s="44"/>
      <c r="G333" s="44"/>
      <c r="H333" s="52"/>
      <c r="I333" s="520"/>
      <c r="J333" s="52"/>
      <c r="K333" s="52"/>
      <c r="L333" s="52"/>
      <c r="M333" s="52">
        <v>1</v>
      </c>
      <c r="N333" s="52" t="s">
        <v>414</v>
      </c>
      <c r="O333" s="52" t="s">
        <v>414</v>
      </c>
      <c r="P333" s="42"/>
      <c r="Q333" s="52" t="s">
        <v>414</v>
      </c>
      <c r="R333" s="52" t="s">
        <v>414</v>
      </c>
      <c r="S333" s="52" t="s">
        <v>414</v>
      </c>
      <c r="T333" s="41" t="s">
        <v>414</v>
      </c>
      <c r="U333" s="42"/>
      <c r="V333" s="42"/>
      <c r="W333" s="42"/>
      <c r="X333" s="42"/>
      <c r="Y333" s="42"/>
      <c r="Z333" s="44"/>
      <c r="AA333" s="44"/>
    </row>
    <row r="334" spans="1:27" ht="15.75" thickBot="1" x14ac:dyDescent="0.3">
      <c r="A334" s="50" t="s">
        <v>72</v>
      </c>
      <c r="B334" s="504" t="s">
        <v>485</v>
      </c>
      <c r="C334" s="546" t="s">
        <v>151</v>
      </c>
      <c r="D334" s="506" t="s">
        <v>469</v>
      </c>
      <c r="E334" s="63">
        <f t="shared" si="14"/>
        <v>1</v>
      </c>
      <c r="F334" s="44"/>
      <c r="G334" s="44"/>
      <c r="H334" s="52"/>
      <c r="I334" s="520"/>
      <c r="J334" s="52"/>
      <c r="K334" s="52"/>
      <c r="L334" s="52">
        <v>1</v>
      </c>
      <c r="M334" s="52" t="s">
        <v>414</v>
      </c>
      <c r="N334" s="52" t="s">
        <v>414</v>
      </c>
      <c r="O334" s="52"/>
      <c r="P334" s="42"/>
      <c r="Q334" s="52" t="s">
        <v>414</v>
      </c>
      <c r="R334" s="52"/>
      <c r="S334" s="52" t="s">
        <v>414</v>
      </c>
      <c r="T334" s="41" t="s">
        <v>414</v>
      </c>
      <c r="U334" s="42"/>
      <c r="V334" s="42"/>
      <c r="W334" s="42"/>
      <c r="X334" s="42"/>
      <c r="Y334" s="42"/>
      <c r="Z334" s="44"/>
      <c r="AA334" s="44"/>
    </row>
    <row r="335" spans="1:27" x14ac:dyDescent="0.25">
      <c r="A335" s="610"/>
      <c r="B335" s="106"/>
      <c r="C335" s="106"/>
      <c r="D335" s="107"/>
      <c r="E335" s="101"/>
      <c r="F335" s="44"/>
      <c r="G335" s="44"/>
      <c r="H335" s="100"/>
      <c r="I335" s="522"/>
      <c r="J335" s="100"/>
      <c r="K335" s="100"/>
      <c r="L335" s="109"/>
      <c r="M335" s="100"/>
      <c r="N335" s="100"/>
      <c r="O335" s="100"/>
      <c r="P335" s="109"/>
      <c r="Q335" s="100"/>
      <c r="R335" s="100"/>
      <c r="S335" s="100"/>
      <c r="T335" s="108"/>
      <c r="U335" s="109"/>
      <c r="V335" s="109"/>
      <c r="W335" s="109"/>
      <c r="X335" s="109"/>
      <c r="Y335" s="109"/>
      <c r="Z335" s="44"/>
      <c r="AA335" s="44"/>
    </row>
    <row r="336" spans="1:27" ht="21" x14ac:dyDescent="0.25">
      <c r="A336" s="110"/>
      <c r="B336" s="111"/>
      <c r="C336" s="111"/>
      <c r="D336" s="22"/>
      <c r="E336" s="92"/>
      <c r="F336" s="40"/>
      <c r="G336" s="40"/>
      <c r="H336" s="91"/>
      <c r="I336" s="521"/>
      <c r="J336" s="91"/>
      <c r="K336" s="91"/>
      <c r="L336" s="22"/>
      <c r="M336" s="91"/>
      <c r="N336" s="91"/>
      <c r="O336" s="91"/>
      <c r="P336" s="22"/>
      <c r="Q336" s="100"/>
      <c r="R336" s="91"/>
      <c r="S336" s="91"/>
      <c r="T336" s="80"/>
      <c r="U336" s="22"/>
      <c r="V336" s="22"/>
      <c r="W336" s="22"/>
      <c r="X336" s="22"/>
      <c r="Y336" s="22"/>
      <c r="Z336" s="44"/>
      <c r="AA336" s="44"/>
    </row>
    <row r="337" spans="1:31" ht="21.75" thickBot="1" x14ac:dyDescent="0.3">
      <c r="A337" s="112" t="s">
        <v>240</v>
      </c>
      <c r="B337" s="113"/>
      <c r="C337" s="113"/>
      <c r="D337" s="156"/>
      <c r="E337" s="92"/>
      <c r="F337" s="40"/>
      <c r="G337" s="40"/>
      <c r="H337" s="91"/>
      <c r="I337" s="521"/>
      <c r="J337" s="91"/>
      <c r="K337" s="91"/>
      <c r="L337" s="91"/>
      <c r="M337" s="91"/>
      <c r="N337" s="91"/>
      <c r="O337" s="91"/>
      <c r="P337" s="22"/>
      <c r="Q337" s="717" t="str">
        <f>_xlfn.IFNA(VLOOKUP(B337,$AG$339:$AJ$348,4,FALSE),"")</f>
        <v/>
      </c>
      <c r="R337" s="91"/>
      <c r="S337" s="91"/>
      <c r="T337" s="80"/>
      <c r="U337" s="22"/>
      <c r="V337" s="22"/>
      <c r="W337" s="22"/>
      <c r="X337" s="22"/>
      <c r="Y337" s="22"/>
      <c r="Z337" s="44"/>
      <c r="AA337" s="44"/>
    </row>
    <row r="338" spans="1:31" x14ac:dyDescent="0.25">
      <c r="A338" s="173" t="s">
        <v>16</v>
      </c>
      <c r="B338" s="334" t="s">
        <v>157</v>
      </c>
      <c r="C338" s="654" t="s">
        <v>174</v>
      </c>
      <c r="D338" s="655">
        <v>1982</v>
      </c>
      <c r="E338" s="39">
        <f t="shared" ref="E338:E369" si="15">SUM(H338:Y338)</f>
        <v>62</v>
      </c>
      <c r="F338" s="44"/>
      <c r="G338" s="44"/>
      <c r="H338" s="52">
        <v>9</v>
      </c>
      <c r="I338" s="520"/>
      <c r="J338" s="52">
        <v>8</v>
      </c>
      <c r="K338" s="52"/>
      <c r="L338" s="52">
        <v>7</v>
      </c>
      <c r="M338" s="52">
        <v>7</v>
      </c>
      <c r="N338" s="52">
        <v>9</v>
      </c>
      <c r="O338" s="52">
        <v>8</v>
      </c>
      <c r="P338" s="42"/>
      <c r="Q338" s="52">
        <v>5</v>
      </c>
      <c r="R338" s="52" t="s">
        <v>414</v>
      </c>
      <c r="S338" s="52">
        <v>9</v>
      </c>
      <c r="T338" s="41" t="s">
        <v>414</v>
      </c>
      <c r="U338" s="42"/>
      <c r="V338" s="42"/>
      <c r="W338" s="42"/>
      <c r="X338" s="42"/>
      <c r="Y338" s="42"/>
      <c r="Z338" s="44"/>
      <c r="AA338" s="44"/>
      <c r="AB338" t="str">
        <f t="shared" ref="AB338:AB347" si="16">VLOOKUP(AC338,$B$338:$B$404,1,FALSE)</f>
        <v>Čuchal Petr</v>
      </c>
      <c r="AC338" t="s">
        <v>355</v>
      </c>
      <c r="AD338" t="s">
        <v>27</v>
      </c>
      <c r="AE338">
        <v>10</v>
      </c>
    </row>
    <row r="339" spans="1:31" x14ac:dyDescent="0.25">
      <c r="A339" s="174" t="s">
        <v>17</v>
      </c>
      <c r="B339" s="385" t="s">
        <v>355</v>
      </c>
      <c r="C339" s="385" t="s">
        <v>27</v>
      </c>
      <c r="D339" s="586">
        <v>1980</v>
      </c>
      <c r="E339" s="43">
        <f t="shared" si="15"/>
        <v>61</v>
      </c>
      <c r="F339" s="44"/>
      <c r="G339" s="44"/>
      <c r="H339" s="52"/>
      <c r="I339" s="520"/>
      <c r="J339" s="52">
        <v>10</v>
      </c>
      <c r="K339" s="52"/>
      <c r="L339" s="52" t="s">
        <v>414</v>
      </c>
      <c r="M339" s="52">
        <v>9</v>
      </c>
      <c r="N339" s="52">
        <v>10</v>
      </c>
      <c r="O339" s="52">
        <v>9</v>
      </c>
      <c r="P339" s="42"/>
      <c r="Q339" s="52">
        <v>7</v>
      </c>
      <c r="R339" s="52" t="s">
        <v>414</v>
      </c>
      <c r="S339" s="52">
        <v>6</v>
      </c>
      <c r="T339" s="41">
        <v>10</v>
      </c>
      <c r="U339" s="42"/>
      <c r="V339" s="42"/>
      <c r="W339" s="42"/>
      <c r="X339" s="42"/>
      <c r="Y339" s="42"/>
      <c r="Z339" s="44"/>
      <c r="AA339" s="44"/>
      <c r="AB339" t="str">
        <f t="shared" si="16"/>
        <v>Pecánek Jiří</v>
      </c>
      <c r="AC339" t="s">
        <v>429</v>
      </c>
      <c r="AD339" t="s">
        <v>27</v>
      </c>
      <c r="AE339">
        <v>9</v>
      </c>
    </row>
    <row r="340" spans="1:31" ht="15.75" thickBot="1" x14ac:dyDescent="0.3">
      <c r="A340" s="383" t="s">
        <v>18</v>
      </c>
      <c r="B340" s="656" t="s">
        <v>177</v>
      </c>
      <c r="C340" s="729" t="s">
        <v>149</v>
      </c>
      <c r="D340" s="730">
        <v>1982</v>
      </c>
      <c r="E340" s="45">
        <f t="shared" si="15"/>
        <v>50</v>
      </c>
      <c r="F340" s="44"/>
      <c r="G340" s="44"/>
      <c r="H340" s="52">
        <v>5</v>
      </c>
      <c r="I340" s="520">
        <v>6</v>
      </c>
      <c r="J340" s="52">
        <v>6</v>
      </c>
      <c r="K340" s="52">
        <v>10</v>
      </c>
      <c r="L340" s="52">
        <v>6</v>
      </c>
      <c r="M340" s="52">
        <v>3</v>
      </c>
      <c r="N340" s="52">
        <v>7</v>
      </c>
      <c r="O340" s="52">
        <v>3</v>
      </c>
      <c r="P340" s="42"/>
      <c r="Q340" s="52" t="s">
        <v>414</v>
      </c>
      <c r="R340" s="52">
        <v>1</v>
      </c>
      <c r="S340" s="52">
        <v>3</v>
      </c>
      <c r="T340" s="41" t="s">
        <v>414</v>
      </c>
      <c r="U340" s="42"/>
      <c r="V340" s="42"/>
      <c r="W340" s="42"/>
      <c r="X340" s="42"/>
      <c r="Y340" s="42"/>
      <c r="Z340" s="44"/>
      <c r="AA340" s="44"/>
      <c r="AB340" t="str">
        <f t="shared" si="16"/>
        <v>Wágner Štěpán</v>
      </c>
      <c r="AC340" t="s">
        <v>1088</v>
      </c>
      <c r="AD340" t="s">
        <v>1089</v>
      </c>
      <c r="AE340">
        <v>8</v>
      </c>
    </row>
    <row r="341" spans="1:31" x14ac:dyDescent="0.25">
      <c r="A341" s="124" t="s">
        <v>20</v>
      </c>
      <c r="B341" s="448" t="s">
        <v>19</v>
      </c>
      <c r="C341" s="448" t="s">
        <v>209</v>
      </c>
      <c r="D341" s="451">
        <v>1973</v>
      </c>
      <c r="E341" s="39">
        <f t="shared" si="15"/>
        <v>30</v>
      </c>
      <c r="F341" s="44"/>
      <c r="G341" s="44"/>
      <c r="H341" s="52">
        <v>10</v>
      </c>
      <c r="I341" s="520">
        <v>10</v>
      </c>
      <c r="J341" s="52"/>
      <c r="K341" s="52"/>
      <c r="L341" s="52">
        <v>10</v>
      </c>
      <c r="M341" s="52" t="s">
        <v>414</v>
      </c>
      <c r="N341" s="52" t="s">
        <v>414</v>
      </c>
      <c r="O341" s="52" t="s">
        <v>414</v>
      </c>
      <c r="P341" s="42"/>
      <c r="Q341" s="52" t="s">
        <v>414</v>
      </c>
      <c r="R341" s="52" t="s">
        <v>414</v>
      </c>
      <c r="S341" s="52" t="s">
        <v>414</v>
      </c>
      <c r="T341" s="41" t="s">
        <v>414</v>
      </c>
      <c r="U341" s="42"/>
      <c r="V341" s="42"/>
      <c r="W341" s="42"/>
      <c r="X341" s="42"/>
      <c r="Y341" s="42"/>
      <c r="Z341" s="44"/>
      <c r="AA341" s="44"/>
      <c r="AB341" t="str">
        <f t="shared" si="16"/>
        <v>MACHÁČEK VÍTĚZSLAV</v>
      </c>
      <c r="AC341" t="s">
        <v>1092</v>
      </c>
      <c r="AD341" t="s">
        <v>769</v>
      </c>
      <c r="AE341">
        <v>7</v>
      </c>
    </row>
    <row r="342" spans="1:31" x14ac:dyDescent="0.25">
      <c r="A342" s="47" t="s">
        <v>21</v>
      </c>
      <c r="B342" s="224" t="s">
        <v>170</v>
      </c>
      <c r="C342" s="224" t="s">
        <v>22</v>
      </c>
      <c r="D342" s="52">
        <v>1978</v>
      </c>
      <c r="E342" s="43">
        <f t="shared" si="15"/>
        <v>30</v>
      </c>
      <c r="F342" s="44"/>
      <c r="G342" s="44"/>
      <c r="H342" s="52">
        <v>8</v>
      </c>
      <c r="I342" s="520"/>
      <c r="J342" s="52"/>
      <c r="K342" s="52"/>
      <c r="L342" s="52">
        <v>8</v>
      </c>
      <c r="M342" s="52" t="s">
        <v>414</v>
      </c>
      <c r="N342" s="52" t="s">
        <v>414</v>
      </c>
      <c r="O342" s="52" t="s">
        <v>414</v>
      </c>
      <c r="P342" s="42"/>
      <c r="Q342" s="52">
        <v>6</v>
      </c>
      <c r="R342" s="52">
        <v>8</v>
      </c>
      <c r="S342" s="52" t="s">
        <v>414</v>
      </c>
      <c r="T342" s="41" t="s">
        <v>414</v>
      </c>
      <c r="U342" s="42"/>
      <c r="V342" s="42"/>
      <c r="W342" s="42"/>
      <c r="X342" s="42"/>
      <c r="Y342" s="42"/>
      <c r="Z342" s="44"/>
      <c r="AA342" s="44"/>
      <c r="AB342" t="str">
        <f t="shared" si="16"/>
        <v>Raus Olda</v>
      </c>
      <c r="AC342" t="s">
        <v>437</v>
      </c>
      <c r="AD342" t="s">
        <v>27</v>
      </c>
      <c r="AE342">
        <v>6</v>
      </c>
    </row>
    <row r="343" spans="1:31" x14ac:dyDescent="0.25">
      <c r="A343" s="47" t="s">
        <v>23</v>
      </c>
      <c r="B343" s="224" t="s">
        <v>403</v>
      </c>
      <c r="C343" s="224" t="s">
        <v>151</v>
      </c>
      <c r="D343" s="196">
        <v>1982</v>
      </c>
      <c r="E343" s="43">
        <f t="shared" si="15"/>
        <v>26</v>
      </c>
      <c r="F343" s="44"/>
      <c r="G343" s="44"/>
      <c r="H343" s="52"/>
      <c r="I343" s="520"/>
      <c r="J343" s="52"/>
      <c r="K343" s="52"/>
      <c r="L343" s="52">
        <v>9</v>
      </c>
      <c r="M343" s="52" t="s">
        <v>414</v>
      </c>
      <c r="N343" s="52" t="s">
        <v>414</v>
      </c>
      <c r="O343" s="52" t="s">
        <v>414</v>
      </c>
      <c r="P343" s="42"/>
      <c r="Q343" s="52">
        <v>8</v>
      </c>
      <c r="R343" s="52">
        <v>9</v>
      </c>
      <c r="S343" s="52" t="s">
        <v>414</v>
      </c>
      <c r="T343" s="41" t="s">
        <v>414</v>
      </c>
      <c r="U343" s="42"/>
      <c r="V343" s="42"/>
      <c r="W343" s="42"/>
      <c r="X343" s="42"/>
      <c r="Y343" s="42"/>
      <c r="Z343" s="44"/>
      <c r="AA343" s="44"/>
      <c r="AB343" t="str">
        <f t="shared" si="16"/>
        <v>Hrabica Karel</v>
      </c>
      <c r="AC343" t="s">
        <v>1095</v>
      </c>
      <c r="AE343">
        <v>5</v>
      </c>
    </row>
    <row r="344" spans="1:31" x14ac:dyDescent="0.25">
      <c r="A344" s="50" t="s">
        <v>24</v>
      </c>
      <c r="B344" s="192" t="s">
        <v>429</v>
      </c>
      <c r="C344" s="251" t="s">
        <v>528</v>
      </c>
      <c r="D344" s="252">
        <v>1976</v>
      </c>
      <c r="E344" s="43">
        <f t="shared" si="15"/>
        <v>22</v>
      </c>
      <c r="F344" s="44"/>
      <c r="G344" s="44"/>
      <c r="H344" s="52"/>
      <c r="I344" s="520"/>
      <c r="J344" s="52"/>
      <c r="K344" s="52"/>
      <c r="L344" s="52"/>
      <c r="M344" s="52">
        <v>8</v>
      </c>
      <c r="N344" s="52" t="s">
        <v>414</v>
      </c>
      <c r="O344" s="52" t="s">
        <v>414</v>
      </c>
      <c r="P344" s="42"/>
      <c r="Q344" s="52" t="s">
        <v>414</v>
      </c>
      <c r="R344" s="52" t="s">
        <v>414</v>
      </c>
      <c r="S344" s="52">
        <v>5</v>
      </c>
      <c r="T344" s="41">
        <v>9</v>
      </c>
      <c r="U344" s="42"/>
      <c r="V344" s="42"/>
      <c r="W344" s="42"/>
      <c r="X344" s="42"/>
      <c r="Y344" s="42"/>
      <c r="Z344" s="44"/>
      <c r="AA344" s="44"/>
      <c r="AB344" t="str">
        <f t="shared" si="16"/>
        <v>Stuchlý Miroslav</v>
      </c>
      <c r="AC344" t="s">
        <v>664</v>
      </c>
      <c r="AD344" t="s">
        <v>27</v>
      </c>
      <c r="AE344">
        <v>4</v>
      </c>
    </row>
    <row r="345" spans="1:31" x14ac:dyDescent="0.25">
      <c r="A345" s="50" t="s">
        <v>25</v>
      </c>
      <c r="B345" s="224" t="s">
        <v>382</v>
      </c>
      <c r="C345" s="224" t="s">
        <v>383</v>
      </c>
      <c r="D345" s="52">
        <v>1981</v>
      </c>
      <c r="E345" s="43">
        <f t="shared" si="15"/>
        <v>18</v>
      </c>
      <c r="F345" s="44"/>
      <c r="G345" s="44"/>
      <c r="H345" s="52"/>
      <c r="I345" s="520"/>
      <c r="J345" s="52"/>
      <c r="K345" s="52">
        <v>8</v>
      </c>
      <c r="L345" s="52" t="s">
        <v>414</v>
      </c>
      <c r="M345" s="52" t="s">
        <v>414</v>
      </c>
      <c r="N345" s="52">
        <v>6</v>
      </c>
      <c r="O345" s="52" t="s">
        <v>414</v>
      </c>
      <c r="P345" s="42"/>
      <c r="Q345" s="52">
        <v>4</v>
      </c>
      <c r="R345" s="52" t="s">
        <v>414</v>
      </c>
      <c r="S345" s="52" t="s">
        <v>414</v>
      </c>
      <c r="T345" s="41" t="s">
        <v>414</v>
      </c>
      <c r="U345" s="42"/>
      <c r="V345" s="42"/>
      <c r="W345" s="42"/>
      <c r="X345" s="42"/>
      <c r="Y345" s="42"/>
      <c r="Z345" s="44"/>
      <c r="AA345" s="44"/>
      <c r="AB345" t="str">
        <f t="shared" si="16"/>
        <v>Říha Pavel</v>
      </c>
      <c r="AC345" t="s">
        <v>1098</v>
      </c>
      <c r="AD345" t="s">
        <v>22</v>
      </c>
      <c r="AE345">
        <v>3</v>
      </c>
    </row>
    <row r="346" spans="1:31" x14ac:dyDescent="0.25">
      <c r="A346" s="50" t="s">
        <v>26</v>
      </c>
      <c r="B346" s="224" t="s">
        <v>241</v>
      </c>
      <c r="C346" s="224" t="s">
        <v>242</v>
      </c>
      <c r="D346" s="196">
        <v>1977</v>
      </c>
      <c r="E346" s="43">
        <f t="shared" si="15"/>
        <v>17</v>
      </c>
      <c r="F346" s="44"/>
      <c r="G346" s="44"/>
      <c r="H346" s="52">
        <v>2</v>
      </c>
      <c r="I346" s="520"/>
      <c r="J346" s="52">
        <v>4</v>
      </c>
      <c r="K346" s="52"/>
      <c r="L346" s="52">
        <v>5</v>
      </c>
      <c r="M346" s="52" t="s">
        <v>414</v>
      </c>
      <c r="N346" s="52">
        <v>4</v>
      </c>
      <c r="O346" s="52">
        <v>2</v>
      </c>
      <c r="P346" s="42"/>
      <c r="Q346" s="52" t="s">
        <v>414</v>
      </c>
      <c r="R346" s="52" t="s">
        <v>414</v>
      </c>
      <c r="S346" s="52" t="s">
        <v>414</v>
      </c>
      <c r="T346" s="41" t="s">
        <v>414</v>
      </c>
      <c r="U346" s="42"/>
      <c r="V346" s="42"/>
      <c r="W346" s="42"/>
      <c r="X346" s="42"/>
      <c r="Y346" s="42"/>
      <c r="Z346" s="44"/>
      <c r="AA346" s="44"/>
      <c r="AB346" t="str">
        <f t="shared" si="16"/>
        <v>Hašlar Oldřich</v>
      </c>
      <c r="AC346" t="s">
        <v>1099</v>
      </c>
      <c r="AD346" t="s">
        <v>519</v>
      </c>
      <c r="AE346">
        <v>2</v>
      </c>
    </row>
    <row r="347" spans="1:31" x14ac:dyDescent="0.25">
      <c r="A347" s="50" t="s">
        <v>28</v>
      </c>
      <c r="B347" s="192" t="s">
        <v>427</v>
      </c>
      <c r="C347" s="251" t="s">
        <v>22</v>
      </c>
      <c r="D347" s="252">
        <v>1973</v>
      </c>
      <c r="E347" s="43">
        <f t="shared" si="15"/>
        <v>16</v>
      </c>
      <c r="F347" s="44"/>
      <c r="G347" s="44"/>
      <c r="H347" s="52"/>
      <c r="I347" s="520"/>
      <c r="J347" s="52"/>
      <c r="K347" s="52"/>
      <c r="L347" s="52"/>
      <c r="M347" s="52">
        <v>10</v>
      </c>
      <c r="N347" s="52" t="s">
        <v>414</v>
      </c>
      <c r="O347" s="52" t="s">
        <v>414</v>
      </c>
      <c r="P347" s="42"/>
      <c r="Q347" s="52" t="s">
        <v>414</v>
      </c>
      <c r="R347" s="52">
        <v>6</v>
      </c>
      <c r="S347" s="52" t="s">
        <v>414</v>
      </c>
      <c r="T347" s="41" t="s">
        <v>414</v>
      </c>
      <c r="U347" s="42"/>
      <c r="V347" s="42"/>
      <c r="W347" s="42"/>
      <c r="X347" s="42"/>
      <c r="Y347" s="42"/>
      <c r="Z347" s="44"/>
      <c r="AA347" s="44"/>
      <c r="AB347" t="str">
        <f t="shared" si="16"/>
        <v>Hrebinka Marek</v>
      </c>
      <c r="AC347" t="s">
        <v>651</v>
      </c>
      <c r="AD347" t="s">
        <v>22</v>
      </c>
      <c r="AE347">
        <v>1</v>
      </c>
    </row>
    <row r="348" spans="1:31" x14ac:dyDescent="0.25">
      <c r="A348" s="50" t="s">
        <v>29</v>
      </c>
      <c r="B348" s="225" t="s">
        <v>310</v>
      </c>
      <c r="C348" s="225" t="s">
        <v>232</v>
      </c>
      <c r="D348" s="58">
        <v>1975</v>
      </c>
      <c r="E348" s="43">
        <f t="shared" si="15"/>
        <v>15</v>
      </c>
      <c r="F348" s="44"/>
      <c r="G348" s="44"/>
      <c r="H348" s="52">
        <v>4</v>
      </c>
      <c r="I348" s="520">
        <v>2</v>
      </c>
      <c r="J348" s="52"/>
      <c r="K348" s="52">
        <v>9</v>
      </c>
      <c r="L348" s="52" t="s">
        <v>414</v>
      </c>
      <c r="M348" s="52" t="s">
        <v>414</v>
      </c>
      <c r="N348" s="52" t="s">
        <v>414</v>
      </c>
      <c r="O348" s="52" t="s">
        <v>414</v>
      </c>
      <c r="P348" s="42"/>
      <c r="Q348" s="52" t="s">
        <v>414</v>
      </c>
      <c r="R348" s="52" t="s">
        <v>414</v>
      </c>
      <c r="S348" s="52" t="s">
        <v>414</v>
      </c>
      <c r="T348" s="41" t="s">
        <v>414</v>
      </c>
      <c r="U348" s="42"/>
      <c r="V348" s="42"/>
      <c r="W348" s="42"/>
      <c r="X348" s="42"/>
      <c r="Y348" s="42"/>
      <c r="Z348" s="44"/>
      <c r="AA348" s="44"/>
    </row>
    <row r="349" spans="1:31" x14ac:dyDescent="0.25">
      <c r="A349" s="50" t="s">
        <v>31</v>
      </c>
      <c r="B349" s="192" t="s">
        <v>431</v>
      </c>
      <c r="C349" s="251" t="s">
        <v>400</v>
      </c>
      <c r="D349" s="252">
        <v>1977</v>
      </c>
      <c r="E349" s="43">
        <f t="shared" si="15"/>
        <v>14</v>
      </c>
      <c r="F349" s="44"/>
      <c r="G349" s="44"/>
      <c r="H349" s="52"/>
      <c r="I349" s="520"/>
      <c r="J349" s="52"/>
      <c r="K349" s="52"/>
      <c r="L349" s="52"/>
      <c r="M349" s="52">
        <v>6</v>
      </c>
      <c r="N349" s="52" t="s">
        <v>414</v>
      </c>
      <c r="O349" s="52" t="s">
        <v>414</v>
      </c>
      <c r="P349" s="42"/>
      <c r="Q349" s="52" t="s">
        <v>414</v>
      </c>
      <c r="R349" s="52" t="s">
        <v>414</v>
      </c>
      <c r="S349" s="52">
        <v>8</v>
      </c>
      <c r="T349" s="41" t="s">
        <v>414</v>
      </c>
      <c r="U349" s="42"/>
      <c r="V349" s="42"/>
      <c r="W349" s="42"/>
      <c r="X349" s="42"/>
      <c r="Y349" s="42"/>
      <c r="Z349" s="44"/>
      <c r="AA349" s="44"/>
    </row>
    <row r="350" spans="1:31" x14ac:dyDescent="0.25">
      <c r="A350" s="50" t="s">
        <v>32</v>
      </c>
      <c r="B350" s="192" t="s">
        <v>293</v>
      </c>
      <c r="C350" s="224" t="s">
        <v>294</v>
      </c>
      <c r="D350" s="189">
        <v>1978</v>
      </c>
      <c r="E350" s="43">
        <f t="shared" si="15"/>
        <v>11</v>
      </c>
      <c r="F350" s="44"/>
      <c r="G350" s="44"/>
      <c r="H350" s="52"/>
      <c r="I350" s="520">
        <v>7</v>
      </c>
      <c r="J350" s="52"/>
      <c r="K350" s="52"/>
      <c r="L350" s="52" t="s">
        <v>414</v>
      </c>
      <c r="M350" s="52" t="s">
        <v>414</v>
      </c>
      <c r="N350" s="52" t="s">
        <v>414</v>
      </c>
      <c r="O350" s="52" t="s">
        <v>414</v>
      </c>
      <c r="P350" s="42"/>
      <c r="Q350" s="52" t="s">
        <v>414</v>
      </c>
      <c r="R350" s="52">
        <v>4</v>
      </c>
      <c r="S350" s="52" t="s">
        <v>414</v>
      </c>
      <c r="T350" s="41" t="s">
        <v>414</v>
      </c>
      <c r="U350" s="42"/>
      <c r="V350" s="42"/>
      <c r="W350" s="42"/>
      <c r="X350" s="42"/>
      <c r="Y350" s="42"/>
      <c r="Z350" s="44"/>
      <c r="AA350" s="44"/>
    </row>
    <row r="351" spans="1:31" x14ac:dyDescent="0.25">
      <c r="A351" s="50" t="s">
        <v>33</v>
      </c>
      <c r="B351" s="229" t="s">
        <v>220</v>
      </c>
      <c r="C351" s="452" t="s">
        <v>22</v>
      </c>
      <c r="D351" s="453">
        <v>1978</v>
      </c>
      <c r="E351" s="43">
        <f t="shared" si="15"/>
        <v>10</v>
      </c>
      <c r="F351" s="44"/>
      <c r="G351" s="44"/>
      <c r="H351" s="52">
        <v>6</v>
      </c>
      <c r="I351" s="520">
        <v>4</v>
      </c>
      <c r="J351" s="52"/>
      <c r="K351" s="52"/>
      <c r="L351" s="52" t="s">
        <v>414</v>
      </c>
      <c r="M351" s="52" t="s">
        <v>414</v>
      </c>
      <c r="N351" s="52" t="s">
        <v>414</v>
      </c>
      <c r="O351" s="52" t="s">
        <v>414</v>
      </c>
      <c r="P351" s="42"/>
      <c r="Q351" s="52" t="s">
        <v>414</v>
      </c>
      <c r="R351" s="52" t="s">
        <v>414</v>
      </c>
      <c r="S351" s="52" t="s">
        <v>414</v>
      </c>
      <c r="T351" s="41" t="s">
        <v>414</v>
      </c>
      <c r="U351" s="42"/>
      <c r="V351" s="42"/>
      <c r="W351" s="42"/>
      <c r="X351" s="42"/>
      <c r="Y351" s="42"/>
      <c r="Z351" s="44"/>
      <c r="AA351" s="44"/>
    </row>
    <row r="352" spans="1:31" x14ac:dyDescent="0.25">
      <c r="A352" s="50" t="s">
        <v>34</v>
      </c>
      <c r="B352" s="192" t="s">
        <v>449</v>
      </c>
      <c r="C352" s="251" t="s">
        <v>747</v>
      </c>
      <c r="D352" s="252">
        <v>1978</v>
      </c>
      <c r="E352" s="43">
        <f t="shared" si="15"/>
        <v>10</v>
      </c>
      <c r="F352" s="44"/>
      <c r="G352" s="44"/>
      <c r="H352" s="52"/>
      <c r="I352" s="520"/>
      <c r="J352" s="52"/>
      <c r="K352" s="52"/>
      <c r="L352" s="52"/>
      <c r="M352" s="52"/>
      <c r="N352" s="52" t="s">
        <v>414</v>
      </c>
      <c r="O352" s="52">
        <v>10</v>
      </c>
      <c r="P352" s="42"/>
      <c r="Q352" s="52" t="s">
        <v>414</v>
      </c>
      <c r="R352" s="52" t="s">
        <v>414</v>
      </c>
      <c r="S352" s="52" t="s">
        <v>414</v>
      </c>
      <c r="T352" s="41" t="s">
        <v>414</v>
      </c>
      <c r="U352" s="42"/>
      <c r="V352" s="42"/>
      <c r="W352" s="42"/>
      <c r="X352" s="42"/>
      <c r="Y352" s="42"/>
      <c r="Z352" s="44"/>
      <c r="AA352" s="44"/>
    </row>
    <row r="353" spans="1:27" x14ac:dyDescent="0.25">
      <c r="A353" s="50" t="s">
        <v>35</v>
      </c>
      <c r="B353" s="192" t="s">
        <v>952</v>
      </c>
      <c r="C353" s="251" t="s">
        <v>902</v>
      </c>
      <c r="D353" s="252">
        <v>1975</v>
      </c>
      <c r="E353" s="43">
        <f t="shared" si="15"/>
        <v>10</v>
      </c>
      <c r="F353" s="44"/>
      <c r="G353" s="44"/>
      <c r="H353" s="52"/>
      <c r="I353" s="520"/>
      <c r="J353" s="52"/>
      <c r="K353" s="52"/>
      <c r="L353" s="52"/>
      <c r="M353" s="52"/>
      <c r="N353" s="52"/>
      <c r="O353" s="52"/>
      <c r="P353" s="42"/>
      <c r="Q353" s="52">
        <v>10</v>
      </c>
      <c r="R353" s="52" t="s">
        <v>414</v>
      </c>
      <c r="S353" s="52" t="s">
        <v>414</v>
      </c>
      <c r="T353" s="41" t="s">
        <v>414</v>
      </c>
      <c r="U353" s="42"/>
      <c r="V353" s="42"/>
      <c r="W353" s="42"/>
      <c r="X353" s="42"/>
      <c r="Y353" s="42"/>
      <c r="Z353" s="44"/>
      <c r="AA353" s="44"/>
    </row>
    <row r="354" spans="1:27" x14ac:dyDescent="0.25">
      <c r="A354" s="50" t="s">
        <v>37</v>
      </c>
      <c r="B354" s="192" t="s">
        <v>990</v>
      </c>
      <c r="C354" s="251" t="s">
        <v>991</v>
      </c>
      <c r="D354" s="252">
        <v>1973</v>
      </c>
      <c r="E354" s="43">
        <f t="shared" si="15"/>
        <v>10</v>
      </c>
      <c r="F354" s="44"/>
      <c r="G354" s="44"/>
      <c r="H354" s="52"/>
      <c r="I354" s="520"/>
      <c r="J354" s="52"/>
      <c r="K354" s="52"/>
      <c r="L354" s="52"/>
      <c r="M354" s="52"/>
      <c r="N354" s="52"/>
      <c r="O354" s="52"/>
      <c r="P354" s="42"/>
      <c r="Q354" s="52"/>
      <c r="R354" s="52">
        <v>10</v>
      </c>
      <c r="S354" s="52" t="s">
        <v>414</v>
      </c>
      <c r="T354" s="41" t="s">
        <v>414</v>
      </c>
      <c r="U354" s="42"/>
      <c r="V354" s="42"/>
      <c r="W354" s="42"/>
      <c r="X354" s="42"/>
      <c r="Y354" s="42"/>
      <c r="Z354" s="44"/>
      <c r="AA354" s="44"/>
    </row>
    <row r="355" spans="1:27" x14ac:dyDescent="0.25">
      <c r="A355" s="50" t="s">
        <v>38</v>
      </c>
      <c r="B355" s="229" t="s">
        <v>1047</v>
      </c>
      <c r="C355" s="230" t="s">
        <v>1041</v>
      </c>
      <c r="D355" s="231">
        <v>1981</v>
      </c>
      <c r="E355" s="43">
        <f t="shared" si="15"/>
        <v>10</v>
      </c>
      <c r="F355" s="44"/>
      <c r="G355" s="44"/>
      <c r="H355" s="52"/>
      <c r="I355" s="520"/>
      <c r="J355" s="52"/>
      <c r="K355" s="52"/>
      <c r="L355" s="52"/>
      <c r="M355" s="52"/>
      <c r="N355" s="52"/>
      <c r="O355" s="52"/>
      <c r="P355" s="42"/>
      <c r="Q355" s="52"/>
      <c r="R355" s="52"/>
      <c r="S355" s="52">
        <v>10</v>
      </c>
      <c r="T355" s="41" t="s">
        <v>414</v>
      </c>
      <c r="U355" s="42"/>
      <c r="V355" s="42"/>
      <c r="W355" s="42"/>
      <c r="X355" s="42"/>
      <c r="Y355" s="42"/>
      <c r="Z355" s="44"/>
      <c r="AA355" s="44"/>
    </row>
    <row r="356" spans="1:27" x14ac:dyDescent="0.25">
      <c r="A356" s="50" t="s">
        <v>39</v>
      </c>
      <c r="B356" s="192" t="s">
        <v>437</v>
      </c>
      <c r="C356" s="251" t="s">
        <v>27</v>
      </c>
      <c r="D356" s="252">
        <v>1979</v>
      </c>
      <c r="E356" s="43">
        <f t="shared" si="15"/>
        <v>10</v>
      </c>
      <c r="F356" s="44"/>
      <c r="G356" s="44"/>
      <c r="H356" s="52"/>
      <c r="I356" s="520"/>
      <c r="J356" s="52"/>
      <c r="K356" s="52"/>
      <c r="L356" s="52"/>
      <c r="M356" s="52">
        <v>4</v>
      </c>
      <c r="N356" s="52" t="s">
        <v>414</v>
      </c>
      <c r="O356" s="52" t="s">
        <v>414</v>
      </c>
      <c r="P356" s="42"/>
      <c r="Q356" s="52" t="s">
        <v>414</v>
      </c>
      <c r="R356" s="52" t="s">
        <v>414</v>
      </c>
      <c r="S356" s="52" t="s">
        <v>414</v>
      </c>
      <c r="T356" s="41">
        <v>6</v>
      </c>
      <c r="U356" s="42"/>
      <c r="V356" s="42"/>
      <c r="W356" s="42"/>
      <c r="X356" s="42"/>
      <c r="Y356" s="42"/>
      <c r="Z356" s="44"/>
      <c r="AA356" s="44"/>
    </row>
    <row r="357" spans="1:27" x14ac:dyDescent="0.25">
      <c r="A357" s="50" t="s">
        <v>41</v>
      </c>
      <c r="B357" s="192" t="s">
        <v>287</v>
      </c>
      <c r="C357" s="251" t="s">
        <v>288</v>
      </c>
      <c r="D357" s="252">
        <v>1981</v>
      </c>
      <c r="E357" s="43">
        <f t="shared" si="15"/>
        <v>9</v>
      </c>
      <c r="F357" s="44"/>
      <c r="G357" s="44"/>
      <c r="H357" s="52"/>
      <c r="I357" s="520">
        <v>9</v>
      </c>
      <c r="J357" s="52"/>
      <c r="K357" s="52"/>
      <c r="L357" s="52" t="s">
        <v>414</v>
      </c>
      <c r="M357" s="52" t="s">
        <v>414</v>
      </c>
      <c r="N357" s="52" t="s">
        <v>414</v>
      </c>
      <c r="O357" s="52" t="s">
        <v>414</v>
      </c>
      <c r="P357" s="42"/>
      <c r="Q357" s="52" t="s">
        <v>414</v>
      </c>
      <c r="R357" s="52" t="s">
        <v>414</v>
      </c>
      <c r="S357" s="52" t="s">
        <v>414</v>
      </c>
      <c r="T357" s="41" t="s">
        <v>414</v>
      </c>
      <c r="U357" s="42"/>
      <c r="V357" s="42"/>
      <c r="W357" s="42"/>
      <c r="X357" s="42"/>
      <c r="Y357" s="42"/>
      <c r="Z357" s="44"/>
      <c r="AA357" s="44"/>
    </row>
    <row r="358" spans="1:27" x14ac:dyDescent="0.25">
      <c r="A358" s="50" t="s">
        <v>42</v>
      </c>
      <c r="B358" s="182" t="s">
        <v>356</v>
      </c>
      <c r="C358" s="182" t="s">
        <v>357</v>
      </c>
      <c r="D358" s="42">
        <v>1980</v>
      </c>
      <c r="E358" s="43">
        <f t="shared" si="15"/>
        <v>9</v>
      </c>
      <c r="F358" s="44"/>
      <c r="G358" s="44"/>
      <c r="H358" s="52"/>
      <c r="I358" s="520"/>
      <c r="J358" s="52">
        <v>9</v>
      </c>
      <c r="K358" s="52"/>
      <c r="L358" s="52" t="s">
        <v>414</v>
      </c>
      <c r="M358" s="52" t="s">
        <v>414</v>
      </c>
      <c r="N358" s="52" t="s">
        <v>414</v>
      </c>
      <c r="O358" s="52" t="s">
        <v>414</v>
      </c>
      <c r="P358" s="42"/>
      <c r="Q358" s="52" t="s">
        <v>414</v>
      </c>
      <c r="R358" s="52" t="s">
        <v>414</v>
      </c>
      <c r="S358" s="52" t="s">
        <v>414</v>
      </c>
      <c r="T358" s="41" t="s">
        <v>414</v>
      </c>
      <c r="U358" s="42"/>
      <c r="V358" s="42"/>
      <c r="W358" s="42"/>
      <c r="X358" s="42"/>
      <c r="Y358" s="42"/>
      <c r="Z358" s="44"/>
      <c r="AA358" s="44"/>
    </row>
    <row r="359" spans="1:27" x14ac:dyDescent="0.25">
      <c r="A359" s="50" t="s">
        <v>43</v>
      </c>
      <c r="B359" s="192" t="s">
        <v>953</v>
      </c>
      <c r="C359" s="251" t="s">
        <v>906</v>
      </c>
      <c r="D359" s="252">
        <v>1976</v>
      </c>
      <c r="E359" s="43">
        <f t="shared" si="15"/>
        <v>9</v>
      </c>
      <c r="F359" s="44"/>
      <c r="G359" s="44"/>
      <c r="H359" s="52"/>
      <c r="I359" s="520"/>
      <c r="J359" s="52"/>
      <c r="K359" s="52"/>
      <c r="L359" s="52"/>
      <c r="M359" s="52"/>
      <c r="N359" s="52"/>
      <c r="O359" s="52"/>
      <c r="P359" s="42"/>
      <c r="Q359" s="52">
        <v>9</v>
      </c>
      <c r="R359" s="52" t="s">
        <v>414</v>
      </c>
      <c r="S359" s="52" t="s">
        <v>414</v>
      </c>
      <c r="T359" s="41" t="s">
        <v>414</v>
      </c>
      <c r="U359" s="42"/>
      <c r="V359" s="42"/>
      <c r="W359" s="42"/>
      <c r="X359" s="42"/>
      <c r="Y359" s="42"/>
      <c r="Z359" s="44"/>
      <c r="AA359" s="44"/>
    </row>
    <row r="360" spans="1:27" x14ac:dyDescent="0.25">
      <c r="A360" s="50" t="s">
        <v>44</v>
      </c>
      <c r="B360" s="192" t="s">
        <v>1088</v>
      </c>
      <c r="C360" s="251" t="s">
        <v>1089</v>
      </c>
      <c r="D360" s="252">
        <v>1981</v>
      </c>
      <c r="E360" s="43">
        <f t="shared" si="15"/>
        <v>8</v>
      </c>
      <c r="F360" s="44"/>
      <c r="G360" s="44"/>
      <c r="H360" s="52"/>
      <c r="I360" s="520"/>
      <c r="J360" s="52"/>
      <c r="K360" s="52"/>
      <c r="L360" s="52"/>
      <c r="M360" s="52"/>
      <c r="N360" s="52"/>
      <c r="O360" s="52"/>
      <c r="P360" s="42"/>
      <c r="Q360" s="52"/>
      <c r="R360" s="52"/>
      <c r="S360" s="52"/>
      <c r="T360" s="41">
        <v>8</v>
      </c>
      <c r="U360" s="42"/>
      <c r="V360" s="42"/>
      <c r="W360" s="42"/>
      <c r="X360" s="42"/>
      <c r="Y360" s="42"/>
      <c r="Z360" s="44"/>
      <c r="AA360" s="44"/>
    </row>
    <row r="361" spans="1:27" x14ac:dyDescent="0.25">
      <c r="A361" s="50" t="s">
        <v>45</v>
      </c>
      <c r="B361" s="229" t="s">
        <v>290</v>
      </c>
      <c r="C361" s="230" t="s">
        <v>289</v>
      </c>
      <c r="D361" s="231">
        <v>1980</v>
      </c>
      <c r="E361" s="43">
        <f t="shared" si="15"/>
        <v>8</v>
      </c>
      <c r="F361" s="44"/>
      <c r="G361" s="44"/>
      <c r="H361" s="52"/>
      <c r="I361" s="520">
        <v>8</v>
      </c>
      <c r="J361" s="52"/>
      <c r="K361" s="52"/>
      <c r="L361" s="52" t="s">
        <v>414</v>
      </c>
      <c r="M361" s="52" t="s">
        <v>414</v>
      </c>
      <c r="N361" s="52" t="s">
        <v>414</v>
      </c>
      <c r="O361" s="52" t="s">
        <v>414</v>
      </c>
      <c r="P361" s="42"/>
      <c r="Q361" s="52" t="s">
        <v>414</v>
      </c>
      <c r="R361" s="52" t="s">
        <v>414</v>
      </c>
      <c r="S361" s="52" t="s">
        <v>414</v>
      </c>
      <c r="T361" s="41" t="s">
        <v>414</v>
      </c>
      <c r="U361" s="42"/>
      <c r="V361" s="42"/>
      <c r="W361" s="42"/>
      <c r="X361" s="42"/>
      <c r="Y361" s="42"/>
      <c r="Z361" s="44"/>
      <c r="AA361" s="44"/>
    </row>
    <row r="362" spans="1:27" x14ac:dyDescent="0.25">
      <c r="A362" s="50" t="s">
        <v>46</v>
      </c>
      <c r="B362" s="224" t="s">
        <v>176</v>
      </c>
      <c r="C362" s="224" t="s">
        <v>147</v>
      </c>
      <c r="D362" s="196">
        <v>1982</v>
      </c>
      <c r="E362" s="43">
        <f t="shared" si="15"/>
        <v>8</v>
      </c>
      <c r="F362" s="44"/>
      <c r="G362" s="44"/>
      <c r="H362" s="52">
        <v>3</v>
      </c>
      <c r="I362" s="520">
        <v>5</v>
      </c>
      <c r="J362" s="52"/>
      <c r="K362" s="52"/>
      <c r="L362" s="52" t="s">
        <v>414</v>
      </c>
      <c r="M362" s="52" t="s">
        <v>414</v>
      </c>
      <c r="N362" s="52" t="s">
        <v>414</v>
      </c>
      <c r="O362" s="52" t="s">
        <v>414</v>
      </c>
      <c r="P362" s="42"/>
      <c r="Q362" s="52" t="s">
        <v>414</v>
      </c>
      <c r="R362" s="52" t="s">
        <v>414</v>
      </c>
      <c r="S362" s="52" t="s">
        <v>414</v>
      </c>
      <c r="T362" s="41" t="s">
        <v>414</v>
      </c>
      <c r="U362" s="42"/>
      <c r="V362" s="42"/>
      <c r="W362" s="42"/>
      <c r="X362" s="42"/>
      <c r="Y362" s="42"/>
      <c r="Z362" s="44"/>
      <c r="AA362" s="44"/>
    </row>
    <row r="363" spans="1:27" x14ac:dyDescent="0.25">
      <c r="A363" s="50" t="s">
        <v>47</v>
      </c>
      <c r="B363" s="224" t="s">
        <v>303</v>
      </c>
      <c r="C363" s="224" t="s">
        <v>304</v>
      </c>
      <c r="D363" s="52">
        <v>1979</v>
      </c>
      <c r="E363" s="43">
        <f t="shared" si="15"/>
        <v>8</v>
      </c>
      <c r="F363" s="44"/>
      <c r="G363" s="44"/>
      <c r="H363" s="52"/>
      <c r="I363" s="520">
        <v>3</v>
      </c>
      <c r="J363" s="52">
        <v>5</v>
      </c>
      <c r="K363" s="52"/>
      <c r="L363" s="52" t="s">
        <v>414</v>
      </c>
      <c r="M363" s="52" t="s">
        <v>414</v>
      </c>
      <c r="N363" s="52" t="s">
        <v>414</v>
      </c>
      <c r="O363" s="52" t="s">
        <v>414</v>
      </c>
      <c r="P363" s="42"/>
      <c r="Q363" s="52" t="s">
        <v>414</v>
      </c>
      <c r="R363" s="52" t="s">
        <v>414</v>
      </c>
      <c r="S363" s="52" t="s">
        <v>414</v>
      </c>
      <c r="T363" s="41" t="s">
        <v>414</v>
      </c>
      <c r="U363" s="42"/>
      <c r="V363" s="42"/>
      <c r="W363" s="42"/>
      <c r="X363" s="42"/>
      <c r="Y363" s="42"/>
      <c r="Z363" s="44"/>
      <c r="AA363" s="44"/>
    </row>
    <row r="364" spans="1:27" x14ac:dyDescent="0.25">
      <c r="A364" s="50" t="s">
        <v>49</v>
      </c>
      <c r="B364" s="192" t="s">
        <v>772</v>
      </c>
      <c r="C364" s="224" t="s">
        <v>151</v>
      </c>
      <c r="D364" s="189">
        <v>1979</v>
      </c>
      <c r="E364" s="43">
        <f t="shared" si="15"/>
        <v>8</v>
      </c>
      <c r="F364" s="44"/>
      <c r="G364" s="44"/>
      <c r="H364" s="52"/>
      <c r="I364" s="520"/>
      <c r="J364" s="52"/>
      <c r="K364" s="52"/>
      <c r="L364" s="52"/>
      <c r="M364" s="52"/>
      <c r="N364" s="52">
        <v>8</v>
      </c>
      <c r="O364" s="52"/>
      <c r="P364" s="42"/>
      <c r="Q364" s="52" t="s">
        <v>414</v>
      </c>
      <c r="R364" s="52" t="s">
        <v>414</v>
      </c>
      <c r="S364" s="52" t="s">
        <v>414</v>
      </c>
      <c r="T364" s="41" t="s">
        <v>414</v>
      </c>
      <c r="U364" s="42"/>
      <c r="V364" s="42"/>
      <c r="W364" s="42"/>
      <c r="X364" s="42"/>
      <c r="Y364" s="42"/>
      <c r="Z364" s="44"/>
      <c r="AA364" s="44"/>
    </row>
    <row r="365" spans="1:27" x14ac:dyDescent="0.25">
      <c r="A365" s="50" t="s">
        <v>50</v>
      </c>
      <c r="B365" s="192" t="s">
        <v>1092</v>
      </c>
      <c r="C365" s="251" t="s">
        <v>769</v>
      </c>
      <c r="D365" s="252">
        <v>1981</v>
      </c>
      <c r="E365" s="43">
        <f t="shared" si="15"/>
        <v>7</v>
      </c>
      <c r="F365" s="44"/>
      <c r="G365" s="44"/>
      <c r="H365" s="52"/>
      <c r="I365" s="520"/>
      <c r="J365" s="52"/>
      <c r="K365" s="52"/>
      <c r="L365" s="52"/>
      <c r="M365" s="52"/>
      <c r="N365" s="52"/>
      <c r="O365" s="52"/>
      <c r="P365" s="42"/>
      <c r="Q365" s="52"/>
      <c r="R365" s="52"/>
      <c r="S365" s="52"/>
      <c r="T365" s="41">
        <v>7</v>
      </c>
      <c r="U365" s="42"/>
      <c r="V365" s="42"/>
      <c r="W365" s="42"/>
      <c r="X365" s="42"/>
      <c r="Y365" s="42"/>
      <c r="Z365" s="44"/>
      <c r="AA365" s="44"/>
    </row>
    <row r="366" spans="1:27" x14ac:dyDescent="0.25">
      <c r="A366" s="50" t="s">
        <v>51</v>
      </c>
      <c r="B366" s="229" t="s">
        <v>673</v>
      </c>
      <c r="C366" s="230" t="s">
        <v>644</v>
      </c>
      <c r="D366" s="231">
        <v>1973</v>
      </c>
      <c r="E366" s="43">
        <f t="shared" si="15"/>
        <v>7</v>
      </c>
      <c r="F366" s="44"/>
      <c r="G366" s="44"/>
      <c r="H366" s="52"/>
      <c r="I366" s="520"/>
      <c r="J366" s="52"/>
      <c r="K366" s="52"/>
      <c r="L366" s="52"/>
      <c r="M366" s="52"/>
      <c r="N366" s="52"/>
      <c r="O366" s="52"/>
      <c r="P366" s="42"/>
      <c r="Q366" s="52"/>
      <c r="R366" s="52"/>
      <c r="S366" s="52">
        <v>7</v>
      </c>
      <c r="T366" s="41" t="s">
        <v>414</v>
      </c>
      <c r="U366" s="42"/>
      <c r="V366" s="42"/>
      <c r="W366" s="42"/>
      <c r="X366" s="42"/>
      <c r="Y366" s="42"/>
      <c r="Z366" s="44"/>
      <c r="AA366" s="44"/>
    </row>
    <row r="367" spans="1:27" x14ac:dyDescent="0.25">
      <c r="A367" s="50" t="s">
        <v>52</v>
      </c>
      <c r="B367" s="192" t="s">
        <v>995</v>
      </c>
      <c r="C367" s="251" t="s">
        <v>996</v>
      </c>
      <c r="D367" s="252">
        <v>1978</v>
      </c>
      <c r="E367" s="43">
        <f t="shared" si="15"/>
        <v>7</v>
      </c>
      <c r="F367" s="44"/>
      <c r="G367" s="44"/>
      <c r="H367" s="52"/>
      <c r="I367" s="520"/>
      <c r="J367" s="52"/>
      <c r="K367" s="52"/>
      <c r="L367" s="52"/>
      <c r="M367" s="52"/>
      <c r="N367" s="52"/>
      <c r="O367" s="52"/>
      <c r="P367" s="42"/>
      <c r="Q367" s="52"/>
      <c r="R367" s="52">
        <v>7</v>
      </c>
      <c r="S367" s="52" t="s">
        <v>414</v>
      </c>
      <c r="T367" s="41" t="s">
        <v>414</v>
      </c>
      <c r="U367" s="42"/>
      <c r="V367" s="42"/>
      <c r="W367" s="42"/>
      <c r="X367" s="42"/>
      <c r="Y367" s="42"/>
      <c r="Z367" s="44"/>
      <c r="AA367" s="44"/>
    </row>
    <row r="368" spans="1:27" x14ac:dyDescent="0.25">
      <c r="A368" s="50" t="s">
        <v>53</v>
      </c>
      <c r="B368" s="192" t="s">
        <v>161</v>
      </c>
      <c r="C368" s="251" t="s">
        <v>162</v>
      </c>
      <c r="D368" s="252">
        <v>1976</v>
      </c>
      <c r="E368" s="43">
        <f t="shared" si="15"/>
        <v>7</v>
      </c>
      <c r="F368" s="44"/>
      <c r="G368" s="44"/>
      <c r="H368" s="52">
        <v>7</v>
      </c>
      <c r="I368" s="520"/>
      <c r="J368" s="52"/>
      <c r="K368" s="52"/>
      <c r="L368" s="52" t="s">
        <v>414</v>
      </c>
      <c r="M368" s="52" t="s">
        <v>414</v>
      </c>
      <c r="N368" s="52" t="s">
        <v>414</v>
      </c>
      <c r="O368" s="52" t="s">
        <v>414</v>
      </c>
      <c r="P368" s="42"/>
      <c r="Q368" s="52" t="s">
        <v>414</v>
      </c>
      <c r="R368" s="52" t="s">
        <v>414</v>
      </c>
      <c r="S368" s="52" t="s">
        <v>414</v>
      </c>
      <c r="T368" s="41" t="s">
        <v>414</v>
      </c>
      <c r="U368" s="42"/>
      <c r="V368" s="42"/>
      <c r="W368" s="42"/>
      <c r="X368" s="42"/>
      <c r="Y368" s="42"/>
      <c r="Z368" s="44"/>
      <c r="AA368" s="44"/>
    </row>
    <row r="369" spans="1:27" x14ac:dyDescent="0.25">
      <c r="A369" s="50" t="s">
        <v>54</v>
      </c>
      <c r="B369" s="192" t="s">
        <v>358</v>
      </c>
      <c r="C369" s="251" t="s">
        <v>359</v>
      </c>
      <c r="D369" s="252">
        <v>1982</v>
      </c>
      <c r="E369" s="43">
        <f t="shared" si="15"/>
        <v>7</v>
      </c>
      <c r="F369" s="44"/>
      <c r="G369" s="44"/>
      <c r="H369" s="52"/>
      <c r="I369" s="520"/>
      <c r="J369" s="52">
        <v>7</v>
      </c>
      <c r="K369" s="52"/>
      <c r="L369" s="52" t="s">
        <v>414</v>
      </c>
      <c r="M369" s="52" t="s">
        <v>414</v>
      </c>
      <c r="N369" s="52" t="s">
        <v>414</v>
      </c>
      <c r="O369" s="52" t="s">
        <v>414</v>
      </c>
      <c r="P369" s="42"/>
      <c r="Q369" s="52" t="s">
        <v>414</v>
      </c>
      <c r="R369" s="52" t="s">
        <v>414</v>
      </c>
      <c r="S369" s="52" t="s">
        <v>414</v>
      </c>
      <c r="T369" s="41" t="s">
        <v>414</v>
      </c>
      <c r="U369" s="42"/>
      <c r="V369" s="42"/>
      <c r="W369" s="42"/>
      <c r="X369" s="42"/>
      <c r="Y369" s="42"/>
      <c r="Z369" s="44"/>
      <c r="AA369" s="44"/>
    </row>
    <row r="370" spans="1:27" x14ac:dyDescent="0.25">
      <c r="A370" s="50" t="s">
        <v>55</v>
      </c>
      <c r="B370" s="192" t="s">
        <v>451</v>
      </c>
      <c r="C370" s="251" t="s">
        <v>749</v>
      </c>
      <c r="D370" s="252">
        <v>1979</v>
      </c>
      <c r="E370" s="43">
        <f t="shared" ref="E370:E403" si="17">SUM(H370:Y370)</f>
        <v>7</v>
      </c>
      <c r="F370" s="44"/>
      <c r="G370" s="44"/>
      <c r="H370" s="52"/>
      <c r="I370" s="520"/>
      <c r="J370" s="52"/>
      <c r="K370" s="52"/>
      <c r="L370" s="52"/>
      <c r="M370" s="52"/>
      <c r="N370" s="52" t="s">
        <v>414</v>
      </c>
      <c r="O370" s="52">
        <v>7</v>
      </c>
      <c r="P370" s="42"/>
      <c r="Q370" s="52" t="s">
        <v>414</v>
      </c>
      <c r="R370" s="52" t="s">
        <v>414</v>
      </c>
      <c r="S370" s="52" t="s">
        <v>414</v>
      </c>
      <c r="T370" s="41" t="s">
        <v>414</v>
      </c>
      <c r="U370" s="42"/>
      <c r="V370" s="42"/>
      <c r="W370" s="42"/>
      <c r="X370" s="42"/>
      <c r="Y370" s="42"/>
      <c r="Z370" s="44"/>
      <c r="AA370" s="44"/>
    </row>
    <row r="371" spans="1:27" x14ac:dyDescent="0.25">
      <c r="A371" s="50" t="s">
        <v>56</v>
      </c>
      <c r="B371" s="192" t="s">
        <v>389</v>
      </c>
      <c r="C371" s="251" t="s">
        <v>390</v>
      </c>
      <c r="D371" s="252">
        <v>1975</v>
      </c>
      <c r="E371" s="43">
        <f t="shared" si="17"/>
        <v>7</v>
      </c>
      <c r="F371" s="44"/>
      <c r="G371" s="44"/>
      <c r="H371" s="52"/>
      <c r="I371" s="520"/>
      <c r="J371" s="52"/>
      <c r="K371" s="52">
        <v>7</v>
      </c>
      <c r="L371" s="52" t="s">
        <v>414</v>
      </c>
      <c r="M371" s="52" t="s">
        <v>414</v>
      </c>
      <c r="N371" s="52" t="s">
        <v>414</v>
      </c>
      <c r="O371" s="52" t="s">
        <v>414</v>
      </c>
      <c r="P371" s="42"/>
      <c r="Q371" s="52" t="s">
        <v>414</v>
      </c>
      <c r="R371" s="52" t="s">
        <v>414</v>
      </c>
      <c r="S371" s="52" t="s">
        <v>414</v>
      </c>
      <c r="T371" s="41" t="s">
        <v>414</v>
      </c>
      <c r="U371" s="42"/>
      <c r="V371" s="42"/>
      <c r="W371" s="42"/>
      <c r="X371" s="42"/>
      <c r="Y371" s="42"/>
      <c r="Z371" s="44"/>
      <c r="AA371" s="44"/>
    </row>
    <row r="372" spans="1:27" x14ac:dyDescent="0.25">
      <c r="A372" s="50" t="s">
        <v>57</v>
      </c>
      <c r="B372" s="684" t="s">
        <v>855</v>
      </c>
      <c r="C372" s="684" t="s">
        <v>796</v>
      </c>
      <c r="D372" s="686">
        <v>1975</v>
      </c>
      <c r="E372" s="43">
        <f t="shared" si="17"/>
        <v>7</v>
      </c>
      <c r="F372" s="44"/>
      <c r="G372" s="44"/>
      <c r="H372" s="52"/>
      <c r="I372" s="520"/>
      <c r="J372" s="52"/>
      <c r="K372" s="52"/>
      <c r="L372" s="52"/>
      <c r="M372" s="52"/>
      <c r="N372" s="52">
        <v>5</v>
      </c>
      <c r="O372" s="52"/>
      <c r="P372" s="42"/>
      <c r="Q372" s="52">
        <v>2</v>
      </c>
      <c r="R372" s="52" t="s">
        <v>414</v>
      </c>
      <c r="S372" s="52" t="s">
        <v>414</v>
      </c>
      <c r="T372" s="41" t="s">
        <v>414</v>
      </c>
      <c r="U372" s="42"/>
      <c r="V372" s="42"/>
      <c r="W372" s="42"/>
      <c r="X372" s="42"/>
      <c r="Y372" s="42"/>
      <c r="Z372" s="44"/>
      <c r="AA372" s="44"/>
    </row>
    <row r="373" spans="1:27" x14ac:dyDescent="0.25">
      <c r="A373" s="50" t="s">
        <v>58</v>
      </c>
      <c r="B373" s="192" t="s">
        <v>664</v>
      </c>
      <c r="C373" s="251" t="s">
        <v>27</v>
      </c>
      <c r="D373" s="252">
        <v>1973</v>
      </c>
      <c r="E373" s="43">
        <f t="shared" si="17"/>
        <v>7</v>
      </c>
      <c r="F373" s="44"/>
      <c r="G373" s="44"/>
      <c r="H373" s="52"/>
      <c r="I373" s="520"/>
      <c r="J373" s="52"/>
      <c r="K373" s="52"/>
      <c r="L373" s="52"/>
      <c r="M373" s="52"/>
      <c r="N373" s="52">
        <v>3</v>
      </c>
      <c r="O373" s="52"/>
      <c r="P373" s="42"/>
      <c r="Q373" s="52" t="s">
        <v>414</v>
      </c>
      <c r="R373" s="52" t="s">
        <v>414</v>
      </c>
      <c r="S373" s="52" t="s">
        <v>414</v>
      </c>
      <c r="T373" s="41">
        <v>4</v>
      </c>
      <c r="U373" s="42"/>
      <c r="V373" s="42"/>
      <c r="W373" s="42"/>
      <c r="X373" s="42"/>
      <c r="Y373" s="42"/>
      <c r="Z373" s="44"/>
      <c r="AA373" s="44"/>
    </row>
    <row r="374" spans="1:27" x14ac:dyDescent="0.25">
      <c r="A374" s="50" t="s">
        <v>59</v>
      </c>
      <c r="B374" s="192" t="s">
        <v>452</v>
      </c>
      <c r="C374" s="251" t="s">
        <v>750</v>
      </c>
      <c r="D374" s="252">
        <v>1977</v>
      </c>
      <c r="E374" s="43">
        <f t="shared" si="17"/>
        <v>6</v>
      </c>
      <c r="F374" s="44"/>
      <c r="G374" s="44"/>
      <c r="H374" s="52"/>
      <c r="I374" s="520"/>
      <c r="J374" s="52"/>
      <c r="K374" s="52"/>
      <c r="L374" s="52"/>
      <c r="M374" s="52"/>
      <c r="N374" s="52" t="s">
        <v>414</v>
      </c>
      <c r="O374" s="52">
        <v>6</v>
      </c>
      <c r="P374" s="42"/>
      <c r="Q374" s="52" t="s">
        <v>414</v>
      </c>
      <c r="R374" s="52" t="s">
        <v>414</v>
      </c>
      <c r="S374" s="52" t="s">
        <v>414</v>
      </c>
      <c r="T374" s="41" t="s">
        <v>414</v>
      </c>
      <c r="U374" s="42"/>
      <c r="V374" s="42"/>
      <c r="W374" s="42"/>
      <c r="X374" s="42"/>
      <c r="Y374" s="42"/>
      <c r="Z374" s="44"/>
      <c r="AA374" s="44"/>
    </row>
    <row r="375" spans="1:27" x14ac:dyDescent="0.25">
      <c r="A375" s="50" t="s">
        <v>60</v>
      </c>
      <c r="B375" s="167" t="s">
        <v>393</v>
      </c>
      <c r="C375" s="167" t="s">
        <v>394</v>
      </c>
      <c r="D375" s="42">
        <v>1978</v>
      </c>
      <c r="E375" s="43">
        <f t="shared" si="17"/>
        <v>6</v>
      </c>
      <c r="F375" s="44"/>
      <c r="G375" s="44"/>
      <c r="H375" s="52"/>
      <c r="I375" s="520"/>
      <c r="J375" s="52"/>
      <c r="K375" s="52">
        <v>6</v>
      </c>
      <c r="L375" s="52" t="s">
        <v>414</v>
      </c>
      <c r="M375" s="52" t="s">
        <v>414</v>
      </c>
      <c r="N375" s="52" t="s">
        <v>414</v>
      </c>
      <c r="O375" s="52" t="s">
        <v>414</v>
      </c>
      <c r="P375" s="42"/>
      <c r="Q375" s="52" t="s">
        <v>414</v>
      </c>
      <c r="R375" s="52" t="s">
        <v>414</v>
      </c>
      <c r="S375" s="52" t="s">
        <v>414</v>
      </c>
      <c r="T375" s="41" t="s">
        <v>414</v>
      </c>
      <c r="U375" s="42"/>
      <c r="V375" s="42"/>
      <c r="W375" s="42"/>
      <c r="X375" s="42"/>
      <c r="Y375" s="42"/>
      <c r="Z375" s="44"/>
      <c r="AA375" s="44"/>
    </row>
    <row r="376" spans="1:27" x14ac:dyDescent="0.25">
      <c r="A376" s="50" t="s">
        <v>61</v>
      </c>
      <c r="B376" s="192" t="s">
        <v>1095</v>
      </c>
      <c r="C376" s="251"/>
      <c r="D376" s="252">
        <v>1981</v>
      </c>
      <c r="E376" s="43">
        <f t="shared" si="17"/>
        <v>5</v>
      </c>
      <c r="F376" s="44"/>
      <c r="G376" s="44"/>
      <c r="H376" s="52"/>
      <c r="I376" s="520"/>
      <c r="J376" s="52"/>
      <c r="K376" s="52"/>
      <c r="L376" s="52"/>
      <c r="M376" s="52"/>
      <c r="N376" s="52"/>
      <c r="O376" s="52"/>
      <c r="P376" s="42"/>
      <c r="Q376" s="52"/>
      <c r="R376" s="52"/>
      <c r="S376" s="52"/>
      <c r="T376" s="41">
        <v>5</v>
      </c>
      <c r="U376" s="42"/>
      <c r="V376" s="42"/>
      <c r="W376" s="42"/>
      <c r="X376" s="42"/>
      <c r="Y376" s="42"/>
      <c r="Z376" s="44"/>
      <c r="AA376" s="44"/>
    </row>
    <row r="377" spans="1:27" x14ac:dyDescent="0.25">
      <c r="A377" s="50" t="s">
        <v>62</v>
      </c>
      <c r="B377" s="192" t="s">
        <v>997</v>
      </c>
      <c r="C377" s="251" t="s">
        <v>998</v>
      </c>
      <c r="D377" s="252">
        <v>1977</v>
      </c>
      <c r="E377" s="43">
        <f t="shared" si="17"/>
        <v>5</v>
      </c>
      <c r="F377" s="44"/>
      <c r="G377" s="44"/>
      <c r="H377" s="52"/>
      <c r="I377" s="520"/>
      <c r="J377" s="52"/>
      <c r="K377" s="52"/>
      <c r="L377" s="52"/>
      <c r="M377" s="52"/>
      <c r="N377" s="52"/>
      <c r="O377" s="52"/>
      <c r="P377" s="42"/>
      <c r="Q377" s="52"/>
      <c r="R377" s="52">
        <v>5</v>
      </c>
      <c r="S377" s="52" t="s">
        <v>414</v>
      </c>
      <c r="T377" s="41" t="s">
        <v>414</v>
      </c>
      <c r="U377" s="42"/>
      <c r="V377" s="42"/>
      <c r="W377" s="42"/>
      <c r="X377" s="42"/>
      <c r="Y377" s="42"/>
      <c r="Z377" s="44"/>
      <c r="AA377" s="44"/>
    </row>
    <row r="378" spans="1:27" x14ac:dyDescent="0.25">
      <c r="A378" s="50" t="s">
        <v>63</v>
      </c>
      <c r="B378" s="192" t="s">
        <v>453</v>
      </c>
      <c r="C378" s="251" t="s">
        <v>752</v>
      </c>
      <c r="D378" s="252">
        <v>1979</v>
      </c>
      <c r="E378" s="43">
        <f t="shared" si="17"/>
        <v>5</v>
      </c>
      <c r="F378" s="44"/>
      <c r="G378" s="44"/>
      <c r="H378" s="52"/>
      <c r="I378" s="520"/>
      <c r="J378" s="52"/>
      <c r="K378" s="52"/>
      <c r="L378" s="52"/>
      <c r="M378" s="52"/>
      <c r="N378" s="52" t="s">
        <v>414</v>
      </c>
      <c r="O378" s="52">
        <v>5</v>
      </c>
      <c r="P378" s="42"/>
      <c r="Q378" s="52" t="s">
        <v>414</v>
      </c>
      <c r="R378" s="52" t="s">
        <v>414</v>
      </c>
      <c r="S378" s="52" t="s">
        <v>414</v>
      </c>
      <c r="T378" s="41" t="s">
        <v>414</v>
      </c>
      <c r="U378" s="42"/>
      <c r="V378" s="42"/>
      <c r="W378" s="42"/>
      <c r="X378" s="42"/>
      <c r="Y378" s="42"/>
      <c r="Z378" s="44"/>
      <c r="AA378" s="44"/>
    </row>
    <row r="379" spans="1:27" x14ac:dyDescent="0.25">
      <c r="A379" s="50" t="s">
        <v>64</v>
      </c>
      <c r="B379" s="192" t="s">
        <v>434</v>
      </c>
      <c r="C379" s="251" t="s">
        <v>541</v>
      </c>
      <c r="D379" s="252">
        <v>1980</v>
      </c>
      <c r="E379" s="43">
        <f t="shared" si="17"/>
        <v>5</v>
      </c>
      <c r="F379" s="44"/>
      <c r="G379" s="44"/>
      <c r="H379" s="52"/>
      <c r="I379" s="520"/>
      <c r="J379" s="52"/>
      <c r="K379" s="52"/>
      <c r="L379" s="52"/>
      <c r="M379" s="52">
        <v>5</v>
      </c>
      <c r="N379" s="52" t="s">
        <v>414</v>
      </c>
      <c r="O379" s="52" t="s">
        <v>414</v>
      </c>
      <c r="P379" s="42"/>
      <c r="Q379" s="52" t="s">
        <v>414</v>
      </c>
      <c r="R379" s="52" t="s">
        <v>414</v>
      </c>
      <c r="S379" s="52" t="s">
        <v>414</v>
      </c>
      <c r="T379" s="41" t="s">
        <v>414</v>
      </c>
      <c r="U379" s="42"/>
      <c r="V379" s="42"/>
      <c r="W379" s="42"/>
      <c r="X379" s="42"/>
      <c r="Y379" s="42"/>
      <c r="Z379" s="44"/>
      <c r="AA379" s="44"/>
    </row>
    <row r="380" spans="1:27" x14ac:dyDescent="0.25">
      <c r="A380" s="50" t="s">
        <v>65</v>
      </c>
      <c r="B380" s="224" t="s">
        <v>486</v>
      </c>
      <c r="C380" s="224" t="s">
        <v>27</v>
      </c>
      <c r="D380" s="196">
        <v>1973</v>
      </c>
      <c r="E380" s="43">
        <f t="shared" si="17"/>
        <v>5</v>
      </c>
      <c r="F380" s="44"/>
      <c r="G380" s="44"/>
      <c r="H380" s="52"/>
      <c r="I380" s="520"/>
      <c r="J380" s="52"/>
      <c r="K380" s="52"/>
      <c r="L380" s="52">
        <v>4</v>
      </c>
      <c r="M380" s="52" t="s">
        <v>414</v>
      </c>
      <c r="N380" s="52">
        <v>1</v>
      </c>
      <c r="O380" s="52" t="s">
        <v>414</v>
      </c>
      <c r="P380" s="42"/>
      <c r="Q380" s="52" t="s">
        <v>414</v>
      </c>
      <c r="R380" s="52" t="s">
        <v>414</v>
      </c>
      <c r="S380" s="52" t="s">
        <v>414</v>
      </c>
      <c r="T380" s="41" t="s">
        <v>414</v>
      </c>
      <c r="U380" s="42"/>
      <c r="V380" s="42"/>
      <c r="W380" s="42"/>
      <c r="X380" s="42"/>
      <c r="Y380" s="42"/>
      <c r="Z380" s="44"/>
      <c r="AA380" s="44"/>
    </row>
    <row r="381" spans="1:27" x14ac:dyDescent="0.25">
      <c r="A381" s="50" t="s">
        <v>66</v>
      </c>
      <c r="B381" s="229" t="s">
        <v>1053</v>
      </c>
      <c r="C381" s="230" t="s">
        <v>22</v>
      </c>
      <c r="D381" s="231">
        <v>1980</v>
      </c>
      <c r="E381" s="43">
        <f t="shared" si="17"/>
        <v>4</v>
      </c>
      <c r="F381" s="44"/>
      <c r="G381" s="44"/>
      <c r="H381" s="52"/>
      <c r="I381" s="520"/>
      <c r="J381" s="52"/>
      <c r="K381" s="52"/>
      <c r="L381" s="52"/>
      <c r="M381" s="52"/>
      <c r="N381" s="52"/>
      <c r="O381" s="52"/>
      <c r="P381" s="42"/>
      <c r="Q381" s="52"/>
      <c r="R381" s="52"/>
      <c r="S381" s="52">
        <v>4</v>
      </c>
      <c r="T381" s="41" t="s">
        <v>414</v>
      </c>
      <c r="U381" s="42"/>
      <c r="V381" s="42"/>
      <c r="W381" s="42"/>
      <c r="X381" s="42"/>
      <c r="Y381" s="42"/>
      <c r="Z381" s="44"/>
      <c r="AA381" s="44"/>
    </row>
    <row r="382" spans="1:27" x14ac:dyDescent="0.25">
      <c r="A382" s="50" t="s">
        <v>67</v>
      </c>
      <c r="B382" s="192" t="s">
        <v>456</v>
      </c>
      <c r="C382" s="251" t="s">
        <v>462</v>
      </c>
      <c r="D382" s="252">
        <v>1981</v>
      </c>
      <c r="E382" s="43">
        <f t="shared" si="17"/>
        <v>4</v>
      </c>
      <c r="F382" s="44"/>
      <c r="G382" s="44"/>
      <c r="H382" s="52"/>
      <c r="I382" s="520"/>
      <c r="J382" s="52"/>
      <c r="K382" s="52"/>
      <c r="L382" s="52"/>
      <c r="M382" s="52"/>
      <c r="N382" s="52" t="s">
        <v>414</v>
      </c>
      <c r="O382" s="52">
        <v>4</v>
      </c>
      <c r="P382" s="42"/>
      <c r="Q382" s="52" t="s">
        <v>414</v>
      </c>
      <c r="R382" s="52" t="s">
        <v>414</v>
      </c>
      <c r="S382" s="52" t="s">
        <v>414</v>
      </c>
      <c r="T382" s="41" t="s">
        <v>414</v>
      </c>
      <c r="U382" s="42"/>
      <c r="V382" s="42"/>
      <c r="W382" s="42"/>
      <c r="X382" s="42"/>
      <c r="Y382" s="42"/>
      <c r="Z382" s="44"/>
      <c r="AA382" s="44"/>
    </row>
    <row r="383" spans="1:27" x14ac:dyDescent="0.25">
      <c r="A383" s="50" t="s">
        <v>68</v>
      </c>
      <c r="B383" s="192" t="s">
        <v>1098</v>
      </c>
      <c r="C383" s="251" t="s">
        <v>22</v>
      </c>
      <c r="D383" s="252">
        <v>1976</v>
      </c>
      <c r="E383" s="43">
        <f t="shared" si="17"/>
        <v>3</v>
      </c>
      <c r="F383" s="44"/>
      <c r="G383" s="44"/>
      <c r="H383" s="52"/>
      <c r="I383" s="520"/>
      <c r="J383" s="52"/>
      <c r="K383" s="52"/>
      <c r="L383" s="52"/>
      <c r="M383" s="52"/>
      <c r="N383" s="52"/>
      <c r="O383" s="52"/>
      <c r="P383" s="42"/>
      <c r="Q383" s="52"/>
      <c r="R383" s="52"/>
      <c r="S383" s="52"/>
      <c r="T383" s="41">
        <v>3</v>
      </c>
      <c r="U383" s="42"/>
      <c r="V383" s="42"/>
      <c r="W383" s="42"/>
      <c r="X383" s="42"/>
      <c r="Y383" s="42"/>
      <c r="Z383" s="44"/>
      <c r="AA383" s="44"/>
    </row>
    <row r="384" spans="1:27" x14ac:dyDescent="0.25">
      <c r="A384" s="50" t="s">
        <v>69</v>
      </c>
      <c r="B384" s="192" t="s">
        <v>1003</v>
      </c>
      <c r="C384" s="251" t="s">
        <v>1004</v>
      </c>
      <c r="D384" s="252">
        <v>1981</v>
      </c>
      <c r="E384" s="43">
        <f t="shared" si="17"/>
        <v>3</v>
      </c>
      <c r="F384" s="44"/>
      <c r="G384" s="44"/>
      <c r="H384" s="52"/>
      <c r="I384" s="520"/>
      <c r="J384" s="52"/>
      <c r="K384" s="52"/>
      <c r="L384" s="52"/>
      <c r="M384" s="52"/>
      <c r="N384" s="52"/>
      <c r="O384" s="52"/>
      <c r="P384" s="42"/>
      <c r="Q384" s="52"/>
      <c r="R384" s="52">
        <v>3</v>
      </c>
      <c r="S384" s="52" t="s">
        <v>414</v>
      </c>
      <c r="T384" s="41" t="s">
        <v>414</v>
      </c>
      <c r="U384" s="42"/>
      <c r="V384" s="42"/>
      <c r="W384" s="42"/>
      <c r="X384" s="42"/>
      <c r="Y384" s="42"/>
      <c r="Z384" s="44"/>
      <c r="AA384" s="44"/>
    </row>
    <row r="385" spans="1:27" x14ac:dyDescent="0.25">
      <c r="A385" s="50" t="s">
        <v>70</v>
      </c>
      <c r="B385" s="192" t="s">
        <v>489</v>
      </c>
      <c r="C385" s="251" t="s">
        <v>169</v>
      </c>
      <c r="D385" s="252">
        <v>1978</v>
      </c>
      <c r="E385" s="43">
        <f t="shared" si="17"/>
        <v>3</v>
      </c>
      <c r="F385" s="44"/>
      <c r="G385" s="44"/>
      <c r="H385" s="52"/>
      <c r="I385" s="520"/>
      <c r="J385" s="52"/>
      <c r="K385" s="52"/>
      <c r="L385" s="52">
        <v>3</v>
      </c>
      <c r="M385" s="52" t="s">
        <v>414</v>
      </c>
      <c r="N385" s="52" t="s">
        <v>414</v>
      </c>
      <c r="O385" s="52" t="s">
        <v>414</v>
      </c>
      <c r="P385" s="42"/>
      <c r="Q385" s="52" t="s">
        <v>414</v>
      </c>
      <c r="R385" s="52" t="s">
        <v>414</v>
      </c>
      <c r="S385" s="52" t="s">
        <v>414</v>
      </c>
      <c r="T385" s="41" t="s">
        <v>414</v>
      </c>
      <c r="U385" s="42"/>
      <c r="V385" s="42"/>
      <c r="W385" s="42"/>
      <c r="X385" s="42"/>
      <c r="Y385" s="42"/>
      <c r="Z385" s="44"/>
      <c r="AA385" s="44"/>
    </row>
    <row r="386" spans="1:27" x14ac:dyDescent="0.25">
      <c r="A386" s="50" t="s">
        <v>71</v>
      </c>
      <c r="B386" s="192" t="s">
        <v>957</v>
      </c>
      <c r="C386" s="251" t="s">
        <v>919</v>
      </c>
      <c r="D386" s="252">
        <v>1982</v>
      </c>
      <c r="E386" s="43">
        <f t="shared" si="17"/>
        <v>3</v>
      </c>
      <c r="F386" s="44"/>
      <c r="G386" s="44"/>
      <c r="H386" s="52"/>
      <c r="I386" s="520"/>
      <c r="J386" s="52"/>
      <c r="K386" s="52"/>
      <c r="L386" s="52"/>
      <c r="M386" s="52"/>
      <c r="N386" s="52"/>
      <c r="O386" s="52"/>
      <c r="P386" s="42"/>
      <c r="Q386" s="52">
        <v>3</v>
      </c>
      <c r="R386" s="52" t="s">
        <v>414</v>
      </c>
      <c r="S386" s="52" t="s">
        <v>414</v>
      </c>
      <c r="T386" s="41" t="s">
        <v>414</v>
      </c>
      <c r="U386" s="42"/>
      <c r="V386" s="42"/>
      <c r="W386" s="42"/>
      <c r="X386" s="42"/>
      <c r="Y386" s="42"/>
      <c r="Z386" s="44"/>
      <c r="AA386" s="44"/>
    </row>
    <row r="387" spans="1:27" x14ac:dyDescent="0.25">
      <c r="A387" s="50" t="s">
        <v>72</v>
      </c>
      <c r="B387" s="192" t="s">
        <v>369</v>
      </c>
      <c r="C387" s="251" t="s">
        <v>370</v>
      </c>
      <c r="D387" s="252">
        <v>1974</v>
      </c>
      <c r="E387" s="43">
        <f t="shared" si="17"/>
        <v>3</v>
      </c>
      <c r="F387" s="44"/>
      <c r="G387" s="44"/>
      <c r="H387" s="52"/>
      <c r="I387" s="520"/>
      <c r="J387" s="52">
        <v>3</v>
      </c>
      <c r="K387" s="52"/>
      <c r="L387" s="52" t="s">
        <v>414</v>
      </c>
      <c r="M387" s="52" t="s">
        <v>414</v>
      </c>
      <c r="N387" s="52" t="s">
        <v>414</v>
      </c>
      <c r="O387" s="52" t="s">
        <v>414</v>
      </c>
      <c r="P387" s="42"/>
      <c r="Q387" s="52" t="s">
        <v>414</v>
      </c>
      <c r="R387" s="52" t="s">
        <v>414</v>
      </c>
      <c r="S387" s="52" t="s">
        <v>414</v>
      </c>
      <c r="T387" s="41" t="s">
        <v>414</v>
      </c>
      <c r="U387" s="42"/>
      <c r="V387" s="42"/>
      <c r="W387" s="42"/>
      <c r="X387" s="42"/>
      <c r="Y387" s="42"/>
      <c r="Z387" s="44"/>
      <c r="AA387" s="44"/>
    </row>
    <row r="388" spans="1:27" x14ac:dyDescent="0.25">
      <c r="A388" s="50" t="s">
        <v>73</v>
      </c>
      <c r="B388" s="192" t="s">
        <v>1099</v>
      </c>
      <c r="C388" s="251" t="s">
        <v>519</v>
      </c>
      <c r="D388" s="252">
        <v>1977</v>
      </c>
      <c r="E388" s="43">
        <f t="shared" si="17"/>
        <v>2</v>
      </c>
      <c r="F388" s="44"/>
      <c r="G388" s="44"/>
      <c r="H388" s="52"/>
      <c r="I388" s="520"/>
      <c r="J388" s="52"/>
      <c r="K388" s="52"/>
      <c r="L388" s="52"/>
      <c r="M388" s="52"/>
      <c r="N388" s="52"/>
      <c r="O388" s="52"/>
      <c r="P388" s="42"/>
      <c r="Q388" s="52"/>
      <c r="R388" s="52"/>
      <c r="S388" s="52"/>
      <c r="T388" s="41">
        <v>2</v>
      </c>
      <c r="U388" s="42"/>
      <c r="V388" s="42"/>
      <c r="W388" s="42"/>
      <c r="X388" s="42"/>
      <c r="Y388" s="42"/>
      <c r="Z388" s="44"/>
      <c r="AA388" s="44"/>
    </row>
    <row r="389" spans="1:27" x14ac:dyDescent="0.25">
      <c r="A389" s="50" t="s">
        <v>74</v>
      </c>
      <c r="B389" s="229" t="s">
        <v>1072</v>
      </c>
      <c r="C389" s="230" t="s">
        <v>151</v>
      </c>
      <c r="D389" s="231">
        <v>1977</v>
      </c>
      <c r="E389" s="43">
        <f t="shared" si="17"/>
        <v>2</v>
      </c>
      <c r="F389" s="44"/>
      <c r="G389" s="44"/>
      <c r="H389" s="52"/>
      <c r="I389" s="520"/>
      <c r="J389" s="52"/>
      <c r="K389" s="52"/>
      <c r="L389" s="52"/>
      <c r="M389" s="52"/>
      <c r="N389" s="52"/>
      <c r="O389" s="52"/>
      <c r="P389" s="42"/>
      <c r="Q389" s="52"/>
      <c r="R389" s="52"/>
      <c r="S389" s="52">
        <v>2</v>
      </c>
      <c r="T389" s="41" t="s">
        <v>414</v>
      </c>
      <c r="U389" s="42"/>
      <c r="V389" s="42"/>
      <c r="W389" s="42"/>
      <c r="X389" s="42"/>
      <c r="Y389" s="42"/>
      <c r="Z389" s="44"/>
      <c r="AA389" s="44"/>
    </row>
    <row r="390" spans="1:27" x14ac:dyDescent="0.25">
      <c r="A390" s="50" t="s">
        <v>75</v>
      </c>
      <c r="B390" s="192" t="s">
        <v>1005</v>
      </c>
      <c r="C390" s="251" t="s">
        <v>22</v>
      </c>
      <c r="D390" s="252">
        <v>1979</v>
      </c>
      <c r="E390" s="43">
        <f t="shared" si="17"/>
        <v>2</v>
      </c>
      <c r="F390" s="44"/>
      <c r="G390" s="44"/>
      <c r="H390" s="52"/>
      <c r="I390" s="520"/>
      <c r="J390" s="52"/>
      <c r="K390" s="52"/>
      <c r="L390" s="52"/>
      <c r="M390" s="52"/>
      <c r="N390" s="52"/>
      <c r="O390" s="52"/>
      <c r="P390" s="42"/>
      <c r="Q390" s="52"/>
      <c r="R390" s="52">
        <v>2</v>
      </c>
      <c r="S390" s="52" t="s">
        <v>414</v>
      </c>
      <c r="T390" s="41" t="s">
        <v>414</v>
      </c>
      <c r="U390" s="42"/>
      <c r="V390" s="42"/>
      <c r="W390" s="42"/>
      <c r="X390" s="42"/>
      <c r="Y390" s="42"/>
      <c r="Z390" s="44"/>
      <c r="AA390" s="44"/>
    </row>
    <row r="391" spans="1:27" x14ac:dyDescent="0.25">
      <c r="A391" s="50" t="s">
        <v>76</v>
      </c>
      <c r="B391" s="192" t="s">
        <v>858</v>
      </c>
      <c r="C391" s="251" t="s">
        <v>803</v>
      </c>
      <c r="D391" s="252">
        <v>1981</v>
      </c>
      <c r="E391" s="43">
        <f t="shared" si="17"/>
        <v>2</v>
      </c>
      <c r="F391" s="44"/>
      <c r="G391" s="44"/>
      <c r="H391" s="52"/>
      <c r="I391" s="520"/>
      <c r="J391" s="52"/>
      <c r="K391" s="52"/>
      <c r="L391" s="52"/>
      <c r="M391" s="52"/>
      <c r="N391" s="52">
        <v>2</v>
      </c>
      <c r="O391" s="52"/>
      <c r="P391" s="42"/>
      <c r="Q391" s="52" t="s">
        <v>414</v>
      </c>
      <c r="R391" s="52" t="s">
        <v>414</v>
      </c>
      <c r="S391" s="52" t="s">
        <v>414</v>
      </c>
      <c r="T391" s="41" t="s">
        <v>414</v>
      </c>
      <c r="U391" s="42"/>
      <c r="V391" s="42"/>
      <c r="W391" s="42"/>
      <c r="X391" s="42"/>
      <c r="Y391" s="42"/>
      <c r="Z391" s="44"/>
      <c r="AA391" s="44"/>
    </row>
    <row r="392" spans="1:27" x14ac:dyDescent="0.25">
      <c r="A392" s="50" t="s">
        <v>77</v>
      </c>
      <c r="B392" s="192" t="s">
        <v>440</v>
      </c>
      <c r="C392" s="251" t="s">
        <v>555</v>
      </c>
      <c r="D392" s="252">
        <v>1974</v>
      </c>
      <c r="E392" s="43">
        <f t="shared" si="17"/>
        <v>2</v>
      </c>
      <c r="F392" s="44"/>
      <c r="G392" s="44"/>
      <c r="H392" s="52"/>
      <c r="I392" s="520"/>
      <c r="J392" s="52"/>
      <c r="K392" s="52"/>
      <c r="L392" s="52"/>
      <c r="M392" s="52">
        <v>2</v>
      </c>
      <c r="N392" s="52" t="s">
        <v>414</v>
      </c>
      <c r="O392" s="52" t="s">
        <v>414</v>
      </c>
      <c r="P392" s="42"/>
      <c r="Q392" s="52" t="s">
        <v>414</v>
      </c>
      <c r="R392" s="52" t="s">
        <v>414</v>
      </c>
      <c r="S392" s="52" t="s">
        <v>414</v>
      </c>
      <c r="T392" s="41" t="s">
        <v>414</v>
      </c>
      <c r="U392" s="42"/>
      <c r="V392" s="42"/>
      <c r="W392" s="42"/>
      <c r="X392" s="42"/>
      <c r="Y392" s="42"/>
      <c r="Z392" s="44"/>
      <c r="AA392" s="44"/>
    </row>
    <row r="393" spans="1:27" x14ac:dyDescent="0.25">
      <c r="A393" s="50" t="s">
        <v>78</v>
      </c>
      <c r="B393" s="224" t="s">
        <v>490</v>
      </c>
      <c r="C393" s="224" t="s">
        <v>474</v>
      </c>
      <c r="D393" s="196">
        <v>1973</v>
      </c>
      <c r="E393" s="43">
        <f t="shared" si="17"/>
        <v>2</v>
      </c>
      <c r="F393" s="44"/>
      <c r="G393" s="44"/>
      <c r="H393" s="52"/>
      <c r="I393" s="520"/>
      <c r="J393" s="52"/>
      <c r="K393" s="52"/>
      <c r="L393" s="52">
        <v>2</v>
      </c>
      <c r="M393" s="52" t="s">
        <v>414</v>
      </c>
      <c r="N393" s="52" t="s">
        <v>414</v>
      </c>
      <c r="O393" s="52" t="s">
        <v>414</v>
      </c>
      <c r="P393" s="42"/>
      <c r="Q393" s="52" t="s">
        <v>414</v>
      </c>
      <c r="R393" s="52" t="s">
        <v>414</v>
      </c>
      <c r="S393" s="52" t="s">
        <v>414</v>
      </c>
      <c r="T393" s="41" t="s">
        <v>414</v>
      </c>
      <c r="U393" s="42"/>
      <c r="V393" s="42"/>
      <c r="W393" s="42"/>
      <c r="X393" s="42"/>
      <c r="Y393" s="42"/>
      <c r="Z393" s="44"/>
      <c r="AA393" s="44"/>
    </row>
    <row r="394" spans="1:27" x14ac:dyDescent="0.25">
      <c r="A394" s="50" t="s">
        <v>79</v>
      </c>
      <c r="B394" s="167" t="s">
        <v>373</v>
      </c>
      <c r="C394" s="167" t="s">
        <v>30</v>
      </c>
      <c r="D394" s="42">
        <v>1973</v>
      </c>
      <c r="E394" s="43">
        <f t="shared" si="17"/>
        <v>2</v>
      </c>
      <c r="F394" s="44"/>
      <c r="G394" s="44"/>
      <c r="H394" s="52"/>
      <c r="I394" s="520"/>
      <c r="J394" s="52">
        <v>2</v>
      </c>
      <c r="K394" s="52"/>
      <c r="L394" s="52" t="s">
        <v>414</v>
      </c>
      <c r="M394" s="52" t="s">
        <v>414</v>
      </c>
      <c r="N394" s="52" t="s">
        <v>414</v>
      </c>
      <c r="O394" s="52" t="s">
        <v>414</v>
      </c>
      <c r="P394" s="42"/>
      <c r="Q394" s="52" t="s">
        <v>414</v>
      </c>
      <c r="R394" s="52" t="s">
        <v>414</v>
      </c>
      <c r="S394" s="52" t="s">
        <v>414</v>
      </c>
      <c r="T394" s="41" t="s">
        <v>414</v>
      </c>
      <c r="U394" s="42"/>
      <c r="V394" s="42"/>
      <c r="W394" s="42"/>
      <c r="X394" s="42"/>
      <c r="Y394" s="42"/>
      <c r="Z394" s="44"/>
      <c r="AA394" s="44"/>
    </row>
    <row r="395" spans="1:27" x14ac:dyDescent="0.25">
      <c r="A395" s="50" t="s">
        <v>80</v>
      </c>
      <c r="B395" s="707" t="s">
        <v>651</v>
      </c>
      <c r="C395" s="707" t="s">
        <v>22</v>
      </c>
      <c r="D395" s="252">
        <v>1973</v>
      </c>
      <c r="E395" s="43">
        <f t="shared" si="17"/>
        <v>1</v>
      </c>
      <c r="F395" s="44"/>
      <c r="G395" s="44"/>
      <c r="H395" s="52"/>
      <c r="I395" s="520"/>
      <c r="J395" s="52"/>
      <c r="K395" s="52"/>
      <c r="L395" s="52"/>
      <c r="M395" s="52"/>
      <c r="N395" s="52"/>
      <c r="O395" s="52"/>
      <c r="P395" s="42"/>
      <c r="Q395" s="52"/>
      <c r="R395" s="52"/>
      <c r="S395" s="52"/>
      <c r="T395" s="41">
        <v>1</v>
      </c>
      <c r="U395" s="42"/>
      <c r="V395" s="42"/>
      <c r="W395" s="42"/>
      <c r="X395" s="42"/>
      <c r="Y395" s="42"/>
      <c r="Z395" s="44"/>
      <c r="AA395" s="44"/>
    </row>
    <row r="396" spans="1:27" x14ac:dyDescent="0.25">
      <c r="A396" s="50" t="s">
        <v>81</v>
      </c>
      <c r="B396" s="229" t="s">
        <v>1073</v>
      </c>
      <c r="C396" s="230" t="s">
        <v>1074</v>
      </c>
      <c r="D396" s="231">
        <v>1976</v>
      </c>
      <c r="E396" s="43">
        <f t="shared" si="17"/>
        <v>1</v>
      </c>
      <c r="F396" s="44"/>
      <c r="G396" s="44"/>
      <c r="H396" s="52"/>
      <c r="I396" s="520"/>
      <c r="J396" s="52"/>
      <c r="K396" s="52"/>
      <c r="L396" s="52"/>
      <c r="M396" s="52"/>
      <c r="N396" s="52"/>
      <c r="O396" s="52"/>
      <c r="P396" s="42"/>
      <c r="Q396" s="52"/>
      <c r="R396" s="52"/>
      <c r="S396" s="52">
        <v>1</v>
      </c>
      <c r="T396" s="41" t="s">
        <v>414</v>
      </c>
      <c r="U396" s="42"/>
      <c r="V396" s="42"/>
      <c r="W396" s="42"/>
      <c r="X396" s="42"/>
      <c r="Y396" s="42"/>
      <c r="Z396" s="44"/>
      <c r="AA396" s="44"/>
    </row>
    <row r="397" spans="1:27" x14ac:dyDescent="0.25">
      <c r="A397" s="50" t="s">
        <v>82</v>
      </c>
      <c r="B397" s="192" t="s">
        <v>961</v>
      </c>
      <c r="C397" s="251" t="s">
        <v>928</v>
      </c>
      <c r="D397" s="252">
        <v>1977</v>
      </c>
      <c r="E397" s="43">
        <f t="shared" si="17"/>
        <v>1</v>
      </c>
      <c r="F397" s="44"/>
      <c r="G397" s="44"/>
      <c r="H397" s="52"/>
      <c r="I397" s="520"/>
      <c r="J397" s="52"/>
      <c r="K397" s="52"/>
      <c r="L397" s="52"/>
      <c r="M397" s="52"/>
      <c r="N397" s="52"/>
      <c r="O397" s="52"/>
      <c r="P397" s="42"/>
      <c r="Q397" s="52">
        <v>1</v>
      </c>
      <c r="R397" s="52" t="s">
        <v>414</v>
      </c>
      <c r="S397" s="52" t="s">
        <v>414</v>
      </c>
      <c r="T397" s="41" t="s">
        <v>414</v>
      </c>
      <c r="U397" s="42"/>
      <c r="V397" s="42"/>
      <c r="W397" s="42"/>
      <c r="X397" s="42"/>
      <c r="Y397" s="42"/>
      <c r="Z397" s="44"/>
      <c r="AA397" s="44"/>
    </row>
    <row r="398" spans="1:27" x14ac:dyDescent="0.25">
      <c r="A398" s="50" t="s">
        <v>83</v>
      </c>
      <c r="B398" s="192" t="s">
        <v>461</v>
      </c>
      <c r="C398" s="251" t="s">
        <v>756</v>
      </c>
      <c r="D398" s="252">
        <v>1977</v>
      </c>
      <c r="E398" s="43">
        <f t="shared" si="17"/>
        <v>1</v>
      </c>
      <c r="F398" s="44"/>
      <c r="G398" s="44"/>
      <c r="H398" s="52"/>
      <c r="I398" s="520"/>
      <c r="J398" s="52"/>
      <c r="K398" s="52"/>
      <c r="L398" s="52"/>
      <c r="M398" s="52"/>
      <c r="N398" s="52" t="s">
        <v>414</v>
      </c>
      <c r="O398" s="52">
        <v>1</v>
      </c>
      <c r="P398" s="42"/>
      <c r="Q398" s="52" t="s">
        <v>414</v>
      </c>
      <c r="R398" s="52" t="s">
        <v>414</v>
      </c>
      <c r="S398" s="52" t="s">
        <v>414</v>
      </c>
      <c r="T398" s="41" t="s">
        <v>414</v>
      </c>
      <c r="U398" s="42"/>
      <c r="V398" s="42"/>
      <c r="W398" s="42"/>
      <c r="X398" s="42"/>
      <c r="Y398" s="42"/>
      <c r="Z398" s="44"/>
      <c r="AA398" s="44"/>
    </row>
    <row r="399" spans="1:27" x14ac:dyDescent="0.25">
      <c r="A399" s="50" t="s">
        <v>84</v>
      </c>
      <c r="B399" s="192" t="s">
        <v>442</v>
      </c>
      <c r="C399" s="251" t="s">
        <v>536</v>
      </c>
      <c r="D399" s="252">
        <v>1975</v>
      </c>
      <c r="E399" s="43">
        <f t="shared" si="17"/>
        <v>1</v>
      </c>
      <c r="F399" s="44"/>
      <c r="G399" s="44"/>
      <c r="H399" s="52"/>
      <c r="I399" s="520"/>
      <c r="J399" s="52"/>
      <c r="K399" s="52"/>
      <c r="L399" s="52"/>
      <c r="M399" s="52">
        <v>1</v>
      </c>
      <c r="N399" s="52" t="s">
        <v>414</v>
      </c>
      <c r="O399" s="52" t="s">
        <v>414</v>
      </c>
      <c r="P399" s="42"/>
      <c r="Q399" s="52" t="s">
        <v>414</v>
      </c>
      <c r="R399" s="52" t="s">
        <v>414</v>
      </c>
      <c r="S399" s="52" t="s">
        <v>414</v>
      </c>
      <c r="T399" s="41" t="s">
        <v>414</v>
      </c>
      <c r="U399" s="42"/>
      <c r="V399" s="42"/>
      <c r="W399" s="42"/>
      <c r="X399" s="42"/>
      <c r="Y399" s="42"/>
      <c r="Z399" s="44"/>
      <c r="AA399" s="44"/>
    </row>
    <row r="400" spans="1:27" x14ac:dyDescent="0.25">
      <c r="A400" s="50" t="s">
        <v>85</v>
      </c>
      <c r="B400" s="224" t="s">
        <v>495</v>
      </c>
      <c r="C400" s="224" t="s">
        <v>479</v>
      </c>
      <c r="D400" s="196">
        <v>1981</v>
      </c>
      <c r="E400" s="43">
        <f t="shared" si="17"/>
        <v>1</v>
      </c>
      <c r="F400" s="44"/>
      <c r="G400" s="44"/>
      <c r="H400" s="52"/>
      <c r="I400" s="520"/>
      <c r="J400" s="52"/>
      <c r="K400" s="52"/>
      <c r="L400" s="52">
        <v>1</v>
      </c>
      <c r="M400" s="52" t="s">
        <v>414</v>
      </c>
      <c r="N400" s="52" t="s">
        <v>414</v>
      </c>
      <c r="O400" s="52" t="s">
        <v>414</v>
      </c>
      <c r="P400" s="42"/>
      <c r="Q400" s="52" t="s">
        <v>414</v>
      </c>
      <c r="R400" s="52" t="s">
        <v>414</v>
      </c>
      <c r="S400" s="52" t="s">
        <v>414</v>
      </c>
      <c r="T400" s="41" t="s">
        <v>414</v>
      </c>
      <c r="U400" s="42"/>
      <c r="V400" s="42"/>
      <c r="W400" s="42"/>
      <c r="X400" s="42"/>
      <c r="Y400" s="42"/>
      <c r="Z400" s="44"/>
      <c r="AA400" s="44"/>
    </row>
    <row r="401" spans="1:31" x14ac:dyDescent="0.25">
      <c r="A401" s="50" t="s">
        <v>86</v>
      </c>
      <c r="B401" s="192" t="s">
        <v>324</v>
      </c>
      <c r="C401" s="188" t="s">
        <v>323</v>
      </c>
      <c r="D401" s="189">
        <v>1981</v>
      </c>
      <c r="E401" s="43">
        <f t="shared" si="17"/>
        <v>1</v>
      </c>
      <c r="F401" s="44"/>
      <c r="G401" s="44"/>
      <c r="H401" s="52"/>
      <c r="I401" s="520">
        <v>1</v>
      </c>
      <c r="J401" s="52"/>
      <c r="K401" s="52"/>
      <c r="L401" s="52" t="s">
        <v>414</v>
      </c>
      <c r="M401" s="52" t="s">
        <v>414</v>
      </c>
      <c r="N401" s="52" t="s">
        <v>414</v>
      </c>
      <c r="O401" s="52" t="s">
        <v>414</v>
      </c>
      <c r="P401" s="42"/>
      <c r="Q401" s="52" t="s">
        <v>414</v>
      </c>
      <c r="R401" s="52" t="s">
        <v>414</v>
      </c>
      <c r="S401" s="52" t="s">
        <v>414</v>
      </c>
      <c r="T401" s="41" t="s">
        <v>414</v>
      </c>
      <c r="U401" s="42"/>
      <c r="V401" s="42"/>
      <c r="W401" s="42"/>
      <c r="X401" s="42"/>
      <c r="Y401" s="42"/>
      <c r="Z401" s="44"/>
      <c r="AA401" s="44"/>
    </row>
    <row r="402" spans="1:31" x14ac:dyDescent="0.25">
      <c r="A402" s="50" t="s">
        <v>87</v>
      </c>
      <c r="B402" s="168" t="s">
        <v>243</v>
      </c>
      <c r="C402" s="168" t="s">
        <v>27</v>
      </c>
      <c r="D402" s="42">
        <v>1979</v>
      </c>
      <c r="E402" s="43">
        <f t="shared" si="17"/>
        <v>1</v>
      </c>
      <c r="F402" s="44"/>
      <c r="G402" s="44"/>
      <c r="H402" s="52">
        <v>1</v>
      </c>
      <c r="I402" s="520"/>
      <c r="J402" s="52"/>
      <c r="K402" s="52"/>
      <c r="L402" s="52" t="s">
        <v>414</v>
      </c>
      <c r="M402" s="52" t="s">
        <v>414</v>
      </c>
      <c r="N402" s="52" t="s">
        <v>414</v>
      </c>
      <c r="O402" s="52" t="s">
        <v>414</v>
      </c>
      <c r="P402" s="42"/>
      <c r="Q402" s="52" t="s">
        <v>414</v>
      </c>
      <c r="R402" s="52" t="s">
        <v>414</v>
      </c>
      <c r="S402" s="52" t="s">
        <v>414</v>
      </c>
      <c r="T402" s="41" t="s">
        <v>414</v>
      </c>
      <c r="U402" s="42"/>
      <c r="V402" s="42"/>
      <c r="W402" s="42"/>
      <c r="X402" s="42"/>
      <c r="Y402" s="42"/>
      <c r="Z402" s="44"/>
      <c r="AA402" s="44"/>
    </row>
    <row r="403" spans="1:31" ht="15.75" thickBot="1" x14ac:dyDescent="0.3">
      <c r="A403" s="50" t="s">
        <v>88</v>
      </c>
      <c r="B403" s="546" t="s">
        <v>374</v>
      </c>
      <c r="C403" s="546" t="s">
        <v>375</v>
      </c>
      <c r="D403" s="75">
        <v>1975</v>
      </c>
      <c r="E403" s="63">
        <f t="shared" si="17"/>
        <v>1</v>
      </c>
      <c r="F403" s="44"/>
      <c r="G403" s="44"/>
      <c r="H403" s="52"/>
      <c r="I403" s="520"/>
      <c r="J403" s="52">
        <v>1</v>
      </c>
      <c r="K403" s="52"/>
      <c r="L403" s="52" t="s">
        <v>414</v>
      </c>
      <c r="M403" s="52" t="s">
        <v>414</v>
      </c>
      <c r="N403" s="52" t="s">
        <v>414</v>
      </c>
      <c r="O403" s="52" t="s">
        <v>414</v>
      </c>
      <c r="P403" s="42"/>
      <c r="Q403" s="52" t="s">
        <v>414</v>
      </c>
      <c r="R403" s="52"/>
      <c r="S403" s="52" t="s">
        <v>414</v>
      </c>
      <c r="T403" s="41" t="s">
        <v>414</v>
      </c>
      <c r="U403" s="42"/>
      <c r="V403" s="42"/>
      <c r="W403" s="42"/>
      <c r="X403" s="42"/>
      <c r="Y403" s="42"/>
      <c r="Z403" s="44"/>
      <c r="AA403" s="44"/>
    </row>
    <row r="404" spans="1:31" x14ac:dyDescent="0.25">
      <c r="A404" s="630"/>
      <c r="B404" s="44"/>
      <c r="C404" s="44"/>
      <c r="D404" s="117"/>
      <c r="E404" s="118"/>
      <c r="F404" s="44"/>
      <c r="G404" s="44"/>
      <c r="H404" s="91"/>
      <c r="I404" s="521"/>
      <c r="J404" s="91"/>
      <c r="K404" s="91"/>
      <c r="L404" s="22"/>
      <c r="M404" s="91"/>
      <c r="N404" s="91"/>
      <c r="O404" s="91"/>
      <c r="P404" s="22"/>
      <c r="Q404" s="91"/>
      <c r="R404" s="91"/>
      <c r="S404" s="91"/>
      <c r="T404" s="80"/>
      <c r="U404" s="22"/>
      <c r="V404" s="22"/>
      <c r="W404" s="22"/>
      <c r="X404" s="22"/>
      <c r="Y404" s="22"/>
      <c r="Z404" s="44"/>
      <c r="AA404" s="44"/>
    </row>
    <row r="405" spans="1:31" ht="21" x14ac:dyDescent="0.25">
      <c r="A405" s="110"/>
      <c r="B405" s="111"/>
      <c r="C405" s="111"/>
      <c r="D405" s="91"/>
      <c r="E405" s="92"/>
      <c r="F405" s="40"/>
      <c r="G405" s="40"/>
      <c r="H405" s="91"/>
      <c r="I405" s="521"/>
      <c r="J405" s="91"/>
      <c r="K405" s="91"/>
      <c r="L405" s="22"/>
      <c r="M405" s="91"/>
      <c r="N405" s="91"/>
      <c r="O405" s="91"/>
      <c r="P405" s="22"/>
      <c r="Q405" s="91"/>
      <c r="R405" s="91"/>
      <c r="S405" s="91"/>
      <c r="T405" s="80"/>
      <c r="U405" s="22"/>
      <c r="V405" s="22"/>
      <c r="W405" s="22"/>
      <c r="X405" s="22"/>
      <c r="Y405" s="22"/>
      <c r="Z405" s="44"/>
      <c r="AA405" s="44"/>
    </row>
    <row r="406" spans="1:31" ht="21.75" thickBot="1" x14ac:dyDescent="0.3">
      <c r="A406" s="648" t="s">
        <v>244</v>
      </c>
      <c r="B406" s="649"/>
      <c r="C406" s="649"/>
      <c r="D406" s="650"/>
      <c r="E406" s="651"/>
      <c r="F406" s="40"/>
      <c r="G406" s="40"/>
      <c r="H406" s="91"/>
      <c r="I406" s="521"/>
      <c r="J406" s="91"/>
      <c r="K406" s="91"/>
      <c r="L406" s="91"/>
      <c r="M406" s="91"/>
      <c r="N406" s="91"/>
      <c r="O406" s="91"/>
      <c r="P406" s="22"/>
      <c r="Q406" s="91"/>
      <c r="R406" s="91"/>
      <c r="S406" s="91"/>
      <c r="T406" s="80"/>
      <c r="U406" s="22"/>
      <c r="V406" s="22"/>
      <c r="W406" s="22"/>
      <c r="X406" s="22"/>
      <c r="Y406" s="22"/>
      <c r="Z406" s="44"/>
      <c r="AA406" s="44"/>
    </row>
    <row r="407" spans="1:31" x14ac:dyDescent="0.25">
      <c r="A407" s="643" t="s">
        <v>16</v>
      </c>
      <c r="B407" s="704" t="s">
        <v>366</v>
      </c>
      <c r="C407" s="704" t="s">
        <v>367</v>
      </c>
      <c r="D407" s="705">
        <v>1971</v>
      </c>
      <c r="E407" s="392">
        <f t="shared" ref="E407:E438" si="18">SUM(H407:Y407)</f>
        <v>49</v>
      </c>
      <c r="F407" s="44"/>
      <c r="G407" s="44"/>
      <c r="H407" s="52"/>
      <c r="I407" s="520"/>
      <c r="J407" s="52">
        <v>9</v>
      </c>
      <c r="K407" s="52"/>
      <c r="L407" s="52" t="s">
        <v>414</v>
      </c>
      <c r="M407" s="52" t="s">
        <v>414</v>
      </c>
      <c r="N407" s="52">
        <v>10</v>
      </c>
      <c r="O407" s="52" t="s">
        <v>414</v>
      </c>
      <c r="P407" s="42"/>
      <c r="Q407" s="52">
        <v>4</v>
      </c>
      <c r="R407" s="52">
        <v>9</v>
      </c>
      <c r="S407" s="52">
        <v>9</v>
      </c>
      <c r="T407" s="41">
        <v>8</v>
      </c>
      <c r="U407" s="42"/>
      <c r="V407" s="42"/>
      <c r="W407" s="42"/>
      <c r="X407" s="42"/>
      <c r="Y407" s="42"/>
      <c r="Z407" s="44"/>
      <c r="AA407" s="44"/>
      <c r="AB407" t="str">
        <f>VLOOKUP(AC407,$B$407:$B$458,1,FALSE)</f>
        <v>Nestler Josef</v>
      </c>
      <c r="AC407" t="s">
        <v>426</v>
      </c>
      <c r="AD407" t="s">
        <v>519</v>
      </c>
      <c r="AE407">
        <v>10</v>
      </c>
    </row>
    <row r="408" spans="1:31" x14ac:dyDescent="0.25">
      <c r="A408" s="220" t="s">
        <v>17</v>
      </c>
      <c r="B408" s="465" t="s">
        <v>219</v>
      </c>
      <c r="C408" s="389" t="s">
        <v>218</v>
      </c>
      <c r="D408" s="390">
        <v>1968</v>
      </c>
      <c r="E408" s="222">
        <f t="shared" si="18"/>
        <v>48</v>
      </c>
      <c r="F408" s="44"/>
      <c r="G408" s="44"/>
      <c r="H408" s="52">
        <v>10</v>
      </c>
      <c r="I408" s="520">
        <v>9</v>
      </c>
      <c r="J408" s="52"/>
      <c r="K408" s="52">
        <v>10</v>
      </c>
      <c r="L408" s="52">
        <v>9</v>
      </c>
      <c r="M408" s="52" t="s">
        <v>414</v>
      </c>
      <c r="N408" s="52" t="s">
        <v>414</v>
      </c>
      <c r="O408" s="52">
        <v>10</v>
      </c>
      <c r="P408" s="42"/>
      <c r="Q408" s="52" t="s">
        <v>414</v>
      </c>
      <c r="R408" s="52" t="s">
        <v>414</v>
      </c>
      <c r="S408" s="52"/>
      <c r="T408" s="41" t="s">
        <v>414</v>
      </c>
      <c r="U408" s="42"/>
      <c r="V408" s="42"/>
      <c r="W408" s="42"/>
      <c r="X408" s="42"/>
      <c r="Y408" s="42"/>
      <c r="Z408" s="44"/>
      <c r="AA408" s="44"/>
      <c r="AB408" t="str">
        <f>VLOOKUP(AC408,$B$407:$B$458,1,FALSE)</f>
        <v>Pšenička Ondřej</v>
      </c>
      <c r="AC408" t="s">
        <v>250</v>
      </c>
      <c r="AE408">
        <v>9</v>
      </c>
    </row>
    <row r="409" spans="1:31" ht="15.75" thickBot="1" x14ac:dyDescent="0.3">
      <c r="A409" s="464" t="s">
        <v>18</v>
      </c>
      <c r="B409" s="721" t="s">
        <v>245</v>
      </c>
      <c r="C409" s="723" t="s">
        <v>246</v>
      </c>
      <c r="D409" s="725">
        <v>1968</v>
      </c>
      <c r="E409" s="468">
        <f t="shared" si="18"/>
        <v>31</v>
      </c>
      <c r="F409" s="44"/>
      <c r="G409" s="44"/>
      <c r="H409" s="52">
        <v>9</v>
      </c>
      <c r="I409" s="520"/>
      <c r="J409" s="52">
        <v>8</v>
      </c>
      <c r="K409" s="52">
        <v>8</v>
      </c>
      <c r="L409" s="52" t="s">
        <v>414</v>
      </c>
      <c r="M409" s="52" t="s">
        <v>414</v>
      </c>
      <c r="N409" s="52" t="s">
        <v>414</v>
      </c>
      <c r="O409" s="52" t="s">
        <v>414</v>
      </c>
      <c r="P409" s="42"/>
      <c r="Q409" s="52" t="s">
        <v>414</v>
      </c>
      <c r="R409" s="52">
        <v>6</v>
      </c>
      <c r="S409" s="52" t="s">
        <v>414</v>
      </c>
      <c r="T409" s="41" t="s">
        <v>414</v>
      </c>
      <c r="U409" s="42"/>
      <c r="V409" s="42"/>
      <c r="W409" s="42"/>
      <c r="X409" s="42"/>
      <c r="Y409" s="42"/>
      <c r="Z409" s="44"/>
      <c r="AA409" s="44"/>
      <c r="AB409" t="str">
        <f t="shared" ref="AB409:AB413" si="19">VLOOKUP(AC409,$B$407:$B$458,1,FALSE)</f>
        <v>Horáček Pavel</v>
      </c>
      <c r="AC409" t="s">
        <v>366</v>
      </c>
      <c r="AD409" t="s">
        <v>367</v>
      </c>
      <c r="AE409">
        <v>8</v>
      </c>
    </row>
    <row r="410" spans="1:31" x14ac:dyDescent="0.25">
      <c r="A410" s="285" t="s">
        <v>20</v>
      </c>
      <c r="B410" s="444" t="s">
        <v>379</v>
      </c>
      <c r="C410" s="444" t="s">
        <v>380</v>
      </c>
      <c r="D410" s="544">
        <v>1972</v>
      </c>
      <c r="E410" s="286">
        <f t="shared" si="18"/>
        <v>25</v>
      </c>
      <c r="F410" s="44"/>
      <c r="G410" s="44"/>
      <c r="H410" s="52"/>
      <c r="I410" s="520"/>
      <c r="J410" s="52"/>
      <c r="K410" s="52">
        <v>9</v>
      </c>
      <c r="L410" s="52">
        <v>8</v>
      </c>
      <c r="M410" s="52" t="s">
        <v>414</v>
      </c>
      <c r="N410" s="52" t="s">
        <v>414</v>
      </c>
      <c r="O410" s="52" t="s">
        <v>414</v>
      </c>
      <c r="P410" s="42"/>
      <c r="Q410" s="52" t="s">
        <v>414</v>
      </c>
      <c r="R410" s="52">
        <v>8</v>
      </c>
      <c r="S410" s="52" t="s">
        <v>414</v>
      </c>
      <c r="T410" s="41" t="s">
        <v>414</v>
      </c>
      <c r="U410" s="42"/>
      <c r="V410" s="42"/>
      <c r="W410" s="42"/>
      <c r="X410" s="42"/>
      <c r="Y410" s="42"/>
      <c r="Z410" s="44"/>
      <c r="AA410" s="44"/>
      <c r="AB410" t="str">
        <f t="shared" si="19"/>
        <v>Prukner Pavel</v>
      </c>
      <c r="AC410" t="s">
        <v>645</v>
      </c>
      <c r="AE410">
        <v>7</v>
      </c>
    </row>
    <row r="411" spans="1:31" x14ac:dyDescent="0.25">
      <c r="A411" s="212" t="s">
        <v>21</v>
      </c>
      <c r="B411" s="224" t="s">
        <v>732</v>
      </c>
      <c r="C411" s="224" t="s">
        <v>322</v>
      </c>
      <c r="D411" s="52">
        <v>1972</v>
      </c>
      <c r="E411" s="122">
        <f t="shared" si="18"/>
        <v>21</v>
      </c>
      <c r="F411" s="44"/>
      <c r="G411" s="44"/>
      <c r="H411" s="52"/>
      <c r="I411" s="520"/>
      <c r="J411" s="52"/>
      <c r="K411" s="52"/>
      <c r="L411" s="52"/>
      <c r="M411" s="52"/>
      <c r="N411" s="52">
        <v>8</v>
      </c>
      <c r="O411" s="52">
        <v>8</v>
      </c>
      <c r="P411" s="42"/>
      <c r="Q411" s="52" t="s">
        <v>414</v>
      </c>
      <c r="R411" s="52" t="s">
        <v>414</v>
      </c>
      <c r="S411" s="52">
        <v>5</v>
      </c>
      <c r="T411" s="41" t="s">
        <v>414</v>
      </c>
      <c r="U411" s="42"/>
      <c r="V411" s="42"/>
      <c r="W411" s="42"/>
      <c r="X411" s="42"/>
      <c r="Y411" s="42"/>
      <c r="Z411" s="44"/>
      <c r="AA411" s="44"/>
      <c r="AB411" t="str">
        <f t="shared" si="19"/>
        <v>Došek Pavel</v>
      </c>
      <c r="AC411" t="s">
        <v>1120</v>
      </c>
      <c r="AD411" t="s">
        <v>27</v>
      </c>
      <c r="AE411">
        <v>6</v>
      </c>
    </row>
    <row r="412" spans="1:31" x14ac:dyDescent="0.25">
      <c r="A412" s="212" t="s">
        <v>23</v>
      </c>
      <c r="B412" s="224" t="s">
        <v>426</v>
      </c>
      <c r="C412" s="224" t="s">
        <v>519</v>
      </c>
      <c r="D412" s="52">
        <v>1963</v>
      </c>
      <c r="E412" s="122">
        <f t="shared" si="18"/>
        <v>20</v>
      </c>
      <c r="F412" s="44"/>
      <c r="G412" s="44"/>
      <c r="H412" s="52"/>
      <c r="I412" s="520"/>
      <c r="J412" s="52"/>
      <c r="K412" s="52"/>
      <c r="L412" s="52"/>
      <c r="M412" s="52">
        <v>10</v>
      </c>
      <c r="N412" s="52" t="s">
        <v>414</v>
      </c>
      <c r="O412" s="52" t="s">
        <v>414</v>
      </c>
      <c r="P412" s="42"/>
      <c r="Q412" s="52" t="s">
        <v>414</v>
      </c>
      <c r="R412" s="52" t="s">
        <v>414</v>
      </c>
      <c r="S412" s="52" t="s">
        <v>414</v>
      </c>
      <c r="T412" s="41">
        <v>10</v>
      </c>
      <c r="U412" s="42"/>
      <c r="V412" s="42"/>
      <c r="W412" s="42"/>
      <c r="X412" s="42"/>
      <c r="Y412" s="42"/>
      <c r="Z412" s="44"/>
      <c r="AA412" s="44"/>
      <c r="AB412" t="str">
        <f t="shared" si="19"/>
        <v>Krejza Petr</v>
      </c>
      <c r="AC412" t="s">
        <v>1121</v>
      </c>
      <c r="AD412" t="s">
        <v>1122</v>
      </c>
      <c r="AE412">
        <v>5</v>
      </c>
    </row>
    <row r="413" spans="1:31" x14ac:dyDescent="0.25">
      <c r="A413" s="194" t="s">
        <v>24</v>
      </c>
      <c r="B413" s="638" t="s">
        <v>164</v>
      </c>
      <c r="C413" s="638" t="s">
        <v>165</v>
      </c>
      <c r="D413" s="52">
        <v>1969</v>
      </c>
      <c r="E413" s="122">
        <f t="shared" si="18"/>
        <v>19</v>
      </c>
      <c r="F413" s="44"/>
      <c r="G413" s="44"/>
      <c r="H413" s="52">
        <v>6</v>
      </c>
      <c r="I413" s="520">
        <v>1</v>
      </c>
      <c r="J413" s="52"/>
      <c r="K413" s="52">
        <v>7</v>
      </c>
      <c r="L413" s="52">
        <v>5</v>
      </c>
      <c r="M413" s="52" t="s">
        <v>414</v>
      </c>
      <c r="N413" s="52" t="s">
        <v>414</v>
      </c>
      <c r="O413" s="52" t="s">
        <v>414</v>
      </c>
      <c r="P413" s="42"/>
      <c r="Q413" s="52" t="s">
        <v>414</v>
      </c>
      <c r="R413" s="52" t="s">
        <v>414</v>
      </c>
      <c r="S413" s="52" t="s">
        <v>414</v>
      </c>
      <c r="T413" s="41" t="s">
        <v>414</v>
      </c>
      <c r="U413" s="42"/>
      <c r="V413" s="42"/>
      <c r="W413" s="42"/>
      <c r="X413" s="42"/>
      <c r="Y413" s="42"/>
      <c r="Z413" s="44"/>
      <c r="AA413" s="44"/>
      <c r="AB413" t="str">
        <f t="shared" si="19"/>
        <v>Žák Miloš</v>
      </c>
      <c r="AC413" t="s">
        <v>1123</v>
      </c>
      <c r="AD413" t="s">
        <v>36</v>
      </c>
      <c r="AE413">
        <v>4</v>
      </c>
    </row>
    <row r="414" spans="1:31" x14ac:dyDescent="0.25">
      <c r="A414" s="194" t="s">
        <v>25</v>
      </c>
      <c r="B414" s="224" t="s">
        <v>360</v>
      </c>
      <c r="C414" s="257" t="s">
        <v>361</v>
      </c>
      <c r="D414" s="52">
        <v>1967</v>
      </c>
      <c r="E414" s="122">
        <f t="shared" si="18"/>
        <v>17</v>
      </c>
      <c r="F414" s="44"/>
      <c r="G414" s="44"/>
      <c r="H414" s="52"/>
      <c r="I414" s="520"/>
      <c r="J414" s="52">
        <v>10</v>
      </c>
      <c r="K414" s="52"/>
      <c r="L414" s="52" t="s">
        <v>414</v>
      </c>
      <c r="M414" s="52" t="s">
        <v>414</v>
      </c>
      <c r="N414" s="52" t="s">
        <v>414</v>
      </c>
      <c r="O414" s="52" t="s">
        <v>414</v>
      </c>
      <c r="P414" s="42"/>
      <c r="Q414" s="52" t="s">
        <v>414</v>
      </c>
      <c r="R414" s="52" t="s">
        <v>414</v>
      </c>
      <c r="S414" s="52">
        <v>7</v>
      </c>
      <c r="T414" s="41" t="s">
        <v>414</v>
      </c>
      <c r="U414" s="42"/>
      <c r="V414" s="42"/>
      <c r="W414" s="42"/>
      <c r="X414" s="42"/>
      <c r="Y414" s="42"/>
      <c r="Z414" s="44"/>
      <c r="AA414" s="44"/>
    </row>
    <row r="415" spans="1:31" x14ac:dyDescent="0.25">
      <c r="A415" s="194" t="s">
        <v>26</v>
      </c>
      <c r="B415" s="224" t="s">
        <v>655</v>
      </c>
      <c r="C415" s="224" t="s">
        <v>462</v>
      </c>
      <c r="D415" s="52">
        <v>1964</v>
      </c>
      <c r="E415" s="122">
        <f t="shared" si="18"/>
        <v>13</v>
      </c>
      <c r="F415" s="44"/>
      <c r="G415" s="44"/>
      <c r="H415" s="52"/>
      <c r="I415" s="520"/>
      <c r="J415" s="52"/>
      <c r="K415" s="52"/>
      <c r="L415" s="52"/>
      <c r="M415" s="52">
        <v>5</v>
      </c>
      <c r="N415" s="52" t="s">
        <v>414</v>
      </c>
      <c r="O415" s="52" t="s">
        <v>414</v>
      </c>
      <c r="P415" s="42"/>
      <c r="Q415" s="52" t="s">
        <v>414</v>
      </c>
      <c r="R415" s="52" t="s">
        <v>414</v>
      </c>
      <c r="S415" s="52">
        <v>8</v>
      </c>
      <c r="T415" s="41" t="s">
        <v>414</v>
      </c>
      <c r="U415" s="42"/>
      <c r="V415" s="42"/>
      <c r="W415" s="42"/>
      <c r="X415" s="42"/>
      <c r="Y415" s="42"/>
      <c r="Z415" s="44"/>
      <c r="AA415" s="44"/>
    </row>
    <row r="416" spans="1:31" x14ac:dyDescent="0.25">
      <c r="A416" s="194" t="s">
        <v>28</v>
      </c>
      <c r="B416" s="224" t="s">
        <v>645</v>
      </c>
      <c r="C416" s="224" t="s">
        <v>30</v>
      </c>
      <c r="D416" s="52">
        <v>1972</v>
      </c>
      <c r="E416" s="122">
        <f t="shared" si="18"/>
        <v>13</v>
      </c>
      <c r="F416" s="44"/>
      <c r="G416" s="44"/>
      <c r="H416" s="52"/>
      <c r="I416" s="520"/>
      <c r="J416" s="52"/>
      <c r="K416" s="52"/>
      <c r="L416" s="52"/>
      <c r="M416" s="52">
        <v>6</v>
      </c>
      <c r="N416" s="52" t="s">
        <v>414</v>
      </c>
      <c r="O416" s="52" t="s">
        <v>414</v>
      </c>
      <c r="P416" s="42"/>
      <c r="Q416" s="52" t="s">
        <v>414</v>
      </c>
      <c r="R416" s="52" t="s">
        <v>414</v>
      </c>
      <c r="S416" s="52" t="s">
        <v>414</v>
      </c>
      <c r="T416" s="41">
        <v>7</v>
      </c>
      <c r="U416" s="42"/>
      <c r="V416" s="42"/>
      <c r="W416" s="42"/>
      <c r="X416" s="42"/>
      <c r="Y416" s="42"/>
      <c r="Z416" s="44"/>
      <c r="AA416" s="44"/>
    </row>
    <row r="417" spans="1:27" x14ac:dyDescent="0.25">
      <c r="A417" s="194" t="s">
        <v>29</v>
      </c>
      <c r="B417" s="229" t="s">
        <v>250</v>
      </c>
      <c r="C417" s="230" t="s">
        <v>149</v>
      </c>
      <c r="D417" s="231">
        <v>1968</v>
      </c>
      <c r="E417" s="222">
        <f t="shared" si="18"/>
        <v>13</v>
      </c>
      <c r="F417" s="44"/>
      <c r="G417" s="44"/>
      <c r="H417" s="52">
        <v>4</v>
      </c>
      <c r="I417" s="520"/>
      <c r="J417" s="52"/>
      <c r="K417" s="52"/>
      <c r="L417" s="52" t="s">
        <v>414</v>
      </c>
      <c r="M417" s="52" t="s">
        <v>414</v>
      </c>
      <c r="N417" s="52" t="s">
        <v>414</v>
      </c>
      <c r="O417" s="52" t="s">
        <v>414</v>
      </c>
      <c r="P417" s="42"/>
      <c r="Q417" s="52" t="s">
        <v>414</v>
      </c>
      <c r="R417" s="52" t="s">
        <v>414</v>
      </c>
      <c r="S417" s="52" t="s">
        <v>414</v>
      </c>
      <c r="T417" s="41">
        <v>9</v>
      </c>
      <c r="U417" s="42"/>
      <c r="V417" s="42"/>
      <c r="W417" s="42"/>
      <c r="X417" s="42"/>
      <c r="Y417" s="42"/>
      <c r="Z417" s="44"/>
      <c r="AA417" s="44"/>
    </row>
    <row r="418" spans="1:27" x14ac:dyDescent="0.25">
      <c r="A418" s="194" t="s">
        <v>31</v>
      </c>
      <c r="B418" s="229" t="s">
        <v>329</v>
      </c>
      <c r="C418" s="230" t="s">
        <v>330</v>
      </c>
      <c r="D418" s="231">
        <v>1972</v>
      </c>
      <c r="E418" s="222">
        <f t="shared" si="18"/>
        <v>12</v>
      </c>
      <c r="F418" s="44"/>
      <c r="G418" s="44"/>
      <c r="H418" s="52"/>
      <c r="I418" s="520">
        <v>5</v>
      </c>
      <c r="J418" s="52"/>
      <c r="K418" s="52"/>
      <c r="L418" s="52" t="s">
        <v>414</v>
      </c>
      <c r="M418" s="52" t="s">
        <v>414</v>
      </c>
      <c r="N418" s="52" t="s">
        <v>414</v>
      </c>
      <c r="O418" s="52" t="s">
        <v>414</v>
      </c>
      <c r="P418" s="42"/>
      <c r="Q418" s="52" t="s">
        <v>414</v>
      </c>
      <c r="R418" s="52">
        <v>7</v>
      </c>
      <c r="S418" s="52" t="s">
        <v>414</v>
      </c>
      <c r="T418" s="41" t="s">
        <v>414</v>
      </c>
      <c r="U418" s="42"/>
      <c r="V418" s="42"/>
      <c r="W418" s="42"/>
      <c r="X418" s="42"/>
      <c r="Y418" s="42"/>
      <c r="Z418" s="44"/>
      <c r="AA418" s="44"/>
    </row>
    <row r="419" spans="1:27" x14ac:dyDescent="0.25">
      <c r="A419" s="194" t="s">
        <v>32</v>
      </c>
      <c r="B419" s="224" t="s">
        <v>368</v>
      </c>
      <c r="C419" s="224" t="s">
        <v>323</v>
      </c>
      <c r="D419" s="52">
        <v>1968</v>
      </c>
      <c r="E419" s="122">
        <f t="shared" si="18"/>
        <v>11</v>
      </c>
      <c r="F419" s="44"/>
      <c r="G419" s="44"/>
      <c r="H419" s="52"/>
      <c r="I419" s="520"/>
      <c r="J419" s="52">
        <v>7</v>
      </c>
      <c r="K419" s="52"/>
      <c r="L419" s="52" t="s">
        <v>414</v>
      </c>
      <c r="M419" s="52" t="s">
        <v>414</v>
      </c>
      <c r="N419" s="52" t="s">
        <v>414</v>
      </c>
      <c r="O419" s="52" t="s">
        <v>414</v>
      </c>
      <c r="P419" s="42"/>
      <c r="Q419" s="52" t="s">
        <v>414</v>
      </c>
      <c r="R419" s="52" t="s">
        <v>414</v>
      </c>
      <c r="S419" s="52">
        <v>4</v>
      </c>
      <c r="T419" s="41" t="s">
        <v>414</v>
      </c>
      <c r="U419" s="42"/>
      <c r="V419" s="42"/>
      <c r="W419" s="42"/>
      <c r="X419" s="42"/>
      <c r="Y419" s="42"/>
      <c r="Z419" s="44"/>
      <c r="AA419" s="44"/>
    </row>
    <row r="420" spans="1:27" x14ac:dyDescent="0.25">
      <c r="A420" s="212" t="s">
        <v>33</v>
      </c>
      <c r="B420" s="229" t="s">
        <v>292</v>
      </c>
      <c r="C420" s="230" t="s">
        <v>291</v>
      </c>
      <c r="D420" s="231">
        <v>1969</v>
      </c>
      <c r="E420" s="122">
        <f t="shared" si="18"/>
        <v>10</v>
      </c>
      <c r="F420" s="44"/>
      <c r="G420" s="44"/>
      <c r="H420" s="52"/>
      <c r="I420" s="520">
        <v>10</v>
      </c>
      <c r="J420" s="52"/>
      <c r="K420" s="52"/>
      <c r="L420" s="52" t="s">
        <v>414</v>
      </c>
      <c r="M420" s="52" t="s">
        <v>414</v>
      </c>
      <c r="N420" s="52" t="s">
        <v>414</v>
      </c>
      <c r="O420" s="52" t="s">
        <v>414</v>
      </c>
      <c r="P420" s="42"/>
      <c r="Q420" s="52" t="s">
        <v>414</v>
      </c>
      <c r="R420" s="52" t="s">
        <v>414</v>
      </c>
      <c r="S420" s="52" t="s">
        <v>414</v>
      </c>
      <c r="T420" s="41" t="s">
        <v>414</v>
      </c>
      <c r="U420" s="42"/>
      <c r="V420" s="42"/>
      <c r="W420" s="42"/>
      <c r="X420" s="42"/>
      <c r="Y420" s="42"/>
      <c r="Z420" s="44"/>
      <c r="AA420" s="44"/>
    </row>
    <row r="421" spans="1:27" x14ac:dyDescent="0.25">
      <c r="A421" s="194" t="s">
        <v>34</v>
      </c>
      <c r="B421" s="224" t="s">
        <v>1052</v>
      </c>
      <c r="C421" s="257" t="s">
        <v>1044</v>
      </c>
      <c r="D421" s="52">
        <v>1969</v>
      </c>
      <c r="E421" s="122">
        <f t="shared" si="18"/>
        <v>10</v>
      </c>
      <c r="F421" s="44"/>
      <c r="G421" s="44"/>
      <c r="H421" s="52"/>
      <c r="I421" s="520"/>
      <c r="J421" s="52"/>
      <c r="K421" s="52"/>
      <c r="L421" s="52"/>
      <c r="M421" s="52"/>
      <c r="N421" s="52"/>
      <c r="O421" s="52"/>
      <c r="P421" s="42"/>
      <c r="Q421" s="52"/>
      <c r="R421" s="52"/>
      <c r="S421" s="52">
        <v>10</v>
      </c>
      <c r="T421" s="41" t="s">
        <v>414</v>
      </c>
      <c r="U421" s="42"/>
      <c r="V421" s="42"/>
      <c r="W421" s="42"/>
      <c r="X421" s="42"/>
      <c r="Y421" s="42"/>
      <c r="Z421" s="44"/>
      <c r="AA421" s="44"/>
    </row>
    <row r="422" spans="1:27" x14ac:dyDescent="0.25">
      <c r="A422" s="194" t="s">
        <v>35</v>
      </c>
      <c r="B422" s="224" t="s">
        <v>406</v>
      </c>
      <c r="C422" s="257" t="s">
        <v>464</v>
      </c>
      <c r="D422" s="52">
        <v>1966</v>
      </c>
      <c r="E422" s="222">
        <f t="shared" si="18"/>
        <v>10</v>
      </c>
      <c r="F422" s="44"/>
      <c r="G422" s="44"/>
      <c r="H422" s="52"/>
      <c r="I422" s="520"/>
      <c r="J422" s="52"/>
      <c r="K422" s="52"/>
      <c r="L422" s="52">
        <v>10</v>
      </c>
      <c r="M422" s="52" t="s">
        <v>414</v>
      </c>
      <c r="N422" s="52" t="s">
        <v>414</v>
      </c>
      <c r="O422" s="52" t="s">
        <v>414</v>
      </c>
      <c r="P422" s="42"/>
      <c r="Q422" s="52" t="s">
        <v>414</v>
      </c>
      <c r="R422" s="52" t="s">
        <v>414</v>
      </c>
      <c r="S422" s="52" t="s">
        <v>414</v>
      </c>
      <c r="T422" s="41" t="s">
        <v>414</v>
      </c>
      <c r="U422" s="42"/>
      <c r="V422" s="42"/>
      <c r="W422" s="42"/>
      <c r="X422" s="42"/>
      <c r="Y422" s="42"/>
      <c r="Z422" s="44"/>
      <c r="AA422" s="44"/>
    </row>
    <row r="423" spans="1:27" x14ac:dyDescent="0.25">
      <c r="A423" s="212" t="s">
        <v>37</v>
      </c>
      <c r="B423" s="668" t="s">
        <v>859</v>
      </c>
      <c r="C423" s="668" t="s">
        <v>805</v>
      </c>
      <c r="D423" s="672">
        <v>1968</v>
      </c>
      <c r="E423" s="122">
        <f t="shared" si="18"/>
        <v>10</v>
      </c>
      <c r="F423" s="44"/>
      <c r="G423" s="44"/>
      <c r="H423" s="52"/>
      <c r="I423" s="520"/>
      <c r="J423" s="52"/>
      <c r="K423" s="52"/>
      <c r="L423" s="52"/>
      <c r="M423" s="52"/>
      <c r="N423" s="52">
        <v>9</v>
      </c>
      <c r="O423" s="52"/>
      <c r="P423" s="42"/>
      <c r="Q423" s="52">
        <v>1</v>
      </c>
      <c r="R423" s="52" t="s">
        <v>414</v>
      </c>
      <c r="S423" s="52" t="s">
        <v>414</v>
      </c>
      <c r="T423" s="41" t="s">
        <v>414</v>
      </c>
      <c r="U423" s="42"/>
      <c r="V423" s="42"/>
      <c r="W423" s="42"/>
      <c r="X423" s="42"/>
      <c r="Y423" s="42"/>
      <c r="Z423" s="44"/>
      <c r="AA423" s="44"/>
    </row>
    <row r="424" spans="1:27" x14ac:dyDescent="0.25">
      <c r="A424" s="194" t="s">
        <v>38</v>
      </c>
      <c r="B424" s="224" t="s">
        <v>949</v>
      </c>
      <c r="C424" s="224" t="s">
        <v>151</v>
      </c>
      <c r="D424" s="52">
        <v>1971</v>
      </c>
      <c r="E424" s="122">
        <f t="shared" si="18"/>
        <v>10</v>
      </c>
      <c r="F424" s="44"/>
      <c r="G424" s="44"/>
      <c r="H424" s="52"/>
      <c r="I424" s="520"/>
      <c r="J424" s="52"/>
      <c r="K424" s="52"/>
      <c r="L424" s="52"/>
      <c r="M424" s="52"/>
      <c r="N424" s="52"/>
      <c r="O424" s="52"/>
      <c r="P424" s="42"/>
      <c r="Q424" s="52">
        <v>10</v>
      </c>
      <c r="R424" s="52" t="s">
        <v>414</v>
      </c>
      <c r="S424" s="52" t="s">
        <v>414</v>
      </c>
      <c r="T424" s="41" t="s">
        <v>414</v>
      </c>
      <c r="U424" s="42"/>
      <c r="V424" s="42"/>
      <c r="W424" s="42"/>
      <c r="X424" s="42"/>
      <c r="Y424" s="42"/>
      <c r="Z424" s="44"/>
      <c r="AA424" s="44"/>
    </row>
    <row r="425" spans="1:27" x14ac:dyDescent="0.25">
      <c r="A425" s="194" t="s">
        <v>39</v>
      </c>
      <c r="B425" s="224" t="s">
        <v>999</v>
      </c>
      <c r="C425" s="224" t="s">
        <v>1000</v>
      </c>
      <c r="D425" s="52">
        <v>1966</v>
      </c>
      <c r="E425" s="122">
        <f t="shared" si="18"/>
        <v>10</v>
      </c>
      <c r="F425" s="44"/>
      <c r="G425" s="44"/>
      <c r="H425" s="52"/>
      <c r="I425" s="520"/>
      <c r="J425" s="52"/>
      <c r="K425" s="52"/>
      <c r="L425" s="52"/>
      <c r="M425" s="52"/>
      <c r="N425" s="52"/>
      <c r="O425" s="52"/>
      <c r="P425" s="42"/>
      <c r="Q425" s="52"/>
      <c r="R425" s="52">
        <v>10</v>
      </c>
      <c r="S425" s="52" t="s">
        <v>414</v>
      </c>
      <c r="T425" s="41" t="s">
        <v>414</v>
      </c>
      <c r="U425" s="42"/>
      <c r="V425" s="42"/>
      <c r="W425" s="42"/>
      <c r="X425" s="42"/>
      <c r="Y425" s="42"/>
      <c r="Z425" s="44"/>
      <c r="AA425" s="44"/>
    </row>
    <row r="426" spans="1:27" x14ac:dyDescent="0.25">
      <c r="A426" s="194" t="s">
        <v>41</v>
      </c>
      <c r="B426" s="224" t="s">
        <v>430</v>
      </c>
      <c r="C426" s="224" t="s">
        <v>533</v>
      </c>
      <c r="D426" s="52">
        <v>1972</v>
      </c>
      <c r="E426" s="122">
        <f t="shared" si="18"/>
        <v>9</v>
      </c>
      <c r="F426" s="44"/>
      <c r="G426" s="44"/>
      <c r="H426" s="52"/>
      <c r="I426" s="520"/>
      <c r="J426" s="52"/>
      <c r="K426" s="52"/>
      <c r="L426" s="52"/>
      <c r="M426" s="52">
        <v>9</v>
      </c>
      <c r="N426" s="52" t="s">
        <v>414</v>
      </c>
      <c r="O426" s="52" t="s">
        <v>414</v>
      </c>
      <c r="P426" s="42"/>
      <c r="Q426" s="52" t="s">
        <v>414</v>
      </c>
      <c r="R426" s="52" t="s">
        <v>414</v>
      </c>
      <c r="S426" s="52" t="s">
        <v>414</v>
      </c>
      <c r="T426" s="41" t="s">
        <v>414</v>
      </c>
      <c r="U426" s="42"/>
      <c r="V426" s="42"/>
      <c r="W426" s="42"/>
      <c r="X426" s="42"/>
      <c r="Y426" s="42"/>
      <c r="Z426" s="44"/>
      <c r="AA426" s="44"/>
    </row>
    <row r="427" spans="1:27" x14ac:dyDescent="0.25">
      <c r="A427" s="194" t="s">
        <v>42</v>
      </c>
      <c r="B427" s="224" t="s">
        <v>729</v>
      </c>
      <c r="C427" s="224" t="s">
        <v>761</v>
      </c>
      <c r="D427" s="52">
        <v>1969</v>
      </c>
      <c r="E427" s="122">
        <f t="shared" si="18"/>
        <v>9</v>
      </c>
      <c r="F427" s="44"/>
      <c r="G427" s="44"/>
      <c r="H427" s="52"/>
      <c r="I427" s="520"/>
      <c r="J427" s="52"/>
      <c r="K427" s="52"/>
      <c r="L427" s="52"/>
      <c r="M427" s="52"/>
      <c r="N427" s="52" t="s">
        <v>414</v>
      </c>
      <c r="O427" s="52">
        <v>9</v>
      </c>
      <c r="P427" s="42"/>
      <c r="Q427" s="52" t="s">
        <v>414</v>
      </c>
      <c r="R427" s="52" t="s">
        <v>414</v>
      </c>
      <c r="S427" s="52" t="s">
        <v>414</v>
      </c>
      <c r="T427" s="41" t="s">
        <v>414</v>
      </c>
      <c r="U427" s="42"/>
      <c r="V427" s="42"/>
      <c r="W427" s="42"/>
      <c r="X427" s="42"/>
      <c r="Y427" s="42"/>
      <c r="Z427" s="44"/>
      <c r="AA427" s="44"/>
    </row>
    <row r="428" spans="1:27" x14ac:dyDescent="0.25">
      <c r="A428" s="194" t="s">
        <v>43</v>
      </c>
      <c r="B428" s="224" t="s">
        <v>955</v>
      </c>
      <c r="C428" s="224" t="s">
        <v>914</v>
      </c>
      <c r="D428" s="52">
        <v>1969</v>
      </c>
      <c r="E428" s="122">
        <f t="shared" si="18"/>
        <v>9</v>
      </c>
      <c r="F428" s="44"/>
      <c r="G428" s="44"/>
      <c r="H428" s="52"/>
      <c r="I428" s="520"/>
      <c r="J428" s="52"/>
      <c r="K428" s="52"/>
      <c r="L428" s="52"/>
      <c r="M428" s="52"/>
      <c r="N428" s="52"/>
      <c r="O428" s="52"/>
      <c r="P428" s="42"/>
      <c r="Q428" s="52">
        <v>9</v>
      </c>
      <c r="R428" s="52" t="s">
        <v>414</v>
      </c>
      <c r="S428" s="52" t="s">
        <v>414</v>
      </c>
      <c r="T428" s="41" t="s">
        <v>414</v>
      </c>
      <c r="U428" s="42"/>
      <c r="V428" s="42"/>
      <c r="W428" s="42"/>
      <c r="X428" s="42"/>
      <c r="Y428" s="42"/>
      <c r="Z428" s="44"/>
      <c r="AA428" s="44"/>
    </row>
    <row r="429" spans="1:27" x14ac:dyDescent="0.25">
      <c r="A429" s="194" t="s">
        <v>44</v>
      </c>
      <c r="B429" s="224" t="s">
        <v>247</v>
      </c>
      <c r="C429" s="224" t="s">
        <v>232</v>
      </c>
      <c r="D429" s="52">
        <v>1968</v>
      </c>
      <c r="E429" s="122">
        <f t="shared" si="18"/>
        <v>8</v>
      </c>
      <c r="F429" s="44"/>
      <c r="G429" s="44"/>
      <c r="H429" s="52">
        <v>8</v>
      </c>
      <c r="I429" s="520"/>
      <c r="J429" s="52"/>
      <c r="K429" s="52"/>
      <c r="L429" s="52" t="s">
        <v>414</v>
      </c>
      <c r="M429" s="52" t="s">
        <v>414</v>
      </c>
      <c r="N429" s="52" t="s">
        <v>414</v>
      </c>
      <c r="O429" s="52" t="s">
        <v>414</v>
      </c>
      <c r="P429" s="42"/>
      <c r="Q429" s="52" t="s">
        <v>414</v>
      </c>
      <c r="R429" s="52" t="s">
        <v>414</v>
      </c>
      <c r="S429" s="52" t="s">
        <v>414</v>
      </c>
      <c r="T429" s="41" t="s">
        <v>414</v>
      </c>
      <c r="U429" s="42"/>
      <c r="V429" s="42"/>
      <c r="W429" s="42"/>
      <c r="X429" s="42"/>
      <c r="Y429" s="42"/>
      <c r="Z429" s="44"/>
      <c r="AA429" s="44"/>
    </row>
    <row r="430" spans="1:27" x14ac:dyDescent="0.25">
      <c r="A430" s="194" t="s">
        <v>45</v>
      </c>
      <c r="B430" s="224" t="s">
        <v>308</v>
      </c>
      <c r="C430" s="224" t="s">
        <v>299</v>
      </c>
      <c r="D430" s="52">
        <v>1965</v>
      </c>
      <c r="E430" s="122">
        <f t="shared" si="18"/>
        <v>8</v>
      </c>
      <c r="F430" s="44"/>
      <c r="G430" s="44"/>
      <c r="H430" s="52"/>
      <c r="I430" s="520">
        <v>8</v>
      </c>
      <c r="J430" s="52"/>
      <c r="K430" s="52"/>
      <c r="L430" s="52" t="s">
        <v>414</v>
      </c>
      <c r="M430" s="52" t="s">
        <v>414</v>
      </c>
      <c r="N430" s="52" t="s">
        <v>414</v>
      </c>
      <c r="O430" s="52" t="s">
        <v>414</v>
      </c>
      <c r="P430" s="42"/>
      <c r="Q430" s="52" t="s">
        <v>414</v>
      </c>
      <c r="R430" s="52" t="s">
        <v>414</v>
      </c>
      <c r="S430" s="52" t="s">
        <v>414</v>
      </c>
      <c r="T430" s="41" t="s">
        <v>414</v>
      </c>
      <c r="U430" s="42"/>
      <c r="V430" s="42"/>
      <c r="W430" s="42"/>
      <c r="X430" s="42"/>
      <c r="Y430" s="42"/>
      <c r="Z430" s="44"/>
      <c r="AA430" s="44"/>
    </row>
    <row r="431" spans="1:27" x14ac:dyDescent="0.25">
      <c r="A431" s="194" t="s">
        <v>46</v>
      </c>
      <c r="B431" s="224" t="s">
        <v>432</v>
      </c>
      <c r="C431" s="224" t="s">
        <v>536</v>
      </c>
      <c r="D431" s="52">
        <v>1971</v>
      </c>
      <c r="E431" s="122">
        <f t="shared" si="18"/>
        <v>8</v>
      </c>
      <c r="F431" s="44"/>
      <c r="G431" s="44"/>
      <c r="H431" s="52"/>
      <c r="I431" s="520"/>
      <c r="J431" s="52"/>
      <c r="K431" s="52"/>
      <c r="L431" s="52"/>
      <c r="M431" s="52">
        <v>8</v>
      </c>
      <c r="N431" s="52" t="s">
        <v>414</v>
      </c>
      <c r="O431" s="52" t="s">
        <v>414</v>
      </c>
      <c r="P431" s="42"/>
      <c r="Q431" s="52" t="s">
        <v>414</v>
      </c>
      <c r="R431" s="52" t="s">
        <v>414</v>
      </c>
      <c r="S431" s="52" t="s">
        <v>414</v>
      </c>
      <c r="T431" s="41" t="s">
        <v>414</v>
      </c>
      <c r="U431" s="42"/>
      <c r="V431" s="42"/>
      <c r="W431" s="42"/>
      <c r="X431" s="42"/>
      <c r="Y431" s="42"/>
      <c r="Z431" s="44"/>
      <c r="AA431" s="44"/>
    </row>
    <row r="432" spans="1:27" x14ac:dyDescent="0.25">
      <c r="A432" s="194" t="s">
        <v>47</v>
      </c>
      <c r="B432" s="224" t="s">
        <v>958</v>
      </c>
      <c r="C432" s="224" t="s">
        <v>922</v>
      </c>
      <c r="D432" s="52">
        <v>1966</v>
      </c>
      <c r="E432" s="122">
        <f t="shared" si="18"/>
        <v>8</v>
      </c>
      <c r="F432" s="44"/>
      <c r="G432" s="44"/>
      <c r="H432" s="52"/>
      <c r="I432" s="520"/>
      <c r="J432" s="52"/>
      <c r="K432" s="52"/>
      <c r="L432" s="52"/>
      <c r="M432" s="52"/>
      <c r="N432" s="52"/>
      <c r="O432" s="52"/>
      <c r="P432" s="42"/>
      <c r="Q432" s="52">
        <v>8</v>
      </c>
      <c r="R432" s="52" t="s">
        <v>414</v>
      </c>
      <c r="S432" s="52" t="s">
        <v>414</v>
      </c>
      <c r="T432" s="41" t="s">
        <v>414</v>
      </c>
      <c r="U432" s="42"/>
      <c r="V432" s="42"/>
      <c r="W432" s="42"/>
      <c r="X432" s="42"/>
      <c r="Y432" s="42"/>
      <c r="Z432" s="44"/>
      <c r="AA432" s="44"/>
    </row>
    <row r="433" spans="1:27" x14ac:dyDescent="0.25">
      <c r="A433" s="194" t="s">
        <v>49</v>
      </c>
      <c r="B433" s="167" t="s">
        <v>179</v>
      </c>
      <c r="C433" s="167" t="s">
        <v>180</v>
      </c>
      <c r="D433" s="42">
        <v>1963</v>
      </c>
      <c r="E433" s="122">
        <f t="shared" si="18"/>
        <v>7</v>
      </c>
      <c r="F433" s="44"/>
      <c r="G433" s="44"/>
      <c r="H433" s="52">
        <v>7</v>
      </c>
      <c r="I433" s="520"/>
      <c r="J433" s="52"/>
      <c r="K433" s="52"/>
      <c r="L433" s="52" t="s">
        <v>414</v>
      </c>
      <c r="M433" s="52" t="s">
        <v>414</v>
      </c>
      <c r="N433" s="52" t="s">
        <v>414</v>
      </c>
      <c r="O433" s="52" t="s">
        <v>414</v>
      </c>
      <c r="P433" s="42"/>
      <c r="Q433" s="52" t="s">
        <v>414</v>
      </c>
      <c r="R433" s="52" t="s">
        <v>414</v>
      </c>
      <c r="S433" s="52" t="s">
        <v>414</v>
      </c>
      <c r="T433" s="41" t="s">
        <v>414</v>
      </c>
      <c r="U433" s="42"/>
      <c r="V433" s="42"/>
      <c r="W433" s="42"/>
      <c r="X433" s="42"/>
      <c r="Y433" s="42"/>
      <c r="Z433" s="44"/>
      <c r="AA433" s="44"/>
    </row>
    <row r="434" spans="1:27" x14ac:dyDescent="0.25">
      <c r="A434" s="194" t="s">
        <v>50</v>
      </c>
      <c r="B434" s="167" t="s">
        <v>326</v>
      </c>
      <c r="C434" s="167" t="s">
        <v>325</v>
      </c>
      <c r="D434" s="42">
        <v>1963</v>
      </c>
      <c r="E434" s="122">
        <f t="shared" si="18"/>
        <v>7</v>
      </c>
      <c r="F434" s="44"/>
      <c r="G434" s="44"/>
      <c r="H434" s="52"/>
      <c r="I434" s="520">
        <v>7</v>
      </c>
      <c r="J434" s="52"/>
      <c r="K434" s="52"/>
      <c r="L434" s="52" t="s">
        <v>414</v>
      </c>
      <c r="M434" s="52" t="s">
        <v>414</v>
      </c>
      <c r="N434" s="52" t="s">
        <v>414</v>
      </c>
      <c r="O434" s="52" t="s">
        <v>414</v>
      </c>
      <c r="P434" s="42"/>
      <c r="Q434" s="52" t="s">
        <v>414</v>
      </c>
      <c r="R434" s="52" t="s">
        <v>414</v>
      </c>
      <c r="S434" s="52" t="s">
        <v>414</v>
      </c>
      <c r="T434" s="41" t="s">
        <v>414</v>
      </c>
      <c r="U434" s="42"/>
      <c r="V434" s="42"/>
      <c r="W434" s="42"/>
      <c r="X434" s="42"/>
      <c r="Y434" s="42"/>
      <c r="Z434" s="44"/>
      <c r="AA434" s="44"/>
    </row>
    <row r="435" spans="1:27" x14ac:dyDescent="0.25">
      <c r="A435" s="194" t="s">
        <v>51</v>
      </c>
      <c r="B435" s="224" t="s">
        <v>487</v>
      </c>
      <c r="C435" s="224" t="s">
        <v>473</v>
      </c>
      <c r="D435" s="52">
        <v>1967</v>
      </c>
      <c r="E435" s="222">
        <f t="shared" si="18"/>
        <v>7</v>
      </c>
      <c r="F435" s="44"/>
      <c r="G435" s="44"/>
      <c r="H435" s="52"/>
      <c r="I435" s="520"/>
      <c r="J435" s="52"/>
      <c r="K435" s="52"/>
      <c r="L435" s="52">
        <v>7</v>
      </c>
      <c r="M435" s="52" t="s">
        <v>414</v>
      </c>
      <c r="N435" s="52" t="s">
        <v>414</v>
      </c>
      <c r="O435" s="52" t="s">
        <v>414</v>
      </c>
      <c r="P435" s="42"/>
      <c r="Q435" s="52" t="s">
        <v>414</v>
      </c>
      <c r="R435" s="52" t="s">
        <v>414</v>
      </c>
      <c r="S435" s="52" t="s">
        <v>414</v>
      </c>
      <c r="T435" s="41" t="s">
        <v>414</v>
      </c>
      <c r="U435" s="42"/>
      <c r="V435" s="42"/>
      <c r="W435" s="42"/>
      <c r="X435" s="42"/>
      <c r="Y435" s="42"/>
      <c r="Z435" s="44"/>
      <c r="AA435" s="44"/>
    </row>
    <row r="436" spans="1:27" x14ac:dyDescent="0.25">
      <c r="A436" s="194" t="s">
        <v>52</v>
      </c>
      <c r="B436" s="224" t="s">
        <v>433</v>
      </c>
      <c r="C436" s="224" t="s">
        <v>519</v>
      </c>
      <c r="D436" s="52">
        <v>1971</v>
      </c>
      <c r="E436" s="122">
        <f t="shared" si="18"/>
        <v>7</v>
      </c>
      <c r="F436" s="44"/>
      <c r="G436" s="44"/>
      <c r="H436" s="52"/>
      <c r="I436" s="520"/>
      <c r="J436" s="52"/>
      <c r="K436" s="52"/>
      <c r="L436" s="52"/>
      <c r="M436" s="52">
        <v>7</v>
      </c>
      <c r="N436" s="52" t="s">
        <v>414</v>
      </c>
      <c r="O436" s="52" t="s">
        <v>414</v>
      </c>
      <c r="P436" s="42"/>
      <c r="Q436" s="52" t="s">
        <v>414</v>
      </c>
      <c r="R436" s="52" t="s">
        <v>414</v>
      </c>
      <c r="S436" s="52" t="s">
        <v>414</v>
      </c>
      <c r="T436" s="41" t="s">
        <v>414</v>
      </c>
      <c r="U436" s="42"/>
      <c r="V436" s="42"/>
      <c r="W436" s="42"/>
      <c r="X436" s="42"/>
      <c r="Y436" s="42"/>
      <c r="Z436" s="44"/>
      <c r="AA436" s="44"/>
    </row>
    <row r="437" spans="1:27" x14ac:dyDescent="0.25">
      <c r="A437" s="194" t="s">
        <v>53</v>
      </c>
      <c r="B437" s="224" t="s">
        <v>734</v>
      </c>
      <c r="C437" s="224" t="s">
        <v>762</v>
      </c>
      <c r="D437" s="52">
        <v>1972</v>
      </c>
      <c r="E437" s="122">
        <f t="shared" si="18"/>
        <v>7</v>
      </c>
      <c r="F437" s="44"/>
      <c r="G437" s="44"/>
      <c r="H437" s="52"/>
      <c r="I437" s="520"/>
      <c r="J437" s="52"/>
      <c r="K437" s="52"/>
      <c r="L437" s="52"/>
      <c r="M437" s="52"/>
      <c r="N437" s="52" t="s">
        <v>414</v>
      </c>
      <c r="O437" s="52">
        <v>7</v>
      </c>
      <c r="P437" s="42"/>
      <c r="Q437" s="52" t="s">
        <v>414</v>
      </c>
      <c r="R437" s="52" t="s">
        <v>414</v>
      </c>
      <c r="S437" s="52" t="s">
        <v>414</v>
      </c>
      <c r="T437" s="41" t="s">
        <v>414</v>
      </c>
      <c r="U437" s="42"/>
      <c r="V437" s="42"/>
      <c r="W437" s="42"/>
      <c r="X437" s="42"/>
      <c r="Y437" s="42"/>
      <c r="Z437" s="44"/>
      <c r="AA437" s="44"/>
    </row>
    <row r="438" spans="1:27" x14ac:dyDescent="0.25">
      <c r="A438" s="194" t="s">
        <v>54</v>
      </c>
      <c r="B438" s="224" t="s">
        <v>959</v>
      </c>
      <c r="C438" s="224" t="s">
        <v>924</v>
      </c>
      <c r="D438" s="52">
        <v>1970</v>
      </c>
      <c r="E438" s="122">
        <f t="shared" si="18"/>
        <v>7</v>
      </c>
      <c r="F438" s="44"/>
      <c r="G438" s="44"/>
      <c r="H438" s="52"/>
      <c r="I438" s="520"/>
      <c r="J438" s="52"/>
      <c r="K438" s="52"/>
      <c r="L438" s="52"/>
      <c r="M438" s="52"/>
      <c r="N438" s="52"/>
      <c r="O438" s="52"/>
      <c r="P438" s="42"/>
      <c r="Q438" s="52">
        <v>7</v>
      </c>
      <c r="R438" s="52" t="s">
        <v>414</v>
      </c>
      <c r="S438" s="52" t="s">
        <v>414</v>
      </c>
      <c r="T438" s="41" t="s">
        <v>414</v>
      </c>
      <c r="U438" s="42"/>
      <c r="V438" s="42"/>
      <c r="W438" s="42"/>
      <c r="X438" s="42"/>
      <c r="Y438" s="42"/>
      <c r="Z438" s="44"/>
      <c r="AA438" s="44"/>
    </row>
    <row r="439" spans="1:27" x14ac:dyDescent="0.25">
      <c r="A439" s="194" t="s">
        <v>55</v>
      </c>
      <c r="B439" s="224" t="s">
        <v>1120</v>
      </c>
      <c r="C439" s="224" t="s">
        <v>27</v>
      </c>
      <c r="D439" s="52">
        <v>1968</v>
      </c>
      <c r="E439" s="122">
        <f t="shared" ref="E439:E458" si="20">SUM(H439:Y439)</f>
        <v>6</v>
      </c>
      <c r="F439" s="44"/>
      <c r="G439" s="44"/>
      <c r="H439" s="52"/>
      <c r="I439" s="520"/>
      <c r="J439" s="52"/>
      <c r="K439" s="52"/>
      <c r="L439" s="52"/>
      <c r="M439" s="52"/>
      <c r="N439" s="52"/>
      <c r="O439" s="52"/>
      <c r="P439" s="42"/>
      <c r="Q439" s="52"/>
      <c r="R439" s="52"/>
      <c r="S439" s="52"/>
      <c r="T439" s="41">
        <v>6</v>
      </c>
      <c r="U439" s="42"/>
      <c r="V439" s="42"/>
      <c r="W439" s="42"/>
      <c r="X439" s="42"/>
      <c r="Y439" s="42"/>
      <c r="Z439" s="44"/>
      <c r="AA439" s="44"/>
    </row>
    <row r="440" spans="1:27" x14ac:dyDescent="0.25">
      <c r="A440" s="194" t="s">
        <v>56</v>
      </c>
      <c r="B440" s="224" t="s">
        <v>1075</v>
      </c>
      <c r="C440" s="257" t="s">
        <v>1043</v>
      </c>
      <c r="D440" s="52">
        <v>1972</v>
      </c>
      <c r="E440" s="122">
        <f t="shared" si="20"/>
        <v>6</v>
      </c>
      <c r="F440" s="44"/>
      <c r="G440" s="44"/>
      <c r="H440" s="52"/>
      <c r="I440" s="520"/>
      <c r="J440" s="52"/>
      <c r="K440" s="52"/>
      <c r="L440" s="52"/>
      <c r="M440" s="52"/>
      <c r="N440" s="52"/>
      <c r="O440" s="52"/>
      <c r="P440" s="42"/>
      <c r="Q440" s="52"/>
      <c r="R440" s="52"/>
      <c r="S440" s="52">
        <v>6</v>
      </c>
      <c r="T440" s="41" t="s">
        <v>414</v>
      </c>
      <c r="U440" s="42"/>
      <c r="V440" s="42"/>
      <c r="W440" s="42"/>
      <c r="X440" s="42"/>
      <c r="Y440" s="42"/>
      <c r="Z440" s="44"/>
      <c r="AA440" s="44"/>
    </row>
    <row r="441" spans="1:27" x14ac:dyDescent="0.25">
      <c r="A441" s="194" t="s">
        <v>57</v>
      </c>
      <c r="B441" s="224" t="s">
        <v>327</v>
      </c>
      <c r="C441" s="224" t="s">
        <v>328</v>
      </c>
      <c r="D441" s="52">
        <v>1966</v>
      </c>
      <c r="E441" s="122">
        <f t="shared" si="20"/>
        <v>6</v>
      </c>
      <c r="F441" s="44"/>
      <c r="G441" s="44"/>
      <c r="H441" s="52"/>
      <c r="I441" s="520">
        <v>6</v>
      </c>
      <c r="J441" s="52"/>
      <c r="K441" s="52"/>
      <c r="L441" s="52" t="s">
        <v>414</v>
      </c>
      <c r="M441" s="52" t="s">
        <v>414</v>
      </c>
      <c r="N441" s="52" t="s">
        <v>414</v>
      </c>
      <c r="O441" s="52" t="s">
        <v>414</v>
      </c>
      <c r="P441" s="42"/>
      <c r="Q441" s="52" t="s">
        <v>414</v>
      </c>
      <c r="R441" s="52" t="s">
        <v>414</v>
      </c>
      <c r="S441" s="52" t="s">
        <v>414</v>
      </c>
      <c r="T441" s="41" t="s">
        <v>414</v>
      </c>
      <c r="U441" s="42"/>
      <c r="V441" s="42"/>
      <c r="W441" s="42"/>
      <c r="X441" s="42"/>
      <c r="Y441" s="42"/>
      <c r="Z441" s="44"/>
      <c r="AA441" s="44"/>
    </row>
    <row r="442" spans="1:27" x14ac:dyDescent="0.25">
      <c r="A442" s="194" t="s">
        <v>58</v>
      </c>
      <c r="B442" s="224" t="s">
        <v>741</v>
      </c>
      <c r="C442" s="224" t="s">
        <v>766</v>
      </c>
      <c r="D442" s="52">
        <v>1968</v>
      </c>
      <c r="E442" s="122">
        <f t="shared" si="20"/>
        <v>6</v>
      </c>
      <c r="F442" s="44"/>
      <c r="G442" s="44"/>
      <c r="H442" s="52"/>
      <c r="I442" s="520"/>
      <c r="J442" s="52"/>
      <c r="K442" s="52"/>
      <c r="L442" s="52"/>
      <c r="M442" s="52"/>
      <c r="N442" s="52" t="s">
        <v>414</v>
      </c>
      <c r="O442" s="52">
        <v>6</v>
      </c>
      <c r="P442" s="42"/>
      <c r="Q442" s="52" t="s">
        <v>414</v>
      </c>
      <c r="R442" s="52" t="s">
        <v>414</v>
      </c>
      <c r="S442" s="52" t="s">
        <v>414</v>
      </c>
      <c r="T442" s="41" t="s">
        <v>414</v>
      </c>
      <c r="U442" s="42"/>
      <c r="V442" s="42"/>
      <c r="W442" s="42"/>
      <c r="X442" s="42"/>
      <c r="Y442" s="42"/>
      <c r="Z442" s="44"/>
      <c r="AA442" s="44"/>
    </row>
    <row r="443" spans="1:27" x14ac:dyDescent="0.25">
      <c r="A443" s="194" t="s">
        <v>59</v>
      </c>
      <c r="B443" s="224" t="s">
        <v>376</v>
      </c>
      <c r="C443" s="224" t="s">
        <v>377</v>
      </c>
      <c r="D443" s="52">
        <v>1971</v>
      </c>
      <c r="E443" s="122">
        <f t="shared" si="20"/>
        <v>6</v>
      </c>
      <c r="F443" s="44"/>
      <c r="G443" s="44"/>
      <c r="H443" s="52"/>
      <c r="I443" s="520"/>
      <c r="J443" s="52">
        <v>6</v>
      </c>
      <c r="K443" s="52"/>
      <c r="L443" s="52" t="s">
        <v>414</v>
      </c>
      <c r="M443" s="52" t="s">
        <v>414</v>
      </c>
      <c r="N443" s="52" t="s">
        <v>414</v>
      </c>
      <c r="O443" s="52" t="s">
        <v>414</v>
      </c>
      <c r="P443" s="42"/>
      <c r="Q443" s="52" t="s">
        <v>414</v>
      </c>
      <c r="R443" s="52" t="s">
        <v>414</v>
      </c>
      <c r="S443" s="52" t="s">
        <v>414</v>
      </c>
      <c r="T443" s="41" t="s">
        <v>414</v>
      </c>
      <c r="U443" s="42"/>
      <c r="V443" s="42"/>
      <c r="W443" s="42"/>
      <c r="X443" s="42"/>
      <c r="Y443" s="42"/>
      <c r="Z443" s="44"/>
      <c r="AA443" s="44"/>
    </row>
    <row r="444" spans="1:27" x14ac:dyDescent="0.25">
      <c r="A444" s="194" t="s">
        <v>60</v>
      </c>
      <c r="B444" s="224" t="s">
        <v>396</v>
      </c>
      <c r="C444" s="224" t="s">
        <v>397</v>
      </c>
      <c r="D444" s="52">
        <v>1963</v>
      </c>
      <c r="E444" s="122">
        <f t="shared" si="20"/>
        <v>6</v>
      </c>
      <c r="F444" s="44"/>
      <c r="G444" s="44"/>
      <c r="H444" s="52"/>
      <c r="I444" s="520"/>
      <c r="J444" s="52"/>
      <c r="K444" s="52">
        <v>6</v>
      </c>
      <c r="L444" s="52" t="s">
        <v>414</v>
      </c>
      <c r="M444" s="52" t="s">
        <v>414</v>
      </c>
      <c r="N444" s="52" t="s">
        <v>414</v>
      </c>
      <c r="O444" s="52" t="s">
        <v>414</v>
      </c>
      <c r="P444" s="42"/>
      <c r="Q444" s="52" t="s">
        <v>414</v>
      </c>
      <c r="R444" s="52" t="s">
        <v>414</v>
      </c>
      <c r="S444" s="52" t="s">
        <v>414</v>
      </c>
      <c r="T444" s="41" t="s">
        <v>414</v>
      </c>
      <c r="U444" s="42"/>
      <c r="V444" s="42"/>
      <c r="W444" s="42"/>
      <c r="X444" s="42"/>
      <c r="Y444" s="42"/>
      <c r="Z444" s="44"/>
      <c r="AA444" s="44"/>
    </row>
    <row r="445" spans="1:27" x14ac:dyDescent="0.25">
      <c r="A445" s="194" t="s">
        <v>61</v>
      </c>
      <c r="B445" s="224" t="s">
        <v>960</v>
      </c>
      <c r="C445" s="224" t="s">
        <v>927</v>
      </c>
      <c r="D445" s="52">
        <v>1963</v>
      </c>
      <c r="E445" s="122">
        <f t="shared" si="20"/>
        <v>6</v>
      </c>
      <c r="F445" s="44"/>
      <c r="G445" s="44"/>
      <c r="H445" s="52"/>
      <c r="I445" s="520"/>
      <c r="J445" s="52"/>
      <c r="K445" s="52"/>
      <c r="L445" s="52"/>
      <c r="M445" s="52"/>
      <c r="N445" s="52"/>
      <c r="O445" s="52"/>
      <c r="P445" s="42"/>
      <c r="Q445" s="52">
        <v>6</v>
      </c>
      <c r="R445" s="52" t="s">
        <v>414</v>
      </c>
      <c r="S445" s="52" t="s">
        <v>414</v>
      </c>
      <c r="T445" s="41" t="s">
        <v>414</v>
      </c>
      <c r="U445" s="42"/>
      <c r="V445" s="42"/>
      <c r="W445" s="42"/>
      <c r="X445" s="42"/>
      <c r="Y445" s="42"/>
      <c r="Z445" s="44"/>
      <c r="AA445" s="44"/>
    </row>
    <row r="446" spans="1:27" x14ac:dyDescent="0.25">
      <c r="A446" s="194" t="s">
        <v>62</v>
      </c>
      <c r="B446" s="224" t="s">
        <v>488</v>
      </c>
      <c r="C446" s="224" t="s">
        <v>169</v>
      </c>
      <c r="D446" s="52">
        <v>1972</v>
      </c>
      <c r="E446" s="222">
        <f t="shared" si="20"/>
        <v>6</v>
      </c>
      <c r="F446" s="44"/>
      <c r="G446" s="44"/>
      <c r="H446" s="52"/>
      <c r="I446" s="520"/>
      <c r="J446" s="52"/>
      <c r="K446" s="52"/>
      <c r="L446" s="52">
        <v>6</v>
      </c>
      <c r="M446" s="52" t="s">
        <v>414</v>
      </c>
      <c r="N446" s="52" t="s">
        <v>414</v>
      </c>
      <c r="O446" s="52" t="s">
        <v>414</v>
      </c>
      <c r="P446" s="42"/>
      <c r="Q446" s="52" t="s">
        <v>414</v>
      </c>
      <c r="R446" s="52" t="s">
        <v>414</v>
      </c>
      <c r="S446" s="52" t="s">
        <v>414</v>
      </c>
      <c r="T446" s="41" t="s">
        <v>414</v>
      </c>
      <c r="U446" s="42"/>
      <c r="V446" s="42"/>
      <c r="W446" s="42"/>
      <c r="X446" s="42"/>
      <c r="Y446" s="42"/>
      <c r="Z446" s="44"/>
      <c r="AA446" s="44"/>
    </row>
    <row r="447" spans="1:27" x14ac:dyDescent="0.25">
      <c r="A447" s="194" t="s">
        <v>63</v>
      </c>
      <c r="B447" s="224" t="s">
        <v>1121</v>
      </c>
      <c r="C447" s="224" t="s">
        <v>1122</v>
      </c>
      <c r="D447" s="52">
        <v>1971</v>
      </c>
      <c r="E447" s="122">
        <f t="shared" si="20"/>
        <v>5</v>
      </c>
      <c r="F447" s="44"/>
      <c r="G447" s="44"/>
      <c r="H447" s="52"/>
      <c r="I447" s="520"/>
      <c r="J447" s="52"/>
      <c r="K447" s="52"/>
      <c r="L447" s="52"/>
      <c r="M447" s="52"/>
      <c r="N447" s="52"/>
      <c r="O447" s="52"/>
      <c r="P447" s="42"/>
      <c r="Q447" s="52"/>
      <c r="R447" s="52"/>
      <c r="S447" s="52"/>
      <c r="T447" s="41">
        <v>5</v>
      </c>
      <c r="U447" s="42"/>
      <c r="V447" s="42"/>
      <c r="W447" s="42"/>
      <c r="X447" s="42"/>
      <c r="Y447" s="42"/>
      <c r="Z447" s="44"/>
      <c r="AA447" s="44"/>
    </row>
    <row r="448" spans="1:27" x14ac:dyDescent="0.25">
      <c r="A448" s="194" t="s">
        <v>64</v>
      </c>
      <c r="B448" s="224" t="s">
        <v>1032</v>
      </c>
      <c r="C448" s="224" t="s">
        <v>22</v>
      </c>
      <c r="D448" s="52">
        <v>1970</v>
      </c>
      <c r="E448" s="122">
        <f t="shared" si="20"/>
        <v>5</v>
      </c>
      <c r="F448" s="44"/>
      <c r="G448" s="44"/>
      <c r="H448" s="52"/>
      <c r="I448" s="520"/>
      <c r="J448" s="52"/>
      <c r="K448" s="52"/>
      <c r="L448" s="52"/>
      <c r="M448" s="52"/>
      <c r="N448" s="52"/>
      <c r="O448" s="52"/>
      <c r="P448" s="42"/>
      <c r="Q448" s="52"/>
      <c r="R448" s="52">
        <v>5</v>
      </c>
      <c r="S448" s="52" t="s">
        <v>414</v>
      </c>
      <c r="T448" s="41" t="s">
        <v>414</v>
      </c>
      <c r="U448" s="42"/>
      <c r="V448" s="42"/>
      <c r="W448" s="42"/>
      <c r="X448" s="42"/>
      <c r="Y448" s="42"/>
      <c r="Z448" s="44"/>
      <c r="AA448" s="44"/>
    </row>
    <row r="449" spans="1:31" x14ac:dyDescent="0.25">
      <c r="A449" s="194" t="s">
        <v>65</v>
      </c>
      <c r="B449" s="224" t="s">
        <v>963</v>
      </c>
      <c r="C449" s="224" t="s">
        <v>929</v>
      </c>
      <c r="D449" s="52">
        <v>1969</v>
      </c>
      <c r="E449" s="122">
        <f t="shared" si="20"/>
        <v>5</v>
      </c>
      <c r="F449" s="44"/>
      <c r="G449" s="44"/>
      <c r="H449" s="52"/>
      <c r="I449" s="520"/>
      <c r="J449" s="52"/>
      <c r="K449" s="52"/>
      <c r="L449" s="52"/>
      <c r="M449" s="52"/>
      <c r="N449" s="52"/>
      <c r="O449" s="52"/>
      <c r="P449" s="42"/>
      <c r="Q449" s="52">
        <v>5</v>
      </c>
      <c r="R449" s="52" t="s">
        <v>414</v>
      </c>
      <c r="S449" s="52" t="s">
        <v>414</v>
      </c>
      <c r="T449" s="41" t="s">
        <v>414</v>
      </c>
      <c r="U449" s="42"/>
      <c r="V449" s="42"/>
      <c r="W449" s="42"/>
      <c r="X449" s="42"/>
      <c r="Y449" s="42"/>
      <c r="Z449" s="44"/>
      <c r="AA449" s="44"/>
    </row>
    <row r="450" spans="1:31" x14ac:dyDescent="0.25">
      <c r="A450" s="194" t="s">
        <v>66</v>
      </c>
      <c r="B450" s="224" t="s">
        <v>743</v>
      </c>
      <c r="C450" s="224" t="s">
        <v>766</v>
      </c>
      <c r="D450" s="52">
        <v>1965</v>
      </c>
      <c r="E450" s="122">
        <f t="shared" si="20"/>
        <v>5</v>
      </c>
      <c r="F450" s="44"/>
      <c r="G450" s="44"/>
      <c r="H450" s="52"/>
      <c r="I450" s="520"/>
      <c r="J450" s="52"/>
      <c r="K450" s="52"/>
      <c r="L450" s="52"/>
      <c r="M450" s="52"/>
      <c r="N450" s="52" t="s">
        <v>414</v>
      </c>
      <c r="O450" s="52">
        <v>5</v>
      </c>
      <c r="P450" s="42"/>
      <c r="Q450" s="52" t="s">
        <v>414</v>
      </c>
      <c r="R450" s="52" t="s">
        <v>414</v>
      </c>
      <c r="S450" s="52" t="s">
        <v>414</v>
      </c>
      <c r="T450" s="41" t="s">
        <v>414</v>
      </c>
      <c r="U450" s="42"/>
      <c r="V450" s="42"/>
      <c r="W450" s="42"/>
      <c r="X450" s="42"/>
      <c r="Y450" s="42"/>
      <c r="Z450" s="44"/>
      <c r="AA450" s="44"/>
    </row>
    <row r="451" spans="1:31" x14ac:dyDescent="0.25">
      <c r="A451" s="194" t="s">
        <v>67</v>
      </c>
      <c r="B451" s="258" t="s">
        <v>249</v>
      </c>
      <c r="C451" s="258" t="s">
        <v>248</v>
      </c>
      <c r="D451" s="42">
        <v>1969</v>
      </c>
      <c r="E451" s="122">
        <f t="shared" si="20"/>
        <v>5</v>
      </c>
      <c r="F451" s="44"/>
      <c r="G451" s="44"/>
      <c r="H451" s="52">
        <v>5</v>
      </c>
      <c r="I451" s="520"/>
      <c r="J451" s="52"/>
      <c r="K451" s="52"/>
      <c r="L451" s="52" t="s">
        <v>414</v>
      </c>
      <c r="M451" s="52" t="s">
        <v>414</v>
      </c>
      <c r="N451" s="52" t="s">
        <v>414</v>
      </c>
      <c r="O451" s="52" t="s">
        <v>414</v>
      </c>
      <c r="P451" s="42"/>
      <c r="Q451" s="52" t="s">
        <v>414</v>
      </c>
      <c r="R451" s="52" t="s">
        <v>414</v>
      </c>
      <c r="S451" s="52" t="s">
        <v>414</v>
      </c>
      <c r="T451" s="41" t="s">
        <v>414</v>
      </c>
      <c r="U451" s="42"/>
      <c r="V451" s="42"/>
      <c r="W451" s="42"/>
      <c r="X451" s="42"/>
      <c r="Y451" s="42"/>
      <c r="Z451" s="44"/>
      <c r="AA451" s="44"/>
    </row>
    <row r="452" spans="1:31" x14ac:dyDescent="0.25">
      <c r="A452" s="194" t="s">
        <v>68</v>
      </c>
      <c r="B452" s="224" t="s">
        <v>1123</v>
      </c>
      <c r="C452" s="224" t="s">
        <v>36</v>
      </c>
      <c r="D452" s="52">
        <v>1968</v>
      </c>
      <c r="E452" s="122">
        <f t="shared" si="20"/>
        <v>4</v>
      </c>
      <c r="F452" s="44"/>
      <c r="G452" s="44"/>
      <c r="H452" s="52"/>
      <c r="I452" s="520"/>
      <c r="J452" s="52"/>
      <c r="K452" s="52"/>
      <c r="L452" s="52"/>
      <c r="M452" s="52"/>
      <c r="N452" s="52"/>
      <c r="O452" s="52"/>
      <c r="P452" s="42"/>
      <c r="Q452" s="52"/>
      <c r="R452" s="52"/>
      <c r="S452" s="52"/>
      <c r="T452" s="41">
        <v>4</v>
      </c>
      <c r="U452" s="42"/>
      <c r="V452" s="42"/>
      <c r="W452" s="42"/>
      <c r="X452" s="42"/>
      <c r="Y452" s="42"/>
      <c r="Z452" s="44"/>
      <c r="AA452" s="44"/>
    </row>
    <row r="453" spans="1:31" x14ac:dyDescent="0.25">
      <c r="A453" s="194" t="s">
        <v>69</v>
      </c>
      <c r="B453" s="224" t="s">
        <v>658</v>
      </c>
      <c r="C453" s="224" t="s">
        <v>605</v>
      </c>
      <c r="D453" s="52">
        <v>1969</v>
      </c>
      <c r="E453" s="122">
        <f t="shared" si="20"/>
        <v>4</v>
      </c>
      <c r="F453" s="44"/>
      <c r="G453" s="44"/>
      <c r="H453" s="52"/>
      <c r="I453" s="520"/>
      <c r="J453" s="52"/>
      <c r="K453" s="52"/>
      <c r="L453" s="52"/>
      <c r="M453" s="52">
        <v>4</v>
      </c>
      <c r="N453" s="52" t="s">
        <v>414</v>
      </c>
      <c r="O453" s="52" t="s">
        <v>414</v>
      </c>
      <c r="P453" s="42"/>
      <c r="Q453" s="52" t="s">
        <v>414</v>
      </c>
      <c r="R453" s="52" t="s">
        <v>414</v>
      </c>
      <c r="S453" s="52" t="s">
        <v>414</v>
      </c>
      <c r="T453" s="41" t="s">
        <v>414</v>
      </c>
      <c r="U453" s="42"/>
      <c r="V453" s="42"/>
      <c r="W453" s="42"/>
      <c r="X453" s="42"/>
      <c r="Y453" s="42"/>
      <c r="Z453" s="44"/>
      <c r="AA453" s="44"/>
    </row>
    <row r="454" spans="1:31" x14ac:dyDescent="0.25">
      <c r="A454" s="194" t="s">
        <v>70</v>
      </c>
      <c r="B454" s="229" t="s">
        <v>331</v>
      </c>
      <c r="C454" s="255" t="s">
        <v>332</v>
      </c>
      <c r="D454" s="256">
        <v>1965</v>
      </c>
      <c r="E454" s="122">
        <f t="shared" si="20"/>
        <v>4</v>
      </c>
      <c r="F454" s="44"/>
      <c r="G454" s="44"/>
      <c r="H454" s="52"/>
      <c r="I454" s="520">
        <v>4</v>
      </c>
      <c r="J454" s="52"/>
      <c r="K454" s="52"/>
      <c r="L454" s="52" t="s">
        <v>414</v>
      </c>
      <c r="M454" s="52" t="s">
        <v>414</v>
      </c>
      <c r="N454" s="52" t="s">
        <v>414</v>
      </c>
      <c r="O454" s="52" t="s">
        <v>414</v>
      </c>
      <c r="P454" s="42"/>
      <c r="Q454" s="52" t="s">
        <v>414</v>
      </c>
      <c r="R454" s="52" t="s">
        <v>414</v>
      </c>
      <c r="S454" s="52" t="s">
        <v>414</v>
      </c>
      <c r="T454" s="41" t="s">
        <v>414</v>
      </c>
      <c r="U454" s="42"/>
      <c r="V454" s="42"/>
      <c r="W454" s="42"/>
      <c r="X454" s="42"/>
      <c r="Y454" s="42"/>
      <c r="Z454" s="44"/>
      <c r="AA454" s="44"/>
    </row>
    <row r="455" spans="1:31" x14ac:dyDescent="0.25">
      <c r="A455" s="194" t="s">
        <v>71</v>
      </c>
      <c r="B455" s="224" t="s">
        <v>967</v>
      </c>
      <c r="C455" s="224" t="s">
        <v>934</v>
      </c>
      <c r="D455" s="52">
        <v>1972</v>
      </c>
      <c r="E455" s="122">
        <f t="shared" si="20"/>
        <v>3</v>
      </c>
      <c r="F455" s="44"/>
      <c r="G455" s="44"/>
      <c r="H455" s="52"/>
      <c r="I455" s="520"/>
      <c r="J455" s="52"/>
      <c r="K455" s="52"/>
      <c r="L455" s="52"/>
      <c r="M455" s="52"/>
      <c r="N455" s="52"/>
      <c r="O455" s="52"/>
      <c r="P455" s="42"/>
      <c r="Q455" s="52">
        <v>3</v>
      </c>
      <c r="R455" s="52" t="s">
        <v>414</v>
      </c>
      <c r="S455" s="52" t="s">
        <v>414</v>
      </c>
      <c r="T455" s="41" t="s">
        <v>414</v>
      </c>
      <c r="U455" s="42"/>
      <c r="V455" s="42"/>
      <c r="W455" s="42"/>
      <c r="X455" s="42"/>
      <c r="Y455" s="42"/>
      <c r="Z455" s="44"/>
      <c r="AA455" s="44"/>
    </row>
    <row r="456" spans="1:31" x14ac:dyDescent="0.25">
      <c r="A456" s="194" t="s">
        <v>72</v>
      </c>
      <c r="B456" s="229" t="s">
        <v>333</v>
      </c>
      <c r="C456" s="255" t="s">
        <v>334</v>
      </c>
      <c r="D456" s="256">
        <v>1969</v>
      </c>
      <c r="E456" s="122">
        <f t="shared" si="20"/>
        <v>3</v>
      </c>
      <c r="F456" s="44"/>
      <c r="G456" s="44"/>
      <c r="H456" s="52"/>
      <c r="I456" s="520">
        <v>3</v>
      </c>
      <c r="J456" s="52"/>
      <c r="K456" s="52"/>
      <c r="L456" s="52" t="s">
        <v>414</v>
      </c>
      <c r="M456" s="52" t="s">
        <v>414</v>
      </c>
      <c r="N456" s="52" t="s">
        <v>414</v>
      </c>
      <c r="O456" s="52" t="s">
        <v>414</v>
      </c>
      <c r="P456" s="42"/>
      <c r="Q456" s="52" t="s">
        <v>414</v>
      </c>
      <c r="R456" s="52" t="s">
        <v>414</v>
      </c>
      <c r="S456" s="52" t="s">
        <v>414</v>
      </c>
      <c r="T456" s="41" t="s">
        <v>414</v>
      </c>
      <c r="U456" s="42"/>
      <c r="V456" s="42"/>
      <c r="W456" s="42"/>
      <c r="X456" s="42"/>
      <c r="Y456" s="42"/>
      <c r="Z456" s="44"/>
      <c r="AA456" s="44"/>
    </row>
    <row r="457" spans="1:31" x14ac:dyDescent="0.25">
      <c r="A457" s="194" t="s">
        <v>73</v>
      </c>
      <c r="B457" s="224" t="s">
        <v>968</v>
      </c>
      <c r="C457" s="224" t="s">
        <v>36</v>
      </c>
      <c r="D457" s="52">
        <v>1972</v>
      </c>
      <c r="E457" s="122">
        <f t="shared" si="20"/>
        <v>2</v>
      </c>
      <c r="F457" s="44"/>
      <c r="G457" s="44"/>
      <c r="H457" s="52"/>
      <c r="I457" s="520"/>
      <c r="J457" s="52"/>
      <c r="K457" s="52"/>
      <c r="L457" s="52"/>
      <c r="M457" s="52"/>
      <c r="N457" s="52"/>
      <c r="O457" s="52"/>
      <c r="P457" s="42"/>
      <c r="Q457" s="52">
        <v>2</v>
      </c>
      <c r="R457" s="52" t="s">
        <v>414</v>
      </c>
      <c r="S457" s="52" t="s">
        <v>414</v>
      </c>
      <c r="T457" s="41" t="s">
        <v>414</v>
      </c>
      <c r="U457" s="42"/>
      <c r="V457" s="42"/>
      <c r="W457" s="42"/>
      <c r="X457" s="42"/>
      <c r="Y457" s="42"/>
      <c r="Z457" s="44"/>
      <c r="AA457" s="44"/>
    </row>
    <row r="458" spans="1:31" ht="15.75" thickBot="1" x14ac:dyDescent="0.3">
      <c r="A458" s="194" t="s">
        <v>74</v>
      </c>
      <c r="B458" s="244" t="s">
        <v>335</v>
      </c>
      <c r="C458" s="245" t="s">
        <v>169</v>
      </c>
      <c r="D458" s="470">
        <v>1968</v>
      </c>
      <c r="E458" s="123">
        <f t="shared" si="20"/>
        <v>2</v>
      </c>
      <c r="F458" s="44"/>
      <c r="G458" s="44"/>
      <c r="H458" s="52"/>
      <c r="I458" s="520">
        <v>2</v>
      </c>
      <c r="J458" s="52"/>
      <c r="K458" s="52"/>
      <c r="L458" s="52" t="s">
        <v>414</v>
      </c>
      <c r="M458" s="52" t="s">
        <v>414</v>
      </c>
      <c r="N458" s="52" t="s">
        <v>414</v>
      </c>
      <c r="O458" s="52" t="s">
        <v>414</v>
      </c>
      <c r="P458" s="42"/>
      <c r="Q458" s="52" t="s">
        <v>414</v>
      </c>
      <c r="R458" s="52" t="s">
        <v>414</v>
      </c>
      <c r="S458" s="52" t="s">
        <v>414</v>
      </c>
      <c r="T458" s="41" t="s">
        <v>414</v>
      </c>
      <c r="U458" s="42"/>
      <c r="V458" s="42"/>
      <c r="W458" s="42"/>
      <c r="X458" s="42"/>
      <c r="Y458" s="42"/>
      <c r="Z458" s="44"/>
      <c r="AA458" s="44"/>
    </row>
    <row r="459" spans="1:31" x14ac:dyDescent="0.25">
      <c r="A459" s="116"/>
      <c r="B459" s="44"/>
      <c r="C459" s="44"/>
      <c r="D459" s="117"/>
      <c r="E459" s="118"/>
      <c r="F459" s="44"/>
      <c r="G459" s="44"/>
      <c r="H459" s="91"/>
      <c r="I459" s="521"/>
      <c r="J459" s="91"/>
      <c r="K459" s="91"/>
      <c r="L459" s="22"/>
      <c r="M459" s="91"/>
      <c r="N459" s="91"/>
      <c r="O459" s="91"/>
      <c r="P459" s="22"/>
      <c r="Q459" s="91"/>
      <c r="R459" s="91"/>
      <c r="S459" s="91"/>
      <c r="T459" s="80"/>
      <c r="U459" s="22"/>
      <c r="V459" s="22"/>
      <c r="W459" s="22"/>
      <c r="X459" s="22"/>
      <c r="Y459" s="22"/>
      <c r="Z459" s="44"/>
      <c r="AA459" s="44"/>
    </row>
    <row r="460" spans="1:31" ht="21" x14ac:dyDescent="0.25">
      <c r="A460" s="89"/>
      <c r="B460" s="90"/>
      <c r="C460" s="90"/>
      <c r="D460" s="22"/>
      <c r="E460" s="92"/>
      <c r="F460" s="40"/>
      <c r="G460" s="40"/>
      <c r="H460" s="91"/>
      <c r="I460" s="521"/>
      <c r="J460" s="91"/>
      <c r="K460" s="91"/>
      <c r="L460" s="22"/>
      <c r="M460" s="91"/>
      <c r="N460" s="91"/>
      <c r="O460" s="91"/>
      <c r="P460" s="22"/>
      <c r="Q460" s="91"/>
      <c r="R460" s="91"/>
      <c r="S460" s="91"/>
      <c r="T460" s="80"/>
      <c r="U460" s="22"/>
      <c r="V460" s="22"/>
      <c r="W460" s="22"/>
      <c r="X460" s="22"/>
      <c r="Y460" s="22"/>
      <c r="Z460" s="44"/>
      <c r="AA460" s="44"/>
    </row>
    <row r="461" spans="1:31" ht="21.75" thickBot="1" x14ac:dyDescent="0.3">
      <c r="A461" s="126" t="s">
        <v>251</v>
      </c>
      <c r="B461" s="204"/>
      <c r="C461" s="204"/>
      <c r="D461" s="205"/>
      <c r="E461" s="92"/>
      <c r="F461" s="40"/>
      <c r="G461" s="40"/>
      <c r="H461" s="91"/>
      <c r="I461" s="521"/>
      <c r="J461" s="91"/>
      <c r="K461" s="91"/>
      <c r="L461" s="91"/>
      <c r="M461" s="91"/>
      <c r="N461" s="91"/>
      <c r="O461" s="91"/>
      <c r="P461" s="22"/>
      <c r="Q461" s="91"/>
      <c r="R461" s="91"/>
      <c r="S461" s="91"/>
      <c r="T461" s="80"/>
      <c r="U461" s="22"/>
      <c r="V461" s="22"/>
      <c r="W461" s="22"/>
      <c r="X461" s="22"/>
      <c r="Y461" s="22"/>
      <c r="Z461" s="44"/>
      <c r="AA461" s="44"/>
    </row>
    <row r="462" spans="1:31" x14ac:dyDescent="0.25">
      <c r="A462" s="206" t="s">
        <v>16</v>
      </c>
      <c r="B462" s="208" t="s">
        <v>48</v>
      </c>
      <c r="C462" s="209" t="s">
        <v>158</v>
      </c>
      <c r="D462" s="176">
        <v>1961</v>
      </c>
      <c r="E462" s="39">
        <f t="shared" ref="E462:E487" si="21">SUM(H462:Y462)</f>
        <v>79</v>
      </c>
      <c r="F462" s="44"/>
      <c r="G462" s="44"/>
      <c r="H462" s="52">
        <v>10</v>
      </c>
      <c r="I462" s="520"/>
      <c r="J462" s="52"/>
      <c r="K462" s="52">
        <v>10</v>
      </c>
      <c r="L462" s="52">
        <v>10</v>
      </c>
      <c r="M462" s="52" t="s">
        <v>414</v>
      </c>
      <c r="N462" s="52">
        <v>10</v>
      </c>
      <c r="O462" s="52">
        <v>10</v>
      </c>
      <c r="P462" s="42"/>
      <c r="Q462" s="52">
        <v>10</v>
      </c>
      <c r="R462" s="52">
        <v>10</v>
      </c>
      <c r="S462" s="52" t="s">
        <v>414</v>
      </c>
      <c r="T462" s="41">
        <v>9</v>
      </c>
      <c r="U462" s="42"/>
      <c r="V462" s="42"/>
      <c r="W462" s="42"/>
      <c r="X462" s="42"/>
      <c r="Y462" s="42"/>
      <c r="Z462" s="44"/>
      <c r="AA462" s="44"/>
      <c r="AB462" t="str">
        <f>VLOOKUP(AC462,$B$462:$B$487,1,FALSE)</f>
        <v>Holub Jaroslav</v>
      </c>
      <c r="AC462" t="s">
        <v>364</v>
      </c>
      <c r="AD462" t="s">
        <v>1124</v>
      </c>
      <c r="AE462">
        <v>10</v>
      </c>
    </row>
    <row r="463" spans="1:31" x14ac:dyDescent="0.25">
      <c r="A463" s="207" t="s">
        <v>17</v>
      </c>
      <c r="B463" s="706" t="s">
        <v>163</v>
      </c>
      <c r="C463" s="706" t="s">
        <v>178</v>
      </c>
      <c r="D463" s="554">
        <v>1960</v>
      </c>
      <c r="E463" s="43">
        <f t="shared" si="21"/>
        <v>59</v>
      </c>
      <c r="F463" s="44"/>
      <c r="G463" s="44"/>
      <c r="H463" s="52">
        <v>8</v>
      </c>
      <c r="I463" s="520">
        <v>10</v>
      </c>
      <c r="J463" s="52">
        <v>8</v>
      </c>
      <c r="K463" s="52">
        <v>9</v>
      </c>
      <c r="L463" s="52">
        <v>9</v>
      </c>
      <c r="M463" s="52">
        <v>7</v>
      </c>
      <c r="N463" s="52" t="s">
        <v>414</v>
      </c>
      <c r="O463" s="52" t="s">
        <v>414</v>
      </c>
      <c r="P463" s="42"/>
      <c r="Q463" s="52"/>
      <c r="R463" s="52" t="s">
        <v>414</v>
      </c>
      <c r="S463" s="52">
        <v>8</v>
      </c>
      <c r="T463" s="41" t="s">
        <v>414</v>
      </c>
      <c r="U463" s="42"/>
      <c r="V463" s="42"/>
      <c r="W463" s="42"/>
      <c r="X463" s="42"/>
      <c r="Y463" s="42"/>
      <c r="Z463" s="44"/>
      <c r="AA463" s="44"/>
      <c r="AB463" t="str">
        <f>VLOOKUP(AC463,$B$462:$B$487,1,FALSE)</f>
        <v>Vopat Milan</v>
      </c>
      <c r="AC463" t="s">
        <v>1125</v>
      </c>
      <c r="AD463" t="s">
        <v>158</v>
      </c>
      <c r="AE463">
        <v>9</v>
      </c>
    </row>
    <row r="464" spans="1:31" ht="15.75" thickBot="1" x14ac:dyDescent="0.3">
      <c r="A464" s="557" t="s">
        <v>18</v>
      </c>
      <c r="B464" s="558" t="s">
        <v>256</v>
      </c>
      <c r="C464" s="559" t="s">
        <v>257</v>
      </c>
      <c r="D464" s="560">
        <v>1961</v>
      </c>
      <c r="E464" s="63">
        <f t="shared" si="21"/>
        <v>57</v>
      </c>
      <c r="F464" s="44"/>
      <c r="G464" s="44"/>
      <c r="H464" s="52">
        <v>5</v>
      </c>
      <c r="I464" s="520">
        <v>8</v>
      </c>
      <c r="J464" s="52"/>
      <c r="K464" s="52">
        <v>7</v>
      </c>
      <c r="L464" s="52">
        <v>8</v>
      </c>
      <c r="M464" s="52">
        <v>5</v>
      </c>
      <c r="N464" s="52" t="s">
        <v>414</v>
      </c>
      <c r="O464" s="52" t="s">
        <v>414</v>
      </c>
      <c r="P464" s="42"/>
      <c r="Q464" s="52">
        <v>9</v>
      </c>
      <c r="R464" s="52">
        <v>8</v>
      </c>
      <c r="S464" s="52" t="s">
        <v>414</v>
      </c>
      <c r="T464" s="41">
        <v>7</v>
      </c>
      <c r="U464" s="42"/>
      <c r="V464" s="42"/>
      <c r="W464" s="42"/>
      <c r="X464" s="42"/>
      <c r="Y464" s="42"/>
      <c r="Z464" s="44"/>
      <c r="AA464" s="44"/>
      <c r="AB464" t="str">
        <f>VLOOKUP(AC464,$B$462:$B$487,1,FALSE)</f>
        <v>Vyhnálek Bohumil</v>
      </c>
      <c r="AC464" t="s">
        <v>1126</v>
      </c>
      <c r="AD464" t="s">
        <v>1127</v>
      </c>
      <c r="AE464">
        <v>8</v>
      </c>
    </row>
    <row r="465" spans="1:31" x14ac:dyDescent="0.25">
      <c r="A465" s="268" t="s">
        <v>20</v>
      </c>
      <c r="B465" s="229" t="s">
        <v>255</v>
      </c>
      <c r="C465" s="229" t="s">
        <v>254</v>
      </c>
      <c r="D465" s="231">
        <v>1960</v>
      </c>
      <c r="E465" s="65">
        <f t="shared" si="21"/>
        <v>40</v>
      </c>
      <c r="F465" s="44"/>
      <c r="G465" s="44"/>
      <c r="H465" s="52">
        <v>6</v>
      </c>
      <c r="I465" s="520">
        <v>9</v>
      </c>
      <c r="J465" s="52">
        <v>9</v>
      </c>
      <c r="K465" s="52">
        <v>8</v>
      </c>
      <c r="L465" s="52" t="s">
        <v>414</v>
      </c>
      <c r="M465" s="52" t="s">
        <v>414</v>
      </c>
      <c r="N465" s="52" t="s">
        <v>414</v>
      </c>
      <c r="O465" s="52">
        <v>8</v>
      </c>
      <c r="P465" s="42"/>
      <c r="Q465" s="52"/>
      <c r="R465" s="52" t="s">
        <v>414</v>
      </c>
      <c r="S465" s="52" t="s">
        <v>414</v>
      </c>
      <c r="T465" s="41" t="s">
        <v>414</v>
      </c>
      <c r="U465" s="42"/>
      <c r="V465" s="42"/>
      <c r="W465" s="42"/>
      <c r="X465" s="42"/>
      <c r="Y465" s="42"/>
      <c r="Z465" s="44"/>
      <c r="AA465" s="44"/>
      <c r="AB465" t="str">
        <f>VLOOKUP(AC465,$B$462:$B$487,1,FALSE)</f>
        <v>Zářecký Miloš</v>
      </c>
      <c r="AC465" t="s">
        <v>256</v>
      </c>
      <c r="AD465" t="s">
        <v>936</v>
      </c>
      <c r="AE465">
        <v>7</v>
      </c>
    </row>
    <row r="466" spans="1:31" x14ac:dyDescent="0.25">
      <c r="A466" s="194" t="s">
        <v>21</v>
      </c>
      <c r="B466" s="229" t="s">
        <v>505</v>
      </c>
      <c r="C466" s="229" t="s">
        <v>482</v>
      </c>
      <c r="D466" s="231" t="s">
        <v>481</v>
      </c>
      <c r="E466" s="43">
        <f t="shared" si="21"/>
        <v>32</v>
      </c>
      <c r="F466" s="44"/>
      <c r="G466" s="44"/>
      <c r="H466" s="52"/>
      <c r="I466" s="520"/>
      <c r="J466" s="52"/>
      <c r="K466" s="52"/>
      <c r="L466" s="52">
        <v>6</v>
      </c>
      <c r="M466" s="52">
        <v>6</v>
      </c>
      <c r="N466" s="52">
        <v>7</v>
      </c>
      <c r="O466" s="52">
        <v>6</v>
      </c>
      <c r="P466" s="42"/>
      <c r="Q466" s="52"/>
      <c r="R466" s="52" t="s">
        <v>414</v>
      </c>
      <c r="S466" s="52">
        <v>7</v>
      </c>
      <c r="T466" s="41" t="s">
        <v>414</v>
      </c>
      <c r="U466" s="42"/>
      <c r="V466" s="42"/>
      <c r="W466" s="42"/>
      <c r="X466" s="42"/>
      <c r="Y466" s="42"/>
      <c r="Z466" s="44"/>
      <c r="AA466" s="44"/>
    </row>
    <row r="467" spans="1:31" x14ac:dyDescent="0.25">
      <c r="A467" s="194" t="s">
        <v>23</v>
      </c>
      <c r="B467" s="229" t="s">
        <v>364</v>
      </c>
      <c r="C467" s="230" t="s">
        <v>365</v>
      </c>
      <c r="D467" s="231">
        <v>1962</v>
      </c>
      <c r="E467" s="43">
        <f t="shared" si="21"/>
        <v>30</v>
      </c>
      <c r="F467" s="44"/>
      <c r="G467" s="44"/>
      <c r="H467" s="52"/>
      <c r="I467" s="520"/>
      <c r="J467" s="52">
        <v>10</v>
      </c>
      <c r="K467" s="52"/>
      <c r="L467" s="52" t="s">
        <v>414</v>
      </c>
      <c r="M467" s="52" t="s">
        <v>414</v>
      </c>
      <c r="N467" s="52" t="s">
        <v>414</v>
      </c>
      <c r="O467" s="52" t="s">
        <v>414</v>
      </c>
      <c r="P467" s="42"/>
      <c r="Q467" s="52"/>
      <c r="R467" s="52" t="s">
        <v>414</v>
      </c>
      <c r="S467" s="52">
        <v>10</v>
      </c>
      <c r="T467" s="41">
        <v>10</v>
      </c>
      <c r="U467" s="42"/>
      <c r="V467" s="42"/>
      <c r="W467" s="42"/>
      <c r="X467" s="42"/>
      <c r="Y467" s="42"/>
      <c r="Z467" s="44"/>
      <c r="AA467" s="44"/>
    </row>
    <row r="468" spans="1:31" x14ac:dyDescent="0.25">
      <c r="A468" s="194" t="s">
        <v>24</v>
      </c>
      <c r="B468" s="229" t="s">
        <v>498</v>
      </c>
      <c r="C468" s="229" t="s">
        <v>286</v>
      </c>
      <c r="D468" s="231">
        <v>1950</v>
      </c>
      <c r="E468" s="43">
        <f t="shared" si="21"/>
        <v>21</v>
      </c>
      <c r="F468" s="44"/>
      <c r="G468" s="44"/>
      <c r="H468" s="52"/>
      <c r="I468" s="520"/>
      <c r="J468" s="52"/>
      <c r="K468" s="52"/>
      <c r="L468" s="52">
        <v>7</v>
      </c>
      <c r="M468" s="52">
        <v>3</v>
      </c>
      <c r="N468" s="52">
        <v>6</v>
      </c>
      <c r="O468" s="52">
        <v>5</v>
      </c>
      <c r="P468" s="42"/>
      <c r="Q468" s="52"/>
      <c r="R468" s="52" t="s">
        <v>414</v>
      </c>
      <c r="S468" s="52" t="s">
        <v>414</v>
      </c>
      <c r="T468" s="41" t="s">
        <v>414</v>
      </c>
      <c r="U468" s="42"/>
      <c r="V468" s="42"/>
      <c r="W468" s="42"/>
      <c r="X468" s="42"/>
      <c r="Y468" s="42"/>
      <c r="Z468" s="44"/>
      <c r="AA468" s="44"/>
    </row>
    <row r="469" spans="1:31" x14ac:dyDescent="0.25">
      <c r="A469" s="194" t="s">
        <v>25</v>
      </c>
      <c r="B469" s="684" t="s">
        <v>856</v>
      </c>
      <c r="C469" s="684" t="s">
        <v>798</v>
      </c>
      <c r="D469" s="685">
        <v>1954</v>
      </c>
      <c r="E469" s="43">
        <f t="shared" si="21"/>
        <v>18</v>
      </c>
      <c r="F469" s="44"/>
      <c r="G469" s="44"/>
      <c r="H469" s="52"/>
      <c r="I469" s="520"/>
      <c r="J469" s="52"/>
      <c r="K469" s="52"/>
      <c r="L469" s="52"/>
      <c r="M469" s="52"/>
      <c r="N469" s="52">
        <v>9</v>
      </c>
      <c r="O469" s="52"/>
      <c r="P469" s="42"/>
      <c r="Q469" s="52"/>
      <c r="R469" s="52">
        <v>9</v>
      </c>
      <c r="S469" s="52" t="s">
        <v>414</v>
      </c>
      <c r="T469" s="41" t="s">
        <v>414</v>
      </c>
      <c r="U469" s="42"/>
      <c r="V469" s="42"/>
      <c r="W469" s="42"/>
      <c r="X469" s="42"/>
      <c r="Y469" s="42"/>
      <c r="Z469" s="44"/>
      <c r="AA469" s="44"/>
    </row>
    <row r="470" spans="1:31" x14ac:dyDescent="0.25">
      <c r="A470" s="194" t="s">
        <v>26</v>
      </c>
      <c r="B470" s="229" t="s">
        <v>259</v>
      </c>
      <c r="C470" s="229" t="s">
        <v>258</v>
      </c>
      <c r="D470" s="231">
        <v>1962</v>
      </c>
      <c r="E470" s="43">
        <f t="shared" si="21"/>
        <v>16</v>
      </c>
      <c r="F470" s="44"/>
      <c r="G470" s="44"/>
      <c r="H470" s="52">
        <v>4</v>
      </c>
      <c r="I470" s="520"/>
      <c r="J470" s="52"/>
      <c r="K470" s="52"/>
      <c r="L470" s="52" t="s">
        <v>414</v>
      </c>
      <c r="M470" s="52">
        <v>4</v>
      </c>
      <c r="N470" s="52">
        <v>8</v>
      </c>
      <c r="O470" s="52" t="s">
        <v>414</v>
      </c>
      <c r="P470" s="42"/>
      <c r="Q470" s="52"/>
      <c r="R470" s="52" t="s">
        <v>414</v>
      </c>
      <c r="S470" s="52" t="s">
        <v>414</v>
      </c>
      <c r="T470" s="41" t="s">
        <v>414</v>
      </c>
      <c r="U470" s="42"/>
      <c r="V470" s="42"/>
      <c r="W470" s="42"/>
      <c r="X470" s="42"/>
      <c r="Y470" s="42"/>
      <c r="Z470" s="44"/>
      <c r="AA470" s="44"/>
    </row>
    <row r="471" spans="1:31" x14ac:dyDescent="0.25">
      <c r="A471" s="194" t="s">
        <v>28</v>
      </c>
      <c r="B471" s="472" t="s">
        <v>168</v>
      </c>
      <c r="C471" s="472" t="s">
        <v>36</v>
      </c>
      <c r="D471" s="231">
        <v>1955</v>
      </c>
      <c r="E471" s="43">
        <f t="shared" si="21"/>
        <v>13</v>
      </c>
      <c r="F471" s="44"/>
      <c r="G471" s="44"/>
      <c r="H471" s="52">
        <v>1</v>
      </c>
      <c r="I471" s="520">
        <v>5</v>
      </c>
      <c r="J471" s="52">
        <v>7</v>
      </c>
      <c r="K471" s="52"/>
      <c r="L471" s="52" t="s">
        <v>414</v>
      </c>
      <c r="M471" s="52" t="s">
        <v>414</v>
      </c>
      <c r="N471" s="52" t="s">
        <v>414</v>
      </c>
      <c r="O471" s="52" t="s">
        <v>414</v>
      </c>
      <c r="P471" s="42"/>
      <c r="Q471" s="52"/>
      <c r="R471" s="52" t="s">
        <v>414</v>
      </c>
      <c r="S471" s="52" t="s">
        <v>414</v>
      </c>
      <c r="T471" s="41" t="s">
        <v>414</v>
      </c>
      <c r="U471" s="42"/>
      <c r="V471" s="42"/>
      <c r="W471" s="42"/>
      <c r="X471" s="42"/>
      <c r="Y471" s="42"/>
      <c r="Z471" s="44"/>
      <c r="AA471" s="44"/>
    </row>
    <row r="472" spans="1:31" x14ac:dyDescent="0.25">
      <c r="A472" s="194" t="s">
        <v>29</v>
      </c>
      <c r="B472" s="229" t="s">
        <v>260</v>
      </c>
      <c r="C472" s="230" t="s">
        <v>261</v>
      </c>
      <c r="D472" s="231">
        <v>1952</v>
      </c>
      <c r="E472" s="43">
        <f t="shared" si="21"/>
        <v>10</v>
      </c>
      <c r="F472" s="44"/>
      <c r="G472" s="44"/>
      <c r="H472" s="52">
        <v>3</v>
      </c>
      <c r="I472" s="520">
        <v>7</v>
      </c>
      <c r="J472" s="52"/>
      <c r="K472" s="52"/>
      <c r="L472" s="52" t="s">
        <v>414</v>
      </c>
      <c r="M472" s="52" t="s">
        <v>414</v>
      </c>
      <c r="N472" s="52" t="s">
        <v>414</v>
      </c>
      <c r="O472" s="52" t="s">
        <v>414</v>
      </c>
      <c r="P472" s="42"/>
      <c r="Q472" s="52"/>
      <c r="R472" s="52" t="s">
        <v>414</v>
      </c>
      <c r="S472" s="52" t="s">
        <v>414</v>
      </c>
      <c r="T472" s="41" t="s">
        <v>414</v>
      </c>
      <c r="U472" s="42"/>
      <c r="V472" s="42"/>
      <c r="W472" s="42"/>
      <c r="X472" s="42"/>
      <c r="Y472" s="42"/>
      <c r="Z472" s="44"/>
      <c r="AA472" s="44"/>
    </row>
    <row r="473" spans="1:31" x14ac:dyDescent="0.25">
      <c r="A473" s="194" t="s">
        <v>31</v>
      </c>
      <c r="B473" s="229" t="s">
        <v>436</v>
      </c>
      <c r="C473" s="230" t="s">
        <v>545</v>
      </c>
      <c r="D473" s="231">
        <v>1958</v>
      </c>
      <c r="E473" s="43">
        <f t="shared" si="21"/>
        <v>10</v>
      </c>
      <c r="F473" s="44"/>
      <c r="G473" s="44"/>
      <c r="H473" s="52"/>
      <c r="I473" s="520"/>
      <c r="J473" s="52"/>
      <c r="K473" s="52"/>
      <c r="L473" s="52"/>
      <c r="M473" s="52">
        <v>10</v>
      </c>
      <c r="N473" s="52" t="s">
        <v>414</v>
      </c>
      <c r="O473" s="52" t="s">
        <v>414</v>
      </c>
      <c r="P473" s="42"/>
      <c r="Q473" s="52"/>
      <c r="R473" s="52" t="s">
        <v>414</v>
      </c>
      <c r="S473" s="52" t="s">
        <v>414</v>
      </c>
      <c r="T473" s="41" t="s">
        <v>414</v>
      </c>
      <c r="U473" s="42"/>
      <c r="V473" s="42"/>
      <c r="W473" s="42"/>
      <c r="X473" s="42"/>
      <c r="Y473" s="42"/>
      <c r="Z473" s="44"/>
      <c r="AA473" s="44"/>
    </row>
    <row r="474" spans="1:31" x14ac:dyDescent="0.25">
      <c r="A474" s="194" t="s">
        <v>32</v>
      </c>
      <c r="B474" s="229" t="s">
        <v>1076</v>
      </c>
      <c r="C474" s="230" t="s">
        <v>1044</v>
      </c>
      <c r="D474" s="231">
        <v>1951</v>
      </c>
      <c r="E474" s="43">
        <f t="shared" si="21"/>
        <v>9</v>
      </c>
      <c r="F474" s="44"/>
      <c r="G474" s="44"/>
      <c r="H474" s="52"/>
      <c r="I474" s="520"/>
      <c r="J474" s="52"/>
      <c r="K474" s="52"/>
      <c r="L474" s="52"/>
      <c r="M474" s="52"/>
      <c r="N474" s="52"/>
      <c r="O474" s="52"/>
      <c r="P474" s="42"/>
      <c r="Q474" s="52"/>
      <c r="R474" s="52"/>
      <c r="S474" s="52">
        <v>9</v>
      </c>
      <c r="T474" s="41" t="s">
        <v>414</v>
      </c>
      <c r="U474" s="42"/>
      <c r="V474" s="42"/>
      <c r="W474" s="42"/>
      <c r="X474" s="42"/>
      <c r="Y474" s="42"/>
      <c r="Z474" s="44"/>
      <c r="AA474" s="44"/>
    </row>
    <row r="475" spans="1:31" x14ac:dyDescent="0.25">
      <c r="A475" s="194" t="s">
        <v>33</v>
      </c>
      <c r="B475" s="229" t="s">
        <v>724</v>
      </c>
      <c r="C475" s="229" t="s">
        <v>757</v>
      </c>
      <c r="D475" s="231">
        <v>1954</v>
      </c>
      <c r="E475" s="43">
        <f t="shared" si="21"/>
        <v>9</v>
      </c>
      <c r="F475" s="44"/>
      <c r="G475" s="44"/>
      <c r="H475" s="52"/>
      <c r="I475" s="520"/>
      <c r="J475" s="52"/>
      <c r="K475" s="52"/>
      <c r="L475" s="52"/>
      <c r="M475" s="52"/>
      <c r="N475" s="52" t="s">
        <v>414</v>
      </c>
      <c r="O475" s="52">
        <v>9</v>
      </c>
      <c r="P475" s="42"/>
      <c r="Q475" s="52"/>
      <c r="R475" s="52" t="s">
        <v>414</v>
      </c>
      <c r="S475" s="52" t="s">
        <v>414</v>
      </c>
      <c r="T475" s="41" t="s">
        <v>414</v>
      </c>
      <c r="U475" s="42"/>
      <c r="V475" s="42"/>
      <c r="W475" s="42"/>
      <c r="X475" s="42"/>
      <c r="Y475" s="42"/>
      <c r="Z475" s="44"/>
      <c r="AA475" s="44"/>
    </row>
    <row r="476" spans="1:31" x14ac:dyDescent="0.25">
      <c r="A476" s="194" t="s">
        <v>34</v>
      </c>
      <c r="B476" s="229" t="s">
        <v>181</v>
      </c>
      <c r="C476" s="229" t="s">
        <v>40</v>
      </c>
      <c r="D476" s="231">
        <v>1957</v>
      </c>
      <c r="E476" s="43">
        <f t="shared" si="21"/>
        <v>9</v>
      </c>
      <c r="F476" s="44"/>
      <c r="G476" s="44"/>
      <c r="H476" s="52">
        <v>9</v>
      </c>
      <c r="I476" s="520"/>
      <c r="J476" s="52"/>
      <c r="K476" s="52"/>
      <c r="L476" s="52" t="s">
        <v>414</v>
      </c>
      <c r="M476" s="52" t="s">
        <v>414</v>
      </c>
      <c r="N476" s="52" t="s">
        <v>414</v>
      </c>
      <c r="O476" s="52" t="s">
        <v>414</v>
      </c>
      <c r="P476" s="42"/>
      <c r="Q476" s="52"/>
      <c r="R476" s="52" t="s">
        <v>414</v>
      </c>
      <c r="S476" s="52" t="s">
        <v>414</v>
      </c>
      <c r="T476" s="41" t="s">
        <v>414</v>
      </c>
      <c r="U476" s="42"/>
      <c r="V476" s="42"/>
      <c r="W476" s="42"/>
      <c r="X476" s="42"/>
      <c r="Y476" s="42"/>
      <c r="Z476" s="44"/>
      <c r="AA476" s="44"/>
    </row>
    <row r="477" spans="1:31" x14ac:dyDescent="0.25">
      <c r="A477" s="194" t="s">
        <v>35</v>
      </c>
      <c r="B477" s="229" t="s">
        <v>650</v>
      </c>
      <c r="C477" s="229" t="s">
        <v>586</v>
      </c>
      <c r="D477" s="231">
        <v>1960</v>
      </c>
      <c r="E477" s="43">
        <f t="shared" si="21"/>
        <v>9</v>
      </c>
      <c r="F477" s="44"/>
      <c r="G477" s="44"/>
      <c r="H477" s="52"/>
      <c r="I477" s="520"/>
      <c r="J477" s="52"/>
      <c r="K477" s="52"/>
      <c r="L477" s="52"/>
      <c r="M477" s="52">
        <v>9</v>
      </c>
      <c r="N477" s="52" t="s">
        <v>414</v>
      </c>
      <c r="O477" s="52" t="s">
        <v>414</v>
      </c>
      <c r="P477" s="42"/>
      <c r="Q477" s="52"/>
      <c r="R477" s="52" t="s">
        <v>414</v>
      </c>
      <c r="S477" s="52" t="s">
        <v>414</v>
      </c>
      <c r="T477" s="41" t="s">
        <v>414</v>
      </c>
      <c r="U477" s="42"/>
      <c r="V477" s="42"/>
      <c r="W477" s="42"/>
      <c r="X477" s="42"/>
      <c r="Y477" s="42"/>
      <c r="Z477" s="44"/>
      <c r="AA477" s="44"/>
    </row>
    <row r="478" spans="1:31" x14ac:dyDescent="0.25">
      <c r="A478" s="194" t="s">
        <v>37</v>
      </c>
      <c r="B478" s="229" t="s">
        <v>1126</v>
      </c>
      <c r="C478" s="229" t="s">
        <v>1127</v>
      </c>
      <c r="D478" s="231">
        <v>1958</v>
      </c>
      <c r="E478" s="43">
        <f t="shared" si="21"/>
        <v>8</v>
      </c>
      <c r="F478" s="44"/>
      <c r="G478" s="44"/>
      <c r="H478" s="52"/>
      <c r="I478" s="520"/>
      <c r="J478" s="52"/>
      <c r="K478" s="52"/>
      <c r="L478" s="52"/>
      <c r="M478" s="52"/>
      <c r="N478" s="52"/>
      <c r="O478" s="52"/>
      <c r="P478" s="42"/>
      <c r="Q478" s="52"/>
      <c r="R478" s="52"/>
      <c r="S478" s="52"/>
      <c r="T478" s="41">
        <v>8</v>
      </c>
      <c r="U478" s="42"/>
      <c r="V478" s="42"/>
      <c r="W478" s="42"/>
      <c r="X478" s="42"/>
      <c r="Y478" s="42"/>
      <c r="Z478" s="44"/>
      <c r="AA478" s="44"/>
    </row>
    <row r="479" spans="1:31" x14ac:dyDescent="0.25">
      <c r="A479" s="194" t="s">
        <v>38</v>
      </c>
      <c r="B479" s="229" t="s">
        <v>657</v>
      </c>
      <c r="C479" s="229" t="s">
        <v>602</v>
      </c>
      <c r="D479" s="231">
        <v>1959</v>
      </c>
      <c r="E479" s="43">
        <f t="shared" si="21"/>
        <v>8</v>
      </c>
      <c r="F479" s="44"/>
      <c r="G479" s="44"/>
      <c r="H479" s="52"/>
      <c r="I479" s="520"/>
      <c r="J479" s="52"/>
      <c r="K479" s="52"/>
      <c r="L479" s="52"/>
      <c r="M479" s="52">
        <v>8</v>
      </c>
      <c r="N479" s="52" t="s">
        <v>414</v>
      </c>
      <c r="O479" s="52" t="s">
        <v>414</v>
      </c>
      <c r="P479" s="42"/>
      <c r="Q479" s="52"/>
      <c r="R479" s="52" t="s">
        <v>414</v>
      </c>
      <c r="S479" s="52" t="s">
        <v>414</v>
      </c>
      <c r="T479" s="41" t="s">
        <v>414</v>
      </c>
      <c r="U479" s="42"/>
      <c r="V479" s="42"/>
      <c r="W479" s="42"/>
      <c r="X479" s="42"/>
      <c r="Y479" s="42"/>
      <c r="Z479" s="44"/>
      <c r="AA479" s="44"/>
    </row>
    <row r="480" spans="1:31" x14ac:dyDescent="0.25">
      <c r="A480" s="194" t="s">
        <v>39</v>
      </c>
      <c r="B480" s="229" t="s">
        <v>735</v>
      </c>
      <c r="C480" s="229" t="s">
        <v>763</v>
      </c>
      <c r="D480" s="231">
        <v>1962</v>
      </c>
      <c r="E480" s="43">
        <f t="shared" si="21"/>
        <v>7</v>
      </c>
      <c r="F480" s="44"/>
      <c r="G480" s="44"/>
      <c r="H480" s="52"/>
      <c r="I480" s="520"/>
      <c r="J480" s="52"/>
      <c r="K480" s="52"/>
      <c r="L480" s="52"/>
      <c r="M480" s="52"/>
      <c r="N480" s="52" t="s">
        <v>414</v>
      </c>
      <c r="O480" s="52">
        <v>7</v>
      </c>
      <c r="P480" s="42"/>
      <c r="Q480" s="52"/>
      <c r="R480" s="52" t="s">
        <v>414</v>
      </c>
      <c r="S480" s="52" t="s">
        <v>414</v>
      </c>
      <c r="T480" s="41" t="s">
        <v>414</v>
      </c>
      <c r="U480" s="42"/>
      <c r="V480" s="42"/>
      <c r="W480" s="42"/>
      <c r="X480" s="42"/>
      <c r="Y480" s="42"/>
      <c r="Z480" s="44"/>
      <c r="AA480" s="44"/>
    </row>
    <row r="481" spans="1:31" x14ac:dyDescent="0.25">
      <c r="A481" s="194" t="s">
        <v>41</v>
      </c>
      <c r="B481" s="229" t="s">
        <v>252</v>
      </c>
      <c r="C481" s="229" t="s">
        <v>253</v>
      </c>
      <c r="D481" s="231">
        <v>1962</v>
      </c>
      <c r="E481" s="43">
        <f t="shared" si="21"/>
        <v>7</v>
      </c>
      <c r="F481" s="44"/>
      <c r="G481" s="44"/>
      <c r="H481" s="52">
        <v>7</v>
      </c>
      <c r="I481" s="520"/>
      <c r="J481" s="52"/>
      <c r="K481" s="52"/>
      <c r="L481" s="52" t="s">
        <v>414</v>
      </c>
      <c r="M481" s="52" t="s">
        <v>414</v>
      </c>
      <c r="N481" s="52" t="s">
        <v>414</v>
      </c>
      <c r="O481" s="52" t="s">
        <v>414</v>
      </c>
      <c r="P481" s="42"/>
      <c r="Q481" s="52"/>
      <c r="R481" s="52" t="s">
        <v>414</v>
      </c>
      <c r="S481" s="52" t="s">
        <v>414</v>
      </c>
      <c r="T481" s="41" t="s">
        <v>414</v>
      </c>
      <c r="U481" s="42"/>
      <c r="V481" s="42"/>
      <c r="W481" s="42"/>
      <c r="X481" s="42"/>
      <c r="Y481" s="42"/>
      <c r="Z481" s="44"/>
      <c r="AA481" s="44"/>
    </row>
    <row r="482" spans="1:31" x14ac:dyDescent="0.25">
      <c r="A482" s="194" t="s">
        <v>42</v>
      </c>
      <c r="B482" s="229" t="s">
        <v>1077</v>
      </c>
      <c r="C482" s="230" t="s">
        <v>1078</v>
      </c>
      <c r="D482" s="231">
        <v>1962</v>
      </c>
      <c r="E482" s="43">
        <f t="shared" si="21"/>
        <v>6</v>
      </c>
      <c r="F482" s="44"/>
      <c r="G482" s="44"/>
      <c r="H482" s="52"/>
      <c r="I482" s="520"/>
      <c r="J482" s="52"/>
      <c r="K482" s="52"/>
      <c r="L482" s="52"/>
      <c r="M482" s="52"/>
      <c r="N482" s="52"/>
      <c r="O482" s="52"/>
      <c r="P482" s="42"/>
      <c r="Q482" s="52"/>
      <c r="R482" s="52"/>
      <c r="S482" s="52">
        <v>6</v>
      </c>
      <c r="T482" s="41" t="s">
        <v>414</v>
      </c>
      <c r="U482" s="42"/>
      <c r="V482" s="42"/>
      <c r="W482" s="42"/>
      <c r="X482" s="42"/>
      <c r="Y482" s="42"/>
      <c r="Z482" s="44"/>
      <c r="AA482" s="44"/>
    </row>
    <row r="483" spans="1:31" x14ac:dyDescent="0.25">
      <c r="A483" s="194" t="s">
        <v>43</v>
      </c>
      <c r="B483" s="229" t="s">
        <v>336</v>
      </c>
      <c r="C483" s="229" t="s">
        <v>337</v>
      </c>
      <c r="D483" s="231">
        <v>1962</v>
      </c>
      <c r="E483" s="43">
        <f t="shared" si="21"/>
        <v>6</v>
      </c>
      <c r="F483" s="44"/>
      <c r="G483" s="44"/>
      <c r="H483" s="52"/>
      <c r="I483" s="520">
        <v>6</v>
      </c>
      <c r="J483" s="52"/>
      <c r="K483" s="52"/>
      <c r="L483" s="52" t="s">
        <v>414</v>
      </c>
      <c r="M483" s="52" t="s">
        <v>414</v>
      </c>
      <c r="N483" s="52" t="s">
        <v>414</v>
      </c>
      <c r="O483" s="52" t="s">
        <v>414</v>
      </c>
      <c r="P483" s="42"/>
      <c r="Q483" s="52"/>
      <c r="R483" s="52" t="s">
        <v>414</v>
      </c>
      <c r="S483" s="52" t="s">
        <v>414</v>
      </c>
      <c r="T483" s="41" t="s">
        <v>414</v>
      </c>
      <c r="U483" s="42"/>
      <c r="V483" s="42"/>
      <c r="W483" s="42"/>
      <c r="X483" s="42"/>
      <c r="Y483" s="42"/>
      <c r="Z483" s="44"/>
      <c r="AA483" s="44"/>
    </row>
    <row r="484" spans="1:31" x14ac:dyDescent="0.25">
      <c r="A484" s="194" t="s">
        <v>44</v>
      </c>
      <c r="B484" s="472" t="s">
        <v>338</v>
      </c>
      <c r="C484" s="472" t="s">
        <v>231</v>
      </c>
      <c r="D484" s="231">
        <v>1962</v>
      </c>
      <c r="E484" s="43">
        <f t="shared" si="21"/>
        <v>4</v>
      </c>
      <c r="F484" s="44"/>
      <c r="G484" s="44"/>
      <c r="H484" s="52"/>
      <c r="I484" s="520">
        <v>4</v>
      </c>
      <c r="J484" s="52"/>
      <c r="K484" s="52"/>
      <c r="L484" s="52" t="s">
        <v>414</v>
      </c>
      <c r="M484" s="52" t="s">
        <v>414</v>
      </c>
      <c r="N484" s="52" t="s">
        <v>414</v>
      </c>
      <c r="O484" s="52" t="s">
        <v>414</v>
      </c>
      <c r="P484" s="42"/>
      <c r="Q484" s="52"/>
      <c r="R484" s="52" t="s">
        <v>414</v>
      </c>
      <c r="S484" s="52" t="s">
        <v>414</v>
      </c>
      <c r="T484" s="41" t="s">
        <v>414</v>
      </c>
      <c r="U484" s="42"/>
      <c r="V484" s="42"/>
      <c r="W484" s="42"/>
      <c r="X484" s="42"/>
      <c r="Y484" s="42"/>
      <c r="Z484" s="44"/>
      <c r="AA484" s="44"/>
    </row>
    <row r="485" spans="1:31" x14ac:dyDescent="0.25">
      <c r="A485" s="194" t="s">
        <v>45</v>
      </c>
      <c r="B485" s="229" t="s">
        <v>669</v>
      </c>
      <c r="C485" s="229" t="s">
        <v>639</v>
      </c>
      <c r="D485" s="231">
        <v>1962</v>
      </c>
      <c r="E485" s="43">
        <f t="shared" si="21"/>
        <v>2</v>
      </c>
      <c r="F485" s="44"/>
      <c r="G485" s="44"/>
      <c r="H485" s="52"/>
      <c r="I485" s="520"/>
      <c r="J485" s="52"/>
      <c r="K485" s="52"/>
      <c r="L485" s="52"/>
      <c r="M485" s="52">
        <v>2</v>
      </c>
      <c r="N485" s="52" t="s">
        <v>414</v>
      </c>
      <c r="O485" s="52" t="s">
        <v>414</v>
      </c>
      <c r="P485" s="42"/>
      <c r="Q485" s="52"/>
      <c r="R485" s="52" t="s">
        <v>414</v>
      </c>
      <c r="S485" s="52" t="s">
        <v>414</v>
      </c>
      <c r="T485" s="41" t="s">
        <v>414</v>
      </c>
      <c r="U485" s="42"/>
      <c r="V485" s="42"/>
      <c r="W485" s="42"/>
      <c r="X485" s="42"/>
      <c r="Y485" s="42"/>
      <c r="Z485" s="44"/>
      <c r="AA485" s="44"/>
    </row>
    <row r="486" spans="1:31" x14ac:dyDescent="0.25">
      <c r="A486" s="194" t="s">
        <v>46</v>
      </c>
      <c r="B486" s="229" t="s">
        <v>263</v>
      </c>
      <c r="C486" s="255" t="s">
        <v>262</v>
      </c>
      <c r="D486" s="231">
        <v>1960</v>
      </c>
      <c r="E486" s="43">
        <f t="shared" si="21"/>
        <v>2</v>
      </c>
      <c r="F486" s="44"/>
      <c r="G486" s="44"/>
      <c r="H486" s="52">
        <v>2</v>
      </c>
      <c r="I486" s="520"/>
      <c r="J486" s="52"/>
      <c r="K486" s="52"/>
      <c r="L486" s="52" t="s">
        <v>414</v>
      </c>
      <c r="M486" s="52" t="s">
        <v>414</v>
      </c>
      <c r="N486" s="52" t="s">
        <v>414</v>
      </c>
      <c r="O486" s="52" t="s">
        <v>414</v>
      </c>
      <c r="P486" s="42"/>
      <c r="Q486" s="52"/>
      <c r="R486" s="52" t="s">
        <v>414</v>
      </c>
      <c r="S486" s="52" t="s">
        <v>414</v>
      </c>
      <c r="T486" s="41" t="s">
        <v>414</v>
      </c>
      <c r="U486" s="42"/>
      <c r="V486" s="42"/>
      <c r="W486" s="42"/>
      <c r="X486" s="42"/>
      <c r="Y486" s="42"/>
      <c r="Z486" s="44"/>
      <c r="AA486" s="44"/>
    </row>
    <row r="487" spans="1:31" ht="15.75" thickBot="1" x14ac:dyDescent="0.3">
      <c r="A487" s="194" t="s">
        <v>47</v>
      </c>
      <c r="B487" s="244" t="s">
        <v>670</v>
      </c>
      <c r="C487" s="244" t="s">
        <v>641</v>
      </c>
      <c r="D487" s="232">
        <v>1960</v>
      </c>
      <c r="E487" s="63">
        <f t="shared" si="21"/>
        <v>1</v>
      </c>
      <c r="F487" s="44"/>
      <c r="G487" s="44"/>
      <c r="H487" s="52"/>
      <c r="I487" s="520"/>
      <c r="J487" s="52"/>
      <c r="K487" s="52"/>
      <c r="L487" s="52"/>
      <c r="M487" s="52">
        <v>1</v>
      </c>
      <c r="N487" s="52" t="s">
        <v>414</v>
      </c>
      <c r="O487" s="52" t="s">
        <v>414</v>
      </c>
      <c r="P487" s="42"/>
      <c r="Q487" s="52"/>
      <c r="R487" s="52" t="s">
        <v>414</v>
      </c>
      <c r="S487" s="52" t="s">
        <v>414</v>
      </c>
      <c r="T487" s="41" t="s">
        <v>414</v>
      </c>
      <c r="U487" s="42"/>
      <c r="V487" s="42"/>
      <c r="W487" s="42"/>
      <c r="X487" s="42"/>
      <c r="Y487" s="42"/>
      <c r="Z487" s="44"/>
      <c r="AA487" s="44"/>
    </row>
    <row r="488" spans="1:31" x14ac:dyDescent="0.25">
      <c r="A488" s="610"/>
      <c r="B488" s="550"/>
      <c r="C488" s="551"/>
      <c r="D488" s="78"/>
      <c r="E488" s="101"/>
      <c r="F488" s="552"/>
      <c r="G488" s="552"/>
      <c r="H488" s="100"/>
      <c r="I488" s="522"/>
      <c r="J488" s="100"/>
      <c r="K488" s="100"/>
      <c r="L488" s="100"/>
      <c r="M488" s="100"/>
      <c r="N488" s="100"/>
      <c r="O488" s="100"/>
      <c r="P488" s="109"/>
      <c r="Q488" s="100"/>
      <c r="R488" s="100"/>
      <c r="S488" s="100"/>
      <c r="T488" s="108"/>
      <c r="U488" s="109"/>
      <c r="V488" s="109"/>
      <c r="W488" s="109"/>
      <c r="X488" s="109"/>
      <c r="Y488" s="109"/>
      <c r="Z488" s="106"/>
      <c r="AA488" s="106"/>
    </row>
    <row r="489" spans="1:31" x14ac:dyDescent="0.25">
      <c r="A489" s="99"/>
      <c r="B489" s="551"/>
      <c r="C489" s="551"/>
      <c r="D489" s="100"/>
      <c r="E489" s="101"/>
      <c r="F489" s="552"/>
      <c r="G489" s="552"/>
      <c r="H489" s="100"/>
      <c r="I489" s="522"/>
      <c r="J489" s="100"/>
      <c r="K489" s="100"/>
      <c r="L489" s="100"/>
      <c r="M489" s="100"/>
      <c r="N489" s="100"/>
      <c r="O489" s="100"/>
      <c r="P489" s="109"/>
      <c r="Q489" s="100"/>
      <c r="R489" s="100"/>
      <c r="S489" s="100"/>
      <c r="T489" s="108"/>
      <c r="U489" s="109"/>
      <c r="V489" s="109"/>
      <c r="W489" s="109"/>
      <c r="X489" s="109"/>
      <c r="Y489" s="109"/>
      <c r="Z489" s="106"/>
      <c r="AA489" s="106"/>
    </row>
    <row r="490" spans="1:31" x14ac:dyDescent="0.25">
      <c r="A490" s="116"/>
      <c r="B490" s="44"/>
      <c r="C490" s="44"/>
      <c r="D490" s="44"/>
      <c r="E490" s="118"/>
      <c r="F490" s="44"/>
      <c r="G490" s="44"/>
      <c r="H490" s="91"/>
      <c r="I490" s="521"/>
      <c r="J490" s="91"/>
      <c r="K490" s="91"/>
      <c r="L490" s="91"/>
      <c r="M490" s="91"/>
      <c r="N490" s="91"/>
      <c r="O490" s="91"/>
      <c r="P490" s="22"/>
      <c r="Q490" s="91"/>
      <c r="R490" s="91"/>
      <c r="S490" s="91"/>
      <c r="T490" s="80"/>
      <c r="U490" s="22"/>
      <c r="V490" s="22"/>
      <c r="W490" s="22"/>
      <c r="X490" s="22"/>
      <c r="Y490" s="22"/>
      <c r="Z490" s="44"/>
      <c r="AA490" s="44"/>
    </row>
    <row r="491" spans="1:31" ht="21.75" thickBot="1" x14ac:dyDescent="0.3">
      <c r="A491" s="129" t="s">
        <v>148</v>
      </c>
      <c r="B491" s="130"/>
      <c r="C491" s="131"/>
      <c r="D491" s="132"/>
      <c r="E491" s="133"/>
      <c r="F491" s="44"/>
      <c r="G491" s="44"/>
      <c r="H491" s="91"/>
      <c r="I491" s="521"/>
      <c r="J491" s="91"/>
      <c r="K491" s="91"/>
      <c r="L491" s="91"/>
      <c r="M491" s="91"/>
      <c r="N491" s="91"/>
      <c r="O491" s="91"/>
      <c r="P491" s="22"/>
      <c r="Q491" s="91"/>
      <c r="R491" s="52" t="str">
        <f>_xlfn.IFNA(VLOOKUP(B491,$AC$492:$AF$501,4,FALSE),"")</f>
        <v/>
      </c>
      <c r="S491" s="91"/>
      <c r="T491" s="80"/>
      <c r="U491" s="22"/>
      <c r="V491" s="22"/>
      <c r="W491" s="22"/>
      <c r="X491" s="22"/>
      <c r="Y491" s="22"/>
      <c r="Z491" s="44"/>
      <c r="AA491" s="44"/>
    </row>
    <row r="492" spans="1:31" x14ac:dyDescent="0.25">
      <c r="A492" s="200" t="s">
        <v>16</v>
      </c>
      <c r="B492" s="507" t="s">
        <v>166</v>
      </c>
      <c r="C492" s="564" t="s">
        <v>27</v>
      </c>
      <c r="D492" s="565">
        <v>1981</v>
      </c>
      <c r="E492" s="39">
        <f t="shared" ref="E492:E523" si="22">SUM(H492:Y492)</f>
        <v>67</v>
      </c>
      <c r="F492" s="44"/>
      <c r="G492" s="44"/>
      <c r="H492" s="52">
        <v>6</v>
      </c>
      <c r="I492" s="520">
        <v>7</v>
      </c>
      <c r="J492" s="52">
        <v>10</v>
      </c>
      <c r="K492" s="52">
        <v>10</v>
      </c>
      <c r="L492" s="52">
        <v>9</v>
      </c>
      <c r="M492" s="52">
        <v>6</v>
      </c>
      <c r="N492" s="52" t="s">
        <v>414</v>
      </c>
      <c r="O492" s="52" t="s">
        <v>414</v>
      </c>
      <c r="P492" s="42"/>
      <c r="Q492" s="52">
        <v>6</v>
      </c>
      <c r="R492" s="52">
        <v>5</v>
      </c>
      <c r="S492" s="52" t="s">
        <v>414</v>
      </c>
      <c r="T492" s="41">
        <v>8</v>
      </c>
      <c r="U492" s="42"/>
      <c r="V492" s="42"/>
      <c r="W492" s="42"/>
      <c r="X492" s="42"/>
      <c r="Y492" s="42"/>
      <c r="Z492" s="44"/>
      <c r="AA492" s="44"/>
      <c r="AB492" t="str">
        <f>VLOOKUP(AC492,$B$492:$B$542,1,FALSE)</f>
        <v>Krobová Eliška</v>
      </c>
      <c r="AC492" t="s">
        <v>454</v>
      </c>
      <c r="AD492" t="s">
        <v>22</v>
      </c>
      <c r="AE492">
        <v>10</v>
      </c>
    </row>
    <row r="493" spans="1:31" x14ac:dyDescent="0.25">
      <c r="A493" s="201" t="s">
        <v>17</v>
      </c>
      <c r="B493" s="498" t="s">
        <v>183</v>
      </c>
      <c r="C493" s="498" t="s">
        <v>169</v>
      </c>
      <c r="D493" s="499">
        <v>1981</v>
      </c>
      <c r="E493" s="43">
        <f t="shared" si="22"/>
        <v>66</v>
      </c>
      <c r="F493" s="135"/>
      <c r="G493" s="135"/>
      <c r="H493" s="298">
        <v>7</v>
      </c>
      <c r="I493" s="520">
        <v>6</v>
      </c>
      <c r="J493" s="52">
        <v>9</v>
      </c>
      <c r="K493" s="52">
        <v>9</v>
      </c>
      <c r="L493" s="52" t="s">
        <v>414</v>
      </c>
      <c r="M493" s="52">
        <v>7</v>
      </c>
      <c r="N493" s="52" t="s">
        <v>414</v>
      </c>
      <c r="O493" s="52">
        <v>9</v>
      </c>
      <c r="P493" s="42"/>
      <c r="Q493" s="52">
        <v>2</v>
      </c>
      <c r="R493" s="52">
        <v>7</v>
      </c>
      <c r="S493" s="52">
        <v>10</v>
      </c>
      <c r="T493" s="41" t="s">
        <v>414</v>
      </c>
      <c r="U493" s="42"/>
      <c r="V493" s="42"/>
      <c r="W493" s="42"/>
      <c r="X493" s="42"/>
      <c r="Y493" s="42"/>
      <c r="Z493" s="44"/>
      <c r="AA493" s="44"/>
      <c r="AB493" t="str">
        <f t="shared" ref="AB493:AB495" si="23">VLOOKUP(AC493,$B$492:$B$542,1,FALSE)</f>
        <v>Molhancová Nikol</v>
      </c>
      <c r="AC493" t="s">
        <v>867</v>
      </c>
      <c r="AD493" t="s">
        <v>1128</v>
      </c>
      <c r="AE493">
        <v>9</v>
      </c>
    </row>
    <row r="494" spans="1:31" ht="15.75" thickBot="1" x14ac:dyDescent="0.3">
      <c r="A494" s="202" t="s">
        <v>18</v>
      </c>
      <c r="B494" s="658" t="s">
        <v>454</v>
      </c>
      <c r="C494" s="658" t="s">
        <v>162</v>
      </c>
      <c r="D494" s="659">
        <v>2003</v>
      </c>
      <c r="E494" s="45">
        <f t="shared" si="22"/>
        <v>53</v>
      </c>
      <c r="H494" s="52"/>
      <c r="I494" s="523"/>
      <c r="J494" s="138"/>
      <c r="K494" s="298"/>
      <c r="L494" s="52"/>
      <c r="M494" s="52">
        <v>8</v>
      </c>
      <c r="N494" s="52">
        <v>9</v>
      </c>
      <c r="O494" s="52">
        <v>10</v>
      </c>
      <c r="P494" s="42"/>
      <c r="Q494" s="52">
        <v>8</v>
      </c>
      <c r="R494" s="52">
        <v>8</v>
      </c>
      <c r="S494" s="52" t="s">
        <v>414</v>
      </c>
      <c r="T494" s="41">
        <v>10</v>
      </c>
      <c r="U494" s="42"/>
      <c r="V494" s="42"/>
      <c r="W494" s="42"/>
      <c r="X494" s="42"/>
      <c r="Y494" s="42"/>
      <c r="Z494" s="44"/>
      <c r="AA494" s="44"/>
      <c r="AB494" t="str">
        <f t="shared" si="23"/>
        <v>Nekvasilová Lenka</v>
      </c>
      <c r="AC494" t="s">
        <v>166</v>
      </c>
      <c r="AD494" t="s">
        <v>27</v>
      </c>
      <c r="AE494">
        <v>8</v>
      </c>
    </row>
    <row r="495" spans="1:31" x14ac:dyDescent="0.25">
      <c r="A495" s="227" t="s">
        <v>20</v>
      </c>
      <c r="B495" s="444" t="s">
        <v>646</v>
      </c>
      <c r="C495" s="444" t="s">
        <v>575</v>
      </c>
      <c r="D495" s="544">
        <v>2000</v>
      </c>
      <c r="E495" s="39">
        <f t="shared" si="22"/>
        <v>30</v>
      </c>
      <c r="H495" s="52"/>
      <c r="I495" s="523"/>
      <c r="J495" s="138"/>
      <c r="K495" s="298"/>
      <c r="L495" s="52"/>
      <c r="M495" s="52">
        <v>10</v>
      </c>
      <c r="N495" s="52">
        <v>10</v>
      </c>
      <c r="O495" s="52" t="s">
        <v>414</v>
      </c>
      <c r="P495" s="42"/>
      <c r="Q495" s="52">
        <v>10</v>
      </c>
      <c r="R495" s="52" t="s">
        <v>414</v>
      </c>
      <c r="S495" s="52" t="s">
        <v>414</v>
      </c>
      <c r="T495" s="41" t="s">
        <v>414</v>
      </c>
      <c r="U495" s="42"/>
      <c r="V495" s="42"/>
      <c r="W495" s="42"/>
      <c r="X495" s="42"/>
      <c r="Y495" s="42"/>
      <c r="Z495" s="44"/>
      <c r="AA495" s="44"/>
      <c r="AB495" t="str">
        <f t="shared" si="23"/>
        <v>Rálišová Anna</v>
      </c>
      <c r="AC495" t="s">
        <v>1129</v>
      </c>
      <c r="AD495" t="s">
        <v>354</v>
      </c>
      <c r="AE495">
        <v>7</v>
      </c>
    </row>
    <row r="496" spans="1:31" x14ac:dyDescent="0.25">
      <c r="A496" s="194" t="s">
        <v>21</v>
      </c>
      <c r="B496" s="483" t="s">
        <v>278</v>
      </c>
      <c r="C496" s="224" t="s">
        <v>322</v>
      </c>
      <c r="D496" s="55">
        <v>1980</v>
      </c>
      <c r="E496" s="43">
        <f t="shared" si="22"/>
        <v>29</v>
      </c>
      <c r="F496" s="44"/>
      <c r="G496" s="44"/>
      <c r="H496" s="52"/>
      <c r="I496" s="520"/>
      <c r="J496" s="52">
        <v>8</v>
      </c>
      <c r="K496" s="298">
        <v>6</v>
      </c>
      <c r="L496" s="52" t="s">
        <v>414</v>
      </c>
      <c r="M496" s="52" t="s">
        <v>414</v>
      </c>
      <c r="N496" s="52">
        <v>1</v>
      </c>
      <c r="O496" s="52">
        <v>6</v>
      </c>
      <c r="P496" s="42"/>
      <c r="Q496" s="52" t="s">
        <v>414</v>
      </c>
      <c r="R496" s="52" t="s">
        <v>414</v>
      </c>
      <c r="S496" s="52">
        <v>8</v>
      </c>
      <c r="T496" s="41" t="s">
        <v>414</v>
      </c>
      <c r="U496" s="42"/>
      <c r="V496" s="42"/>
      <c r="W496" s="42"/>
      <c r="X496" s="42"/>
      <c r="Y496" s="42"/>
      <c r="Z496" s="44"/>
      <c r="AA496" s="44"/>
    </row>
    <row r="497" spans="1:27" x14ac:dyDescent="0.25">
      <c r="A497" s="194" t="s">
        <v>23</v>
      </c>
      <c r="B497" s="257" t="s">
        <v>160</v>
      </c>
      <c r="C497" s="257" t="s">
        <v>22</v>
      </c>
      <c r="D497" s="196">
        <v>1998</v>
      </c>
      <c r="E497" s="43">
        <f t="shared" si="22"/>
        <v>20</v>
      </c>
      <c r="F497" s="44"/>
      <c r="G497" s="44"/>
      <c r="H497" s="52">
        <v>10</v>
      </c>
      <c r="I497" s="520">
        <v>10</v>
      </c>
      <c r="J497" s="52"/>
      <c r="K497" s="52"/>
      <c r="L497" s="52" t="s">
        <v>414</v>
      </c>
      <c r="M497" s="52" t="s">
        <v>414</v>
      </c>
      <c r="N497" s="52" t="s">
        <v>414</v>
      </c>
      <c r="O497" s="52" t="s">
        <v>414</v>
      </c>
      <c r="P497" s="42"/>
      <c r="Q497" s="52" t="s">
        <v>414</v>
      </c>
      <c r="R497" s="52" t="s">
        <v>414</v>
      </c>
      <c r="S497" s="52" t="s">
        <v>414</v>
      </c>
      <c r="T497" s="41" t="s">
        <v>414</v>
      </c>
      <c r="U497" s="42"/>
      <c r="V497" s="42"/>
      <c r="W497" s="42"/>
      <c r="X497" s="42"/>
      <c r="Y497" s="42"/>
      <c r="Z497" s="44"/>
      <c r="AA497" s="44"/>
    </row>
    <row r="498" spans="1:27" x14ac:dyDescent="0.25">
      <c r="A498" s="194" t="s">
        <v>24</v>
      </c>
      <c r="B498" s="224" t="s">
        <v>956</v>
      </c>
      <c r="C498" s="224" t="s">
        <v>151</v>
      </c>
      <c r="D498" s="52">
        <v>1983</v>
      </c>
      <c r="E498" s="43">
        <f t="shared" si="22"/>
        <v>19</v>
      </c>
      <c r="H498" s="52"/>
      <c r="I498" s="523"/>
      <c r="J498" s="138"/>
      <c r="K498" s="298"/>
      <c r="L498" s="52"/>
      <c r="M498" s="52"/>
      <c r="N498" s="52"/>
      <c r="O498" s="52"/>
      <c r="P498" s="42"/>
      <c r="Q498" s="52">
        <v>9</v>
      </c>
      <c r="R498" s="52">
        <v>10</v>
      </c>
      <c r="S498" s="52" t="s">
        <v>414</v>
      </c>
      <c r="T498" s="41" t="s">
        <v>414</v>
      </c>
      <c r="U498" s="42"/>
      <c r="V498" s="42"/>
      <c r="W498" s="42"/>
      <c r="X498" s="42"/>
      <c r="Y498" s="42"/>
      <c r="Z498" s="44"/>
      <c r="AA498" s="44"/>
    </row>
    <row r="499" spans="1:27" x14ac:dyDescent="0.25">
      <c r="A499" s="194" t="s">
        <v>25</v>
      </c>
      <c r="B499" s="224" t="s">
        <v>667</v>
      </c>
      <c r="C499" s="224" t="s">
        <v>468</v>
      </c>
      <c r="D499" s="52">
        <v>1997</v>
      </c>
      <c r="E499" s="43">
        <f t="shared" si="22"/>
        <v>18</v>
      </c>
      <c r="H499" s="52"/>
      <c r="I499" s="523"/>
      <c r="J499" s="138"/>
      <c r="K499" s="298"/>
      <c r="L499" s="52"/>
      <c r="M499" s="52">
        <v>5</v>
      </c>
      <c r="N499" s="52" t="s">
        <v>414</v>
      </c>
      <c r="O499" s="52">
        <v>8</v>
      </c>
      <c r="P499" s="42"/>
      <c r="Q499" s="52">
        <v>5</v>
      </c>
      <c r="R499" s="52" t="s">
        <v>414</v>
      </c>
      <c r="S499" s="52" t="s">
        <v>414</v>
      </c>
      <c r="T499" s="41" t="s">
        <v>414</v>
      </c>
      <c r="U499" s="42"/>
      <c r="V499" s="42"/>
      <c r="W499" s="42"/>
      <c r="X499" s="42"/>
      <c r="Y499" s="42"/>
      <c r="Z499" s="44"/>
      <c r="AA499" s="44"/>
    </row>
    <row r="500" spans="1:27" x14ac:dyDescent="0.25">
      <c r="A500" s="194" t="s">
        <v>26</v>
      </c>
      <c r="B500" s="229" t="s">
        <v>167</v>
      </c>
      <c r="C500" s="230" t="s">
        <v>178</v>
      </c>
      <c r="D500" s="231">
        <v>1984</v>
      </c>
      <c r="E500" s="43">
        <f t="shared" si="22"/>
        <v>16</v>
      </c>
      <c r="F500" s="44"/>
      <c r="G500" s="44"/>
      <c r="H500" s="52">
        <v>4</v>
      </c>
      <c r="I500" s="520">
        <v>4</v>
      </c>
      <c r="J500" s="52"/>
      <c r="K500" s="52"/>
      <c r="L500" s="52">
        <v>8</v>
      </c>
      <c r="M500" s="52" t="s">
        <v>414</v>
      </c>
      <c r="N500" s="52" t="s">
        <v>414</v>
      </c>
      <c r="O500" s="52" t="s">
        <v>414</v>
      </c>
      <c r="P500" s="42"/>
      <c r="Q500" s="52" t="s">
        <v>414</v>
      </c>
      <c r="R500" s="52" t="s">
        <v>414</v>
      </c>
      <c r="S500" s="52" t="s">
        <v>414</v>
      </c>
      <c r="T500" s="41" t="s">
        <v>414</v>
      </c>
      <c r="U500" s="42"/>
      <c r="V500" s="42"/>
      <c r="W500" s="42"/>
      <c r="X500" s="42"/>
      <c r="Y500" s="42"/>
      <c r="Z500" s="44"/>
      <c r="AA500" s="44"/>
    </row>
    <row r="501" spans="1:27" x14ac:dyDescent="0.25">
      <c r="A501" s="194" t="s">
        <v>28</v>
      </c>
      <c r="B501" s="229" t="s">
        <v>728</v>
      </c>
      <c r="C501" s="230" t="s">
        <v>147</v>
      </c>
      <c r="D501" s="231">
        <v>1993</v>
      </c>
      <c r="E501" s="43">
        <f t="shared" si="22"/>
        <v>14</v>
      </c>
      <c r="H501" s="52"/>
      <c r="I501" s="523"/>
      <c r="J501" s="138"/>
      <c r="K501" s="298"/>
      <c r="L501" s="52"/>
      <c r="M501" s="52"/>
      <c r="N501" s="52" t="s">
        <v>414</v>
      </c>
      <c r="O501" s="52">
        <v>7</v>
      </c>
      <c r="P501" s="42"/>
      <c r="Q501" s="52">
        <v>1</v>
      </c>
      <c r="R501" s="52">
        <v>6</v>
      </c>
      <c r="S501" s="52" t="s">
        <v>414</v>
      </c>
      <c r="T501" s="41" t="s">
        <v>414</v>
      </c>
      <c r="U501" s="42"/>
      <c r="V501" s="56"/>
      <c r="W501" s="56"/>
      <c r="X501" s="56"/>
      <c r="Y501" s="56"/>
      <c r="Z501" s="44"/>
      <c r="AA501" s="44"/>
    </row>
    <row r="502" spans="1:27" x14ac:dyDescent="0.25">
      <c r="A502" s="194" t="s">
        <v>29</v>
      </c>
      <c r="B502" s="167" t="s">
        <v>378</v>
      </c>
      <c r="C502" s="167" t="s">
        <v>174</v>
      </c>
      <c r="D502" s="42">
        <v>2008</v>
      </c>
      <c r="E502" s="43">
        <f t="shared" si="22"/>
        <v>13</v>
      </c>
      <c r="F502" s="44"/>
      <c r="G502" s="44"/>
      <c r="H502" s="52"/>
      <c r="I502" s="520"/>
      <c r="J502" s="52">
        <v>6</v>
      </c>
      <c r="K502" s="52"/>
      <c r="L502" s="52" t="s">
        <v>414</v>
      </c>
      <c r="M502" s="52" t="s">
        <v>414</v>
      </c>
      <c r="N502" s="52" t="s">
        <v>414</v>
      </c>
      <c r="O502" s="52" t="s">
        <v>414</v>
      </c>
      <c r="P502" s="42"/>
      <c r="Q502" s="52" t="s">
        <v>414</v>
      </c>
      <c r="R502" s="52" t="s">
        <v>414</v>
      </c>
      <c r="S502" s="52">
        <v>7</v>
      </c>
      <c r="T502" s="41" t="s">
        <v>414</v>
      </c>
      <c r="U502" s="42"/>
      <c r="V502" s="42"/>
      <c r="W502" s="42"/>
      <c r="X502" s="42"/>
      <c r="Y502" s="42"/>
      <c r="Z502" s="44"/>
      <c r="AA502" s="44"/>
    </row>
    <row r="503" spans="1:27" x14ac:dyDescent="0.25">
      <c r="A503" s="194" t="s">
        <v>31</v>
      </c>
      <c r="B503" s="684" t="s">
        <v>867</v>
      </c>
      <c r="C503" s="684" t="s">
        <v>829</v>
      </c>
      <c r="D503" s="685">
        <v>2008</v>
      </c>
      <c r="E503" s="43">
        <f t="shared" si="22"/>
        <v>11</v>
      </c>
      <c r="F503" s="44"/>
      <c r="G503" s="44"/>
      <c r="H503" s="52"/>
      <c r="I503" s="523"/>
      <c r="J503" s="52"/>
      <c r="K503" s="52"/>
      <c r="L503" s="52"/>
      <c r="M503" s="52"/>
      <c r="N503" s="52">
        <v>2</v>
      </c>
      <c r="O503" s="52"/>
      <c r="P503" s="42"/>
      <c r="Q503" s="52" t="s">
        <v>414</v>
      </c>
      <c r="R503" s="52" t="s">
        <v>414</v>
      </c>
      <c r="S503" s="52" t="s">
        <v>414</v>
      </c>
      <c r="T503" s="41">
        <v>9</v>
      </c>
      <c r="U503" s="42"/>
      <c r="V503" s="42"/>
      <c r="W503" s="42"/>
      <c r="X503" s="42"/>
      <c r="Y503" s="42"/>
      <c r="Z503" s="44"/>
      <c r="AA503" s="44"/>
    </row>
    <row r="504" spans="1:27" x14ac:dyDescent="0.25">
      <c r="A504" s="194" t="s">
        <v>32</v>
      </c>
      <c r="B504" s="229" t="s">
        <v>410</v>
      </c>
      <c r="C504" s="230" t="s">
        <v>152</v>
      </c>
      <c r="D504" s="231">
        <v>1985</v>
      </c>
      <c r="E504" s="43">
        <f t="shared" si="22"/>
        <v>10</v>
      </c>
      <c r="H504" s="52"/>
      <c r="I504" s="523"/>
      <c r="J504" s="138"/>
      <c r="K504" s="298"/>
      <c r="L504" s="52">
        <v>10</v>
      </c>
      <c r="M504" s="52" t="s">
        <v>414</v>
      </c>
      <c r="N504" s="52" t="s">
        <v>414</v>
      </c>
      <c r="O504" s="52" t="s">
        <v>414</v>
      </c>
      <c r="P504" s="42"/>
      <c r="Q504" s="52" t="s">
        <v>414</v>
      </c>
      <c r="R504" s="52" t="s">
        <v>414</v>
      </c>
      <c r="S504" s="52" t="s">
        <v>414</v>
      </c>
      <c r="T504" s="41" t="s">
        <v>414</v>
      </c>
      <c r="U504" s="42"/>
      <c r="V504" s="42"/>
      <c r="W504" s="42"/>
      <c r="X504" s="42"/>
      <c r="Y504" s="42"/>
      <c r="Z504" s="44"/>
      <c r="AA504" s="44"/>
    </row>
    <row r="505" spans="1:27" x14ac:dyDescent="0.25">
      <c r="A505" s="194" t="s">
        <v>33</v>
      </c>
      <c r="B505" s="684" t="s">
        <v>860</v>
      </c>
      <c r="C505" s="684" t="s">
        <v>808</v>
      </c>
      <c r="D505" s="685">
        <v>1978</v>
      </c>
      <c r="E505" s="43">
        <f t="shared" si="22"/>
        <v>10</v>
      </c>
      <c r="F505" s="44"/>
      <c r="G505" s="44"/>
      <c r="H505" s="52"/>
      <c r="I505" s="523"/>
      <c r="J505" s="52"/>
      <c r="K505" s="52"/>
      <c r="L505" s="52"/>
      <c r="M505" s="52"/>
      <c r="N505" s="52">
        <v>6</v>
      </c>
      <c r="O505" s="52"/>
      <c r="P505" s="42"/>
      <c r="Q505" s="52">
        <v>4</v>
      </c>
      <c r="R505" s="52" t="s">
        <v>414</v>
      </c>
      <c r="S505" s="52" t="s">
        <v>414</v>
      </c>
      <c r="T505" s="41" t="s">
        <v>414</v>
      </c>
      <c r="U505" s="42"/>
      <c r="V505" s="42"/>
      <c r="W505" s="42"/>
      <c r="X505" s="42"/>
      <c r="Y505" s="42"/>
      <c r="Z505" s="44"/>
      <c r="AA505" s="44"/>
    </row>
    <row r="506" spans="1:27" x14ac:dyDescent="0.25">
      <c r="A506" s="194" t="s">
        <v>34</v>
      </c>
      <c r="B506" s="229" t="s">
        <v>1080</v>
      </c>
      <c r="C506" s="230" t="s">
        <v>1081</v>
      </c>
      <c r="D506" s="231">
        <v>1993</v>
      </c>
      <c r="E506" s="43">
        <f t="shared" si="22"/>
        <v>9</v>
      </c>
      <c r="H506" s="52"/>
      <c r="I506" s="523"/>
      <c r="J506" s="138"/>
      <c r="K506" s="298"/>
      <c r="L506" s="52"/>
      <c r="M506" s="52"/>
      <c r="N506" s="52"/>
      <c r="O506" s="52"/>
      <c r="P506" s="42"/>
      <c r="Q506" s="52"/>
      <c r="R506" s="52"/>
      <c r="S506" s="52">
        <v>9</v>
      </c>
      <c r="T506" s="41" t="s">
        <v>414</v>
      </c>
      <c r="U506" s="42"/>
      <c r="V506" s="56"/>
      <c r="W506" s="56"/>
      <c r="X506" s="56"/>
      <c r="Y506" s="56"/>
      <c r="Z506" s="44"/>
      <c r="AA506" s="44"/>
    </row>
    <row r="507" spans="1:27" x14ac:dyDescent="0.25">
      <c r="A507" s="194" t="s">
        <v>35</v>
      </c>
      <c r="B507" s="229" t="s">
        <v>217</v>
      </c>
      <c r="C507" s="452"/>
      <c r="D507" s="453">
        <v>1988</v>
      </c>
      <c r="E507" s="43">
        <f t="shared" si="22"/>
        <v>9</v>
      </c>
      <c r="F507" s="44"/>
      <c r="G507" s="44"/>
      <c r="H507" s="52">
        <v>9</v>
      </c>
      <c r="I507" s="520"/>
      <c r="J507" s="52"/>
      <c r="K507" s="52"/>
      <c r="L507" s="52" t="s">
        <v>414</v>
      </c>
      <c r="M507" s="52" t="s">
        <v>414</v>
      </c>
      <c r="N507" s="52" t="s">
        <v>414</v>
      </c>
      <c r="O507" s="52" t="s">
        <v>414</v>
      </c>
      <c r="P507" s="42"/>
      <c r="Q507" s="52" t="s">
        <v>414</v>
      </c>
      <c r="R507" s="52" t="s">
        <v>414</v>
      </c>
      <c r="S507" s="52" t="s">
        <v>414</v>
      </c>
      <c r="T507" s="41" t="s">
        <v>414</v>
      </c>
      <c r="U507" s="42"/>
      <c r="V507" s="42"/>
      <c r="W507" s="42"/>
      <c r="X507" s="42"/>
      <c r="Y507" s="42"/>
      <c r="Z507" s="44"/>
      <c r="AA507" s="44"/>
    </row>
    <row r="508" spans="1:27" x14ac:dyDescent="0.25">
      <c r="A508" s="194" t="s">
        <v>37</v>
      </c>
      <c r="B508" s="229" t="s">
        <v>298</v>
      </c>
      <c r="C508" s="224" t="s">
        <v>299</v>
      </c>
      <c r="D508" s="231">
        <v>1993</v>
      </c>
      <c r="E508" s="43">
        <f t="shared" si="22"/>
        <v>9</v>
      </c>
      <c r="F508" s="44"/>
      <c r="G508" s="44"/>
      <c r="H508" s="52"/>
      <c r="I508" s="520">
        <v>9</v>
      </c>
      <c r="J508" s="52"/>
      <c r="K508" s="52"/>
      <c r="L508" s="52" t="s">
        <v>414</v>
      </c>
      <c r="M508" s="52" t="s">
        <v>414</v>
      </c>
      <c r="N508" s="52" t="s">
        <v>414</v>
      </c>
      <c r="O508" s="52" t="s">
        <v>414</v>
      </c>
      <c r="P508" s="42"/>
      <c r="Q508" s="52" t="s">
        <v>414</v>
      </c>
      <c r="R508" s="52" t="s">
        <v>414</v>
      </c>
      <c r="S508" s="52" t="s">
        <v>414</v>
      </c>
      <c r="T508" s="41" t="s">
        <v>414</v>
      </c>
      <c r="U508" s="42"/>
      <c r="V508" s="42"/>
      <c r="W508" s="42"/>
      <c r="X508" s="42"/>
      <c r="Y508" s="42"/>
      <c r="Z508" s="44"/>
      <c r="AA508" s="44"/>
    </row>
    <row r="509" spans="1:27" x14ac:dyDescent="0.25">
      <c r="A509" s="194" t="s">
        <v>38</v>
      </c>
      <c r="B509" s="224" t="s">
        <v>652</v>
      </c>
      <c r="C509" s="224" t="s">
        <v>591</v>
      </c>
      <c r="D509" s="52">
        <v>1998</v>
      </c>
      <c r="E509" s="43">
        <f t="shared" si="22"/>
        <v>9</v>
      </c>
      <c r="H509" s="52"/>
      <c r="I509" s="523"/>
      <c r="J509" s="138"/>
      <c r="K509" s="298"/>
      <c r="L509" s="52"/>
      <c r="M509" s="52">
        <v>9</v>
      </c>
      <c r="N509" s="52" t="s">
        <v>414</v>
      </c>
      <c r="O509" s="52" t="s">
        <v>414</v>
      </c>
      <c r="P509" s="42"/>
      <c r="Q509" s="52" t="s">
        <v>414</v>
      </c>
      <c r="R509" s="52" t="s">
        <v>414</v>
      </c>
      <c r="S509" s="52" t="s">
        <v>414</v>
      </c>
      <c r="T509" s="41" t="s">
        <v>414</v>
      </c>
      <c r="U509" s="42"/>
      <c r="V509" s="42"/>
      <c r="W509" s="42"/>
      <c r="X509" s="42"/>
      <c r="Y509" s="42"/>
      <c r="Z509" s="44"/>
      <c r="AA509" s="44"/>
    </row>
    <row r="510" spans="1:27" x14ac:dyDescent="0.25">
      <c r="A510" s="194" t="s">
        <v>39</v>
      </c>
      <c r="B510" s="684" t="s">
        <v>1006</v>
      </c>
      <c r="C510" s="684" t="s">
        <v>468</v>
      </c>
      <c r="D510" s="685">
        <v>1978</v>
      </c>
      <c r="E510" s="43">
        <f t="shared" si="22"/>
        <v>9</v>
      </c>
      <c r="F510" s="44"/>
      <c r="G510" s="44"/>
      <c r="H510" s="52"/>
      <c r="I510" s="523"/>
      <c r="J510" s="52"/>
      <c r="K510" s="52"/>
      <c r="L510" s="52"/>
      <c r="M510" s="52"/>
      <c r="N510" s="52"/>
      <c r="O510" s="52"/>
      <c r="P510" s="42"/>
      <c r="Q510" s="52"/>
      <c r="R510" s="52">
        <v>9</v>
      </c>
      <c r="S510" s="52" t="s">
        <v>414</v>
      </c>
      <c r="T510" s="41" t="s">
        <v>414</v>
      </c>
      <c r="U510" s="42"/>
      <c r="V510" s="42"/>
      <c r="W510" s="42"/>
      <c r="X510" s="42"/>
      <c r="Y510" s="42"/>
      <c r="Z510" s="44"/>
      <c r="AA510" s="44"/>
    </row>
    <row r="511" spans="1:27" x14ac:dyDescent="0.25">
      <c r="A511" s="194" t="s">
        <v>41</v>
      </c>
      <c r="B511" s="483" t="s">
        <v>182</v>
      </c>
      <c r="C511" s="224" t="s">
        <v>30</v>
      </c>
      <c r="D511" s="484">
        <v>1999</v>
      </c>
      <c r="E511" s="43">
        <f t="shared" si="22"/>
        <v>8</v>
      </c>
      <c r="F511" s="135"/>
      <c r="G511" s="135"/>
      <c r="H511" s="298">
        <v>8</v>
      </c>
      <c r="I511" s="520"/>
      <c r="J511" s="298"/>
      <c r="K511" s="298"/>
      <c r="L511" s="52" t="s">
        <v>414</v>
      </c>
      <c r="M511" s="52" t="s">
        <v>414</v>
      </c>
      <c r="N511" s="52" t="s">
        <v>414</v>
      </c>
      <c r="O511" s="52" t="s">
        <v>414</v>
      </c>
      <c r="P511" s="42"/>
      <c r="Q511" s="52" t="s">
        <v>414</v>
      </c>
      <c r="R511" s="52" t="s">
        <v>414</v>
      </c>
      <c r="S511" s="52" t="s">
        <v>414</v>
      </c>
      <c r="T511" s="41" t="s">
        <v>414</v>
      </c>
      <c r="U511" s="42"/>
      <c r="V511" s="42"/>
      <c r="W511" s="42"/>
      <c r="X511" s="42"/>
      <c r="Y511" s="42"/>
      <c r="Z511" s="44"/>
      <c r="AA511" s="44"/>
    </row>
    <row r="512" spans="1:27" x14ac:dyDescent="0.25">
      <c r="A512" s="194" t="s">
        <v>42</v>
      </c>
      <c r="B512" s="229" t="s">
        <v>306</v>
      </c>
      <c r="C512" s="230" t="s">
        <v>305</v>
      </c>
      <c r="D512" s="231">
        <v>1979</v>
      </c>
      <c r="E512" s="43">
        <f t="shared" si="22"/>
        <v>8</v>
      </c>
      <c r="F512" s="44"/>
      <c r="G512" s="44"/>
      <c r="H512" s="52"/>
      <c r="I512" s="523">
        <v>8</v>
      </c>
      <c r="J512" s="52"/>
      <c r="K512" s="52"/>
      <c r="L512" s="52" t="s">
        <v>414</v>
      </c>
      <c r="M512" s="52" t="s">
        <v>414</v>
      </c>
      <c r="N512" s="52" t="s">
        <v>414</v>
      </c>
      <c r="O512" s="52" t="s">
        <v>414</v>
      </c>
      <c r="P512" s="42"/>
      <c r="Q512" s="52" t="s">
        <v>414</v>
      </c>
      <c r="R512" s="52" t="s">
        <v>414</v>
      </c>
      <c r="S512" s="52" t="s">
        <v>414</v>
      </c>
      <c r="T512" s="41" t="s">
        <v>414</v>
      </c>
      <c r="U512" s="98"/>
      <c r="V512" s="98"/>
      <c r="W512" s="86"/>
      <c r="X512" s="98"/>
      <c r="Y512" s="42"/>
      <c r="Z512" s="44"/>
      <c r="AA512" s="44"/>
    </row>
    <row r="513" spans="1:27" x14ac:dyDescent="0.25">
      <c r="A513" s="194" t="s">
        <v>43</v>
      </c>
      <c r="B513" s="684" t="s">
        <v>853</v>
      </c>
      <c r="C513" s="684" t="s">
        <v>791</v>
      </c>
      <c r="D513" s="685">
        <v>1999</v>
      </c>
      <c r="E513" s="43">
        <f t="shared" si="22"/>
        <v>8</v>
      </c>
      <c r="F513" s="44"/>
      <c r="G513" s="44"/>
      <c r="H513" s="52"/>
      <c r="I513" s="523"/>
      <c r="J513" s="52"/>
      <c r="K513" s="52"/>
      <c r="L513" s="52"/>
      <c r="M513" s="52"/>
      <c r="N513" s="52">
        <v>8</v>
      </c>
      <c r="O513" s="52"/>
      <c r="P513" s="42"/>
      <c r="Q513" s="52" t="s">
        <v>414</v>
      </c>
      <c r="R513" s="52" t="s">
        <v>414</v>
      </c>
      <c r="S513" s="52" t="s">
        <v>414</v>
      </c>
      <c r="T513" s="41" t="s">
        <v>414</v>
      </c>
      <c r="U513" s="42"/>
      <c r="V513" s="42"/>
      <c r="W513" s="42"/>
      <c r="X513" s="42"/>
      <c r="Y513" s="42"/>
      <c r="Z513" s="44"/>
      <c r="AA513" s="44"/>
    </row>
    <row r="514" spans="1:27" x14ac:dyDescent="0.25">
      <c r="A514" s="194" t="s">
        <v>44</v>
      </c>
      <c r="B514" s="224" t="s">
        <v>387</v>
      </c>
      <c r="C514" s="224" t="s">
        <v>386</v>
      </c>
      <c r="D514" s="52">
        <v>1984</v>
      </c>
      <c r="E514" s="43">
        <f t="shared" si="22"/>
        <v>8</v>
      </c>
      <c r="F514" s="44"/>
      <c r="G514" s="44"/>
      <c r="H514" s="52"/>
      <c r="I514" s="520"/>
      <c r="J514" s="52"/>
      <c r="K514" s="52">
        <v>8</v>
      </c>
      <c r="L514" s="52" t="s">
        <v>414</v>
      </c>
      <c r="M514" s="52" t="s">
        <v>414</v>
      </c>
      <c r="N514" s="52" t="s">
        <v>414</v>
      </c>
      <c r="O514" s="52" t="s">
        <v>414</v>
      </c>
      <c r="P514" s="56"/>
      <c r="Q514" s="52" t="s">
        <v>414</v>
      </c>
      <c r="R514" s="52" t="s">
        <v>414</v>
      </c>
      <c r="S514" s="52" t="s">
        <v>414</v>
      </c>
      <c r="T514" s="41" t="s">
        <v>414</v>
      </c>
      <c r="U514" s="42"/>
      <c r="V514" s="42"/>
      <c r="W514" s="42"/>
      <c r="X514" s="42"/>
      <c r="Y514" s="42"/>
      <c r="Z514" s="44"/>
      <c r="AA514" s="44"/>
    </row>
    <row r="515" spans="1:27" x14ac:dyDescent="0.25">
      <c r="A515" s="194" t="s">
        <v>45</v>
      </c>
      <c r="B515" s="684" t="s">
        <v>862</v>
      </c>
      <c r="C515" s="684" t="s">
        <v>813</v>
      </c>
      <c r="D515" s="685">
        <v>1982</v>
      </c>
      <c r="E515" s="43">
        <f t="shared" si="22"/>
        <v>8</v>
      </c>
      <c r="F515" s="44"/>
      <c r="G515" s="44"/>
      <c r="H515" s="52"/>
      <c r="I515" s="523"/>
      <c r="J515" s="52"/>
      <c r="K515" s="52"/>
      <c r="L515" s="52"/>
      <c r="M515" s="52"/>
      <c r="N515" s="52">
        <v>5</v>
      </c>
      <c r="O515" s="52"/>
      <c r="P515" s="42"/>
      <c r="Q515" s="52">
        <v>3</v>
      </c>
      <c r="R515" s="52" t="s">
        <v>414</v>
      </c>
      <c r="S515" s="52" t="s">
        <v>414</v>
      </c>
      <c r="T515" s="41" t="s">
        <v>414</v>
      </c>
      <c r="U515" s="42"/>
      <c r="V515" s="42"/>
      <c r="W515" s="42"/>
      <c r="X515" s="42"/>
      <c r="Y515" s="42"/>
      <c r="Z515" s="44"/>
      <c r="AA515" s="44"/>
    </row>
    <row r="516" spans="1:27" x14ac:dyDescent="0.25">
      <c r="A516" s="194" t="s">
        <v>46</v>
      </c>
      <c r="B516" s="224" t="s">
        <v>1129</v>
      </c>
      <c r="C516" s="224" t="s">
        <v>354</v>
      </c>
      <c r="D516" s="52">
        <v>2002</v>
      </c>
      <c r="E516" s="43">
        <f t="shared" si="22"/>
        <v>7</v>
      </c>
      <c r="F516" s="44"/>
      <c r="G516" s="44"/>
      <c r="H516" s="52"/>
      <c r="I516" s="520"/>
      <c r="J516" s="52"/>
      <c r="K516" s="52"/>
      <c r="L516" s="52"/>
      <c r="M516" s="52"/>
      <c r="N516" s="52"/>
      <c r="O516" s="52"/>
      <c r="P516" s="56"/>
      <c r="Q516" s="52"/>
      <c r="R516" s="52"/>
      <c r="S516" s="52"/>
      <c r="T516" s="41">
        <v>7</v>
      </c>
      <c r="U516" s="42"/>
      <c r="V516" s="42"/>
      <c r="W516" s="42"/>
      <c r="X516" s="42"/>
      <c r="Y516" s="42"/>
      <c r="Z516" s="44"/>
      <c r="AA516" s="44"/>
    </row>
    <row r="517" spans="1:27" x14ac:dyDescent="0.25">
      <c r="A517" s="194" t="s">
        <v>47</v>
      </c>
      <c r="B517" s="684" t="s">
        <v>857</v>
      </c>
      <c r="C517" s="684" t="s">
        <v>801</v>
      </c>
      <c r="D517" s="685">
        <v>2000</v>
      </c>
      <c r="E517" s="43">
        <f t="shared" si="22"/>
        <v>7</v>
      </c>
      <c r="F517" s="44"/>
      <c r="G517" s="44"/>
      <c r="H517" s="52"/>
      <c r="I517" s="523"/>
      <c r="J517" s="52"/>
      <c r="K517" s="52"/>
      <c r="L517" s="52"/>
      <c r="M517" s="52"/>
      <c r="N517" s="52">
        <v>7</v>
      </c>
      <c r="O517" s="52"/>
      <c r="P517" s="42"/>
      <c r="Q517" s="52" t="s">
        <v>414</v>
      </c>
      <c r="R517" s="52" t="s">
        <v>414</v>
      </c>
      <c r="S517" s="52" t="s">
        <v>414</v>
      </c>
      <c r="T517" s="41" t="s">
        <v>414</v>
      </c>
      <c r="U517" s="42"/>
      <c r="V517" s="42"/>
      <c r="W517" s="42"/>
      <c r="X517" s="42"/>
      <c r="Y517" s="42"/>
      <c r="Z517" s="44"/>
      <c r="AA517" s="44"/>
    </row>
    <row r="518" spans="1:27" x14ac:dyDescent="0.25">
      <c r="A518" s="194" t="s">
        <v>49</v>
      </c>
      <c r="B518" s="684" t="s">
        <v>271</v>
      </c>
      <c r="C518" s="684" t="s">
        <v>174</v>
      </c>
      <c r="D518" s="685">
        <v>2012</v>
      </c>
      <c r="E518" s="43">
        <f t="shared" si="22"/>
        <v>7</v>
      </c>
      <c r="F518" s="44"/>
      <c r="G518" s="44"/>
      <c r="H518" s="52"/>
      <c r="I518" s="520"/>
      <c r="J518" s="52">
        <v>7</v>
      </c>
      <c r="K518" s="52"/>
      <c r="L518" s="52" t="s">
        <v>414</v>
      </c>
      <c r="M518" s="52" t="s">
        <v>414</v>
      </c>
      <c r="N518" s="52" t="s">
        <v>414</v>
      </c>
      <c r="O518" s="52" t="s">
        <v>414</v>
      </c>
      <c r="P518" s="42"/>
      <c r="Q518" s="52" t="s">
        <v>414</v>
      </c>
      <c r="R518" s="52" t="s">
        <v>414</v>
      </c>
      <c r="S518" s="52" t="s">
        <v>414</v>
      </c>
      <c r="T518" s="41" t="s">
        <v>414</v>
      </c>
      <c r="U518" s="42"/>
      <c r="V518" s="42"/>
      <c r="W518" s="42"/>
      <c r="X518" s="42"/>
      <c r="Y518" s="42"/>
      <c r="Z518" s="44"/>
      <c r="AA518" s="44"/>
    </row>
    <row r="519" spans="1:27" x14ac:dyDescent="0.25">
      <c r="A519" s="194" t="s">
        <v>50</v>
      </c>
      <c r="B519" s="224" t="s">
        <v>399</v>
      </c>
      <c r="C519" s="257" t="s">
        <v>398</v>
      </c>
      <c r="D519" s="52">
        <v>1986</v>
      </c>
      <c r="E519" s="43">
        <f t="shared" si="22"/>
        <v>7</v>
      </c>
      <c r="F519" s="44"/>
      <c r="G519" s="44"/>
      <c r="H519" s="52"/>
      <c r="I519" s="520"/>
      <c r="J519" s="52"/>
      <c r="K519" s="52">
        <v>7</v>
      </c>
      <c r="L519" s="52" t="s">
        <v>414</v>
      </c>
      <c r="M519" s="52" t="s">
        <v>414</v>
      </c>
      <c r="N519" s="52" t="s">
        <v>414</v>
      </c>
      <c r="O519" s="52" t="s">
        <v>414</v>
      </c>
      <c r="P519" s="42"/>
      <c r="Q519" s="52" t="s">
        <v>414</v>
      </c>
      <c r="R519" s="52" t="s">
        <v>414</v>
      </c>
      <c r="S519" s="52" t="s">
        <v>414</v>
      </c>
      <c r="T519" s="41" t="s">
        <v>414</v>
      </c>
      <c r="U519" s="42"/>
      <c r="V519" s="42"/>
      <c r="W519" s="42"/>
      <c r="X519" s="42"/>
      <c r="Y519" s="42"/>
      <c r="Z519" s="44"/>
      <c r="AA519" s="44"/>
    </row>
    <row r="520" spans="1:27" x14ac:dyDescent="0.25">
      <c r="A520" s="194" t="s">
        <v>51</v>
      </c>
      <c r="B520" s="229" t="s">
        <v>491</v>
      </c>
      <c r="C520" s="230" t="s">
        <v>474</v>
      </c>
      <c r="D520" s="231">
        <v>1975</v>
      </c>
      <c r="E520" s="43">
        <f t="shared" si="22"/>
        <v>7</v>
      </c>
      <c r="H520" s="52"/>
      <c r="I520" s="523"/>
      <c r="J520" s="138"/>
      <c r="K520" s="298"/>
      <c r="L520" s="52">
        <v>7</v>
      </c>
      <c r="M520" s="52" t="s">
        <v>414</v>
      </c>
      <c r="N520" s="52" t="s">
        <v>414</v>
      </c>
      <c r="O520" s="52" t="s">
        <v>414</v>
      </c>
      <c r="P520" s="42"/>
      <c r="Q520" s="52" t="s">
        <v>414</v>
      </c>
      <c r="R520" s="52" t="s">
        <v>414</v>
      </c>
      <c r="S520" s="52" t="s">
        <v>414</v>
      </c>
      <c r="T520" s="41" t="s">
        <v>414</v>
      </c>
      <c r="U520" s="42"/>
      <c r="V520" s="42"/>
      <c r="W520" s="42"/>
      <c r="X520" s="42"/>
      <c r="Y520" s="42"/>
      <c r="Z520" s="44"/>
      <c r="AA520" s="44"/>
    </row>
    <row r="521" spans="1:27" x14ac:dyDescent="0.25">
      <c r="A521" s="194" t="s">
        <v>52</v>
      </c>
      <c r="B521" s="224" t="s">
        <v>962</v>
      </c>
      <c r="C521" s="224"/>
      <c r="D521" s="52">
        <v>1990</v>
      </c>
      <c r="E521" s="43">
        <f t="shared" si="22"/>
        <v>7</v>
      </c>
      <c r="H521" s="52"/>
      <c r="I521" s="523"/>
      <c r="J521" s="138"/>
      <c r="K521" s="298"/>
      <c r="L521" s="52"/>
      <c r="M521" s="52"/>
      <c r="N521" s="52"/>
      <c r="O521" s="52"/>
      <c r="P521" s="42"/>
      <c r="Q521" s="52">
        <v>7</v>
      </c>
      <c r="R521" s="52" t="s">
        <v>414</v>
      </c>
      <c r="S521" s="52" t="s">
        <v>414</v>
      </c>
      <c r="T521" s="41" t="s">
        <v>414</v>
      </c>
      <c r="U521" s="42"/>
      <c r="V521" s="42"/>
      <c r="W521" s="42"/>
      <c r="X521" s="42"/>
      <c r="Y521" s="42"/>
      <c r="Z521" s="44"/>
      <c r="AA521" s="44"/>
    </row>
    <row r="522" spans="1:27" x14ac:dyDescent="0.25">
      <c r="A522" s="194" t="s">
        <v>53</v>
      </c>
      <c r="B522" s="229" t="s">
        <v>492</v>
      </c>
      <c r="C522" s="230" t="s">
        <v>478</v>
      </c>
      <c r="D522" s="231">
        <v>1988</v>
      </c>
      <c r="E522" s="43">
        <f t="shared" si="22"/>
        <v>6</v>
      </c>
      <c r="H522" s="52"/>
      <c r="I522" s="523"/>
      <c r="J522" s="138"/>
      <c r="K522" s="298"/>
      <c r="L522" s="52">
        <v>6</v>
      </c>
      <c r="M522" s="52" t="s">
        <v>414</v>
      </c>
      <c r="N522" s="52" t="s">
        <v>414</v>
      </c>
      <c r="O522" s="52" t="s">
        <v>414</v>
      </c>
      <c r="P522" s="42"/>
      <c r="Q522" s="52" t="s">
        <v>414</v>
      </c>
      <c r="R522" s="52" t="s">
        <v>414</v>
      </c>
      <c r="S522" s="52" t="s">
        <v>414</v>
      </c>
      <c r="T522" s="41" t="s">
        <v>414</v>
      </c>
      <c r="U522" s="42"/>
      <c r="V522" s="42"/>
      <c r="W522" s="42"/>
      <c r="X522" s="42"/>
      <c r="Y522" s="42"/>
      <c r="Z522" s="44"/>
      <c r="AA522" s="44"/>
    </row>
    <row r="523" spans="1:27" x14ac:dyDescent="0.25">
      <c r="A523" s="194" t="s">
        <v>54</v>
      </c>
      <c r="B523" s="229" t="s">
        <v>264</v>
      </c>
      <c r="C523" s="230" t="s">
        <v>221</v>
      </c>
      <c r="D523" s="231">
        <v>1991</v>
      </c>
      <c r="E523" s="43">
        <f t="shared" si="22"/>
        <v>5</v>
      </c>
      <c r="F523" s="44"/>
      <c r="G523" s="44"/>
      <c r="H523" s="52">
        <v>5</v>
      </c>
      <c r="I523" s="523"/>
      <c r="J523" s="298"/>
      <c r="K523" s="52"/>
      <c r="L523" s="52" t="s">
        <v>414</v>
      </c>
      <c r="M523" s="52" t="s">
        <v>414</v>
      </c>
      <c r="N523" s="52" t="s">
        <v>414</v>
      </c>
      <c r="O523" s="52" t="s">
        <v>414</v>
      </c>
      <c r="P523" s="42"/>
      <c r="Q523" s="52" t="s">
        <v>414</v>
      </c>
      <c r="R523" s="52" t="s">
        <v>414</v>
      </c>
      <c r="S523" s="52" t="s">
        <v>414</v>
      </c>
      <c r="T523" s="41" t="s">
        <v>414</v>
      </c>
      <c r="U523" s="42"/>
      <c r="V523" s="42"/>
      <c r="W523" s="42"/>
      <c r="X523" s="42"/>
      <c r="Y523" s="42"/>
      <c r="Z523" s="44"/>
      <c r="AA523" s="44"/>
    </row>
    <row r="524" spans="1:27" x14ac:dyDescent="0.25">
      <c r="A524" s="194" t="s">
        <v>55</v>
      </c>
      <c r="B524" s="224" t="s">
        <v>345</v>
      </c>
      <c r="C524" s="224" t="s">
        <v>344</v>
      </c>
      <c r="D524" s="52">
        <v>1977</v>
      </c>
      <c r="E524" s="43">
        <f t="shared" ref="E524:E542" si="24">SUM(H524:Y524)</f>
        <v>5</v>
      </c>
      <c r="H524" s="298"/>
      <c r="I524" s="523">
        <v>5</v>
      </c>
      <c r="J524" s="52"/>
      <c r="K524" s="52"/>
      <c r="L524" s="52" t="s">
        <v>414</v>
      </c>
      <c r="M524" s="52" t="s">
        <v>414</v>
      </c>
      <c r="N524" s="52" t="s">
        <v>414</v>
      </c>
      <c r="O524" s="52" t="s">
        <v>414</v>
      </c>
      <c r="P524" s="86"/>
      <c r="Q524" s="52" t="s">
        <v>414</v>
      </c>
      <c r="R524" s="52" t="s">
        <v>414</v>
      </c>
      <c r="S524" s="52" t="s">
        <v>414</v>
      </c>
      <c r="T524" s="41" t="s">
        <v>414</v>
      </c>
      <c r="U524" s="42"/>
      <c r="V524" s="42"/>
      <c r="W524" s="42"/>
      <c r="X524" s="42"/>
      <c r="Y524" s="42"/>
      <c r="Z524" s="44"/>
      <c r="AA524" s="44"/>
    </row>
    <row r="525" spans="1:27" x14ac:dyDescent="0.25">
      <c r="A525" s="194" t="s">
        <v>56</v>
      </c>
      <c r="B525" s="224" t="s">
        <v>493</v>
      </c>
      <c r="C525" s="224" t="s">
        <v>467</v>
      </c>
      <c r="D525" s="52">
        <v>1991</v>
      </c>
      <c r="E525" s="43">
        <f t="shared" si="24"/>
        <v>5</v>
      </c>
      <c r="H525" s="52"/>
      <c r="I525" s="523"/>
      <c r="J525" s="138"/>
      <c r="K525" s="298"/>
      <c r="L525" s="52">
        <v>5</v>
      </c>
      <c r="M525" s="52" t="s">
        <v>414</v>
      </c>
      <c r="N525" s="52" t="s">
        <v>414</v>
      </c>
      <c r="O525" s="52" t="s">
        <v>414</v>
      </c>
      <c r="P525" s="42"/>
      <c r="Q525" s="52" t="s">
        <v>414</v>
      </c>
      <c r="R525" s="52" t="s">
        <v>414</v>
      </c>
      <c r="S525" s="52" t="s">
        <v>414</v>
      </c>
      <c r="T525" s="41" t="s">
        <v>414</v>
      </c>
      <c r="U525" s="42"/>
      <c r="V525" s="42"/>
      <c r="W525" s="42"/>
      <c r="X525" s="42"/>
      <c r="Y525" s="42"/>
      <c r="Z525" s="44"/>
      <c r="AA525" s="44"/>
    </row>
    <row r="526" spans="1:27" x14ac:dyDescent="0.25">
      <c r="A526" s="194" t="s">
        <v>57</v>
      </c>
      <c r="B526" s="224" t="s">
        <v>739</v>
      </c>
      <c r="C526" s="224" t="s">
        <v>765</v>
      </c>
      <c r="D526" s="52">
        <v>1986</v>
      </c>
      <c r="E526" s="43">
        <f t="shared" si="24"/>
        <v>5</v>
      </c>
      <c r="H526" s="52"/>
      <c r="I526" s="523"/>
      <c r="J526" s="138"/>
      <c r="K526" s="298"/>
      <c r="L526" s="52"/>
      <c r="M526" s="52"/>
      <c r="N526" s="52" t="s">
        <v>414</v>
      </c>
      <c r="O526" s="52">
        <v>5</v>
      </c>
      <c r="P526" s="42"/>
      <c r="Q526" s="52" t="s">
        <v>414</v>
      </c>
      <c r="R526" s="52" t="s">
        <v>414</v>
      </c>
      <c r="S526" s="52" t="s">
        <v>414</v>
      </c>
      <c r="T526" s="41" t="s">
        <v>414</v>
      </c>
      <c r="U526" s="42"/>
      <c r="V526" s="42"/>
      <c r="W526" s="42"/>
      <c r="X526" s="42"/>
      <c r="Y526" s="42"/>
      <c r="Z526" s="44"/>
      <c r="AA526" s="44"/>
    </row>
    <row r="527" spans="1:27" x14ac:dyDescent="0.25">
      <c r="A527" s="194" t="s">
        <v>58</v>
      </c>
      <c r="B527" s="684" t="s">
        <v>971</v>
      </c>
      <c r="C527" s="684" t="s">
        <v>22</v>
      </c>
      <c r="D527" s="685">
        <v>2005</v>
      </c>
      <c r="E527" s="43">
        <f t="shared" si="24"/>
        <v>4</v>
      </c>
      <c r="F527" s="44"/>
      <c r="G527" s="44"/>
      <c r="H527" s="52"/>
      <c r="I527" s="523"/>
      <c r="J527" s="52"/>
      <c r="K527" s="52"/>
      <c r="L527" s="52"/>
      <c r="M527" s="52"/>
      <c r="N527" s="52"/>
      <c r="O527" s="52"/>
      <c r="P527" s="42"/>
      <c r="Q527" s="52"/>
      <c r="R527" s="52">
        <v>4</v>
      </c>
      <c r="S527" s="52" t="s">
        <v>414</v>
      </c>
      <c r="T527" s="41" t="s">
        <v>414</v>
      </c>
      <c r="U527" s="42"/>
      <c r="V527" s="42"/>
      <c r="W527" s="42"/>
      <c r="X527" s="42"/>
      <c r="Y527" s="42"/>
      <c r="Z527" s="44"/>
      <c r="AA527" s="44"/>
    </row>
    <row r="528" spans="1:27" x14ac:dyDescent="0.25">
      <c r="A528" s="194" t="s">
        <v>59</v>
      </c>
      <c r="B528" s="684" t="s">
        <v>864</v>
      </c>
      <c r="C528" s="684" t="s">
        <v>818</v>
      </c>
      <c r="D528" s="685">
        <v>1971</v>
      </c>
      <c r="E528" s="43">
        <f t="shared" si="24"/>
        <v>4</v>
      </c>
      <c r="F528" s="44"/>
      <c r="G528" s="44"/>
      <c r="H528" s="52"/>
      <c r="I528" s="523"/>
      <c r="J528" s="52"/>
      <c r="K528" s="52"/>
      <c r="L528" s="52"/>
      <c r="M528" s="52"/>
      <c r="N528" s="52">
        <v>4</v>
      </c>
      <c r="O528" s="52"/>
      <c r="P528" s="42"/>
      <c r="Q528" s="52" t="s">
        <v>414</v>
      </c>
      <c r="R528" s="52" t="s">
        <v>414</v>
      </c>
      <c r="S528" s="52" t="s">
        <v>414</v>
      </c>
      <c r="T528" s="41" t="s">
        <v>414</v>
      </c>
      <c r="U528" s="42"/>
      <c r="V528" s="42"/>
      <c r="W528" s="42"/>
      <c r="X528" s="42"/>
      <c r="Y528" s="42"/>
      <c r="Z528" s="44"/>
      <c r="AA528" s="44"/>
    </row>
    <row r="529" spans="1:27" x14ac:dyDescent="0.25">
      <c r="A529" s="194" t="s">
        <v>60</v>
      </c>
      <c r="B529" s="224" t="s">
        <v>494</v>
      </c>
      <c r="C529" s="224" t="s">
        <v>478</v>
      </c>
      <c r="D529" s="52">
        <v>1984</v>
      </c>
      <c r="E529" s="43">
        <f t="shared" si="24"/>
        <v>4</v>
      </c>
      <c r="H529" s="52"/>
      <c r="I529" s="523"/>
      <c r="J529" s="138"/>
      <c r="K529" s="298"/>
      <c r="L529" s="52">
        <v>4</v>
      </c>
      <c r="M529" s="52" t="s">
        <v>414</v>
      </c>
      <c r="N529" s="52" t="s">
        <v>414</v>
      </c>
      <c r="O529" s="52" t="s">
        <v>414</v>
      </c>
      <c r="P529" s="42"/>
      <c r="Q529" s="52" t="s">
        <v>414</v>
      </c>
      <c r="R529" s="52" t="s">
        <v>414</v>
      </c>
      <c r="S529" s="52" t="s">
        <v>414</v>
      </c>
      <c r="T529" s="41" t="s">
        <v>414</v>
      </c>
      <c r="U529" s="86"/>
      <c r="V529" s="86"/>
      <c r="W529" s="42"/>
      <c r="X529" s="86"/>
      <c r="Y529" s="42"/>
      <c r="Z529" s="44"/>
      <c r="AA529" s="44"/>
    </row>
    <row r="530" spans="1:27" x14ac:dyDescent="0.25">
      <c r="A530" s="194" t="s">
        <v>61</v>
      </c>
      <c r="B530" s="684" t="s">
        <v>1033</v>
      </c>
      <c r="C530" s="684"/>
      <c r="D530" s="685">
        <v>1986</v>
      </c>
      <c r="E530" s="43">
        <f t="shared" si="24"/>
        <v>3</v>
      </c>
      <c r="F530" s="44"/>
      <c r="G530" s="44"/>
      <c r="H530" s="52"/>
      <c r="I530" s="523"/>
      <c r="J530" s="52"/>
      <c r="K530" s="52"/>
      <c r="L530" s="52"/>
      <c r="M530" s="52"/>
      <c r="N530" s="52"/>
      <c r="O530" s="52"/>
      <c r="P530" s="42"/>
      <c r="Q530" s="52"/>
      <c r="R530" s="52">
        <v>3</v>
      </c>
      <c r="S530" s="52" t="s">
        <v>414</v>
      </c>
      <c r="T530" s="41" t="s">
        <v>414</v>
      </c>
      <c r="U530" s="42"/>
      <c r="V530" s="42"/>
      <c r="W530" s="42"/>
      <c r="X530" s="42"/>
      <c r="Y530" s="42"/>
      <c r="Z530" s="44"/>
      <c r="AA530" s="44"/>
    </row>
    <row r="531" spans="1:27" x14ac:dyDescent="0.25">
      <c r="A531" s="194" t="s">
        <v>62</v>
      </c>
      <c r="B531" s="684" t="s">
        <v>866</v>
      </c>
      <c r="C531" s="684" t="s">
        <v>826</v>
      </c>
      <c r="D531" s="686">
        <v>1976</v>
      </c>
      <c r="E531" s="43">
        <f t="shared" si="24"/>
        <v>3</v>
      </c>
      <c r="F531" s="44"/>
      <c r="G531" s="44"/>
      <c r="H531" s="52"/>
      <c r="I531" s="523"/>
      <c r="J531" s="52"/>
      <c r="K531" s="52"/>
      <c r="L531" s="52"/>
      <c r="M531" s="52"/>
      <c r="N531" s="52">
        <v>3</v>
      </c>
      <c r="O531" s="52"/>
      <c r="P531" s="42"/>
      <c r="Q531" s="52" t="s">
        <v>414</v>
      </c>
      <c r="R531" s="52" t="s">
        <v>414</v>
      </c>
      <c r="S531" s="52" t="s">
        <v>414</v>
      </c>
      <c r="T531" s="41" t="s">
        <v>414</v>
      </c>
      <c r="U531" s="42"/>
      <c r="V531" s="42"/>
      <c r="W531" s="42"/>
      <c r="X531" s="42"/>
      <c r="Y531" s="42"/>
      <c r="Z531" s="44"/>
      <c r="AA531" s="44"/>
    </row>
    <row r="532" spans="1:27" x14ac:dyDescent="0.25">
      <c r="A532" s="194" t="s">
        <v>63</v>
      </c>
      <c r="B532" s="224" t="s">
        <v>265</v>
      </c>
      <c r="C532" s="224" t="s">
        <v>266</v>
      </c>
      <c r="D532" s="52">
        <v>2006</v>
      </c>
      <c r="E532" s="43">
        <f t="shared" si="24"/>
        <v>3</v>
      </c>
      <c r="F532" s="44"/>
      <c r="G532" s="44"/>
      <c r="H532" s="52">
        <v>3</v>
      </c>
      <c r="I532" s="520"/>
      <c r="J532" s="52"/>
      <c r="K532" s="52"/>
      <c r="L532" s="52" t="s">
        <v>414</v>
      </c>
      <c r="M532" s="52" t="s">
        <v>414</v>
      </c>
      <c r="N532" s="52" t="s">
        <v>414</v>
      </c>
      <c r="O532" s="52" t="s">
        <v>414</v>
      </c>
      <c r="P532" s="86"/>
      <c r="Q532" s="52" t="s">
        <v>414</v>
      </c>
      <c r="R532" s="52" t="s">
        <v>414</v>
      </c>
      <c r="S532" s="52" t="s">
        <v>414</v>
      </c>
      <c r="T532" s="41" t="s">
        <v>414</v>
      </c>
      <c r="U532" s="42"/>
      <c r="V532" s="42"/>
      <c r="W532" s="42"/>
      <c r="X532" s="42"/>
      <c r="Y532" s="42"/>
      <c r="Z532" s="44"/>
      <c r="AA532" s="44"/>
    </row>
    <row r="533" spans="1:27" x14ac:dyDescent="0.25">
      <c r="A533" s="194" t="s">
        <v>64</v>
      </c>
      <c r="B533" s="224" t="s">
        <v>340</v>
      </c>
      <c r="C533" s="224" t="s">
        <v>339</v>
      </c>
      <c r="D533" s="52">
        <v>1975</v>
      </c>
      <c r="E533" s="43">
        <f t="shared" si="24"/>
        <v>3</v>
      </c>
      <c r="H533" s="52"/>
      <c r="I533" s="523">
        <v>3</v>
      </c>
      <c r="J533" s="138"/>
      <c r="K533" s="298"/>
      <c r="L533" s="52" t="s">
        <v>414</v>
      </c>
      <c r="M533" s="52" t="s">
        <v>414</v>
      </c>
      <c r="N533" s="52" t="s">
        <v>414</v>
      </c>
      <c r="O533" s="52" t="s">
        <v>414</v>
      </c>
      <c r="P533" s="42"/>
      <c r="Q533" s="52" t="s">
        <v>414</v>
      </c>
      <c r="R533" s="52" t="s">
        <v>414</v>
      </c>
      <c r="S533" s="52" t="s">
        <v>414</v>
      </c>
      <c r="T533" s="41" t="s">
        <v>414</v>
      </c>
      <c r="U533" s="42"/>
      <c r="V533" s="42"/>
      <c r="W533" s="42"/>
      <c r="X533" s="42"/>
      <c r="Y533" s="42"/>
      <c r="Z533" s="44"/>
      <c r="AA533" s="44"/>
    </row>
    <row r="534" spans="1:27" x14ac:dyDescent="0.25">
      <c r="A534" s="194" t="s">
        <v>65</v>
      </c>
      <c r="B534" s="224" t="s">
        <v>346</v>
      </c>
      <c r="C534" s="224" t="s">
        <v>347</v>
      </c>
      <c r="D534" s="52">
        <v>2009</v>
      </c>
      <c r="E534" s="43">
        <f t="shared" si="24"/>
        <v>3</v>
      </c>
      <c r="H534" s="52"/>
      <c r="I534" s="523"/>
      <c r="J534" s="138"/>
      <c r="K534" s="298"/>
      <c r="L534" s="52">
        <v>3</v>
      </c>
      <c r="M534" s="52" t="s">
        <v>414</v>
      </c>
      <c r="N534" s="52" t="s">
        <v>414</v>
      </c>
      <c r="O534" s="52" t="s">
        <v>414</v>
      </c>
      <c r="P534" s="42"/>
      <c r="Q534" s="52" t="s">
        <v>414</v>
      </c>
      <c r="R534" s="52" t="s">
        <v>414</v>
      </c>
      <c r="S534" s="52" t="s">
        <v>414</v>
      </c>
      <c r="T534" s="41" t="s">
        <v>414</v>
      </c>
      <c r="U534" s="42"/>
      <c r="V534" s="42"/>
      <c r="W534" s="42"/>
      <c r="X534" s="42"/>
      <c r="Y534" s="42"/>
      <c r="Z534" s="44"/>
      <c r="AA534" s="44"/>
    </row>
    <row r="535" spans="1:27" x14ac:dyDescent="0.25">
      <c r="A535" s="194" t="s">
        <v>66</v>
      </c>
      <c r="B535" s="684" t="s">
        <v>1034</v>
      </c>
      <c r="C535" s="684"/>
      <c r="D535" s="685">
        <v>1981</v>
      </c>
      <c r="E535" s="43">
        <f t="shared" si="24"/>
        <v>2</v>
      </c>
      <c r="F535" s="44"/>
      <c r="G535" s="44"/>
      <c r="H535" s="52"/>
      <c r="I535" s="523"/>
      <c r="J535" s="52"/>
      <c r="K535" s="52"/>
      <c r="L535" s="52"/>
      <c r="M535" s="52"/>
      <c r="N535" s="52"/>
      <c r="O535" s="52"/>
      <c r="P535" s="42"/>
      <c r="Q535" s="52"/>
      <c r="R535" s="52">
        <v>2</v>
      </c>
      <c r="S535" s="52" t="s">
        <v>414</v>
      </c>
      <c r="T535" s="41" t="s">
        <v>414</v>
      </c>
      <c r="U535" s="42"/>
      <c r="V535" s="42"/>
      <c r="W535" s="42"/>
      <c r="X535" s="42"/>
      <c r="Y535" s="42"/>
      <c r="Z535" s="44"/>
      <c r="AA535" s="44"/>
    </row>
    <row r="536" spans="1:27" x14ac:dyDescent="0.25">
      <c r="A536" s="194" t="s">
        <v>67</v>
      </c>
      <c r="B536" s="224" t="s">
        <v>267</v>
      </c>
      <c r="C536" s="224" t="s">
        <v>270</v>
      </c>
      <c r="D536" s="52">
        <v>1990</v>
      </c>
      <c r="E536" s="43">
        <f t="shared" si="24"/>
        <v>2</v>
      </c>
      <c r="H536" s="52">
        <v>2</v>
      </c>
      <c r="I536" s="523"/>
      <c r="J536" s="138"/>
      <c r="K536" s="298"/>
      <c r="L536" s="52" t="s">
        <v>414</v>
      </c>
      <c r="M536" s="52" t="s">
        <v>414</v>
      </c>
      <c r="N536" s="52" t="s">
        <v>414</v>
      </c>
      <c r="O536" s="52" t="s">
        <v>414</v>
      </c>
      <c r="P536" s="42"/>
      <c r="Q536" s="52" t="s">
        <v>414</v>
      </c>
      <c r="R536" s="52" t="s">
        <v>414</v>
      </c>
      <c r="S536" s="52" t="s">
        <v>414</v>
      </c>
      <c r="T536" s="41" t="s">
        <v>414</v>
      </c>
      <c r="U536" s="42"/>
      <c r="V536" s="42"/>
      <c r="W536" s="42"/>
      <c r="X536" s="42"/>
      <c r="Y536" s="42"/>
      <c r="Z536" s="44"/>
      <c r="AA536" s="44"/>
    </row>
    <row r="537" spans="1:27" x14ac:dyDescent="0.25">
      <c r="A537" s="194" t="s">
        <v>68</v>
      </c>
      <c r="B537" s="224" t="s">
        <v>341</v>
      </c>
      <c r="C537" s="224" t="s">
        <v>342</v>
      </c>
      <c r="D537" s="52">
        <v>1979</v>
      </c>
      <c r="E537" s="43">
        <f t="shared" si="24"/>
        <v>2</v>
      </c>
      <c r="F537" s="44"/>
      <c r="G537" s="44"/>
      <c r="H537" s="52"/>
      <c r="I537" s="520">
        <v>2</v>
      </c>
      <c r="J537" s="52"/>
      <c r="K537" s="52"/>
      <c r="L537" s="52" t="s">
        <v>414</v>
      </c>
      <c r="M537" s="52" t="s">
        <v>414</v>
      </c>
      <c r="N537" s="52" t="s">
        <v>414</v>
      </c>
      <c r="O537" s="52" t="s">
        <v>414</v>
      </c>
      <c r="P537" s="42"/>
      <c r="Q537" s="52" t="s">
        <v>414</v>
      </c>
      <c r="R537" s="52" t="s">
        <v>414</v>
      </c>
      <c r="S537" s="52" t="s">
        <v>414</v>
      </c>
      <c r="T537" s="41" t="s">
        <v>414</v>
      </c>
      <c r="U537" s="42"/>
      <c r="V537" s="42"/>
      <c r="W537" s="42"/>
      <c r="X537" s="42"/>
      <c r="Y537" s="42"/>
      <c r="Z537" s="44"/>
      <c r="AA537" s="44"/>
    </row>
    <row r="538" spans="1:27" x14ac:dyDescent="0.25">
      <c r="A538" s="194" t="s">
        <v>69</v>
      </c>
      <c r="B538" s="229" t="s">
        <v>497</v>
      </c>
      <c r="C538" s="230" t="s">
        <v>151</v>
      </c>
      <c r="D538" s="231">
        <v>1990</v>
      </c>
      <c r="E538" s="43">
        <f t="shared" si="24"/>
        <v>2</v>
      </c>
      <c r="H538" s="52"/>
      <c r="I538" s="523"/>
      <c r="J538" s="138"/>
      <c r="K538" s="298"/>
      <c r="L538" s="52">
        <v>2</v>
      </c>
      <c r="M538" s="52" t="s">
        <v>414</v>
      </c>
      <c r="N538" s="52" t="s">
        <v>414</v>
      </c>
      <c r="O538" s="52" t="s">
        <v>414</v>
      </c>
      <c r="P538" s="42"/>
      <c r="Q538" s="52" t="s">
        <v>414</v>
      </c>
      <c r="R538" s="52" t="s">
        <v>414</v>
      </c>
      <c r="S538" s="52" t="s">
        <v>414</v>
      </c>
      <c r="T538" s="41" t="s">
        <v>414</v>
      </c>
      <c r="U538" s="42"/>
      <c r="V538" s="42"/>
      <c r="W538" s="42"/>
      <c r="X538" s="42"/>
      <c r="Y538" s="42"/>
      <c r="Z538" s="44"/>
      <c r="AA538" s="44"/>
    </row>
    <row r="539" spans="1:27" x14ac:dyDescent="0.25">
      <c r="A539" s="194" t="s">
        <v>70</v>
      </c>
      <c r="B539" s="684" t="s">
        <v>1035</v>
      </c>
      <c r="C539" s="684"/>
      <c r="D539" s="685">
        <v>1991</v>
      </c>
      <c r="E539" s="43">
        <f t="shared" si="24"/>
        <v>1</v>
      </c>
      <c r="F539" s="44"/>
      <c r="G539" s="44"/>
      <c r="H539" s="52"/>
      <c r="I539" s="523"/>
      <c r="J539" s="52"/>
      <c r="K539" s="52"/>
      <c r="L539" s="52"/>
      <c r="M539" s="52"/>
      <c r="N539" s="52"/>
      <c r="O539" s="52"/>
      <c r="P539" s="42"/>
      <c r="Q539" s="52"/>
      <c r="R539" s="52">
        <v>1</v>
      </c>
      <c r="S539" s="52" t="s">
        <v>414</v>
      </c>
      <c r="T539" s="41" t="s">
        <v>414</v>
      </c>
      <c r="U539" s="42"/>
      <c r="V539" s="42"/>
      <c r="W539" s="42"/>
      <c r="X539" s="42"/>
      <c r="Y539" s="42"/>
      <c r="Z539" s="44"/>
      <c r="AA539" s="44"/>
    </row>
    <row r="540" spans="1:27" x14ac:dyDescent="0.25">
      <c r="A540" s="194" t="s">
        <v>71</v>
      </c>
      <c r="B540" s="229" t="s">
        <v>499</v>
      </c>
      <c r="C540" s="230" t="s">
        <v>169</v>
      </c>
      <c r="D540" s="231" t="s">
        <v>475</v>
      </c>
      <c r="E540" s="43">
        <f t="shared" si="24"/>
        <v>1</v>
      </c>
      <c r="H540" s="52"/>
      <c r="I540" s="523"/>
      <c r="J540" s="138"/>
      <c r="K540" s="298"/>
      <c r="L540" s="52">
        <v>1</v>
      </c>
      <c r="M540" s="52" t="s">
        <v>414</v>
      </c>
      <c r="N540" s="52" t="s">
        <v>414</v>
      </c>
      <c r="O540" s="52" t="s">
        <v>414</v>
      </c>
      <c r="P540" s="42"/>
      <c r="Q540" s="52" t="s">
        <v>414</v>
      </c>
      <c r="R540" s="52" t="s">
        <v>414</v>
      </c>
      <c r="S540" s="52" t="s">
        <v>414</v>
      </c>
      <c r="T540" s="41" t="s">
        <v>414</v>
      </c>
      <c r="U540" s="42"/>
      <c r="V540" s="42"/>
      <c r="W540" s="42"/>
      <c r="X540" s="42"/>
      <c r="Y540" s="42"/>
      <c r="Z540" s="44"/>
      <c r="AA540" s="44"/>
    </row>
    <row r="541" spans="1:27" x14ac:dyDescent="0.25">
      <c r="A541" s="194" t="s">
        <v>72</v>
      </c>
      <c r="B541" s="229" t="s">
        <v>268</v>
      </c>
      <c r="C541" s="230" t="s">
        <v>269</v>
      </c>
      <c r="D541" s="231">
        <v>1986</v>
      </c>
      <c r="E541" s="43">
        <f t="shared" si="24"/>
        <v>1</v>
      </c>
      <c r="F541" s="44"/>
      <c r="G541" s="44"/>
      <c r="H541" s="52">
        <v>1</v>
      </c>
      <c r="I541" s="520"/>
      <c r="J541" s="298"/>
      <c r="K541" s="52"/>
      <c r="L541" s="52" t="s">
        <v>414</v>
      </c>
      <c r="M541" s="52" t="s">
        <v>414</v>
      </c>
      <c r="N541" s="52" t="s">
        <v>414</v>
      </c>
      <c r="O541" s="52" t="s">
        <v>414</v>
      </c>
      <c r="P541" s="42"/>
      <c r="Q541" s="52" t="s">
        <v>414</v>
      </c>
      <c r="R541" s="52" t="s">
        <v>414</v>
      </c>
      <c r="S541" s="52" t="s">
        <v>414</v>
      </c>
      <c r="T541" s="41" t="s">
        <v>414</v>
      </c>
      <c r="U541" s="42"/>
      <c r="V541" s="42"/>
      <c r="W541" s="42"/>
      <c r="X541" s="42"/>
      <c r="Y541" s="42"/>
      <c r="Z541" s="44"/>
      <c r="AA541" s="44"/>
    </row>
    <row r="542" spans="1:27" ht="15.75" thickBot="1" x14ac:dyDescent="0.3">
      <c r="A542" s="194" t="s">
        <v>73</v>
      </c>
      <c r="B542" s="504" t="s">
        <v>343</v>
      </c>
      <c r="C542" s="504" t="s">
        <v>169</v>
      </c>
      <c r="D542" s="506">
        <v>1980</v>
      </c>
      <c r="E542" s="63">
        <f t="shared" si="24"/>
        <v>1</v>
      </c>
      <c r="H542" s="298"/>
      <c r="I542" s="523">
        <v>1</v>
      </c>
      <c r="J542" s="298"/>
      <c r="K542" s="52"/>
      <c r="L542" s="52" t="s">
        <v>414</v>
      </c>
      <c r="M542" s="52" t="s">
        <v>414</v>
      </c>
      <c r="N542" s="52" t="s">
        <v>414</v>
      </c>
      <c r="O542" s="52" t="s">
        <v>414</v>
      </c>
      <c r="P542" s="42"/>
      <c r="Q542" s="52" t="s">
        <v>414</v>
      </c>
      <c r="R542" s="52" t="s">
        <v>414</v>
      </c>
      <c r="S542" s="52" t="s">
        <v>414</v>
      </c>
      <c r="T542" s="41" t="s">
        <v>414</v>
      </c>
      <c r="U542" s="42"/>
      <c r="V542" s="42"/>
      <c r="W542" s="42"/>
      <c r="X542" s="42"/>
      <c r="Y542" s="42"/>
      <c r="Z542" s="44"/>
      <c r="AA542" s="44"/>
    </row>
    <row r="543" spans="1:27" x14ac:dyDescent="0.25">
      <c r="A543" s="162"/>
      <c r="B543" s="177"/>
      <c r="C543" s="177"/>
      <c r="D543" s="164"/>
      <c r="E543" s="101"/>
      <c r="H543" s="299"/>
      <c r="I543" s="524"/>
      <c r="J543" s="299"/>
      <c r="K543" s="299"/>
      <c r="L543" s="164"/>
      <c r="M543" s="299"/>
      <c r="N543" s="299"/>
      <c r="O543" s="299"/>
      <c r="P543" s="164"/>
      <c r="Q543" s="299"/>
      <c r="R543" s="299"/>
      <c r="S543" s="299"/>
      <c r="T543" s="163"/>
      <c r="U543" s="164"/>
      <c r="V543" s="164"/>
      <c r="W543" s="164"/>
      <c r="X543" s="164"/>
      <c r="Y543" s="164"/>
    </row>
    <row r="544" spans="1:27" x14ac:dyDescent="0.25">
      <c r="A544" s="162"/>
      <c r="B544" s="177"/>
      <c r="C544" s="177"/>
      <c r="D544" s="164"/>
      <c r="E544" s="101"/>
      <c r="H544" s="299"/>
      <c r="I544" s="524"/>
      <c r="J544" s="299"/>
      <c r="K544" s="299"/>
      <c r="L544" s="164"/>
      <c r="M544" s="299"/>
      <c r="N544" s="299"/>
      <c r="O544" s="299"/>
      <c r="P544" s="164"/>
      <c r="Q544" s="299"/>
      <c r="R544" s="299"/>
      <c r="S544" s="299"/>
      <c r="T544" s="163"/>
      <c r="U544" s="164"/>
      <c r="V544" s="164"/>
      <c r="W544" s="164"/>
      <c r="X544" s="164"/>
      <c r="Y544" s="164"/>
    </row>
    <row r="545" spans="1:31" ht="21.75" thickBot="1" x14ac:dyDescent="0.3">
      <c r="A545" s="314" t="s">
        <v>274</v>
      </c>
      <c r="B545" s="315"/>
      <c r="C545" s="316"/>
      <c r="D545" s="317"/>
      <c r="E545" s="133"/>
      <c r="F545" s="44"/>
      <c r="G545" s="44"/>
      <c r="H545" s="91"/>
      <c r="I545" s="521"/>
      <c r="J545" s="91"/>
      <c r="K545" s="91"/>
      <c r="L545" s="91"/>
      <c r="M545" s="91"/>
      <c r="N545" s="91"/>
      <c r="O545" s="91"/>
      <c r="P545" s="22"/>
      <c r="Q545" s="91"/>
      <c r="R545" s="91"/>
      <c r="S545" s="91"/>
      <c r="T545" s="80"/>
      <c r="U545" s="22"/>
      <c r="V545" s="22"/>
      <c r="W545" s="22"/>
      <c r="X545" s="22"/>
      <c r="Y545" s="22"/>
    </row>
    <row r="546" spans="1:31" x14ac:dyDescent="0.25">
      <c r="A546" s="318" t="s">
        <v>16</v>
      </c>
      <c r="B546" s="561" t="s">
        <v>271</v>
      </c>
      <c r="C546" s="399" t="s">
        <v>174</v>
      </c>
      <c r="D546" s="400">
        <v>2012</v>
      </c>
      <c r="E546" s="39">
        <f t="shared" ref="E546:E557" si="25">SUM(H546:Y546)</f>
        <v>28</v>
      </c>
      <c r="F546" s="44"/>
      <c r="G546" s="44"/>
      <c r="H546" s="52">
        <v>9</v>
      </c>
      <c r="I546" s="520"/>
      <c r="J546" s="52">
        <v>10</v>
      </c>
      <c r="K546" s="52"/>
      <c r="L546" s="52">
        <v>9</v>
      </c>
      <c r="M546" s="52"/>
      <c r="N546" s="52"/>
      <c r="O546" s="52"/>
      <c r="P546" s="42"/>
      <c r="Q546" s="52"/>
      <c r="R546" s="52" t="s">
        <v>414</v>
      </c>
      <c r="S546" s="52"/>
      <c r="T546" s="41"/>
      <c r="U546" s="42"/>
      <c r="V546" s="42"/>
      <c r="W546" s="42"/>
      <c r="X546" s="42"/>
      <c r="Y546" s="42"/>
      <c r="AB546" t="str">
        <f>VLOOKUP(AC546,$B$546:$B$557,1,FALSE)</f>
        <v>Molhancová Nikol</v>
      </c>
      <c r="AC546" t="s">
        <v>867</v>
      </c>
      <c r="AD546" t="s">
        <v>1128</v>
      </c>
      <c r="AE546">
        <v>10</v>
      </c>
    </row>
    <row r="547" spans="1:31" x14ac:dyDescent="0.25">
      <c r="A547" s="319" t="s">
        <v>17</v>
      </c>
      <c r="B547" s="341" t="s">
        <v>346</v>
      </c>
      <c r="C547" s="342" t="s">
        <v>347</v>
      </c>
      <c r="D547" s="343">
        <v>2009</v>
      </c>
      <c r="E547" s="43">
        <f t="shared" si="25"/>
        <v>20</v>
      </c>
      <c r="F547" s="44"/>
      <c r="G547" s="44"/>
      <c r="H547" s="52"/>
      <c r="I547" s="520">
        <v>10</v>
      </c>
      <c r="J547" s="52"/>
      <c r="K547" s="52"/>
      <c r="L547" s="52">
        <v>10</v>
      </c>
      <c r="M547" s="52"/>
      <c r="N547" s="52"/>
      <c r="O547" s="52"/>
      <c r="P547" s="42"/>
      <c r="Q547" s="52"/>
      <c r="R547" s="52" t="s">
        <v>414</v>
      </c>
      <c r="S547" s="52"/>
      <c r="T547" s="41"/>
      <c r="U547" s="42"/>
      <c r="V547" s="42"/>
      <c r="W547" s="42"/>
      <c r="X547" s="42"/>
      <c r="Y547" s="42"/>
    </row>
    <row r="548" spans="1:31" ht="15.75" thickBot="1" x14ac:dyDescent="0.3">
      <c r="A548" s="401" t="s">
        <v>18</v>
      </c>
      <c r="B548" s="726" t="s">
        <v>971</v>
      </c>
      <c r="C548" s="726" t="s">
        <v>22</v>
      </c>
      <c r="D548" s="727">
        <v>2005</v>
      </c>
      <c r="E548" s="63">
        <f t="shared" si="25"/>
        <v>20</v>
      </c>
      <c r="F548" s="44"/>
      <c r="G548" s="44"/>
      <c r="H548" s="52"/>
      <c r="I548" s="520"/>
      <c r="J548" s="52"/>
      <c r="K548" s="298"/>
      <c r="L548" s="52"/>
      <c r="M548" s="298"/>
      <c r="N548" s="298"/>
      <c r="O548" s="52"/>
      <c r="P548" s="42"/>
      <c r="Q548" s="52">
        <v>10</v>
      </c>
      <c r="R548" s="52">
        <v>10</v>
      </c>
      <c r="S548" s="52"/>
      <c r="T548" s="41"/>
      <c r="U548" s="42"/>
      <c r="V548" s="42"/>
      <c r="W548" s="42"/>
      <c r="X548" s="42"/>
      <c r="Y548" s="42"/>
    </row>
    <row r="549" spans="1:31" x14ac:dyDescent="0.25">
      <c r="A549" s="227" t="s">
        <v>20</v>
      </c>
      <c r="B549" s="690" t="s">
        <v>867</v>
      </c>
      <c r="C549" s="690" t="s">
        <v>829</v>
      </c>
      <c r="D549" s="691">
        <v>2008</v>
      </c>
      <c r="E549" s="39">
        <f t="shared" si="25"/>
        <v>20</v>
      </c>
      <c r="F549" s="44"/>
      <c r="G549" s="44"/>
      <c r="H549" s="52"/>
      <c r="I549" s="520"/>
      <c r="J549" s="52"/>
      <c r="K549" s="298"/>
      <c r="L549" s="52"/>
      <c r="M549" s="298"/>
      <c r="N549" s="298">
        <v>10</v>
      </c>
      <c r="O549" s="52"/>
      <c r="P549" s="42"/>
      <c r="Q549" s="52"/>
      <c r="R549" s="52" t="s">
        <v>414</v>
      </c>
      <c r="S549" s="52"/>
      <c r="T549" s="41">
        <v>10</v>
      </c>
      <c r="U549" s="42"/>
      <c r="V549" s="42"/>
      <c r="W549" s="42"/>
      <c r="X549" s="42"/>
      <c r="Y549" s="42"/>
    </row>
    <row r="550" spans="1:31" x14ac:dyDescent="0.25">
      <c r="A550" s="47" t="s">
        <v>21</v>
      </c>
      <c r="B550" s="229" t="s">
        <v>378</v>
      </c>
      <c r="C550" s="230" t="s">
        <v>174</v>
      </c>
      <c r="D550" s="231">
        <v>2008</v>
      </c>
      <c r="E550" s="43">
        <f t="shared" si="25"/>
        <v>19</v>
      </c>
      <c r="F550" s="44"/>
      <c r="G550" s="44"/>
      <c r="H550" s="52"/>
      <c r="I550" s="520"/>
      <c r="J550" s="52">
        <v>9</v>
      </c>
      <c r="K550" s="52"/>
      <c r="L550" s="52" t="s">
        <v>414</v>
      </c>
      <c r="M550" s="52"/>
      <c r="N550" s="52"/>
      <c r="O550" s="52"/>
      <c r="P550" s="42"/>
      <c r="Q550" s="52"/>
      <c r="R550" s="52" t="s">
        <v>414</v>
      </c>
      <c r="S550" s="52">
        <v>10</v>
      </c>
      <c r="T550" s="41"/>
      <c r="U550" s="42"/>
      <c r="V550" s="42"/>
      <c r="W550" s="42"/>
      <c r="X550" s="42"/>
      <c r="Y550" s="42"/>
    </row>
    <row r="551" spans="1:31" x14ac:dyDescent="0.25">
      <c r="A551" s="212" t="s">
        <v>23</v>
      </c>
      <c r="B551" s="230" t="s">
        <v>265</v>
      </c>
      <c r="C551" s="230" t="s">
        <v>266</v>
      </c>
      <c r="D551" s="231">
        <v>2006</v>
      </c>
      <c r="E551" s="43">
        <f t="shared" si="25"/>
        <v>10</v>
      </c>
      <c r="F551" s="44"/>
      <c r="G551" s="44"/>
      <c r="H551" s="52">
        <v>10</v>
      </c>
      <c r="I551" s="520"/>
      <c r="J551" s="52"/>
      <c r="K551" s="52"/>
      <c r="L551" s="52" t="s">
        <v>414</v>
      </c>
      <c r="M551" s="52"/>
      <c r="N551" s="52"/>
      <c r="O551" s="52"/>
      <c r="P551" s="42"/>
      <c r="Q551" s="52"/>
      <c r="R551" s="52" t="s">
        <v>414</v>
      </c>
      <c r="S551" s="52"/>
      <c r="T551" s="41"/>
      <c r="U551" s="42"/>
      <c r="V551" s="42"/>
      <c r="W551" s="42"/>
      <c r="X551" s="42"/>
      <c r="Y551" s="42"/>
    </row>
    <row r="552" spans="1:31" x14ac:dyDescent="0.25">
      <c r="A552" s="47" t="s">
        <v>24</v>
      </c>
      <c r="B552" s="229" t="s">
        <v>348</v>
      </c>
      <c r="C552" s="230"/>
      <c r="D552" s="231">
        <v>2007</v>
      </c>
      <c r="E552" s="43">
        <f t="shared" si="25"/>
        <v>9</v>
      </c>
      <c r="F552" s="44"/>
      <c r="G552" s="44"/>
      <c r="H552" s="52"/>
      <c r="I552" s="520">
        <v>9</v>
      </c>
      <c r="J552" s="52"/>
      <c r="K552" s="52"/>
      <c r="L552" s="52" t="s">
        <v>414</v>
      </c>
      <c r="M552" s="52"/>
      <c r="N552" s="52"/>
      <c r="O552" s="52"/>
      <c r="P552" s="42"/>
      <c r="Q552" s="52"/>
      <c r="R552" s="52" t="s">
        <v>414</v>
      </c>
      <c r="S552" s="52"/>
      <c r="T552" s="41"/>
      <c r="U552" s="42"/>
      <c r="V552" s="42"/>
      <c r="W552" s="42"/>
      <c r="X552" s="42"/>
      <c r="Y552" s="42"/>
    </row>
    <row r="553" spans="1:31" x14ac:dyDescent="0.25">
      <c r="A553" s="212" t="s">
        <v>25</v>
      </c>
      <c r="B553" s="229" t="s">
        <v>1036</v>
      </c>
      <c r="C553" s="230" t="s">
        <v>22</v>
      </c>
      <c r="D553" s="231">
        <v>2006</v>
      </c>
      <c r="E553" s="43">
        <f t="shared" si="25"/>
        <v>9</v>
      </c>
      <c r="F553" s="44"/>
      <c r="G553" s="44"/>
      <c r="H553" s="52"/>
      <c r="I553" s="520"/>
      <c r="J553" s="52"/>
      <c r="K553" s="52"/>
      <c r="L553" s="52"/>
      <c r="M553" s="52"/>
      <c r="N553" s="52"/>
      <c r="O553" s="52"/>
      <c r="P553" s="42"/>
      <c r="Q553" s="52"/>
      <c r="R553" s="52">
        <v>9</v>
      </c>
      <c r="S553" s="52"/>
      <c r="T553" s="41"/>
      <c r="U553" s="42"/>
      <c r="V553" s="42"/>
      <c r="W553" s="42"/>
      <c r="X553" s="42"/>
      <c r="Y553" s="42"/>
    </row>
    <row r="554" spans="1:31" x14ac:dyDescent="0.25">
      <c r="A554" s="47" t="s">
        <v>26</v>
      </c>
      <c r="B554" s="229" t="s">
        <v>1037</v>
      </c>
      <c r="C554" s="230" t="s">
        <v>22</v>
      </c>
      <c r="D554" s="231">
        <v>2004</v>
      </c>
      <c r="E554" s="43">
        <f t="shared" si="25"/>
        <v>8</v>
      </c>
      <c r="F554" s="44"/>
      <c r="G554" s="44"/>
      <c r="H554" s="52"/>
      <c r="I554" s="520"/>
      <c r="J554" s="52"/>
      <c r="K554" s="52"/>
      <c r="L554" s="52"/>
      <c r="M554" s="52"/>
      <c r="N554" s="52"/>
      <c r="O554" s="52"/>
      <c r="P554" s="42"/>
      <c r="Q554" s="52"/>
      <c r="R554" s="52">
        <v>8</v>
      </c>
      <c r="S554" s="52"/>
      <c r="T554" s="41"/>
      <c r="U554" s="42"/>
      <c r="V554" s="42"/>
      <c r="W554" s="42"/>
      <c r="X554" s="42"/>
      <c r="Y554" s="42"/>
    </row>
    <row r="555" spans="1:31" x14ac:dyDescent="0.25">
      <c r="A555" s="212" t="s">
        <v>28</v>
      </c>
      <c r="B555" s="229" t="s">
        <v>273</v>
      </c>
      <c r="C555" s="230" t="s">
        <v>272</v>
      </c>
      <c r="D555" s="231">
        <v>2021</v>
      </c>
      <c r="E555" s="43">
        <f t="shared" si="25"/>
        <v>8</v>
      </c>
      <c r="F555" s="44"/>
      <c r="G555" s="44"/>
      <c r="H555" s="52">
        <v>8</v>
      </c>
      <c r="I555" s="520"/>
      <c r="J555" s="52"/>
      <c r="K555" s="298"/>
      <c r="L555" s="52" t="s">
        <v>414</v>
      </c>
      <c r="M555" s="298"/>
      <c r="N555" s="298"/>
      <c r="O555" s="52"/>
      <c r="P555" s="42"/>
      <c r="Q555" s="52"/>
      <c r="R555" s="52" t="s">
        <v>414</v>
      </c>
      <c r="S555" s="52"/>
      <c r="T555" s="41"/>
      <c r="U555" s="42"/>
      <c r="V555" s="42"/>
      <c r="W555" s="42"/>
      <c r="X555" s="42"/>
      <c r="Y555" s="42"/>
    </row>
    <row r="556" spans="1:31" x14ac:dyDescent="0.25">
      <c r="A556" s="47" t="s">
        <v>29</v>
      </c>
      <c r="B556" s="229" t="s">
        <v>349</v>
      </c>
      <c r="C556" s="255" t="s">
        <v>350</v>
      </c>
      <c r="D556" s="231">
        <v>2010</v>
      </c>
      <c r="E556" s="43">
        <f t="shared" si="25"/>
        <v>8</v>
      </c>
      <c r="H556" s="52"/>
      <c r="I556" s="523">
        <v>8</v>
      </c>
      <c r="J556" s="298"/>
      <c r="K556" s="52"/>
      <c r="L556" s="52" t="s">
        <v>414</v>
      </c>
      <c r="M556" s="52"/>
      <c r="N556" s="52"/>
      <c r="O556" s="52"/>
      <c r="P556" s="42"/>
      <c r="Q556" s="52"/>
      <c r="R556" s="52" t="s">
        <v>414</v>
      </c>
      <c r="S556" s="52"/>
      <c r="T556" s="41"/>
      <c r="U556" s="42"/>
      <c r="V556" s="42"/>
      <c r="W556" s="42"/>
      <c r="X556" s="42"/>
      <c r="Y556" s="42"/>
    </row>
    <row r="557" spans="1:31" ht="15.75" thickBot="1" x14ac:dyDescent="0.3">
      <c r="A557" s="212" t="s">
        <v>31</v>
      </c>
      <c r="B557" s="244" t="s">
        <v>351</v>
      </c>
      <c r="C557" s="245" t="s">
        <v>334</v>
      </c>
      <c r="D557" s="232">
        <v>2005</v>
      </c>
      <c r="E557" s="63">
        <f t="shared" si="25"/>
        <v>7</v>
      </c>
      <c r="F557" s="44"/>
      <c r="G557" s="44"/>
      <c r="H557" s="52"/>
      <c r="I557" s="520">
        <v>7</v>
      </c>
      <c r="J557" s="52"/>
      <c r="K557" s="52"/>
      <c r="L557" s="52" t="s">
        <v>414</v>
      </c>
      <c r="M557" s="52"/>
      <c r="N557" s="52"/>
      <c r="O557" s="52"/>
      <c r="P557" s="42"/>
      <c r="Q557" s="52"/>
      <c r="R557" s="52" t="s">
        <v>414</v>
      </c>
      <c r="S557" s="52"/>
      <c r="T557" s="41"/>
      <c r="U557" s="42"/>
      <c r="V557" s="42"/>
      <c r="W557" s="42"/>
      <c r="X557" s="42"/>
      <c r="Y557" s="42"/>
    </row>
    <row r="558" spans="1:31" x14ac:dyDescent="0.25">
      <c r="A558" s="626"/>
      <c r="B558" s="177"/>
      <c r="C558" s="177"/>
      <c r="D558" s="164"/>
      <c r="E558" s="101"/>
      <c r="H558" s="299"/>
      <c r="I558" s="524"/>
      <c r="J558" s="299"/>
      <c r="K558" s="299"/>
      <c r="L558" s="164"/>
      <c r="M558" s="299"/>
      <c r="N558" s="299"/>
      <c r="O558" s="299"/>
      <c r="P558" s="164"/>
      <c r="Q558" s="299"/>
      <c r="R558" s="299"/>
      <c r="S558" s="299"/>
      <c r="T558" s="163"/>
      <c r="U558" s="164"/>
      <c r="V558" s="164"/>
      <c r="W558" s="164"/>
      <c r="X558" s="164"/>
      <c r="Y558" s="164"/>
    </row>
    <row r="559" spans="1:31" x14ac:dyDescent="0.25">
      <c r="B559" s="181"/>
      <c r="C559" s="181"/>
      <c r="D559" s="142"/>
      <c r="E559" s="140"/>
      <c r="M559" s="299"/>
    </row>
    <row r="560" spans="1:31" ht="21.75" thickBot="1" x14ac:dyDescent="0.3">
      <c r="A560" s="143" t="s">
        <v>275</v>
      </c>
      <c r="B560" s="183"/>
      <c r="C560" s="184"/>
      <c r="D560" s="144"/>
      <c r="E560" s="133"/>
      <c r="F560" s="44"/>
      <c r="G560" s="44"/>
      <c r="H560" s="91"/>
      <c r="I560" s="521"/>
      <c r="J560" s="91"/>
      <c r="K560" s="91"/>
      <c r="L560" s="91"/>
      <c r="M560" s="717"/>
      <c r="N560" s="717"/>
      <c r="O560" s="91"/>
      <c r="P560" s="22"/>
      <c r="Q560" s="91"/>
      <c r="R560" s="91"/>
      <c r="S560" s="91"/>
      <c r="T560" s="80"/>
      <c r="U560" s="22"/>
      <c r="V560" s="22"/>
      <c r="W560" s="22"/>
      <c r="X560" s="22"/>
      <c r="Y560" s="22"/>
    </row>
    <row r="561" spans="1:31" x14ac:dyDescent="0.25">
      <c r="A561" s="185" t="s">
        <v>16</v>
      </c>
      <c r="B561" s="660" t="s">
        <v>454</v>
      </c>
      <c r="C561" s="662" t="s">
        <v>162</v>
      </c>
      <c r="D561" s="663">
        <v>2003</v>
      </c>
      <c r="E561" s="39">
        <f t="shared" ref="E561:E586" si="26">SUM(H561:Y561)</f>
        <v>56</v>
      </c>
      <c r="F561" s="44"/>
      <c r="G561" s="44"/>
      <c r="H561" s="52"/>
      <c r="I561" s="520"/>
      <c r="J561" s="52"/>
      <c r="K561" s="52"/>
      <c r="L561" s="52"/>
      <c r="M561" s="42">
        <v>8</v>
      </c>
      <c r="N561" s="52">
        <v>9</v>
      </c>
      <c r="O561" s="52">
        <v>10</v>
      </c>
      <c r="P561" s="42"/>
      <c r="Q561" s="52">
        <v>9</v>
      </c>
      <c r="R561" s="52">
        <v>10</v>
      </c>
      <c r="S561" s="52"/>
      <c r="T561" s="41">
        <v>10</v>
      </c>
      <c r="U561" s="42"/>
      <c r="V561" s="42"/>
      <c r="W561" s="42"/>
      <c r="X561" s="42"/>
      <c r="Y561" s="42"/>
      <c r="AB561" t="str">
        <f>VLOOKUP(AC561,$B$561:$B$586,1,FALSE)</f>
        <v>Krobová Eliška</v>
      </c>
      <c r="AC561" t="s">
        <v>454</v>
      </c>
      <c r="AD561" t="s">
        <v>22</v>
      </c>
      <c r="AE561">
        <v>10</v>
      </c>
    </row>
    <row r="562" spans="1:31" x14ac:dyDescent="0.25">
      <c r="A562" s="186" t="s">
        <v>17</v>
      </c>
      <c r="B562" s="406" t="s">
        <v>646</v>
      </c>
      <c r="C562" s="620" t="s">
        <v>575</v>
      </c>
      <c r="D562" s="621">
        <v>2000</v>
      </c>
      <c r="E562" s="43">
        <f t="shared" si="26"/>
        <v>30</v>
      </c>
      <c r="F562" s="44"/>
      <c r="G562" s="44"/>
      <c r="H562" s="52"/>
      <c r="I562" s="520"/>
      <c r="J562" s="52"/>
      <c r="K562" s="52"/>
      <c r="L562" s="52"/>
      <c r="M562" s="42">
        <v>10</v>
      </c>
      <c r="N562" s="52">
        <v>10</v>
      </c>
      <c r="O562" s="52" t="s">
        <v>414</v>
      </c>
      <c r="P562" s="42"/>
      <c r="Q562" s="52">
        <v>10</v>
      </c>
      <c r="R562" s="52" t="s">
        <v>414</v>
      </c>
      <c r="S562" s="52"/>
      <c r="T562" s="41"/>
      <c r="U562" s="42"/>
      <c r="V562" s="42"/>
      <c r="W562" s="42"/>
      <c r="X562" s="42"/>
      <c r="Y562" s="42"/>
      <c r="AB562" t="str">
        <f>VLOOKUP(AC562,$B$561:$B$586,1,FALSE)</f>
        <v>Rálišová Anna</v>
      </c>
      <c r="AC562" t="s">
        <v>1129</v>
      </c>
      <c r="AD562" t="s">
        <v>354</v>
      </c>
      <c r="AE562">
        <v>9</v>
      </c>
    </row>
    <row r="563" spans="1:31" ht="15.75" thickBot="1" x14ac:dyDescent="0.3">
      <c r="A563" s="622" t="s">
        <v>18</v>
      </c>
      <c r="B563" s="709" t="s">
        <v>667</v>
      </c>
      <c r="C563" s="709" t="s">
        <v>468</v>
      </c>
      <c r="D563" s="710">
        <v>1997</v>
      </c>
      <c r="E563" s="63">
        <f t="shared" si="26"/>
        <v>23</v>
      </c>
      <c r="F563" s="44"/>
      <c r="G563" s="44"/>
      <c r="H563" s="52"/>
      <c r="I563" s="520"/>
      <c r="J563" s="52"/>
      <c r="K563" s="52"/>
      <c r="L563" s="52"/>
      <c r="M563" s="42">
        <v>7</v>
      </c>
      <c r="N563" s="52" t="s">
        <v>414</v>
      </c>
      <c r="O563" s="52">
        <v>9</v>
      </c>
      <c r="P563" s="42"/>
      <c r="Q563" s="52">
        <v>7</v>
      </c>
      <c r="R563" s="52" t="s">
        <v>414</v>
      </c>
      <c r="S563" s="52"/>
      <c r="T563" s="41"/>
      <c r="U563" s="42"/>
      <c r="V563" s="42"/>
      <c r="W563" s="42"/>
      <c r="X563" s="42"/>
      <c r="Y563" s="42"/>
    </row>
    <row r="564" spans="1:31" x14ac:dyDescent="0.25">
      <c r="A564" s="124" t="s">
        <v>20</v>
      </c>
      <c r="B564" s="247" t="s">
        <v>728</v>
      </c>
      <c r="C564" s="277" t="s">
        <v>147</v>
      </c>
      <c r="D564" s="249">
        <v>1993</v>
      </c>
      <c r="E564" s="65">
        <f t="shared" si="26"/>
        <v>23</v>
      </c>
      <c r="F564" s="44"/>
      <c r="G564" s="44"/>
      <c r="H564" s="52"/>
      <c r="I564" s="520"/>
      <c r="J564" s="52"/>
      <c r="K564" s="52"/>
      <c r="L564" s="52"/>
      <c r="M564" s="42"/>
      <c r="N564" s="52" t="s">
        <v>414</v>
      </c>
      <c r="O564" s="52">
        <v>8</v>
      </c>
      <c r="P564" s="42"/>
      <c r="Q564" s="52">
        <v>6</v>
      </c>
      <c r="R564" s="52">
        <v>9</v>
      </c>
      <c r="S564" s="52"/>
      <c r="T564" s="41"/>
      <c r="U564" s="42"/>
      <c r="V564" s="42"/>
      <c r="W564" s="42"/>
      <c r="X564" s="42"/>
      <c r="Y564" s="42"/>
    </row>
    <row r="565" spans="1:31" x14ac:dyDescent="0.25">
      <c r="A565" s="47" t="s">
        <v>21</v>
      </c>
      <c r="B565" s="229" t="s">
        <v>160</v>
      </c>
      <c r="C565" s="255" t="s">
        <v>22</v>
      </c>
      <c r="D565" s="231">
        <v>1998</v>
      </c>
      <c r="E565" s="43">
        <f t="shared" si="26"/>
        <v>20</v>
      </c>
      <c r="F565" s="44"/>
      <c r="G565" s="44"/>
      <c r="H565" s="52">
        <v>10</v>
      </c>
      <c r="I565" s="520">
        <v>10</v>
      </c>
      <c r="J565" s="52"/>
      <c r="K565" s="52"/>
      <c r="L565" s="52" t="s">
        <v>414</v>
      </c>
      <c r="M565" s="52" t="str">
        <f>_xlfn.IFNA(VLOOKUP(B565,$AH$561:$AI$564,4,FALSE),"")</f>
        <v/>
      </c>
      <c r="N565" s="52" t="s">
        <v>414</v>
      </c>
      <c r="O565" s="52" t="s">
        <v>414</v>
      </c>
      <c r="P565" s="42"/>
      <c r="Q565" s="52" t="s">
        <v>414</v>
      </c>
      <c r="R565" s="52" t="s">
        <v>414</v>
      </c>
      <c r="S565" s="52"/>
      <c r="T565" s="41"/>
      <c r="U565" s="42"/>
      <c r="V565" s="42"/>
      <c r="W565" s="42"/>
      <c r="X565" s="42"/>
      <c r="Y565" s="42"/>
    </row>
    <row r="566" spans="1:31" x14ac:dyDescent="0.25">
      <c r="A566" s="47" t="s">
        <v>23</v>
      </c>
      <c r="B566" s="229" t="s">
        <v>492</v>
      </c>
      <c r="C566" s="255" t="s">
        <v>478</v>
      </c>
      <c r="D566" s="231">
        <v>1988</v>
      </c>
      <c r="E566" s="43">
        <f t="shared" si="26"/>
        <v>10</v>
      </c>
      <c r="F566" s="44"/>
      <c r="G566" s="44"/>
      <c r="H566" s="52"/>
      <c r="I566" s="520"/>
      <c r="J566" s="52"/>
      <c r="K566" s="52"/>
      <c r="L566" s="52">
        <v>10</v>
      </c>
      <c r="M566" s="52" t="str">
        <f>_xlfn.IFNA(VLOOKUP(B566,$AH$561:$AI$564,4,FALSE),"")</f>
        <v/>
      </c>
      <c r="N566" s="52" t="s">
        <v>414</v>
      </c>
      <c r="O566" s="52" t="s">
        <v>414</v>
      </c>
      <c r="P566" s="42"/>
      <c r="Q566" s="52" t="s">
        <v>414</v>
      </c>
      <c r="R566" s="52" t="s">
        <v>414</v>
      </c>
      <c r="S566" s="52"/>
      <c r="T566" s="41"/>
      <c r="U566" s="42"/>
      <c r="V566" s="42"/>
      <c r="W566" s="42"/>
      <c r="X566" s="42"/>
      <c r="Y566" s="42"/>
    </row>
    <row r="567" spans="1:31" x14ac:dyDescent="0.25">
      <c r="A567" s="47" t="s">
        <v>24</v>
      </c>
      <c r="B567" s="229" t="s">
        <v>1080</v>
      </c>
      <c r="C567" s="255" t="s">
        <v>1081</v>
      </c>
      <c r="D567" s="231">
        <v>1993</v>
      </c>
      <c r="E567" s="43">
        <f t="shared" si="26"/>
        <v>10</v>
      </c>
      <c r="F567" s="44"/>
      <c r="G567" s="44"/>
      <c r="H567" s="52"/>
      <c r="I567" s="520"/>
      <c r="J567" s="52"/>
      <c r="K567" s="52"/>
      <c r="L567" s="52"/>
      <c r="M567" s="42"/>
      <c r="N567" s="52"/>
      <c r="O567" s="52"/>
      <c r="P567" s="42"/>
      <c r="Q567" s="52"/>
      <c r="R567" s="52"/>
      <c r="S567" s="52">
        <v>10</v>
      </c>
      <c r="T567" s="41"/>
      <c r="U567" s="42"/>
      <c r="V567" s="42"/>
      <c r="W567" s="42"/>
      <c r="X567" s="42"/>
      <c r="Y567" s="42"/>
    </row>
    <row r="568" spans="1:31" x14ac:dyDescent="0.25">
      <c r="A568" s="47" t="s">
        <v>25</v>
      </c>
      <c r="B568" s="229" t="s">
        <v>217</v>
      </c>
      <c r="C568" s="255"/>
      <c r="D568" s="231">
        <v>1988</v>
      </c>
      <c r="E568" s="43">
        <f t="shared" si="26"/>
        <v>9</v>
      </c>
      <c r="F568" s="44"/>
      <c r="G568" s="44"/>
      <c r="H568" s="52">
        <v>9</v>
      </c>
      <c r="I568" s="520"/>
      <c r="J568" s="52"/>
      <c r="K568" s="52"/>
      <c r="L568" s="52" t="s">
        <v>414</v>
      </c>
      <c r="M568" s="42"/>
      <c r="N568" s="52" t="s">
        <v>414</v>
      </c>
      <c r="O568" s="52" t="s">
        <v>414</v>
      </c>
      <c r="P568" s="42"/>
      <c r="Q568" s="52" t="s">
        <v>414</v>
      </c>
      <c r="R568" s="52" t="s">
        <v>414</v>
      </c>
      <c r="S568" s="52"/>
      <c r="T568" s="41"/>
      <c r="U568" s="42"/>
      <c r="V568" s="42"/>
      <c r="W568" s="42"/>
      <c r="X568" s="42"/>
      <c r="Y568" s="42"/>
    </row>
    <row r="569" spans="1:31" x14ac:dyDescent="0.25">
      <c r="A569" s="47" t="s">
        <v>26</v>
      </c>
      <c r="B569" s="229" t="s">
        <v>298</v>
      </c>
      <c r="C569" s="255" t="s">
        <v>299</v>
      </c>
      <c r="D569" s="231">
        <v>1993</v>
      </c>
      <c r="E569" s="43">
        <f t="shared" si="26"/>
        <v>9</v>
      </c>
      <c r="F569" s="44"/>
      <c r="G569" s="44"/>
      <c r="H569" s="52"/>
      <c r="I569" s="520">
        <v>9</v>
      </c>
      <c r="J569" s="52"/>
      <c r="K569" s="52"/>
      <c r="L569" s="52" t="s">
        <v>414</v>
      </c>
      <c r="M569" s="42"/>
      <c r="N569" s="52" t="s">
        <v>414</v>
      </c>
      <c r="O569" s="52" t="s">
        <v>414</v>
      </c>
      <c r="P569" s="42"/>
      <c r="Q569" s="52" t="s">
        <v>414</v>
      </c>
      <c r="R569" s="52" t="s">
        <v>414</v>
      </c>
      <c r="S569" s="52"/>
      <c r="T569" s="41"/>
      <c r="U569" s="42"/>
      <c r="V569" s="42"/>
      <c r="W569" s="42"/>
      <c r="X569" s="42"/>
      <c r="Y569" s="42"/>
    </row>
    <row r="570" spans="1:31" x14ac:dyDescent="0.25">
      <c r="A570" s="47" t="s">
        <v>28</v>
      </c>
      <c r="B570" s="229" t="s">
        <v>493</v>
      </c>
      <c r="C570" s="255" t="s">
        <v>467</v>
      </c>
      <c r="D570" s="231">
        <v>1991</v>
      </c>
      <c r="E570" s="43">
        <f t="shared" si="26"/>
        <v>9</v>
      </c>
      <c r="F570" s="44"/>
      <c r="G570" s="44"/>
      <c r="H570" s="52"/>
      <c r="I570" s="520"/>
      <c r="J570" s="52"/>
      <c r="K570" s="52"/>
      <c r="L570" s="52">
        <v>9</v>
      </c>
      <c r="M570" s="42"/>
      <c r="N570" s="52" t="s">
        <v>414</v>
      </c>
      <c r="O570" s="52" t="s">
        <v>414</v>
      </c>
      <c r="P570" s="42"/>
      <c r="Q570" s="52" t="s">
        <v>414</v>
      </c>
      <c r="R570" s="52" t="s">
        <v>414</v>
      </c>
      <c r="S570" s="52"/>
      <c r="T570" s="41"/>
      <c r="U570" s="42"/>
      <c r="V570" s="42"/>
      <c r="W570" s="42"/>
      <c r="X570" s="42"/>
      <c r="Y570" s="42"/>
    </row>
    <row r="571" spans="1:31" x14ac:dyDescent="0.25">
      <c r="A571" s="47" t="s">
        <v>29</v>
      </c>
      <c r="B571" s="229" t="s">
        <v>652</v>
      </c>
      <c r="C571" s="255" t="s">
        <v>591</v>
      </c>
      <c r="D571" s="231">
        <v>1998</v>
      </c>
      <c r="E571" s="43">
        <f t="shared" si="26"/>
        <v>9</v>
      </c>
      <c r="F571" s="44"/>
      <c r="G571" s="44"/>
      <c r="H571" s="52"/>
      <c r="I571" s="520"/>
      <c r="J571" s="52"/>
      <c r="K571" s="52"/>
      <c r="L571" s="52"/>
      <c r="M571" s="42">
        <v>9</v>
      </c>
      <c r="N571" s="52" t="s">
        <v>414</v>
      </c>
      <c r="O571" s="52" t="s">
        <v>414</v>
      </c>
      <c r="P571" s="42"/>
      <c r="Q571" s="52" t="s">
        <v>414</v>
      </c>
      <c r="R571" s="52" t="s">
        <v>414</v>
      </c>
      <c r="S571" s="52"/>
      <c r="T571" s="41"/>
      <c r="U571" s="42"/>
      <c r="V571" s="42"/>
      <c r="W571" s="42"/>
      <c r="X571" s="42"/>
      <c r="Y571" s="42"/>
    </row>
    <row r="572" spans="1:31" x14ac:dyDescent="0.25">
      <c r="A572" s="47" t="s">
        <v>31</v>
      </c>
      <c r="B572" s="224" t="s">
        <v>1129</v>
      </c>
      <c r="C572" s="224" t="s">
        <v>354</v>
      </c>
      <c r="D572" s="52">
        <v>2002</v>
      </c>
      <c r="E572" s="43">
        <f t="shared" si="26"/>
        <v>9</v>
      </c>
      <c r="F572" s="44"/>
      <c r="G572" s="44"/>
      <c r="H572" s="52"/>
      <c r="I572" s="520"/>
      <c r="J572" s="52"/>
      <c r="K572" s="52"/>
      <c r="L572" s="52"/>
      <c r="M572" s="42"/>
      <c r="N572" s="52"/>
      <c r="O572" s="52"/>
      <c r="P572" s="42"/>
      <c r="Q572" s="52"/>
      <c r="R572" s="52"/>
      <c r="S572" s="52"/>
      <c r="T572" s="41">
        <v>9</v>
      </c>
      <c r="U572" s="42"/>
      <c r="V572" s="42"/>
      <c r="W572" s="42"/>
      <c r="X572" s="42"/>
      <c r="Y572" s="42"/>
    </row>
    <row r="573" spans="1:31" x14ac:dyDescent="0.25">
      <c r="A573" s="47" t="s">
        <v>32</v>
      </c>
      <c r="B573" s="229" t="s">
        <v>182</v>
      </c>
      <c r="C573" s="255" t="s">
        <v>30</v>
      </c>
      <c r="D573" s="231">
        <v>1999</v>
      </c>
      <c r="E573" s="43">
        <f t="shared" si="26"/>
        <v>8</v>
      </c>
      <c r="F573" s="44"/>
      <c r="G573" s="44"/>
      <c r="H573" s="52">
        <v>8</v>
      </c>
      <c r="I573" s="520"/>
      <c r="J573" s="52"/>
      <c r="K573" s="52"/>
      <c r="L573" s="52" t="s">
        <v>414</v>
      </c>
      <c r="M573" s="42"/>
      <c r="N573" s="52" t="s">
        <v>414</v>
      </c>
      <c r="O573" s="52" t="s">
        <v>414</v>
      </c>
      <c r="P573" s="42"/>
      <c r="Q573" s="52" t="s">
        <v>414</v>
      </c>
      <c r="R573" s="52" t="s">
        <v>414</v>
      </c>
      <c r="S573" s="52"/>
      <c r="T573" s="41"/>
      <c r="U573" s="42"/>
      <c r="V573" s="42"/>
      <c r="W573" s="42"/>
      <c r="X573" s="42"/>
      <c r="Y573" s="42"/>
    </row>
    <row r="574" spans="1:31" x14ac:dyDescent="0.25">
      <c r="A574" s="47" t="s">
        <v>33</v>
      </c>
      <c r="B574" s="684" t="s">
        <v>853</v>
      </c>
      <c r="C574" s="684" t="s">
        <v>791</v>
      </c>
      <c r="D574" s="685">
        <v>1999</v>
      </c>
      <c r="E574" s="43">
        <f t="shared" si="26"/>
        <v>8</v>
      </c>
      <c r="F574" s="44"/>
      <c r="G574" s="44"/>
      <c r="H574" s="52"/>
      <c r="I574" s="520"/>
      <c r="J574" s="52"/>
      <c r="K574" s="52"/>
      <c r="L574" s="52"/>
      <c r="M574" s="42"/>
      <c r="N574" s="52">
        <v>8</v>
      </c>
      <c r="O574" s="52"/>
      <c r="P574" s="42"/>
      <c r="Q574" s="52" t="s">
        <v>414</v>
      </c>
      <c r="R574" s="52" t="s">
        <v>414</v>
      </c>
      <c r="S574" s="52"/>
      <c r="T574" s="41"/>
      <c r="U574" s="42"/>
      <c r="V574" s="42"/>
      <c r="W574" s="42"/>
      <c r="X574" s="42"/>
      <c r="Y574" s="42"/>
    </row>
    <row r="575" spans="1:31" x14ac:dyDescent="0.25">
      <c r="A575" s="47" t="s">
        <v>34</v>
      </c>
      <c r="B575" s="229" t="s">
        <v>497</v>
      </c>
      <c r="C575" s="255" t="s">
        <v>151</v>
      </c>
      <c r="D575" s="231">
        <v>1990</v>
      </c>
      <c r="E575" s="43">
        <f t="shared" si="26"/>
        <v>8</v>
      </c>
      <c r="F575" s="44"/>
      <c r="G575" s="44"/>
      <c r="H575" s="52"/>
      <c r="I575" s="520"/>
      <c r="J575" s="52"/>
      <c r="K575" s="52"/>
      <c r="L575" s="52">
        <v>8</v>
      </c>
      <c r="M575" s="42"/>
      <c r="N575" s="52" t="s">
        <v>414</v>
      </c>
      <c r="O575" s="52" t="s">
        <v>414</v>
      </c>
      <c r="P575" s="42"/>
      <c r="Q575" s="52" t="s">
        <v>414</v>
      </c>
      <c r="R575" s="52" t="s">
        <v>414</v>
      </c>
      <c r="S575" s="52"/>
      <c r="T575" s="41"/>
      <c r="U575" s="42"/>
      <c r="V575" s="42"/>
      <c r="W575" s="42"/>
      <c r="X575" s="42"/>
      <c r="Y575" s="42"/>
    </row>
    <row r="576" spans="1:31" x14ac:dyDescent="0.25">
      <c r="A576" s="47" t="s">
        <v>35</v>
      </c>
      <c r="B576" s="229" t="s">
        <v>962</v>
      </c>
      <c r="C576" s="255"/>
      <c r="D576" s="231">
        <v>1990</v>
      </c>
      <c r="E576" s="43">
        <f t="shared" si="26"/>
        <v>8</v>
      </c>
      <c r="F576" s="44"/>
      <c r="G576" s="44"/>
      <c r="H576" s="52"/>
      <c r="I576" s="520"/>
      <c r="J576" s="52"/>
      <c r="K576" s="52"/>
      <c r="L576" s="52"/>
      <c r="M576" s="42"/>
      <c r="N576" s="52"/>
      <c r="O576" s="52"/>
      <c r="P576" s="42"/>
      <c r="Q576" s="52">
        <v>8</v>
      </c>
      <c r="R576" s="52" t="s">
        <v>414</v>
      </c>
      <c r="S576" s="52"/>
      <c r="T576" s="41"/>
      <c r="U576" s="42"/>
      <c r="V576" s="42"/>
      <c r="W576" s="42"/>
      <c r="X576" s="42"/>
      <c r="Y576" s="42"/>
    </row>
    <row r="577" spans="1:31" x14ac:dyDescent="0.25">
      <c r="A577" s="47" t="s">
        <v>37</v>
      </c>
      <c r="B577" s="229" t="s">
        <v>1035</v>
      </c>
      <c r="C577" s="255"/>
      <c r="D577" s="231">
        <v>1991</v>
      </c>
      <c r="E577" s="43">
        <f t="shared" si="26"/>
        <v>8</v>
      </c>
      <c r="F577" s="44"/>
      <c r="G577" s="44"/>
      <c r="H577" s="52"/>
      <c r="I577" s="520"/>
      <c r="J577" s="52"/>
      <c r="K577" s="52"/>
      <c r="L577" s="52"/>
      <c r="M577" s="42"/>
      <c r="N577" s="52"/>
      <c r="O577" s="52"/>
      <c r="P577" s="42"/>
      <c r="Q577" s="52"/>
      <c r="R577" s="52">
        <v>8</v>
      </c>
      <c r="S577" s="52"/>
      <c r="T577" s="41"/>
      <c r="U577" s="42"/>
      <c r="V577" s="42"/>
      <c r="W577" s="42"/>
      <c r="X577" s="42"/>
      <c r="Y577" s="42"/>
    </row>
    <row r="578" spans="1:31" x14ac:dyDescent="0.25">
      <c r="A578" s="47" t="s">
        <v>38</v>
      </c>
      <c r="B578" s="684" t="s">
        <v>857</v>
      </c>
      <c r="C578" s="684" t="s">
        <v>801</v>
      </c>
      <c r="D578" s="685">
        <v>2000</v>
      </c>
      <c r="E578" s="43">
        <f t="shared" si="26"/>
        <v>7</v>
      </c>
      <c r="F578" s="44"/>
      <c r="G578" s="44"/>
      <c r="H578" s="52"/>
      <c r="I578" s="520"/>
      <c r="J578" s="52"/>
      <c r="K578" s="52"/>
      <c r="L578" s="52"/>
      <c r="M578" s="42"/>
      <c r="N578" s="52">
        <v>7</v>
      </c>
      <c r="O578" s="52"/>
      <c r="P578" s="42"/>
      <c r="Q578" s="52" t="s">
        <v>414</v>
      </c>
      <c r="R578" s="52" t="s">
        <v>414</v>
      </c>
      <c r="S578" s="52"/>
      <c r="T578" s="41"/>
      <c r="U578" s="42"/>
      <c r="V578" s="42"/>
      <c r="W578" s="42"/>
      <c r="X578" s="42"/>
      <c r="Y578" s="42"/>
    </row>
    <row r="579" spans="1:31" x14ac:dyDescent="0.25">
      <c r="A579" s="47" t="s">
        <v>39</v>
      </c>
      <c r="B579" s="229" t="s">
        <v>500</v>
      </c>
      <c r="C579" s="255" t="s">
        <v>152</v>
      </c>
      <c r="D579" s="231">
        <v>2002</v>
      </c>
      <c r="E579" s="43">
        <f t="shared" si="26"/>
        <v>7</v>
      </c>
      <c r="F579" s="44"/>
      <c r="G579" s="44"/>
      <c r="H579" s="52"/>
      <c r="I579" s="520"/>
      <c r="J579" s="52"/>
      <c r="K579" s="52"/>
      <c r="L579" s="52">
        <v>7</v>
      </c>
      <c r="M579" s="42"/>
      <c r="N579" s="52" t="s">
        <v>414</v>
      </c>
      <c r="O579" s="52" t="s">
        <v>414</v>
      </c>
      <c r="P579" s="42"/>
      <c r="Q579" s="52" t="s">
        <v>414</v>
      </c>
      <c r="R579" s="52" t="s">
        <v>414</v>
      </c>
      <c r="S579" s="52"/>
      <c r="T579" s="41"/>
      <c r="U579" s="42"/>
      <c r="V579" s="42"/>
      <c r="W579" s="42"/>
      <c r="X579" s="42"/>
      <c r="Y579" s="42"/>
    </row>
    <row r="580" spans="1:31" x14ac:dyDescent="0.25">
      <c r="A580" s="47" t="s">
        <v>41</v>
      </c>
      <c r="B580" s="229" t="s">
        <v>264</v>
      </c>
      <c r="C580" s="255" t="s">
        <v>221</v>
      </c>
      <c r="D580" s="231">
        <v>1991</v>
      </c>
      <c r="E580" s="43">
        <f t="shared" si="26"/>
        <v>7</v>
      </c>
      <c r="F580" s="44"/>
      <c r="G580" s="44"/>
      <c r="H580" s="52">
        <v>7</v>
      </c>
      <c r="I580" s="520"/>
      <c r="J580" s="52"/>
      <c r="K580" s="52"/>
      <c r="L580" s="52" t="s">
        <v>414</v>
      </c>
      <c r="M580" s="42"/>
      <c r="N580" s="52" t="s">
        <v>414</v>
      </c>
      <c r="O580" s="52" t="s">
        <v>414</v>
      </c>
      <c r="P580" s="42"/>
      <c r="Q580" s="52" t="s">
        <v>414</v>
      </c>
      <c r="R580" s="52" t="s">
        <v>414</v>
      </c>
      <c r="S580" s="52"/>
      <c r="T580" s="41"/>
      <c r="U580" s="42"/>
      <c r="V580" s="42"/>
      <c r="W580" s="42"/>
      <c r="X580" s="42"/>
      <c r="Y580" s="42"/>
    </row>
    <row r="581" spans="1:31" x14ac:dyDescent="0.25">
      <c r="A581" s="47" t="s">
        <v>42</v>
      </c>
      <c r="B581" s="229" t="s">
        <v>503</v>
      </c>
      <c r="C581" s="255" t="s">
        <v>30</v>
      </c>
      <c r="D581" s="231">
        <v>1990</v>
      </c>
      <c r="E581" s="43">
        <f t="shared" si="26"/>
        <v>6</v>
      </c>
      <c r="F581" s="44"/>
      <c r="G581" s="44"/>
      <c r="H581" s="52"/>
      <c r="I581" s="520"/>
      <c r="J581" s="52"/>
      <c r="K581" s="52"/>
      <c r="L581" s="52">
        <v>6</v>
      </c>
      <c r="M581" s="42"/>
      <c r="N581" s="52" t="s">
        <v>414</v>
      </c>
      <c r="O581" s="52" t="s">
        <v>414</v>
      </c>
      <c r="P581" s="42"/>
      <c r="Q581" s="52" t="s">
        <v>414</v>
      </c>
      <c r="R581" s="52" t="s">
        <v>414</v>
      </c>
      <c r="S581" s="52"/>
      <c r="T581" s="41"/>
      <c r="U581" s="42"/>
      <c r="V581" s="42"/>
      <c r="W581" s="42"/>
      <c r="X581" s="42"/>
      <c r="Y581" s="42"/>
    </row>
    <row r="582" spans="1:31" x14ac:dyDescent="0.25">
      <c r="A582" s="47" t="s">
        <v>43</v>
      </c>
      <c r="B582" s="229" t="s">
        <v>267</v>
      </c>
      <c r="C582" s="255" t="s">
        <v>270</v>
      </c>
      <c r="D582" s="231">
        <v>1990</v>
      </c>
      <c r="E582" s="43">
        <f t="shared" si="26"/>
        <v>6</v>
      </c>
      <c r="F582" s="44"/>
      <c r="G582" s="44"/>
      <c r="H582" s="52">
        <v>6</v>
      </c>
      <c r="I582" s="520"/>
      <c r="J582" s="298"/>
      <c r="K582" s="298"/>
      <c r="L582" s="52" t="s">
        <v>414</v>
      </c>
      <c r="M582" s="86"/>
      <c r="N582" s="52" t="s">
        <v>414</v>
      </c>
      <c r="O582" s="52" t="s">
        <v>414</v>
      </c>
      <c r="P582" s="42"/>
      <c r="Q582" s="52" t="s">
        <v>414</v>
      </c>
      <c r="R582" s="52" t="s">
        <v>414</v>
      </c>
      <c r="S582" s="52"/>
      <c r="T582" s="41"/>
      <c r="U582" s="42"/>
      <c r="V582" s="42"/>
      <c r="W582" s="42"/>
      <c r="X582" s="42"/>
      <c r="Y582" s="42"/>
    </row>
    <row r="583" spans="1:31" x14ac:dyDescent="0.25">
      <c r="A583" s="47" t="s">
        <v>44</v>
      </c>
      <c r="B583" s="229" t="s">
        <v>969</v>
      </c>
      <c r="C583" s="255" t="s">
        <v>221</v>
      </c>
      <c r="D583" s="231">
        <v>1991</v>
      </c>
      <c r="E583" s="43">
        <f t="shared" si="26"/>
        <v>5</v>
      </c>
      <c r="F583" s="44"/>
      <c r="G583" s="44"/>
      <c r="H583" s="52"/>
      <c r="I583" s="520"/>
      <c r="J583" s="52"/>
      <c r="K583" s="52"/>
      <c r="L583" s="52"/>
      <c r="M583" s="42"/>
      <c r="N583" s="52"/>
      <c r="O583" s="52"/>
      <c r="P583" s="42"/>
      <c r="Q583" s="52">
        <v>5</v>
      </c>
      <c r="R583" s="52" t="s">
        <v>414</v>
      </c>
      <c r="S583" s="52"/>
      <c r="T583" s="41"/>
      <c r="U583" s="42"/>
      <c r="V583" s="42"/>
      <c r="W583" s="42"/>
      <c r="X583" s="42"/>
      <c r="Y583" s="42"/>
    </row>
    <row r="584" spans="1:31" x14ac:dyDescent="0.25">
      <c r="A584" s="47" t="s">
        <v>45</v>
      </c>
      <c r="B584" s="229" t="s">
        <v>506</v>
      </c>
      <c r="C584" s="255" t="s">
        <v>484</v>
      </c>
      <c r="D584" s="231">
        <v>1996</v>
      </c>
      <c r="E584" s="43">
        <f t="shared" si="26"/>
        <v>5</v>
      </c>
      <c r="F584" s="44"/>
      <c r="G584" s="44"/>
      <c r="H584" s="52"/>
      <c r="I584" s="520"/>
      <c r="J584" s="52"/>
      <c r="K584" s="52"/>
      <c r="L584" s="52">
        <v>5</v>
      </c>
      <c r="M584" s="42"/>
      <c r="N584" s="52" t="s">
        <v>414</v>
      </c>
      <c r="O584" s="52" t="s">
        <v>414</v>
      </c>
      <c r="P584" s="42"/>
      <c r="Q584" s="52" t="s">
        <v>414</v>
      </c>
      <c r="R584" s="52" t="s">
        <v>414</v>
      </c>
      <c r="S584" s="52"/>
      <c r="T584" s="41"/>
      <c r="U584" s="42"/>
      <c r="V584" s="42"/>
      <c r="W584" s="42"/>
      <c r="X584" s="42"/>
      <c r="Y584" s="42"/>
    </row>
    <row r="585" spans="1:31" x14ac:dyDescent="0.25">
      <c r="A585" s="47" t="s">
        <v>46</v>
      </c>
      <c r="B585" s="229" t="s">
        <v>276</v>
      </c>
      <c r="C585" s="255" t="s">
        <v>272</v>
      </c>
      <c r="D585" s="231">
        <v>1989</v>
      </c>
      <c r="E585" s="43">
        <f t="shared" si="26"/>
        <v>5</v>
      </c>
      <c r="H585" s="52">
        <v>5</v>
      </c>
      <c r="I585" s="523"/>
      <c r="J585" s="52"/>
      <c r="K585" s="52"/>
      <c r="L585" s="52" t="s">
        <v>414</v>
      </c>
      <c r="M585" s="42"/>
      <c r="N585" s="52" t="s">
        <v>414</v>
      </c>
      <c r="O585" s="52" t="s">
        <v>414</v>
      </c>
      <c r="P585" s="42"/>
      <c r="Q585" s="52" t="s">
        <v>414</v>
      </c>
      <c r="R585" s="52" t="s">
        <v>414</v>
      </c>
      <c r="S585" s="52"/>
      <c r="T585" s="41"/>
      <c r="U585" s="42"/>
      <c r="V585" s="42"/>
      <c r="W585" s="42"/>
      <c r="X585" s="42"/>
      <c r="Y585" s="42"/>
    </row>
    <row r="586" spans="1:31" ht="15.75" thickBot="1" x14ac:dyDescent="0.3">
      <c r="A586" s="47" t="s">
        <v>47</v>
      </c>
      <c r="B586" s="244" t="s">
        <v>974</v>
      </c>
      <c r="C586" s="245" t="s">
        <v>944</v>
      </c>
      <c r="D586" s="232">
        <v>2002</v>
      </c>
      <c r="E586" s="63">
        <f t="shared" si="26"/>
        <v>4</v>
      </c>
      <c r="F586" s="44"/>
      <c r="G586" s="44"/>
      <c r="H586" s="52"/>
      <c r="I586" s="520"/>
      <c r="J586" s="52"/>
      <c r="K586" s="52"/>
      <c r="L586" s="52"/>
      <c r="M586" s="42"/>
      <c r="N586" s="52"/>
      <c r="O586" s="52"/>
      <c r="P586" s="42"/>
      <c r="Q586" s="52">
        <v>4</v>
      </c>
      <c r="R586" s="52" t="s">
        <v>414</v>
      </c>
      <c r="S586" s="52"/>
      <c r="T586" s="41"/>
      <c r="U586" s="42"/>
      <c r="V586" s="42"/>
      <c r="W586" s="42"/>
      <c r="X586" s="42"/>
      <c r="Y586" s="42"/>
    </row>
    <row r="587" spans="1:31" x14ac:dyDescent="0.25">
      <c r="A587" s="610"/>
      <c r="B587" s="182"/>
      <c r="C587" s="182"/>
      <c r="D587" s="109"/>
      <c r="E587" s="101"/>
      <c r="F587" s="44"/>
      <c r="G587" s="44"/>
      <c r="H587" s="100"/>
      <c r="I587" s="522"/>
      <c r="J587" s="100"/>
      <c r="K587" s="100"/>
      <c r="L587" s="109"/>
      <c r="M587" s="100"/>
      <c r="N587" s="100"/>
      <c r="O587" s="100"/>
      <c r="P587" s="109"/>
      <c r="Q587" s="100"/>
      <c r="R587" s="100"/>
      <c r="S587" s="100"/>
      <c r="T587" s="108"/>
      <c r="U587" s="109"/>
      <c r="V587" s="109"/>
      <c r="W587" s="109"/>
      <c r="X587" s="109"/>
      <c r="Y587" s="109"/>
    </row>
    <row r="588" spans="1:31" x14ac:dyDescent="0.25">
      <c r="B588" s="181"/>
      <c r="C588" s="181"/>
      <c r="D588" s="142"/>
      <c r="Q588" s="299"/>
    </row>
    <row r="589" spans="1:31" ht="21.75" thickBot="1" x14ac:dyDescent="0.3">
      <c r="A589" s="236" t="s">
        <v>277</v>
      </c>
      <c r="B589" s="237"/>
      <c r="C589" s="238"/>
      <c r="D589" s="239"/>
      <c r="E589" s="133"/>
      <c r="F589" s="44"/>
      <c r="G589" s="44"/>
      <c r="H589" s="91"/>
      <c r="I589" s="521"/>
      <c r="J589" s="91"/>
      <c r="K589" s="91"/>
      <c r="L589" s="91"/>
      <c r="M589" s="91"/>
      <c r="N589" s="91"/>
      <c r="O589" s="91"/>
      <c r="P589" s="22"/>
      <c r="Q589" s="717"/>
      <c r="R589" s="717"/>
      <c r="S589" s="91"/>
      <c r="T589" s="80"/>
      <c r="U589" s="22"/>
      <c r="V589" s="22"/>
      <c r="W589" s="22"/>
      <c r="X589" s="22"/>
      <c r="Y589" s="22"/>
    </row>
    <row r="590" spans="1:31" x14ac:dyDescent="0.25">
      <c r="A590" s="240" t="s">
        <v>16</v>
      </c>
      <c r="B590" s="412" t="s">
        <v>166</v>
      </c>
      <c r="C590" s="413" t="s">
        <v>27</v>
      </c>
      <c r="D590" s="414">
        <v>1981</v>
      </c>
      <c r="E590" s="39">
        <f t="shared" ref="E590:E628" si="27">SUM(H590:Y590)</f>
        <v>82</v>
      </c>
      <c r="H590" s="52">
        <v>9</v>
      </c>
      <c r="I590" s="520">
        <v>9</v>
      </c>
      <c r="J590" s="52">
        <v>10</v>
      </c>
      <c r="K590" s="52">
        <v>10</v>
      </c>
      <c r="L590" s="52">
        <v>9</v>
      </c>
      <c r="M590" s="52">
        <v>9</v>
      </c>
      <c r="N590" s="52" t="s">
        <v>414</v>
      </c>
      <c r="O590" s="52" t="s">
        <v>414</v>
      </c>
      <c r="P590" s="42"/>
      <c r="Q590" s="52">
        <v>9</v>
      </c>
      <c r="R590" s="52">
        <v>7</v>
      </c>
      <c r="S590" s="52" t="s">
        <v>414</v>
      </c>
      <c r="T590" s="41">
        <v>10</v>
      </c>
      <c r="U590" s="42"/>
      <c r="V590" s="42"/>
      <c r="W590" s="42"/>
      <c r="X590" s="42"/>
      <c r="Y590" s="42"/>
      <c r="AB590" t="str">
        <f>VLOOKUP(AC590,$B$590:$B$628,1,FALSE)</f>
        <v>Nekvasilová Lenka</v>
      </c>
      <c r="AC590" t="s">
        <v>166</v>
      </c>
      <c r="AD590" t="s">
        <v>27</v>
      </c>
      <c r="AE590">
        <v>10</v>
      </c>
    </row>
    <row r="591" spans="1:31" x14ac:dyDescent="0.25">
      <c r="A591" s="241" t="s">
        <v>17</v>
      </c>
      <c r="B591" s="373" t="s">
        <v>183</v>
      </c>
      <c r="C591" s="415" t="s">
        <v>169</v>
      </c>
      <c r="D591" s="416">
        <v>1981</v>
      </c>
      <c r="E591" s="43">
        <f t="shared" si="27"/>
        <v>80</v>
      </c>
      <c r="F591" s="44"/>
      <c r="G591" s="44"/>
      <c r="H591" s="52">
        <v>10</v>
      </c>
      <c r="I591" s="520">
        <v>8</v>
      </c>
      <c r="J591" s="52">
        <v>9</v>
      </c>
      <c r="K591" s="52">
        <v>9</v>
      </c>
      <c r="L591" s="52" t="s">
        <v>414</v>
      </c>
      <c r="M591" s="52">
        <v>10</v>
      </c>
      <c r="N591" s="52" t="s">
        <v>414</v>
      </c>
      <c r="O591" s="52">
        <v>10</v>
      </c>
      <c r="P591" s="42"/>
      <c r="Q591" s="52">
        <v>6</v>
      </c>
      <c r="R591" s="52">
        <v>8</v>
      </c>
      <c r="S591" s="52">
        <v>10</v>
      </c>
      <c r="T591" s="41"/>
      <c r="U591" s="42"/>
      <c r="V591" s="42"/>
      <c r="W591" s="42"/>
      <c r="X591" s="42"/>
      <c r="Y591" s="42"/>
    </row>
    <row r="592" spans="1:31" ht="15.75" thickBot="1" x14ac:dyDescent="0.3">
      <c r="A592" s="489" t="s">
        <v>18</v>
      </c>
      <c r="B592" s="490" t="s">
        <v>278</v>
      </c>
      <c r="C592" s="491" t="s">
        <v>254</v>
      </c>
      <c r="D592" s="492">
        <v>1980</v>
      </c>
      <c r="E592" s="45">
        <f t="shared" si="27"/>
        <v>52</v>
      </c>
      <c r="H592" s="52">
        <v>6</v>
      </c>
      <c r="I592" s="520">
        <v>2</v>
      </c>
      <c r="J592" s="52">
        <v>8</v>
      </c>
      <c r="K592" s="52">
        <v>6</v>
      </c>
      <c r="L592" s="52" t="s">
        <v>414</v>
      </c>
      <c r="M592" s="52" t="str">
        <f>_xlfn.IFNA(VLOOKUP(B592,$AH$590:$AI$591,4,FALSE),"")</f>
        <v/>
      </c>
      <c r="N592" s="52">
        <v>6</v>
      </c>
      <c r="O592" s="52">
        <v>9</v>
      </c>
      <c r="P592" s="42"/>
      <c r="Q592" s="52">
        <v>3</v>
      </c>
      <c r="R592" s="52">
        <v>3</v>
      </c>
      <c r="S592" s="52">
        <v>9</v>
      </c>
      <c r="T592" s="41"/>
      <c r="U592" s="42"/>
      <c r="V592" s="42"/>
      <c r="W592" s="42"/>
      <c r="X592" s="42"/>
      <c r="Y592" s="42"/>
    </row>
    <row r="593" spans="1:25" x14ac:dyDescent="0.25">
      <c r="A593" s="46" t="s">
        <v>20</v>
      </c>
      <c r="B593" s="250" t="s">
        <v>167</v>
      </c>
      <c r="C593" s="476" t="s">
        <v>178</v>
      </c>
      <c r="D593" s="228">
        <v>1984</v>
      </c>
      <c r="E593" s="213">
        <f t="shared" si="27"/>
        <v>22</v>
      </c>
      <c r="F593" s="44"/>
      <c r="G593" s="44"/>
      <c r="H593" s="52">
        <v>8</v>
      </c>
      <c r="I593" s="520">
        <v>6</v>
      </c>
      <c r="J593" s="52"/>
      <c r="K593" s="52"/>
      <c r="L593" s="52">
        <v>8</v>
      </c>
      <c r="M593" s="52" t="str">
        <f>_xlfn.IFNA(VLOOKUP(B593,$AH$590:$AI$591,4,FALSE),"")</f>
        <v/>
      </c>
      <c r="N593" s="52" t="s">
        <v>414</v>
      </c>
      <c r="O593" s="52" t="s">
        <v>414</v>
      </c>
      <c r="P593" s="42"/>
      <c r="Q593" s="52" t="s">
        <v>414</v>
      </c>
      <c r="R593" s="52" t="s">
        <v>414</v>
      </c>
      <c r="S593" s="52" t="s">
        <v>414</v>
      </c>
      <c r="T593" s="41"/>
      <c r="U593" s="42"/>
      <c r="V593" s="42"/>
      <c r="W593" s="42"/>
      <c r="X593" s="42"/>
      <c r="Y593" s="42"/>
    </row>
    <row r="594" spans="1:25" x14ac:dyDescent="0.25">
      <c r="A594" s="212" t="s">
        <v>21</v>
      </c>
      <c r="B594" s="684" t="s">
        <v>956</v>
      </c>
      <c r="C594" s="684" t="s">
        <v>151</v>
      </c>
      <c r="D594" s="685">
        <v>1983</v>
      </c>
      <c r="E594" s="214">
        <f t="shared" si="27"/>
        <v>20</v>
      </c>
      <c r="F594" s="44"/>
      <c r="G594" s="44"/>
      <c r="H594" s="52"/>
      <c r="I594" s="520"/>
      <c r="J594" s="52"/>
      <c r="K594" s="52"/>
      <c r="L594" s="52"/>
      <c r="M594" s="52"/>
      <c r="N594" s="52"/>
      <c r="O594" s="52"/>
      <c r="P594" s="42"/>
      <c r="Q594" s="52">
        <v>10</v>
      </c>
      <c r="R594" s="52">
        <v>10</v>
      </c>
      <c r="S594" s="52" t="s">
        <v>414</v>
      </c>
      <c r="T594" s="41"/>
      <c r="U594" s="42"/>
      <c r="V594" s="56"/>
      <c r="W594" s="56"/>
      <c r="X594" s="56"/>
      <c r="Y594" s="56"/>
    </row>
    <row r="595" spans="1:25" x14ac:dyDescent="0.25">
      <c r="A595" s="212" t="s">
        <v>23</v>
      </c>
      <c r="B595" s="684" t="s">
        <v>860</v>
      </c>
      <c r="C595" s="684" t="s">
        <v>808</v>
      </c>
      <c r="D595" s="685">
        <v>1978</v>
      </c>
      <c r="E595" s="43">
        <f t="shared" si="27"/>
        <v>18</v>
      </c>
      <c r="F595" s="135"/>
      <c r="G595" s="135"/>
      <c r="H595" s="298"/>
      <c r="I595" s="523"/>
      <c r="J595" s="138"/>
      <c r="K595" s="52"/>
      <c r="L595" s="52"/>
      <c r="M595" s="52"/>
      <c r="N595" s="52">
        <v>10</v>
      </c>
      <c r="O595" s="52"/>
      <c r="P595" s="86"/>
      <c r="Q595" s="52">
        <v>8</v>
      </c>
      <c r="R595" s="52" t="s">
        <v>414</v>
      </c>
      <c r="S595" s="52" t="s">
        <v>414</v>
      </c>
      <c r="T595" s="41"/>
      <c r="U595" s="42"/>
      <c r="V595" s="42"/>
      <c r="W595" s="42"/>
      <c r="X595" s="42"/>
      <c r="Y595" s="42"/>
    </row>
    <row r="596" spans="1:25" x14ac:dyDescent="0.25">
      <c r="A596" s="212" t="s">
        <v>24</v>
      </c>
      <c r="B596" s="684" t="s">
        <v>862</v>
      </c>
      <c r="C596" s="684" t="s">
        <v>813</v>
      </c>
      <c r="D596" s="685">
        <v>1982</v>
      </c>
      <c r="E596" s="43">
        <f t="shared" si="27"/>
        <v>16</v>
      </c>
      <c r="F596" s="135"/>
      <c r="G596" s="135"/>
      <c r="H596" s="298"/>
      <c r="I596" s="523"/>
      <c r="J596" s="138"/>
      <c r="K596" s="52"/>
      <c r="L596" s="52"/>
      <c r="M596" s="52"/>
      <c r="N596" s="52">
        <v>9</v>
      </c>
      <c r="O596" s="52"/>
      <c r="P596" s="86"/>
      <c r="Q596" s="52">
        <v>7</v>
      </c>
      <c r="R596" s="52" t="s">
        <v>414</v>
      </c>
      <c r="S596" s="52" t="s">
        <v>414</v>
      </c>
      <c r="T596" s="41"/>
      <c r="U596" s="42"/>
      <c r="V596" s="42"/>
      <c r="W596" s="42"/>
      <c r="X596" s="42"/>
      <c r="Y596" s="42"/>
    </row>
    <row r="597" spans="1:25" x14ac:dyDescent="0.25">
      <c r="A597" s="212" t="s">
        <v>25</v>
      </c>
      <c r="B597" s="684" t="s">
        <v>868</v>
      </c>
      <c r="C597" s="684"/>
      <c r="D597" s="686">
        <v>1986</v>
      </c>
      <c r="E597" s="43">
        <f t="shared" si="27"/>
        <v>11</v>
      </c>
      <c r="F597" s="135"/>
      <c r="G597" s="135"/>
      <c r="H597" s="298"/>
      <c r="I597" s="523"/>
      <c r="J597" s="138"/>
      <c r="K597" s="52"/>
      <c r="L597" s="52"/>
      <c r="M597" s="52"/>
      <c r="N597" s="52">
        <v>5</v>
      </c>
      <c r="O597" s="52"/>
      <c r="P597" s="86"/>
      <c r="Q597" s="52" t="s">
        <v>414</v>
      </c>
      <c r="R597" s="52">
        <v>6</v>
      </c>
      <c r="S597" s="52" t="s">
        <v>414</v>
      </c>
      <c r="T597" s="41"/>
      <c r="U597" s="42"/>
      <c r="V597" s="42"/>
      <c r="W597" s="42"/>
      <c r="X597" s="42"/>
      <c r="Y597" s="42"/>
    </row>
    <row r="598" spans="1:25" x14ac:dyDescent="0.25">
      <c r="A598" s="212" t="s">
        <v>26</v>
      </c>
      <c r="B598" s="192" t="s">
        <v>306</v>
      </c>
      <c r="C598" s="188" t="s">
        <v>305</v>
      </c>
      <c r="D598" s="189">
        <v>1979</v>
      </c>
      <c r="E598" s="43">
        <f t="shared" si="27"/>
        <v>10</v>
      </c>
      <c r="F598" s="44"/>
      <c r="G598" s="44"/>
      <c r="H598" s="52"/>
      <c r="I598" s="520">
        <v>10</v>
      </c>
      <c r="J598" s="52"/>
      <c r="K598" s="52"/>
      <c r="L598" s="52" t="s">
        <v>414</v>
      </c>
      <c r="M598" s="52" t="str">
        <f>_xlfn.IFNA(VLOOKUP(B598,$AH$590:$AI$591,4,FALSE),"")</f>
        <v/>
      </c>
      <c r="N598" s="52" t="s">
        <v>414</v>
      </c>
      <c r="O598" s="52" t="s">
        <v>414</v>
      </c>
      <c r="P598" s="42"/>
      <c r="Q598" s="52" t="s">
        <v>414</v>
      </c>
      <c r="R598" s="52" t="s">
        <v>414</v>
      </c>
      <c r="S598" s="52" t="s">
        <v>414</v>
      </c>
      <c r="T598" s="41"/>
      <c r="U598" s="42"/>
      <c r="V598" s="42"/>
      <c r="W598" s="42"/>
      <c r="X598" s="42"/>
      <c r="Y598" s="42"/>
    </row>
    <row r="599" spans="1:25" x14ac:dyDescent="0.25">
      <c r="A599" s="212" t="s">
        <v>28</v>
      </c>
      <c r="B599" s="169" t="s">
        <v>410</v>
      </c>
      <c r="C599" s="169" t="s">
        <v>152</v>
      </c>
      <c r="D599" s="147" t="s">
        <v>469</v>
      </c>
      <c r="E599" s="43">
        <f t="shared" si="27"/>
        <v>10</v>
      </c>
      <c r="F599" s="135"/>
      <c r="G599" s="135"/>
      <c r="H599" s="298"/>
      <c r="I599" s="523"/>
      <c r="J599" s="138"/>
      <c r="K599" s="52"/>
      <c r="L599" s="52">
        <v>10</v>
      </c>
      <c r="M599" s="52" t="str">
        <f>_xlfn.IFNA(VLOOKUP(B599,$AH$590:$AI$591,4,FALSE),"")</f>
        <v/>
      </c>
      <c r="N599" s="52" t="s">
        <v>414</v>
      </c>
      <c r="O599" s="52" t="s">
        <v>414</v>
      </c>
      <c r="P599" s="86"/>
      <c r="Q599" s="52" t="s">
        <v>414</v>
      </c>
      <c r="R599" s="52" t="s">
        <v>414</v>
      </c>
      <c r="S599" s="52" t="s">
        <v>414</v>
      </c>
      <c r="T599" s="41"/>
      <c r="U599" s="42"/>
      <c r="V599" s="42"/>
      <c r="W599" s="42"/>
      <c r="X599" s="42"/>
      <c r="Y599" s="42"/>
    </row>
    <row r="600" spans="1:25" x14ac:dyDescent="0.25">
      <c r="A600" s="212" t="s">
        <v>29</v>
      </c>
      <c r="B600" s="483" t="s">
        <v>494</v>
      </c>
      <c r="C600" s="483" t="s">
        <v>478</v>
      </c>
      <c r="D600" s="55" t="s">
        <v>471</v>
      </c>
      <c r="E600" s="43">
        <f t="shared" si="27"/>
        <v>10</v>
      </c>
      <c r="F600" s="135"/>
      <c r="G600" s="135"/>
      <c r="H600" s="298"/>
      <c r="I600" s="523"/>
      <c r="J600" s="138"/>
      <c r="K600" s="52"/>
      <c r="L600" s="52">
        <v>6</v>
      </c>
      <c r="M600" s="52" t="str">
        <f>_xlfn.IFNA(VLOOKUP(B600,$AH$590:$AI$591,4,FALSE),"")</f>
        <v/>
      </c>
      <c r="N600" s="52" t="s">
        <v>414</v>
      </c>
      <c r="O600" s="52" t="s">
        <v>414</v>
      </c>
      <c r="P600" s="86"/>
      <c r="Q600" s="52" t="s">
        <v>414</v>
      </c>
      <c r="R600" s="52">
        <v>4</v>
      </c>
      <c r="S600" s="52" t="s">
        <v>414</v>
      </c>
      <c r="T600" s="41"/>
      <c r="U600" s="42"/>
      <c r="V600" s="42"/>
      <c r="W600" s="42"/>
      <c r="X600" s="42"/>
      <c r="Y600" s="42"/>
    </row>
    <row r="601" spans="1:25" x14ac:dyDescent="0.25">
      <c r="A601" s="212" t="s">
        <v>31</v>
      </c>
      <c r="B601" s="483" t="s">
        <v>1006</v>
      </c>
      <c r="C601" s="483" t="s">
        <v>468</v>
      </c>
      <c r="D601" s="55">
        <v>1978</v>
      </c>
      <c r="E601" s="43">
        <f t="shared" si="27"/>
        <v>9</v>
      </c>
      <c r="F601" s="135"/>
      <c r="G601" s="135"/>
      <c r="H601" s="298"/>
      <c r="I601" s="523"/>
      <c r="J601" s="138"/>
      <c r="K601" s="52"/>
      <c r="L601" s="52"/>
      <c r="M601" s="52"/>
      <c r="N601" s="52"/>
      <c r="O601" s="52"/>
      <c r="P601" s="86"/>
      <c r="Q601" s="52"/>
      <c r="R601" s="52">
        <v>9</v>
      </c>
      <c r="S601" s="52" t="s">
        <v>414</v>
      </c>
      <c r="T601" s="41"/>
      <c r="U601" s="42"/>
      <c r="V601" s="42"/>
      <c r="W601" s="42"/>
      <c r="X601" s="42"/>
      <c r="Y601" s="42"/>
    </row>
    <row r="602" spans="1:25" x14ac:dyDescent="0.25">
      <c r="A602" s="212" t="s">
        <v>32</v>
      </c>
      <c r="B602" s="224" t="s">
        <v>387</v>
      </c>
      <c r="C602" s="224" t="s">
        <v>386</v>
      </c>
      <c r="D602" s="52">
        <v>1984</v>
      </c>
      <c r="E602" s="43">
        <f t="shared" si="27"/>
        <v>8</v>
      </c>
      <c r="H602" s="298"/>
      <c r="I602" s="523"/>
      <c r="J602" s="298"/>
      <c r="K602" s="298">
        <v>8</v>
      </c>
      <c r="L602" s="52" t="s">
        <v>414</v>
      </c>
      <c r="M602" s="52" t="str">
        <f>_xlfn.IFNA(VLOOKUP(B602,$AH$590:$AI$591,4,FALSE),"")</f>
        <v/>
      </c>
      <c r="N602" s="52" t="s">
        <v>414</v>
      </c>
      <c r="O602" s="52" t="s">
        <v>414</v>
      </c>
      <c r="P602" s="42"/>
      <c r="Q602" s="52" t="s">
        <v>414</v>
      </c>
      <c r="R602" s="52" t="s">
        <v>414</v>
      </c>
      <c r="S602" s="52" t="s">
        <v>414</v>
      </c>
      <c r="T602" s="41"/>
      <c r="U602" s="42"/>
      <c r="V602" s="42"/>
      <c r="W602" s="42"/>
      <c r="X602" s="42"/>
      <c r="Y602" s="42"/>
    </row>
    <row r="603" spans="1:25" x14ac:dyDescent="0.25">
      <c r="A603" s="212" t="s">
        <v>33</v>
      </c>
      <c r="B603" s="169" t="s">
        <v>739</v>
      </c>
      <c r="C603" s="169" t="s">
        <v>765</v>
      </c>
      <c r="D603" s="147">
        <v>1986</v>
      </c>
      <c r="E603" s="43">
        <f t="shared" si="27"/>
        <v>8</v>
      </c>
      <c r="F603" s="135"/>
      <c r="G603" s="135"/>
      <c r="H603" s="298"/>
      <c r="I603" s="523"/>
      <c r="J603" s="138"/>
      <c r="K603" s="52"/>
      <c r="L603" s="52"/>
      <c r="M603" s="52"/>
      <c r="N603" s="52" t="s">
        <v>414</v>
      </c>
      <c r="O603" s="52">
        <v>8</v>
      </c>
      <c r="P603" s="86"/>
      <c r="Q603" s="52" t="s">
        <v>414</v>
      </c>
      <c r="R603" s="52" t="s">
        <v>414</v>
      </c>
      <c r="S603" s="52" t="s">
        <v>414</v>
      </c>
      <c r="T603" s="41"/>
      <c r="U603" s="42"/>
      <c r="V603" s="42"/>
      <c r="W603" s="42"/>
      <c r="X603" s="42"/>
      <c r="Y603" s="42"/>
    </row>
    <row r="604" spans="1:25" x14ac:dyDescent="0.25">
      <c r="A604" s="212" t="s">
        <v>34</v>
      </c>
      <c r="B604" s="684" t="s">
        <v>864</v>
      </c>
      <c r="C604" s="684" t="s">
        <v>818</v>
      </c>
      <c r="D604" s="685">
        <v>1971</v>
      </c>
      <c r="E604" s="43">
        <f t="shared" si="27"/>
        <v>8</v>
      </c>
      <c r="F604" s="135"/>
      <c r="G604" s="135"/>
      <c r="H604" s="298"/>
      <c r="I604" s="523"/>
      <c r="J604" s="138"/>
      <c r="K604" s="52"/>
      <c r="L604" s="52"/>
      <c r="M604" s="52"/>
      <c r="N604" s="52">
        <v>8</v>
      </c>
      <c r="O604" s="52"/>
      <c r="P604" s="86"/>
      <c r="Q604" s="52" t="s">
        <v>414</v>
      </c>
      <c r="R604" s="52" t="s">
        <v>414</v>
      </c>
      <c r="S604" s="52" t="s">
        <v>414</v>
      </c>
      <c r="T604" s="41"/>
      <c r="U604" s="42"/>
      <c r="V604" s="42"/>
      <c r="W604" s="42"/>
      <c r="X604" s="42"/>
      <c r="Y604" s="42"/>
    </row>
    <row r="605" spans="1:25" x14ac:dyDescent="0.25">
      <c r="A605" s="212" t="s">
        <v>35</v>
      </c>
      <c r="B605" s="229" t="s">
        <v>268</v>
      </c>
      <c r="C605" s="255" t="s">
        <v>269</v>
      </c>
      <c r="D605" s="231">
        <v>1986</v>
      </c>
      <c r="E605" s="214">
        <f t="shared" si="27"/>
        <v>7</v>
      </c>
      <c r="F605" s="44"/>
      <c r="G605" s="44"/>
      <c r="H605" s="52">
        <v>7</v>
      </c>
      <c r="I605" s="520"/>
      <c r="J605" s="298"/>
      <c r="K605" s="298"/>
      <c r="L605" s="52" t="s">
        <v>414</v>
      </c>
      <c r="M605" s="52" t="str">
        <f>_xlfn.IFNA(VLOOKUP(B605,$AH$590:$AI$591,4,FALSE),"")</f>
        <v/>
      </c>
      <c r="N605" s="52" t="s">
        <v>414</v>
      </c>
      <c r="O605" s="52" t="s">
        <v>414</v>
      </c>
      <c r="P605" s="42"/>
      <c r="Q605" s="52" t="s">
        <v>414</v>
      </c>
      <c r="R605" s="52" t="s">
        <v>414</v>
      </c>
      <c r="S605" s="52" t="s">
        <v>414</v>
      </c>
      <c r="T605" s="41"/>
      <c r="U605" s="42"/>
      <c r="V605" s="42"/>
      <c r="W605" s="42"/>
      <c r="X605" s="42"/>
      <c r="Y605" s="42"/>
    </row>
    <row r="606" spans="1:25" x14ac:dyDescent="0.25">
      <c r="A606" s="212" t="s">
        <v>37</v>
      </c>
      <c r="B606" s="224" t="s">
        <v>345</v>
      </c>
      <c r="C606" s="224" t="s">
        <v>344</v>
      </c>
      <c r="D606" s="52">
        <v>1977</v>
      </c>
      <c r="E606" s="43">
        <f t="shared" si="27"/>
        <v>7</v>
      </c>
      <c r="F606" s="44"/>
      <c r="G606" s="44"/>
      <c r="H606" s="52"/>
      <c r="I606" s="520">
        <v>7</v>
      </c>
      <c r="J606" s="52"/>
      <c r="K606" s="52"/>
      <c r="L606" s="52" t="s">
        <v>414</v>
      </c>
      <c r="M606" s="52" t="str">
        <f>_xlfn.IFNA(VLOOKUP(B606,$AH$590:$AI$591,4,FALSE),"")</f>
        <v/>
      </c>
      <c r="N606" s="52" t="s">
        <v>414</v>
      </c>
      <c r="O606" s="52" t="s">
        <v>414</v>
      </c>
      <c r="P606" s="42"/>
      <c r="Q606" s="52" t="s">
        <v>414</v>
      </c>
      <c r="R606" s="52" t="s">
        <v>414</v>
      </c>
      <c r="S606" s="52" t="s">
        <v>414</v>
      </c>
      <c r="T606" s="41"/>
      <c r="U606" s="42"/>
      <c r="V606" s="42"/>
      <c r="W606" s="42"/>
      <c r="X606" s="42"/>
      <c r="Y606" s="42"/>
    </row>
    <row r="607" spans="1:25" x14ac:dyDescent="0.25">
      <c r="A607" s="212" t="s">
        <v>38</v>
      </c>
      <c r="B607" s="224" t="s">
        <v>399</v>
      </c>
      <c r="C607" s="257" t="s">
        <v>398</v>
      </c>
      <c r="D607" s="52">
        <v>1986</v>
      </c>
      <c r="E607" s="43">
        <f t="shared" si="27"/>
        <v>7</v>
      </c>
      <c r="F607" s="44"/>
      <c r="G607" s="44"/>
      <c r="H607" s="52"/>
      <c r="I607" s="520"/>
      <c r="J607" s="52"/>
      <c r="K607" s="52">
        <v>7</v>
      </c>
      <c r="L607" s="52" t="s">
        <v>414</v>
      </c>
      <c r="M607" s="52" t="str">
        <f>_xlfn.IFNA(VLOOKUP(B607,$AH$590:$AI$591,4,FALSE),"")</f>
        <v/>
      </c>
      <c r="N607" s="52" t="s">
        <v>414</v>
      </c>
      <c r="O607" s="52" t="s">
        <v>414</v>
      </c>
      <c r="P607" s="42"/>
      <c r="Q607" s="52" t="s">
        <v>414</v>
      </c>
      <c r="R607" s="52" t="s">
        <v>414</v>
      </c>
      <c r="S607" s="52" t="s">
        <v>414</v>
      </c>
      <c r="T607" s="41"/>
      <c r="U607" s="42"/>
      <c r="V607" s="42"/>
      <c r="W607" s="42"/>
      <c r="X607" s="42"/>
      <c r="Y607" s="42"/>
    </row>
    <row r="608" spans="1:25" x14ac:dyDescent="0.25">
      <c r="A608" s="212" t="s">
        <v>39</v>
      </c>
      <c r="B608" s="483" t="s">
        <v>491</v>
      </c>
      <c r="C608" s="483" t="s">
        <v>474</v>
      </c>
      <c r="D608" s="55" t="s">
        <v>477</v>
      </c>
      <c r="E608" s="43">
        <f t="shared" si="27"/>
        <v>7</v>
      </c>
      <c r="F608" s="135"/>
      <c r="G608" s="135"/>
      <c r="H608" s="298"/>
      <c r="I608" s="523"/>
      <c r="J608" s="138"/>
      <c r="K608" s="52"/>
      <c r="L608" s="52">
        <v>7</v>
      </c>
      <c r="M608" s="52" t="str">
        <f>_xlfn.IFNA(VLOOKUP(B608,$AH$590:$AI$591,4,FALSE),"")</f>
        <v/>
      </c>
      <c r="N608" s="52" t="s">
        <v>414</v>
      </c>
      <c r="O608" s="52" t="s">
        <v>414</v>
      </c>
      <c r="P608" s="86"/>
      <c r="Q608" s="52" t="s">
        <v>414</v>
      </c>
      <c r="R608" s="52" t="s">
        <v>414</v>
      </c>
      <c r="S608" s="52" t="s">
        <v>414</v>
      </c>
      <c r="T608" s="41"/>
      <c r="U608" s="42"/>
      <c r="V608" s="42"/>
      <c r="W608" s="42"/>
      <c r="X608" s="42"/>
      <c r="Y608" s="42"/>
    </row>
    <row r="609" spans="1:25" x14ac:dyDescent="0.25">
      <c r="A609" s="212" t="s">
        <v>41</v>
      </c>
      <c r="B609" s="684" t="s">
        <v>866</v>
      </c>
      <c r="C609" s="684" t="s">
        <v>826</v>
      </c>
      <c r="D609" s="686">
        <v>1976</v>
      </c>
      <c r="E609" s="43">
        <f t="shared" si="27"/>
        <v>7</v>
      </c>
      <c r="F609" s="135"/>
      <c r="G609" s="135"/>
      <c r="H609" s="298"/>
      <c r="I609" s="523"/>
      <c r="J609" s="138"/>
      <c r="K609" s="52"/>
      <c r="L609" s="52"/>
      <c r="M609" s="52"/>
      <c r="N609" s="52">
        <v>7</v>
      </c>
      <c r="O609" s="52"/>
      <c r="P609" s="86"/>
      <c r="Q609" s="52" t="s">
        <v>414</v>
      </c>
      <c r="R609" s="52" t="s">
        <v>414</v>
      </c>
      <c r="S609" s="52" t="s">
        <v>414</v>
      </c>
      <c r="T609" s="41"/>
      <c r="U609" s="42"/>
      <c r="V609" s="42"/>
      <c r="W609" s="42"/>
      <c r="X609" s="42"/>
      <c r="Y609" s="42"/>
    </row>
    <row r="610" spans="1:25" x14ac:dyDescent="0.25">
      <c r="A610" s="212" t="s">
        <v>42</v>
      </c>
      <c r="B610" s="229" t="s">
        <v>279</v>
      </c>
      <c r="C610" s="255" t="s">
        <v>280</v>
      </c>
      <c r="D610" s="231">
        <v>1982</v>
      </c>
      <c r="E610" s="43">
        <f t="shared" si="27"/>
        <v>5</v>
      </c>
      <c r="F610" s="44"/>
      <c r="G610" s="44"/>
      <c r="H610" s="52">
        <v>5</v>
      </c>
      <c r="I610" s="523"/>
      <c r="J610" s="52"/>
      <c r="K610" s="52"/>
      <c r="L610" s="52" t="s">
        <v>414</v>
      </c>
      <c r="M610" s="52" t="str">
        <f>_xlfn.IFNA(VLOOKUP(B610,$AH$590:$AI$591,4,FALSE),"")</f>
        <v/>
      </c>
      <c r="N610" s="52" t="s">
        <v>414</v>
      </c>
      <c r="O610" s="52" t="s">
        <v>414</v>
      </c>
      <c r="P610" s="56"/>
      <c r="Q610" s="52" t="s">
        <v>414</v>
      </c>
      <c r="R610" s="52" t="s">
        <v>414</v>
      </c>
      <c r="S610" s="52" t="s">
        <v>414</v>
      </c>
      <c r="T610" s="515"/>
      <c r="U610" s="98"/>
      <c r="V610" s="98"/>
      <c r="W610" s="86"/>
      <c r="X610" s="98"/>
      <c r="Y610" s="42"/>
    </row>
    <row r="611" spans="1:25" x14ac:dyDescent="0.25">
      <c r="A611" s="212" t="s">
        <v>43</v>
      </c>
      <c r="B611" s="229" t="s">
        <v>340</v>
      </c>
      <c r="C611" s="255" t="s">
        <v>339</v>
      </c>
      <c r="D611" s="231">
        <v>1975</v>
      </c>
      <c r="E611" s="43">
        <f t="shared" si="27"/>
        <v>5</v>
      </c>
      <c r="F611" s="44"/>
      <c r="G611" s="44"/>
      <c r="H611" s="52"/>
      <c r="I611" s="520">
        <v>5</v>
      </c>
      <c r="J611" s="298"/>
      <c r="K611" s="298"/>
      <c r="L611" s="52" t="s">
        <v>414</v>
      </c>
      <c r="M611" s="52" t="str">
        <f>_xlfn.IFNA(VLOOKUP(B611,$AH$590:$AI$591,4,FALSE),"")</f>
        <v/>
      </c>
      <c r="N611" s="52" t="s">
        <v>414</v>
      </c>
      <c r="O611" s="52" t="s">
        <v>414</v>
      </c>
      <c r="P611" s="42"/>
      <c r="Q611" s="52" t="s">
        <v>414</v>
      </c>
      <c r="R611" s="52" t="s">
        <v>414</v>
      </c>
      <c r="S611" s="52" t="s">
        <v>414</v>
      </c>
      <c r="T611" s="41"/>
      <c r="U611" s="42"/>
      <c r="V611" s="42"/>
      <c r="W611" s="42"/>
      <c r="X611" s="42"/>
      <c r="Y611" s="42"/>
    </row>
    <row r="612" spans="1:25" x14ac:dyDescent="0.25">
      <c r="A612" s="212" t="s">
        <v>44</v>
      </c>
      <c r="B612" s="483" t="s">
        <v>499</v>
      </c>
      <c r="C612" s="483" t="s">
        <v>169</v>
      </c>
      <c r="D612" s="55" t="s">
        <v>475</v>
      </c>
      <c r="E612" s="43">
        <f t="shared" si="27"/>
        <v>5</v>
      </c>
      <c r="F612" s="135"/>
      <c r="G612" s="135"/>
      <c r="H612" s="298"/>
      <c r="I612" s="523"/>
      <c r="J612" s="138"/>
      <c r="K612" s="52"/>
      <c r="L612" s="52">
        <v>5</v>
      </c>
      <c r="M612" s="52" t="str">
        <f>_xlfn.IFNA(VLOOKUP(B612,$AH$590:$AI$591,4,FALSE),"")</f>
        <v/>
      </c>
      <c r="N612" s="52" t="s">
        <v>414</v>
      </c>
      <c r="O612" s="52" t="s">
        <v>414</v>
      </c>
      <c r="P612" s="86"/>
      <c r="Q612" s="52" t="s">
        <v>414</v>
      </c>
      <c r="R612" s="52" t="s">
        <v>414</v>
      </c>
      <c r="S612" s="52" t="s">
        <v>414</v>
      </c>
      <c r="T612" s="41"/>
      <c r="U612" s="42"/>
      <c r="V612" s="42"/>
      <c r="W612" s="42"/>
      <c r="X612" s="42"/>
      <c r="Y612" s="42"/>
    </row>
    <row r="613" spans="1:25" x14ac:dyDescent="0.25">
      <c r="A613" s="212" t="s">
        <v>45</v>
      </c>
      <c r="B613" s="483" t="s">
        <v>1034</v>
      </c>
      <c r="C613" s="483"/>
      <c r="D613" s="55">
        <v>1981</v>
      </c>
      <c r="E613" s="43">
        <f t="shared" si="27"/>
        <v>5</v>
      </c>
      <c r="F613" s="135"/>
      <c r="G613" s="135"/>
      <c r="H613" s="298"/>
      <c r="I613" s="523"/>
      <c r="J613" s="138"/>
      <c r="K613" s="52"/>
      <c r="L613" s="52"/>
      <c r="M613" s="52"/>
      <c r="N613" s="52"/>
      <c r="O613" s="52"/>
      <c r="P613" s="86"/>
      <c r="Q613" s="52"/>
      <c r="R613" s="52">
        <v>5</v>
      </c>
      <c r="S613" s="52" t="s">
        <v>414</v>
      </c>
      <c r="T613" s="41"/>
      <c r="U613" s="42"/>
      <c r="V613" s="42"/>
      <c r="W613" s="42"/>
      <c r="X613" s="42"/>
      <c r="Y613" s="42"/>
    </row>
    <row r="614" spans="1:25" x14ac:dyDescent="0.25">
      <c r="A614" s="212" t="s">
        <v>46</v>
      </c>
      <c r="B614" s="684" t="s">
        <v>972</v>
      </c>
      <c r="C614" s="684" t="s">
        <v>942</v>
      </c>
      <c r="D614" s="685">
        <v>1983</v>
      </c>
      <c r="E614" s="214">
        <f t="shared" si="27"/>
        <v>5</v>
      </c>
      <c r="F614" s="44"/>
      <c r="G614" s="44"/>
      <c r="H614" s="52"/>
      <c r="I614" s="520"/>
      <c r="J614" s="52"/>
      <c r="K614" s="52"/>
      <c r="L614" s="52"/>
      <c r="M614" s="52"/>
      <c r="N614" s="52"/>
      <c r="O614" s="52"/>
      <c r="P614" s="42"/>
      <c r="Q614" s="52">
        <v>5</v>
      </c>
      <c r="R614" s="52" t="s">
        <v>414</v>
      </c>
      <c r="S614" s="52" t="s">
        <v>414</v>
      </c>
      <c r="T614" s="41"/>
      <c r="U614" s="42"/>
      <c r="V614" s="56"/>
      <c r="W614" s="56"/>
      <c r="X614" s="56"/>
      <c r="Y614" s="56"/>
    </row>
    <row r="615" spans="1:25" x14ac:dyDescent="0.25">
      <c r="A615" s="212" t="s">
        <v>47</v>
      </c>
      <c r="B615" s="684" t="s">
        <v>869</v>
      </c>
      <c r="C615" s="684" t="s">
        <v>834</v>
      </c>
      <c r="D615" s="685">
        <v>1987</v>
      </c>
      <c r="E615" s="43">
        <f t="shared" si="27"/>
        <v>4</v>
      </c>
      <c r="F615" s="135"/>
      <c r="G615" s="135"/>
      <c r="H615" s="298"/>
      <c r="I615" s="523"/>
      <c r="J615" s="138"/>
      <c r="K615" s="52"/>
      <c r="L615" s="52"/>
      <c r="M615" s="52"/>
      <c r="N615" s="52">
        <v>4</v>
      </c>
      <c r="O615" s="52"/>
      <c r="P615" s="86"/>
      <c r="Q615" s="52" t="s">
        <v>414</v>
      </c>
      <c r="R615" s="52" t="s">
        <v>414</v>
      </c>
      <c r="S615" s="52" t="s">
        <v>414</v>
      </c>
      <c r="T615" s="41"/>
      <c r="U615" s="42"/>
      <c r="V615" s="42"/>
      <c r="W615" s="42"/>
      <c r="X615" s="42"/>
      <c r="Y615" s="42"/>
    </row>
    <row r="616" spans="1:25" x14ac:dyDescent="0.25">
      <c r="A616" s="212" t="s">
        <v>49</v>
      </c>
      <c r="B616" s="684" t="s">
        <v>281</v>
      </c>
      <c r="C616" s="684" t="s">
        <v>159</v>
      </c>
      <c r="D616" s="685">
        <v>1981</v>
      </c>
      <c r="E616" s="214">
        <f t="shared" si="27"/>
        <v>4</v>
      </c>
      <c r="F616" s="44"/>
      <c r="G616" s="44"/>
      <c r="H616" s="52">
        <v>4</v>
      </c>
      <c r="I616" s="520"/>
      <c r="J616" s="52"/>
      <c r="K616" s="52"/>
      <c r="L616" s="52" t="s">
        <v>414</v>
      </c>
      <c r="M616" s="52" t="str">
        <f>_xlfn.IFNA(VLOOKUP(B616,$AH$590:$AI$591,4,FALSE),"")</f>
        <v/>
      </c>
      <c r="N616" s="52" t="s">
        <v>414</v>
      </c>
      <c r="O616" s="52" t="s">
        <v>414</v>
      </c>
      <c r="P616" s="42"/>
      <c r="Q616" s="52" t="s">
        <v>414</v>
      </c>
      <c r="R616" s="52" t="s">
        <v>414</v>
      </c>
      <c r="S616" s="52" t="s">
        <v>414</v>
      </c>
      <c r="T616" s="41"/>
      <c r="U616" s="42"/>
      <c r="V616" s="56"/>
      <c r="W616" s="56"/>
      <c r="X616" s="56"/>
      <c r="Y616" s="56"/>
    </row>
    <row r="617" spans="1:25" x14ac:dyDescent="0.25">
      <c r="A617" s="212" t="s">
        <v>50</v>
      </c>
      <c r="B617" s="684" t="s">
        <v>973</v>
      </c>
      <c r="C617" s="684" t="s">
        <v>943</v>
      </c>
      <c r="D617" s="685">
        <v>1986</v>
      </c>
      <c r="E617" s="214">
        <f t="shared" si="27"/>
        <v>4</v>
      </c>
      <c r="F617" s="44"/>
      <c r="G617" s="44"/>
      <c r="H617" s="52"/>
      <c r="I617" s="520"/>
      <c r="J617" s="52"/>
      <c r="K617" s="52"/>
      <c r="L617" s="52"/>
      <c r="M617" s="52"/>
      <c r="N617" s="52"/>
      <c r="O617" s="52"/>
      <c r="P617" s="42"/>
      <c r="Q617" s="52">
        <v>4</v>
      </c>
      <c r="R617" s="52" t="s">
        <v>414</v>
      </c>
      <c r="S617" s="52" t="s">
        <v>414</v>
      </c>
      <c r="T617" s="41"/>
      <c r="U617" s="42"/>
      <c r="V617" s="56"/>
      <c r="W617" s="56"/>
      <c r="X617" s="56"/>
      <c r="Y617" s="56"/>
    </row>
    <row r="618" spans="1:25" x14ac:dyDescent="0.25">
      <c r="A618" s="212" t="s">
        <v>51</v>
      </c>
      <c r="B618" s="684" t="s">
        <v>341</v>
      </c>
      <c r="C618" s="684" t="s">
        <v>342</v>
      </c>
      <c r="D618" s="685">
        <v>1979</v>
      </c>
      <c r="E618" s="214">
        <f t="shared" si="27"/>
        <v>4</v>
      </c>
      <c r="F618" s="135"/>
      <c r="G618" s="135"/>
      <c r="H618" s="298"/>
      <c r="I618" s="523">
        <v>4</v>
      </c>
      <c r="J618" s="52"/>
      <c r="K618" s="52"/>
      <c r="L618" s="52" t="s">
        <v>414</v>
      </c>
      <c r="M618" s="52" t="str">
        <f>_xlfn.IFNA(VLOOKUP(B618,$AH$590:$AI$591,4,FALSE),"")</f>
        <v/>
      </c>
      <c r="N618" s="52" t="s">
        <v>414</v>
      </c>
      <c r="O618" s="52" t="s">
        <v>414</v>
      </c>
      <c r="P618" s="42"/>
      <c r="Q618" s="52" t="s">
        <v>414</v>
      </c>
      <c r="R618" s="52" t="s">
        <v>414</v>
      </c>
      <c r="S618" s="52" t="s">
        <v>414</v>
      </c>
      <c r="T618" s="41"/>
      <c r="U618" s="42"/>
      <c r="V618" s="42"/>
      <c r="W618" s="42"/>
      <c r="X618" s="42"/>
      <c r="Y618" s="42"/>
    </row>
    <row r="619" spans="1:25" x14ac:dyDescent="0.25">
      <c r="A619" s="212" t="s">
        <v>52</v>
      </c>
      <c r="B619" s="169" t="s">
        <v>501</v>
      </c>
      <c r="C619" s="169" t="s">
        <v>482</v>
      </c>
      <c r="D619" s="147" t="s">
        <v>476</v>
      </c>
      <c r="E619" s="43">
        <f t="shared" si="27"/>
        <v>4</v>
      </c>
      <c r="F619" s="135"/>
      <c r="G619" s="135"/>
      <c r="H619" s="298"/>
      <c r="I619" s="523"/>
      <c r="J619" s="138"/>
      <c r="K619" s="52"/>
      <c r="L619" s="52">
        <v>4</v>
      </c>
      <c r="M619" s="52" t="str">
        <f>_xlfn.IFNA(VLOOKUP(B619,$AH$590:$AI$591,4,FALSE),"")</f>
        <v/>
      </c>
      <c r="N619" s="52" t="s">
        <v>414</v>
      </c>
      <c r="O619" s="52" t="s">
        <v>414</v>
      </c>
      <c r="P619" s="86"/>
      <c r="Q619" s="52" t="s">
        <v>414</v>
      </c>
      <c r="R619" s="52" t="s">
        <v>414</v>
      </c>
      <c r="S619" s="52" t="s">
        <v>414</v>
      </c>
      <c r="T619" s="41"/>
      <c r="U619" s="42"/>
      <c r="V619" s="42"/>
      <c r="W619" s="42"/>
      <c r="X619" s="42"/>
      <c r="Y619" s="42"/>
    </row>
    <row r="620" spans="1:25" x14ac:dyDescent="0.25">
      <c r="A620" s="212" t="s">
        <v>53</v>
      </c>
      <c r="B620" s="229" t="s">
        <v>284</v>
      </c>
      <c r="C620" s="255" t="s">
        <v>282</v>
      </c>
      <c r="D620" s="231">
        <v>1984</v>
      </c>
      <c r="E620" s="43">
        <f t="shared" si="27"/>
        <v>3</v>
      </c>
      <c r="F620" s="44"/>
      <c r="G620" s="44"/>
      <c r="H620" s="52">
        <v>3</v>
      </c>
      <c r="I620" s="520"/>
      <c r="J620" s="138"/>
      <c r="K620" s="52"/>
      <c r="L620" s="52" t="s">
        <v>414</v>
      </c>
      <c r="M620" s="52" t="str">
        <f>_xlfn.IFNA(VLOOKUP(B620,$AH$590:$AI$591,4,FALSE),"")</f>
        <v/>
      </c>
      <c r="N620" s="52" t="s">
        <v>414</v>
      </c>
      <c r="O620" s="52" t="s">
        <v>414</v>
      </c>
      <c r="P620" s="42"/>
      <c r="Q620" s="52" t="s">
        <v>414</v>
      </c>
      <c r="R620" s="52" t="s">
        <v>414</v>
      </c>
      <c r="S620" s="52" t="s">
        <v>414</v>
      </c>
      <c r="T620" s="41"/>
      <c r="U620" s="42"/>
      <c r="V620" s="42"/>
      <c r="W620" s="42"/>
      <c r="X620" s="42"/>
      <c r="Y620" s="42"/>
    </row>
    <row r="621" spans="1:25" x14ac:dyDescent="0.25">
      <c r="A621" s="212" t="s">
        <v>54</v>
      </c>
      <c r="B621" s="169" t="s">
        <v>343</v>
      </c>
      <c r="C621" s="169" t="s">
        <v>169</v>
      </c>
      <c r="D621" s="147">
        <v>1980</v>
      </c>
      <c r="E621" s="43">
        <f t="shared" si="27"/>
        <v>3</v>
      </c>
      <c r="F621" s="135"/>
      <c r="G621" s="135"/>
      <c r="H621" s="298"/>
      <c r="I621" s="523">
        <v>3</v>
      </c>
      <c r="J621" s="138"/>
      <c r="K621" s="52"/>
      <c r="L621" s="52" t="s">
        <v>414</v>
      </c>
      <c r="M621" s="52" t="str">
        <f>_xlfn.IFNA(VLOOKUP(B621,$AH$590:$AI$591,4,FALSE),"")</f>
        <v/>
      </c>
      <c r="N621" s="52" t="s">
        <v>414</v>
      </c>
      <c r="O621" s="52" t="s">
        <v>414</v>
      </c>
      <c r="P621" s="86"/>
      <c r="Q621" s="52" t="s">
        <v>414</v>
      </c>
      <c r="R621" s="52" t="s">
        <v>414</v>
      </c>
      <c r="S621" s="52" t="s">
        <v>414</v>
      </c>
      <c r="T621" s="41"/>
      <c r="U621" s="42"/>
      <c r="V621" s="42"/>
      <c r="W621" s="42"/>
      <c r="X621" s="42"/>
      <c r="Y621" s="42"/>
    </row>
    <row r="622" spans="1:25" x14ac:dyDescent="0.25">
      <c r="A622" s="212" t="s">
        <v>55</v>
      </c>
      <c r="B622" s="169" t="s">
        <v>502</v>
      </c>
      <c r="C622" s="169" t="s">
        <v>151</v>
      </c>
      <c r="D622" s="147" t="s">
        <v>483</v>
      </c>
      <c r="E622" s="43">
        <f t="shared" si="27"/>
        <v>3</v>
      </c>
      <c r="F622" s="135"/>
      <c r="G622" s="135"/>
      <c r="H622" s="298"/>
      <c r="I622" s="523"/>
      <c r="J622" s="138"/>
      <c r="K622" s="52"/>
      <c r="L622" s="52">
        <v>3</v>
      </c>
      <c r="M622" s="52" t="str">
        <f>_xlfn.IFNA(VLOOKUP(B622,$AH$590:$AI$591,4,FALSE),"")</f>
        <v/>
      </c>
      <c r="N622" s="52" t="s">
        <v>414</v>
      </c>
      <c r="O622" s="52" t="s">
        <v>414</v>
      </c>
      <c r="P622" s="86"/>
      <c r="Q622" s="52" t="s">
        <v>414</v>
      </c>
      <c r="R622" s="52" t="s">
        <v>414</v>
      </c>
      <c r="S622" s="52" t="s">
        <v>414</v>
      </c>
      <c r="T622" s="41"/>
      <c r="U622" s="42"/>
      <c r="V622" s="42"/>
      <c r="W622" s="42"/>
      <c r="X622" s="42"/>
      <c r="Y622" s="42"/>
    </row>
    <row r="623" spans="1:25" x14ac:dyDescent="0.25">
      <c r="A623" s="212" t="s">
        <v>56</v>
      </c>
      <c r="B623" s="483" t="s">
        <v>1038</v>
      </c>
      <c r="C623" s="483"/>
      <c r="D623" s="55">
        <v>1983</v>
      </c>
      <c r="E623" s="43">
        <f t="shared" si="27"/>
        <v>2</v>
      </c>
      <c r="F623" s="135"/>
      <c r="G623" s="135"/>
      <c r="H623" s="298"/>
      <c r="I623" s="523"/>
      <c r="J623" s="138"/>
      <c r="K623" s="52"/>
      <c r="L623" s="52"/>
      <c r="M623" s="52"/>
      <c r="N623" s="52"/>
      <c r="O623" s="52"/>
      <c r="P623" s="86"/>
      <c r="Q623" s="52"/>
      <c r="R623" s="52">
        <v>2</v>
      </c>
      <c r="S623" s="52" t="s">
        <v>414</v>
      </c>
      <c r="T623" s="41"/>
      <c r="U623" s="42"/>
      <c r="V623" s="42"/>
      <c r="W623" s="42"/>
      <c r="X623" s="42"/>
      <c r="Y623" s="42"/>
    </row>
    <row r="624" spans="1:25" x14ac:dyDescent="0.25">
      <c r="A624" s="212" t="s">
        <v>57</v>
      </c>
      <c r="B624" s="684" t="s">
        <v>975</v>
      </c>
      <c r="C624" s="684" t="s">
        <v>945</v>
      </c>
      <c r="D624" s="685">
        <v>1972</v>
      </c>
      <c r="E624" s="214">
        <f t="shared" si="27"/>
        <v>2</v>
      </c>
      <c r="F624" s="44"/>
      <c r="G624" s="44"/>
      <c r="H624" s="52"/>
      <c r="I624" s="520"/>
      <c r="J624" s="52"/>
      <c r="K624" s="52"/>
      <c r="L624" s="52"/>
      <c r="M624" s="52"/>
      <c r="N624" s="52"/>
      <c r="O624" s="52"/>
      <c r="P624" s="42"/>
      <c r="Q624" s="52">
        <v>2</v>
      </c>
      <c r="R624" s="52" t="s">
        <v>414</v>
      </c>
      <c r="S624" s="52" t="s">
        <v>414</v>
      </c>
      <c r="T624" s="41"/>
      <c r="U624" s="42"/>
      <c r="V624" s="56"/>
      <c r="W624" s="56"/>
      <c r="X624" s="56"/>
      <c r="Y624" s="56"/>
    </row>
    <row r="625" spans="1:27" x14ac:dyDescent="0.25">
      <c r="A625" s="212" t="s">
        <v>58</v>
      </c>
      <c r="B625" s="169" t="s">
        <v>507</v>
      </c>
      <c r="C625" s="169" t="s">
        <v>484</v>
      </c>
      <c r="D625" s="147" t="s">
        <v>472</v>
      </c>
      <c r="E625" s="43">
        <f t="shared" si="27"/>
        <v>2</v>
      </c>
      <c r="F625" s="135"/>
      <c r="G625" s="135"/>
      <c r="H625" s="298"/>
      <c r="I625" s="523"/>
      <c r="J625" s="138"/>
      <c r="K625" s="52"/>
      <c r="L625" s="52">
        <v>2</v>
      </c>
      <c r="M625" s="52" t="str">
        <f>_xlfn.IFNA(VLOOKUP(B625,$AH$590:$AI$591,4,FALSE),"")</f>
        <v/>
      </c>
      <c r="N625" s="52" t="s">
        <v>414</v>
      </c>
      <c r="O625" s="52" t="s">
        <v>414</v>
      </c>
      <c r="P625" s="86"/>
      <c r="Q625" s="52" t="s">
        <v>414</v>
      </c>
      <c r="R625" s="52" t="s">
        <v>414</v>
      </c>
      <c r="S625" s="52" t="s">
        <v>414</v>
      </c>
      <c r="T625" s="41"/>
      <c r="U625" s="42"/>
      <c r="V625" s="42"/>
      <c r="W625" s="42"/>
      <c r="X625" s="42"/>
      <c r="Y625" s="42"/>
    </row>
    <row r="626" spans="1:27" x14ac:dyDescent="0.25">
      <c r="A626" s="212" t="s">
        <v>59</v>
      </c>
      <c r="B626" s="169" t="s">
        <v>283</v>
      </c>
      <c r="C626" s="169" t="s">
        <v>282</v>
      </c>
      <c r="D626" s="147">
        <v>1983</v>
      </c>
      <c r="E626" s="43">
        <f t="shared" si="27"/>
        <v>2</v>
      </c>
      <c r="F626" s="44"/>
      <c r="G626" s="44"/>
      <c r="H626" s="52">
        <v>2</v>
      </c>
      <c r="I626" s="523"/>
      <c r="J626" s="52"/>
      <c r="K626" s="52"/>
      <c r="L626" s="52" t="s">
        <v>414</v>
      </c>
      <c r="M626" s="52" t="str">
        <f>_xlfn.IFNA(VLOOKUP(B626,$AH$590:$AI$591,4,FALSE),"")</f>
        <v/>
      </c>
      <c r="N626" s="52" t="s">
        <v>414</v>
      </c>
      <c r="O626" s="52" t="s">
        <v>414</v>
      </c>
      <c r="P626" s="86"/>
      <c r="Q626" s="52" t="s">
        <v>414</v>
      </c>
      <c r="R626" s="52" t="s">
        <v>414</v>
      </c>
      <c r="S626" s="52" t="s">
        <v>414</v>
      </c>
      <c r="T626" s="136"/>
      <c r="U626" s="86"/>
      <c r="V626" s="86"/>
      <c r="W626" s="42"/>
      <c r="X626" s="86"/>
      <c r="Y626" s="42"/>
    </row>
    <row r="627" spans="1:27" x14ac:dyDescent="0.25">
      <c r="A627" s="212" t="s">
        <v>60</v>
      </c>
      <c r="B627" s="684" t="s">
        <v>977</v>
      </c>
      <c r="C627" s="684" t="s">
        <v>947</v>
      </c>
      <c r="D627" s="685">
        <v>1977</v>
      </c>
      <c r="E627" s="214">
        <f t="shared" si="27"/>
        <v>1</v>
      </c>
      <c r="F627" s="44"/>
      <c r="G627" s="44"/>
      <c r="H627" s="52"/>
      <c r="I627" s="520"/>
      <c r="J627" s="52"/>
      <c r="K627" s="52"/>
      <c r="L627" s="52"/>
      <c r="M627" s="52"/>
      <c r="N627" s="52"/>
      <c r="O627" s="52"/>
      <c r="P627" s="42"/>
      <c r="Q627" s="52">
        <v>1</v>
      </c>
      <c r="R627" s="52" t="s">
        <v>414</v>
      </c>
      <c r="S627" s="52" t="s">
        <v>414</v>
      </c>
      <c r="T627" s="41"/>
      <c r="U627" s="42"/>
      <c r="V627" s="56"/>
      <c r="W627" s="56"/>
      <c r="X627" s="56"/>
      <c r="Y627" s="56"/>
    </row>
    <row r="628" spans="1:27" ht="15.75" thickBot="1" x14ac:dyDescent="0.3">
      <c r="A628" s="212" t="s">
        <v>61</v>
      </c>
      <c r="B628" s="496" t="s">
        <v>352</v>
      </c>
      <c r="C628" s="496" t="s">
        <v>261</v>
      </c>
      <c r="D628" s="497">
        <v>1956</v>
      </c>
      <c r="E628" s="43">
        <f t="shared" si="27"/>
        <v>1</v>
      </c>
      <c r="H628" s="298"/>
      <c r="I628" s="523">
        <v>1</v>
      </c>
      <c r="J628" s="298"/>
      <c r="K628" s="298"/>
      <c r="L628" s="52" t="s">
        <v>414</v>
      </c>
      <c r="M628" s="52" t="str">
        <f>_xlfn.IFNA(VLOOKUP(B628,$AH$590:$AI$591,4,FALSE),"")</f>
        <v/>
      </c>
      <c r="N628" s="52" t="s">
        <v>414</v>
      </c>
      <c r="O628" s="52" t="s">
        <v>414</v>
      </c>
      <c r="P628" s="42"/>
      <c r="Q628" s="52" t="s">
        <v>414</v>
      </c>
      <c r="R628" s="52" t="s">
        <v>414</v>
      </c>
      <c r="S628" s="52" t="s">
        <v>414</v>
      </c>
      <c r="T628" s="41"/>
      <c r="U628" s="42"/>
      <c r="V628" s="42"/>
      <c r="W628" s="42"/>
      <c r="X628" s="42"/>
      <c r="Y628" s="42"/>
    </row>
    <row r="629" spans="1:27" x14ac:dyDescent="0.25">
      <c r="A629" s="626"/>
      <c r="E629" s="632"/>
    </row>
    <row r="631" spans="1:27" x14ac:dyDescent="0.25">
      <c r="Z631" s="44"/>
      <c r="AA631" s="44"/>
    </row>
  </sheetData>
  <mergeCells count="1">
    <mergeCell ref="A1:E2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E666"/>
  <sheetViews>
    <sheetView workbookViewId="0">
      <selection activeCell="AB613" sqref="AB613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4" width="6.5703125" style="300" bestFit="1" customWidth="1"/>
    <col min="15" max="15" width="6.140625" style="300" customWidth="1"/>
    <col min="16" max="16" width="6.140625" style="142" bestFit="1" customWidth="1"/>
    <col min="17" max="20" width="6.140625" style="300" customWidth="1"/>
    <col min="21" max="21" width="6.140625" style="141" customWidth="1"/>
    <col min="22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6.5703125" style="4" customWidth="1"/>
    <col min="28" max="28" width="18.5703125" bestFit="1" customWidth="1"/>
    <col min="29" max="29" width="18.85546875" bestFit="1" customWidth="1"/>
    <col min="30" max="30" width="28.140625" bestFit="1" customWidth="1"/>
    <col min="31" max="31" width="15.5703125" bestFit="1" customWidth="1"/>
    <col min="32" max="32" width="17.140625" bestFit="1" customWidth="1"/>
    <col min="33" max="33" width="17.140625" customWidth="1"/>
    <col min="34" max="34" width="30.28515625" customWidth="1"/>
    <col min="35" max="35" width="7.28515625" customWidth="1"/>
    <col min="36" max="36" width="5.42578125" bestFit="1" customWidth="1"/>
    <col min="37" max="37" width="24.5703125" bestFit="1" customWidth="1"/>
    <col min="38" max="38" width="18.5703125" bestFit="1" customWidth="1"/>
    <col min="39" max="39" width="26.28515625" bestFit="1" customWidth="1"/>
    <col min="41" max="41" width="11.85546875" bestFit="1" customWidth="1"/>
    <col min="47" max="47" width="31.140625" bestFit="1" customWidth="1"/>
    <col min="48" max="48" width="22.7109375" bestFit="1" customWidth="1"/>
    <col min="49" max="49" width="22.7109375" customWidth="1"/>
    <col min="51" max="51" width="18.85546875" bestFit="1" customWidth="1"/>
    <col min="52" max="52" width="22.7109375" bestFit="1" customWidth="1"/>
    <col min="55" max="55" width="11.85546875" bestFit="1" customWidth="1"/>
  </cols>
  <sheetData>
    <row r="1" spans="1:31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570">
        <v>7</v>
      </c>
      <c r="O1" s="570">
        <v>8</v>
      </c>
      <c r="P1" s="3">
        <v>9</v>
      </c>
      <c r="Q1" s="570">
        <v>10</v>
      </c>
      <c r="R1" s="570">
        <v>11</v>
      </c>
      <c r="S1" s="570">
        <v>12</v>
      </c>
      <c r="T1" s="570">
        <v>13</v>
      </c>
      <c r="U1" s="301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109"/>
    </row>
    <row r="2" spans="1:31" ht="24" thickBot="1" x14ac:dyDescent="0.3">
      <c r="A2" s="774"/>
      <c r="B2" s="775"/>
      <c r="C2" s="775"/>
      <c r="D2" s="775"/>
      <c r="E2" s="776"/>
      <c r="F2" s="1"/>
      <c r="G2" s="1"/>
      <c r="H2" s="7" t="s">
        <v>188</v>
      </c>
      <c r="I2" s="7" t="s">
        <v>189</v>
      </c>
      <c r="J2" s="7" t="s">
        <v>190</v>
      </c>
      <c r="K2" s="7" t="s">
        <v>191</v>
      </c>
      <c r="L2" s="7" t="s">
        <v>192</v>
      </c>
      <c r="M2" s="7" t="s">
        <v>193</v>
      </c>
      <c r="N2" s="7" t="s">
        <v>196</v>
      </c>
      <c r="O2" s="7" t="s">
        <v>197</v>
      </c>
      <c r="P2" s="7" t="s">
        <v>194</v>
      </c>
      <c r="Q2" s="7" t="s">
        <v>195</v>
      </c>
      <c r="R2" s="7" t="s">
        <v>198</v>
      </c>
      <c r="S2" s="731" t="s">
        <v>1039</v>
      </c>
      <c r="T2" s="731" t="s">
        <v>200</v>
      </c>
      <c r="U2" s="696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634"/>
    </row>
    <row r="3" spans="1:31" ht="105.75" thickBot="1" x14ac:dyDescent="0.3">
      <c r="A3" s="9"/>
      <c r="B3" s="10" t="s">
        <v>0</v>
      </c>
      <c r="H3" s="14" t="s">
        <v>1</v>
      </c>
      <c r="I3" s="14" t="s">
        <v>2</v>
      </c>
      <c r="J3" s="14" t="s">
        <v>153</v>
      </c>
      <c r="K3" s="14" t="s">
        <v>185</v>
      </c>
      <c r="L3" s="14" t="s">
        <v>3</v>
      </c>
      <c r="M3" s="14" t="s">
        <v>4</v>
      </c>
      <c r="N3" s="14" t="s">
        <v>150</v>
      </c>
      <c r="O3" s="14" t="s">
        <v>5</v>
      </c>
      <c r="P3" s="14" t="s">
        <v>186</v>
      </c>
      <c r="Q3" s="14" t="s">
        <v>7</v>
      </c>
      <c r="R3" s="14" t="s">
        <v>6</v>
      </c>
      <c r="S3" s="716" t="s">
        <v>154</v>
      </c>
      <c r="T3" s="733" t="s">
        <v>187</v>
      </c>
      <c r="U3" s="697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635"/>
    </row>
    <row r="4" spans="1:3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F4" s="19"/>
      <c r="G4" s="19"/>
      <c r="H4" s="297"/>
      <c r="I4" s="519"/>
      <c r="J4" s="297"/>
      <c r="K4" s="297"/>
      <c r="L4" s="595"/>
      <c r="M4" s="603"/>
      <c r="N4" s="603"/>
      <c r="O4" s="603"/>
      <c r="P4" s="595"/>
      <c r="Q4" s="603"/>
      <c r="R4" s="603"/>
      <c r="S4" s="603"/>
      <c r="T4" s="603"/>
      <c r="U4" s="599"/>
      <c r="V4" s="595"/>
      <c r="W4" s="595"/>
      <c r="X4" s="595"/>
      <c r="Y4" s="595"/>
      <c r="Z4" s="19"/>
      <c r="AA4" s="19"/>
    </row>
    <row r="5" spans="1:31" ht="15.75" thickBot="1" x14ac:dyDescent="0.3">
      <c r="A5" s="23"/>
      <c r="B5" s="24"/>
      <c r="C5" s="25"/>
      <c r="D5" s="26"/>
      <c r="E5" s="27"/>
      <c r="F5" s="28"/>
      <c r="G5" s="28"/>
      <c r="H5" s="297"/>
      <c r="I5" s="519"/>
      <c r="J5" s="297"/>
      <c r="K5" s="297"/>
      <c r="L5" s="33"/>
      <c r="M5" s="604"/>
      <c r="N5" s="604"/>
      <c r="O5" s="604"/>
      <c r="P5" s="33"/>
      <c r="Q5" s="604"/>
      <c r="R5" s="604"/>
      <c r="S5" s="604"/>
      <c r="T5" s="604"/>
      <c r="U5" s="600"/>
      <c r="V5" s="33"/>
      <c r="W5" s="33"/>
      <c r="X5" s="33"/>
      <c r="Y5" s="33"/>
      <c r="Z5" s="28"/>
      <c r="AA5" s="28"/>
    </row>
    <row r="6" spans="1:31" ht="21.75" thickBot="1" x14ac:dyDescent="0.3">
      <c r="A6" s="29" t="s">
        <v>15</v>
      </c>
      <c r="B6" s="30"/>
      <c r="C6" s="24"/>
      <c r="D6" s="31"/>
      <c r="E6" s="32"/>
      <c r="F6" s="28"/>
      <c r="G6" s="28"/>
      <c r="H6" s="297"/>
      <c r="I6" s="519"/>
      <c r="J6" s="297"/>
      <c r="K6" s="297"/>
      <c r="L6" s="33"/>
      <c r="M6" s="604"/>
      <c r="N6" s="604"/>
      <c r="O6" s="604"/>
      <c r="P6" s="33"/>
      <c r="Q6" s="604"/>
      <c r="R6" s="604"/>
      <c r="S6" s="604"/>
      <c r="T6" s="604"/>
      <c r="U6" s="600"/>
      <c r="V6" s="33"/>
      <c r="W6" s="33"/>
      <c r="X6" s="33"/>
      <c r="Y6" s="33"/>
      <c r="Z6" s="28"/>
      <c r="AA6" s="28"/>
    </row>
    <row r="7" spans="1:31" ht="15.75" thickBot="1" x14ac:dyDescent="0.3">
      <c r="A7" s="35"/>
      <c r="B7" s="36"/>
      <c r="C7" s="37"/>
      <c r="D7" s="31"/>
      <c r="E7" s="38"/>
      <c r="F7" s="28"/>
      <c r="G7" s="28"/>
      <c r="H7" s="297"/>
      <c r="I7" s="519"/>
      <c r="J7" s="297"/>
      <c r="K7" s="297"/>
      <c r="L7" s="596"/>
      <c r="M7" s="605"/>
      <c r="N7" s="605"/>
      <c r="O7" s="605"/>
      <c r="P7" s="596"/>
      <c r="Q7" s="605"/>
      <c r="R7" s="52" t="str">
        <f>_xlfn.IFNA(VLOOKUP(B7,$AC$8:$AF$37,4,FALSE),"")</f>
        <v/>
      </c>
      <c r="S7" s="52" t="str">
        <f>_xlfn.IFNA(VLOOKUP(B7,$AC$8:$AF$37,5,FALSE),"")</f>
        <v/>
      </c>
      <c r="T7" s="52" t="str">
        <f>_xlfn.IFNA(VLOOKUP(B7,$AC$8:$AE$37,3,FALSE),"")</f>
        <v/>
      </c>
      <c r="U7" s="41" t="str">
        <f>_xlfn.IFNA(VLOOKUP(B7,$AC$8:$AE$37,3,FALSE),"")</f>
        <v/>
      </c>
      <c r="V7" s="596"/>
      <c r="W7" s="596"/>
      <c r="X7" s="596"/>
      <c r="Y7" s="596"/>
      <c r="Z7" s="28"/>
      <c r="AA7" s="28"/>
    </row>
    <row r="8" spans="1:3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71" si="0">SUM(H8:Y8)</f>
        <v>310</v>
      </c>
      <c r="F8" s="40"/>
      <c r="G8" s="40"/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52">
        <v>25</v>
      </c>
      <c r="O8" s="52">
        <v>30</v>
      </c>
      <c r="P8" s="42"/>
      <c r="Q8" s="52">
        <v>23</v>
      </c>
      <c r="R8" s="52">
        <v>29</v>
      </c>
      <c r="S8" s="52">
        <v>27</v>
      </c>
      <c r="T8" s="52">
        <v>17</v>
      </c>
      <c r="U8" s="41">
        <v>12</v>
      </c>
      <c r="V8" s="42"/>
      <c r="W8" s="42"/>
      <c r="X8" s="42"/>
      <c r="Y8" s="42"/>
      <c r="Z8" s="40"/>
      <c r="AA8" s="40"/>
      <c r="AB8" t="str">
        <f t="shared" ref="AB8:AB37" si="1">VLOOKUP(AC8,$B$8:$B$218,1,FALSE)</f>
        <v>Růžička Zbyněk</v>
      </c>
      <c r="AC8" t="s">
        <v>1084</v>
      </c>
      <c r="AD8" t="s">
        <v>1085</v>
      </c>
      <c r="AE8">
        <v>30</v>
      </c>
    </row>
    <row r="9" spans="1:3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296</v>
      </c>
      <c r="F9" s="44"/>
      <c r="G9" s="44"/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52">
        <v>23</v>
      </c>
      <c r="O9" s="52">
        <v>26</v>
      </c>
      <c r="P9" s="42"/>
      <c r="Q9" s="52">
        <v>10</v>
      </c>
      <c r="R9" s="52">
        <v>25</v>
      </c>
      <c r="S9" s="52">
        <v>23</v>
      </c>
      <c r="T9" s="52">
        <v>20</v>
      </c>
      <c r="U9" s="41">
        <v>25</v>
      </c>
      <c r="V9" s="42"/>
      <c r="W9" s="42"/>
      <c r="X9" s="42"/>
      <c r="Y9" s="42"/>
      <c r="Z9" s="44"/>
      <c r="AA9" s="44"/>
      <c r="AB9" t="str">
        <f t="shared" si="1"/>
        <v>Matoušek Jan</v>
      </c>
      <c r="AC9" t="s">
        <v>1083</v>
      </c>
      <c r="AD9" t="s">
        <v>756</v>
      </c>
      <c r="AE9">
        <v>29</v>
      </c>
    </row>
    <row r="10" spans="1:31" ht="15.75" thickBot="1" x14ac:dyDescent="0.3">
      <c r="A10" s="202" t="s">
        <v>18</v>
      </c>
      <c r="B10" s="211" t="s">
        <v>157</v>
      </c>
      <c r="C10" s="274" t="s">
        <v>174</v>
      </c>
      <c r="D10" s="275">
        <v>1982</v>
      </c>
      <c r="E10" s="45">
        <f t="shared" si="0"/>
        <v>181</v>
      </c>
      <c r="F10" s="40"/>
      <c r="G10" s="40"/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52">
        <v>24</v>
      </c>
      <c r="O10" s="52">
        <v>25</v>
      </c>
      <c r="P10" s="42"/>
      <c r="Q10" s="52">
        <v>14</v>
      </c>
      <c r="R10" s="52" t="s">
        <v>414</v>
      </c>
      <c r="S10" s="52">
        <v>26</v>
      </c>
      <c r="T10" s="52" t="s">
        <v>414</v>
      </c>
      <c r="U10" s="41" t="s">
        <v>414</v>
      </c>
      <c r="V10" s="42"/>
      <c r="W10" s="42"/>
      <c r="X10" s="42"/>
      <c r="Y10" s="42"/>
      <c r="Z10" s="40"/>
      <c r="AA10" s="40"/>
      <c r="AB10" t="str">
        <f t="shared" si="1"/>
        <v>Špaček Jakub</v>
      </c>
      <c r="AC10" t="s">
        <v>424</v>
      </c>
      <c r="AD10" t="s">
        <v>1130</v>
      </c>
      <c r="AE10">
        <v>28</v>
      </c>
    </row>
    <row r="11" spans="1:31" x14ac:dyDescent="0.25">
      <c r="A11" s="227" t="s">
        <v>20</v>
      </c>
      <c r="B11" s="199" t="s">
        <v>355</v>
      </c>
      <c r="C11" s="197" t="s">
        <v>27</v>
      </c>
      <c r="D11" s="198">
        <v>1980</v>
      </c>
      <c r="E11" s="39">
        <f t="shared" si="0"/>
        <v>181</v>
      </c>
      <c r="F11" s="44"/>
      <c r="G11" s="44"/>
      <c r="H11" s="52"/>
      <c r="I11" s="520"/>
      <c r="J11" s="52">
        <v>28</v>
      </c>
      <c r="K11" s="52"/>
      <c r="L11" s="42" t="s">
        <v>414</v>
      </c>
      <c r="M11" s="52">
        <v>25</v>
      </c>
      <c r="N11" s="52">
        <v>26</v>
      </c>
      <c r="O11" s="52">
        <v>27</v>
      </c>
      <c r="P11" s="42"/>
      <c r="Q11" s="52">
        <v>18</v>
      </c>
      <c r="R11" s="52" t="s">
        <v>414</v>
      </c>
      <c r="S11" s="52">
        <v>17</v>
      </c>
      <c r="T11" s="52">
        <v>23</v>
      </c>
      <c r="U11" s="41">
        <v>17</v>
      </c>
      <c r="V11" s="42"/>
      <c r="W11" s="42"/>
      <c r="X11" s="42"/>
      <c r="Y11" s="42"/>
      <c r="Z11" s="44"/>
      <c r="AA11" s="44"/>
      <c r="AB11" t="str">
        <f t="shared" si="1"/>
        <v>Mazgaj Břetislav</v>
      </c>
      <c r="AC11" t="s">
        <v>1131</v>
      </c>
      <c r="AD11" t="s">
        <v>1132</v>
      </c>
      <c r="AE11">
        <v>27</v>
      </c>
    </row>
    <row r="12" spans="1:31" x14ac:dyDescent="0.25">
      <c r="A12" s="194" t="s">
        <v>21</v>
      </c>
      <c r="B12" s="192" t="s">
        <v>353</v>
      </c>
      <c r="C12" s="188" t="s">
        <v>354</v>
      </c>
      <c r="D12" s="189">
        <v>1996</v>
      </c>
      <c r="E12" s="43">
        <f t="shared" si="0"/>
        <v>172</v>
      </c>
      <c r="F12" s="44"/>
      <c r="G12" s="44"/>
      <c r="H12" s="52"/>
      <c r="I12" s="520"/>
      <c r="J12" s="52">
        <v>30</v>
      </c>
      <c r="K12" s="52"/>
      <c r="L12" s="42" t="s">
        <v>414</v>
      </c>
      <c r="M12" s="52">
        <v>29</v>
      </c>
      <c r="N12" s="52">
        <v>30</v>
      </c>
      <c r="O12" s="52" t="s">
        <v>414</v>
      </c>
      <c r="P12" s="42"/>
      <c r="Q12" s="52">
        <v>28</v>
      </c>
      <c r="R12" s="52" t="s">
        <v>414</v>
      </c>
      <c r="S12" s="52" t="s">
        <v>414</v>
      </c>
      <c r="T12" s="52">
        <v>29</v>
      </c>
      <c r="U12" s="41">
        <v>26</v>
      </c>
      <c r="V12" s="42"/>
      <c r="W12" s="42"/>
      <c r="X12" s="42"/>
      <c r="Y12" s="42"/>
      <c r="Z12" s="40"/>
      <c r="AA12" s="40"/>
      <c r="AB12" t="str">
        <f t="shared" si="1"/>
        <v>Cmunt Petr</v>
      </c>
      <c r="AC12" t="s">
        <v>353</v>
      </c>
      <c r="AD12" t="s">
        <v>773</v>
      </c>
      <c r="AE12">
        <v>26</v>
      </c>
    </row>
    <row r="13" spans="1:31" x14ac:dyDescent="0.25">
      <c r="A13" s="47" t="s">
        <v>23</v>
      </c>
      <c r="B13" s="192" t="s">
        <v>177</v>
      </c>
      <c r="C13" s="251" t="s">
        <v>149</v>
      </c>
      <c r="D13" s="252">
        <v>1982</v>
      </c>
      <c r="E13" s="43">
        <f t="shared" si="0"/>
        <v>145</v>
      </c>
      <c r="F13" s="40"/>
      <c r="G13" s="40"/>
      <c r="H13" s="52">
        <v>6</v>
      </c>
      <c r="I13" s="520">
        <v>19</v>
      </c>
      <c r="J13" s="52">
        <v>23</v>
      </c>
      <c r="K13" s="52">
        <v>24</v>
      </c>
      <c r="L13" s="42">
        <v>18</v>
      </c>
      <c r="M13" s="52">
        <v>10</v>
      </c>
      <c r="N13" s="52">
        <v>16</v>
      </c>
      <c r="O13" s="52">
        <v>8</v>
      </c>
      <c r="P13" s="42"/>
      <c r="Q13" s="52" t="s">
        <v>414</v>
      </c>
      <c r="R13" s="52">
        <v>12</v>
      </c>
      <c r="S13" s="52">
        <v>9</v>
      </c>
      <c r="T13" s="52" t="s">
        <v>414</v>
      </c>
      <c r="U13" s="41" t="s">
        <v>414</v>
      </c>
      <c r="V13" s="42"/>
      <c r="W13" s="42"/>
      <c r="X13" s="42"/>
      <c r="Y13" s="42"/>
      <c r="Z13" s="44"/>
      <c r="AA13" s="44"/>
      <c r="AB13" t="str">
        <f t="shared" si="1"/>
        <v>Ptáček Michal</v>
      </c>
      <c r="AC13" t="s">
        <v>171</v>
      </c>
      <c r="AD13" t="s">
        <v>151</v>
      </c>
      <c r="AE13">
        <v>25</v>
      </c>
    </row>
    <row r="14" spans="1:31" x14ac:dyDescent="0.25">
      <c r="A14" s="50" t="s">
        <v>24</v>
      </c>
      <c r="B14" s="192" t="s">
        <v>164</v>
      </c>
      <c r="C14" s="251" t="s">
        <v>165</v>
      </c>
      <c r="D14" s="252">
        <v>1995</v>
      </c>
      <c r="E14" s="43">
        <f t="shared" si="0"/>
        <v>123</v>
      </c>
      <c r="F14" s="44"/>
      <c r="G14" s="44"/>
      <c r="H14" s="52">
        <v>28</v>
      </c>
      <c r="I14" s="520">
        <v>27</v>
      </c>
      <c r="J14" s="52"/>
      <c r="K14" s="52">
        <v>29</v>
      </c>
      <c r="L14" s="42">
        <v>28</v>
      </c>
      <c r="M14" s="52" t="s">
        <v>414</v>
      </c>
      <c r="N14" s="52" t="s">
        <v>414</v>
      </c>
      <c r="O14" s="52" t="s">
        <v>414</v>
      </c>
      <c r="P14" s="42"/>
      <c r="Q14" s="52" t="s">
        <v>414</v>
      </c>
      <c r="R14" s="52">
        <v>11</v>
      </c>
      <c r="S14" s="52" t="s">
        <v>414</v>
      </c>
      <c r="T14" s="52" t="s">
        <v>414</v>
      </c>
      <c r="U14" s="41" t="s">
        <v>414</v>
      </c>
      <c r="V14" s="42"/>
      <c r="W14" s="42"/>
      <c r="X14" s="42"/>
      <c r="Y14" s="42"/>
      <c r="Z14" s="40"/>
      <c r="AA14" s="40"/>
      <c r="AB14" t="str">
        <f t="shared" si="1"/>
        <v>Holub Libor</v>
      </c>
      <c r="AC14" t="s">
        <v>1133</v>
      </c>
      <c r="AE14">
        <v>24</v>
      </c>
    </row>
    <row r="15" spans="1:31" x14ac:dyDescent="0.25">
      <c r="A15" s="50" t="s">
        <v>25</v>
      </c>
      <c r="B15" s="224" t="s">
        <v>424</v>
      </c>
      <c r="C15" s="224" t="s">
        <v>511</v>
      </c>
      <c r="D15" s="52">
        <v>1992</v>
      </c>
      <c r="E15" s="43">
        <f t="shared" si="0"/>
        <v>114</v>
      </c>
      <c r="F15" s="44"/>
      <c r="G15" s="44"/>
      <c r="H15" s="52"/>
      <c r="I15" s="520"/>
      <c r="J15" s="52"/>
      <c r="K15" s="52"/>
      <c r="L15" s="42"/>
      <c r="M15" s="52">
        <v>30</v>
      </c>
      <c r="N15" s="52" t="s">
        <v>414</v>
      </c>
      <c r="O15" s="52" t="s">
        <v>414</v>
      </c>
      <c r="P15" s="42"/>
      <c r="Q15" s="52" t="s">
        <v>414</v>
      </c>
      <c r="R15" s="52" t="s">
        <v>414</v>
      </c>
      <c r="S15" s="52">
        <v>29</v>
      </c>
      <c r="T15" s="52">
        <v>27</v>
      </c>
      <c r="U15" s="41">
        <v>28</v>
      </c>
      <c r="V15" s="42"/>
      <c r="W15" s="42"/>
      <c r="X15" s="42"/>
      <c r="Y15" s="42"/>
      <c r="Z15" s="44"/>
      <c r="AA15" s="44"/>
      <c r="AB15" t="str">
        <f t="shared" si="1"/>
        <v>Mařík Jan</v>
      </c>
      <c r="AC15" t="s">
        <v>1134</v>
      </c>
      <c r="AD15" t="s">
        <v>1135</v>
      </c>
      <c r="AE15">
        <v>23</v>
      </c>
    </row>
    <row r="16" spans="1:31" x14ac:dyDescent="0.25">
      <c r="A16" s="50" t="s">
        <v>26</v>
      </c>
      <c r="B16" s="224" t="s">
        <v>48</v>
      </c>
      <c r="C16" s="224" t="s">
        <v>158</v>
      </c>
      <c r="D16" s="196">
        <v>1961</v>
      </c>
      <c r="E16" s="214">
        <f t="shared" si="0"/>
        <v>105</v>
      </c>
      <c r="F16" s="40"/>
      <c r="G16" s="40"/>
      <c r="H16" s="52">
        <v>23</v>
      </c>
      <c r="I16" s="520"/>
      <c r="J16" s="52"/>
      <c r="K16" s="52">
        <v>28</v>
      </c>
      <c r="L16" s="42">
        <v>17</v>
      </c>
      <c r="M16" s="52" t="s">
        <v>414</v>
      </c>
      <c r="N16" s="52">
        <v>17</v>
      </c>
      <c r="O16" s="52">
        <v>19</v>
      </c>
      <c r="P16" s="42"/>
      <c r="Q16" s="52">
        <v>1</v>
      </c>
      <c r="R16" s="52" t="s">
        <v>414</v>
      </c>
      <c r="S16" s="52" t="s">
        <v>414</v>
      </c>
      <c r="T16" s="52" t="s">
        <v>414</v>
      </c>
      <c r="U16" s="41" t="s">
        <v>414</v>
      </c>
      <c r="V16" s="42"/>
      <c r="W16" s="42"/>
      <c r="X16" s="42"/>
      <c r="Y16" s="42"/>
      <c r="Z16" s="40"/>
      <c r="AA16" s="40"/>
      <c r="AB16" t="str">
        <f t="shared" si="1"/>
        <v>Vanča Martin</v>
      </c>
      <c r="AC16" t="s">
        <v>1048</v>
      </c>
      <c r="AD16" t="s">
        <v>149</v>
      </c>
      <c r="AE16">
        <v>22</v>
      </c>
    </row>
    <row r="17" spans="1:31" x14ac:dyDescent="0.25">
      <c r="A17" s="50" t="s">
        <v>28</v>
      </c>
      <c r="B17" s="192" t="s">
        <v>219</v>
      </c>
      <c r="C17" s="251" t="s">
        <v>218</v>
      </c>
      <c r="D17" s="252">
        <v>1968</v>
      </c>
      <c r="E17" s="43">
        <f t="shared" si="0"/>
        <v>99</v>
      </c>
      <c r="F17" s="40"/>
      <c r="G17" s="40"/>
      <c r="H17" s="52">
        <v>15</v>
      </c>
      <c r="I17" s="520">
        <v>20</v>
      </c>
      <c r="J17" s="52"/>
      <c r="K17" s="52">
        <v>25</v>
      </c>
      <c r="L17" s="42">
        <v>16</v>
      </c>
      <c r="M17" s="52" t="s">
        <v>414</v>
      </c>
      <c r="N17" s="52" t="s">
        <v>414</v>
      </c>
      <c r="O17" s="52">
        <v>23</v>
      </c>
      <c r="P17" s="42"/>
      <c r="Q17" s="52" t="s">
        <v>414</v>
      </c>
      <c r="R17" s="52" t="s">
        <v>414</v>
      </c>
      <c r="S17" s="52" t="s">
        <v>414</v>
      </c>
      <c r="T17" s="52" t="s">
        <v>414</v>
      </c>
      <c r="U17" s="41" t="s">
        <v>414</v>
      </c>
      <c r="V17" s="42"/>
      <c r="W17" s="42"/>
      <c r="X17" s="42"/>
      <c r="Y17" s="42"/>
      <c r="Z17" s="44"/>
      <c r="AA17" s="44"/>
      <c r="AB17" t="str">
        <f t="shared" si="1"/>
        <v>Cmunt Ondřej</v>
      </c>
      <c r="AC17" t="s">
        <v>1087</v>
      </c>
      <c r="AD17" t="s">
        <v>354</v>
      </c>
      <c r="AE17">
        <v>21</v>
      </c>
    </row>
    <row r="18" spans="1:31" x14ac:dyDescent="0.25">
      <c r="A18" s="50" t="s">
        <v>29</v>
      </c>
      <c r="B18" s="192" t="s">
        <v>229</v>
      </c>
      <c r="C18" s="188" t="s">
        <v>147</v>
      </c>
      <c r="D18" s="189">
        <v>1988</v>
      </c>
      <c r="E18" s="43">
        <f t="shared" si="0"/>
        <v>95</v>
      </c>
      <c r="F18" s="40"/>
      <c r="G18" s="40"/>
      <c r="H18" s="52">
        <v>8</v>
      </c>
      <c r="I18" s="520">
        <v>13</v>
      </c>
      <c r="J18" s="52"/>
      <c r="K18" s="52">
        <v>20</v>
      </c>
      <c r="L18" s="42">
        <v>10</v>
      </c>
      <c r="M18" s="52" t="s">
        <v>414</v>
      </c>
      <c r="N18" s="52">
        <v>12</v>
      </c>
      <c r="O18" s="52">
        <v>24</v>
      </c>
      <c r="P18" s="42"/>
      <c r="Q18" s="52">
        <v>4</v>
      </c>
      <c r="R18" s="52">
        <v>4</v>
      </c>
      <c r="S18" s="52" t="s">
        <v>414</v>
      </c>
      <c r="T18" s="52" t="s">
        <v>414</v>
      </c>
      <c r="U18" s="41" t="s">
        <v>414</v>
      </c>
      <c r="V18" s="42"/>
      <c r="W18" s="42"/>
      <c r="X18" s="42"/>
      <c r="Y18" s="42"/>
      <c r="Z18" s="40"/>
      <c r="AA18" s="40"/>
      <c r="AB18" t="str">
        <f t="shared" si="1"/>
        <v>Bušek Marek</v>
      </c>
      <c r="AC18" t="s">
        <v>427</v>
      </c>
      <c r="AD18" t="s">
        <v>22</v>
      </c>
      <c r="AE18">
        <v>20</v>
      </c>
    </row>
    <row r="19" spans="1:31" x14ac:dyDescent="0.25">
      <c r="A19" s="47" t="s">
        <v>31</v>
      </c>
      <c r="B19" s="192" t="s">
        <v>170</v>
      </c>
      <c r="C19" s="188" t="s">
        <v>22</v>
      </c>
      <c r="D19" s="189">
        <v>1978</v>
      </c>
      <c r="E19" s="43">
        <f t="shared" si="0"/>
        <v>91</v>
      </c>
      <c r="F19" s="44"/>
      <c r="G19" s="44"/>
      <c r="H19" s="52">
        <v>25</v>
      </c>
      <c r="I19" s="520"/>
      <c r="J19" s="52"/>
      <c r="K19" s="52"/>
      <c r="L19" s="42">
        <v>23</v>
      </c>
      <c r="M19" s="52" t="s">
        <v>414</v>
      </c>
      <c r="N19" s="52" t="s">
        <v>414</v>
      </c>
      <c r="O19" s="52" t="s">
        <v>414</v>
      </c>
      <c r="P19" s="42"/>
      <c r="Q19" s="52">
        <v>17</v>
      </c>
      <c r="R19" s="52">
        <v>26</v>
      </c>
      <c r="S19" s="52" t="s">
        <v>414</v>
      </c>
      <c r="T19" s="52" t="s">
        <v>414</v>
      </c>
      <c r="U19" s="41" t="s">
        <v>414</v>
      </c>
      <c r="V19" s="42"/>
      <c r="W19" s="42"/>
      <c r="X19" s="42"/>
      <c r="Y19" s="42"/>
      <c r="Z19" s="44"/>
      <c r="AA19" s="44"/>
      <c r="AB19" t="str">
        <f t="shared" si="1"/>
        <v>Doucha Aleš</v>
      </c>
      <c r="AC19" t="s">
        <v>1136</v>
      </c>
      <c r="AD19" t="s">
        <v>147</v>
      </c>
      <c r="AE19">
        <v>19</v>
      </c>
    </row>
    <row r="20" spans="1:31" x14ac:dyDescent="0.25">
      <c r="A20" s="50" t="s">
        <v>32</v>
      </c>
      <c r="B20" s="192" t="s">
        <v>285</v>
      </c>
      <c r="C20" s="188" t="s">
        <v>286</v>
      </c>
      <c r="D20" s="189">
        <v>1990</v>
      </c>
      <c r="E20" s="43">
        <f t="shared" si="0"/>
        <v>86</v>
      </c>
      <c r="F20" s="44"/>
      <c r="G20" s="44"/>
      <c r="H20" s="52"/>
      <c r="I20" s="520">
        <v>29</v>
      </c>
      <c r="J20" s="52"/>
      <c r="K20" s="52"/>
      <c r="L20" s="42" t="s">
        <v>414</v>
      </c>
      <c r="M20" s="52" t="s">
        <v>414</v>
      </c>
      <c r="N20" s="52">
        <v>28</v>
      </c>
      <c r="O20" s="52" t="s">
        <v>414</v>
      </c>
      <c r="P20" s="42"/>
      <c r="Q20" s="52">
        <v>29</v>
      </c>
      <c r="R20" s="52" t="s">
        <v>414</v>
      </c>
      <c r="S20" s="52" t="s">
        <v>414</v>
      </c>
      <c r="T20" s="52" t="s">
        <v>414</v>
      </c>
      <c r="U20" s="41" t="s">
        <v>414</v>
      </c>
      <c r="V20" s="42"/>
      <c r="W20" s="42"/>
      <c r="X20" s="42"/>
      <c r="Y20" s="42"/>
      <c r="Z20" s="44"/>
      <c r="AA20" s="44"/>
      <c r="AB20" t="str">
        <f t="shared" si="1"/>
        <v>Šuser Václav</v>
      </c>
      <c r="AC20" t="s">
        <v>1137</v>
      </c>
      <c r="AD20" t="s">
        <v>1138</v>
      </c>
      <c r="AE20">
        <v>18</v>
      </c>
    </row>
    <row r="21" spans="1:31" x14ac:dyDescent="0.25">
      <c r="A21" s="50" t="s">
        <v>33</v>
      </c>
      <c r="B21" s="229" t="s">
        <v>19</v>
      </c>
      <c r="C21" s="229" t="s">
        <v>209</v>
      </c>
      <c r="D21" s="567">
        <v>1973</v>
      </c>
      <c r="E21" s="214">
        <f t="shared" si="0"/>
        <v>82</v>
      </c>
      <c r="F21" s="40"/>
      <c r="G21" s="40"/>
      <c r="H21" s="52">
        <v>27</v>
      </c>
      <c r="I21" s="520">
        <v>28</v>
      </c>
      <c r="J21" s="52"/>
      <c r="K21" s="52"/>
      <c r="L21" s="42">
        <v>27</v>
      </c>
      <c r="M21" s="52" t="s">
        <v>414</v>
      </c>
      <c r="N21" s="52" t="s">
        <v>414</v>
      </c>
      <c r="O21" s="52" t="s">
        <v>414</v>
      </c>
      <c r="P21" s="42"/>
      <c r="Q21" s="52" t="s">
        <v>414</v>
      </c>
      <c r="R21" s="52" t="s">
        <v>414</v>
      </c>
      <c r="S21" s="52" t="s">
        <v>414</v>
      </c>
      <c r="T21" s="52" t="s">
        <v>414</v>
      </c>
      <c r="U21" s="41" t="s">
        <v>414</v>
      </c>
      <c r="V21" s="42"/>
      <c r="W21" s="42"/>
      <c r="X21" s="42"/>
      <c r="Y21" s="42"/>
      <c r="Z21" s="44"/>
      <c r="AA21" s="44"/>
      <c r="AB21" t="str">
        <f t="shared" si="1"/>
        <v>Čuchal Petr</v>
      </c>
      <c r="AC21" t="s">
        <v>355</v>
      </c>
      <c r="AD21" t="s">
        <v>27</v>
      </c>
      <c r="AE21">
        <v>17</v>
      </c>
    </row>
    <row r="22" spans="1:31" x14ac:dyDescent="0.25">
      <c r="A22" s="50" t="s">
        <v>34</v>
      </c>
      <c r="B22" s="192" t="s">
        <v>161</v>
      </c>
      <c r="C22" s="188" t="s">
        <v>162</v>
      </c>
      <c r="D22" s="189">
        <v>1976</v>
      </c>
      <c r="E22" s="43">
        <f t="shared" si="0"/>
        <v>80</v>
      </c>
      <c r="F22" s="40"/>
      <c r="G22" s="40"/>
      <c r="H22" s="52">
        <v>21</v>
      </c>
      <c r="I22" s="520"/>
      <c r="J22" s="52"/>
      <c r="K22" s="52"/>
      <c r="L22" s="42" t="s">
        <v>414</v>
      </c>
      <c r="M22" s="52" t="s">
        <v>414</v>
      </c>
      <c r="N22" s="52">
        <v>21</v>
      </c>
      <c r="O22" s="52">
        <v>17</v>
      </c>
      <c r="P22" s="42"/>
      <c r="Q22" s="52" t="s">
        <v>414</v>
      </c>
      <c r="R22" s="52">
        <v>21</v>
      </c>
      <c r="S22" s="52" t="s">
        <v>414</v>
      </c>
      <c r="T22" s="52" t="s">
        <v>414</v>
      </c>
      <c r="U22" s="41" t="s">
        <v>414</v>
      </c>
      <c r="V22" s="42"/>
      <c r="W22" s="42"/>
      <c r="X22" s="42"/>
      <c r="Y22" s="42"/>
      <c r="Z22" s="44"/>
      <c r="AA22" s="44"/>
      <c r="AB22" t="str">
        <f t="shared" si="1"/>
        <v>Pecánek Jiří</v>
      </c>
      <c r="AC22" t="s">
        <v>429</v>
      </c>
      <c r="AD22" t="s">
        <v>27</v>
      </c>
      <c r="AE22">
        <v>16</v>
      </c>
    </row>
    <row r="23" spans="1:31" x14ac:dyDescent="0.25">
      <c r="A23" s="50" t="s">
        <v>35</v>
      </c>
      <c r="B23" s="192" t="s">
        <v>429</v>
      </c>
      <c r="C23" s="188" t="s">
        <v>528</v>
      </c>
      <c r="D23" s="189">
        <v>1976</v>
      </c>
      <c r="E23" s="43">
        <f t="shared" si="0"/>
        <v>73</v>
      </c>
      <c r="F23" s="44"/>
      <c r="G23" s="44"/>
      <c r="H23" s="52"/>
      <c r="I23" s="520"/>
      <c r="J23" s="52"/>
      <c r="K23" s="52"/>
      <c r="L23" s="42"/>
      <c r="M23" s="52">
        <v>23</v>
      </c>
      <c r="N23" s="52" t="s">
        <v>414</v>
      </c>
      <c r="O23" s="52" t="s">
        <v>414</v>
      </c>
      <c r="P23" s="42"/>
      <c r="Q23" s="52" t="s">
        <v>414</v>
      </c>
      <c r="R23" s="52" t="s">
        <v>414</v>
      </c>
      <c r="S23" s="52">
        <v>13</v>
      </c>
      <c r="T23" s="52">
        <v>21</v>
      </c>
      <c r="U23" s="41">
        <v>16</v>
      </c>
      <c r="V23" s="42"/>
      <c r="W23" s="42"/>
      <c r="X23" s="42"/>
      <c r="Y23" s="42"/>
      <c r="Z23" s="40"/>
      <c r="AA23" s="40"/>
      <c r="AB23" t="str">
        <f t="shared" si="1"/>
        <v>Mráček Pavel</v>
      </c>
      <c r="AC23" t="s">
        <v>1139</v>
      </c>
      <c r="AD23" t="s">
        <v>1140</v>
      </c>
      <c r="AE23">
        <v>15</v>
      </c>
    </row>
    <row r="24" spans="1:31" x14ac:dyDescent="0.25">
      <c r="A24" s="50" t="s">
        <v>37</v>
      </c>
      <c r="B24" s="192" t="s">
        <v>175</v>
      </c>
      <c r="C24" s="188" t="s">
        <v>151</v>
      </c>
      <c r="D24" s="189">
        <v>1990</v>
      </c>
      <c r="E24" s="43">
        <f t="shared" si="0"/>
        <v>71</v>
      </c>
      <c r="F24" s="40"/>
      <c r="G24" s="40"/>
      <c r="H24" s="52">
        <v>30</v>
      </c>
      <c r="I24" s="520">
        <v>26</v>
      </c>
      <c r="J24" s="52"/>
      <c r="K24" s="52"/>
      <c r="L24" s="42" t="s">
        <v>414</v>
      </c>
      <c r="M24" s="52" t="s">
        <v>414</v>
      </c>
      <c r="N24" s="52" t="s">
        <v>414</v>
      </c>
      <c r="O24" s="52" t="s">
        <v>414</v>
      </c>
      <c r="P24" s="42"/>
      <c r="Q24" s="52">
        <v>15</v>
      </c>
      <c r="R24" s="52" t="s">
        <v>414</v>
      </c>
      <c r="S24" s="52" t="s">
        <v>414</v>
      </c>
      <c r="T24" s="52" t="s">
        <v>414</v>
      </c>
      <c r="U24" s="41" t="s">
        <v>414</v>
      </c>
      <c r="V24" s="42"/>
      <c r="W24" s="42"/>
      <c r="X24" s="42"/>
      <c r="Y24" s="42"/>
      <c r="Z24" s="44"/>
      <c r="AA24" s="44"/>
      <c r="AB24" t="str">
        <f t="shared" si="1"/>
        <v>Hugo Alina Adam</v>
      </c>
      <c r="AC24" t="s">
        <v>1141</v>
      </c>
      <c r="AD24" t="s">
        <v>1142</v>
      </c>
      <c r="AE24">
        <v>14</v>
      </c>
    </row>
    <row r="25" spans="1:31" x14ac:dyDescent="0.25">
      <c r="A25" s="47" t="s">
        <v>38</v>
      </c>
      <c r="B25" s="192" t="s">
        <v>403</v>
      </c>
      <c r="C25" s="188" t="s">
        <v>151</v>
      </c>
      <c r="D25" s="189">
        <v>1982</v>
      </c>
      <c r="E25" s="43">
        <f t="shared" si="0"/>
        <v>71</v>
      </c>
      <c r="F25" s="44"/>
      <c r="G25" s="44"/>
      <c r="H25" s="52"/>
      <c r="I25" s="520"/>
      <c r="J25" s="52"/>
      <c r="K25" s="52"/>
      <c r="L25" s="42">
        <v>25</v>
      </c>
      <c r="M25" s="52" t="s">
        <v>414</v>
      </c>
      <c r="N25" s="52" t="s">
        <v>414</v>
      </c>
      <c r="O25" s="52" t="s">
        <v>414</v>
      </c>
      <c r="P25" s="42"/>
      <c r="Q25" s="52">
        <v>19</v>
      </c>
      <c r="R25" s="52">
        <v>27</v>
      </c>
      <c r="S25" s="52" t="s">
        <v>414</v>
      </c>
      <c r="T25" s="52" t="s">
        <v>414</v>
      </c>
      <c r="U25" s="41" t="s">
        <v>414</v>
      </c>
      <c r="V25" s="42"/>
      <c r="W25" s="42"/>
      <c r="X25" s="42"/>
      <c r="Y25" s="42"/>
      <c r="Z25" s="44"/>
      <c r="AA25" s="44"/>
      <c r="AB25" t="str">
        <f t="shared" si="1"/>
        <v>Teichert Rudolf</v>
      </c>
      <c r="AC25" t="s">
        <v>439</v>
      </c>
      <c r="AD25" t="s">
        <v>147</v>
      </c>
      <c r="AE25">
        <v>13</v>
      </c>
    </row>
    <row r="26" spans="1:31" x14ac:dyDescent="0.25">
      <c r="A26" s="50" t="s">
        <v>39</v>
      </c>
      <c r="B26" s="192" t="s">
        <v>1048</v>
      </c>
      <c r="C26" s="188" t="s">
        <v>149</v>
      </c>
      <c r="D26" s="189">
        <v>1989</v>
      </c>
      <c r="E26" s="43">
        <f t="shared" si="0"/>
        <v>69</v>
      </c>
      <c r="F26" s="44"/>
      <c r="G26" s="44"/>
      <c r="H26" s="52"/>
      <c r="I26" s="520"/>
      <c r="J26" s="52"/>
      <c r="K26" s="52"/>
      <c r="L26" s="42"/>
      <c r="M26" s="52"/>
      <c r="N26" s="52"/>
      <c r="O26" s="52"/>
      <c r="P26" s="42"/>
      <c r="Q26" s="52"/>
      <c r="R26" s="52"/>
      <c r="S26" s="52">
        <v>22</v>
      </c>
      <c r="T26" s="52">
        <v>25</v>
      </c>
      <c r="U26" s="41">
        <v>22</v>
      </c>
      <c r="V26" s="42"/>
      <c r="W26" s="42"/>
      <c r="X26" s="42"/>
      <c r="Y26" s="42"/>
      <c r="Z26" s="40"/>
      <c r="AA26" s="40"/>
      <c r="AB26" t="str">
        <f t="shared" si="1"/>
        <v>Kala Jiří</v>
      </c>
      <c r="AC26" t="s">
        <v>208</v>
      </c>
      <c r="AD26" t="s">
        <v>745</v>
      </c>
      <c r="AE26">
        <v>12</v>
      </c>
    </row>
    <row r="27" spans="1:31" x14ac:dyDescent="0.25">
      <c r="A27" s="50" t="s">
        <v>41</v>
      </c>
      <c r="B27" s="192" t="s">
        <v>427</v>
      </c>
      <c r="C27" s="188" t="s">
        <v>22</v>
      </c>
      <c r="D27" s="189">
        <v>1973</v>
      </c>
      <c r="E27" s="43">
        <f t="shared" si="0"/>
        <v>68</v>
      </c>
      <c r="F27" s="44"/>
      <c r="G27" s="44"/>
      <c r="H27" s="52"/>
      <c r="I27" s="520"/>
      <c r="J27" s="52"/>
      <c r="K27" s="52"/>
      <c r="L27" s="42"/>
      <c r="M27" s="52">
        <v>26</v>
      </c>
      <c r="N27" s="52" t="s">
        <v>414</v>
      </c>
      <c r="O27" s="52" t="s">
        <v>414</v>
      </c>
      <c r="P27" s="42"/>
      <c r="Q27" s="52" t="s">
        <v>414</v>
      </c>
      <c r="R27" s="52">
        <v>22</v>
      </c>
      <c r="S27" s="52" t="s">
        <v>414</v>
      </c>
      <c r="T27" s="52" t="s">
        <v>414</v>
      </c>
      <c r="U27" s="41">
        <v>20</v>
      </c>
      <c r="V27" s="42"/>
      <c r="W27" s="42"/>
      <c r="X27" s="42"/>
      <c r="Y27" s="42"/>
      <c r="Z27" s="44"/>
      <c r="AA27" s="44"/>
      <c r="AB27" t="str">
        <f t="shared" si="1"/>
        <v>Horáček Pavel</v>
      </c>
      <c r="AC27" t="s">
        <v>366</v>
      </c>
      <c r="AD27" t="s">
        <v>367</v>
      </c>
      <c r="AE27">
        <v>11</v>
      </c>
    </row>
    <row r="28" spans="1:31" x14ac:dyDescent="0.25">
      <c r="A28" s="50" t="s">
        <v>42</v>
      </c>
      <c r="B28" s="192" t="s">
        <v>404</v>
      </c>
      <c r="C28" s="188" t="s">
        <v>462</v>
      </c>
      <c r="D28" s="189">
        <v>2006</v>
      </c>
      <c r="E28" s="43">
        <f t="shared" si="0"/>
        <v>67</v>
      </c>
      <c r="F28" s="44"/>
      <c r="G28" s="44"/>
      <c r="H28" s="52"/>
      <c r="I28" s="520"/>
      <c r="J28" s="52"/>
      <c r="K28" s="52"/>
      <c r="L28" s="42">
        <v>24</v>
      </c>
      <c r="M28" s="52" t="s">
        <v>414</v>
      </c>
      <c r="N28" s="52" t="s">
        <v>414</v>
      </c>
      <c r="O28" s="52">
        <v>22</v>
      </c>
      <c r="P28" s="42"/>
      <c r="Q28" s="52">
        <v>21</v>
      </c>
      <c r="R28" s="52" t="s">
        <v>414</v>
      </c>
      <c r="S28" s="52" t="s">
        <v>414</v>
      </c>
      <c r="T28" s="52" t="s">
        <v>414</v>
      </c>
      <c r="U28" s="41" t="s">
        <v>414</v>
      </c>
      <c r="V28" s="42"/>
      <c r="W28" s="42"/>
      <c r="X28" s="42"/>
      <c r="Y28" s="42"/>
      <c r="Z28" s="40"/>
      <c r="AA28" s="40"/>
      <c r="AB28" t="str">
        <f t="shared" si="1"/>
        <v>Honzátko Jiří</v>
      </c>
      <c r="AC28" t="s">
        <v>432</v>
      </c>
      <c r="AD28" t="s">
        <v>536</v>
      </c>
      <c r="AE28">
        <v>10</v>
      </c>
    </row>
    <row r="29" spans="1:31" x14ac:dyDescent="0.25">
      <c r="A29" s="50" t="s">
        <v>43</v>
      </c>
      <c r="B29" s="192" t="s">
        <v>295</v>
      </c>
      <c r="C29" s="188" t="s">
        <v>296</v>
      </c>
      <c r="D29" s="189">
        <v>1989</v>
      </c>
      <c r="E29" s="43">
        <f t="shared" si="0"/>
        <v>64</v>
      </c>
      <c r="F29" s="44"/>
      <c r="G29" s="44"/>
      <c r="H29" s="52"/>
      <c r="I29" s="520">
        <v>18</v>
      </c>
      <c r="J29" s="52"/>
      <c r="K29" s="52">
        <v>26</v>
      </c>
      <c r="L29" s="42">
        <v>20</v>
      </c>
      <c r="M29" s="52" t="s">
        <v>414</v>
      </c>
      <c r="N29" s="52" t="s">
        <v>414</v>
      </c>
      <c r="O29" s="52" t="s">
        <v>414</v>
      </c>
      <c r="P29" s="42"/>
      <c r="Q29" s="52" t="s">
        <v>414</v>
      </c>
      <c r="R29" s="52" t="s">
        <v>414</v>
      </c>
      <c r="S29" s="52" t="s">
        <v>414</v>
      </c>
      <c r="T29" s="52" t="s">
        <v>414</v>
      </c>
      <c r="U29" s="41" t="s">
        <v>414</v>
      </c>
      <c r="V29" s="42"/>
      <c r="W29" s="42"/>
      <c r="X29" s="42"/>
      <c r="Y29" s="42"/>
      <c r="Z29" s="44"/>
      <c r="AA29" s="44"/>
      <c r="AB29" t="str">
        <f t="shared" si="1"/>
        <v>Durchant Jan</v>
      </c>
      <c r="AC29" t="s">
        <v>1143</v>
      </c>
      <c r="AD29" t="s">
        <v>224</v>
      </c>
      <c r="AE29">
        <v>9</v>
      </c>
    </row>
    <row r="30" spans="1:31" x14ac:dyDescent="0.25">
      <c r="A30" s="50" t="s">
        <v>44</v>
      </c>
      <c r="B30" s="192" t="s">
        <v>366</v>
      </c>
      <c r="C30" s="188" t="s">
        <v>367</v>
      </c>
      <c r="D30" s="189">
        <v>1971</v>
      </c>
      <c r="E30" s="43">
        <f t="shared" si="0"/>
        <v>62</v>
      </c>
      <c r="F30" s="40"/>
      <c r="G30" s="40"/>
      <c r="H30" s="52"/>
      <c r="I30" s="520"/>
      <c r="J30" s="52">
        <v>10</v>
      </c>
      <c r="K30" s="52"/>
      <c r="L30" s="42" t="s">
        <v>414</v>
      </c>
      <c r="M30" s="52" t="s">
        <v>414</v>
      </c>
      <c r="N30" s="52">
        <v>6</v>
      </c>
      <c r="O30" s="52" t="s">
        <v>414</v>
      </c>
      <c r="P30" s="42"/>
      <c r="Q30" s="52" t="s">
        <v>414</v>
      </c>
      <c r="R30" s="52">
        <v>13</v>
      </c>
      <c r="S30" s="52">
        <v>4</v>
      </c>
      <c r="T30" s="52">
        <v>18</v>
      </c>
      <c r="U30" s="41">
        <v>11</v>
      </c>
      <c r="V30" s="42"/>
      <c r="W30" s="42"/>
      <c r="X30" s="42"/>
      <c r="Y30" s="42"/>
      <c r="Z30" s="40"/>
      <c r="AA30" s="40"/>
      <c r="AB30" t="str">
        <f t="shared" si="1"/>
        <v>Kříž Martin</v>
      </c>
      <c r="AC30" t="s">
        <v>1144</v>
      </c>
      <c r="AD30" t="s">
        <v>1145</v>
      </c>
      <c r="AE30">
        <v>8</v>
      </c>
    </row>
    <row r="31" spans="1:31" x14ac:dyDescent="0.25">
      <c r="A31" s="47" t="s">
        <v>45</v>
      </c>
      <c r="B31" s="192" t="s">
        <v>226</v>
      </c>
      <c r="C31" s="188" t="s">
        <v>225</v>
      </c>
      <c r="D31" s="189">
        <v>1993</v>
      </c>
      <c r="E31" s="43">
        <f t="shared" si="0"/>
        <v>60</v>
      </c>
      <c r="F31" s="44"/>
      <c r="G31" s="44"/>
      <c r="H31" s="52">
        <v>11</v>
      </c>
      <c r="I31" s="520"/>
      <c r="J31" s="52"/>
      <c r="K31" s="52"/>
      <c r="L31" s="42">
        <v>5</v>
      </c>
      <c r="M31" s="52" t="s">
        <v>414</v>
      </c>
      <c r="N31" s="52">
        <v>15</v>
      </c>
      <c r="O31" s="52">
        <v>13</v>
      </c>
      <c r="P31" s="42"/>
      <c r="Q31" s="52" t="s">
        <v>414</v>
      </c>
      <c r="R31" s="52" t="s">
        <v>414</v>
      </c>
      <c r="S31" s="52">
        <v>16</v>
      </c>
      <c r="T31" s="52" t="s">
        <v>414</v>
      </c>
      <c r="U31" s="41" t="s">
        <v>414</v>
      </c>
      <c r="V31" s="42"/>
      <c r="W31" s="42"/>
      <c r="X31" s="42"/>
      <c r="Y31" s="42"/>
      <c r="Z31" s="44"/>
      <c r="AA31" s="44"/>
      <c r="AB31" t="str">
        <f t="shared" si="1"/>
        <v>Krejcl Karel</v>
      </c>
      <c r="AC31" t="s">
        <v>1146</v>
      </c>
      <c r="AD31" t="s">
        <v>1147</v>
      </c>
      <c r="AE31">
        <v>7</v>
      </c>
    </row>
    <row r="32" spans="1:31" x14ac:dyDescent="0.25">
      <c r="A32" s="50" t="s">
        <v>46</v>
      </c>
      <c r="B32" s="224" t="s">
        <v>1083</v>
      </c>
      <c r="C32" s="707" t="s">
        <v>756</v>
      </c>
      <c r="D32" s="52">
        <v>1989</v>
      </c>
      <c r="E32" s="43">
        <f t="shared" si="0"/>
        <v>59</v>
      </c>
      <c r="F32" s="44"/>
      <c r="G32" s="44"/>
      <c r="H32" s="52"/>
      <c r="I32" s="520"/>
      <c r="J32" s="52"/>
      <c r="K32" s="52"/>
      <c r="L32" s="42"/>
      <c r="M32" s="52"/>
      <c r="N32" s="52"/>
      <c r="O32" s="52"/>
      <c r="P32" s="42"/>
      <c r="Q32" s="52"/>
      <c r="R32" s="52"/>
      <c r="S32" s="52"/>
      <c r="T32" s="52">
        <v>30</v>
      </c>
      <c r="U32" s="41">
        <v>29</v>
      </c>
      <c r="V32" s="42"/>
      <c r="W32" s="42"/>
      <c r="X32" s="42"/>
      <c r="Y32" s="42"/>
      <c r="Z32" s="44"/>
      <c r="AA32" s="44"/>
      <c r="AB32" t="str">
        <f t="shared" si="1"/>
        <v>Pořádek Patrik</v>
      </c>
      <c r="AC32" t="s">
        <v>1148</v>
      </c>
      <c r="AD32" t="s">
        <v>1149</v>
      </c>
      <c r="AE32">
        <v>6</v>
      </c>
    </row>
    <row r="33" spans="1:31" x14ac:dyDescent="0.25">
      <c r="A33" s="50" t="s">
        <v>47</v>
      </c>
      <c r="B33" s="224" t="s">
        <v>1084</v>
      </c>
      <c r="C33" s="224" t="s">
        <v>1085</v>
      </c>
      <c r="D33" s="52">
        <v>1991</v>
      </c>
      <c r="E33" s="43">
        <f t="shared" si="0"/>
        <v>58</v>
      </c>
      <c r="F33" s="44"/>
      <c r="G33" s="44"/>
      <c r="H33" s="52"/>
      <c r="I33" s="520"/>
      <c r="J33" s="52"/>
      <c r="K33" s="52"/>
      <c r="L33" s="42"/>
      <c r="M33" s="52"/>
      <c r="N33" s="52"/>
      <c r="O33" s="52"/>
      <c r="P33" s="42"/>
      <c r="Q33" s="52"/>
      <c r="R33" s="52"/>
      <c r="S33" s="52"/>
      <c r="T33" s="52">
        <v>28</v>
      </c>
      <c r="U33" s="41">
        <v>30</v>
      </c>
      <c r="V33" s="42"/>
      <c r="W33" s="42"/>
      <c r="X33" s="42"/>
      <c r="Y33" s="42"/>
      <c r="Z33" s="40"/>
      <c r="AA33" s="40"/>
      <c r="AB33" t="str">
        <f t="shared" si="1"/>
        <v>Kadlec Radek</v>
      </c>
      <c r="AC33" t="s">
        <v>1090</v>
      </c>
      <c r="AD33" t="s">
        <v>22</v>
      </c>
      <c r="AE33">
        <v>5</v>
      </c>
    </row>
    <row r="34" spans="1:31" x14ac:dyDescent="0.25">
      <c r="A34" s="50" t="s">
        <v>49</v>
      </c>
      <c r="B34" s="192" t="s">
        <v>320</v>
      </c>
      <c r="C34" s="188" t="s">
        <v>321</v>
      </c>
      <c r="D34" s="189">
        <v>1988</v>
      </c>
      <c r="E34" s="43">
        <f t="shared" si="0"/>
        <v>56</v>
      </c>
      <c r="F34" s="44"/>
      <c r="G34" s="44"/>
      <c r="H34" s="52"/>
      <c r="I34" s="520"/>
      <c r="J34" s="52"/>
      <c r="K34" s="52">
        <v>13</v>
      </c>
      <c r="L34" s="42" t="s">
        <v>414</v>
      </c>
      <c r="M34" s="52">
        <v>12</v>
      </c>
      <c r="N34" s="52">
        <v>7</v>
      </c>
      <c r="O34" s="52">
        <v>10</v>
      </c>
      <c r="P34" s="42"/>
      <c r="Q34" s="52" t="s">
        <v>414</v>
      </c>
      <c r="R34" s="52">
        <v>9</v>
      </c>
      <c r="S34" s="52">
        <v>5</v>
      </c>
      <c r="T34" s="52" t="s">
        <v>414</v>
      </c>
      <c r="U34" s="41" t="s">
        <v>414</v>
      </c>
      <c r="V34" s="42"/>
      <c r="W34" s="42"/>
      <c r="X34" s="42"/>
      <c r="Y34" s="42"/>
      <c r="Z34" s="40"/>
      <c r="AA34" s="40"/>
      <c r="AB34" t="str">
        <f t="shared" si="1"/>
        <v>Hrabica Karel</v>
      </c>
      <c r="AC34" t="s">
        <v>1095</v>
      </c>
      <c r="AE34">
        <v>4</v>
      </c>
    </row>
    <row r="35" spans="1:31" x14ac:dyDescent="0.25">
      <c r="A35" s="50" t="s">
        <v>50</v>
      </c>
      <c r="B35" s="192" t="s">
        <v>301</v>
      </c>
      <c r="C35" s="188" t="s">
        <v>302</v>
      </c>
      <c r="D35" s="189">
        <v>1984</v>
      </c>
      <c r="E35" s="43">
        <f t="shared" si="0"/>
        <v>53</v>
      </c>
      <c r="F35" s="44"/>
      <c r="G35" s="44"/>
      <c r="H35" s="52"/>
      <c r="I35" s="520">
        <v>10</v>
      </c>
      <c r="J35" s="52">
        <v>21</v>
      </c>
      <c r="K35" s="52">
        <v>22</v>
      </c>
      <c r="L35" s="42" t="s">
        <v>414</v>
      </c>
      <c r="M35" s="52" t="s">
        <v>414</v>
      </c>
      <c r="N35" s="52" t="s">
        <v>414</v>
      </c>
      <c r="O35" s="52" t="s">
        <v>414</v>
      </c>
      <c r="P35" s="42"/>
      <c r="Q35" s="52" t="s">
        <v>414</v>
      </c>
      <c r="R35" s="52" t="s">
        <v>414</v>
      </c>
      <c r="S35" s="52" t="s">
        <v>414</v>
      </c>
      <c r="T35" s="52" t="s">
        <v>414</v>
      </c>
      <c r="U35" s="41" t="s">
        <v>414</v>
      </c>
      <c r="V35" s="42"/>
      <c r="W35" s="42"/>
      <c r="X35" s="42"/>
      <c r="Y35" s="42"/>
      <c r="Z35" s="44"/>
      <c r="AA35" s="44"/>
      <c r="AB35" t="str">
        <f t="shared" si="1"/>
        <v>Salač Miroslav</v>
      </c>
      <c r="AC35" t="s">
        <v>1150</v>
      </c>
      <c r="AD35" t="s">
        <v>586</v>
      </c>
      <c r="AE35">
        <v>3</v>
      </c>
    </row>
    <row r="36" spans="1:31" x14ac:dyDescent="0.25">
      <c r="A36" s="50" t="s">
        <v>51</v>
      </c>
      <c r="B36" s="192" t="s">
        <v>448</v>
      </c>
      <c r="C36" s="188" t="s">
        <v>746</v>
      </c>
      <c r="D36" s="189">
        <v>1987</v>
      </c>
      <c r="E36" s="43">
        <f t="shared" si="0"/>
        <v>53</v>
      </c>
      <c r="F36" s="44"/>
      <c r="G36" s="44"/>
      <c r="H36" s="52"/>
      <c r="I36" s="520"/>
      <c r="J36" s="52"/>
      <c r="K36" s="52"/>
      <c r="L36" s="42"/>
      <c r="M36" s="52"/>
      <c r="N36" s="52" t="s">
        <v>414</v>
      </c>
      <c r="O36" s="52">
        <v>29</v>
      </c>
      <c r="P36" s="42"/>
      <c r="Q36" s="52" t="s">
        <v>414</v>
      </c>
      <c r="R36" s="52">
        <v>24</v>
      </c>
      <c r="S36" s="52" t="s">
        <v>414</v>
      </c>
      <c r="T36" s="52" t="s">
        <v>414</v>
      </c>
      <c r="U36" s="41" t="s">
        <v>414</v>
      </c>
      <c r="V36" s="42"/>
      <c r="W36" s="42"/>
      <c r="X36" s="42"/>
      <c r="Y36" s="42"/>
      <c r="Z36" s="44"/>
      <c r="AA36" s="44"/>
      <c r="AB36" t="str">
        <f t="shared" si="1"/>
        <v>Krob Zdeněk</v>
      </c>
      <c r="AC36" t="s">
        <v>1151</v>
      </c>
      <c r="AD36" t="s">
        <v>1152</v>
      </c>
      <c r="AE36">
        <v>2</v>
      </c>
    </row>
    <row r="37" spans="1:31" x14ac:dyDescent="0.25">
      <c r="A37" s="47" t="s">
        <v>52</v>
      </c>
      <c r="B37" s="192" t="s">
        <v>426</v>
      </c>
      <c r="C37" s="188" t="s">
        <v>519</v>
      </c>
      <c r="D37" s="189">
        <v>1963</v>
      </c>
      <c r="E37" s="43">
        <f t="shared" si="0"/>
        <v>53</v>
      </c>
      <c r="F37" s="44"/>
      <c r="G37" s="44"/>
      <c r="H37" s="52"/>
      <c r="I37" s="520"/>
      <c r="J37" s="52"/>
      <c r="K37" s="52"/>
      <c r="L37" s="42"/>
      <c r="M37" s="52">
        <v>27</v>
      </c>
      <c r="N37" s="52" t="s">
        <v>414</v>
      </c>
      <c r="O37" s="52" t="s">
        <v>414</v>
      </c>
      <c r="P37" s="42"/>
      <c r="Q37" s="52" t="s">
        <v>414</v>
      </c>
      <c r="R37" s="52" t="s">
        <v>414</v>
      </c>
      <c r="S37" s="52" t="s">
        <v>414</v>
      </c>
      <c r="T37" s="52">
        <v>26</v>
      </c>
      <c r="U37" s="41" t="s">
        <v>414</v>
      </c>
      <c r="V37" s="42"/>
      <c r="W37" s="42"/>
      <c r="X37" s="42"/>
      <c r="Y37" s="42"/>
      <c r="Z37" s="44"/>
      <c r="AA37" s="44"/>
      <c r="AB37" t="str">
        <f t="shared" si="1"/>
        <v>Hájek Alexandr</v>
      </c>
      <c r="AC37" s="192" t="s">
        <v>446</v>
      </c>
      <c r="AE37">
        <v>1</v>
      </c>
    </row>
    <row r="38" spans="1:31" x14ac:dyDescent="0.25">
      <c r="A38" s="50" t="s">
        <v>53</v>
      </c>
      <c r="B38" s="684" t="s">
        <v>848</v>
      </c>
      <c r="C38" s="684" t="s">
        <v>367</v>
      </c>
      <c r="D38" s="686">
        <v>1985</v>
      </c>
      <c r="E38" s="43">
        <f t="shared" si="0"/>
        <v>52</v>
      </c>
      <c r="F38" s="44"/>
      <c r="G38" s="44"/>
      <c r="H38" s="52"/>
      <c r="I38" s="520"/>
      <c r="J38" s="52"/>
      <c r="K38" s="52"/>
      <c r="L38" s="42"/>
      <c r="M38" s="52"/>
      <c r="N38" s="52">
        <v>27</v>
      </c>
      <c r="O38" s="52"/>
      <c r="P38" s="42"/>
      <c r="Q38" s="52">
        <v>25</v>
      </c>
      <c r="R38" s="52" t="s">
        <v>414</v>
      </c>
      <c r="S38" s="52" t="s">
        <v>414</v>
      </c>
      <c r="T38" s="52" t="s">
        <v>414</v>
      </c>
      <c r="U38" s="41" t="s">
        <v>414</v>
      </c>
      <c r="V38" s="42"/>
      <c r="W38" s="42"/>
      <c r="X38" s="42"/>
      <c r="Y38" s="42"/>
      <c r="Z38" s="40"/>
      <c r="AA38" s="40"/>
    </row>
    <row r="39" spans="1:31" x14ac:dyDescent="0.25">
      <c r="A39" s="50" t="s">
        <v>54</v>
      </c>
      <c r="B39" s="192" t="s">
        <v>428</v>
      </c>
      <c r="C39" s="188" t="s">
        <v>525</v>
      </c>
      <c r="D39" s="189">
        <v>1986</v>
      </c>
      <c r="E39" s="43">
        <f t="shared" si="0"/>
        <v>48</v>
      </c>
      <c r="F39" s="44"/>
      <c r="G39" s="44"/>
      <c r="H39" s="52"/>
      <c r="I39" s="520"/>
      <c r="J39" s="52"/>
      <c r="K39" s="52"/>
      <c r="L39" s="42"/>
      <c r="M39" s="52">
        <v>24</v>
      </c>
      <c r="N39" s="52" t="s">
        <v>414</v>
      </c>
      <c r="O39" s="52" t="s">
        <v>414</v>
      </c>
      <c r="P39" s="42"/>
      <c r="Q39" s="52" t="s">
        <v>414</v>
      </c>
      <c r="R39" s="52" t="s">
        <v>414</v>
      </c>
      <c r="S39" s="52" t="s">
        <v>414</v>
      </c>
      <c r="T39" s="52">
        <v>24</v>
      </c>
      <c r="U39" s="41" t="s">
        <v>414</v>
      </c>
      <c r="V39" s="42"/>
      <c r="W39" s="42"/>
      <c r="X39" s="42"/>
      <c r="Y39" s="42"/>
      <c r="Z39" s="44"/>
      <c r="AA39" s="44"/>
    </row>
    <row r="40" spans="1:31" x14ac:dyDescent="0.25">
      <c r="A40" s="50" t="s">
        <v>55</v>
      </c>
      <c r="B40" s="192" t="s">
        <v>431</v>
      </c>
      <c r="C40" s="188" t="s">
        <v>400</v>
      </c>
      <c r="D40" s="189">
        <v>1977</v>
      </c>
      <c r="E40" s="43">
        <f t="shared" si="0"/>
        <v>44</v>
      </c>
      <c r="F40" s="44"/>
      <c r="G40" s="44"/>
      <c r="H40" s="52"/>
      <c r="I40" s="520"/>
      <c r="J40" s="52"/>
      <c r="K40" s="52"/>
      <c r="L40" s="42"/>
      <c r="M40" s="52">
        <v>19</v>
      </c>
      <c r="N40" s="52" t="s">
        <v>414</v>
      </c>
      <c r="O40" s="52" t="s">
        <v>414</v>
      </c>
      <c r="P40" s="42"/>
      <c r="Q40" s="52" t="s">
        <v>414</v>
      </c>
      <c r="R40" s="52" t="s">
        <v>414</v>
      </c>
      <c r="S40" s="52">
        <v>25</v>
      </c>
      <c r="T40" s="52" t="s">
        <v>414</v>
      </c>
      <c r="U40" s="41" t="s">
        <v>414</v>
      </c>
      <c r="V40" s="42"/>
      <c r="W40" s="42"/>
      <c r="X40" s="42"/>
      <c r="Y40" s="42"/>
      <c r="Z40" s="44"/>
      <c r="AA40" s="44"/>
    </row>
    <row r="41" spans="1:31" x14ac:dyDescent="0.25">
      <c r="A41" s="50" t="s">
        <v>56</v>
      </c>
      <c r="B41" s="192" t="s">
        <v>379</v>
      </c>
      <c r="C41" s="188" t="s">
        <v>380</v>
      </c>
      <c r="D41" s="189">
        <v>1972</v>
      </c>
      <c r="E41" s="43">
        <f t="shared" si="0"/>
        <v>43</v>
      </c>
      <c r="F41" s="40"/>
      <c r="G41" s="40"/>
      <c r="H41" s="52"/>
      <c r="I41" s="520"/>
      <c r="J41" s="52"/>
      <c r="K41" s="52">
        <v>23</v>
      </c>
      <c r="L41" s="42">
        <v>14</v>
      </c>
      <c r="M41" s="52" t="s">
        <v>414</v>
      </c>
      <c r="N41" s="52" t="s">
        <v>414</v>
      </c>
      <c r="O41" s="52" t="s">
        <v>414</v>
      </c>
      <c r="P41" s="42"/>
      <c r="Q41" s="52" t="s">
        <v>414</v>
      </c>
      <c r="R41" s="52">
        <v>6</v>
      </c>
      <c r="S41" s="52" t="s">
        <v>414</v>
      </c>
      <c r="T41" s="52" t="s">
        <v>414</v>
      </c>
      <c r="U41" s="41" t="s">
        <v>414</v>
      </c>
      <c r="V41" s="42"/>
      <c r="W41" s="42"/>
      <c r="X41" s="42"/>
      <c r="Y41" s="42"/>
      <c r="Z41" s="44"/>
      <c r="AA41" s="44"/>
    </row>
    <row r="42" spans="1:31" x14ac:dyDescent="0.25">
      <c r="A42" s="50" t="s">
        <v>57</v>
      </c>
      <c r="B42" s="192" t="s">
        <v>307</v>
      </c>
      <c r="C42" s="188" t="s">
        <v>169</v>
      </c>
      <c r="D42" s="189">
        <v>2005</v>
      </c>
      <c r="E42" s="43">
        <f t="shared" si="0"/>
        <v>43</v>
      </c>
      <c r="F42" s="44"/>
      <c r="G42" s="44"/>
      <c r="H42" s="52"/>
      <c r="I42" s="520">
        <v>7</v>
      </c>
      <c r="J42" s="52"/>
      <c r="K42" s="52">
        <v>18</v>
      </c>
      <c r="L42" s="42">
        <v>7</v>
      </c>
      <c r="M42" s="52" t="s">
        <v>414</v>
      </c>
      <c r="N42" s="52" t="s">
        <v>414</v>
      </c>
      <c r="O42" s="52" t="s">
        <v>414</v>
      </c>
      <c r="P42" s="42"/>
      <c r="Q42" s="52" t="s">
        <v>414</v>
      </c>
      <c r="R42" s="52" t="s">
        <v>414</v>
      </c>
      <c r="S42" s="52">
        <v>11</v>
      </c>
      <c r="T42" s="52" t="s">
        <v>414</v>
      </c>
      <c r="U42" s="41" t="s">
        <v>414</v>
      </c>
      <c r="V42" s="42"/>
      <c r="W42" s="42"/>
      <c r="X42" s="42"/>
      <c r="Y42" s="42"/>
      <c r="Z42" s="44"/>
      <c r="AA42" s="44"/>
    </row>
    <row r="43" spans="1:31" x14ac:dyDescent="0.25">
      <c r="A43" s="50" t="s">
        <v>58</v>
      </c>
      <c r="B43" s="224" t="s">
        <v>1087</v>
      </c>
      <c r="C43" s="224" t="s">
        <v>354</v>
      </c>
      <c r="D43" s="52">
        <v>2003</v>
      </c>
      <c r="E43" s="43">
        <f t="shared" si="0"/>
        <v>43</v>
      </c>
      <c r="F43" s="44"/>
      <c r="G43" s="44"/>
      <c r="H43" s="52"/>
      <c r="I43" s="520"/>
      <c r="J43" s="52"/>
      <c r="K43" s="52"/>
      <c r="L43" s="42"/>
      <c r="M43" s="52"/>
      <c r="N43" s="52"/>
      <c r="O43" s="52"/>
      <c r="P43" s="42"/>
      <c r="Q43" s="52"/>
      <c r="R43" s="52"/>
      <c r="S43" s="52"/>
      <c r="T43" s="52">
        <v>22</v>
      </c>
      <c r="U43" s="41">
        <v>21</v>
      </c>
      <c r="V43" s="42"/>
      <c r="W43" s="42"/>
      <c r="X43" s="42"/>
      <c r="Y43" s="42"/>
      <c r="Z43" s="44"/>
      <c r="AA43" s="44"/>
    </row>
    <row r="44" spans="1:31" x14ac:dyDescent="0.25">
      <c r="A44" s="50" t="s">
        <v>59</v>
      </c>
      <c r="B44" s="192" t="s">
        <v>236</v>
      </c>
      <c r="C44" s="188" t="s">
        <v>174</v>
      </c>
      <c r="D44" s="189">
        <v>2008</v>
      </c>
      <c r="E44" s="43">
        <f t="shared" si="0"/>
        <v>42</v>
      </c>
      <c r="F44" s="44"/>
      <c r="G44" s="44"/>
      <c r="H44" s="52"/>
      <c r="I44" s="520"/>
      <c r="J44" s="52">
        <v>17</v>
      </c>
      <c r="K44" s="52"/>
      <c r="L44" s="42" t="s">
        <v>414</v>
      </c>
      <c r="M44" s="52" t="s">
        <v>414</v>
      </c>
      <c r="N44" s="52">
        <v>4</v>
      </c>
      <c r="O44" s="52" t="s">
        <v>414</v>
      </c>
      <c r="P44" s="42"/>
      <c r="Q44" s="52" t="s">
        <v>414</v>
      </c>
      <c r="R44" s="52" t="s">
        <v>414</v>
      </c>
      <c r="S44" s="52">
        <v>14</v>
      </c>
      <c r="T44" s="52">
        <v>7</v>
      </c>
      <c r="U44" s="41" t="s">
        <v>414</v>
      </c>
      <c r="V44" s="42"/>
      <c r="W44" s="42"/>
      <c r="X44" s="42"/>
      <c r="Y44" s="42"/>
      <c r="Z44" s="44"/>
      <c r="AA44" s="44"/>
    </row>
    <row r="45" spans="1:31" x14ac:dyDescent="0.25">
      <c r="A45" s="50" t="s">
        <v>60</v>
      </c>
      <c r="B45" s="192" t="s">
        <v>293</v>
      </c>
      <c r="C45" s="188" t="s">
        <v>294</v>
      </c>
      <c r="D45" s="189">
        <v>1978</v>
      </c>
      <c r="E45" s="43">
        <f t="shared" si="0"/>
        <v>37</v>
      </c>
      <c r="F45" s="44"/>
      <c r="G45" s="44"/>
      <c r="H45" s="52"/>
      <c r="I45" s="520">
        <v>21</v>
      </c>
      <c r="J45" s="52"/>
      <c r="K45" s="52"/>
      <c r="L45" s="42" t="s">
        <v>414</v>
      </c>
      <c r="M45" s="52" t="s">
        <v>414</v>
      </c>
      <c r="N45" s="52" t="s">
        <v>414</v>
      </c>
      <c r="O45" s="52" t="s">
        <v>414</v>
      </c>
      <c r="P45" s="42"/>
      <c r="Q45" s="52" t="s">
        <v>414</v>
      </c>
      <c r="R45" s="52">
        <v>16</v>
      </c>
      <c r="S45" s="52" t="s">
        <v>414</v>
      </c>
      <c r="T45" s="52" t="s">
        <v>414</v>
      </c>
      <c r="U45" s="41" t="s">
        <v>414</v>
      </c>
      <c r="V45" s="42"/>
      <c r="W45" s="42"/>
      <c r="X45" s="42"/>
      <c r="Y45" s="42"/>
      <c r="Z45" s="44"/>
      <c r="AA45" s="44"/>
    </row>
    <row r="46" spans="1:31" x14ac:dyDescent="0.25">
      <c r="A46" s="50" t="s">
        <v>61</v>
      </c>
      <c r="B46" s="192" t="s">
        <v>160</v>
      </c>
      <c r="C46" s="188" t="s">
        <v>22</v>
      </c>
      <c r="D46" s="189">
        <v>1998</v>
      </c>
      <c r="E46" s="43">
        <f t="shared" si="0"/>
        <v>36</v>
      </c>
      <c r="F46" s="44"/>
      <c r="G46" s="44"/>
      <c r="H46" s="52">
        <v>20</v>
      </c>
      <c r="I46" s="520">
        <v>16</v>
      </c>
      <c r="J46" s="52"/>
      <c r="K46" s="52"/>
      <c r="L46" s="42" t="s">
        <v>414</v>
      </c>
      <c r="M46" s="52" t="s">
        <v>414</v>
      </c>
      <c r="N46" s="52" t="s">
        <v>414</v>
      </c>
      <c r="O46" s="52" t="s">
        <v>414</v>
      </c>
      <c r="P46" s="42"/>
      <c r="Q46" s="52" t="s">
        <v>414</v>
      </c>
      <c r="R46" s="52" t="s">
        <v>414</v>
      </c>
      <c r="S46" s="52" t="s">
        <v>414</v>
      </c>
      <c r="T46" s="52" t="s">
        <v>414</v>
      </c>
      <c r="U46" s="41" t="s">
        <v>414</v>
      </c>
      <c r="V46" s="42"/>
      <c r="W46" s="42"/>
      <c r="X46" s="42"/>
      <c r="Y46" s="42"/>
      <c r="Z46" s="44"/>
      <c r="AA46" s="44"/>
    </row>
    <row r="47" spans="1:31" x14ac:dyDescent="0.25">
      <c r="A47" s="50" t="s">
        <v>62</v>
      </c>
      <c r="B47" s="192" t="s">
        <v>382</v>
      </c>
      <c r="C47" s="188" t="s">
        <v>383</v>
      </c>
      <c r="D47" s="189">
        <v>1981</v>
      </c>
      <c r="E47" s="43">
        <f t="shared" si="0"/>
        <v>36</v>
      </c>
      <c r="F47" s="40"/>
      <c r="G47" s="40"/>
      <c r="H47" s="52"/>
      <c r="I47" s="520"/>
      <c r="J47" s="52"/>
      <c r="K47" s="52">
        <v>16</v>
      </c>
      <c r="L47" s="42" t="s">
        <v>414</v>
      </c>
      <c r="M47" s="52" t="s">
        <v>414</v>
      </c>
      <c r="N47" s="52">
        <v>9</v>
      </c>
      <c r="O47" s="52" t="s">
        <v>414</v>
      </c>
      <c r="P47" s="42"/>
      <c r="Q47" s="52">
        <v>11</v>
      </c>
      <c r="R47" s="52" t="s">
        <v>414</v>
      </c>
      <c r="S47" s="52" t="s">
        <v>414</v>
      </c>
      <c r="T47" s="52" t="s">
        <v>414</v>
      </c>
      <c r="U47" s="41" t="s">
        <v>414</v>
      </c>
      <c r="V47" s="42"/>
      <c r="W47" s="42"/>
      <c r="X47" s="42"/>
      <c r="Y47" s="42"/>
      <c r="Z47" s="44"/>
      <c r="AA47" s="44"/>
    </row>
    <row r="48" spans="1:31" x14ac:dyDescent="0.25">
      <c r="A48" s="50" t="s">
        <v>63</v>
      </c>
      <c r="B48" s="192" t="s">
        <v>454</v>
      </c>
      <c r="C48" s="188" t="s">
        <v>22</v>
      </c>
      <c r="D48" s="189" t="s">
        <v>706</v>
      </c>
      <c r="E48" s="43">
        <f t="shared" si="0"/>
        <v>36</v>
      </c>
      <c r="F48" s="44"/>
      <c r="G48" s="44"/>
      <c r="H48" s="52"/>
      <c r="I48" s="520"/>
      <c r="J48" s="52"/>
      <c r="K48" s="52"/>
      <c r="L48" s="42"/>
      <c r="M48" s="52"/>
      <c r="N48" s="52">
        <v>13</v>
      </c>
      <c r="O48" s="52">
        <v>15</v>
      </c>
      <c r="P48" s="42"/>
      <c r="Q48" s="52" t="s">
        <v>414</v>
      </c>
      <c r="R48" s="52">
        <v>3</v>
      </c>
      <c r="S48" s="52" t="s">
        <v>414</v>
      </c>
      <c r="T48" s="52">
        <v>5</v>
      </c>
      <c r="U48" s="41" t="s">
        <v>414</v>
      </c>
      <c r="V48" s="42"/>
      <c r="W48" s="42"/>
      <c r="X48" s="42"/>
      <c r="Y48" s="42"/>
      <c r="Z48" s="44"/>
      <c r="AA48" s="44"/>
    </row>
    <row r="49" spans="1:27" x14ac:dyDescent="0.25">
      <c r="A49" s="50" t="s">
        <v>64</v>
      </c>
      <c r="B49" s="192" t="s">
        <v>234</v>
      </c>
      <c r="C49" s="188" t="s">
        <v>152</v>
      </c>
      <c r="D49" s="189">
        <v>1984</v>
      </c>
      <c r="E49" s="43">
        <f t="shared" si="0"/>
        <v>35</v>
      </c>
      <c r="F49" s="44"/>
      <c r="G49" s="44"/>
      <c r="H49" s="52">
        <v>1</v>
      </c>
      <c r="I49" s="520"/>
      <c r="J49" s="52">
        <v>13</v>
      </c>
      <c r="K49" s="52">
        <v>17</v>
      </c>
      <c r="L49" s="42">
        <v>4</v>
      </c>
      <c r="M49" s="52" t="s">
        <v>414</v>
      </c>
      <c r="N49" s="52" t="s">
        <v>414</v>
      </c>
      <c r="O49" s="52" t="s">
        <v>414</v>
      </c>
      <c r="P49" s="42"/>
      <c r="Q49" s="52" t="s">
        <v>414</v>
      </c>
      <c r="R49" s="52" t="s">
        <v>414</v>
      </c>
      <c r="S49" s="52" t="s">
        <v>414</v>
      </c>
      <c r="T49" s="52" t="s">
        <v>414</v>
      </c>
      <c r="U49" s="41" t="s">
        <v>414</v>
      </c>
      <c r="V49" s="42"/>
      <c r="W49" s="42"/>
      <c r="X49" s="42"/>
      <c r="Y49" s="42"/>
      <c r="Z49" s="44"/>
      <c r="AA49" s="44"/>
    </row>
    <row r="50" spans="1:27" x14ac:dyDescent="0.25">
      <c r="A50" s="50" t="s">
        <v>65</v>
      </c>
      <c r="B50" s="192" t="s">
        <v>166</v>
      </c>
      <c r="C50" s="188" t="s">
        <v>27</v>
      </c>
      <c r="D50" s="189">
        <v>1981</v>
      </c>
      <c r="E50" s="43">
        <f t="shared" si="0"/>
        <v>34</v>
      </c>
      <c r="F50" s="40"/>
      <c r="G50" s="40"/>
      <c r="H50" s="52"/>
      <c r="I50" s="520"/>
      <c r="J50" s="52">
        <v>19</v>
      </c>
      <c r="K50" s="52">
        <v>15</v>
      </c>
      <c r="L50" s="42" t="s">
        <v>414</v>
      </c>
      <c r="M50" s="52" t="s">
        <v>414</v>
      </c>
      <c r="N50" s="52" t="s">
        <v>414</v>
      </c>
      <c r="O50" s="52" t="s">
        <v>414</v>
      </c>
      <c r="P50" s="42"/>
      <c r="Q50" s="52" t="s">
        <v>414</v>
      </c>
      <c r="R50" s="52" t="s">
        <v>414</v>
      </c>
      <c r="S50" s="52" t="s">
        <v>414</v>
      </c>
      <c r="T50" s="52" t="s">
        <v>414</v>
      </c>
      <c r="U50" s="41" t="s">
        <v>414</v>
      </c>
      <c r="V50" s="42"/>
      <c r="W50" s="42"/>
      <c r="X50" s="42"/>
      <c r="Y50" s="42"/>
      <c r="Z50" s="44"/>
      <c r="AA50" s="44"/>
    </row>
    <row r="51" spans="1:27" x14ac:dyDescent="0.25">
      <c r="A51" s="50" t="s">
        <v>66</v>
      </c>
      <c r="B51" s="192" t="s">
        <v>381</v>
      </c>
      <c r="C51" s="188" t="s">
        <v>147</v>
      </c>
      <c r="D51" s="189">
        <v>1989</v>
      </c>
      <c r="E51" s="43">
        <f t="shared" si="0"/>
        <v>32</v>
      </c>
      <c r="F51" s="44"/>
      <c r="G51" s="44"/>
      <c r="H51" s="52"/>
      <c r="I51" s="520"/>
      <c r="J51" s="52"/>
      <c r="K51" s="52">
        <v>19</v>
      </c>
      <c r="L51" s="42">
        <v>13</v>
      </c>
      <c r="M51" s="52" t="s">
        <v>414</v>
      </c>
      <c r="N51" s="52" t="s">
        <v>414</v>
      </c>
      <c r="O51" s="52" t="s">
        <v>414</v>
      </c>
      <c r="P51" s="42"/>
      <c r="Q51" s="52" t="s">
        <v>414</v>
      </c>
      <c r="R51" s="52" t="s">
        <v>414</v>
      </c>
      <c r="S51" s="52" t="s">
        <v>414</v>
      </c>
      <c r="T51" s="52" t="s">
        <v>414</v>
      </c>
      <c r="U51" s="41" t="s">
        <v>414</v>
      </c>
      <c r="V51" s="42"/>
      <c r="W51" s="42"/>
      <c r="X51" s="42"/>
      <c r="Y51" s="42"/>
      <c r="Z51" s="44"/>
      <c r="AA51" s="44"/>
    </row>
    <row r="52" spans="1:27" x14ac:dyDescent="0.25">
      <c r="A52" s="50" t="s">
        <v>67</v>
      </c>
      <c r="B52" s="192" t="s">
        <v>183</v>
      </c>
      <c r="C52" s="188" t="s">
        <v>169</v>
      </c>
      <c r="D52" s="189">
        <v>1981</v>
      </c>
      <c r="E52" s="43">
        <f t="shared" si="0"/>
        <v>32</v>
      </c>
      <c r="F52" s="40"/>
      <c r="G52" s="40"/>
      <c r="H52" s="52">
        <v>2</v>
      </c>
      <c r="I52" s="520"/>
      <c r="J52" s="52">
        <v>16</v>
      </c>
      <c r="K52" s="52">
        <v>11</v>
      </c>
      <c r="L52" s="42" t="s">
        <v>414</v>
      </c>
      <c r="M52" s="52" t="s">
        <v>414</v>
      </c>
      <c r="N52" s="52" t="s">
        <v>414</v>
      </c>
      <c r="O52" s="52">
        <v>3</v>
      </c>
      <c r="P52" s="42"/>
      <c r="Q52" s="52" t="s">
        <v>414</v>
      </c>
      <c r="R52" s="52" t="s">
        <v>414</v>
      </c>
      <c r="S52" s="52" t="s">
        <v>414</v>
      </c>
      <c r="T52" s="52" t="s">
        <v>414</v>
      </c>
      <c r="U52" s="41" t="s">
        <v>414</v>
      </c>
      <c r="V52" s="42"/>
      <c r="W52" s="42"/>
      <c r="X52" s="42"/>
      <c r="Y52" s="42"/>
      <c r="Z52" s="44"/>
      <c r="AA52" s="44"/>
    </row>
    <row r="53" spans="1:27" x14ac:dyDescent="0.25">
      <c r="A53" s="50" t="s">
        <v>68</v>
      </c>
      <c r="B53" s="224" t="s">
        <v>646</v>
      </c>
      <c r="C53" s="224" t="s">
        <v>575</v>
      </c>
      <c r="D53" s="52">
        <v>2000</v>
      </c>
      <c r="E53" s="43">
        <f t="shared" si="0"/>
        <v>32</v>
      </c>
      <c r="F53" s="44"/>
      <c r="G53" s="44"/>
      <c r="H53" s="52"/>
      <c r="I53" s="520"/>
      <c r="J53" s="52"/>
      <c r="K53" s="52"/>
      <c r="L53" s="42"/>
      <c r="M53" s="52"/>
      <c r="N53" s="52">
        <v>19</v>
      </c>
      <c r="O53" s="52"/>
      <c r="P53" s="42"/>
      <c r="Q53" s="52">
        <v>13</v>
      </c>
      <c r="R53" s="52" t="s">
        <v>414</v>
      </c>
      <c r="S53" s="52" t="s">
        <v>414</v>
      </c>
      <c r="T53" s="52" t="s">
        <v>414</v>
      </c>
      <c r="U53" s="41" t="s">
        <v>414</v>
      </c>
      <c r="V53" s="42"/>
      <c r="W53" s="42"/>
      <c r="X53" s="42"/>
      <c r="Y53" s="42"/>
      <c r="Z53" s="44"/>
      <c r="AA53" s="44"/>
    </row>
    <row r="54" spans="1:27" x14ac:dyDescent="0.25">
      <c r="A54" s="50" t="s">
        <v>69</v>
      </c>
      <c r="B54" s="224" t="s">
        <v>402</v>
      </c>
      <c r="C54" s="224" t="s">
        <v>152</v>
      </c>
      <c r="D54" s="52">
        <v>2007</v>
      </c>
      <c r="E54" s="43">
        <f t="shared" si="0"/>
        <v>30</v>
      </c>
      <c r="F54" s="44"/>
      <c r="G54" s="44"/>
      <c r="H54" s="52"/>
      <c r="I54" s="520"/>
      <c r="J54" s="52"/>
      <c r="K54" s="52"/>
      <c r="L54" s="42">
        <v>30</v>
      </c>
      <c r="M54" s="52" t="s">
        <v>414</v>
      </c>
      <c r="N54" s="52" t="s">
        <v>414</v>
      </c>
      <c r="O54" s="52" t="s">
        <v>414</v>
      </c>
      <c r="P54" s="42"/>
      <c r="Q54" s="52" t="s">
        <v>414</v>
      </c>
      <c r="R54" s="52" t="s">
        <v>414</v>
      </c>
      <c r="S54" s="52" t="s">
        <v>414</v>
      </c>
      <c r="T54" s="52" t="s">
        <v>414</v>
      </c>
      <c r="U54" s="41" t="s">
        <v>414</v>
      </c>
      <c r="V54" s="42"/>
      <c r="W54" s="42"/>
      <c r="X54" s="42"/>
      <c r="Y54" s="42"/>
      <c r="Z54" s="44"/>
      <c r="AA54" s="44"/>
    </row>
    <row r="55" spans="1:27" x14ac:dyDescent="0.25">
      <c r="A55" s="50" t="s">
        <v>70</v>
      </c>
      <c r="B55" s="224" t="s">
        <v>990</v>
      </c>
      <c r="C55" s="224" t="s">
        <v>991</v>
      </c>
      <c r="D55" s="52">
        <v>1973</v>
      </c>
      <c r="E55" s="43">
        <f t="shared" si="0"/>
        <v>30</v>
      </c>
      <c r="F55" s="44"/>
      <c r="G55" s="44"/>
      <c r="H55" s="52"/>
      <c r="I55" s="520"/>
      <c r="J55" s="52"/>
      <c r="K55" s="52"/>
      <c r="L55" s="42"/>
      <c r="M55" s="52"/>
      <c r="N55" s="52"/>
      <c r="O55" s="52"/>
      <c r="P55" s="42"/>
      <c r="Q55" s="52"/>
      <c r="R55" s="52">
        <v>30</v>
      </c>
      <c r="S55" s="52" t="s">
        <v>414</v>
      </c>
      <c r="T55" s="52" t="s">
        <v>414</v>
      </c>
      <c r="U55" s="41" t="s">
        <v>414</v>
      </c>
      <c r="V55" s="42"/>
      <c r="W55" s="42"/>
      <c r="X55" s="42"/>
      <c r="Y55" s="42"/>
      <c r="Z55" s="44"/>
      <c r="AA55" s="44"/>
    </row>
    <row r="56" spans="1:27" x14ac:dyDescent="0.25">
      <c r="A56" s="50" t="s">
        <v>71</v>
      </c>
      <c r="B56" s="192" t="s">
        <v>948</v>
      </c>
      <c r="C56" s="188" t="s">
        <v>887</v>
      </c>
      <c r="D56" s="189">
        <v>1987</v>
      </c>
      <c r="E56" s="43">
        <f t="shared" si="0"/>
        <v>30</v>
      </c>
      <c r="F56" s="44"/>
      <c r="G56" s="44"/>
      <c r="H56" s="52"/>
      <c r="I56" s="520"/>
      <c r="J56" s="52"/>
      <c r="K56" s="52"/>
      <c r="L56" s="42"/>
      <c r="M56" s="52"/>
      <c r="N56" s="52"/>
      <c r="O56" s="52"/>
      <c r="P56" s="42"/>
      <c r="Q56" s="52">
        <v>30</v>
      </c>
      <c r="R56" s="52" t="s">
        <v>414</v>
      </c>
      <c r="S56" s="52" t="s">
        <v>414</v>
      </c>
      <c r="T56" s="52" t="s">
        <v>414</v>
      </c>
      <c r="U56" s="41" t="s">
        <v>414</v>
      </c>
      <c r="V56" s="42"/>
      <c r="W56" s="42"/>
      <c r="X56" s="42"/>
      <c r="Y56" s="42"/>
      <c r="Z56" s="44"/>
      <c r="AA56" s="44"/>
    </row>
    <row r="57" spans="1:27" x14ac:dyDescent="0.25">
      <c r="A57" s="50" t="s">
        <v>72</v>
      </c>
      <c r="B57" s="192" t="s">
        <v>1046</v>
      </c>
      <c r="C57" s="188" t="s">
        <v>462</v>
      </c>
      <c r="D57" s="189">
        <v>2006</v>
      </c>
      <c r="E57" s="43">
        <f t="shared" si="0"/>
        <v>30</v>
      </c>
      <c r="F57" s="44"/>
      <c r="G57" s="44"/>
      <c r="H57" s="52"/>
      <c r="I57" s="520"/>
      <c r="J57" s="52"/>
      <c r="K57" s="52"/>
      <c r="L57" s="42"/>
      <c r="M57" s="52"/>
      <c r="N57" s="52"/>
      <c r="O57" s="52"/>
      <c r="P57" s="42"/>
      <c r="Q57" s="52"/>
      <c r="R57" s="52"/>
      <c r="S57" s="52">
        <v>30</v>
      </c>
      <c r="T57" s="52" t="s">
        <v>414</v>
      </c>
      <c r="U57" s="41" t="s">
        <v>414</v>
      </c>
      <c r="V57" s="42"/>
      <c r="W57" s="42"/>
      <c r="X57" s="42"/>
      <c r="Y57" s="42"/>
      <c r="Z57" s="44"/>
      <c r="AA57" s="44"/>
    </row>
    <row r="58" spans="1:27" x14ac:dyDescent="0.25">
      <c r="A58" s="50" t="s">
        <v>73</v>
      </c>
      <c r="B58" s="684" t="s">
        <v>846</v>
      </c>
      <c r="C58" s="684" t="s">
        <v>775</v>
      </c>
      <c r="D58" s="685">
        <v>1990</v>
      </c>
      <c r="E58" s="43">
        <f t="shared" si="0"/>
        <v>29</v>
      </c>
      <c r="F58" s="44"/>
      <c r="G58" s="44"/>
      <c r="H58" s="52"/>
      <c r="I58" s="520"/>
      <c r="J58" s="52"/>
      <c r="K58" s="52"/>
      <c r="L58" s="42"/>
      <c r="M58" s="52"/>
      <c r="N58" s="52">
        <v>29</v>
      </c>
      <c r="O58" s="52"/>
      <c r="P58" s="42"/>
      <c r="Q58" s="52" t="s">
        <v>414</v>
      </c>
      <c r="R58" s="52" t="s">
        <v>414</v>
      </c>
      <c r="S58" s="52" t="s">
        <v>414</v>
      </c>
      <c r="T58" s="52" t="s">
        <v>414</v>
      </c>
      <c r="U58" s="41" t="s">
        <v>414</v>
      </c>
      <c r="V58" s="42"/>
      <c r="W58" s="42"/>
      <c r="X58" s="42"/>
      <c r="Y58" s="42"/>
      <c r="Z58" s="44"/>
      <c r="AA58" s="44"/>
    </row>
    <row r="59" spans="1:27" x14ac:dyDescent="0.25">
      <c r="A59" s="50" t="s">
        <v>74</v>
      </c>
      <c r="B59" s="224" t="s">
        <v>992</v>
      </c>
      <c r="C59" s="224" t="s">
        <v>993</v>
      </c>
      <c r="D59" s="52">
        <v>1989</v>
      </c>
      <c r="E59" s="43">
        <f t="shared" si="0"/>
        <v>28</v>
      </c>
      <c r="F59" s="44"/>
      <c r="G59" s="44"/>
      <c r="H59" s="52"/>
      <c r="I59" s="520"/>
      <c r="J59" s="52"/>
      <c r="K59" s="52"/>
      <c r="L59" s="42"/>
      <c r="M59" s="52"/>
      <c r="N59" s="52"/>
      <c r="O59" s="52"/>
      <c r="P59" s="42"/>
      <c r="Q59" s="52"/>
      <c r="R59" s="52">
        <v>28</v>
      </c>
      <c r="S59" s="52" t="s">
        <v>414</v>
      </c>
      <c r="T59" s="52" t="s">
        <v>414</v>
      </c>
      <c r="U59" s="41" t="s">
        <v>414</v>
      </c>
      <c r="V59" s="42"/>
      <c r="W59" s="42"/>
      <c r="X59" s="42"/>
      <c r="Y59" s="42"/>
      <c r="Z59" s="44"/>
      <c r="AA59" s="44"/>
    </row>
    <row r="60" spans="1:27" x14ac:dyDescent="0.25">
      <c r="A60" s="50" t="s">
        <v>75</v>
      </c>
      <c r="B60" s="192" t="s">
        <v>220</v>
      </c>
      <c r="C60" s="188" t="s">
        <v>22</v>
      </c>
      <c r="D60" s="189">
        <v>1978</v>
      </c>
      <c r="E60" s="43">
        <f t="shared" si="0"/>
        <v>28</v>
      </c>
      <c r="F60" s="40"/>
      <c r="G60" s="40"/>
      <c r="H60" s="52">
        <v>14</v>
      </c>
      <c r="I60" s="520">
        <v>14</v>
      </c>
      <c r="J60" s="52"/>
      <c r="K60" s="52"/>
      <c r="L60" s="42" t="s">
        <v>414</v>
      </c>
      <c r="M60" s="52" t="s">
        <v>414</v>
      </c>
      <c r="N60" s="52" t="s">
        <v>414</v>
      </c>
      <c r="O60" s="52" t="s">
        <v>414</v>
      </c>
      <c r="P60" s="42"/>
      <c r="Q60" s="52" t="s">
        <v>414</v>
      </c>
      <c r="R60" s="52" t="s">
        <v>414</v>
      </c>
      <c r="S60" s="52" t="s">
        <v>414</v>
      </c>
      <c r="T60" s="52" t="s">
        <v>414</v>
      </c>
      <c r="U60" s="41" t="s">
        <v>414</v>
      </c>
      <c r="V60" s="42"/>
      <c r="W60" s="42"/>
      <c r="X60" s="42"/>
      <c r="Y60" s="42"/>
      <c r="Z60" s="44"/>
      <c r="AA60" s="44"/>
    </row>
    <row r="61" spans="1:27" x14ac:dyDescent="0.25">
      <c r="A61" s="50" t="s">
        <v>76</v>
      </c>
      <c r="B61" s="192" t="s">
        <v>310</v>
      </c>
      <c r="C61" s="188" t="s">
        <v>232</v>
      </c>
      <c r="D61" s="189">
        <v>1975</v>
      </c>
      <c r="E61" s="43">
        <f t="shared" si="0"/>
        <v>28</v>
      </c>
      <c r="F61" s="40"/>
      <c r="G61" s="40"/>
      <c r="H61" s="52">
        <v>4</v>
      </c>
      <c r="I61" s="520">
        <v>3</v>
      </c>
      <c r="J61" s="52"/>
      <c r="K61" s="52">
        <v>21</v>
      </c>
      <c r="L61" s="42" t="s">
        <v>414</v>
      </c>
      <c r="M61" s="52" t="s">
        <v>414</v>
      </c>
      <c r="N61" s="52" t="s">
        <v>414</v>
      </c>
      <c r="O61" s="52" t="s">
        <v>414</v>
      </c>
      <c r="P61" s="42"/>
      <c r="Q61" s="52" t="s">
        <v>414</v>
      </c>
      <c r="R61" s="52" t="s">
        <v>414</v>
      </c>
      <c r="S61" s="52" t="s">
        <v>414</v>
      </c>
      <c r="T61" s="52" t="s">
        <v>414</v>
      </c>
      <c r="U61" s="41" t="s">
        <v>414</v>
      </c>
      <c r="V61" s="42"/>
      <c r="W61" s="42"/>
      <c r="X61" s="42"/>
      <c r="Y61" s="42"/>
      <c r="Z61" s="44"/>
      <c r="AA61" s="44"/>
    </row>
    <row r="62" spans="1:27" x14ac:dyDescent="0.25">
      <c r="A62" s="50" t="s">
        <v>77</v>
      </c>
      <c r="B62" s="192" t="s">
        <v>425</v>
      </c>
      <c r="C62" s="188" t="s">
        <v>516</v>
      </c>
      <c r="D62" s="189">
        <v>1989</v>
      </c>
      <c r="E62" s="43">
        <f t="shared" si="0"/>
        <v>28</v>
      </c>
      <c r="F62" s="44"/>
      <c r="G62" s="44"/>
      <c r="H62" s="52"/>
      <c r="I62" s="520"/>
      <c r="J62" s="52"/>
      <c r="K62" s="52"/>
      <c r="L62" s="42"/>
      <c r="M62" s="52">
        <v>28</v>
      </c>
      <c r="N62" s="52" t="s">
        <v>414</v>
      </c>
      <c r="O62" s="52" t="s">
        <v>414</v>
      </c>
      <c r="P62" s="42"/>
      <c r="Q62" s="52" t="s">
        <v>414</v>
      </c>
      <c r="R62" s="52" t="s">
        <v>414</v>
      </c>
      <c r="S62" s="52" t="s">
        <v>414</v>
      </c>
      <c r="T62" s="52" t="s">
        <v>414</v>
      </c>
      <c r="U62" s="41" t="s">
        <v>414</v>
      </c>
      <c r="V62" s="42"/>
      <c r="W62" s="42"/>
      <c r="X62" s="42"/>
      <c r="Y62" s="42"/>
      <c r="Z62" s="44"/>
      <c r="AA62" s="44"/>
    </row>
    <row r="63" spans="1:27" x14ac:dyDescent="0.25">
      <c r="A63" s="50" t="s">
        <v>78</v>
      </c>
      <c r="B63" s="192" t="s">
        <v>449</v>
      </c>
      <c r="C63" s="188" t="s">
        <v>747</v>
      </c>
      <c r="D63" s="189">
        <v>1978</v>
      </c>
      <c r="E63" s="43">
        <f t="shared" si="0"/>
        <v>28</v>
      </c>
      <c r="F63" s="44"/>
      <c r="G63" s="44"/>
      <c r="H63" s="52"/>
      <c r="I63" s="520"/>
      <c r="J63" s="52"/>
      <c r="K63" s="52"/>
      <c r="L63" s="42"/>
      <c r="M63" s="52"/>
      <c r="N63" s="52" t="s">
        <v>414</v>
      </c>
      <c r="O63" s="52">
        <v>28</v>
      </c>
      <c r="P63" s="42"/>
      <c r="Q63" s="52" t="s">
        <v>414</v>
      </c>
      <c r="R63" s="52" t="s">
        <v>414</v>
      </c>
      <c r="S63" s="52" t="s">
        <v>414</v>
      </c>
      <c r="T63" s="52" t="s">
        <v>414</v>
      </c>
      <c r="U63" s="41" t="s">
        <v>414</v>
      </c>
      <c r="V63" s="42"/>
      <c r="W63" s="42"/>
      <c r="X63" s="42"/>
      <c r="Y63" s="42"/>
      <c r="Z63" s="44"/>
      <c r="AA63" s="44"/>
    </row>
    <row r="64" spans="1:27" x14ac:dyDescent="0.25">
      <c r="A64" s="50" t="s">
        <v>79</v>
      </c>
      <c r="B64" s="192" t="s">
        <v>450</v>
      </c>
      <c r="C64" s="188" t="s">
        <v>748</v>
      </c>
      <c r="D64" s="189" t="s">
        <v>702</v>
      </c>
      <c r="E64" s="43">
        <f t="shared" si="0"/>
        <v>28</v>
      </c>
      <c r="F64" s="44"/>
      <c r="G64" s="44"/>
      <c r="H64" s="52"/>
      <c r="I64" s="520"/>
      <c r="J64" s="52"/>
      <c r="K64" s="52"/>
      <c r="L64" s="42"/>
      <c r="M64" s="52"/>
      <c r="N64" s="52" t="s">
        <v>414</v>
      </c>
      <c r="O64" s="52">
        <v>21</v>
      </c>
      <c r="P64" s="42"/>
      <c r="Q64" s="52">
        <v>7</v>
      </c>
      <c r="R64" s="52" t="s">
        <v>414</v>
      </c>
      <c r="S64" s="52" t="s">
        <v>414</v>
      </c>
      <c r="T64" s="52" t="s">
        <v>414</v>
      </c>
      <c r="U64" s="41" t="s">
        <v>414</v>
      </c>
      <c r="V64" s="42"/>
      <c r="W64" s="42"/>
      <c r="X64" s="42"/>
      <c r="Y64" s="42"/>
      <c r="Z64" s="44"/>
      <c r="AA64" s="44"/>
    </row>
    <row r="65" spans="1:27" x14ac:dyDescent="0.25">
      <c r="A65" s="50" t="s">
        <v>80</v>
      </c>
      <c r="B65" s="192" t="s">
        <v>1047</v>
      </c>
      <c r="C65" s="188" t="s">
        <v>1041</v>
      </c>
      <c r="D65" s="189">
        <v>1981</v>
      </c>
      <c r="E65" s="43">
        <f t="shared" si="0"/>
        <v>28</v>
      </c>
      <c r="F65" s="44"/>
      <c r="G65" s="44"/>
      <c r="H65" s="52"/>
      <c r="I65" s="520"/>
      <c r="J65" s="52"/>
      <c r="K65" s="52"/>
      <c r="L65" s="42"/>
      <c r="M65" s="52"/>
      <c r="N65" s="52"/>
      <c r="O65" s="52"/>
      <c r="P65" s="42"/>
      <c r="Q65" s="52"/>
      <c r="R65" s="52"/>
      <c r="S65" s="52">
        <v>28</v>
      </c>
      <c r="T65" s="52" t="s">
        <v>414</v>
      </c>
      <c r="U65" s="41" t="s">
        <v>414</v>
      </c>
      <c r="V65" s="42"/>
      <c r="W65" s="42"/>
      <c r="X65" s="42"/>
      <c r="Y65" s="42"/>
      <c r="Z65" s="44"/>
      <c r="AA65" s="44"/>
    </row>
    <row r="66" spans="1:27" x14ac:dyDescent="0.25">
      <c r="A66" s="50" t="s">
        <v>81</v>
      </c>
      <c r="B66" s="192" t="s">
        <v>432</v>
      </c>
      <c r="C66" s="188" t="s">
        <v>536</v>
      </c>
      <c r="D66" s="189">
        <v>1971</v>
      </c>
      <c r="E66" s="43">
        <f t="shared" si="0"/>
        <v>28</v>
      </c>
      <c r="F66" s="44"/>
      <c r="G66" s="44"/>
      <c r="H66" s="52"/>
      <c r="I66" s="520"/>
      <c r="J66" s="52"/>
      <c r="K66" s="52"/>
      <c r="L66" s="42"/>
      <c r="M66" s="52">
        <v>18</v>
      </c>
      <c r="N66" s="52" t="s">
        <v>414</v>
      </c>
      <c r="O66" s="52" t="s">
        <v>414</v>
      </c>
      <c r="P66" s="42"/>
      <c r="Q66" s="52" t="s">
        <v>414</v>
      </c>
      <c r="R66" s="52" t="s">
        <v>414</v>
      </c>
      <c r="S66" s="52" t="s">
        <v>414</v>
      </c>
      <c r="T66" s="52" t="s">
        <v>414</v>
      </c>
      <c r="U66" s="41">
        <v>10</v>
      </c>
      <c r="V66" s="42"/>
      <c r="W66" s="42"/>
      <c r="X66" s="42"/>
      <c r="Y66" s="42"/>
      <c r="Z66" s="44"/>
      <c r="AA66" s="44"/>
    </row>
    <row r="67" spans="1:27" x14ac:dyDescent="0.25">
      <c r="A67" s="50" t="s">
        <v>82</v>
      </c>
      <c r="B67" s="192" t="s">
        <v>1131</v>
      </c>
      <c r="C67" s="188" t="s">
        <v>1132</v>
      </c>
      <c r="D67" s="189">
        <v>1983</v>
      </c>
      <c r="E67" s="43">
        <f t="shared" si="0"/>
        <v>27</v>
      </c>
      <c r="F67" s="44"/>
      <c r="G67" s="44"/>
      <c r="H67" s="52"/>
      <c r="I67" s="520"/>
      <c r="J67" s="52"/>
      <c r="K67" s="52"/>
      <c r="L67" s="42"/>
      <c r="M67" s="52"/>
      <c r="N67" s="52"/>
      <c r="O67" s="52"/>
      <c r="P67" s="42"/>
      <c r="Q67" s="52"/>
      <c r="R67" s="52"/>
      <c r="S67" s="52"/>
      <c r="T67" s="52"/>
      <c r="U67" s="41">
        <v>27</v>
      </c>
      <c r="V67" s="42"/>
      <c r="W67" s="42"/>
      <c r="X67" s="42"/>
      <c r="Y67" s="42"/>
      <c r="Z67" s="44"/>
      <c r="AA67" s="44"/>
    </row>
    <row r="68" spans="1:27" x14ac:dyDescent="0.25">
      <c r="A68" s="50" t="s">
        <v>83</v>
      </c>
      <c r="B68" s="192" t="s">
        <v>303</v>
      </c>
      <c r="C68" s="188" t="s">
        <v>304</v>
      </c>
      <c r="D68" s="189">
        <v>1979</v>
      </c>
      <c r="E68" s="43">
        <f t="shared" si="0"/>
        <v>27</v>
      </c>
      <c r="F68" s="44"/>
      <c r="G68" s="44"/>
      <c r="H68" s="52"/>
      <c r="I68" s="520">
        <v>9</v>
      </c>
      <c r="J68" s="52">
        <v>18</v>
      </c>
      <c r="K68" s="52"/>
      <c r="L68" s="42" t="s">
        <v>414</v>
      </c>
      <c r="M68" s="52" t="s">
        <v>414</v>
      </c>
      <c r="N68" s="52" t="s">
        <v>414</v>
      </c>
      <c r="O68" s="52" t="s">
        <v>414</v>
      </c>
      <c r="P68" s="42"/>
      <c r="Q68" s="52" t="s">
        <v>414</v>
      </c>
      <c r="R68" s="52" t="s">
        <v>414</v>
      </c>
      <c r="S68" s="52" t="s">
        <v>414</v>
      </c>
      <c r="T68" s="52" t="s">
        <v>414</v>
      </c>
      <c r="U68" s="41" t="s">
        <v>414</v>
      </c>
      <c r="V68" s="42"/>
      <c r="W68" s="42"/>
      <c r="X68" s="42"/>
      <c r="Y68" s="42"/>
      <c r="Z68" s="44"/>
      <c r="AA68" s="44"/>
    </row>
    <row r="69" spans="1:27" x14ac:dyDescent="0.25">
      <c r="A69" s="50" t="s">
        <v>84</v>
      </c>
      <c r="B69" s="192" t="s">
        <v>356</v>
      </c>
      <c r="C69" s="188" t="s">
        <v>357</v>
      </c>
      <c r="D69" s="189">
        <v>1980</v>
      </c>
      <c r="E69" s="43">
        <f t="shared" si="0"/>
        <v>27</v>
      </c>
      <c r="F69" s="44"/>
      <c r="G69" s="44"/>
      <c r="H69" s="52"/>
      <c r="I69" s="520"/>
      <c r="J69" s="52">
        <v>27</v>
      </c>
      <c r="K69" s="52"/>
      <c r="L69" s="42" t="s">
        <v>414</v>
      </c>
      <c r="M69" s="52" t="s">
        <v>414</v>
      </c>
      <c r="N69" s="52" t="s">
        <v>414</v>
      </c>
      <c r="O69" s="52" t="s">
        <v>414</v>
      </c>
      <c r="P69" s="42"/>
      <c r="Q69" s="52" t="s">
        <v>414</v>
      </c>
      <c r="R69" s="52" t="s">
        <v>414</v>
      </c>
      <c r="S69" s="52" t="s">
        <v>414</v>
      </c>
      <c r="T69" s="52" t="s">
        <v>414</v>
      </c>
      <c r="U69" s="41" t="s">
        <v>414</v>
      </c>
      <c r="V69" s="42"/>
      <c r="W69" s="42"/>
      <c r="X69" s="42"/>
      <c r="Y69" s="42"/>
      <c r="Z69" s="44"/>
      <c r="AA69" s="44"/>
    </row>
    <row r="70" spans="1:27" x14ac:dyDescent="0.25">
      <c r="A70" s="50" t="s">
        <v>85</v>
      </c>
      <c r="B70" s="192" t="s">
        <v>949</v>
      </c>
      <c r="C70" s="188" t="s">
        <v>893</v>
      </c>
      <c r="D70" s="189">
        <v>1971</v>
      </c>
      <c r="E70" s="43">
        <f t="shared" si="0"/>
        <v>27</v>
      </c>
      <c r="F70" s="44"/>
      <c r="G70" s="44"/>
      <c r="H70" s="52"/>
      <c r="I70" s="520"/>
      <c r="J70" s="52"/>
      <c r="K70" s="52"/>
      <c r="L70" s="42"/>
      <c r="M70" s="52"/>
      <c r="N70" s="52"/>
      <c r="O70" s="52"/>
      <c r="P70" s="42"/>
      <c r="Q70" s="52">
        <v>27</v>
      </c>
      <c r="R70" s="52" t="s">
        <v>414</v>
      </c>
      <c r="S70" s="52" t="s">
        <v>414</v>
      </c>
      <c r="T70" s="52" t="s">
        <v>414</v>
      </c>
      <c r="U70" s="41" t="s">
        <v>414</v>
      </c>
      <c r="V70" s="42"/>
      <c r="W70" s="42"/>
      <c r="X70" s="42"/>
      <c r="Y70" s="42"/>
      <c r="Z70" s="44"/>
      <c r="AA70" s="44"/>
    </row>
    <row r="71" spans="1:27" x14ac:dyDescent="0.25">
      <c r="A71" s="50" t="s">
        <v>86</v>
      </c>
      <c r="B71" s="192" t="s">
        <v>956</v>
      </c>
      <c r="C71" s="188" t="s">
        <v>151</v>
      </c>
      <c r="D71" s="189">
        <v>1983</v>
      </c>
      <c r="E71" s="43">
        <f t="shared" si="0"/>
        <v>27</v>
      </c>
      <c r="F71" s="44"/>
      <c r="G71" s="44"/>
      <c r="H71" s="52"/>
      <c r="I71" s="520"/>
      <c r="J71" s="52"/>
      <c r="K71" s="52"/>
      <c r="L71" s="42"/>
      <c r="M71" s="52"/>
      <c r="N71" s="52"/>
      <c r="O71" s="52"/>
      <c r="P71" s="42"/>
      <c r="Q71" s="52">
        <v>9</v>
      </c>
      <c r="R71" s="52">
        <v>18</v>
      </c>
      <c r="S71" s="52" t="s">
        <v>414</v>
      </c>
      <c r="T71" s="52" t="s">
        <v>414</v>
      </c>
      <c r="U71" s="41" t="s">
        <v>414</v>
      </c>
      <c r="V71" s="42"/>
      <c r="W71" s="42"/>
      <c r="X71" s="42"/>
      <c r="Y71" s="42"/>
      <c r="Z71" s="44"/>
      <c r="AA71" s="44"/>
    </row>
    <row r="72" spans="1:27" x14ac:dyDescent="0.25">
      <c r="A72" s="50" t="s">
        <v>87</v>
      </c>
      <c r="B72" s="192" t="s">
        <v>950</v>
      </c>
      <c r="C72" s="188" t="s">
        <v>897</v>
      </c>
      <c r="D72" s="189">
        <v>1995</v>
      </c>
      <c r="E72" s="43">
        <f t="shared" ref="E72:E135" si="2">SUM(H72:Y72)</f>
        <v>26</v>
      </c>
      <c r="F72" s="44"/>
      <c r="G72" s="44"/>
      <c r="H72" s="52"/>
      <c r="I72" s="520"/>
      <c r="J72" s="52"/>
      <c r="K72" s="52"/>
      <c r="L72" s="42"/>
      <c r="M72" s="52"/>
      <c r="N72" s="52"/>
      <c r="O72" s="52"/>
      <c r="P72" s="42"/>
      <c r="Q72" s="52">
        <v>26</v>
      </c>
      <c r="R72" s="52" t="s">
        <v>414</v>
      </c>
      <c r="S72" s="52" t="s">
        <v>414</v>
      </c>
      <c r="T72" s="52" t="s">
        <v>414</v>
      </c>
      <c r="U72" s="41" t="s">
        <v>414</v>
      </c>
      <c r="V72" s="42"/>
      <c r="W72" s="42"/>
      <c r="X72" s="42"/>
      <c r="Y72" s="42"/>
      <c r="Z72" s="44"/>
      <c r="AA72" s="44"/>
    </row>
    <row r="73" spans="1:27" x14ac:dyDescent="0.25">
      <c r="A73" s="50" t="s">
        <v>88</v>
      </c>
      <c r="B73" s="192" t="s">
        <v>287</v>
      </c>
      <c r="C73" s="188" t="s">
        <v>288</v>
      </c>
      <c r="D73" s="189">
        <v>1981</v>
      </c>
      <c r="E73" s="43">
        <f t="shared" si="2"/>
        <v>25</v>
      </c>
      <c r="F73" s="44"/>
      <c r="G73" s="44"/>
      <c r="H73" s="52"/>
      <c r="I73" s="520">
        <v>25</v>
      </c>
      <c r="J73" s="52"/>
      <c r="K73" s="52"/>
      <c r="L73" s="42" t="s">
        <v>414</v>
      </c>
      <c r="M73" s="52" t="s">
        <v>414</v>
      </c>
      <c r="N73" s="52" t="s">
        <v>414</v>
      </c>
      <c r="O73" s="52" t="s">
        <v>414</v>
      </c>
      <c r="P73" s="42"/>
      <c r="Q73" s="52" t="s">
        <v>414</v>
      </c>
      <c r="R73" s="52" t="s">
        <v>414</v>
      </c>
      <c r="S73" s="52" t="s">
        <v>414</v>
      </c>
      <c r="T73" s="52" t="s">
        <v>414</v>
      </c>
      <c r="U73" s="41" t="s">
        <v>414</v>
      </c>
      <c r="V73" s="42"/>
      <c r="W73" s="42"/>
      <c r="X73" s="42"/>
      <c r="Y73" s="42"/>
      <c r="Z73" s="44"/>
      <c r="AA73" s="44"/>
    </row>
    <row r="74" spans="1:27" x14ac:dyDescent="0.25">
      <c r="A74" s="50" t="s">
        <v>89</v>
      </c>
      <c r="B74" s="192" t="s">
        <v>358</v>
      </c>
      <c r="C74" s="188" t="s">
        <v>359</v>
      </c>
      <c r="D74" s="189">
        <v>1982</v>
      </c>
      <c r="E74" s="43">
        <f t="shared" si="2"/>
        <v>25</v>
      </c>
      <c r="F74" s="44"/>
      <c r="G74" s="44"/>
      <c r="H74" s="52"/>
      <c r="I74" s="520"/>
      <c r="J74" s="52">
        <v>25</v>
      </c>
      <c r="K74" s="52"/>
      <c r="L74" s="42" t="s">
        <v>414</v>
      </c>
      <c r="M74" s="52" t="s">
        <v>414</v>
      </c>
      <c r="N74" s="52" t="s">
        <v>414</v>
      </c>
      <c r="O74" s="52" t="s">
        <v>414</v>
      </c>
      <c r="P74" s="42"/>
      <c r="Q74" s="52" t="s">
        <v>414</v>
      </c>
      <c r="R74" s="52" t="s">
        <v>414</v>
      </c>
      <c r="S74" s="52" t="s">
        <v>414</v>
      </c>
      <c r="T74" s="52" t="s">
        <v>414</v>
      </c>
      <c r="U74" s="41" t="s">
        <v>414</v>
      </c>
      <c r="V74" s="42"/>
      <c r="W74" s="42"/>
      <c r="X74" s="42"/>
      <c r="Y74" s="42"/>
      <c r="Z74" s="44"/>
      <c r="AA74" s="44"/>
    </row>
    <row r="75" spans="1:27" x14ac:dyDescent="0.25">
      <c r="A75" s="50" t="s">
        <v>90</v>
      </c>
      <c r="B75" s="192" t="s">
        <v>1133</v>
      </c>
      <c r="C75" s="188"/>
      <c r="D75" s="189">
        <v>1969</v>
      </c>
      <c r="E75" s="43">
        <f t="shared" si="2"/>
        <v>24</v>
      </c>
      <c r="F75" s="44"/>
      <c r="G75" s="44"/>
      <c r="H75" s="52"/>
      <c r="I75" s="520"/>
      <c r="J75" s="52"/>
      <c r="K75" s="52"/>
      <c r="L75" s="42"/>
      <c r="M75" s="52"/>
      <c r="N75" s="52"/>
      <c r="O75" s="52"/>
      <c r="P75" s="42"/>
      <c r="Q75" s="52"/>
      <c r="R75" s="52"/>
      <c r="S75" s="52"/>
      <c r="T75" s="52"/>
      <c r="U75" s="41">
        <v>24</v>
      </c>
      <c r="V75" s="42"/>
      <c r="W75" s="42"/>
      <c r="X75" s="42"/>
      <c r="Y75" s="42"/>
      <c r="Z75" s="44"/>
      <c r="AA75" s="44"/>
    </row>
    <row r="76" spans="1:27" x14ac:dyDescent="0.25">
      <c r="A76" s="50" t="s">
        <v>91</v>
      </c>
      <c r="B76" s="192" t="s">
        <v>673</v>
      </c>
      <c r="C76" s="188" t="s">
        <v>644</v>
      </c>
      <c r="D76" s="189">
        <v>1973</v>
      </c>
      <c r="E76" s="43">
        <f t="shared" si="2"/>
        <v>24</v>
      </c>
      <c r="F76" s="44"/>
      <c r="G76" s="44"/>
      <c r="H76" s="52"/>
      <c r="I76" s="520"/>
      <c r="J76" s="52"/>
      <c r="K76" s="52"/>
      <c r="L76" s="42"/>
      <c r="M76" s="52"/>
      <c r="N76" s="52"/>
      <c r="O76" s="52"/>
      <c r="P76" s="42"/>
      <c r="Q76" s="52"/>
      <c r="R76" s="52"/>
      <c r="S76" s="52">
        <v>24</v>
      </c>
      <c r="T76" s="52" t="s">
        <v>414</v>
      </c>
      <c r="U76" s="41" t="s">
        <v>414</v>
      </c>
      <c r="V76" s="42"/>
      <c r="W76" s="42"/>
      <c r="X76" s="42"/>
      <c r="Y76" s="42"/>
      <c r="Z76" s="44"/>
      <c r="AA76" s="44"/>
    </row>
    <row r="77" spans="1:27" x14ac:dyDescent="0.25">
      <c r="A77" s="50" t="s">
        <v>92</v>
      </c>
      <c r="B77" s="192" t="s">
        <v>211</v>
      </c>
      <c r="C77" s="188" t="s">
        <v>210</v>
      </c>
      <c r="D77" s="189">
        <v>1989</v>
      </c>
      <c r="E77" s="43">
        <f t="shared" si="2"/>
        <v>24</v>
      </c>
      <c r="F77" s="44"/>
      <c r="G77" s="44"/>
      <c r="H77" s="52">
        <v>24</v>
      </c>
      <c r="I77" s="520"/>
      <c r="J77" s="52"/>
      <c r="K77" s="52"/>
      <c r="L77" s="42" t="s">
        <v>414</v>
      </c>
      <c r="M77" s="52" t="s">
        <v>414</v>
      </c>
      <c r="N77" s="52" t="s">
        <v>414</v>
      </c>
      <c r="O77" s="52" t="s">
        <v>414</v>
      </c>
      <c r="P77" s="42"/>
      <c r="Q77" s="52" t="s">
        <v>414</v>
      </c>
      <c r="R77" s="52" t="s">
        <v>414</v>
      </c>
      <c r="S77" s="52" t="s">
        <v>414</v>
      </c>
      <c r="T77" s="52" t="s">
        <v>414</v>
      </c>
      <c r="U77" s="41" t="s">
        <v>414</v>
      </c>
      <c r="V77" s="42"/>
      <c r="W77" s="42"/>
      <c r="X77" s="42"/>
      <c r="Y77" s="42"/>
      <c r="Z77" s="44"/>
      <c r="AA77" s="44"/>
    </row>
    <row r="78" spans="1:27" x14ac:dyDescent="0.25">
      <c r="A78" s="50" t="s">
        <v>93</v>
      </c>
      <c r="B78" s="192" t="s">
        <v>290</v>
      </c>
      <c r="C78" s="188" t="s">
        <v>289</v>
      </c>
      <c r="D78" s="189">
        <v>1980</v>
      </c>
      <c r="E78" s="43">
        <f t="shared" si="2"/>
        <v>24</v>
      </c>
      <c r="F78" s="44"/>
      <c r="G78" s="44"/>
      <c r="H78" s="52"/>
      <c r="I78" s="520">
        <v>24</v>
      </c>
      <c r="J78" s="52"/>
      <c r="K78" s="52"/>
      <c r="L78" s="42" t="s">
        <v>414</v>
      </c>
      <c r="M78" s="52" t="s">
        <v>414</v>
      </c>
      <c r="N78" s="52" t="s">
        <v>414</v>
      </c>
      <c r="O78" s="52" t="s">
        <v>414</v>
      </c>
      <c r="P78" s="42"/>
      <c r="Q78" s="52" t="s">
        <v>414</v>
      </c>
      <c r="R78" s="52" t="s">
        <v>414</v>
      </c>
      <c r="S78" s="52" t="s">
        <v>414</v>
      </c>
      <c r="T78" s="52" t="s">
        <v>414</v>
      </c>
      <c r="U78" s="41" t="s">
        <v>414</v>
      </c>
      <c r="V78" s="42"/>
      <c r="W78" s="42"/>
      <c r="X78" s="42"/>
      <c r="Y78" s="42"/>
      <c r="Z78" s="44"/>
      <c r="AA78" s="44"/>
    </row>
    <row r="79" spans="1:27" x14ac:dyDescent="0.25">
      <c r="A79" s="50" t="s">
        <v>94</v>
      </c>
      <c r="B79" s="192" t="s">
        <v>951</v>
      </c>
      <c r="C79" s="188" t="s">
        <v>899</v>
      </c>
      <c r="D79" s="189">
        <v>1990</v>
      </c>
      <c r="E79" s="43">
        <f t="shared" si="2"/>
        <v>24</v>
      </c>
      <c r="F79" s="44"/>
      <c r="G79" s="44"/>
      <c r="H79" s="52"/>
      <c r="I79" s="520"/>
      <c r="J79" s="52"/>
      <c r="K79" s="52"/>
      <c r="L79" s="42"/>
      <c r="M79" s="52"/>
      <c r="N79" s="52"/>
      <c r="O79" s="52"/>
      <c r="P79" s="42"/>
      <c r="Q79" s="52">
        <v>24</v>
      </c>
      <c r="R79" s="52" t="s">
        <v>414</v>
      </c>
      <c r="S79" s="52" t="s">
        <v>414</v>
      </c>
      <c r="T79" s="52" t="s">
        <v>414</v>
      </c>
      <c r="U79" s="41" t="s">
        <v>414</v>
      </c>
      <c r="V79" s="42"/>
      <c r="W79" s="42"/>
      <c r="X79" s="42"/>
      <c r="Y79" s="42"/>
      <c r="Z79" s="44"/>
      <c r="AA79" s="44"/>
    </row>
    <row r="80" spans="1:27" x14ac:dyDescent="0.25">
      <c r="A80" s="50" t="s">
        <v>95</v>
      </c>
      <c r="B80" s="192" t="s">
        <v>437</v>
      </c>
      <c r="C80" s="188" t="s">
        <v>27</v>
      </c>
      <c r="D80" s="189">
        <v>1979</v>
      </c>
      <c r="E80" s="43">
        <f t="shared" si="2"/>
        <v>24</v>
      </c>
      <c r="F80" s="44"/>
      <c r="G80" s="44"/>
      <c r="H80" s="52"/>
      <c r="I80" s="520"/>
      <c r="J80" s="52"/>
      <c r="K80" s="52"/>
      <c r="L80" s="42"/>
      <c r="M80" s="52">
        <v>13</v>
      </c>
      <c r="N80" s="52" t="s">
        <v>414</v>
      </c>
      <c r="O80" s="52" t="s">
        <v>414</v>
      </c>
      <c r="P80" s="42"/>
      <c r="Q80" s="52" t="s">
        <v>414</v>
      </c>
      <c r="R80" s="52" t="s">
        <v>414</v>
      </c>
      <c r="S80" s="52" t="s">
        <v>414</v>
      </c>
      <c r="T80" s="52">
        <v>11</v>
      </c>
      <c r="U80" s="41" t="s">
        <v>414</v>
      </c>
      <c r="V80" s="42"/>
      <c r="W80" s="42"/>
      <c r="X80" s="42"/>
      <c r="Y80" s="42"/>
      <c r="Z80" s="44"/>
      <c r="AA80" s="44"/>
    </row>
    <row r="81" spans="1:27" x14ac:dyDescent="0.25">
      <c r="A81" s="50" t="s">
        <v>96</v>
      </c>
      <c r="B81" s="192" t="s">
        <v>1134</v>
      </c>
      <c r="C81" s="188" t="s">
        <v>1135</v>
      </c>
      <c r="D81" s="189">
        <v>1986</v>
      </c>
      <c r="E81" s="43">
        <f t="shared" si="2"/>
        <v>23</v>
      </c>
      <c r="F81" s="44"/>
      <c r="G81" s="44"/>
      <c r="H81" s="52"/>
      <c r="I81" s="520"/>
      <c r="J81" s="52"/>
      <c r="K81" s="52"/>
      <c r="L81" s="42"/>
      <c r="M81" s="52"/>
      <c r="N81" s="52"/>
      <c r="O81" s="52"/>
      <c r="P81" s="42"/>
      <c r="Q81" s="52"/>
      <c r="R81" s="52"/>
      <c r="S81" s="52"/>
      <c r="T81" s="52"/>
      <c r="U81" s="41">
        <v>23</v>
      </c>
      <c r="V81" s="42"/>
      <c r="W81" s="42"/>
      <c r="X81" s="42"/>
      <c r="Y81" s="42"/>
      <c r="Z81" s="44"/>
      <c r="AA81" s="44"/>
    </row>
    <row r="82" spans="1:27" x14ac:dyDescent="0.25">
      <c r="A82" s="50" t="s">
        <v>97</v>
      </c>
      <c r="B82" s="224" t="s">
        <v>995</v>
      </c>
      <c r="C82" s="224" t="s">
        <v>996</v>
      </c>
      <c r="D82" s="52">
        <v>1978</v>
      </c>
      <c r="E82" s="43">
        <f t="shared" si="2"/>
        <v>23</v>
      </c>
      <c r="F82" s="44"/>
      <c r="G82" s="44"/>
      <c r="H82" s="52"/>
      <c r="I82" s="520"/>
      <c r="J82" s="52"/>
      <c r="K82" s="52"/>
      <c r="L82" s="42"/>
      <c r="M82" s="52"/>
      <c r="N82" s="52"/>
      <c r="O82" s="52"/>
      <c r="P82" s="42"/>
      <c r="Q82" s="52"/>
      <c r="R82" s="52">
        <v>23</v>
      </c>
      <c r="S82" s="52" t="s">
        <v>414</v>
      </c>
      <c r="T82" s="52" t="s">
        <v>414</v>
      </c>
      <c r="U82" s="41" t="s">
        <v>414</v>
      </c>
      <c r="V82" s="42"/>
      <c r="W82" s="42"/>
      <c r="X82" s="42"/>
      <c r="Y82" s="42"/>
      <c r="Z82" s="44"/>
      <c r="AA82" s="44"/>
    </row>
    <row r="83" spans="1:27" x14ac:dyDescent="0.25">
      <c r="A83" s="50" t="s">
        <v>98</v>
      </c>
      <c r="B83" s="192" t="s">
        <v>241</v>
      </c>
      <c r="C83" s="188" t="s">
        <v>242</v>
      </c>
      <c r="D83" s="189">
        <v>1977</v>
      </c>
      <c r="E83" s="43">
        <f t="shared" si="2"/>
        <v>23</v>
      </c>
      <c r="F83" s="44"/>
      <c r="G83" s="44"/>
      <c r="H83" s="52"/>
      <c r="I83" s="520"/>
      <c r="J83" s="52">
        <v>15</v>
      </c>
      <c r="K83" s="52"/>
      <c r="L83" s="42">
        <v>3</v>
      </c>
      <c r="M83" s="52" t="s">
        <v>414</v>
      </c>
      <c r="N83" s="52">
        <v>1</v>
      </c>
      <c r="O83" s="52">
        <v>4</v>
      </c>
      <c r="P83" s="42"/>
      <c r="Q83" s="52" t="s">
        <v>414</v>
      </c>
      <c r="R83" s="52" t="s">
        <v>414</v>
      </c>
      <c r="S83" s="52" t="s">
        <v>414</v>
      </c>
      <c r="T83" s="52" t="s">
        <v>414</v>
      </c>
      <c r="U83" s="41" t="s">
        <v>414</v>
      </c>
      <c r="V83" s="42"/>
      <c r="W83" s="42"/>
      <c r="X83" s="42"/>
      <c r="Y83" s="42"/>
      <c r="Z83" s="40"/>
      <c r="AA83" s="40"/>
    </row>
    <row r="84" spans="1:27" x14ac:dyDescent="0.25">
      <c r="A84" s="50" t="s">
        <v>99</v>
      </c>
      <c r="B84" s="192" t="s">
        <v>772</v>
      </c>
      <c r="C84" s="188" t="s">
        <v>151</v>
      </c>
      <c r="D84" s="189">
        <v>1979</v>
      </c>
      <c r="E84" s="43">
        <f t="shared" si="2"/>
        <v>22</v>
      </c>
      <c r="F84" s="44"/>
      <c r="G84" s="44"/>
      <c r="H84" s="52"/>
      <c r="I84" s="520"/>
      <c r="J84" s="52"/>
      <c r="K84" s="52"/>
      <c r="L84" s="42"/>
      <c r="M84" s="52"/>
      <c r="N84" s="52">
        <v>22</v>
      </c>
      <c r="O84" s="52"/>
      <c r="P84" s="42"/>
      <c r="Q84" s="52" t="s">
        <v>414</v>
      </c>
      <c r="R84" s="52" t="s">
        <v>414</v>
      </c>
      <c r="S84" s="52" t="s">
        <v>414</v>
      </c>
      <c r="T84" s="52" t="s">
        <v>414</v>
      </c>
      <c r="U84" s="41" t="s">
        <v>414</v>
      </c>
      <c r="V84" s="42"/>
      <c r="W84" s="42"/>
      <c r="X84" s="42"/>
      <c r="Y84" s="42"/>
      <c r="Z84" s="44"/>
      <c r="AA84" s="44"/>
    </row>
    <row r="85" spans="1:27" x14ac:dyDescent="0.25">
      <c r="A85" s="50" t="s">
        <v>100</v>
      </c>
      <c r="B85" s="192" t="s">
        <v>292</v>
      </c>
      <c r="C85" s="188" t="s">
        <v>291</v>
      </c>
      <c r="D85" s="189">
        <v>1969</v>
      </c>
      <c r="E85" s="43">
        <f t="shared" si="2"/>
        <v>22</v>
      </c>
      <c r="F85" s="44"/>
      <c r="G85" s="44"/>
      <c r="H85" s="52"/>
      <c r="I85" s="520">
        <v>22</v>
      </c>
      <c r="J85" s="52"/>
      <c r="K85" s="52"/>
      <c r="L85" s="42" t="s">
        <v>414</v>
      </c>
      <c r="M85" s="52" t="s">
        <v>414</v>
      </c>
      <c r="N85" s="52" t="s">
        <v>414</v>
      </c>
      <c r="O85" s="52" t="s">
        <v>414</v>
      </c>
      <c r="P85" s="42"/>
      <c r="Q85" s="52" t="s">
        <v>414</v>
      </c>
      <c r="R85" s="52" t="s">
        <v>414</v>
      </c>
      <c r="S85" s="52" t="s">
        <v>414</v>
      </c>
      <c r="T85" s="52" t="s">
        <v>414</v>
      </c>
      <c r="U85" s="41" t="s">
        <v>414</v>
      </c>
      <c r="V85" s="42"/>
      <c r="W85" s="42"/>
      <c r="X85" s="42"/>
      <c r="Y85" s="42"/>
      <c r="Z85" s="44"/>
      <c r="AA85" s="44"/>
    </row>
    <row r="86" spans="1:27" x14ac:dyDescent="0.25">
      <c r="A86" s="50" t="s">
        <v>101</v>
      </c>
      <c r="B86" s="192" t="s">
        <v>360</v>
      </c>
      <c r="C86" s="188" t="s">
        <v>361</v>
      </c>
      <c r="D86" s="189">
        <v>1967</v>
      </c>
      <c r="E86" s="43">
        <f t="shared" si="2"/>
        <v>22</v>
      </c>
      <c r="F86" s="44"/>
      <c r="G86" s="44"/>
      <c r="H86" s="52"/>
      <c r="I86" s="520"/>
      <c r="J86" s="52">
        <v>22</v>
      </c>
      <c r="K86" s="52"/>
      <c r="L86" s="42" t="s">
        <v>414</v>
      </c>
      <c r="M86" s="52" t="s">
        <v>414</v>
      </c>
      <c r="N86" s="52" t="s">
        <v>414</v>
      </c>
      <c r="O86" s="52" t="s">
        <v>414</v>
      </c>
      <c r="P86" s="42"/>
      <c r="Q86" s="52" t="s">
        <v>414</v>
      </c>
      <c r="R86" s="52" t="s">
        <v>414</v>
      </c>
      <c r="S86" s="52" t="s">
        <v>414</v>
      </c>
      <c r="T86" s="52" t="s">
        <v>414</v>
      </c>
      <c r="U86" s="41" t="s">
        <v>414</v>
      </c>
      <c r="V86" s="42"/>
      <c r="W86" s="42"/>
      <c r="X86" s="42"/>
      <c r="Y86" s="42"/>
      <c r="Z86" s="44"/>
      <c r="AA86" s="44"/>
    </row>
    <row r="87" spans="1:27" x14ac:dyDescent="0.25">
      <c r="A87" s="50" t="s">
        <v>102</v>
      </c>
      <c r="B87" s="192" t="s">
        <v>405</v>
      </c>
      <c r="C87" s="188" t="s">
        <v>463</v>
      </c>
      <c r="D87" s="189">
        <v>1994</v>
      </c>
      <c r="E87" s="43">
        <f t="shared" si="2"/>
        <v>22</v>
      </c>
      <c r="F87" s="44"/>
      <c r="G87" s="44"/>
      <c r="H87" s="52"/>
      <c r="I87" s="520"/>
      <c r="J87" s="52"/>
      <c r="K87" s="52"/>
      <c r="L87" s="42">
        <v>22</v>
      </c>
      <c r="M87" s="52" t="s">
        <v>414</v>
      </c>
      <c r="N87" s="52" t="s">
        <v>414</v>
      </c>
      <c r="O87" s="52" t="s">
        <v>414</v>
      </c>
      <c r="P87" s="42"/>
      <c r="Q87" s="52" t="s">
        <v>414</v>
      </c>
      <c r="R87" s="52" t="s">
        <v>414</v>
      </c>
      <c r="S87" s="52" t="s">
        <v>414</v>
      </c>
      <c r="T87" s="52" t="s">
        <v>414</v>
      </c>
      <c r="U87" s="41" t="s">
        <v>414</v>
      </c>
      <c r="V87" s="42"/>
      <c r="W87" s="42"/>
      <c r="X87" s="42"/>
      <c r="Y87" s="42"/>
      <c r="Z87" s="44"/>
      <c r="AA87" s="44"/>
    </row>
    <row r="88" spans="1:27" x14ac:dyDescent="0.25">
      <c r="A88" s="50" t="s">
        <v>103</v>
      </c>
      <c r="B88" s="192" t="s">
        <v>441</v>
      </c>
      <c r="C88" s="188" t="s">
        <v>558</v>
      </c>
      <c r="D88" s="189">
        <v>1990</v>
      </c>
      <c r="E88" s="43">
        <f t="shared" si="2"/>
        <v>22</v>
      </c>
      <c r="F88" s="44"/>
      <c r="G88" s="44"/>
      <c r="H88" s="52"/>
      <c r="I88" s="520"/>
      <c r="J88" s="52"/>
      <c r="K88" s="52"/>
      <c r="L88" s="42"/>
      <c r="M88" s="52">
        <v>7</v>
      </c>
      <c r="N88" s="52" t="s">
        <v>414</v>
      </c>
      <c r="O88" s="52">
        <v>12</v>
      </c>
      <c r="P88" s="42"/>
      <c r="Q88" s="52">
        <v>3</v>
      </c>
      <c r="R88" s="52" t="s">
        <v>414</v>
      </c>
      <c r="S88" s="52" t="s">
        <v>414</v>
      </c>
      <c r="T88" s="52" t="s">
        <v>414</v>
      </c>
      <c r="U88" s="41" t="s">
        <v>414</v>
      </c>
      <c r="V88" s="42"/>
      <c r="W88" s="42"/>
      <c r="X88" s="42"/>
      <c r="Y88" s="42"/>
      <c r="Z88" s="44"/>
      <c r="AA88" s="44"/>
    </row>
    <row r="89" spans="1:27" x14ac:dyDescent="0.25">
      <c r="A89" s="50" t="s">
        <v>104</v>
      </c>
      <c r="B89" s="192" t="s">
        <v>952</v>
      </c>
      <c r="C89" s="188" t="s">
        <v>902</v>
      </c>
      <c r="D89" s="189">
        <v>1975</v>
      </c>
      <c r="E89" s="43">
        <f t="shared" si="2"/>
        <v>22</v>
      </c>
      <c r="F89" s="44"/>
      <c r="G89" s="44"/>
      <c r="H89" s="52"/>
      <c r="I89" s="520"/>
      <c r="J89" s="52"/>
      <c r="K89" s="52"/>
      <c r="L89" s="42"/>
      <c r="M89" s="52"/>
      <c r="N89" s="52"/>
      <c r="O89" s="52"/>
      <c r="P89" s="42"/>
      <c r="Q89" s="52">
        <v>22</v>
      </c>
      <c r="R89" s="52" t="s">
        <v>414</v>
      </c>
      <c r="S89" s="52" t="s">
        <v>414</v>
      </c>
      <c r="T89" s="52" t="s">
        <v>414</v>
      </c>
      <c r="U89" s="41" t="s">
        <v>414</v>
      </c>
      <c r="V89" s="42"/>
      <c r="W89" s="42"/>
      <c r="X89" s="42"/>
      <c r="Y89" s="42"/>
      <c r="Z89" s="44"/>
      <c r="AA89" s="44"/>
    </row>
    <row r="90" spans="1:27" x14ac:dyDescent="0.25">
      <c r="A90" s="50" t="s">
        <v>105</v>
      </c>
      <c r="B90" s="192" t="s">
        <v>362</v>
      </c>
      <c r="C90" s="188" t="s">
        <v>363</v>
      </c>
      <c r="D90" s="189">
        <v>1994</v>
      </c>
      <c r="E90" s="43">
        <f t="shared" si="2"/>
        <v>22</v>
      </c>
      <c r="F90" s="44"/>
      <c r="G90" s="44"/>
      <c r="H90" s="52"/>
      <c r="I90" s="520"/>
      <c r="J90" s="52">
        <v>14</v>
      </c>
      <c r="K90" s="52"/>
      <c r="L90" s="42" t="s">
        <v>414</v>
      </c>
      <c r="M90" s="52" t="s">
        <v>414</v>
      </c>
      <c r="N90" s="52" t="s">
        <v>414</v>
      </c>
      <c r="O90" s="52" t="s">
        <v>414</v>
      </c>
      <c r="P90" s="42"/>
      <c r="Q90" s="52" t="s">
        <v>414</v>
      </c>
      <c r="R90" s="52" t="s">
        <v>414</v>
      </c>
      <c r="S90" s="52">
        <v>8</v>
      </c>
      <c r="T90" s="52" t="s">
        <v>414</v>
      </c>
      <c r="U90" s="41" t="s">
        <v>414</v>
      </c>
      <c r="V90" s="42"/>
      <c r="W90" s="42"/>
      <c r="X90" s="42"/>
      <c r="Y90" s="42"/>
      <c r="Z90" s="44"/>
      <c r="AA90" s="44"/>
    </row>
    <row r="91" spans="1:27" x14ac:dyDescent="0.25">
      <c r="A91" s="50" t="s">
        <v>106</v>
      </c>
      <c r="B91" s="192" t="s">
        <v>439</v>
      </c>
      <c r="C91" s="188" t="s">
        <v>147</v>
      </c>
      <c r="D91" s="189">
        <v>1985</v>
      </c>
      <c r="E91" s="43">
        <f t="shared" si="2"/>
        <v>22</v>
      </c>
      <c r="F91" s="44"/>
      <c r="G91" s="44"/>
      <c r="H91" s="52"/>
      <c r="I91" s="520"/>
      <c r="J91" s="52"/>
      <c r="K91" s="52"/>
      <c r="L91" s="42"/>
      <c r="M91" s="52">
        <v>9</v>
      </c>
      <c r="N91" s="52" t="s">
        <v>414</v>
      </c>
      <c r="O91" s="52" t="s">
        <v>414</v>
      </c>
      <c r="P91" s="42"/>
      <c r="Q91" s="52" t="s">
        <v>414</v>
      </c>
      <c r="R91" s="52" t="s">
        <v>414</v>
      </c>
      <c r="S91" s="52" t="s">
        <v>414</v>
      </c>
      <c r="T91" s="52" t="s">
        <v>414</v>
      </c>
      <c r="U91" s="41">
        <v>13</v>
      </c>
      <c r="V91" s="42"/>
      <c r="W91" s="42"/>
      <c r="X91" s="42"/>
      <c r="Y91" s="42"/>
      <c r="Z91" s="44"/>
      <c r="AA91" s="44"/>
    </row>
    <row r="92" spans="1:27" x14ac:dyDescent="0.25">
      <c r="A92" s="50" t="s">
        <v>107</v>
      </c>
      <c r="B92" s="192" t="s">
        <v>1049</v>
      </c>
      <c r="C92" s="188" t="s">
        <v>169</v>
      </c>
      <c r="D92" s="189">
        <v>1992</v>
      </c>
      <c r="E92" s="43">
        <f t="shared" si="2"/>
        <v>21</v>
      </c>
      <c r="F92" s="44"/>
      <c r="G92" s="44"/>
      <c r="H92" s="52"/>
      <c r="I92" s="520"/>
      <c r="J92" s="52"/>
      <c r="K92" s="52"/>
      <c r="L92" s="42"/>
      <c r="M92" s="52"/>
      <c r="N92" s="52"/>
      <c r="O92" s="52"/>
      <c r="P92" s="42"/>
      <c r="Q92" s="52"/>
      <c r="R92" s="52"/>
      <c r="S92" s="52">
        <v>21</v>
      </c>
      <c r="T92" s="52" t="s">
        <v>414</v>
      </c>
      <c r="U92" s="41" t="s">
        <v>414</v>
      </c>
      <c r="V92" s="42"/>
      <c r="W92" s="42"/>
      <c r="X92" s="42"/>
      <c r="Y92" s="42"/>
      <c r="Z92" s="44"/>
      <c r="AA92" s="44"/>
    </row>
    <row r="93" spans="1:27" x14ac:dyDescent="0.25">
      <c r="A93" s="50" t="s">
        <v>108</v>
      </c>
      <c r="B93" s="192" t="s">
        <v>245</v>
      </c>
      <c r="C93" s="188" t="s">
        <v>246</v>
      </c>
      <c r="D93" s="189">
        <v>1968</v>
      </c>
      <c r="E93" s="43">
        <f t="shared" si="2"/>
        <v>21</v>
      </c>
      <c r="F93" s="44"/>
      <c r="G93" s="44"/>
      <c r="H93" s="52"/>
      <c r="I93" s="520"/>
      <c r="J93" s="52">
        <v>9</v>
      </c>
      <c r="K93" s="52">
        <v>12</v>
      </c>
      <c r="L93" s="42" t="s">
        <v>414</v>
      </c>
      <c r="M93" s="52" t="s">
        <v>414</v>
      </c>
      <c r="N93" s="52" t="s">
        <v>414</v>
      </c>
      <c r="O93" s="52" t="s">
        <v>414</v>
      </c>
      <c r="P93" s="42"/>
      <c r="Q93" s="52" t="s">
        <v>414</v>
      </c>
      <c r="R93" s="52" t="s">
        <v>414</v>
      </c>
      <c r="S93" s="52" t="s">
        <v>414</v>
      </c>
      <c r="T93" s="52" t="s">
        <v>414</v>
      </c>
      <c r="U93" s="41" t="s">
        <v>414</v>
      </c>
      <c r="V93" s="42"/>
      <c r="W93" s="42"/>
      <c r="X93" s="42"/>
      <c r="Y93" s="42"/>
      <c r="Z93" s="44"/>
      <c r="AA93" s="44"/>
    </row>
    <row r="94" spans="1:27" x14ac:dyDescent="0.25">
      <c r="A94" s="50" t="s">
        <v>109</v>
      </c>
      <c r="B94" s="192" t="s">
        <v>406</v>
      </c>
      <c r="C94" s="188" t="s">
        <v>464</v>
      </c>
      <c r="D94" s="189">
        <v>1966</v>
      </c>
      <c r="E94" s="43">
        <f t="shared" si="2"/>
        <v>21</v>
      </c>
      <c r="F94" s="44"/>
      <c r="G94" s="44"/>
      <c r="H94" s="52"/>
      <c r="I94" s="520"/>
      <c r="J94" s="52"/>
      <c r="K94" s="52"/>
      <c r="L94" s="42">
        <v>21</v>
      </c>
      <c r="M94" s="52" t="s">
        <v>414</v>
      </c>
      <c r="N94" s="52" t="s">
        <v>414</v>
      </c>
      <c r="O94" s="52" t="s">
        <v>414</v>
      </c>
      <c r="P94" s="42"/>
      <c r="Q94" s="52" t="s">
        <v>414</v>
      </c>
      <c r="R94" s="52" t="s">
        <v>414</v>
      </c>
      <c r="S94" s="52" t="s">
        <v>414</v>
      </c>
      <c r="T94" s="52" t="s">
        <v>414</v>
      </c>
      <c r="U94" s="41" t="s">
        <v>414</v>
      </c>
      <c r="V94" s="42"/>
      <c r="W94" s="42"/>
      <c r="X94" s="42"/>
      <c r="Y94" s="42"/>
      <c r="Z94" s="44"/>
      <c r="AA94" s="44"/>
    </row>
    <row r="95" spans="1:27" x14ac:dyDescent="0.25">
      <c r="A95" s="50" t="s">
        <v>110</v>
      </c>
      <c r="B95" s="192" t="s">
        <v>311</v>
      </c>
      <c r="C95" s="188" t="s">
        <v>151</v>
      </c>
      <c r="D95" s="189">
        <v>1989</v>
      </c>
      <c r="E95" s="43">
        <f t="shared" si="2"/>
        <v>21</v>
      </c>
      <c r="F95" s="40"/>
      <c r="G95" s="40"/>
      <c r="H95" s="52"/>
      <c r="I95" s="520">
        <v>2</v>
      </c>
      <c r="J95" s="52"/>
      <c r="K95" s="52"/>
      <c r="L95" s="42">
        <v>12</v>
      </c>
      <c r="M95" s="52" t="s">
        <v>414</v>
      </c>
      <c r="N95" s="52" t="s">
        <v>414</v>
      </c>
      <c r="O95" s="52">
        <v>7</v>
      </c>
      <c r="P95" s="42"/>
      <c r="Q95" s="52" t="s">
        <v>414</v>
      </c>
      <c r="R95" s="52" t="s">
        <v>414</v>
      </c>
      <c r="S95" s="52" t="s">
        <v>414</v>
      </c>
      <c r="T95" s="52" t="s">
        <v>414</v>
      </c>
      <c r="U95" s="41" t="s">
        <v>414</v>
      </c>
      <c r="V95" s="42"/>
      <c r="W95" s="42"/>
      <c r="X95" s="42"/>
      <c r="Y95" s="42"/>
      <c r="Z95" s="44"/>
      <c r="AA95" s="44"/>
    </row>
    <row r="96" spans="1:27" x14ac:dyDescent="0.25">
      <c r="A96" s="50" t="s">
        <v>111</v>
      </c>
      <c r="B96" s="192" t="s">
        <v>1050</v>
      </c>
      <c r="C96" s="188" t="s">
        <v>1043</v>
      </c>
      <c r="D96" s="189">
        <v>2006</v>
      </c>
      <c r="E96" s="43">
        <f t="shared" si="2"/>
        <v>20</v>
      </c>
      <c r="F96" s="44"/>
      <c r="G96" s="44"/>
      <c r="H96" s="52"/>
      <c r="I96" s="520"/>
      <c r="J96" s="52"/>
      <c r="K96" s="52"/>
      <c r="L96" s="42"/>
      <c r="M96" s="52"/>
      <c r="N96" s="52"/>
      <c r="O96" s="52"/>
      <c r="P96" s="42"/>
      <c r="Q96" s="52"/>
      <c r="R96" s="52"/>
      <c r="S96" s="52">
        <v>20</v>
      </c>
      <c r="T96" s="52" t="s">
        <v>414</v>
      </c>
      <c r="U96" s="41" t="s">
        <v>414</v>
      </c>
      <c r="V96" s="42"/>
      <c r="W96" s="42"/>
      <c r="X96" s="42"/>
      <c r="Y96" s="42"/>
      <c r="Z96" s="44"/>
      <c r="AA96" s="44"/>
    </row>
    <row r="97" spans="1:27" x14ac:dyDescent="0.25">
      <c r="A97" s="50" t="s">
        <v>112</v>
      </c>
      <c r="B97" s="224" t="s">
        <v>997</v>
      </c>
      <c r="C97" s="224" t="s">
        <v>998</v>
      </c>
      <c r="D97" s="52">
        <v>1977</v>
      </c>
      <c r="E97" s="43">
        <f t="shared" si="2"/>
        <v>20</v>
      </c>
      <c r="F97" s="44"/>
      <c r="G97" s="44"/>
      <c r="H97" s="52"/>
      <c r="I97" s="520"/>
      <c r="J97" s="52"/>
      <c r="K97" s="52"/>
      <c r="L97" s="42"/>
      <c r="M97" s="52"/>
      <c r="N97" s="52"/>
      <c r="O97" s="52"/>
      <c r="P97" s="42"/>
      <c r="Q97" s="52"/>
      <c r="R97" s="52">
        <v>20</v>
      </c>
      <c r="S97" s="52" t="s">
        <v>414</v>
      </c>
      <c r="T97" s="52" t="s">
        <v>414</v>
      </c>
      <c r="U97" s="41" t="s">
        <v>414</v>
      </c>
      <c r="V97" s="42"/>
      <c r="W97" s="42"/>
      <c r="X97" s="42"/>
      <c r="Y97" s="42"/>
      <c r="Z97" s="44"/>
      <c r="AA97" s="44"/>
    </row>
    <row r="98" spans="1:27" x14ac:dyDescent="0.25">
      <c r="A98" s="50" t="s">
        <v>113</v>
      </c>
      <c r="B98" s="192" t="s">
        <v>315</v>
      </c>
      <c r="C98" s="188" t="s">
        <v>316</v>
      </c>
      <c r="D98" s="189">
        <v>2009</v>
      </c>
      <c r="E98" s="43">
        <f t="shared" si="2"/>
        <v>20</v>
      </c>
      <c r="F98" s="40"/>
      <c r="G98" s="40"/>
      <c r="H98" s="52"/>
      <c r="I98" s="520"/>
      <c r="J98" s="52">
        <v>20</v>
      </c>
      <c r="K98" s="52"/>
      <c r="L98" s="42" t="s">
        <v>414</v>
      </c>
      <c r="M98" s="52" t="s">
        <v>414</v>
      </c>
      <c r="N98" s="52" t="s">
        <v>414</v>
      </c>
      <c r="O98" s="52" t="s">
        <v>414</v>
      </c>
      <c r="P98" s="42"/>
      <c r="Q98" s="52" t="s">
        <v>414</v>
      </c>
      <c r="R98" s="52" t="s">
        <v>414</v>
      </c>
      <c r="S98" s="52" t="s">
        <v>414</v>
      </c>
      <c r="T98" s="52" t="s">
        <v>414</v>
      </c>
      <c r="U98" s="41" t="s">
        <v>414</v>
      </c>
      <c r="V98" s="42"/>
      <c r="W98" s="42"/>
      <c r="X98" s="42"/>
      <c r="Y98" s="42"/>
      <c r="Z98" s="44"/>
      <c r="AA98" s="44"/>
    </row>
    <row r="99" spans="1:27" x14ac:dyDescent="0.25">
      <c r="A99" s="50" t="s">
        <v>114</v>
      </c>
      <c r="B99" s="192" t="s">
        <v>430</v>
      </c>
      <c r="C99" s="188" t="s">
        <v>533</v>
      </c>
      <c r="D99" s="189">
        <v>1972</v>
      </c>
      <c r="E99" s="43">
        <f t="shared" si="2"/>
        <v>20</v>
      </c>
      <c r="F99" s="44"/>
      <c r="G99" s="44"/>
      <c r="H99" s="52"/>
      <c r="I99" s="520"/>
      <c r="J99" s="52"/>
      <c r="K99" s="52"/>
      <c r="L99" s="42"/>
      <c r="M99" s="52">
        <v>20</v>
      </c>
      <c r="N99" s="52" t="s">
        <v>414</v>
      </c>
      <c r="O99" s="52" t="s">
        <v>414</v>
      </c>
      <c r="P99" s="42"/>
      <c r="Q99" s="52" t="s">
        <v>414</v>
      </c>
      <c r="R99" s="52" t="s">
        <v>414</v>
      </c>
      <c r="S99" s="52" t="s">
        <v>414</v>
      </c>
      <c r="T99" s="52" t="s">
        <v>414</v>
      </c>
      <c r="U99" s="41" t="s">
        <v>414</v>
      </c>
      <c r="V99" s="42"/>
      <c r="W99" s="42"/>
      <c r="X99" s="42"/>
      <c r="Y99" s="42"/>
      <c r="Z99" s="44"/>
      <c r="AA99" s="44"/>
    </row>
    <row r="100" spans="1:27" x14ac:dyDescent="0.25">
      <c r="A100" s="50" t="s">
        <v>115</v>
      </c>
      <c r="B100" s="192" t="s">
        <v>451</v>
      </c>
      <c r="C100" s="188" t="s">
        <v>749</v>
      </c>
      <c r="D100" s="189" t="s">
        <v>483</v>
      </c>
      <c r="E100" s="43">
        <f t="shared" si="2"/>
        <v>20</v>
      </c>
      <c r="F100" s="44"/>
      <c r="G100" s="44"/>
      <c r="H100" s="52"/>
      <c r="I100" s="520"/>
      <c r="J100" s="52"/>
      <c r="K100" s="52"/>
      <c r="L100" s="42"/>
      <c r="M100" s="52"/>
      <c r="N100" s="52" t="s">
        <v>414</v>
      </c>
      <c r="O100" s="52">
        <v>20</v>
      </c>
      <c r="P100" s="42"/>
      <c r="Q100" s="52" t="s">
        <v>414</v>
      </c>
      <c r="R100" s="52" t="s">
        <v>414</v>
      </c>
      <c r="S100" s="52" t="s">
        <v>414</v>
      </c>
      <c r="T100" s="52" t="s">
        <v>414</v>
      </c>
      <c r="U100" s="41" t="s">
        <v>414</v>
      </c>
      <c r="V100" s="42"/>
      <c r="W100" s="42"/>
      <c r="X100" s="42"/>
      <c r="Y100" s="42"/>
      <c r="Z100" s="44"/>
      <c r="AA100" s="44"/>
    </row>
    <row r="101" spans="1:27" x14ac:dyDescent="0.25">
      <c r="A101" s="50" t="s">
        <v>116</v>
      </c>
      <c r="B101" s="684" t="s">
        <v>849</v>
      </c>
      <c r="C101" s="684" t="s">
        <v>464</v>
      </c>
      <c r="D101" s="685">
        <v>1994</v>
      </c>
      <c r="E101" s="43">
        <f t="shared" si="2"/>
        <v>20</v>
      </c>
      <c r="F101" s="44"/>
      <c r="G101" s="44"/>
      <c r="H101" s="52"/>
      <c r="I101" s="520"/>
      <c r="J101" s="52"/>
      <c r="K101" s="52"/>
      <c r="L101" s="42"/>
      <c r="M101" s="52"/>
      <c r="N101" s="52">
        <v>20</v>
      </c>
      <c r="O101" s="52"/>
      <c r="P101" s="42"/>
      <c r="Q101" s="52" t="s">
        <v>414</v>
      </c>
      <c r="R101" s="52" t="s">
        <v>414</v>
      </c>
      <c r="S101" s="52" t="s">
        <v>414</v>
      </c>
      <c r="T101" s="52" t="s">
        <v>414</v>
      </c>
      <c r="U101" s="41" t="s">
        <v>414</v>
      </c>
      <c r="V101" s="42"/>
      <c r="W101" s="42"/>
      <c r="X101" s="42"/>
      <c r="Y101" s="42"/>
      <c r="Z101" s="44"/>
      <c r="AA101" s="44"/>
    </row>
    <row r="102" spans="1:27" x14ac:dyDescent="0.25">
      <c r="A102" s="50" t="s">
        <v>117</v>
      </c>
      <c r="B102" s="192" t="s">
        <v>953</v>
      </c>
      <c r="C102" s="188" t="s">
        <v>906</v>
      </c>
      <c r="D102" s="189">
        <v>1976</v>
      </c>
      <c r="E102" s="43">
        <f t="shared" si="2"/>
        <v>20</v>
      </c>
      <c r="F102" s="44"/>
      <c r="G102" s="44"/>
      <c r="H102" s="52"/>
      <c r="I102" s="520"/>
      <c r="J102" s="52"/>
      <c r="K102" s="52"/>
      <c r="L102" s="42"/>
      <c r="M102" s="52"/>
      <c r="N102" s="52"/>
      <c r="O102" s="52"/>
      <c r="P102" s="42"/>
      <c r="Q102" s="52">
        <v>20</v>
      </c>
      <c r="R102" s="52" t="s">
        <v>414</v>
      </c>
      <c r="S102" s="52" t="s">
        <v>414</v>
      </c>
      <c r="T102" s="52" t="s">
        <v>414</v>
      </c>
      <c r="U102" s="41" t="s">
        <v>414</v>
      </c>
      <c r="V102" s="42"/>
      <c r="W102" s="42"/>
      <c r="X102" s="42"/>
      <c r="Y102" s="42"/>
      <c r="Z102" s="44"/>
      <c r="AA102" s="44"/>
    </row>
    <row r="103" spans="1:27" x14ac:dyDescent="0.25">
      <c r="A103" s="50" t="s">
        <v>118</v>
      </c>
      <c r="B103" s="224" t="s">
        <v>1090</v>
      </c>
      <c r="C103" s="224" t="s">
        <v>22</v>
      </c>
      <c r="D103" s="52">
        <v>1991</v>
      </c>
      <c r="E103" s="43">
        <f t="shared" si="2"/>
        <v>20</v>
      </c>
      <c r="F103" s="44"/>
      <c r="G103" s="44"/>
      <c r="H103" s="52"/>
      <c r="I103" s="520"/>
      <c r="J103" s="52"/>
      <c r="K103" s="52"/>
      <c r="L103" s="42"/>
      <c r="M103" s="52"/>
      <c r="N103" s="52"/>
      <c r="O103" s="52"/>
      <c r="P103" s="42"/>
      <c r="Q103" s="52"/>
      <c r="R103" s="52"/>
      <c r="S103" s="52"/>
      <c r="T103" s="52">
        <v>15</v>
      </c>
      <c r="U103" s="41">
        <v>5</v>
      </c>
      <c r="V103" s="42"/>
      <c r="W103" s="42"/>
      <c r="X103" s="42"/>
      <c r="Y103" s="42"/>
      <c r="Z103" s="44"/>
      <c r="AA103" s="44"/>
    </row>
    <row r="104" spans="1:27" x14ac:dyDescent="0.25">
      <c r="A104" s="50" t="s">
        <v>119</v>
      </c>
      <c r="B104" s="192" t="s">
        <v>673</v>
      </c>
      <c r="C104" s="188" t="s">
        <v>644</v>
      </c>
      <c r="D104" s="189">
        <v>2008</v>
      </c>
      <c r="E104" s="43">
        <f t="shared" si="2"/>
        <v>19</v>
      </c>
      <c r="F104" s="44"/>
      <c r="G104" s="44"/>
      <c r="H104" s="52"/>
      <c r="I104" s="520"/>
      <c r="J104" s="52"/>
      <c r="K104" s="52"/>
      <c r="L104" s="42"/>
      <c r="M104" s="52"/>
      <c r="N104" s="52"/>
      <c r="O104" s="52"/>
      <c r="P104" s="42"/>
      <c r="Q104" s="52"/>
      <c r="R104" s="52"/>
      <c r="S104" s="52">
        <v>19</v>
      </c>
      <c r="T104" s="52" t="s">
        <v>414</v>
      </c>
      <c r="U104" s="41" t="s">
        <v>414</v>
      </c>
      <c r="V104" s="42"/>
      <c r="W104" s="42"/>
      <c r="X104" s="42"/>
      <c r="Y104" s="42"/>
      <c r="Z104" s="44"/>
      <c r="AA104" s="44"/>
    </row>
    <row r="105" spans="1:27" x14ac:dyDescent="0.25">
      <c r="A105" s="50" t="s">
        <v>120</v>
      </c>
      <c r="B105" s="192" t="s">
        <v>1136</v>
      </c>
      <c r="C105" s="188" t="s">
        <v>147</v>
      </c>
      <c r="D105" s="189">
        <v>1982</v>
      </c>
      <c r="E105" s="43">
        <f t="shared" si="2"/>
        <v>19</v>
      </c>
      <c r="F105" s="44"/>
      <c r="G105" s="44"/>
      <c r="H105" s="52"/>
      <c r="I105" s="520"/>
      <c r="J105" s="52"/>
      <c r="K105" s="52"/>
      <c r="L105" s="42"/>
      <c r="M105" s="52"/>
      <c r="N105" s="52"/>
      <c r="O105" s="52"/>
      <c r="P105" s="42"/>
      <c r="Q105" s="52"/>
      <c r="R105" s="52"/>
      <c r="S105" s="52"/>
      <c r="T105" s="52"/>
      <c r="U105" s="41">
        <v>19</v>
      </c>
      <c r="V105" s="42"/>
      <c r="W105" s="42"/>
      <c r="X105" s="42"/>
      <c r="Y105" s="42"/>
      <c r="Z105" s="44"/>
      <c r="AA105" s="44"/>
    </row>
    <row r="106" spans="1:27" x14ac:dyDescent="0.25">
      <c r="A106" s="50" t="s">
        <v>121</v>
      </c>
      <c r="B106" s="224" t="s">
        <v>250</v>
      </c>
      <c r="C106" s="224"/>
      <c r="D106" s="52">
        <v>1968</v>
      </c>
      <c r="E106" s="43">
        <f t="shared" si="2"/>
        <v>19</v>
      </c>
      <c r="F106" s="44"/>
      <c r="G106" s="44"/>
      <c r="H106" s="52"/>
      <c r="I106" s="520"/>
      <c r="J106" s="52"/>
      <c r="K106" s="52"/>
      <c r="L106" s="42"/>
      <c r="M106" s="52"/>
      <c r="N106" s="52"/>
      <c r="O106" s="52"/>
      <c r="P106" s="42"/>
      <c r="Q106" s="52"/>
      <c r="R106" s="52"/>
      <c r="S106" s="52"/>
      <c r="T106" s="52">
        <v>19</v>
      </c>
      <c r="U106" s="41" t="s">
        <v>414</v>
      </c>
      <c r="V106" s="42"/>
      <c r="W106" s="42"/>
      <c r="X106" s="42"/>
      <c r="Y106" s="42"/>
      <c r="Z106" s="44"/>
      <c r="AA106" s="44"/>
    </row>
    <row r="107" spans="1:27" x14ac:dyDescent="0.25">
      <c r="A107" s="50" t="s">
        <v>122</v>
      </c>
      <c r="B107" s="224" t="s">
        <v>999</v>
      </c>
      <c r="C107" s="224" t="s">
        <v>1000</v>
      </c>
      <c r="D107" s="52">
        <v>1966</v>
      </c>
      <c r="E107" s="43">
        <f t="shared" si="2"/>
        <v>19</v>
      </c>
      <c r="F107" s="44"/>
      <c r="G107" s="44"/>
      <c r="H107" s="52"/>
      <c r="I107" s="520"/>
      <c r="J107" s="52"/>
      <c r="K107" s="52"/>
      <c r="L107" s="42"/>
      <c r="M107" s="52"/>
      <c r="N107" s="52"/>
      <c r="O107" s="52"/>
      <c r="P107" s="42"/>
      <c r="Q107" s="52"/>
      <c r="R107" s="52">
        <v>19</v>
      </c>
      <c r="S107" s="52" t="s">
        <v>414</v>
      </c>
      <c r="T107" s="52" t="s">
        <v>414</v>
      </c>
      <c r="U107" s="41" t="s">
        <v>414</v>
      </c>
      <c r="V107" s="42"/>
      <c r="W107" s="42"/>
      <c r="X107" s="42"/>
      <c r="Y107" s="42"/>
      <c r="Z107" s="40"/>
      <c r="AA107" s="40"/>
    </row>
    <row r="108" spans="1:27" x14ac:dyDescent="0.25">
      <c r="A108" s="50" t="s">
        <v>123</v>
      </c>
      <c r="B108" s="192" t="s">
        <v>212</v>
      </c>
      <c r="C108" s="188"/>
      <c r="D108" s="189">
        <v>1985</v>
      </c>
      <c r="E108" s="43">
        <f t="shared" si="2"/>
        <v>19</v>
      </c>
      <c r="F108" s="44"/>
      <c r="G108" s="44"/>
      <c r="H108" s="52">
        <v>19</v>
      </c>
      <c r="I108" s="520"/>
      <c r="J108" s="52"/>
      <c r="K108" s="52"/>
      <c r="L108" s="42" t="s">
        <v>414</v>
      </c>
      <c r="M108" s="52" t="s">
        <v>414</v>
      </c>
      <c r="N108" s="52" t="s">
        <v>414</v>
      </c>
      <c r="O108" s="52" t="s">
        <v>414</v>
      </c>
      <c r="P108" s="42"/>
      <c r="Q108" s="52" t="s">
        <v>414</v>
      </c>
      <c r="R108" s="52" t="s">
        <v>414</v>
      </c>
      <c r="S108" s="52" t="s">
        <v>414</v>
      </c>
      <c r="T108" s="52" t="s">
        <v>414</v>
      </c>
      <c r="U108" s="41" t="s">
        <v>414</v>
      </c>
      <c r="V108" s="42"/>
      <c r="W108" s="42"/>
      <c r="X108" s="42"/>
      <c r="Y108" s="42"/>
      <c r="Z108" s="40"/>
      <c r="AA108" s="40"/>
    </row>
    <row r="109" spans="1:27" x14ac:dyDescent="0.25">
      <c r="A109" s="50" t="s">
        <v>124</v>
      </c>
      <c r="B109" s="192" t="s">
        <v>222</v>
      </c>
      <c r="C109" s="188" t="s">
        <v>221</v>
      </c>
      <c r="D109" s="189">
        <v>1985</v>
      </c>
      <c r="E109" s="43">
        <f t="shared" si="2"/>
        <v>19</v>
      </c>
      <c r="F109" s="40"/>
      <c r="G109" s="40"/>
      <c r="H109" s="52">
        <v>13</v>
      </c>
      <c r="I109" s="520"/>
      <c r="J109" s="52"/>
      <c r="K109" s="52"/>
      <c r="L109" s="42" t="s">
        <v>414</v>
      </c>
      <c r="M109" s="52" t="s">
        <v>414</v>
      </c>
      <c r="N109" s="52" t="s">
        <v>414</v>
      </c>
      <c r="O109" s="52" t="s">
        <v>414</v>
      </c>
      <c r="P109" s="42"/>
      <c r="Q109" s="52">
        <v>6</v>
      </c>
      <c r="R109" s="52" t="s">
        <v>414</v>
      </c>
      <c r="S109" s="52" t="s">
        <v>414</v>
      </c>
      <c r="T109" s="52" t="s">
        <v>414</v>
      </c>
      <c r="U109" s="41" t="s">
        <v>414</v>
      </c>
      <c r="V109" s="42"/>
      <c r="W109" s="42"/>
      <c r="X109" s="42"/>
      <c r="Y109" s="42"/>
      <c r="Z109" s="40"/>
      <c r="AA109" s="40"/>
    </row>
    <row r="110" spans="1:27" x14ac:dyDescent="0.25">
      <c r="A110" s="50" t="s">
        <v>125</v>
      </c>
      <c r="B110" s="192" t="s">
        <v>447</v>
      </c>
      <c r="C110" s="188" t="s">
        <v>462</v>
      </c>
      <c r="D110" s="189">
        <v>1997</v>
      </c>
      <c r="E110" s="43">
        <f t="shared" si="2"/>
        <v>19</v>
      </c>
      <c r="F110" s="44"/>
      <c r="G110" s="44"/>
      <c r="H110" s="52"/>
      <c r="I110" s="520"/>
      <c r="J110" s="52"/>
      <c r="K110" s="52"/>
      <c r="L110" s="42"/>
      <c r="M110" s="52">
        <v>1</v>
      </c>
      <c r="N110" s="52" t="s">
        <v>414</v>
      </c>
      <c r="O110" s="52" t="s">
        <v>414</v>
      </c>
      <c r="P110" s="42"/>
      <c r="Q110" s="52"/>
      <c r="R110" s="52" t="s">
        <v>414</v>
      </c>
      <c r="S110" s="52">
        <v>18</v>
      </c>
      <c r="T110" s="52" t="s">
        <v>414</v>
      </c>
      <c r="U110" s="41" t="s">
        <v>414</v>
      </c>
      <c r="V110" s="42"/>
      <c r="W110" s="42"/>
      <c r="X110" s="42"/>
      <c r="Y110" s="42"/>
      <c r="Z110" s="40"/>
      <c r="AA110" s="40"/>
    </row>
    <row r="111" spans="1:27" x14ac:dyDescent="0.25">
      <c r="A111" s="50" t="s">
        <v>126</v>
      </c>
      <c r="B111" s="192" t="s">
        <v>1137</v>
      </c>
      <c r="C111" s="188" t="s">
        <v>1138</v>
      </c>
      <c r="D111" s="189">
        <v>1987</v>
      </c>
      <c r="E111" s="43">
        <f t="shared" si="2"/>
        <v>18</v>
      </c>
      <c r="F111" s="44"/>
      <c r="G111" s="44"/>
      <c r="H111" s="52"/>
      <c r="I111" s="520"/>
      <c r="J111" s="52"/>
      <c r="K111" s="52"/>
      <c r="L111" s="42"/>
      <c r="M111" s="52"/>
      <c r="N111" s="52"/>
      <c r="O111" s="52"/>
      <c r="P111" s="42"/>
      <c r="Q111" s="52"/>
      <c r="R111" s="52"/>
      <c r="S111" s="52"/>
      <c r="T111" s="52"/>
      <c r="U111" s="41">
        <v>18</v>
      </c>
      <c r="V111" s="42"/>
      <c r="W111" s="42"/>
      <c r="X111" s="42"/>
      <c r="Y111" s="42"/>
      <c r="Z111" s="40"/>
      <c r="AA111" s="40"/>
    </row>
    <row r="112" spans="1:27" x14ac:dyDescent="0.25">
      <c r="A112" s="50" t="s">
        <v>127</v>
      </c>
      <c r="B112" s="192" t="s">
        <v>214</v>
      </c>
      <c r="C112" s="188" t="s">
        <v>213</v>
      </c>
      <c r="D112" s="189">
        <v>1986</v>
      </c>
      <c r="E112" s="43">
        <f t="shared" si="2"/>
        <v>18</v>
      </c>
      <c r="F112" s="44"/>
      <c r="G112" s="44"/>
      <c r="H112" s="52">
        <v>18</v>
      </c>
      <c r="I112" s="520"/>
      <c r="J112" s="52"/>
      <c r="K112" s="52"/>
      <c r="L112" s="42" t="s">
        <v>414</v>
      </c>
      <c r="M112" s="52" t="s">
        <v>414</v>
      </c>
      <c r="N112" s="52" t="s">
        <v>414</v>
      </c>
      <c r="O112" s="52" t="s">
        <v>414</v>
      </c>
      <c r="P112" s="42"/>
      <c r="Q112" s="52" t="s">
        <v>414</v>
      </c>
      <c r="R112" s="52" t="s">
        <v>414</v>
      </c>
      <c r="S112" s="52" t="s">
        <v>414</v>
      </c>
      <c r="T112" s="52" t="s">
        <v>414</v>
      </c>
      <c r="U112" s="41" t="s">
        <v>414</v>
      </c>
      <c r="V112" s="42"/>
      <c r="W112" s="42"/>
      <c r="X112" s="42"/>
      <c r="Y112" s="42"/>
      <c r="Z112" s="40"/>
      <c r="AA112" s="40"/>
    </row>
    <row r="113" spans="1:27" x14ac:dyDescent="0.25">
      <c r="A113" s="50" t="s">
        <v>128</v>
      </c>
      <c r="B113" s="192" t="s">
        <v>176</v>
      </c>
      <c r="C113" s="188" t="s">
        <v>147</v>
      </c>
      <c r="D113" s="189">
        <v>1982</v>
      </c>
      <c r="E113" s="43">
        <f t="shared" si="2"/>
        <v>18</v>
      </c>
      <c r="F113" s="40"/>
      <c r="G113" s="40"/>
      <c r="H113" s="52">
        <v>3</v>
      </c>
      <c r="I113" s="520">
        <v>15</v>
      </c>
      <c r="J113" s="52"/>
      <c r="K113" s="52"/>
      <c r="L113" s="42" t="s">
        <v>414</v>
      </c>
      <c r="M113" s="52" t="s">
        <v>414</v>
      </c>
      <c r="N113" s="52" t="s">
        <v>414</v>
      </c>
      <c r="O113" s="52" t="s">
        <v>414</v>
      </c>
      <c r="P113" s="42"/>
      <c r="Q113" s="52" t="s">
        <v>414</v>
      </c>
      <c r="R113" s="52" t="s">
        <v>414</v>
      </c>
      <c r="S113" s="52" t="s">
        <v>414</v>
      </c>
      <c r="T113" s="52" t="s">
        <v>414</v>
      </c>
      <c r="U113" s="41" t="s">
        <v>414</v>
      </c>
      <c r="V113" s="42"/>
      <c r="W113" s="42"/>
      <c r="X113" s="42"/>
      <c r="Y113" s="42"/>
      <c r="Z113" s="40"/>
      <c r="AA113" s="40"/>
    </row>
    <row r="114" spans="1:27" x14ac:dyDescent="0.25">
      <c r="A114" s="50" t="s">
        <v>129</v>
      </c>
      <c r="B114" s="192" t="s">
        <v>452</v>
      </c>
      <c r="C114" s="188" t="s">
        <v>750</v>
      </c>
      <c r="D114" s="189" t="s">
        <v>704</v>
      </c>
      <c r="E114" s="43">
        <f t="shared" si="2"/>
        <v>18</v>
      </c>
      <c r="F114" s="44"/>
      <c r="G114" s="44"/>
      <c r="H114" s="52"/>
      <c r="I114" s="520"/>
      <c r="J114" s="52"/>
      <c r="K114" s="52"/>
      <c r="L114" s="42"/>
      <c r="M114" s="52"/>
      <c r="N114" s="52" t="s">
        <v>414</v>
      </c>
      <c r="O114" s="52">
        <v>18</v>
      </c>
      <c r="P114" s="42"/>
      <c r="Q114" s="52" t="s">
        <v>414</v>
      </c>
      <c r="R114" s="52" t="s">
        <v>414</v>
      </c>
      <c r="S114" s="52" t="s">
        <v>414</v>
      </c>
      <c r="T114" s="52" t="s">
        <v>414</v>
      </c>
      <c r="U114" s="41" t="s">
        <v>414</v>
      </c>
      <c r="V114" s="42"/>
      <c r="W114" s="42"/>
      <c r="X114" s="42"/>
      <c r="Y114" s="42"/>
      <c r="Z114" s="40"/>
      <c r="AA114" s="40"/>
    </row>
    <row r="115" spans="1:27" x14ac:dyDescent="0.25">
      <c r="A115" s="50" t="s">
        <v>130</v>
      </c>
      <c r="B115" s="192" t="s">
        <v>850</v>
      </c>
      <c r="C115" s="188" t="s">
        <v>784</v>
      </c>
      <c r="D115" s="189">
        <v>1988</v>
      </c>
      <c r="E115" s="43">
        <f t="shared" si="2"/>
        <v>18</v>
      </c>
      <c r="F115" s="44"/>
      <c r="G115" s="44"/>
      <c r="H115" s="52"/>
      <c r="I115" s="520"/>
      <c r="J115" s="52"/>
      <c r="K115" s="52"/>
      <c r="L115" s="42"/>
      <c r="M115" s="52"/>
      <c r="N115" s="52">
        <v>18</v>
      </c>
      <c r="O115" s="52"/>
      <c r="P115" s="42"/>
      <c r="Q115" s="52" t="s">
        <v>414</v>
      </c>
      <c r="R115" s="52" t="s">
        <v>414</v>
      </c>
      <c r="S115" s="52" t="s">
        <v>414</v>
      </c>
      <c r="T115" s="52" t="s">
        <v>414</v>
      </c>
      <c r="U115" s="41" t="s">
        <v>414</v>
      </c>
      <c r="V115" s="42"/>
      <c r="W115" s="42"/>
      <c r="X115" s="42"/>
      <c r="Y115" s="42"/>
      <c r="Z115" s="40"/>
      <c r="AA115" s="40"/>
    </row>
    <row r="116" spans="1:27" x14ac:dyDescent="0.25">
      <c r="A116" s="50" t="s">
        <v>131</v>
      </c>
      <c r="B116" s="224" t="s">
        <v>1001</v>
      </c>
      <c r="C116" s="224" t="s">
        <v>1002</v>
      </c>
      <c r="D116" s="52">
        <v>1999</v>
      </c>
      <c r="E116" s="43">
        <f t="shared" si="2"/>
        <v>17</v>
      </c>
      <c r="F116" s="44"/>
      <c r="G116" s="44"/>
      <c r="H116" s="52"/>
      <c r="I116" s="520"/>
      <c r="J116" s="52"/>
      <c r="K116" s="52"/>
      <c r="L116" s="42"/>
      <c r="M116" s="52"/>
      <c r="N116" s="52"/>
      <c r="O116" s="52"/>
      <c r="P116" s="42"/>
      <c r="Q116" s="52"/>
      <c r="R116" s="52">
        <v>17</v>
      </c>
      <c r="S116" s="52" t="s">
        <v>414</v>
      </c>
      <c r="T116" s="52" t="s">
        <v>414</v>
      </c>
      <c r="U116" s="41" t="s">
        <v>414</v>
      </c>
      <c r="V116" s="42"/>
      <c r="W116" s="42"/>
      <c r="X116" s="42"/>
      <c r="Y116" s="42"/>
      <c r="Z116" s="40"/>
      <c r="AA116" s="40"/>
    </row>
    <row r="117" spans="1:27" x14ac:dyDescent="0.25">
      <c r="A117" s="50" t="s">
        <v>132</v>
      </c>
      <c r="B117" s="192" t="s">
        <v>215</v>
      </c>
      <c r="C117" s="188" t="s">
        <v>216</v>
      </c>
      <c r="D117" s="189">
        <v>2008</v>
      </c>
      <c r="E117" s="43">
        <f t="shared" si="2"/>
        <v>17</v>
      </c>
      <c r="F117" s="44"/>
      <c r="G117" s="44"/>
      <c r="H117" s="52">
        <v>17</v>
      </c>
      <c r="I117" s="520"/>
      <c r="J117" s="52"/>
      <c r="K117" s="52"/>
      <c r="L117" s="42" t="s">
        <v>414</v>
      </c>
      <c r="M117" s="52" t="s">
        <v>414</v>
      </c>
      <c r="N117" s="52" t="s">
        <v>414</v>
      </c>
      <c r="O117" s="52" t="s">
        <v>414</v>
      </c>
      <c r="P117" s="42"/>
      <c r="Q117" s="52" t="s">
        <v>414</v>
      </c>
      <c r="R117" s="52" t="s">
        <v>414</v>
      </c>
      <c r="S117" s="52" t="s">
        <v>414</v>
      </c>
      <c r="T117" s="52" t="s">
        <v>414</v>
      </c>
      <c r="U117" s="41" t="s">
        <v>414</v>
      </c>
      <c r="V117" s="42"/>
      <c r="W117" s="42"/>
      <c r="X117" s="42"/>
      <c r="Y117" s="42"/>
      <c r="Z117" s="40"/>
      <c r="AA117" s="40"/>
    </row>
    <row r="118" spans="1:27" x14ac:dyDescent="0.25">
      <c r="A118" s="50" t="s">
        <v>133</v>
      </c>
      <c r="B118" s="192" t="s">
        <v>297</v>
      </c>
      <c r="C118" s="188" t="s">
        <v>152</v>
      </c>
      <c r="D118" s="189">
        <v>2003</v>
      </c>
      <c r="E118" s="43">
        <f t="shared" si="2"/>
        <v>17</v>
      </c>
      <c r="F118" s="44"/>
      <c r="G118" s="44"/>
      <c r="H118" s="52"/>
      <c r="I118" s="520">
        <v>17</v>
      </c>
      <c r="J118" s="52"/>
      <c r="K118" s="52"/>
      <c r="L118" s="42" t="s">
        <v>414</v>
      </c>
      <c r="M118" s="52" t="s">
        <v>414</v>
      </c>
      <c r="N118" s="52" t="s">
        <v>414</v>
      </c>
      <c r="O118" s="52" t="s">
        <v>414</v>
      </c>
      <c r="P118" s="42"/>
      <c r="Q118" s="52" t="s">
        <v>414</v>
      </c>
      <c r="R118" s="52" t="s">
        <v>414</v>
      </c>
      <c r="S118" s="52" t="s">
        <v>414</v>
      </c>
      <c r="T118" s="52" t="s">
        <v>414</v>
      </c>
      <c r="U118" s="41" t="s">
        <v>414</v>
      </c>
      <c r="V118" s="42"/>
      <c r="W118" s="42"/>
      <c r="X118" s="42"/>
      <c r="Y118" s="42"/>
      <c r="Z118" s="40"/>
      <c r="AA118" s="40"/>
    </row>
    <row r="119" spans="1:27" x14ac:dyDescent="0.25">
      <c r="A119" s="50" t="s">
        <v>134</v>
      </c>
      <c r="B119" s="192" t="s">
        <v>433</v>
      </c>
      <c r="C119" s="188" t="s">
        <v>519</v>
      </c>
      <c r="D119" s="189">
        <v>1971</v>
      </c>
      <c r="E119" s="43">
        <f t="shared" si="2"/>
        <v>17</v>
      </c>
      <c r="F119" s="44"/>
      <c r="G119" s="44"/>
      <c r="H119" s="52"/>
      <c r="I119" s="520"/>
      <c r="J119" s="52"/>
      <c r="K119" s="52"/>
      <c r="L119" s="42"/>
      <c r="M119" s="52">
        <v>17</v>
      </c>
      <c r="N119" s="52" t="s">
        <v>414</v>
      </c>
      <c r="O119" s="52" t="s">
        <v>414</v>
      </c>
      <c r="P119" s="42"/>
      <c r="Q119" s="52" t="s">
        <v>414</v>
      </c>
      <c r="R119" s="52" t="s">
        <v>414</v>
      </c>
      <c r="S119" s="52" t="s">
        <v>414</v>
      </c>
      <c r="T119" s="52" t="s">
        <v>414</v>
      </c>
      <c r="U119" s="41" t="s">
        <v>414</v>
      </c>
      <c r="V119" s="42"/>
      <c r="W119" s="42"/>
      <c r="X119" s="42"/>
      <c r="Y119" s="42"/>
      <c r="Z119" s="40"/>
      <c r="AA119" s="40"/>
    </row>
    <row r="120" spans="1:27" x14ac:dyDescent="0.25">
      <c r="A120" s="50" t="s">
        <v>135</v>
      </c>
      <c r="B120" s="224" t="s">
        <v>1088</v>
      </c>
      <c r="C120" s="224" t="s">
        <v>1089</v>
      </c>
      <c r="D120" s="52">
        <v>1981</v>
      </c>
      <c r="E120" s="43">
        <f t="shared" si="2"/>
        <v>16</v>
      </c>
      <c r="F120" s="44"/>
      <c r="G120" s="44"/>
      <c r="H120" s="52"/>
      <c r="I120" s="520"/>
      <c r="J120" s="52"/>
      <c r="K120" s="52"/>
      <c r="L120" s="42"/>
      <c r="M120" s="52"/>
      <c r="N120" s="52"/>
      <c r="O120" s="52"/>
      <c r="P120" s="42"/>
      <c r="Q120" s="52"/>
      <c r="R120" s="52"/>
      <c r="S120" s="52"/>
      <c r="T120" s="52">
        <v>16</v>
      </c>
      <c r="U120" s="41" t="s">
        <v>414</v>
      </c>
      <c r="V120" s="42"/>
      <c r="W120" s="42"/>
      <c r="X120" s="42"/>
      <c r="Y120" s="42"/>
      <c r="Z120" s="40"/>
      <c r="AA120" s="40"/>
    </row>
    <row r="121" spans="1:27" x14ac:dyDescent="0.25">
      <c r="A121" s="50" t="s">
        <v>136</v>
      </c>
      <c r="B121" s="192" t="s">
        <v>954</v>
      </c>
      <c r="C121" s="188" t="s">
        <v>911</v>
      </c>
      <c r="D121" s="189">
        <v>2004</v>
      </c>
      <c r="E121" s="43">
        <f t="shared" si="2"/>
        <v>16</v>
      </c>
      <c r="F121" s="44"/>
      <c r="G121" s="44"/>
      <c r="H121" s="52"/>
      <c r="I121" s="520"/>
      <c r="J121" s="52"/>
      <c r="K121" s="52"/>
      <c r="L121" s="42"/>
      <c r="M121" s="52"/>
      <c r="N121" s="52"/>
      <c r="O121" s="52"/>
      <c r="P121" s="42"/>
      <c r="Q121" s="52">
        <v>16</v>
      </c>
      <c r="R121" s="52" t="s">
        <v>414</v>
      </c>
      <c r="S121" s="52" t="s">
        <v>414</v>
      </c>
      <c r="T121" s="52" t="s">
        <v>414</v>
      </c>
      <c r="U121" s="41" t="s">
        <v>414</v>
      </c>
      <c r="V121" s="42"/>
      <c r="W121" s="42"/>
      <c r="X121" s="42"/>
      <c r="Y121" s="42"/>
      <c r="Z121" s="40"/>
      <c r="AA121" s="40"/>
    </row>
    <row r="122" spans="1:27" x14ac:dyDescent="0.25">
      <c r="A122" s="50" t="s">
        <v>137</v>
      </c>
      <c r="B122" s="192" t="s">
        <v>217</v>
      </c>
      <c r="C122" s="188"/>
      <c r="D122" s="189">
        <v>1988</v>
      </c>
      <c r="E122" s="43">
        <f t="shared" si="2"/>
        <v>16</v>
      </c>
      <c r="F122" s="44"/>
      <c r="G122" s="44"/>
      <c r="H122" s="52">
        <v>16</v>
      </c>
      <c r="I122" s="520"/>
      <c r="J122" s="52"/>
      <c r="K122" s="52"/>
      <c r="L122" s="42" t="s">
        <v>414</v>
      </c>
      <c r="M122" s="52" t="s">
        <v>414</v>
      </c>
      <c r="N122" s="52" t="s">
        <v>414</v>
      </c>
      <c r="O122" s="52" t="s">
        <v>414</v>
      </c>
      <c r="P122" s="42"/>
      <c r="Q122" s="52" t="s">
        <v>414</v>
      </c>
      <c r="R122" s="52" t="s">
        <v>414</v>
      </c>
      <c r="S122" s="52" t="s">
        <v>414</v>
      </c>
      <c r="T122" s="52" t="s">
        <v>414</v>
      </c>
      <c r="U122" s="41" t="s">
        <v>414</v>
      </c>
      <c r="V122" s="42"/>
      <c r="W122" s="42"/>
      <c r="X122" s="42"/>
      <c r="Y122" s="42"/>
      <c r="Z122" s="40"/>
      <c r="AA122" s="40"/>
    </row>
    <row r="123" spans="1:27" x14ac:dyDescent="0.25">
      <c r="A123" s="50" t="s">
        <v>138</v>
      </c>
      <c r="B123" s="192" t="s">
        <v>434</v>
      </c>
      <c r="C123" s="188" t="s">
        <v>541</v>
      </c>
      <c r="D123" s="189">
        <v>1980</v>
      </c>
      <c r="E123" s="43">
        <f t="shared" si="2"/>
        <v>16</v>
      </c>
      <c r="F123" s="44"/>
      <c r="G123" s="44"/>
      <c r="H123" s="52"/>
      <c r="I123" s="520"/>
      <c r="J123" s="52"/>
      <c r="K123" s="52"/>
      <c r="L123" s="42"/>
      <c r="M123" s="52">
        <v>16</v>
      </c>
      <c r="N123" s="52" t="s">
        <v>414</v>
      </c>
      <c r="O123" s="52" t="s">
        <v>414</v>
      </c>
      <c r="P123" s="42"/>
      <c r="Q123" s="52" t="s">
        <v>414</v>
      </c>
      <c r="R123" s="52" t="s">
        <v>414</v>
      </c>
      <c r="S123" s="52" t="s">
        <v>414</v>
      </c>
      <c r="T123" s="52" t="s">
        <v>414</v>
      </c>
      <c r="U123" s="41" t="s">
        <v>414</v>
      </c>
      <c r="V123" s="42"/>
      <c r="W123" s="42"/>
      <c r="X123" s="42"/>
      <c r="Y123" s="42"/>
      <c r="Z123" s="40"/>
      <c r="AA123" s="40"/>
    </row>
    <row r="124" spans="1:27" x14ac:dyDescent="0.25">
      <c r="A124" s="50" t="s">
        <v>139</v>
      </c>
      <c r="B124" s="192" t="s">
        <v>453</v>
      </c>
      <c r="C124" s="188" t="s">
        <v>752</v>
      </c>
      <c r="D124" s="189" t="s">
        <v>483</v>
      </c>
      <c r="E124" s="43">
        <f t="shared" si="2"/>
        <v>16</v>
      </c>
      <c r="F124" s="44"/>
      <c r="G124" s="44"/>
      <c r="H124" s="52"/>
      <c r="I124" s="520"/>
      <c r="J124" s="52"/>
      <c r="K124" s="52"/>
      <c r="L124" s="42"/>
      <c r="M124" s="52"/>
      <c r="N124" s="52" t="s">
        <v>414</v>
      </c>
      <c r="O124" s="52">
        <v>16</v>
      </c>
      <c r="P124" s="42"/>
      <c r="Q124" s="52" t="s">
        <v>414</v>
      </c>
      <c r="R124" s="52" t="s">
        <v>414</v>
      </c>
      <c r="S124" s="52" t="s">
        <v>414</v>
      </c>
      <c r="T124" s="52" t="s">
        <v>414</v>
      </c>
      <c r="U124" s="41" t="s">
        <v>414</v>
      </c>
      <c r="V124" s="42"/>
      <c r="W124" s="42"/>
      <c r="X124" s="42"/>
      <c r="Y124" s="42"/>
      <c r="Z124" s="40"/>
      <c r="AA124" s="40"/>
    </row>
    <row r="125" spans="1:27" x14ac:dyDescent="0.25">
      <c r="A125" s="50" t="s">
        <v>140</v>
      </c>
      <c r="B125" s="192" t="s">
        <v>1139</v>
      </c>
      <c r="C125" s="188" t="s">
        <v>1140</v>
      </c>
      <c r="D125" s="189">
        <v>1983</v>
      </c>
      <c r="E125" s="43">
        <f t="shared" si="2"/>
        <v>15</v>
      </c>
      <c r="F125" s="44"/>
      <c r="G125" s="44"/>
      <c r="H125" s="52"/>
      <c r="I125" s="520"/>
      <c r="J125" s="52"/>
      <c r="K125" s="52"/>
      <c r="L125" s="42"/>
      <c r="M125" s="52"/>
      <c r="N125" s="52"/>
      <c r="O125" s="52"/>
      <c r="P125" s="42"/>
      <c r="Q125" s="52"/>
      <c r="R125" s="52"/>
      <c r="S125" s="52"/>
      <c r="T125" s="52"/>
      <c r="U125" s="41">
        <v>15</v>
      </c>
      <c r="V125" s="42"/>
      <c r="W125" s="42"/>
      <c r="X125" s="42"/>
      <c r="Y125" s="42"/>
      <c r="Z125" s="40"/>
      <c r="AA125" s="40"/>
    </row>
    <row r="126" spans="1:27" x14ac:dyDescent="0.25">
      <c r="A126" s="50" t="s">
        <v>141</v>
      </c>
      <c r="B126" s="192" t="s">
        <v>1051</v>
      </c>
      <c r="C126" s="188" t="s">
        <v>468</v>
      </c>
      <c r="D126" s="189">
        <v>1994</v>
      </c>
      <c r="E126" s="43">
        <f t="shared" si="2"/>
        <v>15</v>
      </c>
      <c r="F126" s="44"/>
      <c r="G126" s="44"/>
      <c r="H126" s="52"/>
      <c r="I126" s="520"/>
      <c r="J126" s="52"/>
      <c r="K126" s="52"/>
      <c r="L126" s="42"/>
      <c r="M126" s="52"/>
      <c r="N126" s="52"/>
      <c r="O126" s="52"/>
      <c r="P126" s="42"/>
      <c r="Q126" s="52"/>
      <c r="R126" s="52"/>
      <c r="S126" s="52">
        <v>15</v>
      </c>
      <c r="T126" s="52" t="s">
        <v>414</v>
      </c>
      <c r="U126" s="41" t="s">
        <v>414</v>
      </c>
      <c r="V126" s="42"/>
      <c r="W126" s="42"/>
      <c r="X126" s="42"/>
      <c r="Y126" s="42"/>
      <c r="Z126" s="40"/>
      <c r="AA126" s="40"/>
    </row>
    <row r="127" spans="1:27" x14ac:dyDescent="0.25">
      <c r="A127" s="50" t="s">
        <v>142</v>
      </c>
      <c r="B127" s="224" t="s">
        <v>1003</v>
      </c>
      <c r="C127" s="224" t="s">
        <v>1004</v>
      </c>
      <c r="D127" s="52">
        <v>1981</v>
      </c>
      <c r="E127" s="43">
        <f t="shared" si="2"/>
        <v>15</v>
      </c>
      <c r="F127" s="44"/>
      <c r="G127" s="44"/>
      <c r="H127" s="52"/>
      <c r="I127" s="520"/>
      <c r="J127" s="52"/>
      <c r="K127" s="52"/>
      <c r="L127" s="42"/>
      <c r="M127" s="52"/>
      <c r="N127" s="52"/>
      <c r="O127" s="52"/>
      <c r="P127" s="42"/>
      <c r="Q127" s="52"/>
      <c r="R127" s="52">
        <v>15</v>
      </c>
      <c r="S127" s="52" t="s">
        <v>414</v>
      </c>
      <c r="T127" s="52" t="s">
        <v>414</v>
      </c>
      <c r="U127" s="41" t="s">
        <v>414</v>
      </c>
      <c r="V127" s="42"/>
      <c r="W127" s="42"/>
      <c r="X127" s="42"/>
      <c r="Y127" s="42"/>
      <c r="Z127" s="40"/>
      <c r="AA127" s="40"/>
    </row>
    <row r="128" spans="1:27" x14ac:dyDescent="0.25">
      <c r="A128" s="50" t="s">
        <v>143</v>
      </c>
      <c r="B128" s="192" t="s">
        <v>255</v>
      </c>
      <c r="C128" s="188" t="s">
        <v>322</v>
      </c>
      <c r="D128" s="189">
        <v>1960</v>
      </c>
      <c r="E128" s="43">
        <f t="shared" si="2"/>
        <v>15</v>
      </c>
      <c r="F128" s="44"/>
      <c r="G128" s="44"/>
      <c r="H128" s="52"/>
      <c r="I128" s="520"/>
      <c r="J128" s="52">
        <v>11</v>
      </c>
      <c r="K128" s="52">
        <v>4</v>
      </c>
      <c r="L128" s="42" t="s">
        <v>414</v>
      </c>
      <c r="M128" s="52" t="s">
        <v>414</v>
      </c>
      <c r="N128" s="52" t="s">
        <v>414</v>
      </c>
      <c r="O128" s="52" t="s">
        <v>414</v>
      </c>
      <c r="P128" s="42"/>
      <c r="Q128" s="52" t="s">
        <v>414</v>
      </c>
      <c r="R128" s="52" t="s">
        <v>414</v>
      </c>
      <c r="S128" s="52" t="s">
        <v>414</v>
      </c>
      <c r="T128" s="52" t="s">
        <v>414</v>
      </c>
      <c r="U128" s="41" t="s">
        <v>414</v>
      </c>
      <c r="V128" s="42"/>
      <c r="W128" s="42"/>
      <c r="X128" s="42"/>
      <c r="Y128" s="42"/>
      <c r="Z128" s="40"/>
      <c r="AA128" s="40"/>
    </row>
    <row r="129" spans="1:27" x14ac:dyDescent="0.25">
      <c r="A129" s="50" t="s">
        <v>144</v>
      </c>
      <c r="B129" s="192" t="s">
        <v>312</v>
      </c>
      <c r="C129" s="188" t="s">
        <v>313</v>
      </c>
      <c r="D129" s="189">
        <v>1998</v>
      </c>
      <c r="E129" s="43">
        <f t="shared" si="2"/>
        <v>15</v>
      </c>
      <c r="F129" s="44"/>
      <c r="G129" s="44"/>
      <c r="H129" s="52"/>
      <c r="I129" s="520">
        <v>1</v>
      </c>
      <c r="J129" s="52"/>
      <c r="K129" s="52">
        <v>14</v>
      </c>
      <c r="L129" s="42" t="s">
        <v>414</v>
      </c>
      <c r="M129" s="52" t="s">
        <v>414</v>
      </c>
      <c r="N129" s="52" t="s">
        <v>414</v>
      </c>
      <c r="O129" s="52" t="s">
        <v>414</v>
      </c>
      <c r="P129" s="42"/>
      <c r="Q129" s="52" t="s">
        <v>414</v>
      </c>
      <c r="R129" s="52" t="s">
        <v>414</v>
      </c>
      <c r="S129" s="52" t="s">
        <v>414</v>
      </c>
      <c r="T129" s="52" t="s">
        <v>414</v>
      </c>
      <c r="U129" s="41" t="s">
        <v>414</v>
      </c>
      <c r="V129" s="42"/>
      <c r="W129" s="42"/>
      <c r="X129" s="42"/>
      <c r="Y129" s="42"/>
      <c r="Z129" s="40"/>
      <c r="AA129" s="40"/>
    </row>
    <row r="130" spans="1:27" x14ac:dyDescent="0.25">
      <c r="A130" s="50" t="s">
        <v>145</v>
      </c>
      <c r="B130" s="192" t="s">
        <v>407</v>
      </c>
      <c r="C130" s="188" t="s">
        <v>152</v>
      </c>
      <c r="D130" s="189">
        <v>2007</v>
      </c>
      <c r="E130" s="43">
        <f t="shared" si="2"/>
        <v>15</v>
      </c>
      <c r="F130" s="44"/>
      <c r="G130" s="44"/>
      <c r="H130" s="52"/>
      <c r="I130" s="520"/>
      <c r="J130" s="52"/>
      <c r="K130" s="52"/>
      <c r="L130" s="42">
        <v>15</v>
      </c>
      <c r="M130" s="52" t="s">
        <v>414</v>
      </c>
      <c r="N130" s="52" t="s">
        <v>414</v>
      </c>
      <c r="O130" s="52" t="s">
        <v>414</v>
      </c>
      <c r="P130" s="42"/>
      <c r="Q130" s="52" t="s">
        <v>414</v>
      </c>
      <c r="R130" s="52" t="s">
        <v>414</v>
      </c>
      <c r="S130" s="52" t="s">
        <v>414</v>
      </c>
      <c r="T130" s="52" t="s">
        <v>414</v>
      </c>
      <c r="U130" s="41" t="s">
        <v>414</v>
      </c>
      <c r="V130" s="42"/>
      <c r="W130" s="42"/>
      <c r="X130" s="42"/>
      <c r="Y130" s="42"/>
      <c r="Z130" s="40"/>
      <c r="AA130" s="40"/>
    </row>
    <row r="131" spans="1:27" x14ac:dyDescent="0.25">
      <c r="A131" s="50" t="s">
        <v>146</v>
      </c>
      <c r="B131" s="192" t="s">
        <v>435</v>
      </c>
      <c r="C131" s="188" t="s">
        <v>22</v>
      </c>
      <c r="D131" s="189">
        <v>1987</v>
      </c>
      <c r="E131" s="43">
        <f t="shared" si="2"/>
        <v>15</v>
      </c>
      <c r="F131" s="44"/>
      <c r="G131" s="44"/>
      <c r="H131" s="52"/>
      <c r="I131" s="520"/>
      <c r="J131" s="52"/>
      <c r="K131" s="52"/>
      <c r="L131" s="42"/>
      <c r="M131" s="52">
        <v>15</v>
      </c>
      <c r="N131" s="52" t="s">
        <v>414</v>
      </c>
      <c r="O131" s="52" t="s">
        <v>414</v>
      </c>
      <c r="P131" s="42"/>
      <c r="Q131" s="52" t="s">
        <v>414</v>
      </c>
      <c r="R131" s="52" t="s">
        <v>414</v>
      </c>
      <c r="S131" s="52" t="s">
        <v>414</v>
      </c>
      <c r="T131" s="52" t="s">
        <v>414</v>
      </c>
      <c r="U131" s="41" t="s">
        <v>414</v>
      </c>
      <c r="V131" s="42"/>
      <c r="W131" s="42"/>
      <c r="X131" s="42"/>
      <c r="Y131" s="42"/>
      <c r="Z131" s="40"/>
      <c r="AA131" s="40"/>
    </row>
    <row r="132" spans="1:27" x14ac:dyDescent="0.25">
      <c r="A132" s="50" t="s">
        <v>415</v>
      </c>
      <c r="B132" s="192" t="s">
        <v>1141</v>
      </c>
      <c r="C132" s="188" t="s">
        <v>1142</v>
      </c>
      <c r="D132" s="189">
        <v>2007</v>
      </c>
      <c r="E132" s="43">
        <f t="shared" si="2"/>
        <v>14</v>
      </c>
      <c r="F132" s="44"/>
      <c r="G132" s="44"/>
      <c r="H132" s="52"/>
      <c r="I132" s="520"/>
      <c r="J132" s="52"/>
      <c r="K132" s="52"/>
      <c r="L132" s="42"/>
      <c r="M132" s="52"/>
      <c r="N132" s="52"/>
      <c r="O132" s="52"/>
      <c r="P132" s="42"/>
      <c r="Q132" s="52"/>
      <c r="R132" s="52"/>
      <c r="S132" s="52"/>
      <c r="T132" s="52"/>
      <c r="U132" s="41">
        <v>14</v>
      </c>
      <c r="V132" s="42"/>
      <c r="W132" s="42"/>
      <c r="X132" s="42"/>
      <c r="Y132" s="42"/>
      <c r="Z132" s="40"/>
      <c r="AA132" s="40"/>
    </row>
    <row r="133" spans="1:27" x14ac:dyDescent="0.25">
      <c r="A133" s="50" t="s">
        <v>416</v>
      </c>
      <c r="B133" s="224" t="s">
        <v>1091</v>
      </c>
      <c r="C133" s="224"/>
      <c r="D133" s="52">
        <v>1988</v>
      </c>
      <c r="E133" s="43">
        <f t="shared" si="2"/>
        <v>14</v>
      </c>
      <c r="F133" s="44"/>
      <c r="G133" s="44"/>
      <c r="H133" s="52"/>
      <c r="I133" s="520"/>
      <c r="J133" s="52"/>
      <c r="K133" s="52"/>
      <c r="L133" s="42"/>
      <c r="M133" s="52"/>
      <c r="N133" s="52"/>
      <c r="O133" s="52"/>
      <c r="P133" s="42"/>
      <c r="Q133" s="52"/>
      <c r="R133" s="52"/>
      <c r="S133" s="52"/>
      <c r="T133" s="52">
        <v>14</v>
      </c>
      <c r="U133" s="41" t="s">
        <v>414</v>
      </c>
      <c r="V133" s="42"/>
      <c r="W133" s="42"/>
      <c r="X133" s="42"/>
      <c r="Y133" s="42"/>
      <c r="Z133" s="40"/>
      <c r="AA133" s="40"/>
    </row>
    <row r="134" spans="1:27" x14ac:dyDescent="0.25">
      <c r="A134" s="50" t="s">
        <v>417</v>
      </c>
      <c r="B134" s="224" t="s">
        <v>1005</v>
      </c>
      <c r="C134" s="224" t="s">
        <v>22</v>
      </c>
      <c r="D134" s="52">
        <v>1979</v>
      </c>
      <c r="E134" s="43">
        <f t="shared" si="2"/>
        <v>14</v>
      </c>
      <c r="F134" s="44"/>
      <c r="G134" s="44"/>
      <c r="H134" s="52"/>
      <c r="I134" s="520"/>
      <c r="J134" s="52"/>
      <c r="K134" s="52"/>
      <c r="L134" s="42"/>
      <c r="M134" s="52"/>
      <c r="N134" s="52"/>
      <c r="O134" s="52"/>
      <c r="P134" s="42"/>
      <c r="Q134" s="52"/>
      <c r="R134" s="52">
        <v>14</v>
      </c>
      <c r="S134" s="52" t="s">
        <v>414</v>
      </c>
      <c r="T134" s="52" t="s">
        <v>414</v>
      </c>
      <c r="U134" s="41" t="s">
        <v>414</v>
      </c>
      <c r="V134" s="42"/>
      <c r="W134" s="42"/>
      <c r="X134" s="42"/>
      <c r="Y134" s="42"/>
      <c r="Z134" s="40"/>
      <c r="AA134" s="40"/>
    </row>
    <row r="135" spans="1:27" ht="15" customHeight="1" x14ac:dyDescent="0.25">
      <c r="A135" s="50" t="s">
        <v>418</v>
      </c>
      <c r="B135" s="192" t="s">
        <v>436</v>
      </c>
      <c r="C135" s="188" t="s">
        <v>545</v>
      </c>
      <c r="D135" s="189">
        <v>1958</v>
      </c>
      <c r="E135" s="43">
        <f t="shared" si="2"/>
        <v>14</v>
      </c>
      <c r="F135" s="44"/>
      <c r="G135" s="44"/>
      <c r="H135" s="52"/>
      <c r="I135" s="520"/>
      <c r="J135" s="52"/>
      <c r="K135" s="52"/>
      <c r="L135" s="42"/>
      <c r="M135" s="52">
        <v>14</v>
      </c>
      <c r="N135" s="52" t="s">
        <v>414</v>
      </c>
      <c r="O135" s="52" t="s">
        <v>414</v>
      </c>
      <c r="P135" s="42"/>
      <c r="Q135" s="52" t="s">
        <v>414</v>
      </c>
      <c r="R135" s="52" t="s">
        <v>414</v>
      </c>
      <c r="S135" s="52" t="s">
        <v>414</v>
      </c>
      <c r="T135" s="52" t="s">
        <v>414</v>
      </c>
      <c r="U135" s="41" t="s">
        <v>414</v>
      </c>
      <c r="V135" s="42"/>
      <c r="W135" s="42"/>
      <c r="X135" s="42"/>
      <c r="Y135" s="42"/>
      <c r="Z135" s="40"/>
      <c r="AA135" s="40"/>
    </row>
    <row r="136" spans="1:27" ht="15" customHeight="1" x14ac:dyDescent="0.25">
      <c r="A136" s="50" t="s">
        <v>419</v>
      </c>
      <c r="B136" s="192" t="s">
        <v>455</v>
      </c>
      <c r="C136" s="188" t="s">
        <v>753</v>
      </c>
      <c r="D136" s="189" t="s">
        <v>707</v>
      </c>
      <c r="E136" s="43">
        <f t="shared" ref="E136:E199" si="3">SUM(H136:Y136)</f>
        <v>14</v>
      </c>
      <c r="F136" s="44"/>
      <c r="G136" s="44"/>
      <c r="H136" s="52"/>
      <c r="I136" s="520"/>
      <c r="J136" s="52"/>
      <c r="K136" s="52"/>
      <c r="L136" s="42"/>
      <c r="M136" s="52"/>
      <c r="N136" s="52" t="s">
        <v>414</v>
      </c>
      <c r="O136" s="52">
        <v>14</v>
      </c>
      <c r="P136" s="42"/>
      <c r="Q136" s="52" t="s">
        <v>414</v>
      </c>
      <c r="R136" s="52" t="s">
        <v>414</v>
      </c>
      <c r="S136" s="52" t="s">
        <v>414</v>
      </c>
      <c r="T136" s="52" t="s">
        <v>414</v>
      </c>
      <c r="U136" s="41" t="s">
        <v>414</v>
      </c>
      <c r="V136" s="42"/>
      <c r="W136" s="42"/>
      <c r="X136" s="42"/>
      <c r="Y136" s="42"/>
      <c r="Z136" s="40"/>
      <c r="AA136" s="40"/>
    </row>
    <row r="137" spans="1:27" ht="15" customHeight="1" x14ac:dyDescent="0.25">
      <c r="A137" s="50" t="s">
        <v>420</v>
      </c>
      <c r="B137" s="684" t="s">
        <v>851</v>
      </c>
      <c r="C137" s="684" t="s">
        <v>787</v>
      </c>
      <c r="D137" s="686">
        <v>1989</v>
      </c>
      <c r="E137" s="43">
        <f t="shared" si="3"/>
        <v>14</v>
      </c>
      <c r="F137" s="44"/>
      <c r="G137" s="44"/>
      <c r="H137" s="52"/>
      <c r="I137" s="520"/>
      <c r="J137" s="52"/>
      <c r="K137" s="52"/>
      <c r="L137" s="42"/>
      <c r="M137" s="52"/>
      <c r="N137" s="52">
        <v>14</v>
      </c>
      <c r="O137" s="52"/>
      <c r="P137" s="42"/>
      <c r="Q137" s="52" t="s">
        <v>414</v>
      </c>
      <c r="R137" s="52" t="s">
        <v>414</v>
      </c>
      <c r="S137" s="52" t="s">
        <v>414</v>
      </c>
      <c r="T137" s="52" t="s">
        <v>414</v>
      </c>
      <c r="U137" s="41" t="s">
        <v>414</v>
      </c>
      <c r="V137" s="42"/>
      <c r="W137" s="42"/>
      <c r="X137" s="42"/>
      <c r="Y137" s="42"/>
      <c r="Z137" s="40"/>
      <c r="AA137" s="40"/>
    </row>
    <row r="138" spans="1:27" ht="15" customHeight="1" x14ac:dyDescent="0.25">
      <c r="A138" s="50" t="s">
        <v>421</v>
      </c>
      <c r="B138" s="224" t="s">
        <v>1092</v>
      </c>
      <c r="C138" s="224" t="s">
        <v>769</v>
      </c>
      <c r="D138" s="52">
        <v>1981</v>
      </c>
      <c r="E138" s="43">
        <f t="shared" si="3"/>
        <v>13</v>
      </c>
      <c r="F138" s="44"/>
      <c r="G138" s="44"/>
      <c r="H138" s="52"/>
      <c r="I138" s="520"/>
      <c r="J138" s="52"/>
      <c r="K138" s="52"/>
      <c r="L138" s="42"/>
      <c r="M138" s="52"/>
      <c r="N138" s="52"/>
      <c r="O138" s="52"/>
      <c r="P138" s="42"/>
      <c r="Q138" s="52"/>
      <c r="R138" s="52"/>
      <c r="S138" s="52"/>
      <c r="T138" s="52">
        <v>13</v>
      </c>
      <c r="U138" s="41" t="s">
        <v>414</v>
      </c>
      <c r="V138" s="42"/>
      <c r="W138" s="42"/>
      <c r="X138" s="42"/>
      <c r="Y138" s="42"/>
      <c r="Z138" s="40"/>
      <c r="AA138" s="40"/>
    </row>
    <row r="139" spans="1:27" ht="15" customHeight="1" x14ac:dyDescent="0.25">
      <c r="A139" s="50" t="s">
        <v>422</v>
      </c>
      <c r="B139" s="192" t="s">
        <v>163</v>
      </c>
      <c r="C139" s="188" t="s">
        <v>178</v>
      </c>
      <c r="D139" s="189">
        <v>1960</v>
      </c>
      <c r="E139" s="43">
        <f t="shared" si="3"/>
        <v>13</v>
      </c>
      <c r="F139" s="44"/>
      <c r="G139" s="44"/>
      <c r="H139" s="52"/>
      <c r="I139" s="520"/>
      <c r="J139" s="52">
        <v>7</v>
      </c>
      <c r="K139" s="52">
        <v>6</v>
      </c>
      <c r="L139" s="42" t="s">
        <v>414</v>
      </c>
      <c r="M139" s="52" t="s">
        <v>414</v>
      </c>
      <c r="N139" s="52" t="s">
        <v>414</v>
      </c>
      <c r="O139" s="52" t="s">
        <v>414</v>
      </c>
      <c r="P139" s="42"/>
      <c r="Q139" s="52" t="s">
        <v>414</v>
      </c>
      <c r="R139" s="52" t="s">
        <v>414</v>
      </c>
      <c r="S139" s="52" t="s">
        <v>414</v>
      </c>
      <c r="T139" s="52" t="s">
        <v>414</v>
      </c>
      <c r="U139" s="41" t="s">
        <v>414</v>
      </c>
      <c r="V139" s="42"/>
      <c r="W139" s="42"/>
      <c r="X139" s="42"/>
      <c r="Y139" s="42"/>
      <c r="Z139" s="40"/>
      <c r="AA139" s="40"/>
    </row>
    <row r="140" spans="1:27" ht="15" customHeight="1" x14ac:dyDescent="0.25">
      <c r="A140" s="50" t="s">
        <v>423</v>
      </c>
      <c r="B140" s="192" t="s">
        <v>957</v>
      </c>
      <c r="C140" s="188" t="s">
        <v>919</v>
      </c>
      <c r="D140" s="189">
        <v>1982</v>
      </c>
      <c r="E140" s="43">
        <f t="shared" si="3"/>
        <v>13</v>
      </c>
      <c r="F140" s="44"/>
      <c r="G140" s="44"/>
      <c r="H140" s="52"/>
      <c r="I140" s="520"/>
      <c r="J140" s="52"/>
      <c r="K140" s="52"/>
      <c r="L140" s="42"/>
      <c r="M140" s="52"/>
      <c r="N140" s="52"/>
      <c r="O140" s="52"/>
      <c r="P140" s="42"/>
      <c r="Q140" s="52">
        <v>8</v>
      </c>
      <c r="R140" s="52">
        <v>5</v>
      </c>
      <c r="S140" s="52" t="s">
        <v>414</v>
      </c>
      <c r="T140" s="52" t="s">
        <v>414</v>
      </c>
      <c r="U140" s="41" t="s">
        <v>414</v>
      </c>
      <c r="V140" s="42"/>
      <c r="W140" s="42"/>
      <c r="X140" s="42"/>
      <c r="Y140" s="42"/>
      <c r="Z140" s="40"/>
      <c r="AA140" s="40"/>
    </row>
    <row r="141" spans="1:27" ht="15" customHeight="1" x14ac:dyDescent="0.25">
      <c r="A141" s="50" t="s">
        <v>876</v>
      </c>
      <c r="B141" s="192" t="s">
        <v>364</v>
      </c>
      <c r="C141" s="188" t="s">
        <v>365</v>
      </c>
      <c r="D141" s="189">
        <v>1962</v>
      </c>
      <c r="E141" s="43">
        <f t="shared" si="3"/>
        <v>13</v>
      </c>
      <c r="F141" s="44"/>
      <c r="G141" s="44"/>
      <c r="H141" s="52"/>
      <c r="I141" s="520"/>
      <c r="J141" s="52">
        <v>12</v>
      </c>
      <c r="K141" s="52"/>
      <c r="L141" s="42" t="s">
        <v>414</v>
      </c>
      <c r="M141" s="52" t="s">
        <v>414</v>
      </c>
      <c r="N141" s="52" t="s">
        <v>414</v>
      </c>
      <c r="O141" s="52" t="s">
        <v>414</v>
      </c>
      <c r="P141" s="42"/>
      <c r="Q141" s="52" t="s">
        <v>414</v>
      </c>
      <c r="R141" s="52" t="s">
        <v>414</v>
      </c>
      <c r="S141" s="52">
        <v>1</v>
      </c>
      <c r="T141" s="52" t="s">
        <v>414</v>
      </c>
      <c r="U141" s="41" t="s">
        <v>414</v>
      </c>
      <c r="V141" s="42"/>
      <c r="W141" s="42"/>
      <c r="X141" s="42"/>
      <c r="Y141" s="42"/>
      <c r="Z141" s="40"/>
      <c r="AA141" s="40"/>
    </row>
    <row r="142" spans="1:27" ht="15" customHeight="1" x14ac:dyDescent="0.25">
      <c r="A142" s="50" t="s">
        <v>877</v>
      </c>
      <c r="B142" s="224" t="s">
        <v>1095</v>
      </c>
      <c r="C142" s="224"/>
      <c r="D142" s="52">
        <v>1981</v>
      </c>
      <c r="E142" s="43">
        <f t="shared" si="3"/>
        <v>13</v>
      </c>
      <c r="F142" s="44"/>
      <c r="G142" s="44"/>
      <c r="H142" s="52"/>
      <c r="I142" s="520"/>
      <c r="J142" s="52"/>
      <c r="K142" s="52"/>
      <c r="L142" s="42"/>
      <c r="M142" s="52"/>
      <c r="N142" s="52"/>
      <c r="O142" s="52"/>
      <c r="P142" s="42"/>
      <c r="Q142" s="52"/>
      <c r="R142" s="52"/>
      <c r="S142" s="52"/>
      <c r="T142" s="52">
        <v>9</v>
      </c>
      <c r="U142" s="41">
        <v>4</v>
      </c>
      <c r="V142" s="42"/>
      <c r="W142" s="42"/>
      <c r="X142" s="42"/>
      <c r="Y142" s="42"/>
      <c r="Z142" s="40"/>
      <c r="AA142" s="40"/>
    </row>
    <row r="143" spans="1:27" ht="15" customHeight="1" x14ac:dyDescent="0.25">
      <c r="A143" s="50" t="s">
        <v>878</v>
      </c>
      <c r="B143" s="224" t="s">
        <v>1093</v>
      </c>
      <c r="C143" s="224"/>
      <c r="D143" s="52">
        <v>1985</v>
      </c>
      <c r="E143" s="43">
        <f t="shared" si="3"/>
        <v>12</v>
      </c>
      <c r="F143" s="44"/>
      <c r="G143" s="44"/>
      <c r="H143" s="52"/>
      <c r="I143" s="520"/>
      <c r="J143" s="52"/>
      <c r="K143" s="52"/>
      <c r="L143" s="42"/>
      <c r="M143" s="52"/>
      <c r="N143" s="52"/>
      <c r="O143" s="52"/>
      <c r="P143" s="42"/>
      <c r="Q143" s="52"/>
      <c r="R143" s="52"/>
      <c r="S143" s="52"/>
      <c r="T143" s="52">
        <v>12</v>
      </c>
      <c r="U143" s="41" t="s">
        <v>414</v>
      </c>
      <c r="V143" s="42"/>
      <c r="W143" s="42"/>
      <c r="X143" s="42"/>
      <c r="Y143" s="42"/>
      <c r="Z143" s="40"/>
      <c r="AA143" s="40"/>
    </row>
    <row r="144" spans="1:27" ht="15" customHeight="1" x14ac:dyDescent="0.25">
      <c r="A144" s="50" t="s">
        <v>879</v>
      </c>
      <c r="B144" s="192" t="s">
        <v>1052</v>
      </c>
      <c r="C144" s="188" t="s">
        <v>1044</v>
      </c>
      <c r="D144" s="189">
        <v>1969</v>
      </c>
      <c r="E144" s="43">
        <f t="shared" si="3"/>
        <v>12</v>
      </c>
      <c r="F144" s="44"/>
      <c r="G144" s="44"/>
      <c r="H144" s="52"/>
      <c r="I144" s="520"/>
      <c r="J144" s="52"/>
      <c r="K144" s="52"/>
      <c r="L144" s="42"/>
      <c r="M144" s="52"/>
      <c r="N144" s="52"/>
      <c r="O144" s="52"/>
      <c r="P144" s="42"/>
      <c r="Q144" s="52"/>
      <c r="R144" s="52"/>
      <c r="S144" s="52">
        <v>12</v>
      </c>
      <c r="T144" s="52" t="s">
        <v>414</v>
      </c>
      <c r="U144" s="41" t="s">
        <v>414</v>
      </c>
      <c r="V144" s="42"/>
      <c r="W144" s="42"/>
      <c r="X144" s="42"/>
      <c r="Y144" s="42"/>
      <c r="Z144" s="40"/>
      <c r="AA144" s="40"/>
    </row>
    <row r="145" spans="1:27" ht="15" customHeight="1" x14ac:dyDescent="0.25">
      <c r="A145" s="50" t="s">
        <v>880</v>
      </c>
      <c r="B145" s="192" t="s">
        <v>955</v>
      </c>
      <c r="C145" s="188" t="s">
        <v>914</v>
      </c>
      <c r="D145" s="189">
        <v>1969</v>
      </c>
      <c r="E145" s="43">
        <f t="shared" si="3"/>
        <v>12</v>
      </c>
      <c r="F145" s="44"/>
      <c r="G145" s="44"/>
      <c r="H145" s="52"/>
      <c r="I145" s="520"/>
      <c r="J145" s="52"/>
      <c r="K145" s="52"/>
      <c r="L145" s="42"/>
      <c r="M145" s="52"/>
      <c r="N145" s="52"/>
      <c r="O145" s="52"/>
      <c r="P145" s="42"/>
      <c r="Q145" s="52">
        <v>12</v>
      </c>
      <c r="R145" s="52" t="s">
        <v>414</v>
      </c>
      <c r="S145" s="52" t="s">
        <v>414</v>
      </c>
      <c r="T145" s="52" t="s">
        <v>414</v>
      </c>
      <c r="U145" s="41" t="s">
        <v>414</v>
      </c>
      <c r="V145" s="42"/>
      <c r="W145" s="42"/>
      <c r="X145" s="42"/>
      <c r="Y145" s="42"/>
      <c r="Z145" s="40"/>
      <c r="AA145" s="40"/>
    </row>
    <row r="146" spans="1:27" ht="15" customHeight="1" x14ac:dyDescent="0.25">
      <c r="A146" s="50" t="s">
        <v>881</v>
      </c>
      <c r="B146" s="192" t="s">
        <v>223</v>
      </c>
      <c r="C146" s="188" t="s">
        <v>224</v>
      </c>
      <c r="D146" s="189">
        <v>1986</v>
      </c>
      <c r="E146" s="43">
        <f t="shared" si="3"/>
        <v>12</v>
      </c>
      <c r="F146" s="44"/>
      <c r="G146" s="44"/>
      <c r="H146" s="52">
        <v>12</v>
      </c>
      <c r="I146" s="520"/>
      <c r="J146" s="52"/>
      <c r="K146" s="52"/>
      <c r="L146" s="42" t="s">
        <v>414</v>
      </c>
      <c r="M146" s="52" t="s">
        <v>414</v>
      </c>
      <c r="N146" s="52" t="s">
        <v>414</v>
      </c>
      <c r="O146" s="52" t="s">
        <v>414</v>
      </c>
      <c r="P146" s="42"/>
      <c r="Q146" s="52" t="s">
        <v>414</v>
      </c>
      <c r="R146" s="52" t="s">
        <v>414</v>
      </c>
      <c r="S146" s="52" t="s">
        <v>414</v>
      </c>
      <c r="T146" s="52" t="s">
        <v>414</v>
      </c>
      <c r="U146" s="41" t="s">
        <v>414</v>
      </c>
      <c r="V146" s="42"/>
      <c r="W146" s="42"/>
      <c r="X146" s="42"/>
      <c r="Y146" s="42"/>
      <c r="Z146" s="40"/>
      <c r="AA146" s="40"/>
    </row>
    <row r="147" spans="1:27" ht="15" customHeight="1" x14ac:dyDescent="0.25">
      <c r="A147" s="50" t="s">
        <v>882</v>
      </c>
      <c r="B147" s="192" t="s">
        <v>298</v>
      </c>
      <c r="C147" s="188" t="s">
        <v>299</v>
      </c>
      <c r="D147" s="189">
        <v>1993</v>
      </c>
      <c r="E147" s="43">
        <f t="shared" si="3"/>
        <v>12</v>
      </c>
      <c r="F147" s="44"/>
      <c r="G147" s="44"/>
      <c r="H147" s="52"/>
      <c r="I147" s="520">
        <v>12</v>
      </c>
      <c r="J147" s="52"/>
      <c r="K147" s="52"/>
      <c r="L147" s="42" t="s">
        <v>414</v>
      </c>
      <c r="M147" s="52" t="s">
        <v>414</v>
      </c>
      <c r="N147" s="52" t="s">
        <v>414</v>
      </c>
      <c r="O147" s="52" t="s">
        <v>414</v>
      </c>
      <c r="P147" s="42"/>
      <c r="Q147" s="52" t="s">
        <v>414</v>
      </c>
      <c r="R147" s="52" t="s">
        <v>414</v>
      </c>
      <c r="S147" s="52" t="s">
        <v>414</v>
      </c>
      <c r="T147" s="52" t="s">
        <v>414</v>
      </c>
      <c r="U147" s="41" t="s">
        <v>414</v>
      </c>
      <c r="V147" s="42"/>
      <c r="W147" s="42"/>
      <c r="X147" s="42"/>
      <c r="Y147" s="42"/>
      <c r="Z147" s="40"/>
      <c r="AA147" s="40"/>
    </row>
    <row r="148" spans="1:27" ht="15" customHeight="1" x14ac:dyDescent="0.25">
      <c r="A148" s="50" t="s">
        <v>883</v>
      </c>
      <c r="B148" s="192" t="s">
        <v>230</v>
      </c>
      <c r="C148" s="188" t="s">
        <v>231</v>
      </c>
      <c r="D148" s="189">
        <v>2008</v>
      </c>
      <c r="E148" s="43">
        <f t="shared" si="3"/>
        <v>11</v>
      </c>
      <c r="F148" s="40"/>
      <c r="G148" s="40"/>
      <c r="H148" s="52">
        <v>5</v>
      </c>
      <c r="I148" s="520">
        <v>6</v>
      </c>
      <c r="J148" s="52"/>
      <c r="K148" s="52"/>
      <c r="L148" s="42" t="s">
        <v>414</v>
      </c>
      <c r="M148" s="52" t="s">
        <v>414</v>
      </c>
      <c r="N148" s="52" t="s">
        <v>414</v>
      </c>
      <c r="O148" s="52" t="s">
        <v>414</v>
      </c>
      <c r="P148" s="42"/>
      <c r="Q148" s="52" t="s">
        <v>414</v>
      </c>
      <c r="R148" s="52" t="s">
        <v>414</v>
      </c>
      <c r="S148" s="52" t="s">
        <v>414</v>
      </c>
      <c r="T148" s="52" t="s">
        <v>414</v>
      </c>
      <c r="U148" s="41" t="s">
        <v>414</v>
      </c>
      <c r="V148" s="42"/>
      <c r="W148" s="42"/>
      <c r="X148" s="42"/>
      <c r="Y148" s="42"/>
      <c r="Z148" s="40"/>
      <c r="AA148" s="40"/>
    </row>
    <row r="149" spans="1:27" ht="15" customHeight="1" x14ac:dyDescent="0.25">
      <c r="A149" s="50" t="s">
        <v>884</v>
      </c>
      <c r="B149" s="192" t="s">
        <v>300</v>
      </c>
      <c r="C149" s="188" t="s">
        <v>22</v>
      </c>
      <c r="D149" s="189">
        <v>2004</v>
      </c>
      <c r="E149" s="43">
        <f t="shared" si="3"/>
        <v>11</v>
      </c>
      <c r="F149" s="44"/>
      <c r="G149" s="44"/>
      <c r="H149" s="52"/>
      <c r="I149" s="520">
        <v>11</v>
      </c>
      <c r="J149" s="52"/>
      <c r="K149" s="52"/>
      <c r="L149" s="42" t="s">
        <v>414</v>
      </c>
      <c r="M149" s="52" t="s">
        <v>414</v>
      </c>
      <c r="N149" s="52" t="s">
        <v>414</v>
      </c>
      <c r="O149" s="52" t="s">
        <v>414</v>
      </c>
      <c r="P149" s="42"/>
      <c r="Q149" s="52" t="s">
        <v>414</v>
      </c>
      <c r="R149" s="52" t="s">
        <v>414</v>
      </c>
      <c r="S149" s="52" t="s">
        <v>414</v>
      </c>
      <c r="T149" s="52" t="s">
        <v>414</v>
      </c>
      <c r="U149" s="41" t="s">
        <v>414</v>
      </c>
      <c r="V149" s="42"/>
      <c r="W149" s="42"/>
      <c r="X149" s="42"/>
      <c r="Y149" s="42"/>
      <c r="Z149" s="40"/>
      <c r="AA149" s="40"/>
    </row>
    <row r="150" spans="1:27" ht="15" customHeight="1" x14ac:dyDescent="0.25">
      <c r="A150" s="50" t="s">
        <v>885</v>
      </c>
      <c r="B150" s="192" t="s">
        <v>408</v>
      </c>
      <c r="C150" s="188" t="s">
        <v>465</v>
      </c>
      <c r="D150" s="189">
        <v>1994</v>
      </c>
      <c r="E150" s="43">
        <f t="shared" si="3"/>
        <v>11</v>
      </c>
      <c r="F150" s="44"/>
      <c r="G150" s="44"/>
      <c r="H150" s="52"/>
      <c r="I150" s="520"/>
      <c r="J150" s="52"/>
      <c r="K150" s="52"/>
      <c r="L150" s="42">
        <v>11</v>
      </c>
      <c r="M150" s="52" t="s">
        <v>414</v>
      </c>
      <c r="N150" s="52" t="s">
        <v>414</v>
      </c>
      <c r="O150" s="52" t="s">
        <v>414</v>
      </c>
      <c r="P150" s="42"/>
      <c r="Q150" s="52" t="s">
        <v>414</v>
      </c>
      <c r="R150" s="52" t="s">
        <v>414</v>
      </c>
      <c r="S150" s="52" t="s">
        <v>414</v>
      </c>
      <c r="T150" s="52" t="s">
        <v>414</v>
      </c>
      <c r="U150" s="41" t="s">
        <v>414</v>
      </c>
      <c r="V150" s="42"/>
      <c r="W150" s="42"/>
      <c r="X150" s="42"/>
      <c r="Y150" s="42"/>
      <c r="Z150" s="40"/>
      <c r="AA150" s="40"/>
    </row>
    <row r="151" spans="1:27" ht="15" customHeight="1" x14ac:dyDescent="0.25">
      <c r="A151" s="50" t="s">
        <v>978</v>
      </c>
      <c r="B151" s="192" t="s">
        <v>438</v>
      </c>
      <c r="C151" s="188" t="s">
        <v>401</v>
      </c>
      <c r="D151" s="189">
        <v>1985</v>
      </c>
      <c r="E151" s="43">
        <f t="shared" si="3"/>
        <v>11</v>
      </c>
      <c r="F151" s="44"/>
      <c r="G151" s="44"/>
      <c r="H151" s="52"/>
      <c r="I151" s="520"/>
      <c r="J151" s="52"/>
      <c r="K151" s="52"/>
      <c r="L151" s="42"/>
      <c r="M151" s="52">
        <v>11</v>
      </c>
      <c r="N151" s="52" t="s">
        <v>414</v>
      </c>
      <c r="O151" s="52" t="s">
        <v>414</v>
      </c>
      <c r="P151" s="42"/>
      <c r="Q151" s="52" t="s">
        <v>414</v>
      </c>
      <c r="R151" s="52" t="s">
        <v>414</v>
      </c>
      <c r="S151" s="52" t="s">
        <v>414</v>
      </c>
      <c r="T151" s="52" t="s">
        <v>414</v>
      </c>
      <c r="U151" s="41" t="s">
        <v>414</v>
      </c>
      <c r="V151" s="42"/>
      <c r="W151" s="42"/>
      <c r="X151" s="42"/>
      <c r="Y151" s="42"/>
      <c r="Z151" s="40"/>
      <c r="AA151" s="40"/>
    </row>
    <row r="152" spans="1:27" ht="15" customHeight="1" x14ac:dyDescent="0.25">
      <c r="A152" s="50" t="s">
        <v>979</v>
      </c>
      <c r="B152" s="192" t="s">
        <v>456</v>
      </c>
      <c r="C152" s="188" t="s">
        <v>462</v>
      </c>
      <c r="D152" s="189" t="s">
        <v>472</v>
      </c>
      <c r="E152" s="43">
        <f t="shared" si="3"/>
        <v>11</v>
      </c>
      <c r="F152" s="44"/>
      <c r="G152" s="44"/>
      <c r="H152" s="52"/>
      <c r="I152" s="520"/>
      <c r="J152" s="52"/>
      <c r="K152" s="52"/>
      <c r="L152" s="42"/>
      <c r="M152" s="52"/>
      <c r="N152" s="52" t="s">
        <v>414</v>
      </c>
      <c r="O152" s="52">
        <v>11</v>
      </c>
      <c r="P152" s="42"/>
      <c r="Q152" s="52" t="s">
        <v>414</v>
      </c>
      <c r="R152" s="52" t="s">
        <v>414</v>
      </c>
      <c r="S152" s="52" t="s">
        <v>414</v>
      </c>
      <c r="T152" s="52" t="s">
        <v>414</v>
      </c>
      <c r="U152" s="41" t="s">
        <v>414</v>
      </c>
      <c r="V152" s="42"/>
      <c r="W152" s="42"/>
      <c r="X152" s="42"/>
      <c r="Y152" s="42"/>
      <c r="Z152" s="40"/>
      <c r="AA152" s="40"/>
    </row>
    <row r="153" spans="1:27" ht="15" customHeight="1" x14ac:dyDescent="0.25">
      <c r="A153" s="50" t="s">
        <v>980</v>
      </c>
      <c r="B153" s="684" t="s">
        <v>852</v>
      </c>
      <c r="C153" s="684" t="s">
        <v>151</v>
      </c>
      <c r="D153" s="686">
        <v>1990</v>
      </c>
      <c r="E153" s="43">
        <f t="shared" si="3"/>
        <v>11</v>
      </c>
      <c r="F153" s="44"/>
      <c r="G153" s="44"/>
      <c r="H153" s="52"/>
      <c r="I153" s="520"/>
      <c r="J153" s="52"/>
      <c r="K153" s="52"/>
      <c r="L153" s="42"/>
      <c r="M153" s="52"/>
      <c r="N153" s="52">
        <v>11</v>
      </c>
      <c r="O153" s="52"/>
      <c r="P153" s="42"/>
      <c r="Q153" s="52" t="s">
        <v>414</v>
      </c>
      <c r="R153" s="52" t="s">
        <v>414</v>
      </c>
      <c r="S153" s="52" t="s">
        <v>414</v>
      </c>
      <c r="T153" s="52" t="s">
        <v>414</v>
      </c>
      <c r="U153" s="41" t="s">
        <v>414</v>
      </c>
      <c r="V153" s="42"/>
      <c r="W153" s="42"/>
      <c r="X153" s="42"/>
      <c r="Y153" s="42"/>
      <c r="Z153" s="40"/>
      <c r="AA153" s="40"/>
    </row>
    <row r="154" spans="1:27" ht="15" customHeight="1" x14ac:dyDescent="0.25">
      <c r="A154" s="50" t="s">
        <v>981</v>
      </c>
      <c r="B154" s="224" t="s">
        <v>1094</v>
      </c>
      <c r="C154" s="224"/>
      <c r="D154" s="52">
        <v>1990</v>
      </c>
      <c r="E154" s="43">
        <f t="shared" si="3"/>
        <v>10</v>
      </c>
      <c r="F154" s="44"/>
      <c r="G154" s="44"/>
      <c r="H154" s="52"/>
      <c r="I154" s="520"/>
      <c r="J154" s="52"/>
      <c r="K154" s="52"/>
      <c r="L154" s="42"/>
      <c r="M154" s="52"/>
      <c r="N154" s="52"/>
      <c r="O154" s="52"/>
      <c r="P154" s="42"/>
      <c r="Q154" s="52"/>
      <c r="R154" s="52"/>
      <c r="S154" s="52"/>
      <c r="T154" s="52">
        <v>10</v>
      </c>
      <c r="U154" s="41" t="s">
        <v>414</v>
      </c>
      <c r="V154" s="42"/>
      <c r="W154" s="42"/>
      <c r="X154" s="42"/>
      <c r="Y154" s="42"/>
      <c r="Z154" s="40"/>
      <c r="AA154" s="40"/>
    </row>
    <row r="155" spans="1:27" ht="15" customHeight="1" x14ac:dyDescent="0.25">
      <c r="A155" s="50" t="s">
        <v>982</v>
      </c>
      <c r="B155" s="192" t="s">
        <v>1053</v>
      </c>
      <c r="C155" s="188" t="s">
        <v>22</v>
      </c>
      <c r="D155" s="189">
        <v>1980</v>
      </c>
      <c r="E155" s="43">
        <f t="shared" si="3"/>
        <v>10</v>
      </c>
      <c r="F155" s="44"/>
      <c r="G155" s="44"/>
      <c r="H155" s="52"/>
      <c r="I155" s="520"/>
      <c r="J155" s="52"/>
      <c r="K155" s="52"/>
      <c r="L155" s="42"/>
      <c r="M155" s="52"/>
      <c r="N155" s="52"/>
      <c r="O155" s="52"/>
      <c r="P155" s="42"/>
      <c r="Q155" s="52"/>
      <c r="R155" s="52"/>
      <c r="S155" s="52">
        <v>10</v>
      </c>
      <c r="T155" s="52" t="s">
        <v>414</v>
      </c>
      <c r="U155" s="41" t="s">
        <v>414</v>
      </c>
      <c r="V155" s="42"/>
      <c r="W155" s="42"/>
      <c r="X155" s="42"/>
      <c r="Y155" s="42"/>
      <c r="Z155" s="40"/>
      <c r="AA155" s="40"/>
    </row>
    <row r="156" spans="1:27" ht="15" customHeight="1" x14ac:dyDescent="0.25">
      <c r="A156" s="50" t="s">
        <v>983</v>
      </c>
      <c r="B156" s="224" t="s">
        <v>744</v>
      </c>
      <c r="C156" s="224" t="s">
        <v>767</v>
      </c>
      <c r="D156" s="52">
        <v>1976</v>
      </c>
      <c r="E156" s="43">
        <f t="shared" si="3"/>
        <v>10</v>
      </c>
      <c r="F156" s="44"/>
      <c r="G156" s="44"/>
      <c r="H156" s="52"/>
      <c r="I156" s="520"/>
      <c r="J156" s="52"/>
      <c r="K156" s="52"/>
      <c r="L156" s="42"/>
      <c r="M156" s="52"/>
      <c r="N156" s="52"/>
      <c r="O156" s="52"/>
      <c r="P156" s="42"/>
      <c r="Q156" s="52"/>
      <c r="R156" s="52">
        <v>10</v>
      </c>
      <c r="S156" s="52" t="s">
        <v>414</v>
      </c>
      <c r="T156" s="52" t="s">
        <v>414</v>
      </c>
      <c r="U156" s="41" t="s">
        <v>414</v>
      </c>
      <c r="V156" s="42"/>
      <c r="W156" s="42"/>
      <c r="X156" s="42"/>
      <c r="Y156" s="42"/>
      <c r="Z156" s="40"/>
      <c r="AA156" s="40"/>
    </row>
    <row r="157" spans="1:27" ht="15" customHeight="1" x14ac:dyDescent="0.25">
      <c r="A157" s="50" t="s">
        <v>984</v>
      </c>
      <c r="B157" s="192" t="s">
        <v>227</v>
      </c>
      <c r="C157" s="188" t="s">
        <v>228</v>
      </c>
      <c r="D157" s="189">
        <v>2002</v>
      </c>
      <c r="E157" s="43">
        <f t="shared" si="3"/>
        <v>10</v>
      </c>
      <c r="F157" s="44"/>
      <c r="G157" s="44"/>
      <c r="H157" s="52">
        <v>10</v>
      </c>
      <c r="I157" s="520"/>
      <c r="J157" s="52"/>
      <c r="K157" s="52"/>
      <c r="L157" s="42" t="s">
        <v>414</v>
      </c>
      <c r="M157" s="52" t="s">
        <v>414</v>
      </c>
      <c r="N157" s="52" t="s">
        <v>414</v>
      </c>
      <c r="O157" s="52" t="s">
        <v>414</v>
      </c>
      <c r="P157" s="42"/>
      <c r="Q157" s="52" t="s">
        <v>414</v>
      </c>
      <c r="R157" s="52" t="s">
        <v>414</v>
      </c>
      <c r="S157" s="52" t="s">
        <v>414</v>
      </c>
      <c r="T157" s="52" t="s">
        <v>414</v>
      </c>
      <c r="U157" s="41" t="s">
        <v>414</v>
      </c>
      <c r="V157" s="42"/>
      <c r="W157" s="42"/>
      <c r="X157" s="42"/>
      <c r="Y157" s="42"/>
      <c r="Z157" s="40"/>
      <c r="AA157" s="40"/>
    </row>
    <row r="158" spans="1:27" ht="15" customHeight="1" x14ac:dyDescent="0.25">
      <c r="A158" s="50" t="s">
        <v>985</v>
      </c>
      <c r="B158" s="192" t="s">
        <v>384</v>
      </c>
      <c r="C158" s="188" t="s">
        <v>385</v>
      </c>
      <c r="D158" s="189">
        <v>1988</v>
      </c>
      <c r="E158" s="43">
        <f t="shared" si="3"/>
        <v>10</v>
      </c>
      <c r="F158" s="44"/>
      <c r="G158" s="44"/>
      <c r="H158" s="52"/>
      <c r="I158" s="520"/>
      <c r="J158" s="52"/>
      <c r="K158" s="52">
        <v>10</v>
      </c>
      <c r="L158" s="42" t="s">
        <v>414</v>
      </c>
      <c r="M158" s="52" t="s">
        <v>414</v>
      </c>
      <c r="N158" s="52" t="s">
        <v>414</v>
      </c>
      <c r="O158" s="52" t="s">
        <v>414</v>
      </c>
      <c r="P158" s="42"/>
      <c r="Q158" s="52" t="s">
        <v>414</v>
      </c>
      <c r="R158" s="52" t="s">
        <v>414</v>
      </c>
      <c r="S158" s="52" t="s">
        <v>414</v>
      </c>
      <c r="T158" s="52" t="s">
        <v>414</v>
      </c>
      <c r="U158" s="41" t="s">
        <v>414</v>
      </c>
      <c r="V158" s="42"/>
      <c r="W158" s="42"/>
      <c r="X158" s="42"/>
      <c r="Y158" s="42"/>
      <c r="Z158" s="40"/>
      <c r="AA158" s="40"/>
    </row>
    <row r="159" spans="1:27" ht="15" customHeight="1" x14ac:dyDescent="0.25">
      <c r="A159" s="50" t="s">
        <v>986</v>
      </c>
      <c r="B159" s="684" t="s">
        <v>853</v>
      </c>
      <c r="C159" s="684" t="s">
        <v>791</v>
      </c>
      <c r="D159" s="685">
        <v>1999</v>
      </c>
      <c r="E159" s="43">
        <f t="shared" si="3"/>
        <v>10</v>
      </c>
      <c r="F159" s="44"/>
      <c r="G159" s="44"/>
      <c r="H159" s="52"/>
      <c r="I159" s="520"/>
      <c r="J159" s="52"/>
      <c r="K159" s="52"/>
      <c r="L159" s="42"/>
      <c r="M159" s="52"/>
      <c r="N159" s="52">
        <v>10</v>
      </c>
      <c r="O159" s="52"/>
      <c r="P159" s="42"/>
      <c r="Q159" s="52" t="s">
        <v>414</v>
      </c>
      <c r="R159" s="52" t="s">
        <v>414</v>
      </c>
      <c r="S159" s="52" t="s">
        <v>414</v>
      </c>
      <c r="T159" s="52" t="s">
        <v>414</v>
      </c>
      <c r="U159" s="41" t="s">
        <v>414</v>
      </c>
      <c r="V159" s="42"/>
      <c r="W159" s="42"/>
      <c r="X159" s="42"/>
      <c r="Y159" s="42"/>
      <c r="Z159" s="40"/>
      <c r="AA159" s="40"/>
    </row>
    <row r="160" spans="1:27" ht="15" customHeight="1" x14ac:dyDescent="0.25">
      <c r="A160" s="50" t="s">
        <v>987</v>
      </c>
      <c r="B160" s="192" t="s">
        <v>1143</v>
      </c>
      <c r="C160" s="188" t="s">
        <v>224</v>
      </c>
      <c r="D160" s="189">
        <v>1986</v>
      </c>
      <c r="E160" s="43">
        <f t="shared" si="3"/>
        <v>9</v>
      </c>
      <c r="F160" s="44"/>
      <c r="G160" s="44"/>
      <c r="H160" s="52"/>
      <c r="I160" s="520"/>
      <c r="J160" s="52"/>
      <c r="K160" s="52"/>
      <c r="L160" s="42"/>
      <c r="M160" s="52"/>
      <c r="N160" s="52"/>
      <c r="O160" s="52"/>
      <c r="P160" s="42"/>
      <c r="Q160" s="52"/>
      <c r="R160" s="52"/>
      <c r="S160" s="52"/>
      <c r="T160" s="52"/>
      <c r="U160" s="41">
        <v>9</v>
      </c>
      <c r="V160" s="42"/>
      <c r="W160" s="42"/>
      <c r="X160" s="42"/>
      <c r="Y160" s="42"/>
      <c r="Z160" s="40"/>
      <c r="AA160" s="40"/>
    </row>
    <row r="161" spans="1:27" ht="15" customHeight="1" x14ac:dyDescent="0.25">
      <c r="A161" s="50" t="s">
        <v>988</v>
      </c>
      <c r="B161" s="192" t="s">
        <v>181</v>
      </c>
      <c r="C161" s="188" t="s">
        <v>40</v>
      </c>
      <c r="D161" s="189">
        <v>1957</v>
      </c>
      <c r="E161" s="43">
        <f t="shared" si="3"/>
        <v>9</v>
      </c>
      <c r="F161" s="44"/>
      <c r="G161" s="44"/>
      <c r="H161" s="52">
        <v>9</v>
      </c>
      <c r="I161" s="520"/>
      <c r="J161" s="52"/>
      <c r="K161" s="52"/>
      <c r="L161" s="42" t="s">
        <v>414</v>
      </c>
      <c r="M161" s="52" t="s">
        <v>414</v>
      </c>
      <c r="N161" s="52" t="s">
        <v>414</v>
      </c>
      <c r="O161" s="52" t="s">
        <v>414</v>
      </c>
      <c r="P161" s="42"/>
      <c r="Q161" s="52" t="s">
        <v>414</v>
      </c>
      <c r="R161" s="52" t="s">
        <v>414</v>
      </c>
      <c r="S161" s="52" t="s">
        <v>414</v>
      </c>
      <c r="T161" s="52" t="s">
        <v>414</v>
      </c>
      <c r="U161" s="41" t="s">
        <v>414</v>
      </c>
      <c r="V161" s="42"/>
      <c r="W161" s="42"/>
      <c r="X161" s="42"/>
      <c r="Y161" s="42"/>
      <c r="Z161" s="40"/>
      <c r="AA161" s="40"/>
    </row>
    <row r="162" spans="1:27" ht="15" customHeight="1" x14ac:dyDescent="0.25">
      <c r="A162" s="50" t="s">
        <v>989</v>
      </c>
      <c r="B162" s="192" t="s">
        <v>387</v>
      </c>
      <c r="C162" s="188" t="s">
        <v>386</v>
      </c>
      <c r="D162" s="189">
        <v>1984</v>
      </c>
      <c r="E162" s="43">
        <f t="shared" si="3"/>
        <v>9</v>
      </c>
      <c r="F162" s="40"/>
      <c r="G162" s="40"/>
      <c r="H162" s="52"/>
      <c r="I162" s="520"/>
      <c r="J162" s="52"/>
      <c r="K162" s="52">
        <v>9</v>
      </c>
      <c r="L162" s="42" t="s">
        <v>414</v>
      </c>
      <c r="M162" s="52" t="s">
        <v>414</v>
      </c>
      <c r="N162" s="52" t="s">
        <v>414</v>
      </c>
      <c r="O162" s="52" t="s">
        <v>414</v>
      </c>
      <c r="P162" s="42"/>
      <c r="Q162" s="52" t="s">
        <v>414</v>
      </c>
      <c r="R162" s="52" t="s">
        <v>414</v>
      </c>
      <c r="S162" s="52" t="s">
        <v>414</v>
      </c>
      <c r="T162" s="52" t="s">
        <v>414</v>
      </c>
      <c r="U162" s="41" t="s">
        <v>414</v>
      </c>
      <c r="V162" s="42"/>
      <c r="W162" s="42"/>
      <c r="X162" s="42"/>
      <c r="Y162" s="42"/>
      <c r="Z162" s="40"/>
      <c r="AA162" s="40"/>
    </row>
    <row r="163" spans="1:27" ht="15" customHeight="1" x14ac:dyDescent="0.25">
      <c r="A163" s="50" t="s">
        <v>1013</v>
      </c>
      <c r="B163" s="192" t="s">
        <v>409</v>
      </c>
      <c r="C163" s="188" t="s">
        <v>466</v>
      </c>
      <c r="D163" s="189">
        <v>1984</v>
      </c>
      <c r="E163" s="43">
        <f t="shared" si="3"/>
        <v>9</v>
      </c>
      <c r="F163" s="44"/>
      <c r="G163" s="44"/>
      <c r="H163" s="52"/>
      <c r="I163" s="520"/>
      <c r="J163" s="52"/>
      <c r="K163" s="52"/>
      <c r="L163" s="42">
        <v>9</v>
      </c>
      <c r="M163" s="52" t="s">
        <v>414</v>
      </c>
      <c r="N163" s="52" t="s">
        <v>414</v>
      </c>
      <c r="O163" s="52" t="s">
        <v>414</v>
      </c>
      <c r="P163" s="42"/>
      <c r="Q163" s="52" t="s">
        <v>414</v>
      </c>
      <c r="R163" s="52" t="s">
        <v>414</v>
      </c>
      <c r="S163" s="52" t="s">
        <v>414</v>
      </c>
      <c r="T163" s="52" t="s">
        <v>414</v>
      </c>
      <c r="U163" s="41" t="s">
        <v>414</v>
      </c>
      <c r="V163" s="42"/>
      <c r="W163" s="42"/>
      <c r="X163" s="42"/>
      <c r="Y163" s="42"/>
      <c r="Z163" s="40"/>
      <c r="AA163" s="40"/>
    </row>
    <row r="164" spans="1:27" ht="15" customHeight="1" x14ac:dyDescent="0.25">
      <c r="A164" s="50" t="s">
        <v>1014</v>
      </c>
      <c r="B164" s="192" t="s">
        <v>457</v>
      </c>
      <c r="C164" s="188" t="s">
        <v>755</v>
      </c>
      <c r="D164" s="189" t="s">
        <v>708</v>
      </c>
      <c r="E164" s="43">
        <f t="shared" si="3"/>
        <v>9</v>
      </c>
      <c r="F164" s="44"/>
      <c r="G164" s="44"/>
      <c r="H164" s="52"/>
      <c r="I164" s="520"/>
      <c r="J164" s="52"/>
      <c r="K164" s="52"/>
      <c r="L164" s="42"/>
      <c r="M164" s="52"/>
      <c r="N164" s="52" t="s">
        <v>414</v>
      </c>
      <c r="O164" s="52">
        <v>9</v>
      </c>
      <c r="P164" s="42"/>
      <c r="Q164" s="52" t="s">
        <v>414</v>
      </c>
      <c r="R164" s="52" t="s">
        <v>414</v>
      </c>
      <c r="S164" s="52" t="s">
        <v>414</v>
      </c>
      <c r="T164" s="52" t="s">
        <v>414</v>
      </c>
      <c r="U164" s="41" t="s">
        <v>414</v>
      </c>
      <c r="V164" s="42"/>
      <c r="W164" s="42"/>
      <c r="X164" s="42"/>
      <c r="Y164" s="42"/>
      <c r="Z164" s="40"/>
      <c r="AA164" s="40"/>
    </row>
    <row r="165" spans="1:27" ht="15" customHeight="1" x14ac:dyDescent="0.25">
      <c r="A165" s="50" t="s">
        <v>1015</v>
      </c>
      <c r="B165" s="192" t="s">
        <v>1144</v>
      </c>
      <c r="C165" s="188" t="s">
        <v>1145</v>
      </c>
      <c r="D165" s="189">
        <v>1978</v>
      </c>
      <c r="E165" s="43">
        <f t="shared" si="3"/>
        <v>8</v>
      </c>
      <c r="F165" s="44"/>
      <c r="G165" s="44"/>
      <c r="H165" s="52"/>
      <c r="I165" s="520"/>
      <c r="J165" s="52"/>
      <c r="K165" s="52"/>
      <c r="L165" s="42"/>
      <c r="M165" s="52"/>
      <c r="N165" s="52"/>
      <c r="O165" s="52"/>
      <c r="P165" s="42"/>
      <c r="Q165" s="52"/>
      <c r="R165" s="52"/>
      <c r="S165" s="52"/>
      <c r="T165" s="52"/>
      <c r="U165" s="41">
        <v>8</v>
      </c>
      <c r="V165" s="42"/>
      <c r="W165" s="42"/>
      <c r="X165" s="42"/>
      <c r="Y165" s="42"/>
      <c r="Z165" s="40"/>
      <c r="AA165" s="40"/>
    </row>
    <row r="166" spans="1:27" ht="15" customHeight="1" x14ac:dyDescent="0.25">
      <c r="A166" s="50" t="s">
        <v>1016</v>
      </c>
      <c r="B166" s="224" t="s">
        <v>1096</v>
      </c>
      <c r="C166" s="224" t="s">
        <v>1097</v>
      </c>
      <c r="D166" s="52">
        <v>2006</v>
      </c>
      <c r="E166" s="43">
        <f t="shared" si="3"/>
        <v>8</v>
      </c>
      <c r="F166" s="44"/>
      <c r="G166" s="44"/>
      <c r="H166" s="52"/>
      <c r="I166" s="520"/>
      <c r="J166" s="52"/>
      <c r="K166" s="52"/>
      <c r="L166" s="42"/>
      <c r="M166" s="52"/>
      <c r="N166" s="52"/>
      <c r="O166" s="52"/>
      <c r="P166" s="42"/>
      <c r="Q166" s="52"/>
      <c r="R166" s="52"/>
      <c r="S166" s="52"/>
      <c r="T166" s="52">
        <v>8</v>
      </c>
      <c r="U166" s="41" t="s">
        <v>414</v>
      </c>
      <c r="V166" s="42"/>
      <c r="W166" s="42"/>
      <c r="X166" s="42"/>
      <c r="Y166" s="42"/>
      <c r="Z166" s="40"/>
      <c r="AA166" s="40"/>
    </row>
    <row r="167" spans="1:27" ht="15" customHeight="1" x14ac:dyDescent="0.25">
      <c r="A167" s="50" t="s">
        <v>1017</v>
      </c>
      <c r="B167" s="224" t="s">
        <v>1006</v>
      </c>
      <c r="C167" s="224" t="s">
        <v>468</v>
      </c>
      <c r="D167" s="52">
        <v>1978</v>
      </c>
      <c r="E167" s="43">
        <f t="shared" si="3"/>
        <v>8</v>
      </c>
      <c r="F167" s="44"/>
      <c r="G167" s="44"/>
      <c r="H167" s="52"/>
      <c r="I167" s="520"/>
      <c r="J167" s="52"/>
      <c r="K167" s="52"/>
      <c r="L167" s="42"/>
      <c r="M167" s="52"/>
      <c r="N167" s="52"/>
      <c r="O167" s="52"/>
      <c r="P167" s="42"/>
      <c r="Q167" s="52"/>
      <c r="R167" s="52">
        <v>8</v>
      </c>
      <c r="S167" s="52" t="s">
        <v>414</v>
      </c>
      <c r="T167" s="52" t="s">
        <v>414</v>
      </c>
      <c r="U167" s="41" t="s">
        <v>414</v>
      </c>
      <c r="V167" s="42"/>
      <c r="W167" s="42"/>
      <c r="X167" s="42"/>
      <c r="Y167" s="42"/>
      <c r="Z167" s="40"/>
      <c r="AA167" s="40"/>
    </row>
    <row r="168" spans="1:27" x14ac:dyDescent="0.25">
      <c r="A168" s="50" t="s">
        <v>1018</v>
      </c>
      <c r="B168" s="192" t="s">
        <v>306</v>
      </c>
      <c r="C168" s="188" t="s">
        <v>305</v>
      </c>
      <c r="D168" s="189">
        <v>1979</v>
      </c>
      <c r="E168" s="43">
        <f t="shared" si="3"/>
        <v>8</v>
      </c>
      <c r="F168" s="44"/>
      <c r="G168" s="44"/>
      <c r="H168" s="52"/>
      <c r="I168" s="520">
        <v>8</v>
      </c>
      <c r="J168" s="52"/>
      <c r="K168" s="52"/>
      <c r="L168" s="42" t="s">
        <v>414</v>
      </c>
      <c r="M168" s="52" t="s">
        <v>414</v>
      </c>
      <c r="N168" s="52" t="s">
        <v>414</v>
      </c>
      <c r="O168" s="52" t="s">
        <v>414</v>
      </c>
      <c r="P168" s="42"/>
      <c r="Q168" s="52" t="s">
        <v>414</v>
      </c>
      <c r="R168" s="52" t="s">
        <v>414</v>
      </c>
      <c r="S168" s="52" t="s">
        <v>414</v>
      </c>
      <c r="T168" s="52" t="s">
        <v>414</v>
      </c>
      <c r="U168" s="41" t="s">
        <v>414</v>
      </c>
      <c r="V168" s="42"/>
      <c r="W168" s="42"/>
      <c r="X168" s="42"/>
      <c r="Y168" s="42"/>
      <c r="Z168" s="40"/>
      <c r="AA168" s="40"/>
    </row>
    <row r="169" spans="1:27" x14ac:dyDescent="0.25">
      <c r="A169" s="50" t="s">
        <v>1019</v>
      </c>
      <c r="B169" s="192" t="s">
        <v>368</v>
      </c>
      <c r="C169" s="188" t="s">
        <v>323</v>
      </c>
      <c r="D169" s="189">
        <v>1968</v>
      </c>
      <c r="E169" s="43">
        <f t="shared" si="3"/>
        <v>8</v>
      </c>
      <c r="F169" s="44"/>
      <c r="G169" s="44"/>
      <c r="H169" s="52"/>
      <c r="I169" s="520"/>
      <c r="J169" s="52">
        <v>8</v>
      </c>
      <c r="K169" s="52"/>
      <c r="L169" s="42" t="s">
        <v>414</v>
      </c>
      <c r="M169" s="52" t="s">
        <v>414</v>
      </c>
      <c r="N169" s="52" t="s">
        <v>414</v>
      </c>
      <c r="O169" s="52" t="s">
        <v>414</v>
      </c>
      <c r="P169" s="42"/>
      <c r="Q169" s="52" t="s">
        <v>414</v>
      </c>
      <c r="R169" s="52" t="s">
        <v>414</v>
      </c>
      <c r="S169" s="52" t="s">
        <v>414</v>
      </c>
      <c r="T169" s="52" t="s">
        <v>414</v>
      </c>
      <c r="U169" s="41" t="s">
        <v>414</v>
      </c>
      <c r="V169" s="42"/>
      <c r="W169" s="42"/>
      <c r="X169" s="42"/>
      <c r="Y169" s="42"/>
      <c r="Z169" s="40"/>
      <c r="AA169" s="40"/>
    </row>
    <row r="170" spans="1:27" x14ac:dyDescent="0.25">
      <c r="A170" s="50" t="s">
        <v>1020</v>
      </c>
      <c r="B170" s="192" t="s">
        <v>388</v>
      </c>
      <c r="C170" s="188" t="s">
        <v>322</v>
      </c>
      <c r="D170" s="189">
        <v>1987</v>
      </c>
      <c r="E170" s="43">
        <f t="shared" si="3"/>
        <v>8</v>
      </c>
      <c r="F170" s="44"/>
      <c r="G170" s="44"/>
      <c r="H170" s="52"/>
      <c r="I170" s="520"/>
      <c r="J170" s="52"/>
      <c r="K170" s="52">
        <v>8</v>
      </c>
      <c r="L170" s="42" t="s">
        <v>414</v>
      </c>
      <c r="M170" s="52" t="s">
        <v>414</v>
      </c>
      <c r="N170" s="52" t="s">
        <v>414</v>
      </c>
      <c r="O170" s="52" t="s">
        <v>414</v>
      </c>
      <c r="P170" s="42"/>
      <c r="Q170" s="52" t="s">
        <v>414</v>
      </c>
      <c r="R170" s="52" t="s">
        <v>414</v>
      </c>
      <c r="S170" s="52" t="s">
        <v>414</v>
      </c>
      <c r="T170" s="52" t="s">
        <v>414</v>
      </c>
      <c r="U170" s="41" t="s">
        <v>414</v>
      </c>
      <c r="V170" s="42"/>
      <c r="W170" s="42"/>
      <c r="X170" s="42"/>
      <c r="Y170" s="42"/>
      <c r="Z170" s="40"/>
      <c r="AA170" s="40"/>
    </row>
    <row r="171" spans="1:27" x14ac:dyDescent="0.25">
      <c r="A171" s="50" t="s">
        <v>1021</v>
      </c>
      <c r="B171" s="192" t="s">
        <v>410</v>
      </c>
      <c r="C171" s="188" t="s">
        <v>152</v>
      </c>
      <c r="D171" s="189">
        <v>1985</v>
      </c>
      <c r="E171" s="43">
        <f t="shared" si="3"/>
        <v>8</v>
      </c>
      <c r="F171" s="44"/>
      <c r="G171" s="44"/>
      <c r="H171" s="52"/>
      <c r="I171" s="520"/>
      <c r="J171" s="52"/>
      <c r="K171" s="52"/>
      <c r="L171" s="42">
        <v>8</v>
      </c>
      <c r="M171" s="52" t="s">
        <v>414</v>
      </c>
      <c r="N171" s="52" t="s">
        <v>414</v>
      </c>
      <c r="O171" s="52" t="s">
        <v>414</v>
      </c>
      <c r="P171" s="42"/>
      <c r="Q171" s="52" t="s">
        <v>414</v>
      </c>
      <c r="R171" s="52" t="s">
        <v>414</v>
      </c>
      <c r="S171" s="52" t="s">
        <v>414</v>
      </c>
      <c r="T171" s="52" t="s">
        <v>414</v>
      </c>
      <c r="U171" s="41" t="s">
        <v>414</v>
      </c>
      <c r="V171" s="42"/>
      <c r="W171" s="42"/>
      <c r="X171" s="42"/>
      <c r="Y171" s="42"/>
      <c r="Z171" s="40"/>
      <c r="AA171" s="40"/>
    </row>
    <row r="172" spans="1:27" x14ac:dyDescent="0.25">
      <c r="A172" s="50" t="s">
        <v>1022</v>
      </c>
      <c r="B172" s="192" t="s">
        <v>440</v>
      </c>
      <c r="C172" s="188" t="s">
        <v>555</v>
      </c>
      <c r="D172" s="189">
        <v>1974</v>
      </c>
      <c r="E172" s="43">
        <f t="shared" si="3"/>
        <v>8</v>
      </c>
      <c r="F172" s="44"/>
      <c r="G172" s="44"/>
      <c r="H172" s="52"/>
      <c r="I172" s="520"/>
      <c r="J172" s="52"/>
      <c r="K172" s="52"/>
      <c r="L172" s="42"/>
      <c r="M172" s="52">
        <v>8</v>
      </c>
      <c r="N172" s="52" t="s">
        <v>414</v>
      </c>
      <c r="O172" s="52" t="s">
        <v>414</v>
      </c>
      <c r="P172" s="42"/>
      <c r="Q172" s="52" t="s">
        <v>414</v>
      </c>
      <c r="R172" s="52" t="s">
        <v>414</v>
      </c>
      <c r="S172" s="52" t="s">
        <v>414</v>
      </c>
      <c r="T172" s="52" t="s">
        <v>414</v>
      </c>
      <c r="U172" s="41" t="s">
        <v>414</v>
      </c>
      <c r="V172" s="42"/>
      <c r="W172" s="42"/>
      <c r="X172" s="42"/>
      <c r="Y172" s="42"/>
      <c r="Z172" s="40"/>
      <c r="AA172" s="40"/>
    </row>
    <row r="173" spans="1:27" x14ac:dyDescent="0.25">
      <c r="A173" s="50" t="s">
        <v>1023</v>
      </c>
      <c r="B173" s="684" t="s">
        <v>854</v>
      </c>
      <c r="C173" s="684" t="s">
        <v>751</v>
      </c>
      <c r="D173" s="686">
        <v>1995</v>
      </c>
      <c r="E173" s="43">
        <f t="shared" si="3"/>
        <v>8</v>
      </c>
      <c r="F173" s="44"/>
      <c r="G173" s="44"/>
      <c r="H173" s="52"/>
      <c r="I173" s="520"/>
      <c r="J173" s="52"/>
      <c r="K173" s="52"/>
      <c r="L173" s="42"/>
      <c r="M173" s="52"/>
      <c r="N173" s="52">
        <v>8</v>
      </c>
      <c r="O173" s="52"/>
      <c r="P173" s="42"/>
      <c r="Q173" s="52" t="s">
        <v>414</v>
      </c>
      <c r="R173" s="52" t="s">
        <v>414</v>
      </c>
      <c r="S173" s="52" t="s">
        <v>414</v>
      </c>
      <c r="T173" s="52" t="s">
        <v>414</v>
      </c>
      <c r="U173" s="41" t="s">
        <v>414</v>
      </c>
      <c r="V173" s="42"/>
      <c r="W173" s="42"/>
      <c r="X173" s="42"/>
      <c r="Y173" s="42"/>
      <c r="Z173" s="40"/>
      <c r="AA173" s="40"/>
    </row>
    <row r="174" spans="1:27" x14ac:dyDescent="0.25">
      <c r="A174" s="50" t="s">
        <v>1024</v>
      </c>
      <c r="B174" s="192" t="s">
        <v>1146</v>
      </c>
      <c r="C174" s="188" t="s">
        <v>1147</v>
      </c>
      <c r="D174" s="189">
        <v>1958</v>
      </c>
      <c r="E174" s="43">
        <f t="shared" si="3"/>
        <v>7</v>
      </c>
      <c r="F174" s="44"/>
      <c r="G174" s="44"/>
      <c r="H174" s="52"/>
      <c r="I174" s="520"/>
      <c r="J174" s="52"/>
      <c r="K174" s="52"/>
      <c r="L174" s="42"/>
      <c r="M174" s="52"/>
      <c r="N174" s="52"/>
      <c r="O174" s="52"/>
      <c r="P174" s="42"/>
      <c r="Q174" s="52"/>
      <c r="R174" s="52"/>
      <c r="S174" s="52"/>
      <c r="T174" s="52"/>
      <c r="U174" s="41">
        <v>7</v>
      </c>
      <c r="V174" s="42"/>
      <c r="W174" s="42"/>
      <c r="X174" s="42"/>
      <c r="Y174" s="42"/>
      <c r="Z174" s="40"/>
      <c r="AA174" s="40"/>
    </row>
    <row r="175" spans="1:27" x14ac:dyDescent="0.25">
      <c r="A175" s="50" t="s">
        <v>1025</v>
      </c>
      <c r="B175" s="192" t="s">
        <v>1054</v>
      </c>
      <c r="C175" s="188" t="s">
        <v>1045</v>
      </c>
      <c r="D175" s="189">
        <v>2003</v>
      </c>
      <c r="E175" s="43">
        <f t="shared" si="3"/>
        <v>7</v>
      </c>
      <c r="F175" s="44"/>
      <c r="G175" s="44"/>
      <c r="H175" s="52"/>
      <c r="I175" s="520"/>
      <c r="J175" s="52"/>
      <c r="K175" s="52"/>
      <c r="L175" s="42"/>
      <c r="M175" s="52"/>
      <c r="N175" s="52"/>
      <c r="O175" s="52"/>
      <c r="P175" s="42"/>
      <c r="Q175" s="52"/>
      <c r="R175" s="52"/>
      <c r="S175" s="52">
        <v>7</v>
      </c>
      <c r="T175" s="52" t="s">
        <v>414</v>
      </c>
      <c r="U175" s="41" t="s">
        <v>414</v>
      </c>
      <c r="V175" s="42"/>
      <c r="W175" s="42"/>
      <c r="X175" s="42"/>
      <c r="Y175" s="42"/>
      <c r="Z175" s="40"/>
      <c r="AA175" s="40"/>
    </row>
    <row r="176" spans="1:27" x14ac:dyDescent="0.25">
      <c r="A176" s="50" t="s">
        <v>1057</v>
      </c>
      <c r="B176" s="224" t="s">
        <v>1007</v>
      </c>
      <c r="C176" s="224" t="s">
        <v>1008</v>
      </c>
      <c r="D176" s="52">
        <v>1981</v>
      </c>
      <c r="E176" s="43">
        <f t="shared" si="3"/>
        <v>7</v>
      </c>
      <c r="F176" s="44"/>
      <c r="G176" s="44"/>
      <c r="H176" s="52"/>
      <c r="I176" s="520"/>
      <c r="J176" s="52"/>
      <c r="K176" s="52"/>
      <c r="L176" s="42"/>
      <c r="M176" s="52"/>
      <c r="N176" s="52"/>
      <c r="O176" s="52"/>
      <c r="P176" s="42"/>
      <c r="Q176" s="52"/>
      <c r="R176" s="52">
        <v>7</v>
      </c>
      <c r="S176" s="52" t="s">
        <v>414</v>
      </c>
      <c r="T176" s="52" t="s">
        <v>414</v>
      </c>
      <c r="U176" s="41" t="s">
        <v>414</v>
      </c>
      <c r="V176" s="42"/>
      <c r="W176" s="42"/>
      <c r="X176" s="42"/>
      <c r="Y176" s="42"/>
      <c r="Z176" s="40"/>
      <c r="AA176" s="40"/>
    </row>
    <row r="177" spans="1:27" x14ac:dyDescent="0.25">
      <c r="A177" s="50" t="s">
        <v>1058</v>
      </c>
      <c r="B177" s="192" t="s">
        <v>182</v>
      </c>
      <c r="C177" s="188" t="s">
        <v>30</v>
      </c>
      <c r="D177" s="189">
        <v>1999</v>
      </c>
      <c r="E177" s="43">
        <f t="shared" si="3"/>
        <v>7</v>
      </c>
      <c r="F177" s="44"/>
      <c r="G177" s="44"/>
      <c r="H177" s="52">
        <v>7</v>
      </c>
      <c r="I177" s="520"/>
      <c r="J177" s="52"/>
      <c r="K177" s="52"/>
      <c r="L177" s="42" t="s">
        <v>414</v>
      </c>
      <c r="M177" s="52" t="s">
        <v>414</v>
      </c>
      <c r="N177" s="52" t="s">
        <v>414</v>
      </c>
      <c r="O177" s="52" t="s">
        <v>414</v>
      </c>
      <c r="P177" s="42"/>
      <c r="Q177" s="52" t="s">
        <v>414</v>
      </c>
      <c r="R177" s="52" t="s">
        <v>414</v>
      </c>
      <c r="S177" s="52" t="s">
        <v>414</v>
      </c>
      <c r="T177" s="52" t="s">
        <v>414</v>
      </c>
      <c r="U177" s="41" t="s">
        <v>414</v>
      </c>
      <c r="V177" s="42"/>
      <c r="W177" s="42"/>
      <c r="X177" s="42"/>
      <c r="Y177" s="42"/>
      <c r="Z177" s="40"/>
      <c r="AA177" s="40"/>
    </row>
    <row r="178" spans="1:27" x14ac:dyDescent="0.25">
      <c r="A178" s="50" t="s">
        <v>1059</v>
      </c>
      <c r="B178" s="192" t="s">
        <v>389</v>
      </c>
      <c r="C178" s="188" t="s">
        <v>390</v>
      </c>
      <c r="D178" s="189">
        <v>1975</v>
      </c>
      <c r="E178" s="43">
        <f t="shared" si="3"/>
        <v>7</v>
      </c>
      <c r="F178" s="44"/>
      <c r="G178" s="44"/>
      <c r="H178" s="52"/>
      <c r="I178" s="520"/>
      <c r="J178" s="52"/>
      <c r="K178" s="52">
        <v>7</v>
      </c>
      <c r="L178" s="42" t="s">
        <v>414</v>
      </c>
      <c r="M178" s="52" t="s">
        <v>414</v>
      </c>
      <c r="N178" s="52" t="s">
        <v>414</v>
      </c>
      <c r="O178" s="52" t="s">
        <v>414</v>
      </c>
      <c r="P178" s="42"/>
      <c r="Q178" s="52" t="s">
        <v>414</v>
      </c>
      <c r="R178" s="52" t="s">
        <v>414</v>
      </c>
      <c r="S178" s="52" t="s">
        <v>414</v>
      </c>
      <c r="T178" s="52" t="s">
        <v>414</v>
      </c>
      <c r="U178" s="41" t="s">
        <v>414</v>
      </c>
      <c r="V178" s="42"/>
      <c r="W178" s="42"/>
      <c r="X178" s="42"/>
      <c r="Y178" s="42"/>
      <c r="Z178" s="40"/>
      <c r="AA178" s="40"/>
    </row>
    <row r="179" spans="1:27" x14ac:dyDescent="0.25">
      <c r="A179" s="50" t="s">
        <v>1060</v>
      </c>
      <c r="B179" s="192" t="s">
        <v>1148</v>
      </c>
      <c r="C179" s="188" t="s">
        <v>1149</v>
      </c>
      <c r="D179" s="189">
        <v>1989</v>
      </c>
      <c r="E179" s="43">
        <f t="shared" si="3"/>
        <v>6</v>
      </c>
      <c r="F179" s="44"/>
      <c r="G179" s="44"/>
      <c r="H179" s="52"/>
      <c r="I179" s="520"/>
      <c r="J179" s="52"/>
      <c r="K179" s="52"/>
      <c r="L179" s="42"/>
      <c r="M179" s="52"/>
      <c r="N179" s="52"/>
      <c r="O179" s="52"/>
      <c r="P179" s="42"/>
      <c r="Q179" s="52"/>
      <c r="R179" s="52"/>
      <c r="S179" s="52"/>
      <c r="T179" s="52"/>
      <c r="U179" s="41">
        <v>6</v>
      </c>
      <c r="V179" s="42"/>
      <c r="W179" s="42"/>
      <c r="X179" s="42"/>
      <c r="Y179" s="42"/>
      <c r="Z179" s="40"/>
      <c r="AA179" s="40"/>
    </row>
    <row r="180" spans="1:27" x14ac:dyDescent="0.25">
      <c r="A180" s="50" t="s">
        <v>1061</v>
      </c>
      <c r="B180" s="224" t="s">
        <v>664</v>
      </c>
      <c r="C180" s="224" t="s">
        <v>27</v>
      </c>
      <c r="D180" s="52">
        <v>1973</v>
      </c>
      <c r="E180" s="43">
        <f t="shared" si="3"/>
        <v>6</v>
      </c>
      <c r="F180" s="44"/>
      <c r="G180" s="44"/>
      <c r="H180" s="52"/>
      <c r="I180" s="520"/>
      <c r="J180" s="52"/>
      <c r="K180" s="52"/>
      <c r="L180" s="42"/>
      <c r="M180" s="52"/>
      <c r="N180" s="52"/>
      <c r="O180" s="52"/>
      <c r="P180" s="42"/>
      <c r="Q180" s="52"/>
      <c r="R180" s="52"/>
      <c r="S180" s="52"/>
      <c r="T180" s="52">
        <v>6</v>
      </c>
      <c r="U180" s="41" t="s">
        <v>414</v>
      </c>
      <c r="V180" s="42"/>
      <c r="W180" s="42"/>
      <c r="X180" s="42"/>
      <c r="Y180" s="42"/>
      <c r="Z180" s="40"/>
      <c r="AA180" s="40"/>
    </row>
    <row r="181" spans="1:27" x14ac:dyDescent="0.25">
      <c r="A181" s="50" t="s">
        <v>1062</v>
      </c>
      <c r="B181" s="192" t="s">
        <v>1055</v>
      </c>
      <c r="C181" s="188" t="s">
        <v>169</v>
      </c>
      <c r="D181" s="189">
        <v>2006</v>
      </c>
      <c r="E181" s="43">
        <f t="shared" si="3"/>
        <v>6</v>
      </c>
      <c r="F181" s="44"/>
      <c r="G181" s="44"/>
      <c r="H181" s="52"/>
      <c r="I181" s="520"/>
      <c r="J181" s="52"/>
      <c r="K181" s="52"/>
      <c r="L181" s="42"/>
      <c r="M181" s="52"/>
      <c r="N181" s="52"/>
      <c r="O181" s="52"/>
      <c r="P181" s="42"/>
      <c r="Q181" s="52"/>
      <c r="R181" s="52"/>
      <c r="S181" s="52">
        <v>6</v>
      </c>
      <c r="T181" s="52" t="s">
        <v>414</v>
      </c>
      <c r="U181" s="41" t="s">
        <v>414</v>
      </c>
      <c r="V181" s="42"/>
      <c r="W181" s="42"/>
      <c r="X181" s="42"/>
      <c r="Y181" s="42"/>
      <c r="Z181" s="40"/>
      <c r="AA181" s="40"/>
    </row>
    <row r="182" spans="1:27" x14ac:dyDescent="0.25">
      <c r="A182" s="50" t="s">
        <v>1063</v>
      </c>
      <c r="B182" s="192" t="s">
        <v>369</v>
      </c>
      <c r="C182" s="188" t="s">
        <v>370</v>
      </c>
      <c r="D182" s="189">
        <v>1974</v>
      </c>
      <c r="E182" s="43">
        <f t="shared" si="3"/>
        <v>6</v>
      </c>
      <c r="F182" s="44"/>
      <c r="G182" s="44"/>
      <c r="H182" s="52"/>
      <c r="I182" s="520"/>
      <c r="J182" s="52">
        <v>6</v>
      </c>
      <c r="K182" s="52"/>
      <c r="L182" s="42" t="s">
        <v>414</v>
      </c>
      <c r="M182" s="52" t="s">
        <v>414</v>
      </c>
      <c r="N182" s="52" t="s">
        <v>414</v>
      </c>
      <c r="O182" s="52" t="s">
        <v>414</v>
      </c>
      <c r="P182" s="42"/>
      <c r="Q182" s="52" t="s">
        <v>414</v>
      </c>
      <c r="R182" s="52" t="s">
        <v>414</v>
      </c>
      <c r="S182" s="52" t="s">
        <v>414</v>
      </c>
      <c r="T182" s="52" t="s">
        <v>414</v>
      </c>
      <c r="U182" s="41" t="s">
        <v>414</v>
      </c>
      <c r="V182" s="42"/>
      <c r="W182" s="42"/>
      <c r="X182" s="42"/>
      <c r="Y182" s="42"/>
      <c r="Z182" s="40"/>
      <c r="AA182" s="40"/>
    </row>
    <row r="183" spans="1:27" x14ac:dyDescent="0.25">
      <c r="A183" s="50" t="s">
        <v>1064</v>
      </c>
      <c r="B183" s="192" t="s">
        <v>411</v>
      </c>
      <c r="C183" s="188" t="s">
        <v>467</v>
      </c>
      <c r="D183" s="189">
        <v>2007</v>
      </c>
      <c r="E183" s="43">
        <f t="shared" si="3"/>
        <v>6</v>
      </c>
      <c r="F183" s="44"/>
      <c r="G183" s="44"/>
      <c r="H183" s="52"/>
      <c r="I183" s="520"/>
      <c r="J183" s="52"/>
      <c r="K183" s="52"/>
      <c r="L183" s="42">
        <v>6</v>
      </c>
      <c r="M183" s="52" t="s">
        <v>414</v>
      </c>
      <c r="N183" s="52" t="s">
        <v>414</v>
      </c>
      <c r="O183" s="52" t="s">
        <v>414</v>
      </c>
      <c r="P183" s="42"/>
      <c r="Q183" s="52" t="s">
        <v>414</v>
      </c>
      <c r="R183" s="52" t="s">
        <v>414</v>
      </c>
      <c r="S183" s="52" t="s">
        <v>414</v>
      </c>
      <c r="T183" s="52" t="s">
        <v>414</v>
      </c>
      <c r="U183" s="41" t="s">
        <v>414</v>
      </c>
      <c r="V183" s="42"/>
      <c r="W183" s="42"/>
      <c r="X183" s="42"/>
      <c r="Y183" s="42"/>
      <c r="Z183" s="40"/>
      <c r="AA183" s="40"/>
    </row>
    <row r="184" spans="1:27" x14ac:dyDescent="0.25">
      <c r="A184" s="50" t="s">
        <v>1065</v>
      </c>
      <c r="B184" s="192" t="s">
        <v>442</v>
      </c>
      <c r="C184" s="188" t="s">
        <v>536</v>
      </c>
      <c r="D184" s="189">
        <v>1975</v>
      </c>
      <c r="E184" s="43">
        <f t="shared" si="3"/>
        <v>6</v>
      </c>
      <c r="F184" s="44"/>
      <c r="G184" s="44"/>
      <c r="H184" s="52"/>
      <c r="I184" s="520"/>
      <c r="J184" s="52"/>
      <c r="K184" s="52"/>
      <c r="L184" s="42"/>
      <c r="M184" s="52">
        <v>6</v>
      </c>
      <c r="N184" s="52" t="s">
        <v>414</v>
      </c>
      <c r="O184" s="52" t="s">
        <v>414</v>
      </c>
      <c r="P184" s="42"/>
      <c r="Q184" s="52" t="s">
        <v>414</v>
      </c>
      <c r="R184" s="52" t="s">
        <v>414</v>
      </c>
      <c r="S184" s="52" t="s">
        <v>414</v>
      </c>
      <c r="T184" s="52" t="s">
        <v>414</v>
      </c>
      <c r="U184" s="41" t="s">
        <v>414</v>
      </c>
      <c r="V184" s="42"/>
      <c r="W184" s="42"/>
      <c r="X184" s="42"/>
      <c r="Y184" s="42"/>
      <c r="Z184" s="40"/>
      <c r="AA184" s="40"/>
    </row>
    <row r="185" spans="1:27" x14ac:dyDescent="0.25">
      <c r="A185" s="50" t="s">
        <v>1066</v>
      </c>
      <c r="B185" s="192" t="s">
        <v>458</v>
      </c>
      <c r="C185" s="188" t="s">
        <v>768</v>
      </c>
      <c r="D185" s="189" t="s">
        <v>710</v>
      </c>
      <c r="E185" s="43">
        <f t="shared" si="3"/>
        <v>6</v>
      </c>
      <c r="F185" s="44"/>
      <c r="G185" s="44"/>
      <c r="H185" s="52"/>
      <c r="I185" s="520"/>
      <c r="J185" s="52"/>
      <c r="K185" s="52"/>
      <c r="L185" s="42"/>
      <c r="M185" s="52"/>
      <c r="N185" s="52" t="s">
        <v>414</v>
      </c>
      <c r="O185" s="52">
        <v>6</v>
      </c>
      <c r="P185" s="42"/>
      <c r="Q185" s="52" t="s">
        <v>414</v>
      </c>
      <c r="R185" s="52" t="s">
        <v>414</v>
      </c>
      <c r="S185" s="52" t="s">
        <v>414</v>
      </c>
      <c r="T185" s="52" t="s">
        <v>414</v>
      </c>
      <c r="U185" s="41" t="s">
        <v>414</v>
      </c>
      <c r="V185" s="42"/>
      <c r="W185" s="42"/>
      <c r="X185" s="42"/>
      <c r="Y185" s="42"/>
      <c r="Z185" s="40"/>
      <c r="AA185" s="40"/>
    </row>
    <row r="186" spans="1:27" x14ac:dyDescent="0.25">
      <c r="A186" s="50" t="s">
        <v>1067</v>
      </c>
      <c r="B186" s="192" t="s">
        <v>412</v>
      </c>
      <c r="C186" s="188" t="s">
        <v>151</v>
      </c>
      <c r="D186" s="189">
        <v>1988</v>
      </c>
      <c r="E186" s="43">
        <f t="shared" si="3"/>
        <v>6</v>
      </c>
      <c r="F186" s="44"/>
      <c r="G186" s="44"/>
      <c r="H186" s="52"/>
      <c r="I186" s="520"/>
      <c r="J186" s="52"/>
      <c r="K186" s="52"/>
      <c r="L186" s="42">
        <v>2</v>
      </c>
      <c r="M186" s="52" t="s">
        <v>414</v>
      </c>
      <c r="N186" s="52">
        <v>3</v>
      </c>
      <c r="O186" s="52">
        <v>1</v>
      </c>
      <c r="P186" s="42"/>
      <c r="Q186" s="52" t="s">
        <v>414</v>
      </c>
      <c r="R186" s="52" t="s">
        <v>414</v>
      </c>
      <c r="S186" s="52" t="s">
        <v>414</v>
      </c>
      <c r="T186" s="52" t="s">
        <v>414</v>
      </c>
      <c r="U186" s="41" t="s">
        <v>414</v>
      </c>
      <c r="V186" s="42"/>
      <c r="W186" s="42"/>
      <c r="X186" s="42"/>
      <c r="Y186" s="42"/>
      <c r="Z186" s="40"/>
      <c r="AA186" s="40"/>
    </row>
    <row r="187" spans="1:27" x14ac:dyDescent="0.25">
      <c r="A187" s="50" t="s">
        <v>1068</v>
      </c>
      <c r="B187" s="192" t="s">
        <v>958</v>
      </c>
      <c r="C187" s="188" t="s">
        <v>922</v>
      </c>
      <c r="D187" s="189">
        <v>1966</v>
      </c>
      <c r="E187" s="43">
        <f t="shared" si="3"/>
        <v>5</v>
      </c>
      <c r="F187" s="44"/>
      <c r="G187" s="44"/>
      <c r="H187" s="52"/>
      <c r="I187" s="520"/>
      <c r="J187" s="52"/>
      <c r="K187" s="52"/>
      <c r="L187" s="42"/>
      <c r="M187" s="52"/>
      <c r="N187" s="52"/>
      <c r="O187" s="52"/>
      <c r="P187" s="42"/>
      <c r="Q187" s="52">
        <v>5</v>
      </c>
      <c r="R187" s="52" t="s">
        <v>414</v>
      </c>
      <c r="S187" s="52" t="s">
        <v>414</v>
      </c>
      <c r="T187" s="52" t="s">
        <v>414</v>
      </c>
      <c r="U187" s="41" t="s">
        <v>414</v>
      </c>
      <c r="V187" s="42"/>
      <c r="W187" s="42"/>
      <c r="X187" s="42"/>
      <c r="Y187" s="42"/>
      <c r="Z187" s="40"/>
      <c r="AA187" s="40"/>
    </row>
    <row r="188" spans="1:27" x14ac:dyDescent="0.25">
      <c r="A188" s="50" t="s">
        <v>1069</v>
      </c>
      <c r="B188" s="192" t="s">
        <v>308</v>
      </c>
      <c r="C188" s="188" t="s">
        <v>299</v>
      </c>
      <c r="D188" s="189">
        <v>1965</v>
      </c>
      <c r="E188" s="43">
        <f t="shared" si="3"/>
        <v>5</v>
      </c>
      <c r="F188" s="40"/>
      <c r="G188" s="40"/>
      <c r="H188" s="52"/>
      <c r="I188" s="520">
        <v>5</v>
      </c>
      <c r="J188" s="52"/>
      <c r="K188" s="52"/>
      <c r="L188" s="42" t="s">
        <v>414</v>
      </c>
      <c r="M188" s="52" t="s">
        <v>414</v>
      </c>
      <c r="N188" s="52" t="s">
        <v>414</v>
      </c>
      <c r="O188" s="52" t="s">
        <v>414</v>
      </c>
      <c r="P188" s="42"/>
      <c r="Q188" s="52" t="s">
        <v>414</v>
      </c>
      <c r="R188" s="52" t="s">
        <v>414</v>
      </c>
      <c r="S188" s="52" t="s">
        <v>414</v>
      </c>
      <c r="T188" s="52" t="s">
        <v>414</v>
      </c>
      <c r="U188" s="41" t="s">
        <v>414</v>
      </c>
      <c r="V188" s="42"/>
      <c r="W188" s="42"/>
      <c r="X188" s="42"/>
      <c r="Y188" s="42"/>
      <c r="Z188" s="40"/>
      <c r="AA188" s="40"/>
    </row>
    <row r="189" spans="1:27" x14ac:dyDescent="0.25">
      <c r="A189" s="50" t="s">
        <v>1070</v>
      </c>
      <c r="B189" s="192" t="s">
        <v>372</v>
      </c>
      <c r="C189" s="188" t="s">
        <v>371</v>
      </c>
      <c r="D189" s="189">
        <v>1990</v>
      </c>
      <c r="E189" s="43">
        <f t="shared" si="3"/>
        <v>5</v>
      </c>
      <c r="F189" s="44"/>
      <c r="G189" s="44"/>
      <c r="H189" s="52"/>
      <c r="I189" s="520"/>
      <c r="J189" s="52">
        <v>5</v>
      </c>
      <c r="K189" s="52"/>
      <c r="L189" s="42" t="s">
        <v>414</v>
      </c>
      <c r="M189" s="52" t="s">
        <v>414</v>
      </c>
      <c r="N189" s="52" t="s">
        <v>414</v>
      </c>
      <c r="O189" s="52" t="s">
        <v>414</v>
      </c>
      <c r="P189" s="42"/>
      <c r="Q189" s="52" t="s">
        <v>414</v>
      </c>
      <c r="R189" s="52" t="s">
        <v>414</v>
      </c>
      <c r="S189" s="52" t="s">
        <v>414</v>
      </c>
      <c r="T189" s="52" t="s">
        <v>414</v>
      </c>
      <c r="U189" s="41" t="s">
        <v>414</v>
      </c>
      <c r="V189" s="42"/>
      <c r="W189" s="42"/>
      <c r="X189" s="42"/>
      <c r="Y189" s="42"/>
      <c r="Z189" s="40"/>
      <c r="AA189" s="40"/>
    </row>
    <row r="190" spans="1:27" x14ac:dyDescent="0.25">
      <c r="A190" s="50" t="s">
        <v>1101</v>
      </c>
      <c r="B190" s="192" t="s">
        <v>391</v>
      </c>
      <c r="C190" s="188" t="s">
        <v>386</v>
      </c>
      <c r="D190" s="189">
        <v>1991</v>
      </c>
      <c r="E190" s="43">
        <f t="shared" si="3"/>
        <v>5</v>
      </c>
      <c r="F190" s="44"/>
      <c r="G190" s="44"/>
      <c r="H190" s="52"/>
      <c r="I190" s="520"/>
      <c r="J190" s="52"/>
      <c r="K190" s="52">
        <v>5</v>
      </c>
      <c r="L190" s="42" t="s">
        <v>414</v>
      </c>
      <c r="M190" s="52" t="s">
        <v>414</v>
      </c>
      <c r="N190" s="52" t="s">
        <v>414</v>
      </c>
      <c r="O190" s="52" t="s">
        <v>414</v>
      </c>
      <c r="P190" s="42"/>
      <c r="Q190" s="52" t="s">
        <v>414</v>
      </c>
      <c r="R190" s="52" t="s">
        <v>414</v>
      </c>
      <c r="S190" s="52" t="s">
        <v>414</v>
      </c>
      <c r="T190" s="52" t="s">
        <v>414</v>
      </c>
      <c r="U190" s="41" t="s">
        <v>414</v>
      </c>
      <c r="V190" s="42"/>
      <c r="W190" s="42"/>
      <c r="X190" s="42"/>
      <c r="Y190" s="42"/>
      <c r="Z190" s="40"/>
      <c r="AA190" s="40"/>
    </row>
    <row r="191" spans="1:27" x14ac:dyDescent="0.25">
      <c r="A191" s="50" t="s">
        <v>1102</v>
      </c>
      <c r="B191" s="192" t="s">
        <v>443</v>
      </c>
      <c r="C191" s="188" t="s">
        <v>561</v>
      </c>
      <c r="D191" s="189">
        <v>1977</v>
      </c>
      <c r="E191" s="43">
        <f t="shared" si="3"/>
        <v>5</v>
      </c>
      <c r="F191" s="44"/>
      <c r="G191" s="44"/>
      <c r="H191" s="52"/>
      <c r="I191" s="520"/>
      <c r="J191" s="52"/>
      <c r="K191" s="52"/>
      <c r="L191" s="42"/>
      <c r="M191" s="52">
        <v>5</v>
      </c>
      <c r="N191" s="52" t="s">
        <v>414</v>
      </c>
      <c r="O191" s="52" t="s">
        <v>414</v>
      </c>
      <c r="P191" s="42"/>
      <c r="Q191" s="52" t="s">
        <v>414</v>
      </c>
      <c r="R191" s="52" t="s">
        <v>414</v>
      </c>
      <c r="S191" s="52" t="s">
        <v>414</v>
      </c>
      <c r="T191" s="52" t="s">
        <v>414</v>
      </c>
      <c r="U191" s="41" t="s">
        <v>414</v>
      </c>
      <c r="V191" s="42"/>
      <c r="W191" s="42"/>
      <c r="X191" s="42"/>
      <c r="Y191" s="42"/>
      <c r="Z191" s="40"/>
      <c r="AA191" s="40"/>
    </row>
    <row r="192" spans="1:27" x14ac:dyDescent="0.25">
      <c r="A192" s="50" t="s">
        <v>1103</v>
      </c>
      <c r="B192" s="192" t="s">
        <v>459</v>
      </c>
      <c r="C192" s="188" t="s">
        <v>769</v>
      </c>
      <c r="D192" s="189" t="s">
        <v>711</v>
      </c>
      <c r="E192" s="43">
        <f t="shared" si="3"/>
        <v>5</v>
      </c>
      <c r="F192" s="44"/>
      <c r="G192" s="44"/>
      <c r="H192" s="52"/>
      <c r="I192" s="520"/>
      <c r="J192" s="52"/>
      <c r="K192" s="52"/>
      <c r="L192" s="42"/>
      <c r="M192" s="52"/>
      <c r="N192" s="52" t="s">
        <v>414</v>
      </c>
      <c r="O192" s="52">
        <v>5</v>
      </c>
      <c r="P192" s="42"/>
      <c r="Q192" s="52" t="s">
        <v>414</v>
      </c>
      <c r="R192" s="52" t="s">
        <v>414</v>
      </c>
      <c r="S192" s="52" t="s">
        <v>414</v>
      </c>
      <c r="T192" s="52" t="s">
        <v>414</v>
      </c>
      <c r="U192" s="41" t="s">
        <v>414</v>
      </c>
      <c r="V192" s="42"/>
      <c r="W192" s="42"/>
      <c r="X192" s="42"/>
      <c r="Y192" s="42"/>
      <c r="Z192" s="40"/>
      <c r="AA192" s="40"/>
    </row>
    <row r="193" spans="1:27" x14ac:dyDescent="0.25">
      <c r="A193" s="50" t="s">
        <v>1104</v>
      </c>
      <c r="B193" s="684" t="s">
        <v>855</v>
      </c>
      <c r="C193" s="684" t="s">
        <v>796</v>
      </c>
      <c r="D193" s="686">
        <v>1975</v>
      </c>
      <c r="E193" s="43">
        <f t="shared" si="3"/>
        <v>5</v>
      </c>
      <c r="F193" s="44"/>
      <c r="G193" s="44"/>
      <c r="H193" s="52"/>
      <c r="I193" s="520"/>
      <c r="J193" s="52"/>
      <c r="K193" s="52"/>
      <c r="L193" s="42"/>
      <c r="M193" s="52"/>
      <c r="N193" s="52">
        <v>5</v>
      </c>
      <c r="O193" s="52"/>
      <c r="P193" s="42"/>
      <c r="Q193" s="52" t="s">
        <v>414</v>
      </c>
      <c r="R193" s="52" t="s">
        <v>414</v>
      </c>
      <c r="S193" s="52" t="s">
        <v>414</v>
      </c>
      <c r="T193" s="52" t="s">
        <v>414</v>
      </c>
      <c r="U193" s="41" t="s">
        <v>414</v>
      </c>
      <c r="V193" s="42"/>
      <c r="W193" s="42"/>
      <c r="X193" s="42"/>
      <c r="Y193" s="42"/>
      <c r="Z193" s="40"/>
      <c r="AA193" s="40"/>
    </row>
    <row r="194" spans="1:27" x14ac:dyDescent="0.25">
      <c r="A194" s="50" t="s">
        <v>1105</v>
      </c>
      <c r="B194" s="224" t="s">
        <v>1098</v>
      </c>
      <c r="C194" s="224" t="s">
        <v>22</v>
      </c>
      <c r="D194" s="52">
        <v>1976</v>
      </c>
      <c r="E194" s="43">
        <f t="shared" si="3"/>
        <v>4</v>
      </c>
      <c r="F194" s="44"/>
      <c r="G194" s="44"/>
      <c r="H194" s="52"/>
      <c r="I194" s="520"/>
      <c r="J194" s="52"/>
      <c r="K194" s="52"/>
      <c r="L194" s="42"/>
      <c r="M194" s="52"/>
      <c r="N194" s="52"/>
      <c r="O194" s="52"/>
      <c r="P194" s="42"/>
      <c r="Q194" s="52"/>
      <c r="R194" s="52"/>
      <c r="S194" s="52"/>
      <c r="T194" s="52">
        <v>4</v>
      </c>
      <c r="U194" s="41" t="s">
        <v>414</v>
      </c>
      <c r="V194" s="42"/>
      <c r="W194" s="42"/>
      <c r="X194" s="42"/>
      <c r="Y194" s="42"/>
      <c r="Z194" s="40"/>
      <c r="AA194" s="40"/>
    </row>
    <row r="195" spans="1:27" x14ac:dyDescent="0.25">
      <c r="A195" s="50" t="s">
        <v>1106</v>
      </c>
      <c r="B195" s="192" t="s">
        <v>309</v>
      </c>
      <c r="C195" s="188"/>
      <c r="D195" s="189">
        <v>2007</v>
      </c>
      <c r="E195" s="43">
        <f t="shared" si="3"/>
        <v>4</v>
      </c>
      <c r="F195" s="40"/>
      <c r="G195" s="40"/>
      <c r="H195" s="52"/>
      <c r="I195" s="520">
        <v>4</v>
      </c>
      <c r="J195" s="52"/>
      <c r="K195" s="52"/>
      <c r="L195" s="42" t="s">
        <v>414</v>
      </c>
      <c r="M195" s="52" t="s">
        <v>414</v>
      </c>
      <c r="N195" s="52" t="s">
        <v>414</v>
      </c>
      <c r="O195" s="52" t="s">
        <v>414</v>
      </c>
      <c r="P195" s="42"/>
      <c r="Q195" s="52" t="s">
        <v>414</v>
      </c>
      <c r="R195" s="52" t="s">
        <v>414</v>
      </c>
      <c r="S195" s="52" t="s">
        <v>414</v>
      </c>
      <c r="T195" s="52" t="s">
        <v>414</v>
      </c>
      <c r="U195" s="41" t="s">
        <v>414</v>
      </c>
      <c r="V195" s="42"/>
      <c r="W195" s="42"/>
      <c r="X195" s="42"/>
      <c r="Y195" s="42"/>
      <c r="Z195" s="40"/>
      <c r="AA195" s="40"/>
    </row>
    <row r="196" spans="1:27" x14ac:dyDescent="0.25">
      <c r="A196" s="50" t="s">
        <v>1107</v>
      </c>
      <c r="B196" s="192" t="s">
        <v>373</v>
      </c>
      <c r="C196" s="188" t="s">
        <v>30</v>
      </c>
      <c r="D196" s="189">
        <v>1973</v>
      </c>
      <c r="E196" s="43">
        <f t="shared" si="3"/>
        <v>4</v>
      </c>
      <c r="F196" s="44"/>
      <c r="G196" s="44"/>
      <c r="H196" s="52"/>
      <c r="I196" s="520"/>
      <c r="J196" s="52">
        <v>4</v>
      </c>
      <c r="K196" s="52"/>
      <c r="L196" s="42" t="s">
        <v>414</v>
      </c>
      <c r="M196" s="52" t="s">
        <v>414</v>
      </c>
      <c r="N196" s="52" t="s">
        <v>414</v>
      </c>
      <c r="O196" s="52" t="s">
        <v>414</v>
      </c>
      <c r="P196" s="42"/>
      <c r="Q196" s="52" t="s">
        <v>414</v>
      </c>
      <c r="R196" s="52" t="s">
        <v>414</v>
      </c>
      <c r="S196" s="52" t="s">
        <v>414</v>
      </c>
      <c r="T196" s="52" t="s">
        <v>414</v>
      </c>
      <c r="U196" s="41" t="s">
        <v>414</v>
      </c>
      <c r="V196" s="42"/>
      <c r="W196" s="42"/>
      <c r="X196" s="42"/>
      <c r="Y196" s="42"/>
      <c r="Z196" s="40"/>
      <c r="AA196" s="40"/>
    </row>
    <row r="197" spans="1:27" x14ac:dyDescent="0.25">
      <c r="A197" s="50" t="s">
        <v>1108</v>
      </c>
      <c r="B197" s="192" t="s">
        <v>444</v>
      </c>
      <c r="C197" s="188" t="s">
        <v>536</v>
      </c>
      <c r="D197" s="189">
        <v>1974</v>
      </c>
      <c r="E197" s="43">
        <f t="shared" si="3"/>
        <v>4</v>
      </c>
      <c r="F197" s="44"/>
      <c r="G197" s="44"/>
      <c r="H197" s="52"/>
      <c r="I197" s="520"/>
      <c r="J197" s="52"/>
      <c r="K197" s="52"/>
      <c r="L197" s="42"/>
      <c r="M197" s="52">
        <v>4</v>
      </c>
      <c r="N197" s="52" t="s">
        <v>414</v>
      </c>
      <c r="O197" s="52" t="s">
        <v>414</v>
      </c>
      <c r="P197" s="42"/>
      <c r="Q197" s="52" t="s">
        <v>414</v>
      </c>
      <c r="R197" s="52" t="s">
        <v>414</v>
      </c>
      <c r="S197" s="52" t="s">
        <v>414</v>
      </c>
      <c r="T197" s="52" t="s">
        <v>414</v>
      </c>
      <c r="U197" s="41" t="s">
        <v>414</v>
      </c>
      <c r="V197" s="42"/>
      <c r="W197" s="42"/>
      <c r="X197" s="42"/>
      <c r="Y197" s="42"/>
      <c r="Z197" s="40"/>
      <c r="AA197" s="40"/>
    </row>
    <row r="198" spans="1:27" x14ac:dyDescent="0.25">
      <c r="A198" s="50" t="s">
        <v>1109</v>
      </c>
      <c r="B198" s="192" t="s">
        <v>1150</v>
      </c>
      <c r="C198" s="188" t="s">
        <v>586</v>
      </c>
      <c r="D198" s="189">
        <v>1979</v>
      </c>
      <c r="E198" s="43">
        <f t="shared" si="3"/>
        <v>3</v>
      </c>
      <c r="F198" s="44"/>
      <c r="G198" s="44"/>
      <c r="H198" s="52"/>
      <c r="I198" s="520"/>
      <c r="J198" s="52"/>
      <c r="K198" s="52"/>
      <c r="L198" s="42"/>
      <c r="M198" s="52"/>
      <c r="N198" s="52"/>
      <c r="O198" s="52"/>
      <c r="P198" s="42"/>
      <c r="Q198" s="52"/>
      <c r="R198" s="52"/>
      <c r="S198" s="52"/>
      <c r="T198" s="52"/>
      <c r="U198" s="41">
        <v>3</v>
      </c>
      <c r="V198" s="42"/>
      <c r="W198" s="42"/>
      <c r="X198" s="42"/>
      <c r="Y198" s="42"/>
      <c r="Z198" s="40"/>
      <c r="AA198" s="40"/>
    </row>
    <row r="199" spans="1:27" x14ac:dyDescent="0.25">
      <c r="A199" s="50" t="s">
        <v>1110</v>
      </c>
      <c r="B199" s="224" t="s">
        <v>1099</v>
      </c>
      <c r="C199" s="224" t="s">
        <v>519</v>
      </c>
      <c r="D199" s="52">
        <v>1977</v>
      </c>
      <c r="E199" s="43">
        <f t="shared" si="3"/>
        <v>3</v>
      </c>
      <c r="F199" s="44"/>
      <c r="G199" s="44"/>
      <c r="H199" s="52"/>
      <c r="I199" s="520"/>
      <c r="J199" s="52"/>
      <c r="K199" s="52"/>
      <c r="L199" s="42"/>
      <c r="M199" s="52"/>
      <c r="N199" s="52"/>
      <c r="O199" s="52"/>
      <c r="P199" s="42"/>
      <c r="Q199" s="52"/>
      <c r="R199" s="52"/>
      <c r="S199" s="52"/>
      <c r="T199" s="52">
        <v>3</v>
      </c>
      <c r="U199" s="41" t="s">
        <v>414</v>
      </c>
      <c r="V199" s="42"/>
      <c r="W199" s="42"/>
      <c r="X199" s="42"/>
      <c r="Y199" s="42"/>
      <c r="Z199" s="40"/>
      <c r="AA199" s="40"/>
    </row>
    <row r="200" spans="1:27" x14ac:dyDescent="0.25">
      <c r="A200" s="50" t="s">
        <v>1111</v>
      </c>
      <c r="B200" s="192" t="s">
        <v>655</v>
      </c>
      <c r="C200" s="188" t="s">
        <v>462</v>
      </c>
      <c r="D200" s="189">
        <v>1964</v>
      </c>
      <c r="E200" s="43">
        <f t="shared" ref="E200:E218" si="4">SUM(H200:Y200)</f>
        <v>3</v>
      </c>
      <c r="F200" s="44"/>
      <c r="G200" s="44"/>
      <c r="H200" s="52"/>
      <c r="I200" s="520"/>
      <c r="J200" s="52"/>
      <c r="K200" s="52"/>
      <c r="L200" s="42"/>
      <c r="M200" s="52"/>
      <c r="N200" s="52"/>
      <c r="O200" s="52"/>
      <c r="P200" s="42"/>
      <c r="Q200" s="52"/>
      <c r="R200" s="52"/>
      <c r="S200" s="52">
        <v>3</v>
      </c>
      <c r="T200" s="52" t="s">
        <v>414</v>
      </c>
      <c r="U200" s="41" t="s">
        <v>414</v>
      </c>
      <c r="V200" s="42"/>
      <c r="W200" s="42"/>
      <c r="X200" s="42"/>
      <c r="Y200" s="42"/>
      <c r="Z200" s="40"/>
      <c r="AA200" s="40"/>
    </row>
    <row r="201" spans="1:27" x14ac:dyDescent="0.25">
      <c r="A201" s="50" t="s">
        <v>1112</v>
      </c>
      <c r="B201" s="192" t="s">
        <v>374</v>
      </c>
      <c r="C201" s="188" t="s">
        <v>375</v>
      </c>
      <c r="D201" s="189">
        <v>1975</v>
      </c>
      <c r="E201" s="43">
        <f t="shared" si="4"/>
        <v>3</v>
      </c>
      <c r="F201" s="44"/>
      <c r="G201" s="44"/>
      <c r="H201" s="52"/>
      <c r="I201" s="520"/>
      <c r="J201" s="52">
        <v>3</v>
      </c>
      <c r="K201" s="52"/>
      <c r="L201" s="42" t="s">
        <v>414</v>
      </c>
      <c r="M201" s="52" t="s">
        <v>414</v>
      </c>
      <c r="N201" s="52" t="s">
        <v>414</v>
      </c>
      <c r="O201" s="52" t="s">
        <v>414</v>
      </c>
      <c r="P201" s="42"/>
      <c r="Q201" s="52" t="s">
        <v>414</v>
      </c>
      <c r="R201" s="52" t="s">
        <v>414</v>
      </c>
      <c r="S201" s="52" t="s">
        <v>414</v>
      </c>
      <c r="T201" s="52" t="s">
        <v>414</v>
      </c>
      <c r="U201" s="41" t="s">
        <v>414</v>
      </c>
      <c r="V201" s="42"/>
      <c r="W201" s="42"/>
      <c r="X201" s="42"/>
      <c r="Y201" s="42"/>
      <c r="Z201" s="40"/>
      <c r="AA201" s="40"/>
    </row>
    <row r="202" spans="1:27" x14ac:dyDescent="0.25">
      <c r="A202" s="50" t="s">
        <v>1113</v>
      </c>
      <c r="B202" s="192" t="s">
        <v>256</v>
      </c>
      <c r="C202" s="188" t="s">
        <v>257</v>
      </c>
      <c r="D202" s="189">
        <v>1961</v>
      </c>
      <c r="E202" s="43">
        <f t="shared" si="4"/>
        <v>3</v>
      </c>
      <c r="F202" s="44"/>
      <c r="G202" s="44"/>
      <c r="H202" s="52"/>
      <c r="I202" s="520"/>
      <c r="J202" s="52"/>
      <c r="K202" s="52">
        <v>3</v>
      </c>
      <c r="L202" s="42" t="s">
        <v>414</v>
      </c>
      <c r="M202" s="52" t="s">
        <v>414</v>
      </c>
      <c r="N202" s="52" t="s">
        <v>414</v>
      </c>
      <c r="O202" s="52" t="s">
        <v>414</v>
      </c>
      <c r="P202" s="42"/>
      <c r="Q202" s="52" t="s">
        <v>414</v>
      </c>
      <c r="R202" s="52" t="s">
        <v>414</v>
      </c>
      <c r="S202" s="52" t="s">
        <v>414</v>
      </c>
      <c r="T202" s="52" t="s">
        <v>414</v>
      </c>
      <c r="U202" s="41" t="s">
        <v>414</v>
      </c>
      <c r="V202" s="42"/>
      <c r="W202" s="42"/>
      <c r="X202" s="42"/>
      <c r="Y202" s="42"/>
      <c r="Z202" s="40"/>
      <c r="AA202" s="40"/>
    </row>
    <row r="203" spans="1:27" x14ac:dyDescent="0.25">
      <c r="A203" s="50" t="s">
        <v>1114</v>
      </c>
      <c r="B203" s="192" t="s">
        <v>445</v>
      </c>
      <c r="C203" s="188" t="s">
        <v>304</v>
      </c>
      <c r="D203" s="189">
        <v>1984</v>
      </c>
      <c r="E203" s="43">
        <f t="shared" si="4"/>
        <v>3</v>
      </c>
      <c r="F203" s="44"/>
      <c r="G203" s="44"/>
      <c r="H203" s="52"/>
      <c r="I203" s="520"/>
      <c r="J203" s="52"/>
      <c r="K203" s="52"/>
      <c r="L203" s="42"/>
      <c r="M203" s="52">
        <v>3</v>
      </c>
      <c r="N203" s="52" t="s">
        <v>414</v>
      </c>
      <c r="O203" s="52" t="s">
        <v>414</v>
      </c>
      <c r="P203" s="42"/>
      <c r="Q203" s="52" t="s">
        <v>414</v>
      </c>
      <c r="R203" s="52" t="s">
        <v>414</v>
      </c>
      <c r="S203" s="52" t="s">
        <v>414</v>
      </c>
      <c r="T203" s="52" t="s">
        <v>414</v>
      </c>
      <c r="U203" s="41" t="s">
        <v>414</v>
      </c>
      <c r="V203" s="42"/>
      <c r="W203" s="42"/>
      <c r="X203" s="42"/>
      <c r="Y203" s="42"/>
      <c r="Z203" s="40"/>
      <c r="AA203" s="40"/>
    </row>
    <row r="204" spans="1:27" x14ac:dyDescent="0.25">
      <c r="A204" s="50" t="s">
        <v>1115</v>
      </c>
      <c r="B204" s="192" t="s">
        <v>446</v>
      </c>
      <c r="C204" s="188" t="s">
        <v>401</v>
      </c>
      <c r="D204" s="189">
        <v>1988</v>
      </c>
      <c r="E204" s="43">
        <f t="shared" si="4"/>
        <v>3</v>
      </c>
      <c r="F204" s="44"/>
      <c r="G204" s="44"/>
      <c r="H204" s="52"/>
      <c r="I204" s="520"/>
      <c r="J204" s="52"/>
      <c r="K204" s="52"/>
      <c r="L204" s="42"/>
      <c r="M204" s="52">
        <v>2</v>
      </c>
      <c r="N204" s="52" t="s">
        <v>414</v>
      </c>
      <c r="O204" s="52" t="s">
        <v>414</v>
      </c>
      <c r="P204" s="42"/>
      <c r="Q204" s="52" t="s">
        <v>414</v>
      </c>
      <c r="R204" s="52" t="s">
        <v>414</v>
      </c>
      <c r="S204" s="52" t="s">
        <v>414</v>
      </c>
      <c r="T204" s="52" t="s">
        <v>414</v>
      </c>
      <c r="U204" s="41">
        <v>1</v>
      </c>
      <c r="V204" s="42"/>
      <c r="W204" s="42"/>
      <c r="X204" s="42"/>
      <c r="Y204" s="42"/>
      <c r="Z204" s="40"/>
      <c r="AA204" s="40"/>
    </row>
    <row r="205" spans="1:27" x14ac:dyDescent="0.25">
      <c r="A205" s="50" t="s">
        <v>1116</v>
      </c>
      <c r="B205" s="192" t="s">
        <v>1151</v>
      </c>
      <c r="C205" s="188" t="s">
        <v>1152</v>
      </c>
      <c r="D205" s="189">
        <v>1963</v>
      </c>
      <c r="E205" s="43">
        <f t="shared" si="4"/>
        <v>2</v>
      </c>
      <c r="F205" s="44"/>
      <c r="G205" s="44"/>
      <c r="H205" s="52"/>
      <c r="I205" s="520"/>
      <c r="J205" s="52"/>
      <c r="K205" s="52"/>
      <c r="L205" s="42"/>
      <c r="M205" s="52"/>
      <c r="N205" s="52"/>
      <c r="O205" s="52"/>
      <c r="P205" s="42"/>
      <c r="Q205" s="52"/>
      <c r="R205" s="52"/>
      <c r="S205" s="52"/>
      <c r="T205" s="52"/>
      <c r="U205" s="41">
        <v>2</v>
      </c>
      <c r="V205" s="42"/>
      <c r="W205" s="42"/>
      <c r="X205" s="42"/>
      <c r="Y205" s="42"/>
      <c r="Z205" s="40"/>
      <c r="AA205" s="40"/>
    </row>
    <row r="206" spans="1:27" x14ac:dyDescent="0.25">
      <c r="A206" s="50" t="s">
        <v>1117</v>
      </c>
      <c r="B206" s="224" t="s">
        <v>1100</v>
      </c>
      <c r="C206" s="224"/>
      <c r="D206" s="52">
        <v>1996</v>
      </c>
      <c r="E206" s="43">
        <f t="shared" si="4"/>
        <v>2</v>
      </c>
      <c r="F206" s="44"/>
      <c r="G206" s="44"/>
      <c r="H206" s="52"/>
      <c r="I206" s="520"/>
      <c r="J206" s="52"/>
      <c r="K206" s="52"/>
      <c r="L206" s="42"/>
      <c r="M206" s="52"/>
      <c r="N206" s="52"/>
      <c r="O206" s="52"/>
      <c r="P206" s="42"/>
      <c r="Q206" s="52"/>
      <c r="R206" s="52"/>
      <c r="S206" s="52"/>
      <c r="T206" s="52">
        <v>2</v>
      </c>
      <c r="U206" s="41" t="s">
        <v>414</v>
      </c>
      <c r="V206" s="42"/>
      <c r="W206" s="42"/>
      <c r="X206" s="42"/>
      <c r="Y206" s="42"/>
      <c r="Z206" s="40"/>
      <c r="AA206" s="40"/>
    </row>
    <row r="207" spans="1:27" x14ac:dyDescent="0.25">
      <c r="A207" s="50" t="s">
        <v>1153</v>
      </c>
      <c r="B207" s="192" t="s">
        <v>1056</v>
      </c>
      <c r="C207" s="188" t="s">
        <v>462</v>
      </c>
      <c r="D207" s="189">
        <v>2007</v>
      </c>
      <c r="E207" s="43">
        <f t="shared" si="4"/>
        <v>2</v>
      </c>
      <c r="F207" s="44"/>
      <c r="G207" s="44"/>
      <c r="H207" s="52"/>
      <c r="I207" s="520"/>
      <c r="J207" s="52"/>
      <c r="K207" s="52"/>
      <c r="L207" s="42"/>
      <c r="M207" s="52"/>
      <c r="N207" s="52"/>
      <c r="O207" s="52"/>
      <c r="P207" s="42"/>
      <c r="Q207" s="52"/>
      <c r="R207" s="52"/>
      <c r="S207" s="52">
        <v>2</v>
      </c>
      <c r="T207" s="52" t="s">
        <v>414</v>
      </c>
      <c r="U207" s="41" t="s">
        <v>414</v>
      </c>
      <c r="V207" s="42"/>
      <c r="W207" s="42"/>
      <c r="X207" s="42"/>
      <c r="Y207" s="42"/>
      <c r="Z207" s="40"/>
      <c r="AA207" s="40"/>
    </row>
    <row r="208" spans="1:27" x14ac:dyDescent="0.25">
      <c r="A208" s="50" t="s">
        <v>1154</v>
      </c>
      <c r="B208" s="224" t="s">
        <v>1011</v>
      </c>
      <c r="C208" s="224" t="s">
        <v>22</v>
      </c>
      <c r="D208" s="52">
        <v>1981</v>
      </c>
      <c r="E208" s="43">
        <f t="shared" si="4"/>
        <v>2</v>
      </c>
      <c r="F208" s="44"/>
      <c r="G208" s="44"/>
      <c r="H208" s="52"/>
      <c r="I208" s="520"/>
      <c r="J208" s="52"/>
      <c r="K208" s="52"/>
      <c r="L208" s="42"/>
      <c r="M208" s="52"/>
      <c r="N208" s="52"/>
      <c r="O208" s="52"/>
      <c r="P208" s="42"/>
      <c r="Q208" s="52"/>
      <c r="R208" s="52">
        <v>2</v>
      </c>
      <c r="S208" s="52" t="s">
        <v>414</v>
      </c>
      <c r="T208" s="52" t="s">
        <v>414</v>
      </c>
      <c r="U208" s="41" t="s">
        <v>414</v>
      </c>
      <c r="V208" s="42"/>
      <c r="W208" s="42"/>
      <c r="X208" s="42"/>
      <c r="Y208" s="42"/>
      <c r="Z208" s="40"/>
      <c r="AA208" s="40"/>
    </row>
    <row r="209" spans="1:31" x14ac:dyDescent="0.25">
      <c r="A209" s="50" t="s">
        <v>1155</v>
      </c>
      <c r="B209" s="192" t="s">
        <v>959</v>
      </c>
      <c r="C209" s="188" t="s">
        <v>924</v>
      </c>
      <c r="D209" s="189">
        <v>1970</v>
      </c>
      <c r="E209" s="43">
        <f t="shared" si="4"/>
        <v>2</v>
      </c>
      <c r="F209" s="44"/>
      <c r="G209" s="44"/>
      <c r="H209" s="52"/>
      <c r="I209" s="520"/>
      <c r="J209" s="52"/>
      <c r="K209" s="52"/>
      <c r="L209" s="42"/>
      <c r="M209" s="52"/>
      <c r="N209" s="52"/>
      <c r="O209" s="52"/>
      <c r="P209" s="42"/>
      <c r="Q209" s="52">
        <v>2</v>
      </c>
      <c r="R209" s="52" t="s">
        <v>414</v>
      </c>
      <c r="S209" s="52" t="s">
        <v>414</v>
      </c>
      <c r="T209" s="52" t="s">
        <v>414</v>
      </c>
      <c r="U209" s="41" t="s">
        <v>414</v>
      </c>
      <c r="V209" s="42"/>
      <c r="W209" s="42"/>
      <c r="X209" s="42"/>
      <c r="Y209" s="42"/>
      <c r="Z209" s="40"/>
      <c r="AA209" s="40"/>
    </row>
    <row r="210" spans="1:31" x14ac:dyDescent="0.25">
      <c r="A210" s="50" t="s">
        <v>1156</v>
      </c>
      <c r="B210" s="192" t="s">
        <v>278</v>
      </c>
      <c r="C210" s="188" t="s">
        <v>322</v>
      </c>
      <c r="D210" s="189">
        <v>1980</v>
      </c>
      <c r="E210" s="43">
        <f t="shared" si="4"/>
        <v>2</v>
      </c>
      <c r="F210" s="44"/>
      <c r="G210" s="44"/>
      <c r="H210" s="52"/>
      <c r="I210" s="520"/>
      <c r="J210" s="52">
        <v>2</v>
      </c>
      <c r="K210" s="52"/>
      <c r="L210" s="42" t="s">
        <v>414</v>
      </c>
      <c r="M210" s="52" t="s">
        <v>414</v>
      </c>
      <c r="N210" s="52" t="s">
        <v>414</v>
      </c>
      <c r="O210" s="52" t="s">
        <v>414</v>
      </c>
      <c r="P210" s="42"/>
      <c r="Q210" s="52" t="s">
        <v>414</v>
      </c>
      <c r="R210" s="52" t="s">
        <v>414</v>
      </c>
      <c r="S210" s="52" t="s">
        <v>414</v>
      </c>
      <c r="T210" s="52" t="s">
        <v>414</v>
      </c>
      <c r="U210" s="41" t="s">
        <v>414</v>
      </c>
      <c r="V210" s="42"/>
      <c r="W210" s="42"/>
      <c r="X210" s="42"/>
      <c r="Y210" s="42"/>
      <c r="Z210" s="40"/>
      <c r="AA210" s="40"/>
    </row>
    <row r="211" spans="1:31" x14ac:dyDescent="0.25">
      <c r="A211" s="50" t="s">
        <v>1157</v>
      </c>
      <c r="B211" s="192" t="s">
        <v>392</v>
      </c>
      <c r="C211" s="188" t="s">
        <v>322</v>
      </c>
      <c r="D211" s="189">
        <v>1993</v>
      </c>
      <c r="E211" s="43">
        <f t="shared" si="4"/>
        <v>2</v>
      </c>
      <c r="F211" s="44"/>
      <c r="G211" s="44"/>
      <c r="H211" s="52"/>
      <c r="I211" s="520"/>
      <c r="J211" s="52"/>
      <c r="K211" s="52">
        <v>2</v>
      </c>
      <c r="L211" s="42" t="s">
        <v>414</v>
      </c>
      <c r="M211" s="52" t="s">
        <v>414</v>
      </c>
      <c r="N211" s="52" t="s">
        <v>414</v>
      </c>
      <c r="O211" s="52" t="s">
        <v>414</v>
      </c>
      <c r="P211" s="42"/>
      <c r="Q211" s="52" t="s">
        <v>414</v>
      </c>
      <c r="R211" s="52" t="s">
        <v>414</v>
      </c>
      <c r="S211" s="52" t="s">
        <v>414</v>
      </c>
      <c r="T211" s="52" t="s">
        <v>414</v>
      </c>
      <c r="U211" s="41" t="s">
        <v>414</v>
      </c>
      <c r="V211" s="42"/>
      <c r="W211" s="42"/>
      <c r="X211" s="42"/>
      <c r="Y211" s="42"/>
      <c r="Z211" s="40"/>
      <c r="AA211" s="40"/>
    </row>
    <row r="212" spans="1:31" x14ac:dyDescent="0.25">
      <c r="A212" s="50" t="s">
        <v>1158</v>
      </c>
      <c r="B212" s="192" t="s">
        <v>461</v>
      </c>
      <c r="C212" s="188" t="s">
        <v>756</v>
      </c>
      <c r="D212" s="189" t="s">
        <v>704</v>
      </c>
      <c r="E212" s="43">
        <f t="shared" si="4"/>
        <v>2</v>
      </c>
      <c r="F212" s="44"/>
      <c r="G212" s="44"/>
      <c r="H212" s="52"/>
      <c r="I212" s="520"/>
      <c r="J212" s="52"/>
      <c r="K212" s="52"/>
      <c r="L212" s="42"/>
      <c r="M212" s="52"/>
      <c r="N212" s="52" t="s">
        <v>414</v>
      </c>
      <c r="O212" s="52">
        <v>2</v>
      </c>
      <c r="P212" s="42"/>
      <c r="Q212" s="52" t="s">
        <v>414</v>
      </c>
      <c r="R212" s="52" t="s">
        <v>414</v>
      </c>
      <c r="S212" s="52" t="s">
        <v>414</v>
      </c>
      <c r="T212" s="52" t="s">
        <v>414</v>
      </c>
      <c r="U212" s="41" t="s">
        <v>414</v>
      </c>
      <c r="V212" s="42"/>
      <c r="W212" s="42"/>
      <c r="X212" s="42"/>
      <c r="Y212" s="42"/>
      <c r="Z212" s="40"/>
      <c r="AA212" s="40"/>
    </row>
    <row r="213" spans="1:31" x14ac:dyDescent="0.25">
      <c r="A213" s="50" t="s">
        <v>1159</v>
      </c>
      <c r="B213" s="684" t="s">
        <v>856</v>
      </c>
      <c r="C213" s="684" t="s">
        <v>798</v>
      </c>
      <c r="D213" s="685">
        <v>1954</v>
      </c>
      <c r="E213" s="43">
        <f t="shared" si="4"/>
        <v>2</v>
      </c>
      <c r="F213" s="44"/>
      <c r="G213" s="44"/>
      <c r="H213" s="52"/>
      <c r="I213" s="520"/>
      <c r="J213" s="52"/>
      <c r="K213" s="52"/>
      <c r="L213" s="42"/>
      <c r="M213" s="52"/>
      <c r="N213" s="52">
        <v>2</v>
      </c>
      <c r="O213" s="52"/>
      <c r="P213" s="42"/>
      <c r="Q213" s="52" t="s">
        <v>414</v>
      </c>
      <c r="R213" s="52" t="s">
        <v>414</v>
      </c>
      <c r="S213" s="52" t="s">
        <v>414</v>
      </c>
      <c r="T213" s="52" t="s">
        <v>414</v>
      </c>
      <c r="U213" s="41" t="s">
        <v>414</v>
      </c>
      <c r="V213" s="42"/>
      <c r="W213" s="42"/>
      <c r="X213" s="42"/>
      <c r="Y213" s="42"/>
      <c r="Z213" s="40"/>
      <c r="AA213" s="40"/>
    </row>
    <row r="214" spans="1:31" x14ac:dyDescent="0.25">
      <c r="A214" s="50" t="s">
        <v>1160</v>
      </c>
      <c r="B214" s="224" t="s">
        <v>645</v>
      </c>
      <c r="C214" s="224"/>
      <c r="D214" s="52">
        <v>1972</v>
      </c>
      <c r="E214" s="43">
        <f t="shared" si="4"/>
        <v>1</v>
      </c>
      <c r="F214" s="44"/>
      <c r="G214" s="44"/>
      <c r="H214" s="52"/>
      <c r="I214" s="520"/>
      <c r="J214" s="52"/>
      <c r="K214" s="52"/>
      <c r="L214" s="42"/>
      <c r="M214" s="52"/>
      <c r="N214" s="52"/>
      <c r="O214" s="52"/>
      <c r="P214" s="42"/>
      <c r="Q214" s="52"/>
      <c r="R214" s="52"/>
      <c r="S214" s="52"/>
      <c r="T214" s="52">
        <v>1</v>
      </c>
      <c r="U214" s="41" t="s">
        <v>414</v>
      </c>
      <c r="V214" s="42"/>
      <c r="W214" s="42"/>
      <c r="X214" s="42"/>
      <c r="Y214" s="42"/>
      <c r="Z214" s="40"/>
      <c r="AA214" s="40"/>
    </row>
    <row r="215" spans="1:31" x14ac:dyDescent="0.25">
      <c r="A215" s="50" t="s">
        <v>1161</v>
      </c>
      <c r="B215" s="224" t="s">
        <v>858</v>
      </c>
      <c r="C215" s="224" t="s">
        <v>1012</v>
      </c>
      <c r="D215" s="52">
        <v>1981</v>
      </c>
      <c r="E215" s="43">
        <f t="shared" si="4"/>
        <v>1</v>
      </c>
      <c r="F215" s="44"/>
      <c r="G215" s="44"/>
      <c r="H215" s="52"/>
      <c r="I215" s="520"/>
      <c r="J215" s="52"/>
      <c r="K215" s="52"/>
      <c r="L215" s="42"/>
      <c r="M215" s="52"/>
      <c r="N215" s="52"/>
      <c r="O215" s="52"/>
      <c r="P215" s="42"/>
      <c r="Q215" s="52"/>
      <c r="R215" s="52">
        <v>1</v>
      </c>
      <c r="S215" s="52" t="s">
        <v>414</v>
      </c>
      <c r="T215" s="52" t="s">
        <v>414</v>
      </c>
      <c r="U215" s="41" t="s">
        <v>414</v>
      </c>
      <c r="V215" s="42"/>
      <c r="W215" s="42"/>
      <c r="X215" s="42"/>
      <c r="Y215" s="42"/>
      <c r="Z215" s="40"/>
      <c r="AA215" s="40"/>
    </row>
    <row r="216" spans="1:31" x14ac:dyDescent="0.25">
      <c r="A216" s="50" t="s">
        <v>1162</v>
      </c>
      <c r="B216" s="192" t="s">
        <v>168</v>
      </c>
      <c r="C216" s="188" t="s">
        <v>36</v>
      </c>
      <c r="D216" s="189">
        <v>1955</v>
      </c>
      <c r="E216" s="43">
        <f t="shared" si="4"/>
        <v>1</v>
      </c>
      <c r="F216" s="40"/>
      <c r="G216" s="40"/>
      <c r="H216" s="52"/>
      <c r="I216" s="520"/>
      <c r="J216" s="52">
        <v>1</v>
      </c>
      <c r="K216" s="52"/>
      <c r="L216" s="42" t="s">
        <v>414</v>
      </c>
      <c r="M216" s="52" t="s">
        <v>414</v>
      </c>
      <c r="N216" s="52" t="s">
        <v>414</v>
      </c>
      <c r="O216" s="52" t="s">
        <v>414</v>
      </c>
      <c r="P216" s="42"/>
      <c r="Q216" s="52" t="s">
        <v>414</v>
      </c>
      <c r="R216" s="52"/>
      <c r="S216" s="52" t="s">
        <v>414</v>
      </c>
      <c r="T216" s="52" t="s">
        <v>414</v>
      </c>
      <c r="U216" s="41" t="s">
        <v>414</v>
      </c>
      <c r="V216" s="42"/>
      <c r="W216" s="42"/>
      <c r="X216" s="42"/>
      <c r="Y216" s="42"/>
      <c r="Z216" s="40"/>
      <c r="AA216" s="40"/>
    </row>
    <row r="217" spans="1:31" x14ac:dyDescent="0.25">
      <c r="A217" s="50" t="s">
        <v>1163</v>
      </c>
      <c r="B217" s="192" t="s">
        <v>393</v>
      </c>
      <c r="C217" s="188" t="s">
        <v>394</v>
      </c>
      <c r="D217" s="189">
        <v>1978</v>
      </c>
      <c r="E217" s="43">
        <f t="shared" si="4"/>
        <v>1</v>
      </c>
      <c r="F217" s="44"/>
      <c r="G217" s="44"/>
      <c r="H217" s="52"/>
      <c r="I217" s="520"/>
      <c r="J217" s="52"/>
      <c r="K217" s="52">
        <v>1</v>
      </c>
      <c r="L217" s="42" t="s">
        <v>414</v>
      </c>
      <c r="M217" s="52" t="s">
        <v>414</v>
      </c>
      <c r="N217" s="52" t="s">
        <v>414</v>
      </c>
      <c r="O217" s="52" t="s">
        <v>414</v>
      </c>
      <c r="P217" s="42"/>
      <c r="Q217" s="52" t="s">
        <v>414</v>
      </c>
      <c r="R217" s="52" t="s">
        <v>414</v>
      </c>
      <c r="S217" s="52" t="s">
        <v>414</v>
      </c>
      <c r="T217" s="52" t="s">
        <v>414</v>
      </c>
      <c r="U217" s="41" t="s">
        <v>414</v>
      </c>
      <c r="V217" s="42"/>
      <c r="W217" s="42"/>
      <c r="X217" s="42"/>
      <c r="Y217" s="42"/>
      <c r="Z217" s="40"/>
      <c r="AA217" s="40"/>
    </row>
    <row r="218" spans="1:31" ht="15.75" thickBot="1" x14ac:dyDescent="0.3">
      <c r="A218" s="50" t="s">
        <v>1164</v>
      </c>
      <c r="B218" s="193" t="s">
        <v>413</v>
      </c>
      <c r="C218" s="190" t="s">
        <v>468</v>
      </c>
      <c r="D218" s="191">
        <v>2002</v>
      </c>
      <c r="E218" s="63">
        <f t="shared" si="4"/>
        <v>1</v>
      </c>
      <c r="F218" s="44"/>
      <c r="G218" s="44"/>
      <c r="H218" s="52"/>
      <c r="I218" s="520"/>
      <c r="J218" s="52"/>
      <c r="K218" s="52"/>
      <c r="L218" s="42">
        <v>1</v>
      </c>
      <c r="M218" s="52" t="s">
        <v>414</v>
      </c>
      <c r="N218" s="52" t="s">
        <v>414</v>
      </c>
      <c r="O218" s="52" t="s">
        <v>414</v>
      </c>
      <c r="P218" s="42"/>
      <c r="Q218" s="52" t="s">
        <v>414</v>
      </c>
      <c r="R218" s="52" t="s">
        <v>414</v>
      </c>
      <c r="S218" s="52" t="s">
        <v>414</v>
      </c>
      <c r="T218" s="52" t="s">
        <v>414</v>
      </c>
      <c r="U218" s="41" t="s">
        <v>414</v>
      </c>
      <c r="V218" s="42"/>
      <c r="W218" s="42"/>
      <c r="X218" s="42"/>
      <c r="Y218" s="42"/>
      <c r="Z218" s="40"/>
      <c r="AA218" s="40"/>
    </row>
    <row r="219" spans="1:31" x14ac:dyDescent="0.25">
      <c r="A219" s="719"/>
      <c r="B219" s="434"/>
      <c r="C219" s="77"/>
      <c r="D219" s="78"/>
      <c r="E219" s="79"/>
      <c r="F219" s="44"/>
      <c r="G219" s="44"/>
      <c r="H219" s="91"/>
      <c r="I219" s="521"/>
      <c r="J219" s="91"/>
      <c r="K219" s="91"/>
      <c r="L219" s="22"/>
      <c r="M219" s="91"/>
      <c r="N219" s="91"/>
      <c r="O219" s="91"/>
      <c r="P219" s="22"/>
      <c r="Q219" s="91"/>
      <c r="R219" s="91"/>
      <c r="S219" s="91"/>
      <c r="T219" s="91"/>
      <c r="U219" s="80"/>
      <c r="V219" s="22"/>
      <c r="W219" s="22"/>
      <c r="X219" s="22"/>
      <c r="Y219" s="22"/>
      <c r="Z219" s="40"/>
      <c r="AA219" s="40"/>
    </row>
    <row r="220" spans="1:31" x14ac:dyDescent="0.25">
      <c r="A220" s="76"/>
      <c r="B220" s="434"/>
      <c r="C220" s="77"/>
      <c r="D220" s="78"/>
      <c r="E220" s="79"/>
      <c r="F220" s="44"/>
      <c r="G220" s="44"/>
      <c r="H220" s="91"/>
      <c r="I220" s="521"/>
      <c r="J220" s="91"/>
      <c r="K220" s="91"/>
      <c r="L220" s="22"/>
      <c r="M220" s="91"/>
      <c r="N220" s="91"/>
      <c r="O220" s="91"/>
      <c r="P220" s="22"/>
      <c r="Q220" s="91"/>
      <c r="R220" s="91"/>
      <c r="S220" s="91"/>
      <c r="T220" s="91"/>
      <c r="U220" s="80"/>
      <c r="V220" s="22"/>
      <c r="W220" s="22"/>
      <c r="X220" s="22"/>
      <c r="Y220" s="22"/>
      <c r="Z220" s="40"/>
      <c r="AA220" s="40"/>
    </row>
    <row r="221" spans="1:31" x14ac:dyDescent="0.25">
      <c r="A221" s="81"/>
      <c r="B221" s="82"/>
      <c r="C221" s="82"/>
      <c r="D221" s="83"/>
      <c r="E221" s="79"/>
      <c r="F221" s="44"/>
      <c r="G221" s="44"/>
      <c r="H221" s="91"/>
      <c r="I221" s="521"/>
      <c r="J221" s="91"/>
      <c r="K221" s="91"/>
      <c r="L221" s="22"/>
      <c r="M221" s="91"/>
      <c r="N221" s="91"/>
      <c r="O221" s="91"/>
      <c r="P221" s="22"/>
      <c r="Q221" s="91"/>
      <c r="R221" s="91"/>
      <c r="S221" s="91"/>
      <c r="T221" s="91"/>
      <c r="U221" s="80"/>
      <c r="V221" s="22"/>
      <c r="W221" s="22"/>
      <c r="X221" s="22"/>
      <c r="Y221" s="22"/>
      <c r="Z221" s="40"/>
      <c r="AA221" s="40"/>
    </row>
    <row r="222" spans="1:31" ht="21.75" thickBot="1" x14ac:dyDescent="0.3">
      <c r="A222" s="347" t="s">
        <v>235</v>
      </c>
      <c r="B222" s="348"/>
      <c r="C222" s="348"/>
      <c r="D222" s="349"/>
      <c r="E222" s="84"/>
      <c r="F222" s="44"/>
      <c r="G222" s="44"/>
      <c r="H222" s="91"/>
      <c r="I222" s="521"/>
      <c r="J222" s="91"/>
      <c r="K222" s="91"/>
      <c r="L222" s="91"/>
      <c r="M222" s="91"/>
      <c r="N222" s="91"/>
      <c r="O222" s="91"/>
      <c r="P222" s="22"/>
      <c r="Q222" s="91"/>
      <c r="R222" s="91"/>
      <c r="S222" s="91"/>
      <c r="T222" s="91"/>
      <c r="U222" s="80"/>
      <c r="V222" s="22"/>
      <c r="W222" s="22"/>
      <c r="X222" s="22"/>
      <c r="Y222" s="22"/>
      <c r="Z222" s="40"/>
      <c r="AA222" s="40"/>
    </row>
    <row r="223" spans="1:31" x14ac:dyDescent="0.25">
      <c r="A223" s="350" t="s">
        <v>16</v>
      </c>
      <c r="B223" s="351" t="s">
        <v>236</v>
      </c>
      <c r="C223" s="573" t="s">
        <v>174</v>
      </c>
      <c r="D223" s="574">
        <v>2008</v>
      </c>
      <c r="E223" s="39">
        <f t="shared" ref="E223:E259" si="5">SUM(H223:Y223)</f>
        <v>57</v>
      </c>
      <c r="F223" s="44"/>
      <c r="G223" s="44"/>
      <c r="H223" s="52">
        <v>8</v>
      </c>
      <c r="I223" s="520"/>
      <c r="J223" s="52">
        <v>9</v>
      </c>
      <c r="K223" s="52"/>
      <c r="L223" s="52" t="s">
        <v>414</v>
      </c>
      <c r="M223" s="52" t="s">
        <v>414</v>
      </c>
      <c r="N223" s="52">
        <v>10</v>
      </c>
      <c r="O223" s="52">
        <v>8</v>
      </c>
      <c r="P223" s="42"/>
      <c r="Q223" s="52">
        <v>6</v>
      </c>
      <c r="R223" s="52" t="s">
        <v>414</v>
      </c>
      <c r="S223" s="52">
        <v>7</v>
      </c>
      <c r="T223" s="52">
        <v>9</v>
      </c>
      <c r="U223" s="41" t="s">
        <v>414</v>
      </c>
      <c r="V223" s="42"/>
      <c r="W223" s="42"/>
      <c r="X223" s="42"/>
      <c r="Y223" s="42"/>
      <c r="Z223" s="40"/>
      <c r="AA223" s="40"/>
      <c r="AB223" t="str">
        <f>VLOOKUP(AC223,$B$223:$B$259,1,FALSE)</f>
        <v>Hugo Alina Adam</v>
      </c>
      <c r="AC223" t="s">
        <v>1141</v>
      </c>
      <c r="AD223" t="s">
        <v>1142</v>
      </c>
      <c r="AE223">
        <v>10</v>
      </c>
    </row>
    <row r="224" spans="1:31" x14ac:dyDescent="0.25">
      <c r="A224" s="354" t="s">
        <v>17</v>
      </c>
      <c r="B224" s="429" t="s">
        <v>307</v>
      </c>
      <c r="C224" s="526" t="s">
        <v>169</v>
      </c>
      <c r="D224" s="527">
        <v>2005</v>
      </c>
      <c r="E224" s="43">
        <f t="shared" si="5"/>
        <v>48</v>
      </c>
      <c r="F224" s="44"/>
      <c r="G224" s="44"/>
      <c r="H224" s="52"/>
      <c r="I224" s="520">
        <v>9</v>
      </c>
      <c r="J224" s="52"/>
      <c r="K224" s="52">
        <v>10</v>
      </c>
      <c r="L224" s="52">
        <v>7</v>
      </c>
      <c r="M224" s="52" t="s">
        <v>414</v>
      </c>
      <c r="N224" s="52"/>
      <c r="O224" s="52">
        <v>9</v>
      </c>
      <c r="P224" s="42"/>
      <c r="Q224" s="52">
        <v>7</v>
      </c>
      <c r="R224" s="52" t="s">
        <v>414</v>
      </c>
      <c r="S224" s="52">
        <v>6</v>
      </c>
      <c r="T224" s="52" t="s">
        <v>414</v>
      </c>
      <c r="U224" s="41" t="s">
        <v>414</v>
      </c>
      <c r="V224" s="42"/>
      <c r="W224" s="42"/>
      <c r="X224" s="42"/>
      <c r="Y224" s="42"/>
      <c r="Z224" s="40"/>
      <c r="AA224" s="40"/>
      <c r="AB224" t="str">
        <f t="shared" ref="AB224:AB225" si="6">VLOOKUP(AC224,$B$223:$B$259,1,FALSE)</f>
        <v>Pavlas Šimon</v>
      </c>
      <c r="AC224" t="s">
        <v>1166</v>
      </c>
      <c r="AD224" t="s">
        <v>1167</v>
      </c>
      <c r="AE224">
        <v>9</v>
      </c>
    </row>
    <row r="225" spans="1:31" ht="15.75" thickBot="1" x14ac:dyDescent="0.3">
      <c r="A225" s="357" t="s">
        <v>18</v>
      </c>
      <c r="B225" s="687" t="s">
        <v>404</v>
      </c>
      <c r="C225" s="687" t="s">
        <v>462</v>
      </c>
      <c r="D225" s="688">
        <v>2006</v>
      </c>
      <c r="E225" s="45">
        <f t="shared" si="5"/>
        <v>29</v>
      </c>
      <c r="F225" s="44"/>
      <c r="G225" s="44"/>
      <c r="H225" s="52"/>
      <c r="I225" s="520"/>
      <c r="J225" s="52"/>
      <c r="K225" s="52"/>
      <c r="L225" s="52">
        <v>9</v>
      </c>
      <c r="M225" s="52" t="s">
        <v>414</v>
      </c>
      <c r="N225" s="52"/>
      <c r="O225" s="52">
        <v>10</v>
      </c>
      <c r="P225" s="42"/>
      <c r="Q225" s="52">
        <v>10</v>
      </c>
      <c r="R225" s="52" t="s">
        <v>414</v>
      </c>
      <c r="S225" s="52" t="s">
        <v>414</v>
      </c>
      <c r="T225" s="52" t="s">
        <v>414</v>
      </c>
      <c r="U225" s="41" t="s">
        <v>414</v>
      </c>
      <c r="V225" s="42"/>
      <c r="W225" s="42"/>
      <c r="X225" s="42"/>
      <c r="Y225" s="42"/>
      <c r="Z225" s="40"/>
      <c r="AA225" s="40"/>
      <c r="AB225" t="str">
        <f t="shared" si="6"/>
        <v>Česal Matyáš</v>
      </c>
      <c r="AC225" t="s">
        <v>300</v>
      </c>
      <c r="AD225" t="s">
        <v>22</v>
      </c>
      <c r="AE225">
        <v>8</v>
      </c>
    </row>
    <row r="226" spans="1:31" x14ac:dyDescent="0.25">
      <c r="A226" s="227" t="s">
        <v>20</v>
      </c>
      <c r="B226" s="247" t="s">
        <v>300</v>
      </c>
      <c r="C226" s="248" t="s">
        <v>22</v>
      </c>
      <c r="D226" s="249">
        <v>2004</v>
      </c>
      <c r="E226" s="39">
        <f t="shared" si="5"/>
        <v>28</v>
      </c>
      <c r="F226" s="44"/>
      <c r="G226" s="44"/>
      <c r="H226" s="52"/>
      <c r="I226" s="520">
        <v>10</v>
      </c>
      <c r="J226" s="52"/>
      <c r="K226" s="52"/>
      <c r="L226" s="52" t="s">
        <v>414</v>
      </c>
      <c r="M226" s="52" t="s">
        <v>414</v>
      </c>
      <c r="N226" s="52"/>
      <c r="O226" s="52" t="s">
        <v>414</v>
      </c>
      <c r="P226" s="42"/>
      <c r="Q226" s="52" t="s">
        <v>414</v>
      </c>
      <c r="R226" s="52">
        <v>10</v>
      </c>
      <c r="S226" s="52" t="s">
        <v>414</v>
      </c>
      <c r="T226" s="52" t="s">
        <v>414</v>
      </c>
      <c r="U226" s="41">
        <v>8</v>
      </c>
      <c r="V226" s="42"/>
      <c r="W226" s="42"/>
      <c r="X226" s="42"/>
      <c r="Y226" s="42"/>
      <c r="Z226" s="40"/>
      <c r="AA226" s="40"/>
    </row>
    <row r="227" spans="1:31" x14ac:dyDescent="0.25">
      <c r="A227" s="194" t="s">
        <v>21</v>
      </c>
      <c r="B227" s="638" t="s">
        <v>230</v>
      </c>
      <c r="C227" s="138" t="s">
        <v>231</v>
      </c>
      <c r="D227" s="298">
        <v>2008</v>
      </c>
      <c r="E227" s="43">
        <f t="shared" si="5"/>
        <v>17</v>
      </c>
      <c r="F227" s="44"/>
      <c r="G227" s="44"/>
      <c r="H227" s="52">
        <v>9</v>
      </c>
      <c r="I227" s="520">
        <v>8</v>
      </c>
      <c r="J227" s="52"/>
      <c r="K227" s="52"/>
      <c r="L227" s="52" t="s">
        <v>414</v>
      </c>
      <c r="M227" s="52" t="s">
        <v>414</v>
      </c>
      <c r="N227" s="52"/>
      <c r="O227" s="52" t="s">
        <v>414</v>
      </c>
      <c r="P227" s="42"/>
      <c r="Q227" s="52" t="s">
        <v>414</v>
      </c>
      <c r="R227" s="52" t="s">
        <v>414</v>
      </c>
      <c r="S227" s="52" t="s">
        <v>414</v>
      </c>
      <c r="T227" s="52" t="s">
        <v>414</v>
      </c>
      <c r="U227" s="41" t="s">
        <v>414</v>
      </c>
      <c r="V227" s="42"/>
      <c r="W227" s="42"/>
      <c r="X227" s="42"/>
      <c r="Y227" s="42"/>
      <c r="Z227" s="40"/>
      <c r="AA227" s="40"/>
    </row>
    <row r="228" spans="1:31" x14ac:dyDescent="0.25">
      <c r="A228" s="194" t="s">
        <v>23</v>
      </c>
      <c r="B228" s="638" t="s">
        <v>315</v>
      </c>
      <c r="C228" s="138" t="s">
        <v>316</v>
      </c>
      <c r="D228" s="298">
        <v>2009</v>
      </c>
      <c r="E228" s="43">
        <f t="shared" si="5"/>
        <v>15</v>
      </c>
      <c r="F228" s="44"/>
      <c r="G228" s="44"/>
      <c r="H228" s="52"/>
      <c r="I228" s="520">
        <v>5</v>
      </c>
      <c r="J228" s="52">
        <v>10</v>
      </c>
      <c r="K228" s="52"/>
      <c r="L228" s="52" t="s">
        <v>414</v>
      </c>
      <c r="M228" s="52" t="s">
        <v>414</v>
      </c>
      <c r="N228" s="52"/>
      <c r="O228" s="52" t="s">
        <v>414</v>
      </c>
      <c r="P228" s="42"/>
      <c r="Q228" s="52" t="s">
        <v>414</v>
      </c>
      <c r="R228" s="52" t="s">
        <v>414</v>
      </c>
      <c r="S228" s="52" t="s">
        <v>414</v>
      </c>
      <c r="T228" s="52" t="s">
        <v>414</v>
      </c>
      <c r="U228" s="41" t="s">
        <v>414</v>
      </c>
      <c r="V228" s="42"/>
      <c r="W228" s="42"/>
      <c r="X228" s="42"/>
      <c r="Y228" s="42"/>
      <c r="Z228" s="40"/>
      <c r="AA228" s="40"/>
    </row>
    <row r="229" spans="1:31" x14ac:dyDescent="0.25">
      <c r="A229" s="194" t="s">
        <v>24</v>
      </c>
      <c r="B229" s="229" t="s">
        <v>673</v>
      </c>
      <c r="C229" s="230" t="s">
        <v>644</v>
      </c>
      <c r="D229" s="231">
        <v>2008</v>
      </c>
      <c r="E229" s="43">
        <f t="shared" si="5"/>
        <v>15</v>
      </c>
      <c r="F229" s="44"/>
      <c r="G229" s="44"/>
      <c r="H229" s="52"/>
      <c r="I229" s="520"/>
      <c r="J229" s="52"/>
      <c r="K229" s="52"/>
      <c r="L229" s="52"/>
      <c r="M229" s="52">
        <v>7</v>
      </c>
      <c r="N229" s="52"/>
      <c r="O229" s="52" t="s">
        <v>414</v>
      </c>
      <c r="P229" s="42"/>
      <c r="Q229" s="52" t="s">
        <v>414</v>
      </c>
      <c r="R229" s="52" t="s">
        <v>414</v>
      </c>
      <c r="S229" s="52">
        <v>8</v>
      </c>
      <c r="T229" s="52" t="s">
        <v>414</v>
      </c>
      <c r="U229" s="41" t="s">
        <v>414</v>
      </c>
      <c r="V229" s="42"/>
      <c r="W229" s="42"/>
      <c r="X229" s="42"/>
      <c r="Y229" s="42"/>
      <c r="Z229" s="40"/>
      <c r="AA229" s="40"/>
    </row>
    <row r="230" spans="1:31" x14ac:dyDescent="0.25">
      <c r="A230" s="194" t="s">
        <v>25</v>
      </c>
      <c r="B230" s="229" t="s">
        <v>976</v>
      </c>
      <c r="C230" s="230" t="s">
        <v>946</v>
      </c>
      <c r="D230" s="231">
        <v>2004</v>
      </c>
      <c r="E230" s="43">
        <f t="shared" si="5"/>
        <v>14</v>
      </c>
      <c r="F230" s="44"/>
      <c r="G230" s="44"/>
      <c r="H230" s="52"/>
      <c r="I230" s="520"/>
      <c r="J230" s="52"/>
      <c r="K230" s="52"/>
      <c r="L230" s="52"/>
      <c r="M230" s="52"/>
      <c r="N230" s="52"/>
      <c r="O230" s="52"/>
      <c r="P230" s="42"/>
      <c r="Q230" s="52">
        <v>5</v>
      </c>
      <c r="R230" s="52">
        <v>9</v>
      </c>
      <c r="S230" s="52" t="s">
        <v>414</v>
      </c>
      <c r="T230" s="52" t="s">
        <v>414</v>
      </c>
      <c r="U230" s="41" t="s">
        <v>414</v>
      </c>
      <c r="V230" s="42"/>
      <c r="W230" s="42"/>
      <c r="X230" s="42"/>
      <c r="Y230" s="42"/>
      <c r="Z230" s="40"/>
      <c r="AA230" s="40"/>
    </row>
    <row r="231" spans="1:31" ht="15" customHeight="1" x14ac:dyDescent="0.25">
      <c r="A231" s="194" t="s">
        <v>26</v>
      </c>
      <c r="B231" s="229" t="s">
        <v>215</v>
      </c>
      <c r="C231" s="230" t="s">
        <v>216</v>
      </c>
      <c r="D231" s="231">
        <v>2008</v>
      </c>
      <c r="E231" s="43">
        <f t="shared" si="5"/>
        <v>10</v>
      </c>
      <c r="F231" s="44"/>
      <c r="G231" s="44"/>
      <c r="H231" s="52">
        <v>10</v>
      </c>
      <c r="I231" s="520"/>
      <c r="J231" s="52"/>
      <c r="K231" s="52"/>
      <c r="L231" s="52" t="s">
        <v>414</v>
      </c>
      <c r="M231" s="52" t="s">
        <v>414</v>
      </c>
      <c r="N231" s="52"/>
      <c r="O231" s="52" t="s">
        <v>414</v>
      </c>
      <c r="P231" s="42"/>
      <c r="Q231" s="52" t="s">
        <v>414</v>
      </c>
      <c r="R231" s="52" t="s">
        <v>414</v>
      </c>
      <c r="S231" s="52" t="s">
        <v>414</v>
      </c>
      <c r="T231" s="52" t="s">
        <v>414</v>
      </c>
      <c r="U231" s="41" t="s">
        <v>414</v>
      </c>
      <c r="V231" s="42"/>
      <c r="W231" s="42"/>
      <c r="X231" s="42"/>
      <c r="Y231" s="42"/>
      <c r="Z231" s="40"/>
      <c r="AA231" s="40"/>
    </row>
    <row r="232" spans="1:31" ht="15" customHeight="1" x14ac:dyDescent="0.25">
      <c r="A232" s="194" t="s">
        <v>28</v>
      </c>
      <c r="B232" s="229" t="s">
        <v>1141</v>
      </c>
      <c r="C232" s="230" t="s">
        <v>1142</v>
      </c>
      <c r="D232" s="231">
        <v>2007</v>
      </c>
      <c r="E232" s="43">
        <f t="shared" si="5"/>
        <v>10</v>
      </c>
      <c r="F232" s="44"/>
      <c r="G232" s="44"/>
      <c r="H232" s="52"/>
      <c r="I232" s="520"/>
      <c r="J232" s="52"/>
      <c r="K232" s="52"/>
      <c r="L232" s="52"/>
      <c r="M232" s="52"/>
      <c r="N232" s="52"/>
      <c r="O232" s="52"/>
      <c r="P232" s="42"/>
      <c r="Q232" s="52"/>
      <c r="R232" s="52"/>
      <c r="S232" s="52"/>
      <c r="T232" s="52"/>
      <c r="U232" s="41">
        <v>10</v>
      </c>
      <c r="V232" s="42"/>
      <c r="W232" s="42"/>
      <c r="X232" s="42"/>
      <c r="Y232" s="42"/>
      <c r="Z232" s="40"/>
      <c r="AA232" s="40"/>
    </row>
    <row r="233" spans="1:31" ht="15" customHeight="1" x14ac:dyDescent="0.25">
      <c r="A233" s="194" t="s">
        <v>29</v>
      </c>
      <c r="B233" s="229" t="s">
        <v>402</v>
      </c>
      <c r="C233" s="230" t="s">
        <v>152</v>
      </c>
      <c r="D233" s="231">
        <v>2007</v>
      </c>
      <c r="E233" s="43">
        <f t="shared" si="5"/>
        <v>10</v>
      </c>
      <c r="F233" s="44"/>
      <c r="G233" s="44"/>
      <c r="H233" s="52"/>
      <c r="I233" s="520"/>
      <c r="J233" s="52"/>
      <c r="K233" s="52"/>
      <c r="L233" s="52">
        <v>10</v>
      </c>
      <c r="M233" s="52" t="s">
        <v>414</v>
      </c>
      <c r="N233" s="52"/>
      <c r="O233" s="52" t="s">
        <v>414</v>
      </c>
      <c r="P233" s="42"/>
      <c r="Q233" s="52" t="s">
        <v>414</v>
      </c>
      <c r="R233" s="52" t="s">
        <v>414</v>
      </c>
      <c r="S233" s="52" t="s">
        <v>414</v>
      </c>
      <c r="T233" s="52" t="s">
        <v>414</v>
      </c>
      <c r="U233" s="41" t="s">
        <v>414</v>
      </c>
      <c r="V233" s="42"/>
      <c r="W233" s="42"/>
      <c r="X233" s="42"/>
      <c r="Y233" s="42"/>
      <c r="Z233" s="40"/>
      <c r="AA233" s="40"/>
    </row>
    <row r="234" spans="1:31" x14ac:dyDescent="0.25">
      <c r="A234" s="194" t="s">
        <v>31</v>
      </c>
      <c r="B234" s="229" t="s">
        <v>656</v>
      </c>
      <c r="C234" s="230" t="s">
        <v>600</v>
      </c>
      <c r="D234" s="231">
        <v>2005</v>
      </c>
      <c r="E234" s="43">
        <f t="shared" si="5"/>
        <v>10</v>
      </c>
      <c r="F234" s="44"/>
      <c r="G234" s="44"/>
      <c r="H234" s="52"/>
      <c r="I234" s="520"/>
      <c r="J234" s="52"/>
      <c r="K234" s="52"/>
      <c r="L234" s="52"/>
      <c r="M234" s="52">
        <v>10</v>
      </c>
      <c r="N234" s="52"/>
      <c r="O234" s="52" t="s">
        <v>414</v>
      </c>
      <c r="P234" s="42"/>
      <c r="Q234" s="52" t="s">
        <v>414</v>
      </c>
      <c r="R234" s="52" t="s">
        <v>414</v>
      </c>
      <c r="S234" s="52" t="s">
        <v>414</v>
      </c>
      <c r="T234" s="52" t="s">
        <v>414</v>
      </c>
      <c r="U234" s="41" t="s">
        <v>414</v>
      </c>
      <c r="V234" s="42"/>
      <c r="W234" s="42"/>
      <c r="X234" s="42"/>
      <c r="Y234" s="42"/>
      <c r="Z234" s="40"/>
      <c r="AA234" s="40"/>
    </row>
    <row r="235" spans="1:31" x14ac:dyDescent="0.25">
      <c r="A235" s="194" t="s">
        <v>32</v>
      </c>
      <c r="B235" s="229" t="s">
        <v>1096</v>
      </c>
      <c r="C235" s="230" t="s">
        <v>1097</v>
      </c>
      <c r="D235" s="231">
        <v>2006</v>
      </c>
      <c r="E235" s="43">
        <f t="shared" si="5"/>
        <v>10</v>
      </c>
      <c r="F235" s="44"/>
      <c r="G235" s="44"/>
      <c r="H235" s="52"/>
      <c r="I235" s="520"/>
      <c r="J235" s="52"/>
      <c r="K235" s="52"/>
      <c r="L235" s="52"/>
      <c r="M235" s="52"/>
      <c r="N235" s="52"/>
      <c r="O235" s="52"/>
      <c r="P235" s="42"/>
      <c r="Q235" s="52"/>
      <c r="R235" s="52"/>
      <c r="S235" s="52"/>
      <c r="T235" s="52">
        <v>10</v>
      </c>
      <c r="U235" s="41" t="s">
        <v>414</v>
      </c>
      <c r="V235" s="42"/>
      <c r="W235" s="42"/>
      <c r="X235" s="42"/>
      <c r="Y235" s="42"/>
      <c r="Z235" s="40"/>
      <c r="AA235" s="40"/>
    </row>
    <row r="236" spans="1:31" x14ac:dyDescent="0.25">
      <c r="A236" s="194" t="s">
        <v>33</v>
      </c>
      <c r="B236" s="229" t="s">
        <v>1046</v>
      </c>
      <c r="C236" s="230" t="s">
        <v>462</v>
      </c>
      <c r="D236" s="231">
        <v>2006</v>
      </c>
      <c r="E236" s="43">
        <f t="shared" si="5"/>
        <v>10</v>
      </c>
      <c r="F236" s="44"/>
      <c r="G236" s="44"/>
      <c r="H236" s="52"/>
      <c r="I236" s="520"/>
      <c r="J236" s="52"/>
      <c r="K236" s="52"/>
      <c r="L236" s="52"/>
      <c r="M236" s="52"/>
      <c r="N236" s="52"/>
      <c r="O236" s="52"/>
      <c r="P236" s="42"/>
      <c r="Q236" s="52"/>
      <c r="R236" s="52"/>
      <c r="S236" s="52">
        <v>10</v>
      </c>
      <c r="T236" s="52" t="s">
        <v>414</v>
      </c>
      <c r="U236" s="41" t="s">
        <v>414</v>
      </c>
      <c r="V236" s="42"/>
      <c r="W236" s="42"/>
      <c r="X236" s="42"/>
      <c r="Y236" s="42"/>
      <c r="Z236" s="40"/>
      <c r="AA236" s="40"/>
    </row>
    <row r="237" spans="1:31" x14ac:dyDescent="0.25">
      <c r="A237" s="194" t="s">
        <v>34</v>
      </c>
      <c r="B237" s="229" t="s">
        <v>1166</v>
      </c>
      <c r="C237" s="230" t="s">
        <v>1167</v>
      </c>
      <c r="D237" s="231">
        <v>2005</v>
      </c>
      <c r="E237" s="43">
        <f t="shared" si="5"/>
        <v>9</v>
      </c>
      <c r="F237" s="44"/>
      <c r="G237" s="44"/>
      <c r="H237" s="52"/>
      <c r="I237" s="520"/>
      <c r="J237" s="52"/>
      <c r="K237" s="52"/>
      <c r="L237" s="52"/>
      <c r="M237" s="52"/>
      <c r="N237" s="52"/>
      <c r="O237" s="52"/>
      <c r="P237" s="42"/>
      <c r="Q237" s="52"/>
      <c r="R237" s="52"/>
      <c r="S237" s="52"/>
      <c r="T237" s="52"/>
      <c r="U237" s="41">
        <v>9</v>
      </c>
      <c r="V237" s="42"/>
      <c r="W237" s="42"/>
      <c r="X237" s="42"/>
      <c r="Y237" s="42"/>
      <c r="Z237" s="40"/>
      <c r="AA237" s="40"/>
    </row>
    <row r="238" spans="1:31" x14ac:dyDescent="0.25">
      <c r="A238" s="194" t="s">
        <v>35</v>
      </c>
      <c r="B238" s="169" t="s">
        <v>395</v>
      </c>
      <c r="C238" s="169" t="s">
        <v>165</v>
      </c>
      <c r="D238" s="147">
        <v>2009</v>
      </c>
      <c r="E238" s="43">
        <f t="shared" si="5"/>
        <v>9</v>
      </c>
      <c r="F238" s="44"/>
      <c r="G238" s="44"/>
      <c r="H238" s="52"/>
      <c r="I238" s="520"/>
      <c r="J238" s="52"/>
      <c r="K238" s="52">
        <v>9</v>
      </c>
      <c r="L238" s="52" t="s">
        <v>414</v>
      </c>
      <c r="M238" s="52" t="s">
        <v>414</v>
      </c>
      <c r="N238" s="52"/>
      <c r="O238" s="52" t="s">
        <v>414</v>
      </c>
      <c r="P238" s="42"/>
      <c r="Q238" s="52" t="s">
        <v>414</v>
      </c>
      <c r="R238" s="52" t="s">
        <v>414</v>
      </c>
      <c r="S238" s="52" t="s">
        <v>414</v>
      </c>
      <c r="T238" s="52" t="s">
        <v>414</v>
      </c>
      <c r="U238" s="41" t="s">
        <v>414</v>
      </c>
      <c r="V238" s="42"/>
      <c r="W238" s="42"/>
      <c r="X238" s="42"/>
      <c r="Y238" s="42"/>
      <c r="Z238" s="40"/>
      <c r="AA238" s="40"/>
    </row>
    <row r="239" spans="1:31" x14ac:dyDescent="0.25">
      <c r="A239" s="194" t="s">
        <v>37</v>
      </c>
      <c r="B239" s="229" t="s">
        <v>665</v>
      </c>
      <c r="C239" s="230" t="s">
        <v>623</v>
      </c>
      <c r="D239" s="231">
        <v>2008</v>
      </c>
      <c r="E239" s="43">
        <f t="shared" si="5"/>
        <v>9</v>
      </c>
      <c r="F239" s="44"/>
      <c r="G239" s="44"/>
      <c r="H239" s="52"/>
      <c r="I239" s="520"/>
      <c r="J239" s="52"/>
      <c r="K239" s="52"/>
      <c r="L239" s="52"/>
      <c r="M239" s="52">
        <v>9</v>
      </c>
      <c r="N239" s="52"/>
      <c r="O239" s="52" t="s">
        <v>414</v>
      </c>
      <c r="P239" s="42"/>
      <c r="Q239" s="52" t="s">
        <v>414</v>
      </c>
      <c r="R239" s="52" t="s">
        <v>414</v>
      </c>
      <c r="S239" s="52" t="s">
        <v>414</v>
      </c>
      <c r="T239" s="52" t="s">
        <v>414</v>
      </c>
      <c r="U239" s="41" t="s">
        <v>414</v>
      </c>
      <c r="V239" s="42"/>
      <c r="W239" s="42"/>
      <c r="X239" s="42"/>
      <c r="Y239" s="42"/>
      <c r="Z239" s="40"/>
      <c r="AA239" s="40"/>
    </row>
    <row r="240" spans="1:31" x14ac:dyDescent="0.25">
      <c r="A240" s="194" t="s">
        <v>38</v>
      </c>
      <c r="B240" s="229" t="s">
        <v>954</v>
      </c>
      <c r="C240" s="230" t="s">
        <v>911</v>
      </c>
      <c r="D240" s="231">
        <v>2004</v>
      </c>
      <c r="E240" s="43">
        <f t="shared" si="5"/>
        <v>9</v>
      </c>
      <c r="F240" s="44"/>
      <c r="G240" s="44"/>
      <c r="H240" s="52"/>
      <c r="I240" s="520"/>
      <c r="J240" s="52"/>
      <c r="K240" s="52"/>
      <c r="L240" s="52"/>
      <c r="M240" s="52"/>
      <c r="N240" s="52"/>
      <c r="O240" s="52"/>
      <c r="P240" s="42"/>
      <c r="Q240" s="52">
        <v>9</v>
      </c>
      <c r="R240" s="52" t="s">
        <v>414</v>
      </c>
      <c r="S240" s="52" t="s">
        <v>414</v>
      </c>
      <c r="T240" s="52" t="s">
        <v>414</v>
      </c>
      <c r="U240" s="41" t="s">
        <v>414</v>
      </c>
      <c r="V240" s="42"/>
      <c r="W240" s="42"/>
      <c r="X240" s="42"/>
      <c r="Y240" s="42"/>
      <c r="Z240" s="40"/>
      <c r="AA240" s="40"/>
    </row>
    <row r="241" spans="1:27" x14ac:dyDescent="0.25">
      <c r="A241" s="194" t="s">
        <v>39</v>
      </c>
      <c r="B241" s="229" t="s">
        <v>740</v>
      </c>
      <c r="C241" s="230" t="s">
        <v>766</v>
      </c>
      <c r="D241" s="231">
        <v>2010</v>
      </c>
      <c r="E241" s="43">
        <f t="shared" si="5"/>
        <v>9</v>
      </c>
      <c r="F241" s="44"/>
      <c r="G241" s="44"/>
      <c r="H241" s="52"/>
      <c r="I241" s="520"/>
      <c r="J241" s="52"/>
      <c r="K241" s="52"/>
      <c r="L241" s="52"/>
      <c r="M241" s="52"/>
      <c r="N241" s="52"/>
      <c r="O241" s="52">
        <v>5</v>
      </c>
      <c r="P241" s="42"/>
      <c r="Q241" s="52">
        <v>4</v>
      </c>
      <c r="R241" s="52" t="s">
        <v>414</v>
      </c>
      <c r="S241" s="52" t="s">
        <v>414</v>
      </c>
      <c r="T241" s="52" t="s">
        <v>414</v>
      </c>
      <c r="U241" s="41" t="s">
        <v>414</v>
      </c>
      <c r="V241" s="42"/>
      <c r="W241" s="42"/>
      <c r="X241" s="42"/>
      <c r="Y241" s="42"/>
      <c r="Z241" s="40"/>
      <c r="AA241" s="40"/>
    </row>
    <row r="242" spans="1:27" x14ac:dyDescent="0.25">
      <c r="A242" s="194" t="s">
        <v>41</v>
      </c>
      <c r="B242" s="229" t="s">
        <v>1050</v>
      </c>
      <c r="C242" s="230" t="s">
        <v>1043</v>
      </c>
      <c r="D242" s="231">
        <v>2006</v>
      </c>
      <c r="E242" s="43">
        <f t="shared" si="5"/>
        <v>9</v>
      </c>
      <c r="F242" s="44"/>
      <c r="G242" s="44"/>
      <c r="H242" s="52"/>
      <c r="I242" s="520"/>
      <c r="J242" s="52"/>
      <c r="K242" s="52"/>
      <c r="L242" s="52"/>
      <c r="M242" s="52"/>
      <c r="N242" s="52"/>
      <c r="O242" s="52"/>
      <c r="P242" s="42"/>
      <c r="Q242" s="52"/>
      <c r="R242" s="52"/>
      <c r="S242" s="52">
        <v>9</v>
      </c>
      <c r="T242" s="52" t="s">
        <v>414</v>
      </c>
      <c r="U242" s="41" t="s">
        <v>414</v>
      </c>
      <c r="V242" s="42"/>
      <c r="W242" s="42"/>
      <c r="X242" s="42"/>
      <c r="Y242" s="42"/>
      <c r="Z242" s="40"/>
      <c r="AA242" s="40"/>
    </row>
    <row r="243" spans="1:27" x14ac:dyDescent="0.25">
      <c r="A243" s="194" t="s">
        <v>42</v>
      </c>
      <c r="B243" s="229" t="s">
        <v>1118</v>
      </c>
      <c r="C243" s="230" t="s">
        <v>1119</v>
      </c>
      <c r="D243" s="231">
        <v>2009</v>
      </c>
      <c r="E243" s="43">
        <f t="shared" si="5"/>
        <v>8</v>
      </c>
      <c r="F243" s="44"/>
      <c r="G243" s="44"/>
      <c r="H243" s="52"/>
      <c r="I243" s="520"/>
      <c r="J243" s="52"/>
      <c r="K243" s="52"/>
      <c r="L243" s="52"/>
      <c r="M243" s="52"/>
      <c r="N243" s="52"/>
      <c r="O243" s="52"/>
      <c r="P243" s="42"/>
      <c r="Q243" s="52"/>
      <c r="R243" s="52"/>
      <c r="S243" s="52"/>
      <c r="T243" s="52">
        <v>8</v>
      </c>
      <c r="U243" s="41" t="s">
        <v>414</v>
      </c>
      <c r="V243" s="42"/>
      <c r="W243" s="42"/>
      <c r="X243" s="42"/>
      <c r="Y243" s="42"/>
      <c r="Z243" s="40"/>
      <c r="AA243" s="40"/>
    </row>
    <row r="244" spans="1:27" x14ac:dyDescent="0.25">
      <c r="A244" s="194" t="s">
        <v>43</v>
      </c>
      <c r="B244" s="229" t="s">
        <v>1026</v>
      </c>
      <c r="C244" s="230"/>
      <c r="D244" s="231">
        <v>2005</v>
      </c>
      <c r="E244" s="43">
        <f t="shared" si="5"/>
        <v>8</v>
      </c>
      <c r="F244" s="44"/>
      <c r="G244" s="44"/>
      <c r="H244" s="52"/>
      <c r="I244" s="520"/>
      <c r="J244" s="52"/>
      <c r="K244" s="52"/>
      <c r="L244" s="52"/>
      <c r="M244" s="52"/>
      <c r="N244" s="52"/>
      <c r="O244" s="52"/>
      <c r="P244" s="42"/>
      <c r="Q244" s="52"/>
      <c r="R244" s="52">
        <v>8</v>
      </c>
      <c r="S244" s="52" t="s">
        <v>414</v>
      </c>
      <c r="T244" s="52" t="s">
        <v>414</v>
      </c>
      <c r="U244" s="41" t="s">
        <v>414</v>
      </c>
      <c r="V244" s="42"/>
      <c r="W244" s="42"/>
      <c r="X244" s="42"/>
      <c r="Y244" s="42"/>
      <c r="Z244" s="40"/>
      <c r="AA244" s="40"/>
    </row>
    <row r="245" spans="1:27" x14ac:dyDescent="0.25">
      <c r="A245" s="194" t="s">
        <v>44</v>
      </c>
      <c r="B245" s="258" t="s">
        <v>407</v>
      </c>
      <c r="C245" s="85" t="s">
        <v>152</v>
      </c>
      <c r="D245" s="86">
        <v>2007</v>
      </c>
      <c r="E245" s="43">
        <f t="shared" si="5"/>
        <v>8</v>
      </c>
      <c r="F245" s="44"/>
      <c r="G245" s="44"/>
      <c r="H245" s="52"/>
      <c r="I245" s="520"/>
      <c r="J245" s="52"/>
      <c r="K245" s="52"/>
      <c r="L245" s="52">
        <v>8</v>
      </c>
      <c r="M245" s="52" t="s">
        <v>414</v>
      </c>
      <c r="N245" s="52"/>
      <c r="O245" s="52" t="s">
        <v>414</v>
      </c>
      <c r="P245" s="42"/>
      <c r="Q245" s="52" t="s">
        <v>414</v>
      </c>
      <c r="R245" s="52" t="s">
        <v>414</v>
      </c>
      <c r="S245" s="52" t="s">
        <v>414</v>
      </c>
      <c r="T245" s="52" t="s">
        <v>414</v>
      </c>
      <c r="U245" s="41" t="s">
        <v>414</v>
      </c>
      <c r="V245" s="42"/>
      <c r="W245" s="42"/>
      <c r="X245" s="42"/>
      <c r="Y245" s="42"/>
      <c r="Z245" s="40"/>
      <c r="AA245" s="40"/>
    </row>
    <row r="246" spans="1:27" x14ac:dyDescent="0.25">
      <c r="A246" s="194" t="s">
        <v>45</v>
      </c>
      <c r="B246" s="229" t="s">
        <v>672</v>
      </c>
      <c r="C246" s="230" t="s">
        <v>643</v>
      </c>
      <c r="D246" s="231">
        <v>2011</v>
      </c>
      <c r="E246" s="43">
        <f t="shared" si="5"/>
        <v>8</v>
      </c>
      <c r="F246" s="44"/>
      <c r="G246" s="44"/>
      <c r="H246" s="52"/>
      <c r="I246" s="520"/>
      <c r="J246" s="52"/>
      <c r="K246" s="52"/>
      <c r="L246" s="52"/>
      <c r="M246" s="52">
        <v>8</v>
      </c>
      <c r="N246" s="52"/>
      <c r="O246" s="52" t="s">
        <v>414</v>
      </c>
      <c r="P246" s="42"/>
      <c r="Q246" s="52" t="s">
        <v>414</v>
      </c>
      <c r="R246" s="52" t="s">
        <v>414</v>
      </c>
      <c r="S246" s="52" t="s">
        <v>414</v>
      </c>
      <c r="T246" s="52" t="s">
        <v>414</v>
      </c>
      <c r="U246" s="41" t="s">
        <v>414</v>
      </c>
      <c r="V246" s="42"/>
      <c r="W246" s="42"/>
      <c r="X246" s="42"/>
      <c r="Y246" s="42"/>
      <c r="Z246" s="40"/>
      <c r="AA246" s="40"/>
    </row>
    <row r="247" spans="1:27" x14ac:dyDescent="0.25">
      <c r="A247" s="194" t="s">
        <v>46</v>
      </c>
      <c r="B247" s="229" t="s">
        <v>965</v>
      </c>
      <c r="C247" s="230" t="s">
        <v>929</v>
      </c>
      <c r="D247" s="231">
        <v>2006</v>
      </c>
      <c r="E247" s="43">
        <f t="shared" si="5"/>
        <v>8</v>
      </c>
      <c r="F247" s="44"/>
      <c r="G247" s="44"/>
      <c r="H247" s="52"/>
      <c r="I247" s="520"/>
      <c r="J247" s="52"/>
      <c r="K247" s="52"/>
      <c r="L247" s="52"/>
      <c r="M247" s="52"/>
      <c r="N247" s="52"/>
      <c r="O247" s="52"/>
      <c r="P247" s="42"/>
      <c r="Q247" s="52">
        <v>8</v>
      </c>
      <c r="R247" s="52" t="s">
        <v>414</v>
      </c>
      <c r="S247" s="52" t="s">
        <v>414</v>
      </c>
      <c r="T247" s="52" t="s">
        <v>414</v>
      </c>
      <c r="U247" s="41" t="s">
        <v>414</v>
      </c>
      <c r="V247" s="42"/>
      <c r="W247" s="42"/>
      <c r="X247" s="42"/>
      <c r="Y247" s="42"/>
      <c r="Z247" s="40"/>
      <c r="AA247" s="40"/>
    </row>
    <row r="248" spans="1:27" x14ac:dyDescent="0.25">
      <c r="A248" s="194" t="s">
        <v>47</v>
      </c>
      <c r="B248" s="229" t="s">
        <v>1027</v>
      </c>
      <c r="C248" s="230"/>
      <c r="D248" s="231">
        <v>2004</v>
      </c>
      <c r="E248" s="43">
        <f t="shared" si="5"/>
        <v>7</v>
      </c>
      <c r="F248" s="44"/>
      <c r="G248" s="44"/>
      <c r="H248" s="52"/>
      <c r="I248" s="520"/>
      <c r="J248" s="52"/>
      <c r="K248" s="52"/>
      <c r="L248" s="52"/>
      <c r="M248" s="52"/>
      <c r="N248" s="52"/>
      <c r="O248" s="52"/>
      <c r="P248" s="42"/>
      <c r="Q248" s="52"/>
      <c r="R248" s="52">
        <v>7</v>
      </c>
      <c r="S248" s="52" t="s">
        <v>414</v>
      </c>
      <c r="T248" s="52" t="s">
        <v>414</v>
      </c>
      <c r="U248" s="41" t="s">
        <v>414</v>
      </c>
      <c r="V248" s="42"/>
      <c r="W248" s="42"/>
      <c r="X248" s="42"/>
      <c r="Y248" s="42"/>
      <c r="Z248" s="40"/>
      <c r="AA248" s="40"/>
    </row>
    <row r="249" spans="1:27" x14ac:dyDescent="0.25">
      <c r="A249" s="194" t="s">
        <v>49</v>
      </c>
      <c r="B249" s="229" t="s">
        <v>237</v>
      </c>
      <c r="C249" s="230" t="s">
        <v>180</v>
      </c>
      <c r="D249" s="231">
        <v>2005</v>
      </c>
      <c r="E249" s="43">
        <f t="shared" si="5"/>
        <v>7</v>
      </c>
      <c r="F249" s="44"/>
      <c r="G249" s="44"/>
      <c r="H249" s="52">
        <v>7</v>
      </c>
      <c r="I249" s="520"/>
      <c r="J249" s="52"/>
      <c r="K249" s="52"/>
      <c r="L249" s="52" t="s">
        <v>414</v>
      </c>
      <c r="M249" s="52" t="s">
        <v>414</v>
      </c>
      <c r="N249" s="52"/>
      <c r="O249" s="52" t="s">
        <v>414</v>
      </c>
      <c r="P249" s="42"/>
      <c r="Q249" s="52" t="s">
        <v>414</v>
      </c>
      <c r="R249" s="52" t="s">
        <v>414</v>
      </c>
      <c r="S249" s="52" t="s">
        <v>414</v>
      </c>
      <c r="T249" s="52" t="s">
        <v>414</v>
      </c>
      <c r="U249" s="41" t="s">
        <v>414</v>
      </c>
      <c r="V249" s="42"/>
      <c r="W249" s="42"/>
      <c r="X249" s="42"/>
      <c r="Y249" s="42"/>
      <c r="Z249" s="40"/>
      <c r="AA249" s="40"/>
    </row>
    <row r="250" spans="1:27" x14ac:dyDescent="0.25">
      <c r="A250" s="194" t="s">
        <v>50</v>
      </c>
      <c r="B250" s="229" t="s">
        <v>309</v>
      </c>
      <c r="C250" s="230"/>
      <c r="D250" s="231">
        <v>2007</v>
      </c>
      <c r="E250" s="43">
        <f t="shared" si="5"/>
        <v>7</v>
      </c>
      <c r="F250" s="44"/>
      <c r="G250" s="44"/>
      <c r="H250" s="52"/>
      <c r="I250" s="520">
        <v>7</v>
      </c>
      <c r="J250" s="52"/>
      <c r="K250" s="52"/>
      <c r="L250" s="52" t="s">
        <v>414</v>
      </c>
      <c r="M250" s="52" t="s">
        <v>414</v>
      </c>
      <c r="N250" s="52"/>
      <c r="O250" s="52" t="s">
        <v>414</v>
      </c>
      <c r="P250" s="42"/>
      <c r="Q250" s="52" t="s">
        <v>414</v>
      </c>
      <c r="R250" s="52" t="s">
        <v>414</v>
      </c>
      <c r="S250" s="52" t="s">
        <v>414</v>
      </c>
      <c r="T250" s="52" t="s">
        <v>414</v>
      </c>
      <c r="U250" s="41" t="s">
        <v>414</v>
      </c>
      <c r="V250" s="42"/>
      <c r="W250" s="42"/>
      <c r="X250" s="42"/>
      <c r="Y250" s="42"/>
      <c r="Z250" s="40"/>
      <c r="AA250" s="40"/>
    </row>
    <row r="251" spans="1:27" x14ac:dyDescent="0.25">
      <c r="A251" s="194" t="s">
        <v>51</v>
      </c>
      <c r="B251" s="229" t="s">
        <v>736</v>
      </c>
      <c r="C251" s="230" t="s">
        <v>770</v>
      </c>
      <c r="D251" s="231">
        <v>2005</v>
      </c>
      <c r="E251" s="43">
        <f t="shared" si="5"/>
        <v>7</v>
      </c>
      <c r="F251" s="44"/>
      <c r="G251" s="44"/>
      <c r="H251" s="52"/>
      <c r="I251" s="520"/>
      <c r="J251" s="52"/>
      <c r="K251" s="52"/>
      <c r="L251" s="52"/>
      <c r="M251" s="52"/>
      <c r="N251" s="52"/>
      <c r="O251" s="52">
        <v>7</v>
      </c>
      <c r="P251" s="42"/>
      <c r="Q251" s="52" t="s">
        <v>414</v>
      </c>
      <c r="R251" s="52" t="s">
        <v>414</v>
      </c>
      <c r="S251" s="52" t="s">
        <v>414</v>
      </c>
      <c r="T251" s="52" t="s">
        <v>414</v>
      </c>
      <c r="U251" s="41" t="s">
        <v>414</v>
      </c>
      <c r="V251" s="42"/>
      <c r="W251" s="42"/>
      <c r="X251" s="42"/>
      <c r="Y251" s="42"/>
      <c r="Z251" s="40"/>
      <c r="AA251" s="40"/>
    </row>
    <row r="252" spans="1:27" x14ac:dyDescent="0.25">
      <c r="A252" s="194" t="s">
        <v>52</v>
      </c>
      <c r="B252" s="229" t="s">
        <v>738</v>
      </c>
      <c r="C252" s="230" t="s">
        <v>771</v>
      </c>
      <c r="D252" s="231">
        <v>2005</v>
      </c>
      <c r="E252" s="43">
        <f t="shared" si="5"/>
        <v>6</v>
      </c>
      <c r="F252" s="44"/>
      <c r="G252" s="44"/>
      <c r="H252" s="52"/>
      <c r="I252" s="520"/>
      <c r="J252" s="52"/>
      <c r="K252" s="52"/>
      <c r="L252" s="52"/>
      <c r="M252" s="52"/>
      <c r="N252" s="52"/>
      <c r="O252" s="52">
        <v>6</v>
      </c>
      <c r="P252" s="42"/>
      <c r="Q252" s="52" t="s">
        <v>414</v>
      </c>
      <c r="R252" s="52" t="s">
        <v>414</v>
      </c>
      <c r="S252" s="52" t="s">
        <v>414</v>
      </c>
      <c r="T252" s="52" t="s">
        <v>414</v>
      </c>
      <c r="U252" s="41" t="s">
        <v>414</v>
      </c>
      <c r="V252" s="42"/>
      <c r="W252" s="42"/>
      <c r="X252" s="42"/>
      <c r="Y252" s="42"/>
      <c r="Z252" s="40"/>
      <c r="AA252" s="40"/>
    </row>
    <row r="253" spans="1:27" x14ac:dyDescent="0.25">
      <c r="A253" s="194" t="s">
        <v>53</v>
      </c>
      <c r="B253" s="229" t="s">
        <v>314</v>
      </c>
      <c r="C253" s="230" t="s">
        <v>231</v>
      </c>
      <c r="D253" s="231">
        <v>2007</v>
      </c>
      <c r="E253" s="43">
        <f t="shared" si="5"/>
        <v>6</v>
      </c>
      <c r="F253" s="44"/>
      <c r="G253" s="44"/>
      <c r="H253" s="52"/>
      <c r="I253" s="520">
        <v>6</v>
      </c>
      <c r="J253" s="52"/>
      <c r="K253" s="52"/>
      <c r="L253" s="52" t="s">
        <v>414</v>
      </c>
      <c r="M253" s="52" t="s">
        <v>414</v>
      </c>
      <c r="N253" s="52"/>
      <c r="O253" s="52" t="s">
        <v>414</v>
      </c>
      <c r="P253" s="42"/>
      <c r="Q253" s="52" t="s">
        <v>414</v>
      </c>
      <c r="R253" s="52" t="s">
        <v>414</v>
      </c>
      <c r="S253" s="52" t="s">
        <v>414</v>
      </c>
      <c r="T253" s="52" t="s">
        <v>414</v>
      </c>
      <c r="U253" s="41" t="s">
        <v>414</v>
      </c>
      <c r="V253" s="42"/>
      <c r="W253" s="42"/>
      <c r="X253" s="42"/>
      <c r="Y253" s="42"/>
      <c r="Z253" s="40"/>
      <c r="AA253" s="40"/>
    </row>
    <row r="254" spans="1:27" x14ac:dyDescent="0.25">
      <c r="A254" s="194" t="s">
        <v>54</v>
      </c>
      <c r="B254" s="229" t="s">
        <v>411</v>
      </c>
      <c r="C254" s="230" t="s">
        <v>467</v>
      </c>
      <c r="D254" s="231">
        <v>2007</v>
      </c>
      <c r="E254" s="43">
        <f t="shared" si="5"/>
        <v>6</v>
      </c>
      <c r="F254" s="44"/>
      <c r="G254" s="44"/>
      <c r="H254" s="52"/>
      <c r="I254" s="520"/>
      <c r="J254" s="52"/>
      <c r="K254" s="52"/>
      <c r="L254" s="52">
        <v>6</v>
      </c>
      <c r="M254" s="52" t="s">
        <v>414</v>
      </c>
      <c r="N254" s="52"/>
      <c r="O254" s="52" t="s">
        <v>414</v>
      </c>
      <c r="P254" s="42"/>
      <c r="Q254" s="52" t="s">
        <v>414</v>
      </c>
      <c r="R254" s="52" t="s">
        <v>414</v>
      </c>
      <c r="S254" s="52" t="s">
        <v>414</v>
      </c>
      <c r="T254" s="52" t="s">
        <v>414</v>
      </c>
      <c r="U254" s="41" t="s">
        <v>414</v>
      </c>
      <c r="V254" s="42"/>
      <c r="W254" s="42"/>
      <c r="X254" s="42"/>
      <c r="Y254" s="42"/>
      <c r="Z254" s="40"/>
      <c r="AA254" s="40"/>
    </row>
    <row r="255" spans="1:27" x14ac:dyDescent="0.25">
      <c r="A255" s="194" t="s">
        <v>55</v>
      </c>
      <c r="B255" s="229" t="s">
        <v>1055</v>
      </c>
      <c r="C255" s="230" t="s">
        <v>169</v>
      </c>
      <c r="D255" s="231">
        <v>2006</v>
      </c>
      <c r="E255" s="43">
        <f t="shared" si="5"/>
        <v>5</v>
      </c>
      <c r="F255" s="44"/>
      <c r="G255" s="44"/>
      <c r="H255" s="52"/>
      <c r="I255" s="520"/>
      <c r="J255" s="52"/>
      <c r="K255" s="52"/>
      <c r="L255" s="52"/>
      <c r="M255" s="52"/>
      <c r="N255" s="52"/>
      <c r="O255" s="52"/>
      <c r="P255" s="42"/>
      <c r="Q255" s="52"/>
      <c r="R255" s="52"/>
      <c r="S255" s="52">
        <v>5</v>
      </c>
      <c r="T255" s="52" t="s">
        <v>414</v>
      </c>
      <c r="U255" s="41" t="s">
        <v>414</v>
      </c>
      <c r="V255" s="42"/>
      <c r="W255" s="42"/>
      <c r="X255" s="42"/>
      <c r="Y255" s="42"/>
      <c r="Z255" s="40"/>
      <c r="AA255" s="40"/>
    </row>
    <row r="256" spans="1:27" x14ac:dyDescent="0.25">
      <c r="A256" s="194" t="s">
        <v>56</v>
      </c>
      <c r="B256" s="229" t="s">
        <v>496</v>
      </c>
      <c r="C256" s="230" t="s">
        <v>480</v>
      </c>
      <c r="D256" s="231">
        <v>2006</v>
      </c>
      <c r="E256" s="43">
        <f t="shared" si="5"/>
        <v>5</v>
      </c>
      <c r="F256" s="44"/>
      <c r="G256" s="44"/>
      <c r="H256" s="52"/>
      <c r="I256" s="520"/>
      <c r="J256" s="52"/>
      <c r="K256" s="52"/>
      <c r="L256" s="52">
        <v>5</v>
      </c>
      <c r="M256" s="52" t="s">
        <v>414</v>
      </c>
      <c r="N256" s="52"/>
      <c r="O256" s="52" t="s">
        <v>414</v>
      </c>
      <c r="P256" s="42"/>
      <c r="Q256" s="52" t="s">
        <v>414</v>
      </c>
      <c r="R256" s="52" t="s">
        <v>414</v>
      </c>
      <c r="S256" s="52" t="s">
        <v>414</v>
      </c>
      <c r="T256" s="52" t="s">
        <v>414</v>
      </c>
      <c r="U256" s="41" t="s">
        <v>414</v>
      </c>
      <c r="V256" s="42"/>
      <c r="W256" s="42"/>
      <c r="X256" s="42"/>
      <c r="Y256" s="42"/>
      <c r="Z256" s="40"/>
      <c r="AA256" s="40"/>
    </row>
    <row r="257" spans="1:31" x14ac:dyDescent="0.25">
      <c r="A257" s="194" t="s">
        <v>57</v>
      </c>
      <c r="B257" s="229" t="s">
        <v>1056</v>
      </c>
      <c r="C257" s="230" t="s">
        <v>462</v>
      </c>
      <c r="D257" s="231">
        <v>2007</v>
      </c>
      <c r="E257" s="43">
        <f t="shared" si="5"/>
        <v>4</v>
      </c>
      <c r="F257" s="44"/>
      <c r="G257" s="44"/>
      <c r="H257" s="52"/>
      <c r="I257" s="520"/>
      <c r="J257" s="52"/>
      <c r="K257" s="52"/>
      <c r="L257" s="52"/>
      <c r="M257" s="52"/>
      <c r="N257" s="52"/>
      <c r="O257" s="52"/>
      <c r="P257" s="42"/>
      <c r="Q257" s="52"/>
      <c r="R257" s="52"/>
      <c r="S257" s="52">
        <v>4</v>
      </c>
      <c r="T257" s="52" t="s">
        <v>414</v>
      </c>
      <c r="U257" s="41" t="s">
        <v>414</v>
      </c>
      <c r="V257" s="42"/>
      <c r="W257" s="42"/>
      <c r="X257" s="42"/>
      <c r="Y257" s="42"/>
      <c r="Z257" s="40"/>
      <c r="AA257" s="40"/>
    </row>
    <row r="258" spans="1:31" x14ac:dyDescent="0.25">
      <c r="A258" s="194" t="s">
        <v>58</v>
      </c>
      <c r="B258" s="229" t="s">
        <v>742</v>
      </c>
      <c r="C258" s="230" t="s">
        <v>766</v>
      </c>
      <c r="D258" s="231">
        <v>2014</v>
      </c>
      <c r="E258" s="43">
        <f t="shared" si="5"/>
        <v>4</v>
      </c>
      <c r="F258" s="44"/>
      <c r="G258" s="44"/>
      <c r="H258" s="52"/>
      <c r="I258" s="520"/>
      <c r="J258" s="52"/>
      <c r="K258" s="52"/>
      <c r="L258" s="52"/>
      <c r="M258" s="52"/>
      <c r="N258" s="52"/>
      <c r="O258" s="52">
        <v>4</v>
      </c>
      <c r="P258" s="42"/>
      <c r="Q258" s="52" t="s">
        <v>414</v>
      </c>
      <c r="R258" s="52" t="s">
        <v>414</v>
      </c>
      <c r="S258" s="52" t="s">
        <v>414</v>
      </c>
      <c r="T258" s="52" t="s">
        <v>414</v>
      </c>
      <c r="U258" s="41" t="s">
        <v>414</v>
      </c>
      <c r="V258" s="42"/>
      <c r="W258" s="42"/>
      <c r="X258" s="42"/>
      <c r="Y258" s="42"/>
      <c r="Z258" s="40"/>
      <c r="AA258" s="40"/>
    </row>
    <row r="259" spans="1:31" ht="15.75" thickBot="1" x14ac:dyDescent="0.3">
      <c r="A259" s="194" t="s">
        <v>59</v>
      </c>
      <c r="B259" s="244" t="s">
        <v>317</v>
      </c>
      <c r="C259" s="693" t="s">
        <v>162</v>
      </c>
      <c r="D259" s="232">
        <v>2004</v>
      </c>
      <c r="E259" s="63">
        <f t="shared" si="5"/>
        <v>4</v>
      </c>
      <c r="F259" s="44"/>
      <c r="G259" s="44"/>
      <c r="H259" s="52"/>
      <c r="I259" s="520">
        <v>4</v>
      </c>
      <c r="J259" s="52"/>
      <c r="K259" s="52"/>
      <c r="L259" s="52" t="s">
        <v>414</v>
      </c>
      <c r="M259" s="52" t="s">
        <v>414</v>
      </c>
      <c r="N259" s="52"/>
      <c r="O259" s="52" t="s">
        <v>414</v>
      </c>
      <c r="P259" s="42"/>
      <c r="Q259" s="52" t="s">
        <v>414</v>
      </c>
      <c r="R259" s="52" t="s">
        <v>414</v>
      </c>
      <c r="S259" s="52" t="s">
        <v>414</v>
      </c>
      <c r="T259" s="52" t="s">
        <v>414</v>
      </c>
      <c r="U259" s="41" t="s">
        <v>414</v>
      </c>
      <c r="V259" s="42"/>
      <c r="W259" s="42"/>
      <c r="X259" s="42"/>
      <c r="Y259" s="42"/>
      <c r="Z259" s="40"/>
      <c r="AA259" s="40"/>
    </row>
    <row r="260" spans="1:31" x14ac:dyDescent="0.25">
      <c r="A260" s="720"/>
      <c r="B260" s="628"/>
      <c r="C260" s="608"/>
      <c r="D260" s="164"/>
      <c r="E260"/>
      <c r="F260" s="44"/>
      <c r="G260" s="44"/>
      <c r="H260" s="100"/>
      <c r="I260" s="522"/>
      <c r="J260" s="100"/>
      <c r="K260" s="100"/>
      <c r="L260" s="100"/>
      <c r="M260" s="100"/>
      <c r="N260" s="100"/>
      <c r="O260" s="100"/>
      <c r="P260" s="109"/>
      <c r="Q260" s="100"/>
      <c r="R260" s="100"/>
      <c r="S260" s="100"/>
      <c r="T260" s="100"/>
      <c r="U260" s="108"/>
      <c r="V260" s="109"/>
      <c r="W260" s="109"/>
      <c r="X260" s="109"/>
      <c r="Y260" s="109"/>
      <c r="Z260" s="40"/>
      <c r="AA260" s="40"/>
    </row>
    <row r="261" spans="1:31" ht="21" x14ac:dyDescent="0.25">
      <c r="A261" s="89"/>
      <c r="B261" s="90"/>
      <c r="C261" s="90"/>
      <c r="D261" s="91"/>
      <c r="E261" s="92"/>
      <c r="F261" s="40"/>
      <c r="G261" s="40"/>
      <c r="H261" s="91"/>
      <c r="I261" s="521"/>
      <c r="J261" s="91"/>
      <c r="K261" s="91"/>
      <c r="L261" s="22"/>
      <c r="M261" s="91"/>
      <c r="N261" s="91"/>
      <c r="O261" s="91"/>
      <c r="P261" s="22"/>
      <c r="Q261" s="91"/>
      <c r="R261" s="91"/>
      <c r="S261" s="91"/>
      <c r="T261" s="91"/>
      <c r="U261" s="80"/>
      <c r="V261" s="22"/>
      <c r="W261" s="22"/>
      <c r="X261" s="22"/>
      <c r="Y261" s="22"/>
      <c r="Z261" s="40"/>
      <c r="AA261" s="40"/>
    </row>
    <row r="262" spans="1:31" ht="21.75" thickBot="1" x14ac:dyDescent="0.3">
      <c r="A262" s="93" t="s">
        <v>238</v>
      </c>
      <c r="B262" s="94"/>
      <c r="C262" s="94"/>
      <c r="D262" s="95"/>
      <c r="E262" s="96"/>
      <c r="F262" s="40"/>
      <c r="G262" s="40"/>
      <c r="H262" s="91"/>
      <c r="I262" s="521"/>
      <c r="J262" s="91"/>
      <c r="K262" s="91"/>
      <c r="L262" s="91"/>
      <c r="M262" s="91"/>
      <c r="N262" s="91"/>
      <c r="O262" s="91"/>
      <c r="P262" s="22"/>
      <c r="Q262" s="91"/>
      <c r="R262" s="91"/>
      <c r="S262" s="91"/>
      <c r="T262" s="91"/>
      <c r="U262" s="80"/>
      <c r="V262" s="22"/>
      <c r="W262" s="22"/>
      <c r="X262" s="22"/>
      <c r="Y262" s="22"/>
      <c r="Z262" s="40"/>
      <c r="AA262" s="40"/>
    </row>
    <row r="263" spans="1:31" x14ac:dyDescent="0.25">
      <c r="A263" s="243" t="s">
        <v>16</v>
      </c>
      <c r="B263" s="734" t="s">
        <v>353</v>
      </c>
      <c r="C263" s="734" t="s">
        <v>354</v>
      </c>
      <c r="D263" s="735">
        <v>1996</v>
      </c>
      <c r="E263" s="213">
        <f t="shared" ref="E263:E296" si="7">SUM(H263:Y263)</f>
        <v>60</v>
      </c>
      <c r="F263" s="44"/>
      <c r="G263" s="44"/>
      <c r="H263" s="52"/>
      <c r="I263" s="520"/>
      <c r="J263" s="52">
        <v>10</v>
      </c>
      <c r="K263" s="52"/>
      <c r="L263" s="52" t="s">
        <v>414</v>
      </c>
      <c r="M263" s="52">
        <v>10</v>
      </c>
      <c r="N263" s="52">
        <v>10</v>
      </c>
      <c r="O263" s="52" t="s">
        <v>414</v>
      </c>
      <c r="P263" s="42"/>
      <c r="Q263" s="52">
        <v>10</v>
      </c>
      <c r="R263" s="52" t="s">
        <v>414</v>
      </c>
      <c r="S263" s="52" t="s">
        <v>414</v>
      </c>
      <c r="T263" s="52">
        <v>10</v>
      </c>
      <c r="U263" s="41">
        <v>10</v>
      </c>
      <c r="V263" s="42"/>
      <c r="W263" s="42"/>
      <c r="X263" s="42"/>
      <c r="Y263" s="42"/>
      <c r="Z263" s="44"/>
      <c r="AA263" s="44"/>
      <c r="AB263" t="str">
        <f>VLOOKUP(AC263,$B$263:$B$296,1,FALSE)</f>
        <v>Cmunt Petr</v>
      </c>
      <c r="AC263" t="s">
        <v>353</v>
      </c>
      <c r="AD263" t="s">
        <v>773</v>
      </c>
      <c r="AE263">
        <v>10</v>
      </c>
    </row>
    <row r="264" spans="1:31" x14ac:dyDescent="0.25">
      <c r="A264" s="246" t="s">
        <v>17</v>
      </c>
      <c r="B264" s="215" t="s">
        <v>226</v>
      </c>
      <c r="C264" s="531" t="s">
        <v>225</v>
      </c>
      <c r="D264" s="533">
        <v>1993</v>
      </c>
      <c r="E264" s="43">
        <f t="shared" si="7"/>
        <v>55</v>
      </c>
      <c r="F264" s="44"/>
      <c r="G264" s="44"/>
      <c r="H264" s="52">
        <v>9</v>
      </c>
      <c r="I264" s="520"/>
      <c r="J264" s="52"/>
      <c r="K264" s="52"/>
      <c r="L264" s="52">
        <v>7</v>
      </c>
      <c r="M264" s="52" t="s">
        <v>414</v>
      </c>
      <c r="N264" s="52">
        <v>7</v>
      </c>
      <c r="O264" s="52">
        <v>8</v>
      </c>
      <c r="P264" s="42"/>
      <c r="Q264" s="52">
        <v>8</v>
      </c>
      <c r="R264" s="52">
        <v>7</v>
      </c>
      <c r="S264" s="52">
        <v>9</v>
      </c>
      <c r="T264" s="52" t="s">
        <v>414</v>
      </c>
      <c r="U264" s="41" t="s">
        <v>414</v>
      </c>
      <c r="V264" s="42"/>
      <c r="W264" s="42"/>
      <c r="X264" s="42"/>
      <c r="Y264" s="42"/>
      <c r="Z264" s="44"/>
      <c r="AA264" s="44"/>
      <c r="AB264" t="str">
        <f t="shared" ref="AB264:AB265" si="8">VLOOKUP(AC264,$B$263:$B$296,1,FALSE)</f>
        <v>Cmunt Ondřej</v>
      </c>
      <c r="AC264" t="s">
        <v>1087</v>
      </c>
      <c r="AD264" t="s">
        <v>354</v>
      </c>
      <c r="AE264">
        <v>9</v>
      </c>
    </row>
    <row r="265" spans="1:31" ht="15.75" thickBot="1" x14ac:dyDescent="0.3">
      <c r="A265" s="580" t="s">
        <v>18</v>
      </c>
      <c r="B265" s="441" t="s">
        <v>164</v>
      </c>
      <c r="C265" s="442" t="s">
        <v>165</v>
      </c>
      <c r="D265" s="443">
        <v>1995</v>
      </c>
      <c r="E265" s="346">
        <f t="shared" si="7"/>
        <v>48</v>
      </c>
      <c r="F265" s="44"/>
      <c r="G265" s="44"/>
      <c r="H265" s="52">
        <v>10</v>
      </c>
      <c r="I265" s="520">
        <v>10</v>
      </c>
      <c r="J265" s="52"/>
      <c r="K265" s="52">
        <v>10</v>
      </c>
      <c r="L265" s="52">
        <v>10</v>
      </c>
      <c r="M265" s="52" t="s">
        <v>414</v>
      </c>
      <c r="N265" s="52" t="s">
        <v>414</v>
      </c>
      <c r="O265" s="52" t="s">
        <v>414</v>
      </c>
      <c r="P265" s="42"/>
      <c r="Q265" s="52"/>
      <c r="R265" s="52">
        <v>8</v>
      </c>
      <c r="S265" s="52" t="s">
        <v>414</v>
      </c>
      <c r="T265" s="52" t="s">
        <v>414</v>
      </c>
      <c r="U265" s="41" t="s">
        <v>414</v>
      </c>
      <c r="V265" s="42"/>
      <c r="W265" s="42"/>
      <c r="X265" s="42"/>
      <c r="Y265" s="42"/>
      <c r="Z265" s="44"/>
      <c r="AA265" s="44"/>
      <c r="AB265" t="str">
        <f t="shared" si="8"/>
        <v>Roud Oldřich</v>
      </c>
      <c r="AC265" t="s">
        <v>648</v>
      </c>
      <c r="AD265" t="s">
        <v>1168</v>
      </c>
      <c r="AE265">
        <v>8</v>
      </c>
    </row>
    <row r="266" spans="1:31" x14ac:dyDescent="0.25">
      <c r="A266" s="227" t="s">
        <v>20</v>
      </c>
      <c r="B266" s="224" t="s">
        <v>161</v>
      </c>
      <c r="C266" s="224" t="s">
        <v>751</v>
      </c>
      <c r="D266" s="196">
        <v>1999</v>
      </c>
      <c r="E266" s="329">
        <f t="shared" si="7"/>
        <v>29</v>
      </c>
      <c r="F266" s="44"/>
      <c r="G266" s="44"/>
      <c r="H266" s="52"/>
      <c r="I266" s="520"/>
      <c r="J266" s="52"/>
      <c r="K266" s="52"/>
      <c r="L266" s="52"/>
      <c r="M266" s="52"/>
      <c r="N266" s="52">
        <v>9</v>
      </c>
      <c r="O266" s="52">
        <v>10</v>
      </c>
      <c r="P266" s="42"/>
      <c r="Q266" s="52" t="s">
        <v>414</v>
      </c>
      <c r="R266" s="52">
        <v>10</v>
      </c>
      <c r="S266" s="52" t="s">
        <v>414</v>
      </c>
      <c r="T266" s="52" t="s">
        <v>414</v>
      </c>
      <c r="U266" s="41" t="s">
        <v>414</v>
      </c>
      <c r="V266" s="42"/>
      <c r="W266" s="42"/>
      <c r="X266" s="42"/>
      <c r="Y266" s="42"/>
      <c r="Z266" s="44"/>
      <c r="AA266" s="44"/>
    </row>
    <row r="267" spans="1:31" x14ac:dyDescent="0.25">
      <c r="A267" s="194" t="s">
        <v>21</v>
      </c>
      <c r="B267" s="224" t="s">
        <v>312</v>
      </c>
      <c r="C267" s="224" t="s">
        <v>313</v>
      </c>
      <c r="D267" s="52">
        <v>1998</v>
      </c>
      <c r="E267" s="43">
        <f t="shared" si="7"/>
        <v>22</v>
      </c>
      <c r="F267" s="44"/>
      <c r="G267" s="44"/>
      <c r="H267" s="52"/>
      <c r="I267" s="520">
        <v>8</v>
      </c>
      <c r="J267" s="52"/>
      <c r="K267" s="52">
        <v>9</v>
      </c>
      <c r="L267" s="52">
        <v>5</v>
      </c>
      <c r="M267" s="52" t="s">
        <v>414</v>
      </c>
      <c r="N267" s="52" t="s">
        <v>414</v>
      </c>
      <c r="O267" s="52" t="s">
        <v>414</v>
      </c>
      <c r="P267" s="42"/>
      <c r="Q267" s="52" t="s">
        <v>414</v>
      </c>
      <c r="R267" s="52" t="s">
        <v>414</v>
      </c>
      <c r="S267" s="52" t="s">
        <v>414</v>
      </c>
      <c r="T267" s="52" t="s">
        <v>414</v>
      </c>
      <c r="U267" s="41" t="s">
        <v>414</v>
      </c>
      <c r="V267" s="42"/>
      <c r="W267" s="42"/>
      <c r="X267" s="42"/>
      <c r="Y267" s="42"/>
      <c r="Z267" s="44"/>
      <c r="AA267" s="44"/>
    </row>
    <row r="268" spans="1:31" x14ac:dyDescent="0.25">
      <c r="A268" s="194" t="s">
        <v>23</v>
      </c>
      <c r="B268" s="224" t="s">
        <v>447</v>
      </c>
      <c r="C268" s="224" t="s">
        <v>462</v>
      </c>
      <c r="D268" s="196">
        <v>1997</v>
      </c>
      <c r="E268" s="214">
        <f t="shared" si="7"/>
        <v>19</v>
      </c>
      <c r="F268" s="44"/>
      <c r="G268" s="44"/>
      <c r="H268" s="52"/>
      <c r="I268" s="520"/>
      <c r="J268" s="52"/>
      <c r="K268" s="52"/>
      <c r="L268" s="52"/>
      <c r="M268" s="52">
        <v>9</v>
      </c>
      <c r="N268" s="52" t="s">
        <v>414</v>
      </c>
      <c r="O268" s="52" t="s">
        <v>414</v>
      </c>
      <c r="P268" s="42"/>
      <c r="Q268" s="52" t="s">
        <v>414</v>
      </c>
      <c r="R268" s="52" t="s">
        <v>414</v>
      </c>
      <c r="S268" s="52">
        <v>10</v>
      </c>
      <c r="T268" s="52" t="s">
        <v>414</v>
      </c>
      <c r="U268" s="41" t="s">
        <v>414</v>
      </c>
      <c r="V268" s="42"/>
      <c r="W268" s="42"/>
      <c r="X268" s="42"/>
      <c r="Y268" s="42"/>
      <c r="Z268" s="44"/>
      <c r="AA268" s="44"/>
    </row>
    <row r="269" spans="1:31" x14ac:dyDescent="0.25">
      <c r="A269" s="194" t="s">
        <v>24</v>
      </c>
      <c r="B269" s="224" t="s">
        <v>1087</v>
      </c>
      <c r="C269" s="224" t="s">
        <v>354</v>
      </c>
      <c r="D269" s="196">
        <v>2003</v>
      </c>
      <c r="E269" s="43">
        <f t="shared" si="7"/>
        <v>18</v>
      </c>
      <c r="F269" s="44"/>
      <c r="G269" s="44"/>
      <c r="H269" s="52"/>
      <c r="I269" s="520"/>
      <c r="J269" s="52"/>
      <c r="K269" s="52"/>
      <c r="L269" s="52"/>
      <c r="M269" s="52"/>
      <c r="N269" s="52"/>
      <c r="O269" s="52"/>
      <c r="P269" s="42"/>
      <c r="Q269" s="52"/>
      <c r="R269" s="52"/>
      <c r="S269" s="52"/>
      <c r="T269" s="52">
        <v>9</v>
      </c>
      <c r="U269" s="41">
        <v>9</v>
      </c>
      <c r="V269" s="42"/>
      <c r="W269" s="42"/>
      <c r="X269" s="42"/>
      <c r="Y269" s="42"/>
      <c r="Z269" s="44"/>
      <c r="AA269" s="44"/>
    </row>
    <row r="270" spans="1:31" x14ac:dyDescent="0.25">
      <c r="A270" s="194" t="s">
        <v>25</v>
      </c>
      <c r="B270" s="224" t="s">
        <v>362</v>
      </c>
      <c r="C270" s="224" t="s">
        <v>363</v>
      </c>
      <c r="D270" s="196">
        <v>1994</v>
      </c>
      <c r="E270" s="43">
        <f t="shared" si="7"/>
        <v>16</v>
      </c>
      <c r="F270" s="44"/>
      <c r="G270" s="44"/>
      <c r="H270" s="52"/>
      <c r="I270" s="520"/>
      <c r="J270" s="52">
        <v>9</v>
      </c>
      <c r="K270" s="52"/>
      <c r="L270" s="52" t="s">
        <v>414</v>
      </c>
      <c r="M270" s="52" t="s">
        <v>414</v>
      </c>
      <c r="N270" s="52" t="s">
        <v>414</v>
      </c>
      <c r="O270" s="52" t="s">
        <v>414</v>
      </c>
      <c r="P270" s="42"/>
      <c r="Q270" s="52" t="s">
        <v>414</v>
      </c>
      <c r="R270" s="52" t="s">
        <v>414</v>
      </c>
      <c r="S270" s="52">
        <v>7</v>
      </c>
      <c r="T270" s="52" t="s">
        <v>414</v>
      </c>
      <c r="U270" s="41" t="s">
        <v>414</v>
      </c>
      <c r="V270" s="42"/>
      <c r="W270" s="42"/>
      <c r="X270" s="42"/>
      <c r="Y270" s="42"/>
      <c r="Z270" s="44"/>
      <c r="AA270" s="44"/>
    </row>
    <row r="271" spans="1:31" x14ac:dyDescent="0.25">
      <c r="A271" s="194" t="s">
        <v>26</v>
      </c>
      <c r="B271" s="224" t="s">
        <v>648</v>
      </c>
      <c r="C271" s="224" t="s">
        <v>581</v>
      </c>
      <c r="D271" s="196">
        <v>1995</v>
      </c>
      <c r="E271" s="214">
        <f t="shared" si="7"/>
        <v>16</v>
      </c>
      <c r="F271" s="44"/>
      <c r="G271" s="44"/>
      <c r="H271" s="52"/>
      <c r="I271" s="520"/>
      <c r="J271" s="52"/>
      <c r="K271" s="52"/>
      <c r="L271" s="52"/>
      <c r="M271" s="52">
        <v>8</v>
      </c>
      <c r="N271" s="52" t="s">
        <v>414</v>
      </c>
      <c r="O271" s="52" t="s">
        <v>414</v>
      </c>
      <c r="P271" s="42"/>
      <c r="Q271" s="52" t="s">
        <v>414</v>
      </c>
      <c r="R271" s="52" t="s">
        <v>414</v>
      </c>
      <c r="S271" s="52" t="s">
        <v>414</v>
      </c>
      <c r="T271" s="52" t="s">
        <v>414</v>
      </c>
      <c r="U271" s="41">
        <v>8</v>
      </c>
      <c r="V271" s="42"/>
      <c r="W271" s="42"/>
      <c r="X271" s="42"/>
      <c r="Y271" s="42"/>
      <c r="Z271" s="44"/>
      <c r="AA271" s="44"/>
    </row>
    <row r="272" spans="1:31" x14ac:dyDescent="0.25">
      <c r="A272" s="194" t="s">
        <v>28</v>
      </c>
      <c r="B272" s="224" t="s">
        <v>405</v>
      </c>
      <c r="C272" s="224" t="s">
        <v>463</v>
      </c>
      <c r="D272" s="196">
        <v>1994</v>
      </c>
      <c r="E272" s="214">
        <f t="shared" si="7"/>
        <v>15</v>
      </c>
      <c r="F272" s="44"/>
      <c r="G272" s="44"/>
      <c r="H272" s="52"/>
      <c r="I272" s="520"/>
      <c r="J272" s="52"/>
      <c r="K272" s="52"/>
      <c r="L272" s="52">
        <v>9</v>
      </c>
      <c r="M272" s="52" t="s">
        <v>414</v>
      </c>
      <c r="N272" s="52" t="s">
        <v>414</v>
      </c>
      <c r="O272" s="52" t="s">
        <v>414</v>
      </c>
      <c r="P272" s="42"/>
      <c r="Q272" s="52">
        <v>6</v>
      </c>
      <c r="R272" s="52" t="s">
        <v>414</v>
      </c>
      <c r="S272" s="52" t="s">
        <v>414</v>
      </c>
      <c r="T272" s="52" t="s">
        <v>414</v>
      </c>
      <c r="U272" s="41" t="s">
        <v>414</v>
      </c>
      <c r="V272" s="42"/>
      <c r="W272" s="42"/>
      <c r="X272" s="42"/>
      <c r="Y272" s="42"/>
      <c r="Z272" s="44"/>
      <c r="AA272" s="44"/>
    </row>
    <row r="273" spans="1:27" x14ac:dyDescent="0.25">
      <c r="A273" s="194" t="s">
        <v>29</v>
      </c>
      <c r="B273" s="224" t="s">
        <v>458</v>
      </c>
      <c r="C273" s="224" t="s">
        <v>768</v>
      </c>
      <c r="D273" s="196">
        <v>2002</v>
      </c>
      <c r="E273" s="214">
        <f t="shared" si="7"/>
        <v>11</v>
      </c>
      <c r="F273" s="44"/>
      <c r="G273" s="44"/>
      <c r="H273" s="52"/>
      <c r="I273" s="520"/>
      <c r="J273" s="52"/>
      <c r="K273" s="52"/>
      <c r="L273" s="52"/>
      <c r="M273" s="52"/>
      <c r="N273" s="52" t="s">
        <v>414</v>
      </c>
      <c r="O273" s="52">
        <v>6</v>
      </c>
      <c r="P273" s="42"/>
      <c r="Q273" s="52">
        <v>5</v>
      </c>
      <c r="R273" s="52" t="s">
        <v>414</v>
      </c>
      <c r="S273" s="52" t="s">
        <v>414</v>
      </c>
      <c r="T273" s="52" t="s">
        <v>414</v>
      </c>
      <c r="U273" s="41" t="s">
        <v>414</v>
      </c>
      <c r="V273" s="42"/>
      <c r="W273" s="42"/>
      <c r="X273" s="42"/>
      <c r="Y273" s="42"/>
      <c r="Z273" s="44"/>
      <c r="AA273" s="44"/>
    </row>
    <row r="274" spans="1:27" x14ac:dyDescent="0.25">
      <c r="A274" s="194" t="s">
        <v>31</v>
      </c>
      <c r="B274" s="224" t="s">
        <v>297</v>
      </c>
      <c r="C274" s="224" t="s">
        <v>152</v>
      </c>
      <c r="D274" s="196">
        <v>2003</v>
      </c>
      <c r="E274" s="43">
        <f t="shared" si="7"/>
        <v>9</v>
      </c>
      <c r="F274" s="44"/>
      <c r="G274" s="44"/>
      <c r="H274" s="52"/>
      <c r="I274" s="520">
        <v>9</v>
      </c>
      <c r="J274" s="52"/>
      <c r="K274" s="52"/>
      <c r="L274" s="52" t="s">
        <v>414</v>
      </c>
      <c r="M274" s="52" t="s">
        <v>414</v>
      </c>
      <c r="N274" s="52" t="s">
        <v>414</v>
      </c>
      <c r="O274" s="52" t="s">
        <v>414</v>
      </c>
      <c r="P274" s="42"/>
      <c r="Q274" s="52" t="s">
        <v>414</v>
      </c>
      <c r="R274" s="52" t="s">
        <v>414</v>
      </c>
      <c r="S274" s="52" t="s">
        <v>414</v>
      </c>
      <c r="T274" s="52" t="s">
        <v>414</v>
      </c>
      <c r="U274" s="41" t="s">
        <v>414</v>
      </c>
      <c r="V274" s="42"/>
      <c r="W274" s="42"/>
      <c r="X274" s="42"/>
      <c r="Y274" s="42"/>
      <c r="Z274" s="44"/>
      <c r="AA274" s="44"/>
    </row>
    <row r="275" spans="1:27" x14ac:dyDescent="0.25">
      <c r="A275" s="194" t="s">
        <v>32</v>
      </c>
      <c r="B275" s="224" t="s">
        <v>455</v>
      </c>
      <c r="C275" s="224" t="s">
        <v>753</v>
      </c>
      <c r="D275" s="196">
        <v>1993</v>
      </c>
      <c r="E275" s="214">
        <f t="shared" si="7"/>
        <v>9</v>
      </c>
      <c r="F275" s="44"/>
      <c r="G275" s="44"/>
      <c r="H275" s="52"/>
      <c r="I275" s="520"/>
      <c r="J275" s="52"/>
      <c r="K275" s="52"/>
      <c r="L275" s="52"/>
      <c r="M275" s="52"/>
      <c r="N275" s="52" t="s">
        <v>414</v>
      </c>
      <c r="O275" s="52">
        <v>9</v>
      </c>
      <c r="P275" s="42"/>
      <c r="Q275" s="52" t="s">
        <v>414</v>
      </c>
      <c r="R275" s="52" t="s">
        <v>414</v>
      </c>
      <c r="S275" s="52" t="s">
        <v>414</v>
      </c>
      <c r="T275" s="52" t="s">
        <v>414</v>
      </c>
      <c r="U275" s="41" t="s">
        <v>414</v>
      </c>
      <c r="V275" s="42"/>
      <c r="W275" s="42"/>
      <c r="X275" s="42"/>
      <c r="Y275" s="42"/>
      <c r="Z275" s="44"/>
      <c r="AA275" s="44"/>
    </row>
    <row r="276" spans="1:27" x14ac:dyDescent="0.25">
      <c r="A276" s="194" t="s">
        <v>33</v>
      </c>
      <c r="B276" s="224" t="s">
        <v>1001</v>
      </c>
      <c r="C276" s="224" t="s">
        <v>1002</v>
      </c>
      <c r="D276" s="196">
        <v>1999</v>
      </c>
      <c r="E276" s="214">
        <f t="shared" si="7"/>
        <v>9</v>
      </c>
      <c r="F276" s="44"/>
      <c r="G276" s="44"/>
      <c r="H276" s="52"/>
      <c r="I276" s="520"/>
      <c r="J276" s="52"/>
      <c r="K276" s="52"/>
      <c r="L276" s="52"/>
      <c r="M276" s="52"/>
      <c r="N276" s="52"/>
      <c r="O276" s="52"/>
      <c r="P276" s="42"/>
      <c r="Q276" s="52"/>
      <c r="R276" s="52">
        <v>9</v>
      </c>
      <c r="S276" s="52" t="s">
        <v>414</v>
      </c>
      <c r="T276" s="52" t="s">
        <v>414</v>
      </c>
      <c r="U276" s="41" t="s">
        <v>414</v>
      </c>
      <c r="V276" s="42"/>
      <c r="W276" s="42"/>
      <c r="X276" s="42"/>
      <c r="Y276" s="42"/>
      <c r="Z276" s="44"/>
      <c r="AA276" s="44"/>
    </row>
    <row r="277" spans="1:27" x14ac:dyDescent="0.25">
      <c r="A277" s="194" t="s">
        <v>34</v>
      </c>
      <c r="B277" s="224" t="s">
        <v>950</v>
      </c>
      <c r="C277" s="224" t="s">
        <v>897</v>
      </c>
      <c r="D277" s="196">
        <v>1995</v>
      </c>
      <c r="E277" s="214">
        <f t="shared" si="7"/>
        <v>9</v>
      </c>
      <c r="F277" s="44"/>
      <c r="G277" s="44"/>
      <c r="H277" s="52"/>
      <c r="I277" s="520"/>
      <c r="J277" s="52"/>
      <c r="K277" s="52"/>
      <c r="L277" s="52"/>
      <c r="M277" s="52"/>
      <c r="N277" s="52"/>
      <c r="O277" s="52"/>
      <c r="P277" s="42"/>
      <c r="Q277" s="52">
        <v>9</v>
      </c>
      <c r="R277" s="52" t="s">
        <v>414</v>
      </c>
      <c r="S277" s="52" t="s">
        <v>414</v>
      </c>
      <c r="T277" s="52" t="s">
        <v>414</v>
      </c>
      <c r="U277" s="41" t="s">
        <v>414</v>
      </c>
      <c r="V277" s="42"/>
      <c r="W277" s="42"/>
      <c r="X277" s="42"/>
      <c r="Y277" s="42"/>
      <c r="Z277" s="44"/>
      <c r="AA277" s="44"/>
    </row>
    <row r="278" spans="1:27" x14ac:dyDescent="0.25">
      <c r="A278" s="194" t="s">
        <v>35</v>
      </c>
      <c r="B278" s="224" t="s">
        <v>1100</v>
      </c>
      <c r="C278" s="224"/>
      <c r="D278" s="196">
        <v>1996</v>
      </c>
      <c r="E278" s="43">
        <f t="shared" si="7"/>
        <v>8</v>
      </c>
      <c r="F278" s="44"/>
      <c r="G278" s="44"/>
      <c r="H278" s="52"/>
      <c r="I278" s="520"/>
      <c r="J278" s="52"/>
      <c r="K278" s="52"/>
      <c r="L278" s="52"/>
      <c r="M278" s="52"/>
      <c r="N278" s="52"/>
      <c r="O278" s="52"/>
      <c r="P278" s="42"/>
      <c r="Q278" s="52"/>
      <c r="R278" s="52"/>
      <c r="S278" s="52"/>
      <c r="T278" s="52">
        <v>8</v>
      </c>
      <c r="U278" s="41" t="s">
        <v>414</v>
      </c>
      <c r="V278" s="42"/>
      <c r="W278" s="42"/>
      <c r="X278" s="42"/>
      <c r="Y278" s="42"/>
      <c r="Z278" s="44"/>
      <c r="AA278" s="44"/>
    </row>
    <row r="279" spans="1:27" x14ac:dyDescent="0.25">
      <c r="A279" s="194" t="s">
        <v>37</v>
      </c>
      <c r="B279" s="684" t="s">
        <v>849</v>
      </c>
      <c r="C279" s="684" t="s">
        <v>464</v>
      </c>
      <c r="D279" s="685">
        <v>1994</v>
      </c>
      <c r="E279" s="214">
        <f t="shared" si="7"/>
        <v>8</v>
      </c>
      <c r="F279" s="44"/>
      <c r="G279" s="44"/>
      <c r="H279" s="52"/>
      <c r="I279" s="520"/>
      <c r="J279" s="52"/>
      <c r="K279" s="52"/>
      <c r="L279" s="52"/>
      <c r="M279" s="52"/>
      <c r="N279" s="52">
        <v>8</v>
      </c>
      <c r="O279" s="52"/>
      <c r="P279" s="42"/>
      <c r="Q279" s="52" t="s">
        <v>414</v>
      </c>
      <c r="R279" s="52" t="s">
        <v>414</v>
      </c>
      <c r="S279" s="52" t="s">
        <v>414</v>
      </c>
      <c r="T279" s="52" t="s">
        <v>414</v>
      </c>
      <c r="U279" s="41" t="s">
        <v>414</v>
      </c>
      <c r="V279" s="42"/>
      <c r="W279" s="42"/>
      <c r="X279" s="42"/>
      <c r="Y279" s="42"/>
      <c r="Z279" s="44"/>
      <c r="AA279" s="44"/>
    </row>
    <row r="280" spans="1:27" x14ac:dyDescent="0.25">
      <c r="A280" s="194" t="s">
        <v>38</v>
      </c>
      <c r="B280" s="224" t="s">
        <v>227</v>
      </c>
      <c r="C280" s="224" t="s">
        <v>228</v>
      </c>
      <c r="D280" s="196">
        <v>2002</v>
      </c>
      <c r="E280" s="214">
        <f t="shared" si="7"/>
        <v>8</v>
      </c>
      <c r="F280" s="44"/>
      <c r="G280" s="44"/>
      <c r="H280" s="52">
        <v>8</v>
      </c>
      <c r="I280" s="520"/>
      <c r="J280" s="52"/>
      <c r="K280" s="52"/>
      <c r="L280" s="52" t="s">
        <v>414</v>
      </c>
      <c r="M280" s="52" t="s">
        <v>414</v>
      </c>
      <c r="N280" s="52" t="s">
        <v>414</v>
      </c>
      <c r="O280" s="52" t="s">
        <v>414</v>
      </c>
      <c r="P280" s="42"/>
      <c r="Q280" s="52" t="s">
        <v>414</v>
      </c>
      <c r="R280" s="52" t="s">
        <v>414</v>
      </c>
      <c r="S280" s="52" t="s">
        <v>414</v>
      </c>
      <c r="T280" s="52" t="s">
        <v>414</v>
      </c>
      <c r="U280" s="41" t="s">
        <v>414</v>
      </c>
      <c r="V280" s="42"/>
      <c r="W280" s="42"/>
      <c r="X280" s="42"/>
      <c r="Y280" s="42"/>
      <c r="Z280" s="44"/>
      <c r="AA280" s="44"/>
    </row>
    <row r="281" spans="1:27" x14ac:dyDescent="0.25">
      <c r="A281" s="194" t="s">
        <v>39</v>
      </c>
      <c r="B281" s="224" t="s">
        <v>408</v>
      </c>
      <c r="C281" s="224" t="s">
        <v>465</v>
      </c>
      <c r="D281" s="196">
        <v>1994</v>
      </c>
      <c r="E281" s="214">
        <f t="shared" si="7"/>
        <v>8</v>
      </c>
      <c r="F281" s="44"/>
      <c r="G281" s="44"/>
      <c r="H281" s="52"/>
      <c r="I281" s="520"/>
      <c r="J281" s="52"/>
      <c r="K281" s="52"/>
      <c r="L281" s="52">
        <v>8</v>
      </c>
      <c r="M281" s="52" t="s">
        <v>414</v>
      </c>
      <c r="N281" s="52" t="s">
        <v>414</v>
      </c>
      <c r="O281" s="52" t="s">
        <v>414</v>
      </c>
      <c r="P281" s="42"/>
      <c r="Q281" s="52" t="s">
        <v>414</v>
      </c>
      <c r="R281" s="52" t="s">
        <v>414</v>
      </c>
      <c r="S281" s="52" t="s">
        <v>414</v>
      </c>
      <c r="T281" s="52" t="s">
        <v>414</v>
      </c>
      <c r="U281" s="41" t="s">
        <v>414</v>
      </c>
      <c r="V281" s="42"/>
      <c r="W281" s="42"/>
      <c r="X281" s="42"/>
      <c r="Y281" s="42"/>
      <c r="Z281" s="44"/>
      <c r="AA281" s="44"/>
    </row>
    <row r="282" spans="1:27" x14ac:dyDescent="0.25">
      <c r="A282" s="194" t="s">
        <v>41</v>
      </c>
      <c r="B282" s="224" t="s">
        <v>392</v>
      </c>
      <c r="C282" s="224" t="s">
        <v>322</v>
      </c>
      <c r="D282" s="196">
        <v>1993</v>
      </c>
      <c r="E282" s="214">
        <f t="shared" si="7"/>
        <v>8</v>
      </c>
      <c r="F282" s="44"/>
      <c r="G282" s="44"/>
      <c r="H282" s="52"/>
      <c r="I282" s="520"/>
      <c r="J282" s="52"/>
      <c r="K282" s="52">
        <v>8</v>
      </c>
      <c r="L282" s="52" t="s">
        <v>414</v>
      </c>
      <c r="M282" s="52" t="s">
        <v>414</v>
      </c>
      <c r="N282" s="52" t="s">
        <v>414</v>
      </c>
      <c r="O282" s="52" t="s">
        <v>414</v>
      </c>
      <c r="P282" s="42"/>
      <c r="Q282" s="52" t="s">
        <v>414</v>
      </c>
      <c r="R282" s="52" t="s">
        <v>414</v>
      </c>
      <c r="S282" s="52" t="s">
        <v>414</v>
      </c>
      <c r="T282" s="52" t="s">
        <v>414</v>
      </c>
      <c r="U282" s="41" t="s">
        <v>414</v>
      </c>
      <c r="V282" s="42"/>
      <c r="W282" s="42"/>
      <c r="X282" s="42"/>
      <c r="Y282" s="42"/>
      <c r="Z282" s="44"/>
      <c r="AA282" s="44"/>
    </row>
    <row r="283" spans="1:27" x14ac:dyDescent="0.25">
      <c r="A283" s="194" t="s">
        <v>42</v>
      </c>
      <c r="B283" s="224" t="s">
        <v>1051</v>
      </c>
      <c r="C283" s="224" t="s">
        <v>468</v>
      </c>
      <c r="D283" s="196">
        <v>1994</v>
      </c>
      <c r="E283" s="214">
        <f t="shared" si="7"/>
        <v>8</v>
      </c>
      <c r="F283" s="44"/>
      <c r="G283" s="44"/>
      <c r="H283" s="52"/>
      <c r="I283" s="520"/>
      <c r="J283" s="52"/>
      <c r="K283" s="52"/>
      <c r="L283" s="52"/>
      <c r="M283" s="52"/>
      <c r="N283" s="52"/>
      <c r="O283" s="52"/>
      <c r="P283" s="42"/>
      <c r="Q283" s="52"/>
      <c r="R283" s="52"/>
      <c r="S283" s="52">
        <v>8</v>
      </c>
      <c r="T283" s="52" t="s">
        <v>414</v>
      </c>
      <c r="U283" s="41" t="s">
        <v>414</v>
      </c>
      <c r="V283" s="42"/>
      <c r="W283" s="42"/>
      <c r="X283" s="42"/>
      <c r="Y283" s="42"/>
      <c r="Z283" s="44"/>
      <c r="AA283" s="44"/>
    </row>
    <row r="284" spans="1:27" x14ac:dyDescent="0.25">
      <c r="A284" s="194" t="s">
        <v>43</v>
      </c>
      <c r="B284" s="224" t="s">
        <v>457</v>
      </c>
      <c r="C284" s="224" t="s">
        <v>755</v>
      </c>
      <c r="D284" s="196">
        <v>1998</v>
      </c>
      <c r="E284" s="214">
        <f t="shared" si="7"/>
        <v>7</v>
      </c>
      <c r="F284" s="44"/>
      <c r="G284" s="44"/>
      <c r="H284" s="52"/>
      <c r="I284" s="520"/>
      <c r="J284" s="52"/>
      <c r="K284" s="52"/>
      <c r="L284" s="52"/>
      <c r="M284" s="52"/>
      <c r="N284" s="52" t="s">
        <v>414</v>
      </c>
      <c r="O284" s="52">
        <v>7</v>
      </c>
      <c r="P284" s="42"/>
      <c r="Q284" s="52" t="s">
        <v>414</v>
      </c>
      <c r="R284" s="52" t="s">
        <v>414</v>
      </c>
      <c r="S284" s="52" t="s">
        <v>414</v>
      </c>
      <c r="T284" s="52" t="s">
        <v>414</v>
      </c>
      <c r="U284" s="41" t="s">
        <v>414</v>
      </c>
      <c r="V284" s="42"/>
      <c r="W284" s="42"/>
      <c r="X284" s="42"/>
      <c r="Y284" s="42"/>
      <c r="Z284" s="44"/>
      <c r="AA284" s="44"/>
    </row>
    <row r="285" spans="1:27" x14ac:dyDescent="0.25">
      <c r="A285" s="194" t="s">
        <v>44</v>
      </c>
      <c r="B285" s="224" t="s">
        <v>964</v>
      </c>
      <c r="C285" s="224" t="s">
        <v>930</v>
      </c>
      <c r="D285" s="196">
        <v>2002</v>
      </c>
      <c r="E285" s="214">
        <f t="shared" si="7"/>
        <v>7</v>
      </c>
      <c r="F285" s="44"/>
      <c r="G285" s="44"/>
      <c r="H285" s="52"/>
      <c r="I285" s="520"/>
      <c r="J285" s="52"/>
      <c r="K285" s="52"/>
      <c r="L285" s="52"/>
      <c r="M285" s="52"/>
      <c r="N285" s="52"/>
      <c r="O285" s="52"/>
      <c r="P285" s="42"/>
      <c r="Q285" s="52">
        <v>7</v>
      </c>
      <c r="R285" s="52" t="s">
        <v>414</v>
      </c>
      <c r="S285" s="52" t="s">
        <v>414</v>
      </c>
      <c r="T285" s="52" t="s">
        <v>414</v>
      </c>
      <c r="U285" s="41" t="s">
        <v>414</v>
      </c>
      <c r="V285" s="42"/>
      <c r="W285" s="42"/>
      <c r="X285" s="42"/>
      <c r="Y285" s="42"/>
      <c r="Z285" s="44"/>
      <c r="AA285" s="44"/>
    </row>
    <row r="286" spans="1:27" x14ac:dyDescent="0.25">
      <c r="A286" s="194" t="s">
        <v>45</v>
      </c>
      <c r="B286" s="224" t="s">
        <v>660</v>
      </c>
      <c r="C286" s="224" t="s">
        <v>613</v>
      </c>
      <c r="D286" s="196">
        <v>1996</v>
      </c>
      <c r="E286" s="214">
        <f t="shared" si="7"/>
        <v>7</v>
      </c>
      <c r="F286" s="44"/>
      <c r="G286" s="44"/>
      <c r="H286" s="52"/>
      <c r="I286" s="520"/>
      <c r="J286" s="52"/>
      <c r="K286" s="52"/>
      <c r="L286" s="52"/>
      <c r="M286" s="52">
        <v>7</v>
      </c>
      <c r="N286" s="52" t="s">
        <v>414</v>
      </c>
      <c r="O286" s="52" t="s">
        <v>414</v>
      </c>
      <c r="P286" s="42"/>
      <c r="Q286" s="52" t="s">
        <v>414</v>
      </c>
      <c r="R286" s="52" t="s">
        <v>414</v>
      </c>
      <c r="S286" s="52" t="s">
        <v>414</v>
      </c>
      <c r="T286" s="52" t="s">
        <v>414</v>
      </c>
      <c r="U286" s="41" t="s">
        <v>414</v>
      </c>
      <c r="V286" s="42"/>
      <c r="W286" s="42"/>
      <c r="X286" s="42"/>
      <c r="Y286" s="42"/>
      <c r="Z286" s="44"/>
      <c r="AA286" s="44"/>
    </row>
    <row r="287" spans="1:27" x14ac:dyDescent="0.25">
      <c r="A287" s="194" t="s">
        <v>46</v>
      </c>
      <c r="B287" s="224" t="s">
        <v>1054</v>
      </c>
      <c r="C287" s="224" t="s">
        <v>1045</v>
      </c>
      <c r="D287" s="196">
        <v>2003</v>
      </c>
      <c r="E287" s="214">
        <f t="shared" si="7"/>
        <v>6</v>
      </c>
      <c r="F287" s="44"/>
      <c r="G287" s="44"/>
      <c r="H287" s="52"/>
      <c r="I287" s="520"/>
      <c r="J287" s="52"/>
      <c r="K287" s="52"/>
      <c r="L287" s="52"/>
      <c r="M287" s="52"/>
      <c r="N287" s="52"/>
      <c r="O287" s="52"/>
      <c r="P287" s="42"/>
      <c r="Q287" s="52"/>
      <c r="R287" s="52"/>
      <c r="S287" s="52">
        <v>6</v>
      </c>
      <c r="T287" s="52" t="s">
        <v>414</v>
      </c>
      <c r="U287" s="41" t="s">
        <v>414</v>
      </c>
      <c r="V287" s="42"/>
      <c r="W287" s="42"/>
      <c r="X287" s="42"/>
      <c r="Y287" s="42"/>
      <c r="Z287" s="44"/>
      <c r="AA287" s="44"/>
    </row>
    <row r="288" spans="1:27" x14ac:dyDescent="0.25">
      <c r="A288" s="194" t="s">
        <v>47</v>
      </c>
      <c r="B288" s="224" t="s">
        <v>854</v>
      </c>
      <c r="C288" s="224" t="s">
        <v>751</v>
      </c>
      <c r="D288" s="196">
        <v>1995</v>
      </c>
      <c r="E288" s="214">
        <f t="shared" si="7"/>
        <v>6</v>
      </c>
      <c r="F288" s="44"/>
      <c r="G288" s="44"/>
      <c r="H288" s="52"/>
      <c r="I288" s="520"/>
      <c r="J288" s="52"/>
      <c r="K288" s="52"/>
      <c r="L288" s="52"/>
      <c r="M288" s="52"/>
      <c r="N288" s="52">
        <v>6</v>
      </c>
      <c r="O288" s="52"/>
      <c r="P288" s="42"/>
      <c r="Q288" s="52" t="s">
        <v>414</v>
      </c>
      <c r="R288" s="52" t="s">
        <v>414</v>
      </c>
      <c r="S288" s="52" t="s">
        <v>414</v>
      </c>
      <c r="T288" s="52" t="s">
        <v>414</v>
      </c>
      <c r="U288" s="41" t="s">
        <v>414</v>
      </c>
      <c r="V288" s="42"/>
      <c r="W288" s="42"/>
      <c r="X288" s="42"/>
      <c r="Y288" s="42"/>
      <c r="Z288" s="44"/>
      <c r="AA288" s="44"/>
    </row>
    <row r="289" spans="1:31" x14ac:dyDescent="0.25">
      <c r="A289" s="194" t="s">
        <v>49</v>
      </c>
      <c r="B289" s="224" t="s">
        <v>661</v>
      </c>
      <c r="C289" s="224" t="s">
        <v>162</v>
      </c>
      <c r="D289" s="196">
        <v>1996</v>
      </c>
      <c r="E289" s="214">
        <f t="shared" si="7"/>
        <v>6</v>
      </c>
      <c r="F289" s="44"/>
      <c r="G289" s="44"/>
      <c r="H289" s="52"/>
      <c r="I289" s="520"/>
      <c r="J289" s="52"/>
      <c r="K289" s="52"/>
      <c r="L289" s="52"/>
      <c r="M289" s="52">
        <v>6</v>
      </c>
      <c r="N289" s="52" t="s">
        <v>414</v>
      </c>
      <c r="O289" s="52" t="s">
        <v>414</v>
      </c>
      <c r="P289" s="42"/>
      <c r="Q289" s="52" t="s">
        <v>414</v>
      </c>
      <c r="R289" s="52" t="s">
        <v>414</v>
      </c>
      <c r="S289" s="52" t="s">
        <v>414</v>
      </c>
      <c r="T289" s="52" t="s">
        <v>414</v>
      </c>
      <c r="U289" s="41" t="s">
        <v>414</v>
      </c>
      <c r="V289" s="42"/>
      <c r="W289" s="42"/>
      <c r="X289" s="42"/>
      <c r="Y289" s="42"/>
      <c r="Z289" s="44"/>
      <c r="AA289" s="44"/>
    </row>
    <row r="290" spans="1:31" x14ac:dyDescent="0.25">
      <c r="A290" s="194" t="s">
        <v>50</v>
      </c>
      <c r="B290" s="224" t="s">
        <v>413</v>
      </c>
      <c r="C290" s="224" t="s">
        <v>468</v>
      </c>
      <c r="D290" s="196">
        <v>2002</v>
      </c>
      <c r="E290" s="214">
        <f t="shared" si="7"/>
        <v>6</v>
      </c>
      <c r="F290" s="44"/>
      <c r="G290" s="44"/>
      <c r="H290" s="52"/>
      <c r="I290" s="520"/>
      <c r="J290" s="52"/>
      <c r="K290" s="52"/>
      <c r="L290" s="52">
        <v>6</v>
      </c>
      <c r="M290" s="52" t="s">
        <v>414</v>
      </c>
      <c r="N290" s="52" t="s">
        <v>414</v>
      </c>
      <c r="O290" s="52" t="s">
        <v>414</v>
      </c>
      <c r="P290" s="42"/>
      <c r="Q290" s="52" t="s">
        <v>414</v>
      </c>
      <c r="R290" s="52" t="s">
        <v>414</v>
      </c>
      <c r="S290" s="52" t="s">
        <v>414</v>
      </c>
      <c r="T290" s="52" t="s">
        <v>414</v>
      </c>
      <c r="U290" s="41" t="s">
        <v>414</v>
      </c>
      <c r="V290" s="42"/>
      <c r="W290" s="42"/>
      <c r="X290" s="42"/>
      <c r="Y290" s="42"/>
      <c r="Z290" s="44"/>
      <c r="AA290" s="44"/>
    </row>
    <row r="291" spans="1:31" x14ac:dyDescent="0.25">
      <c r="A291" s="194" t="s">
        <v>51</v>
      </c>
      <c r="B291" s="668" t="s">
        <v>861</v>
      </c>
      <c r="C291" s="668" t="s">
        <v>30</v>
      </c>
      <c r="D291" s="670">
        <v>1997</v>
      </c>
      <c r="E291" s="214">
        <f t="shared" si="7"/>
        <v>5</v>
      </c>
      <c r="F291" s="44"/>
      <c r="G291" s="44"/>
      <c r="H291" s="52"/>
      <c r="I291" s="520"/>
      <c r="J291" s="52"/>
      <c r="K291" s="52"/>
      <c r="L291" s="52"/>
      <c r="M291" s="52"/>
      <c r="N291" s="52">
        <v>5</v>
      </c>
      <c r="O291" s="52"/>
      <c r="P291" s="42"/>
      <c r="Q291" s="52" t="s">
        <v>414</v>
      </c>
      <c r="R291" s="52" t="s">
        <v>414</v>
      </c>
      <c r="S291" s="52" t="s">
        <v>414</v>
      </c>
      <c r="T291" s="52" t="s">
        <v>414</v>
      </c>
      <c r="U291" s="41" t="s">
        <v>414</v>
      </c>
      <c r="V291" s="42"/>
      <c r="W291" s="42"/>
      <c r="X291" s="42"/>
      <c r="Y291" s="42"/>
      <c r="Z291" s="44"/>
      <c r="AA291" s="44"/>
    </row>
    <row r="292" spans="1:31" x14ac:dyDescent="0.25">
      <c r="A292" s="194" t="s">
        <v>52</v>
      </c>
      <c r="B292" s="224" t="s">
        <v>459</v>
      </c>
      <c r="C292" s="224" t="s">
        <v>769</v>
      </c>
      <c r="D292" s="196">
        <v>2000</v>
      </c>
      <c r="E292" s="214">
        <f t="shared" si="7"/>
        <v>5</v>
      </c>
      <c r="F292" s="44"/>
      <c r="G292" s="44"/>
      <c r="H292" s="52"/>
      <c r="I292" s="520"/>
      <c r="J292" s="52"/>
      <c r="K292" s="52"/>
      <c r="L292" s="52"/>
      <c r="M292" s="52"/>
      <c r="N292" s="52" t="s">
        <v>414</v>
      </c>
      <c r="O292" s="52">
        <v>5</v>
      </c>
      <c r="P292" s="42"/>
      <c r="Q292" s="52" t="s">
        <v>414</v>
      </c>
      <c r="R292" s="52" t="s">
        <v>414</v>
      </c>
      <c r="S292" s="52" t="s">
        <v>414</v>
      </c>
      <c r="T292" s="52" t="s">
        <v>414</v>
      </c>
      <c r="U292" s="41" t="s">
        <v>414</v>
      </c>
      <c r="V292" s="42"/>
      <c r="W292" s="42"/>
      <c r="X292" s="42"/>
      <c r="Y292" s="42"/>
      <c r="Z292" s="44"/>
      <c r="AA292" s="44"/>
    </row>
    <row r="293" spans="1:31" x14ac:dyDescent="0.25">
      <c r="A293" s="194" t="s">
        <v>53</v>
      </c>
      <c r="B293" s="224" t="s">
        <v>966</v>
      </c>
      <c r="C293" s="224" t="s">
        <v>933</v>
      </c>
      <c r="D293" s="196">
        <v>2001</v>
      </c>
      <c r="E293" s="214">
        <f t="shared" si="7"/>
        <v>4</v>
      </c>
      <c r="F293" s="44"/>
      <c r="G293" s="44"/>
      <c r="H293" s="52"/>
      <c r="I293" s="520"/>
      <c r="J293" s="52"/>
      <c r="K293" s="52"/>
      <c r="L293" s="52"/>
      <c r="M293" s="52"/>
      <c r="N293" s="52"/>
      <c r="O293" s="52"/>
      <c r="P293" s="42"/>
      <c r="Q293" s="52">
        <v>4</v>
      </c>
      <c r="R293" s="52" t="s">
        <v>414</v>
      </c>
      <c r="S293" s="52" t="s">
        <v>414</v>
      </c>
      <c r="T293" s="52" t="s">
        <v>414</v>
      </c>
      <c r="U293" s="41" t="s">
        <v>414</v>
      </c>
      <c r="V293" s="42"/>
      <c r="W293" s="42"/>
      <c r="X293" s="42"/>
      <c r="Y293" s="42"/>
      <c r="Z293" s="44"/>
      <c r="AA293" s="44"/>
    </row>
    <row r="294" spans="1:31" x14ac:dyDescent="0.25">
      <c r="A294" s="194" t="s">
        <v>54</v>
      </c>
      <c r="B294" s="668" t="s">
        <v>870</v>
      </c>
      <c r="C294" s="668" t="s">
        <v>816</v>
      </c>
      <c r="D294" s="672">
        <v>1993</v>
      </c>
      <c r="E294" s="214">
        <f t="shared" si="7"/>
        <v>4</v>
      </c>
      <c r="F294" s="44"/>
      <c r="G294" s="44"/>
      <c r="H294" s="52"/>
      <c r="I294" s="520"/>
      <c r="J294" s="52"/>
      <c r="K294" s="52"/>
      <c r="L294" s="52"/>
      <c r="M294" s="52"/>
      <c r="N294" s="52">
        <v>4</v>
      </c>
      <c r="O294" s="52"/>
      <c r="P294" s="42"/>
      <c r="Q294" s="52" t="s">
        <v>414</v>
      </c>
      <c r="R294" s="52" t="s">
        <v>414</v>
      </c>
      <c r="S294" s="52" t="s">
        <v>414</v>
      </c>
      <c r="T294" s="52" t="s">
        <v>414</v>
      </c>
      <c r="U294" s="41" t="s">
        <v>414</v>
      </c>
      <c r="V294" s="42"/>
      <c r="W294" s="42"/>
      <c r="X294" s="42"/>
      <c r="Y294" s="42"/>
      <c r="Z294" s="44"/>
      <c r="AA294" s="44"/>
    </row>
    <row r="295" spans="1:31" x14ac:dyDescent="0.25">
      <c r="A295" s="194" t="s">
        <v>55</v>
      </c>
      <c r="B295" s="224" t="s">
        <v>504</v>
      </c>
      <c r="C295" s="224" t="s">
        <v>169</v>
      </c>
      <c r="D295" s="196">
        <v>1998</v>
      </c>
      <c r="E295" s="214">
        <f t="shared" si="7"/>
        <v>4</v>
      </c>
      <c r="F295" s="44"/>
      <c r="G295" s="44"/>
      <c r="H295" s="52"/>
      <c r="I295" s="520"/>
      <c r="J295" s="52"/>
      <c r="K295" s="52"/>
      <c r="L295" s="52">
        <v>4</v>
      </c>
      <c r="M295" s="52" t="s">
        <v>414</v>
      </c>
      <c r="N295" s="52" t="s">
        <v>414</v>
      </c>
      <c r="O295" s="52" t="s">
        <v>414</v>
      </c>
      <c r="P295" s="42"/>
      <c r="Q295" s="52" t="s">
        <v>414</v>
      </c>
      <c r="R295" s="52" t="s">
        <v>414</v>
      </c>
      <c r="S295" s="52" t="s">
        <v>414</v>
      </c>
      <c r="T295" s="52" t="s">
        <v>414</v>
      </c>
      <c r="U295" s="41" t="s">
        <v>414</v>
      </c>
      <c r="V295" s="42"/>
      <c r="W295" s="42"/>
      <c r="X295" s="42"/>
      <c r="Y295" s="42"/>
      <c r="Z295" s="44"/>
      <c r="AA295" s="44"/>
    </row>
    <row r="296" spans="1:31" ht="15.75" thickBot="1" x14ac:dyDescent="0.3">
      <c r="A296" s="194" t="s">
        <v>56</v>
      </c>
      <c r="B296" s="546" t="s">
        <v>970</v>
      </c>
      <c r="C296" s="546" t="s">
        <v>938</v>
      </c>
      <c r="D296" s="611">
        <v>1993</v>
      </c>
      <c r="E296" s="346">
        <f t="shared" si="7"/>
        <v>3</v>
      </c>
      <c r="F296" s="44"/>
      <c r="G296" s="44"/>
      <c r="H296" s="52"/>
      <c r="I296" s="520"/>
      <c r="J296" s="52"/>
      <c r="K296" s="52"/>
      <c r="L296" s="52"/>
      <c r="M296" s="52"/>
      <c r="N296" s="52"/>
      <c r="O296" s="52"/>
      <c r="P296" s="42"/>
      <c r="Q296" s="52">
        <v>3</v>
      </c>
      <c r="R296" s="52" t="s">
        <v>414</v>
      </c>
      <c r="S296" s="52" t="s">
        <v>414</v>
      </c>
      <c r="T296" s="52" t="s">
        <v>414</v>
      </c>
      <c r="U296" s="41" t="s">
        <v>414</v>
      </c>
      <c r="V296" s="42"/>
      <c r="W296" s="42"/>
      <c r="X296" s="42"/>
      <c r="Y296" s="42"/>
      <c r="Z296" s="44"/>
      <c r="AA296" s="44"/>
    </row>
    <row r="297" spans="1:31" x14ac:dyDescent="0.25">
      <c r="A297" s="610"/>
      <c r="B297" s="44"/>
      <c r="C297" s="44"/>
      <c r="D297" s="44"/>
      <c r="E297" s="101"/>
      <c r="F297" s="44"/>
      <c r="G297" s="44"/>
      <c r="H297" s="91"/>
      <c r="I297" s="521"/>
      <c r="J297" s="91"/>
      <c r="K297" s="91"/>
      <c r="L297" s="22"/>
      <c r="M297" s="91"/>
      <c r="N297" s="91"/>
      <c r="O297" s="91"/>
      <c r="P297" s="22"/>
      <c r="Q297" s="91"/>
      <c r="R297" s="91"/>
      <c r="S297" s="91"/>
      <c r="T297" s="91"/>
      <c r="U297" s="80"/>
      <c r="V297" s="22"/>
      <c r="W297" s="22"/>
      <c r="X297" s="22"/>
      <c r="Y297" s="22"/>
      <c r="Z297" s="44"/>
      <c r="AA297" s="44"/>
    </row>
    <row r="298" spans="1:31" ht="21" x14ac:dyDescent="0.25">
      <c r="A298" s="89"/>
      <c r="B298" s="90"/>
      <c r="C298" s="90"/>
      <c r="D298" s="91"/>
      <c r="E298" s="101"/>
      <c r="F298" s="40"/>
      <c r="G298" s="40"/>
      <c r="H298" s="91"/>
      <c r="I298" s="521"/>
      <c r="J298" s="91"/>
      <c r="K298" s="91"/>
      <c r="L298" s="22"/>
      <c r="M298" s="91"/>
      <c r="N298" s="91"/>
      <c r="O298" s="91"/>
      <c r="P298" s="22"/>
      <c r="Q298" s="91"/>
      <c r="R298" s="91"/>
      <c r="S298" s="91"/>
      <c r="T298" s="91"/>
      <c r="U298" s="80"/>
      <c r="V298" s="22"/>
      <c r="W298" s="22"/>
      <c r="X298" s="22"/>
      <c r="Y298" s="22"/>
      <c r="Z298" s="44"/>
      <c r="AA298" s="44"/>
    </row>
    <row r="299" spans="1:31" ht="21.75" thickBot="1" x14ac:dyDescent="0.3">
      <c r="A299" s="102" t="s">
        <v>239</v>
      </c>
      <c r="B299" s="154"/>
      <c r="C299" s="154"/>
      <c r="D299" s="155"/>
      <c r="E299" s="101"/>
      <c r="F299" s="40"/>
      <c r="G299" s="40"/>
      <c r="H299" s="91"/>
      <c r="I299" s="521"/>
      <c r="J299" s="91"/>
      <c r="K299" s="91"/>
      <c r="L299" s="91"/>
      <c r="M299" s="91"/>
      <c r="N299" s="91"/>
      <c r="O299" s="91"/>
      <c r="P299" s="22"/>
      <c r="Q299" s="91"/>
      <c r="R299" s="91"/>
      <c r="S299" s="52" t="str">
        <f>_xlfn.IFNA(VLOOKUP(B299,$AC$300:$AF$306,5,FALSE),"")</f>
        <v/>
      </c>
      <c r="T299" s="91"/>
      <c r="U299" s="80"/>
      <c r="V299" s="22"/>
      <c r="W299" s="22"/>
      <c r="X299" s="22"/>
      <c r="Y299" s="22"/>
      <c r="Z299" s="44"/>
      <c r="AA299" s="44"/>
    </row>
    <row r="300" spans="1:31" x14ac:dyDescent="0.25">
      <c r="A300" s="170" t="s">
        <v>16</v>
      </c>
      <c r="B300" s="447" t="s">
        <v>208</v>
      </c>
      <c r="C300" s="447" t="s">
        <v>207</v>
      </c>
      <c r="D300" s="450">
        <v>1987</v>
      </c>
      <c r="E300" s="39">
        <f t="shared" ref="E300:E331" si="9">SUM(H300:Y300)</f>
        <v>95</v>
      </c>
      <c r="F300" s="44"/>
      <c r="G300" s="44"/>
      <c r="H300" s="52">
        <v>9</v>
      </c>
      <c r="I300" s="520">
        <v>10</v>
      </c>
      <c r="J300" s="52">
        <v>10</v>
      </c>
      <c r="K300" s="52">
        <v>10</v>
      </c>
      <c r="L300" s="52">
        <v>10</v>
      </c>
      <c r="M300" s="52" t="s">
        <v>414</v>
      </c>
      <c r="N300" s="52">
        <v>7</v>
      </c>
      <c r="O300" s="52">
        <v>10</v>
      </c>
      <c r="P300" s="42"/>
      <c r="Q300" s="52">
        <v>6</v>
      </c>
      <c r="R300" s="52">
        <v>10</v>
      </c>
      <c r="S300" s="52">
        <v>9</v>
      </c>
      <c r="T300" s="52">
        <v>4</v>
      </c>
      <c r="U300" s="41" t="s">
        <v>414</v>
      </c>
      <c r="V300" s="42"/>
      <c r="W300" s="42"/>
      <c r="X300" s="42"/>
      <c r="Y300" s="42"/>
      <c r="Z300" s="44"/>
      <c r="AA300" s="44"/>
      <c r="AB300" t="str">
        <f t="shared" ref="AB300:AB309" si="10">VLOOKUP(AC300,$B$300:$B$353,1,FALSE)</f>
        <v>Růžička Zbyněk</v>
      </c>
      <c r="AC300" t="s">
        <v>1084</v>
      </c>
      <c r="AD300" t="s">
        <v>1085</v>
      </c>
      <c r="AE300">
        <v>10</v>
      </c>
    </row>
    <row r="301" spans="1:31" x14ac:dyDescent="0.25">
      <c r="A301" s="171" t="s">
        <v>17</v>
      </c>
      <c r="B301" s="541" t="s">
        <v>171</v>
      </c>
      <c r="C301" s="541" t="s">
        <v>151</v>
      </c>
      <c r="D301" s="543">
        <v>1985</v>
      </c>
      <c r="E301" s="43">
        <f t="shared" si="9"/>
        <v>93</v>
      </c>
      <c r="F301" s="44"/>
      <c r="G301" s="44"/>
      <c r="H301" s="52">
        <v>7</v>
      </c>
      <c r="I301" s="520">
        <v>7</v>
      </c>
      <c r="J301" s="52">
        <v>9</v>
      </c>
      <c r="K301" s="52">
        <v>9</v>
      </c>
      <c r="L301" s="52">
        <v>9</v>
      </c>
      <c r="M301" s="52">
        <v>7</v>
      </c>
      <c r="N301" s="52">
        <v>6</v>
      </c>
      <c r="O301" s="52">
        <v>8</v>
      </c>
      <c r="P301" s="42"/>
      <c r="Q301" s="52">
        <v>4</v>
      </c>
      <c r="R301" s="52">
        <v>8</v>
      </c>
      <c r="S301" s="52">
        <v>8</v>
      </c>
      <c r="T301" s="52">
        <v>5</v>
      </c>
      <c r="U301" s="41">
        <v>6</v>
      </c>
      <c r="V301" s="42"/>
      <c r="W301" s="42"/>
      <c r="X301" s="42"/>
      <c r="Y301" s="42"/>
      <c r="Z301" s="44"/>
      <c r="AA301" s="44"/>
      <c r="AB301" t="str">
        <f t="shared" si="10"/>
        <v>Matoušek Jan</v>
      </c>
      <c r="AC301" t="s">
        <v>1083</v>
      </c>
      <c r="AD301" t="s">
        <v>756</v>
      </c>
      <c r="AE301">
        <v>9</v>
      </c>
    </row>
    <row r="302" spans="1:31" ht="15.75" thickBot="1" x14ac:dyDescent="0.3">
      <c r="A302" s="377" t="s">
        <v>18</v>
      </c>
      <c r="B302" s="738" t="s">
        <v>424</v>
      </c>
      <c r="C302" s="738" t="s">
        <v>511</v>
      </c>
      <c r="D302" s="739">
        <v>1992</v>
      </c>
      <c r="E302" s="63">
        <f t="shared" si="9"/>
        <v>36</v>
      </c>
      <c r="F302" s="44"/>
      <c r="G302" s="44"/>
      <c r="H302" s="52"/>
      <c r="I302" s="520"/>
      <c r="J302" s="52"/>
      <c r="K302" s="52"/>
      <c r="L302" s="52"/>
      <c r="M302" s="52">
        <v>10</v>
      </c>
      <c r="N302" s="52" t="s">
        <v>414</v>
      </c>
      <c r="O302" s="52" t="s">
        <v>414</v>
      </c>
      <c r="P302" s="42"/>
      <c r="Q302" s="52" t="s">
        <v>414</v>
      </c>
      <c r="R302" s="52" t="s">
        <v>414</v>
      </c>
      <c r="S302" s="52">
        <v>10</v>
      </c>
      <c r="T302" s="52">
        <v>8</v>
      </c>
      <c r="U302" s="41">
        <v>8</v>
      </c>
      <c r="V302" s="42"/>
      <c r="W302" s="42"/>
      <c r="X302" s="42"/>
      <c r="Y302" s="42"/>
      <c r="Z302" s="44"/>
      <c r="AA302" s="44"/>
      <c r="AB302" t="str">
        <f t="shared" si="10"/>
        <v>Špaček Jakub</v>
      </c>
      <c r="AC302" t="s">
        <v>424</v>
      </c>
      <c r="AD302" t="s">
        <v>1130</v>
      </c>
      <c r="AE302">
        <v>8</v>
      </c>
    </row>
    <row r="303" spans="1:31" x14ac:dyDescent="0.25">
      <c r="A303" s="124" t="s">
        <v>20</v>
      </c>
      <c r="B303" s="736" t="s">
        <v>229</v>
      </c>
      <c r="C303" s="736" t="s">
        <v>147</v>
      </c>
      <c r="D303" s="737">
        <v>1988</v>
      </c>
      <c r="E303" s="65">
        <f t="shared" si="9"/>
        <v>34</v>
      </c>
      <c r="F303" s="44"/>
      <c r="G303" s="44"/>
      <c r="H303" s="52">
        <v>2</v>
      </c>
      <c r="I303" s="520">
        <v>5</v>
      </c>
      <c r="J303" s="52"/>
      <c r="K303" s="52">
        <v>6</v>
      </c>
      <c r="L303" s="52">
        <v>5</v>
      </c>
      <c r="M303" s="52" t="s">
        <v>414</v>
      </c>
      <c r="N303" s="52">
        <v>3</v>
      </c>
      <c r="O303" s="52">
        <v>7</v>
      </c>
      <c r="P303" s="42"/>
      <c r="Q303" s="52">
        <v>1</v>
      </c>
      <c r="R303" s="52">
        <v>5</v>
      </c>
      <c r="S303" s="52" t="s">
        <v>414</v>
      </c>
      <c r="T303" s="52" t="s">
        <v>414</v>
      </c>
      <c r="U303" s="41" t="s">
        <v>414</v>
      </c>
      <c r="V303" s="42"/>
      <c r="W303" s="42"/>
      <c r="X303" s="42"/>
      <c r="Y303" s="42"/>
      <c r="Z303" s="44"/>
      <c r="AA303" s="44"/>
      <c r="AB303" t="str">
        <f t="shared" si="10"/>
        <v>Mazgaj Břetislav</v>
      </c>
      <c r="AC303" t="s">
        <v>1131</v>
      </c>
      <c r="AD303" t="s">
        <v>1132</v>
      </c>
      <c r="AE303">
        <v>7</v>
      </c>
    </row>
    <row r="304" spans="1:31" x14ac:dyDescent="0.25">
      <c r="A304" s="47" t="s">
        <v>21</v>
      </c>
      <c r="B304" s="192" t="s">
        <v>285</v>
      </c>
      <c r="C304" s="188" t="s">
        <v>286</v>
      </c>
      <c r="D304" s="189">
        <v>1990</v>
      </c>
      <c r="E304" s="43">
        <f t="shared" si="9"/>
        <v>27</v>
      </c>
      <c r="F304" s="44"/>
      <c r="G304" s="44"/>
      <c r="H304" s="52"/>
      <c r="I304" s="520">
        <v>9</v>
      </c>
      <c r="J304" s="52"/>
      <c r="K304" s="52"/>
      <c r="L304" s="52" t="s">
        <v>414</v>
      </c>
      <c r="M304" s="52" t="s">
        <v>414</v>
      </c>
      <c r="N304" s="52">
        <v>9</v>
      </c>
      <c r="O304" s="52" t="s">
        <v>414</v>
      </c>
      <c r="P304" s="42"/>
      <c r="Q304" s="52">
        <v>9</v>
      </c>
      <c r="R304" s="52" t="s">
        <v>414</v>
      </c>
      <c r="S304" s="52" t="s">
        <v>414</v>
      </c>
      <c r="T304" s="52" t="s">
        <v>414</v>
      </c>
      <c r="U304" s="41" t="s">
        <v>414</v>
      </c>
      <c r="V304" s="42"/>
      <c r="W304" s="42"/>
      <c r="X304" s="42"/>
      <c r="Y304" s="42"/>
      <c r="Z304" s="44"/>
      <c r="AA304" s="44"/>
      <c r="AB304" t="str">
        <f t="shared" si="10"/>
        <v>Ptáček Michal</v>
      </c>
      <c r="AC304" t="s">
        <v>171</v>
      </c>
      <c r="AD304" t="s">
        <v>151</v>
      </c>
      <c r="AE304">
        <v>6</v>
      </c>
    </row>
    <row r="305" spans="1:31" x14ac:dyDescent="0.25">
      <c r="A305" s="47" t="s">
        <v>23</v>
      </c>
      <c r="B305" s="483" t="s">
        <v>320</v>
      </c>
      <c r="C305" s="224" t="s">
        <v>321</v>
      </c>
      <c r="D305" s="55">
        <v>1988</v>
      </c>
      <c r="E305" s="43">
        <f t="shared" si="9"/>
        <v>26</v>
      </c>
      <c r="F305" s="44"/>
      <c r="G305" s="44"/>
      <c r="H305" s="52"/>
      <c r="I305" s="520">
        <v>2</v>
      </c>
      <c r="J305" s="52"/>
      <c r="K305" s="52">
        <v>3</v>
      </c>
      <c r="L305" s="52" t="s">
        <v>414</v>
      </c>
      <c r="M305" s="52">
        <v>5</v>
      </c>
      <c r="N305" s="52">
        <v>1</v>
      </c>
      <c r="O305" s="52">
        <v>4</v>
      </c>
      <c r="P305" s="42"/>
      <c r="Q305" s="52" t="s">
        <v>414</v>
      </c>
      <c r="R305" s="52">
        <v>6</v>
      </c>
      <c r="S305" s="52">
        <v>5</v>
      </c>
      <c r="T305" s="52" t="s">
        <v>414</v>
      </c>
      <c r="U305" s="41" t="s">
        <v>414</v>
      </c>
      <c r="V305" s="42"/>
      <c r="W305" s="42"/>
      <c r="X305" s="42"/>
      <c r="Y305" s="42"/>
      <c r="Z305" s="44"/>
      <c r="AA305" s="44"/>
      <c r="AB305" t="str">
        <f t="shared" si="10"/>
        <v>Mařík Jan</v>
      </c>
      <c r="AC305" t="s">
        <v>1134</v>
      </c>
      <c r="AD305" t="s">
        <v>1135</v>
      </c>
      <c r="AE305">
        <v>5</v>
      </c>
    </row>
    <row r="306" spans="1:31" x14ac:dyDescent="0.25">
      <c r="A306" s="50" t="s">
        <v>24</v>
      </c>
      <c r="B306" s="257" t="s">
        <v>175</v>
      </c>
      <c r="C306" s="257" t="s">
        <v>151</v>
      </c>
      <c r="D306" s="52">
        <v>1990</v>
      </c>
      <c r="E306" s="43">
        <f t="shared" si="9"/>
        <v>23</v>
      </c>
      <c r="F306" s="44"/>
      <c r="G306" s="44"/>
      <c r="H306" s="52">
        <v>10</v>
      </c>
      <c r="I306" s="520">
        <v>8</v>
      </c>
      <c r="J306" s="52"/>
      <c r="K306" s="52"/>
      <c r="L306" s="52" t="s">
        <v>414</v>
      </c>
      <c r="M306" s="52" t="s">
        <v>414</v>
      </c>
      <c r="N306" s="52" t="s">
        <v>414</v>
      </c>
      <c r="O306" s="52" t="s">
        <v>414</v>
      </c>
      <c r="P306" s="42"/>
      <c r="Q306" s="52">
        <v>5</v>
      </c>
      <c r="R306" s="52" t="s">
        <v>414</v>
      </c>
      <c r="S306" s="52" t="s">
        <v>414</v>
      </c>
      <c r="T306" s="52" t="s">
        <v>414</v>
      </c>
      <c r="U306" s="41" t="s">
        <v>414</v>
      </c>
      <c r="V306" s="42"/>
      <c r="W306" s="42"/>
      <c r="X306" s="42"/>
      <c r="Y306" s="42"/>
      <c r="Z306" s="44"/>
      <c r="AA306" s="44"/>
      <c r="AB306" t="str">
        <f t="shared" si="10"/>
        <v>Vanča Martin</v>
      </c>
      <c r="AC306" t="s">
        <v>1048</v>
      </c>
      <c r="AD306" t="s">
        <v>149</v>
      </c>
      <c r="AE306">
        <v>4</v>
      </c>
    </row>
    <row r="307" spans="1:31" x14ac:dyDescent="0.25">
      <c r="A307" s="50" t="s">
        <v>25</v>
      </c>
      <c r="B307" s="257" t="s">
        <v>295</v>
      </c>
      <c r="C307" s="257" t="s">
        <v>296</v>
      </c>
      <c r="D307" s="52">
        <v>1989</v>
      </c>
      <c r="E307" s="43">
        <f t="shared" si="9"/>
        <v>22</v>
      </c>
      <c r="F307" s="44"/>
      <c r="G307" s="44"/>
      <c r="H307" s="52"/>
      <c r="I307" s="520">
        <v>6</v>
      </c>
      <c r="J307" s="52"/>
      <c r="K307" s="52">
        <v>8</v>
      </c>
      <c r="L307" s="52">
        <v>8</v>
      </c>
      <c r="M307" s="52" t="s">
        <v>414</v>
      </c>
      <c r="N307" s="52" t="s">
        <v>414</v>
      </c>
      <c r="O307" s="52" t="s">
        <v>414</v>
      </c>
      <c r="P307" s="42"/>
      <c r="Q307" s="52" t="s">
        <v>414</v>
      </c>
      <c r="R307" s="52" t="s">
        <v>414</v>
      </c>
      <c r="S307" s="52" t="s">
        <v>414</v>
      </c>
      <c r="T307" s="52" t="s">
        <v>414</v>
      </c>
      <c r="U307" s="41" t="s">
        <v>414</v>
      </c>
      <c r="V307" s="42"/>
      <c r="W307" s="42"/>
      <c r="X307" s="42"/>
      <c r="Y307" s="42"/>
      <c r="Z307" s="44"/>
      <c r="AA307" s="44"/>
      <c r="AB307" t="str">
        <f t="shared" si="10"/>
        <v>Šuser Václav</v>
      </c>
      <c r="AC307" t="s">
        <v>1137</v>
      </c>
      <c r="AD307" t="s">
        <v>1138</v>
      </c>
      <c r="AE307">
        <v>3</v>
      </c>
    </row>
    <row r="308" spans="1:31" x14ac:dyDescent="0.25">
      <c r="A308" s="50" t="s">
        <v>26</v>
      </c>
      <c r="B308" s="257" t="s">
        <v>318</v>
      </c>
      <c r="C308" s="257" t="s">
        <v>302</v>
      </c>
      <c r="D308" s="52">
        <v>1986</v>
      </c>
      <c r="E308" s="43">
        <f t="shared" si="9"/>
        <v>19</v>
      </c>
      <c r="F308" s="44"/>
      <c r="G308" s="44"/>
      <c r="H308" s="52"/>
      <c r="I308" s="520">
        <v>4</v>
      </c>
      <c r="J308" s="52">
        <v>8</v>
      </c>
      <c r="K308" s="52">
        <v>7</v>
      </c>
      <c r="L308" s="52" t="s">
        <v>414</v>
      </c>
      <c r="M308" s="52" t="s">
        <v>414</v>
      </c>
      <c r="N308" s="52" t="s">
        <v>414</v>
      </c>
      <c r="O308" s="52" t="s">
        <v>414</v>
      </c>
      <c r="P308" s="42"/>
      <c r="Q308" s="52" t="s">
        <v>414</v>
      </c>
      <c r="R308" s="52" t="s">
        <v>414</v>
      </c>
      <c r="S308" s="52" t="s">
        <v>414</v>
      </c>
      <c r="T308" s="52" t="s">
        <v>414</v>
      </c>
      <c r="U308" s="41" t="s">
        <v>414</v>
      </c>
      <c r="V308" s="42"/>
      <c r="W308" s="42"/>
      <c r="X308" s="42"/>
      <c r="Y308" s="42"/>
      <c r="Z308" s="44"/>
      <c r="AA308" s="44"/>
      <c r="AB308" t="str">
        <f t="shared" si="10"/>
        <v>Mráček Pavel</v>
      </c>
      <c r="AC308" t="s">
        <v>1139</v>
      </c>
      <c r="AD308" t="s">
        <v>1140</v>
      </c>
      <c r="AE308">
        <v>2</v>
      </c>
    </row>
    <row r="309" spans="1:31" x14ac:dyDescent="0.25">
      <c r="A309" s="50" t="s">
        <v>28</v>
      </c>
      <c r="B309" s="192" t="s">
        <v>1083</v>
      </c>
      <c r="C309" s="188"/>
      <c r="D309" s="189">
        <v>1989</v>
      </c>
      <c r="E309" s="43">
        <f t="shared" si="9"/>
        <v>19</v>
      </c>
      <c r="F309" s="44"/>
      <c r="G309" s="44"/>
      <c r="H309" s="52"/>
      <c r="I309" s="520"/>
      <c r="J309" s="52"/>
      <c r="K309" s="52"/>
      <c r="L309" s="52"/>
      <c r="M309" s="52"/>
      <c r="N309" s="52"/>
      <c r="O309" s="52"/>
      <c r="P309" s="42"/>
      <c r="Q309" s="52"/>
      <c r="R309" s="52"/>
      <c r="S309" s="52"/>
      <c r="T309" s="52">
        <v>10</v>
      </c>
      <c r="U309" s="41">
        <v>9</v>
      </c>
      <c r="V309" s="42"/>
      <c r="W309" s="42"/>
      <c r="X309" s="42"/>
      <c r="Y309" s="42"/>
      <c r="Z309" s="44"/>
      <c r="AA309" s="44"/>
      <c r="AB309" t="str">
        <f t="shared" si="10"/>
        <v>Teichert Rudolf</v>
      </c>
      <c r="AC309" t="s">
        <v>439</v>
      </c>
      <c r="AD309" t="s">
        <v>147</v>
      </c>
      <c r="AE309">
        <v>1</v>
      </c>
    </row>
    <row r="310" spans="1:31" x14ac:dyDescent="0.25">
      <c r="A310" s="50" t="s">
        <v>29</v>
      </c>
      <c r="B310" s="192" t="s">
        <v>1084</v>
      </c>
      <c r="C310" s="188" t="s">
        <v>1085</v>
      </c>
      <c r="D310" s="189">
        <v>1991</v>
      </c>
      <c r="E310" s="43">
        <f t="shared" si="9"/>
        <v>19</v>
      </c>
      <c r="F310" s="44"/>
      <c r="G310" s="44"/>
      <c r="H310" s="52"/>
      <c r="I310" s="520"/>
      <c r="J310" s="52"/>
      <c r="K310" s="52"/>
      <c r="L310" s="52"/>
      <c r="M310" s="52"/>
      <c r="N310" s="52"/>
      <c r="O310" s="52"/>
      <c r="P310" s="42"/>
      <c r="Q310" s="52"/>
      <c r="R310" s="52"/>
      <c r="S310" s="52"/>
      <c r="T310" s="52">
        <v>9</v>
      </c>
      <c r="U310" s="41">
        <v>10</v>
      </c>
      <c r="V310" s="42"/>
      <c r="W310" s="42"/>
      <c r="X310" s="42"/>
      <c r="Y310" s="42"/>
      <c r="Z310" s="44"/>
      <c r="AA310" s="44"/>
    </row>
    <row r="311" spans="1:31" x14ac:dyDescent="0.25">
      <c r="A311" s="50" t="s">
        <v>31</v>
      </c>
      <c r="B311" s="167" t="s">
        <v>1048</v>
      </c>
      <c r="C311" s="167" t="s">
        <v>149</v>
      </c>
      <c r="D311" s="42">
        <v>1989</v>
      </c>
      <c r="E311" s="43">
        <f t="shared" si="9"/>
        <v>18</v>
      </c>
      <c r="F311" s="44"/>
      <c r="G311" s="44"/>
      <c r="H311" s="52"/>
      <c r="I311" s="520"/>
      <c r="J311" s="52"/>
      <c r="K311" s="52"/>
      <c r="L311" s="52"/>
      <c r="M311" s="52"/>
      <c r="N311" s="52"/>
      <c r="O311" s="52"/>
      <c r="P311" s="42"/>
      <c r="Q311" s="52"/>
      <c r="R311" s="52"/>
      <c r="S311" s="52">
        <v>7</v>
      </c>
      <c r="T311" s="52">
        <v>7</v>
      </c>
      <c r="U311" s="41">
        <v>4</v>
      </c>
      <c r="V311" s="42"/>
      <c r="W311" s="42"/>
      <c r="X311" s="42"/>
      <c r="Y311" s="42"/>
      <c r="Z311" s="44"/>
      <c r="AA311" s="44"/>
    </row>
    <row r="312" spans="1:31" x14ac:dyDescent="0.25">
      <c r="A312" s="50" t="s">
        <v>32</v>
      </c>
      <c r="B312" s="684" t="s">
        <v>848</v>
      </c>
      <c r="C312" s="684" t="s">
        <v>367</v>
      </c>
      <c r="D312" s="686">
        <v>1985</v>
      </c>
      <c r="E312" s="43">
        <f t="shared" si="9"/>
        <v>16</v>
      </c>
      <c r="F312" s="44"/>
      <c r="G312" s="44"/>
      <c r="H312" s="52"/>
      <c r="I312" s="520"/>
      <c r="J312" s="52"/>
      <c r="K312" s="52"/>
      <c r="L312" s="52"/>
      <c r="M312" s="52"/>
      <c r="N312" s="52">
        <v>8</v>
      </c>
      <c r="O312" s="52"/>
      <c r="P312" s="42"/>
      <c r="Q312" s="52">
        <v>8</v>
      </c>
      <c r="R312" s="52" t="s">
        <v>414</v>
      </c>
      <c r="S312" s="52" t="s">
        <v>414</v>
      </c>
      <c r="T312" s="52" t="s">
        <v>414</v>
      </c>
      <c r="U312" s="41" t="s">
        <v>414</v>
      </c>
      <c r="V312" s="42"/>
      <c r="W312" s="42"/>
      <c r="X312" s="42"/>
      <c r="Y312" s="42"/>
      <c r="Z312" s="44"/>
      <c r="AA312" s="44"/>
    </row>
    <row r="313" spans="1:31" x14ac:dyDescent="0.25">
      <c r="A313" s="50" t="s">
        <v>33</v>
      </c>
      <c r="B313" s="192" t="s">
        <v>448</v>
      </c>
      <c r="C313" s="188" t="s">
        <v>746</v>
      </c>
      <c r="D313" s="189">
        <v>1987</v>
      </c>
      <c r="E313" s="43">
        <f t="shared" si="9"/>
        <v>16</v>
      </c>
      <c r="F313" s="44"/>
      <c r="G313" s="44"/>
      <c r="H313" s="52"/>
      <c r="I313" s="520"/>
      <c r="J313" s="52"/>
      <c r="K313" s="52"/>
      <c r="L313" s="52"/>
      <c r="M313" s="52"/>
      <c r="N313" s="52" t="s">
        <v>414</v>
      </c>
      <c r="O313" s="52">
        <v>9</v>
      </c>
      <c r="P313" s="42"/>
      <c r="Q313" s="52" t="s">
        <v>414</v>
      </c>
      <c r="R313" s="52">
        <v>7</v>
      </c>
      <c r="S313" s="52" t="s">
        <v>414</v>
      </c>
      <c r="T313" s="52" t="s">
        <v>414</v>
      </c>
      <c r="U313" s="41" t="s">
        <v>414</v>
      </c>
      <c r="V313" s="42"/>
      <c r="W313" s="42"/>
      <c r="X313" s="42"/>
      <c r="Y313" s="42"/>
      <c r="Z313" s="44"/>
      <c r="AA313" s="44"/>
    </row>
    <row r="314" spans="1:31" x14ac:dyDescent="0.25">
      <c r="A314" s="50" t="s">
        <v>34</v>
      </c>
      <c r="B314" s="167" t="s">
        <v>234</v>
      </c>
      <c r="C314" s="167" t="s">
        <v>152</v>
      </c>
      <c r="D314" s="42">
        <v>1984</v>
      </c>
      <c r="E314" s="43">
        <f t="shared" si="9"/>
        <v>15</v>
      </c>
      <c r="F314" s="44"/>
      <c r="G314" s="44"/>
      <c r="H314" s="52">
        <v>1</v>
      </c>
      <c r="I314" s="520"/>
      <c r="J314" s="52">
        <v>7</v>
      </c>
      <c r="K314" s="52">
        <v>4</v>
      </c>
      <c r="L314" s="52">
        <v>3</v>
      </c>
      <c r="M314" s="52" t="s">
        <v>414</v>
      </c>
      <c r="N314" s="52" t="s">
        <v>414</v>
      </c>
      <c r="O314" s="52" t="s">
        <v>414</v>
      </c>
      <c r="P314" s="42"/>
      <c r="Q314" s="52" t="s">
        <v>414</v>
      </c>
      <c r="R314" s="52" t="s">
        <v>414</v>
      </c>
      <c r="S314" s="52" t="s">
        <v>414</v>
      </c>
      <c r="T314" s="52" t="s">
        <v>414</v>
      </c>
      <c r="U314" s="41" t="s">
        <v>414</v>
      </c>
      <c r="V314" s="42"/>
      <c r="W314" s="42"/>
      <c r="X314" s="42"/>
      <c r="Y314" s="42"/>
      <c r="Z314" s="44"/>
      <c r="AA314" s="44"/>
    </row>
    <row r="315" spans="1:31" x14ac:dyDescent="0.25">
      <c r="A315" s="50" t="s">
        <v>35</v>
      </c>
      <c r="B315" s="167" t="s">
        <v>311</v>
      </c>
      <c r="C315" s="167" t="s">
        <v>151</v>
      </c>
      <c r="D315" s="42">
        <v>1989</v>
      </c>
      <c r="E315" s="43">
        <f t="shared" si="9"/>
        <v>15</v>
      </c>
      <c r="F315" s="44"/>
      <c r="G315" s="44"/>
      <c r="H315" s="52"/>
      <c r="I315" s="520">
        <v>3</v>
      </c>
      <c r="J315" s="52"/>
      <c r="K315" s="52"/>
      <c r="L315" s="52">
        <v>6</v>
      </c>
      <c r="M315" s="52" t="s">
        <v>414</v>
      </c>
      <c r="N315" s="52" t="s">
        <v>414</v>
      </c>
      <c r="O315" s="52">
        <v>3</v>
      </c>
      <c r="P315" s="42"/>
      <c r="Q315" s="52" t="s">
        <v>414</v>
      </c>
      <c r="R315" s="52">
        <v>3</v>
      </c>
      <c r="S315" s="52" t="s">
        <v>414</v>
      </c>
      <c r="T315" s="52" t="s">
        <v>414</v>
      </c>
      <c r="U315" s="41" t="s">
        <v>414</v>
      </c>
      <c r="V315" s="42"/>
      <c r="W315" s="42"/>
      <c r="X315" s="42"/>
      <c r="Y315" s="42"/>
      <c r="Z315" s="44"/>
      <c r="AA315" s="44"/>
    </row>
    <row r="316" spans="1:31" x14ac:dyDescent="0.25">
      <c r="A316" s="50" t="s">
        <v>37</v>
      </c>
      <c r="B316" s="167" t="s">
        <v>428</v>
      </c>
      <c r="C316" s="167" t="s">
        <v>525</v>
      </c>
      <c r="D316" s="42">
        <v>1986</v>
      </c>
      <c r="E316" s="43">
        <f t="shared" si="9"/>
        <v>14</v>
      </c>
      <c r="F316" s="44"/>
      <c r="G316" s="44"/>
      <c r="H316" s="52"/>
      <c r="I316" s="520"/>
      <c r="J316" s="52"/>
      <c r="K316" s="52"/>
      <c r="L316" s="52"/>
      <c r="M316" s="52">
        <v>8</v>
      </c>
      <c r="N316" s="52" t="s">
        <v>414</v>
      </c>
      <c r="O316" s="52" t="s">
        <v>414</v>
      </c>
      <c r="P316" s="42"/>
      <c r="Q316" s="52" t="s">
        <v>414</v>
      </c>
      <c r="R316" s="52" t="s">
        <v>414</v>
      </c>
      <c r="S316" s="52" t="s">
        <v>414</v>
      </c>
      <c r="T316" s="52">
        <v>6</v>
      </c>
      <c r="U316" s="41" t="s">
        <v>414</v>
      </c>
      <c r="V316" s="42"/>
      <c r="W316" s="42"/>
      <c r="X316" s="42"/>
      <c r="Y316" s="42"/>
      <c r="Z316" s="44"/>
      <c r="AA316" s="44"/>
    </row>
    <row r="317" spans="1:31" x14ac:dyDescent="0.25">
      <c r="A317" s="50" t="s">
        <v>38</v>
      </c>
      <c r="B317" s="483" t="s">
        <v>381</v>
      </c>
      <c r="C317" s="224" t="s">
        <v>147</v>
      </c>
      <c r="D317" s="55">
        <v>1989</v>
      </c>
      <c r="E317" s="43">
        <f t="shared" si="9"/>
        <v>12</v>
      </c>
      <c r="F317" s="44"/>
      <c r="G317" s="44"/>
      <c r="H317" s="52"/>
      <c r="I317" s="520"/>
      <c r="J317" s="52"/>
      <c r="K317" s="52">
        <v>5</v>
      </c>
      <c r="L317" s="52">
        <v>7</v>
      </c>
      <c r="M317" s="52" t="s">
        <v>414</v>
      </c>
      <c r="N317" s="52" t="s">
        <v>414</v>
      </c>
      <c r="O317" s="52" t="s">
        <v>414</v>
      </c>
      <c r="P317" s="42"/>
      <c r="Q317" s="52" t="s">
        <v>414</v>
      </c>
      <c r="R317" s="52" t="s">
        <v>414</v>
      </c>
      <c r="S317" s="52" t="s">
        <v>414</v>
      </c>
      <c r="T317" s="52" t="s">
        <v>414</v>
      </c>
      <c r="U317" s="41" t="s">
        <v>414</v>
      </c>
      <c r="V317" s="42"/>
      <c r="W317" s="42"/>
      <c r="X317" s="42"/>
      <c r="Y317" s="42"/>
      <c r="Z317" s="44"/>
      <c r="AA317" s="44"/>
    </row>
    <row r="318" spans="1:31" x14ac:dyDescent="0.25">
      <c r="A318" s="50" t="s">
        <v>39</v>
      </c>
      <c r="B318" s="192" t="s">
        <v>948</v>
      </c>
      <c r="C318" s="188" t="s">
        <v>887</v>
      </c>
      <c r="D318" s="189">
        <v>1987</v>
      </c>
      <c r="E318" s="43">
        <f t="shared" si="9"/>
        <v>10</v>
      </c>
      <c r="F318" s="44"/>
      <c r="G318" s="44"/>
      <c r="H318" s="52"/>
      <c r="I318" s="520"/>
      <c r="J318" s="52"/>
      <c r="K318" s="52"/>
      <c r="L318" s="52"/>
      <c r="M318" s="52"/>
      <c r="N318" s="52" t="s">
        <v>414</v>
      </c>
      <c r="O318" s="52"/>
      <c r="P318" s="42"/>
      <c r="Q318" s="52">
        <v>10</v>
      </c>
      <c r="R318" s="52" t="s">
        <v>414</v>
      </c>
      <c r="S318" s="52" t="s">
        <v>414</v>
      </c>
      <c r="T318" s="52" t="s">
        <v>414</v>
      </c>
      <c r="U318" s="41" t="s">
        <v>414</v>
      </c>
      <c r="V318" s="42"/>
      <c r="W318" s="42"/>
      <c r="X318" s="42"/>
      <c r="Y318" s="42"/>
      <c r="Z318" s="44"/>
      <c r="AA318" s="44"/>
    </row>
    <row r="319" spans="1:31" x14ac:dyDescent="0.25">
      <c r="A319" s="50" t="s">
        <v>41</v>
      </c>
      <c r="B319" s="684" t="s">
        <v>846</v>
      </c>
      <c r="C319" s="684" t="s">
        <v>775</v>
      </c>
      <c r="D319" s="685">
        <v>1990</v>
      </c>
      <c r="E319" s="43">
        <f t="shared" si="9"/>
        <v>10</v>
      </c>
      <c r="F319" s="44"/>
      <c r="G319" s="44"/>
      <c r="H319" s="52"/>
      <c r="I319" s="520"/>
      <c r="J319" s="52"/>
      <c r="K319" s="52"/>
      <c r="L319" s="52"/>
      <c r="M319" s="52"/>
      <c r="N319" s="52">
        <v>10</v>
      </c>
      <c r="O319" s="52"/>
      <c r="P319" s="42"/>
      <c r="Q319" s="52" t="s">
        <v>414</v>
      </c>
      <c r="R319" s="52" t="s">
        <v>414</v>
      </c>
      <c r="S319" s="52" t="s">
        <v>414</v>
      </c>
      <c r="T319" s="52" t="s">
        <v>414</v>
      </c>
      <c r="U319" s="41" t="s">
        <v>414</v>
      </c>
      <c r="V319" s="42"/>
      <c r="W319" s="42"/>
      <c r="X319" s="42"/>
      <c r="Y319" s="42"/>
      <c r="Z319" s="44"/>
      <c r="AA319" s="44"/>
    </row>
    <row r="320" spans="1:31" x14ac:dyDescent="0.25">
      <c r="A320" s="50" t="s">
        <v>42</v>
      </c>
      <c r="B320" s="684" t="s">
        <v>425</v>
      </c>
      <c r="C320" s="684" t="s">
        <v>516</v>
      </c>
      <c r="D320" s="685">
        <v>1989</v>
      </c>
      <c r="E320" s="43">
        <f t="shared" si="9"/>
        <v>9</v>
      </c>
      <c r="F320" s="44"/>
      <c r="G320" s="44"/>
      <c r="H320" s="52"/>
      <c r="I320" s="520"/>
      <c r="J320" s="52"/>
      <c r="K320" s="52"/>
      <c r="L320" s="52"/>
      <c r="M320" s="52">
        <v>9</v>
      </c>
      <c r="N320" s="52" t="s">
        <v>414</v>
      </c>
      <c r="O320" s="52" t="s">
        <v>414</v>
      </c>
      <c r="P320" s="42"/>
      <c r="Q320" s="52" t="s">
        <v>414</v>
      </c>
      <c r="R320" s="52" t="s">
        <v>414</v>
      </c>
      <c r="S320" s="52" t="s">
        <v>414</v>
      </c>
      <c r="T320" s="52" t="s">
        <v>414</v>
      </c>
      <c r="U320" s="41" t="s">
        <v>414</v>
      </c>
      <c r="V320" s="42"/>
      <c r="W320" s="42"/>
      <c r="X320" s="42"/>
      <c r="Y320" s="42"/>
      <c r="Z320" s="44"/>
      <c r="AA320" s="44"/>
    </row>
    <row r="321" spans="1:27" x14ac:dyDescent="0.25">
      <c r="A321" s="50" t="s">
        <v>43</v>
      </c>
      <c r="B321" s="684" t="s">
        <v>992</v>
      </c>
      <c r="C321" s="684" t="s">
        <v>993</v>
      </c>
      <c r="D321" s="685">
        <v>1989</v>
      </c>
      <c r="E321" s="43">
        <f t="shared" si="9"/>
        <v>9</v>
      </c>
      <c r="F321" s="44"/>
      <c r="G321" s="44"/>
      <c r="H321" s="52"/>
      <c r="I321" s="520"/>
      <c r="J321" s="52"/>
      <c r="K321" s="52"/>
      <c r="L321" s="52"/>
      <c r="M321" s="52"/>
      <c r="N321" s="52"/>
      <c r="O321" s="52"/>
      <c r="P321" s="42"/>
      <c r="Q321" s="52"/>
      <c r="R321" s="52">
        <v>9</v>
      </c>
      <c r="S321" s="52" t="s">
        <v>414</v>
      </c>
      <c r="T321" s="52" t="s">
        <v>414</v>
      </c>
      <c r="U321" s="41" t="s">
        <v>414</v>
      </c>
      <c r="V321" s="42"/>
      <c r="W321" s="42"/>
      <c r="X321" s="42"/>
      <c r="Y321" s="42"/>
      <c r="Z321" s="44"/>
      <c r="AA321" s="44"/>
    </row>
    <row r="322" spans="1:27" x14ac:dyDescent="0.25">
      <c r="A322" s="50" t="s">
        <v>44</v>
      </c>
      <c r="B322" s="192" t="s">
        <v>450</v>
      </c>
      <c r="C322" s="188" t="s">
        <v>748</v>
      </c>
      <c r="D322" s="189">
        <v>1990</v>
      </c>
      <c r="E322" s="43">
        <f t="shared" si="9"/>
        <v>9</v>
      </c>
      <c r="F322" s="44"/>
      <c r="G322" s="44"/>
      <c r="H322" s="52"/>
      <c r="I322" s="520"/>
      <c r="J322" s="52"/>
      <c r="K322" s="52"/>
      <c r="L322" s="52"/>
      <c r="M322" s="52"/>
      <c r="N322" s="52" t="s">
        <v>414</v>
      </c>
      <c r="O322" s="52">
        <v>6</v>
      </c>
      <c r="P322" s="42"/>
      <c r="Q322" s="52">
        <v>3</v>
      </c>
      <c r="R322" s="52" t="s">
        <v>414</v>
      </c>
      <c r="S322" s="52" t="s">
        <v>414</v>
      </c>
      <c r="T322" s="52" t="s">
        <v>414</v>
      </c>
      <c r="U322" s="41" t="s">
        <v>414</v>
      </c>
      <c r="V322" s="42"/>
      <c r="W322" s="42"/>
      <c r="X322" s="42"/>
      <c r="Y322" s="42"/>
      <c r="Z322" s="44"/>
      <c r="AA322" s="44"/>
    </row>
    <row r="323" spans="1:27" x14ac:dyDescent="0.25">
      <c r="A323" s="50" t="s">
        <v>45</v>
      </c>
      <c r="B323" s="192" t="s">
        <v>211</v>
      </c>
      <c r="C323" s="188" t="s">
        <v>210</v>
      </c>
      <c r="D323" s="189">
        <v>1989</v>
      </c>
      <c r="E323" s="43">
        <f t="shared" si="9"/>
        <v>8</v>
      </c>
      <c r="F323" s="44"/>
      <c r="G323" s="44"/>
      <c r="H323" s="52">
        <v>8</v>
      </c>
      <c r="I323" s="520"/>
      <c r="J323" s="52"/>
      <c r="K323" s="52"/>
      <c r="L323" s="52" t="s">
        <v>414</v>
      </c>
      <c r="M323" s="52" t="s">
        <v>414</v>
      </c>
      <c r="N323" s="52" t="s">
        <v>414</v>
      </c>
      <c r="O323" s="52" t="s">
        <v>414</v>
      </c>
      <c r="P323" s="42"/>
      <c r="Q323" s="52" t="s">
        <v>414</v>
      </c>
      <c r="R323" s="52" t="s">
        <v>414</v>
      </c>
      <c r="S323" s="52" t="s">
        <v>414</v>
      </c>
      <c r="T323" s="52" t="s">
        <v>414</v>
      </c>
      <c r="U323" s="41" t="s">
        <v>414</v>
      </c>
      <c r="V323" s="42"/>
      <c r="W323" s="42"/>
      <c r="X323" s="42"/>
      <c r="Y323" s="42"/>
      <c r="Z323" s="44"/>
      <c r="AA323" s="44"/>
    </row>
    <row r="324" spans="1:27" x14ac:dyDescent="0.25">
      <c r="A324" s="50" t="s">
        <v>46</v>
      </c>
      <c r="B324" s="192" t="s">
        <v>412</v>
      </c>
      <c r="C324" s="188" t="s">
        <v>151</v>
      </c>
      <c r="D324" s="189" t="s">
        <v>470</v>
      </c>
      <c r="E324" s="43">
        <f t="shared" si="9"/>
        <v>8</v>
      </c>
      <c r="F324" s="44"/>
      <c r="G324" s="44"/>
      <c r="H324" s="52"/>
      <c r="I324" s="520"/>
      <c r="J324" s="52"/>
      <c r="K324" s="52"/>
      <c r="L324" s="52">
        <v>2</v>
      </c>
      <c r="M324" s="52" t="s">
        <v>414</v>
      </c>
      <c r="N324" s="52" t="s">
        <v>414</v>
      </c>
      <c r="O324" s="52">
        <v>2</v>
      </c>
      <c r="P324" s="42"/>
      <c r="Q324" s="52" t="s">
        <v>414</v>
      </c>
      <c r="R324" s="52" t="s">
        <v>414</v>
      </c>
      <c r="S324" s="52">
        <v>4</v>
      </c>
      <c r="T324" s="52" t="s">
        <v>414</v>
      </c>
      <c r="U324" s="41" t="s">
        <v>414</v>
      </c>
      <c r="V324" s="42"/>
      <c r="W324" s="42"/>
      <c r="X324" s="42"/>
      <c r="Y324" s="42"/>
      <c r="Z324" s="44"/>
      <c r="AA324" s="44"/>
    </row>
    <row r="325" spans="1:27" x14ac:dyDescent="0.25">
      <c r="A325" s="50" t="s">
        <v>47</v>
      </c>
      <c r="B325" s="167" t="s">
        <v>1131</v>
      </c>
      <c r="C325" s="167" t="s">
        <v>1132</v>
      </c>
      <c r="D325" s="42">
        <v>1983</v>
      </c>
      <c r="E325" s="43">
        <f t="shared" si="9"/>
        <v>7</v>
      </c>
      <c r="F325" s="44"/>
      <c r="G325" s="44"/>
      <c r="H325" s="52"/>
      <c r="I325" s="520"/>
      <c r="J325" s="52"/>
      <c r="K325" s="52"/>
      <c r="L325" s="52"/>
      <c r="M325" s="52"/>
      <c r="N325" s="52"/>
      <c r="O325" s="52"/>
      <c r="P325" s="42"/>
      <c r="Q325" s="52"/>
      <c r="R325" s="52"/>
      <c r="S325" s="52"/>
      <c r="T325" s="52"/>
      <c r="U325" s="41">
        <v>7</v>
      </c>
      <c r="V325" s="42"/>
      <c r="W325" s="42"/>
      <c r="X325" s="42"/>
      <c r="Y325" s="42"/>
      <c r="Z325" s="44"/>
      <c r="AA325" s="44"/>
    </row>
    <row r="326" spans="1:27" x14ac:dyDescent="0.25">
      <c r="A326" s="50" t="s">
        <v>49</v>
      </c>
      <c r="B326" s="192" t="s">
        <v>441</v>
      </c>
      <c r="C326" s="188" t="s">
        <v>558</v>
      </c>
      <c r="D326" s="189">
        <v>1990</v>
      </c>
      <c r="E326" s="43">
        <f t="shared" si="9"/>
        <v>7</v>
      </c>
      <c r="F326" s="44"/>
      <c r="G326" s="44"/>
      <c r="H326" s="52"/>
      <c r="I326" s="520"/>
      <c r="J326" s="52"/>
      <c r="K326" s="52"/>
      <c r="L326" s="52"/>
      <c r="M326" s="52">
        <v>2</v>
      </c>
      <c r="N326" s="52" t="s">
        <v>414</v>
      </c>
      <c r="O326" s="52">
        <v>5</v>
      </c>
      <c r="P326" s="42"/>
      <c r="Q326" s="52" t="s">
        <v>414</v>
      </c>
      <c r="R326" s="52" t="s">
        <v>414</v>
      </c>
      <c r="S326" s="52" t="s">
        <v>414</v>
      </c>
      <c r="T326" s="52" t="s">
        <v>414</v>
      </c>
      <c r="U326" s="41" t="s">
        <v>414</v>
      </c>
      <c r="V326" s="42"/>
      <c r="W326" s="42"/>
      <c r="X326" s="42"/>
      <c r="Y326" s="42"/>
      <c r="Z326" s="44"/>
      <c r="AA326" s="44"/>
    </row>
    <row r="327" spans="1:27" x14ac:dyDescent="0.25">
      <c r="A327" s="50" t="s">
        <v>50</v>
      </c>
      <c r="B327" s="192" t="s">
        <v>951</v>
      </c>
      <c r="C327" s="188" t="s">
        <v>899</v>
      </c>
      <c r="D327" s="189">
        <v>1990</v>
      </c>
      <c r="E327" s="43">
        <f t="shared" si="9"/>
        <v>7</v>
      </c>
      <c r="F327" s="44"/>
      <c r="G327" s="44"/>
      <c r="H327" s="52"/>
      <c r="I327" s="520"/>
      <c r="J327" s="52"/>
      <c r="K327" s="52"/>
      <c r="L327" s="52"/>
      <c r="M327" s="52"/>
      <c r="N327" s="52" t="s">
        <v>414</v>
      </c>
      <c r="O327" s="52"/>
      <c r="P327" s="42"/>
      <c r="Q327" s="52">
        <v>7</v>
      </c>
      <c r="R327" s="52" t="s">
        <v>414</v>
      </c>
      <c r="S327" s="52" t="s">
        <v>414</v>
      </c>
      <c r="T327" s="52" t="s">
        <v>414</v>
      </c>
      <c r="U327" s="41" t="s">
        <v>414</v>
      </c>
      <c r="V327" s="42"/>
      <c r="W327" s="42"/>
      <c r="X327" s="42"/>
      <c r="Y327" s="42"/>
      <c r="Z327" s="44"/>
      <c r="AA327" s="44"/>
    </row>
    <row r="328" spans="1:27" x14ac:dyDescent="0.25">
      <c r="A328" s="50" t="s">
        <v>51</v>
      </c>
      <c r="B328" s="192" t="s">
        <v>1049</v>
      </c>
      <c r="C328" s="188" t="s">
        <v>169</v>
      </c>
      <c r="D328" s="189">
        <v>1992</v>
      </c>
      <c r="E328" s="43">
        <f t="shared" si="9"/>
        <v>6</v>
      </c>
      <c r="F328" s="44"/>
      <c r="G328" s="44"/>
      <c r="H328" s="52"/>
      <c r="I328" s="520"/>
      <c r="J328" s="52"/>
      <c r="K328" s="52"/>
      <c r="L328" s="52"/>
      <c r="M328" s="52"/>
      <c r="N328" s="52"/>
      <c r="O328" s="52"/>
      <c r="P328" s="42"/>
      <c r="Q328" s="52"/>
      <c r="R328" s="52"/>
      <c r="S328" s="52">
        <v>6</v>
      </c>
      <c r="T328" s="52" t="s">
        <v>414</v>
      </c>
      <c r="U328" s="41" t="s">
        <v>414</v>
      </c>
      <c r="V328" s="42"/>
      <c r="W328" s="42"/>
      <c r="X328" s="42"/>
      <c r="Y328" s="42"/>
      <c r="Z328" s="44"/>
      <c r="AA328" s="44"/>
    </row>
    <row r="329" spans="1:27" x14ac:dyDescent="0.25">
      <c r="A329" s="50" t="s">
        <v>52</v>
      </c>
      <c r="B329" s="192" t="s">
        <v>435</v>
      </c>
      <c r="C329" s="188" t="s">
        <v>22</v>
      </c>
      <c r="D329" s="189">
        <v>1987</v>
      </c>
      <c r="E329" s="43">
        <f t="shared" si="9"/>
        <v>6</v>
      </c>
      <c r="F329" s="44"/>
      <c r="G329" s="44"/>
      <c r="H329" s="52"/>
      <c r="I329" s="520"/>
      <c r="J329" s="52"/>
      <c r="K329" s="52"/>
      <c r="L329" s="52"/>
      <c r="M329" s="52">
        <v>6</v>
      </c>
      <c r="N329" s="52" t="s">
        <v>414</v>
      </c>
      <c r="O329" s="52" t="s">
        <v>414</v>
      </c>
      <c r="P329" s="42"/>
      <c r="Q329" s="52" t="s">
        <v>414</v>
      </c>
      <c r="R329" s="52" t="s">
        <v>414</v>
      </c>
      <c r="S329" s="52" t="s">
        <v>414</v>
      </c>
      <c r="T329" s="52" t="s">
        <v>414</v>
      </c>
      <c r="U329" s="41" t="s">
        <v>414</v>
      </c>
      <c r="V329" s="42"/>
      <c r="W329" s="42"/>
      <c r="X329" s="42"/>
      <c r="Y329" s="42"/>
      <c r="Z329" s="44"/>
      <c r="AA329" s="44"/>
    </row>
    <row r="330" spans="1:27" x14ac:dyDescent="0.25">
      <c r="A330" s="50" t="s">
        <v>53</v>
      </c>
      <c r="B330" s="224" t="s">
        <v>212</v>
      </c>
      <c r="C330" s="224"/>
      <c r="D330" s="196">
        <v>1985</v>
      </c>
      <c r="E330" s="43">
        <f t="shared" si="9"/>
        <v>6</v>
      </c>
      <c r="F330" s="44"/>
      <c r="G330" s="44"/>
      <c r="H330" s="52">
        <v>6</v>
      </c>
      <c r="I330" s="520"/>
      <c r="J330" s="52"/>
      <c r="K330" s="52"/>
      <c r="L330" s="52" t="s">
        <v>414</v>
      </c>
      <c r="M330" s="52" t="s">
        <v>414</v>
      </c>
      <c r="N330" s="52" t="s">
        <v>414</v>
      </c>
      <c r="O330" s="52" t="s">
        <v>414</v>
      </c>
      <c r="P330" s="42"/>
      <c r="Q330" s="52" t="s">
        <v>414</v>
      </c>
      <c r="R330" s="52" t="s">
        <v>414</v>
      </c>
      <c r="S330" s="52" t="s">
        <v>414</v>
      </c>
      <c r="T330" s="52" t="s">
        <v>414</v>
      </c>
      <c r="U330" s="41" t="s">
        <v>414</v>
      </c>
      <c r="V330" s="42"/>
      <c r="W330" s="42"/>
      <c r="X330" s="42"/>
      <c r="Y330" s="42"/>
      <c r="Z330" s="44"/>
      <c r="AA330" s="44"/>
    </row>
    <row r="331" spans="1:27" x14ac:dyDescent="0.25">
      <c r="A331" s="50" t="s">
        <v>54</v>
      </c>
      <c r="B331" s="483" t="s">
        <v>372</v>
      </c>
      <c r="C331" s="224" t="s">
        <v>371</v>
      </c>
      <c r="D331" s="55">
        <v>1990</v>
      </c>
      <c r="E331" s="43">
        <f t="shared" si="9"/>
        <v>6</v>
      </c>
      <c r="F331" s="44"/>
      <c r="G331" s="44"/>
      <c r="H331" s="52"/>
      <c r="I331" s="520"/>
      <c r="J331" s="52">
        <v>6</v>
      </c>
      <c r="K331" s="52"/>
      <c r="L331" s="52" t="s">
        <v>414</v>
      </c>
      <c r="M331" s="52" t="s">
        <v>414</v>
      </c>
      <c r="N331" s="52" t="s">
        <v>414</v>
      </c>
      <c r="O331" s="52" t="s">
        <v>414</v>
      </c>
      <c r="P331" s="42"/>
      <c r="Q331" s="52" t="s">
        <v>414</v>
      </c>
      <c r="R331" s="52" t="s">
        <v>414</v>
      </c>
      <c r="S331" s="52" t="s">
        <v>414</v>
      </c>
      <c r="T331" s="52" t="s">
        <v>414</v>
      </c>
      <c r="U331" s="41" t="s">
        <v>414</v>
      </c>
      <c r="V331" s="42"/>
      <c r="W331" s="42"/>
      <c r="X331" s="42"/>
      <c r="Y331" s="42"/>
      <c r="Z331" s="44"/>
      <c r="AA331" s="44"/>
    </row>
    <row r="332" spans="1:27" x14ac:dyDescent="0.25">
      <c r="A332" s="50" t="s">
        <v>55</v>
      </c>
      <c r="B332" s="192" t="s">
        <v>222</v>
      </c>
      <c r="C332" s="188" t="s">
        <v>221</v>
      </c>
      <c r="D332" s="189">
        <v>1985</v>
      </c>
      <c r="E332" s="43">
        <f t="shared" ref="E332:E353" si="11">SUM(H332:Y332)</f>
        <v>6</v>
      </c>
      <c r="F332" s="44"/>
      <c r="G332" s="44"/>
      <c r="H332" s="52">
        <v>4</v>
      </c>
      <c r="I332" s="520"/>
      <c r="J332" s="52"/>
      <c r="K332" s="52"/>
      <c r="L332" s="52" t="s">
        <v>414</v>
      </c>
      <c r="M332" s="52" t="s">
        <v>414</v>
      </c>
      <c r="N332" s="52" t="s">
        <v>414</v>
      </c>
      <c r="O332" s="52" t="s">
        <v>414</v>
      </c>
      <c r="P332" s="42"/>
      <c r="Q332" s="52">
        <v>2</v>
      </c>
      <c r="R332" s="52" t="s">
        <v>414</v>
      </c>
      <c r="S332" s="52" t="s">
        <v>414</v>
      </c>
      <c r="T332" s="52" t="s">
        <v>414</v>
      </c>
      <c r="U332" s="41" t="s">
        <v>414</v>
      </c>
      <c r="V332" s="42"/>
      <c r="W332" s="42"/>
      <c r="X332" s="42"/>
      <c r="Y332" s="42"/>
      <c r="Z332" s="44"/>
      <c r="AA332" s="44"/>
    </row>
    <row r="333" spans="1:27" x14ac:dyDescent="0.25">
      <c r="A333" s="50" t="s">
        <v>56</v>
      </c>
      <c r="B333" s="167" t="s">
        <v>1134</v>
      </c>
      <c r="C333" s="167" t="s">
        <v>1135</v>
      </c>
      <c r="D333" s="42">
        <v>1986</v>
      </c>
      <c r="E333" s="43">
        <f t="shared" si="11"/>
        <v>5</v>
      </c>
      <c r="F333" s="44"/>
      <c r="G333" s="44"/>
      <c r="H333" s="52"/>
      <c r="I333" s="520"/>
      <c r="J333" s="52"/>
      <c r="K333" s="52"/>
      <c r="L333" s="52"/>
      <c r="M333" s="52"/>
      <c r="N333" s="52"/>
      <c r="O333" s="52"/>
      <c r="P333" s="42"/>
      <c r="Q333" s="52"/>
      <c r="R333" s="52"/>
      <c r="S333" s="52"/>
      <c r="T333" s="52"/>
      <c r="U333" s="41">
        <v>5</v>
      </c>
      <c r="V333" s="42"/>
      <c r="W333" s="42"/>
      <c r="X333" s="42"/>
      <c r="Y333" s="42"/>
      <c r="Z333" s="44"/>
      <c r="AA333" s="44"/>
    </row>
    <row r="334" spans="1:27" x14ac:dyDescent="0.25">
      <c r="A334" s="50" t="s">
        <v>57</v>
      </c>
      <c r="B334" s="483" t="s">
        <v>214</v>
      </c>
      <c r="C334" s="224" t="s">
        <v>213</v>
      </c>
      <c r="D334" s="55">
        <v>1986</v>
      </c>
      <c r="E334" s="43">
        <f t="shared" si="11"/>
        <v>5</v>
      </c>
      <c r="F334" s="44"/>
      <c r="G334" s="44"/>
      <c r="H334" s="52">
        <v>5</v>
      </c>
      <c r="I334" s="520"/>
      <c r="J334" s="52"/>
      <c r="K334" s="52"/>
      <c r="L334" s="52" t="s">
        <v>414</v>
      </c>
      <c r="M334" s="52" t="s">
        <v>414</v>
      </c>
      <c r="N334" s="52" t="s">
        <v>414</v>
      </c>
      <c r="O334" s="52" t="s">
        <v>414</v>
      </c>
      <c r="P334" s="42"/>
      <c r="Q334" s="52" t="s">
        <v>414</v>
      </c>
      <c r="R334" s="52" t="s">
        <v>414</v>
      </c>
      <c r="S334" s="52" t="s">
        <v>414</v>
      </c>
      <c r="T334" s="52" t="s">
        <v>414</v>
      </c>
      <c r="U334" s="41" t="s">
        <v>414</v>
      </c>
      <c r="V334" s="42"/>
      <c r="W334" s="42"/>
      <c r="X334" s="42"/>
      <c r="Y334" s="42"/>
      <c r="Z334" s="44"/>
      <c r="AA334" s="44"/>
    </row>
    <row r="335" spans="1:27" x14ac:dyDescent="0.25">
      <c r="A335" s="50" t="s">
        <v>58</v>
      </c>
      <c r="B335" s="684" t="s">
        <v>850</v>
      </c>
      <c r="C335" s="684" t="s">
        <v>784</v>
      </c>
      <c r="D335" s="685">
        <v>1988</v>
      </c>
      <c r="E335" s="43">
        <f t="shared" si="11"/>
        <v>5</v>
      </c>
      <c r="F335" s="44"/>
      <c r="G335" s="44"/>
      <c r="H335" s="52"/>
      <c r="I335" s="520"/>
      <c r="J335" s="52"/>
      <c r="K335" s="52"/>
      <c r="L335" s="52"/>
      <c r="M335" s="52"/>
      <c r="N335" s="52">
        <v>5</v>
      </c>
      <c r="O335" s="52"/>
      <c r="P335" s="42"/>
      <c r="Q335" s="52" t="s">
        <v>414</v>
      </c>
      <c r="R335" s="52" t="s">
        <v>414</v>
      </c>
      <c r="S335" s="52" t="s">
        <v>414</v>
      </c>
      <c r="T335" s="52" t="s">
        <v>414</v>
      </c>
      <c r="U335" s="41" t="s">
        <v>414</v>
      </c>
      <c r="V335" s="42"/>
      <c r="W335" s="42"/>
      <c r="X335" s="42"/>
      <c r="Y335" s="42"/>
      <c r="Z335" s="44"/>
      <c r="AA335" s="44"/>
    </row>
    <row r="336" spans="1:27" x14ac:dyDescent="0.25">
      <c r="A336" s="50" t="s">
        <v>59</v>
      </c>
      <c r="B336" s="192" t="s">
        <v>725</v>
      </c>
      <c r="C336" s="188" t="s">
        <v>758</v>
      </c>
      <c r="D336" s="189">
        <v>1984</v>
      </c>
      <c r="E336" s="43">
        <f t="shared" si="11"/>
        <v>5</v>
      </c>
      <c r="F336" s="44"/>
      <c r="G336" s="44"/>
      <c r="H336" s="52"/>
      <c r="I336" s="520"/>
      <c r="J336" s="52"/>
      <c r="K336" s="52"/>
      <c r="L336" s="52"/>
      <c r="M336" s="52"/>
      <c r="N336" s="52" t="s">
        <v>414</v>
      </c>
      <c r="O336" s="52">
        <v>1</v>
      </c>
      <c r="P336" s="42"/>
      <c r="Q336" s="52" t="s">
        <v>414</v>
      </c>
      <c r="R336" s="52">
        <v>4</v>
      </c>
      <c r="S336" s="52" t="s">
        <v>414</v>
      </c>
      <c r="T336" s="52" t="s">
        <v>414</v>
      </c>
      <c r="U336" s="41" t="s">
        <v>414</v>
      </c>
      <c r="V336" s="42"/>
      <c r="W336" s="42"/>
      <c r="X336" s="42"/>
      <c r="Y336" s="42"/>
      <c r="Z336" s="44"/>
      <c r="AA336" s="44"/>
    </row>
    <row r="337" spans="1:27" x14ac:dyDescent="0.25">
      <c r="A337" s="50" t="s">
        <v>60</v>
      </c>
      <c r="B337" s="192" t="s">
        <v>438</v>
      </c>
      <c r="C337" s="188" t="s">
        <v>147</v>
      </c>
      <c r="D337" s="189">
        <v>1985</v>
      </c>
      <c r="E337" s="43">
        <f t="shared" si="11"/>
        <v>4</v>
      </c>
      <c r="F337" s="44"/>
      <c r="G337" s="44"/>
      <c r="H337" s="52"/>
      <c r="I337" s="520"/>
      <c r="J337" s="52"/>
      <c r="K337" s="52"/>
      <c r="L337" s="52"/>
      <c r="M337" s="52">
        <v>4</v>
      </c>
      <c r="N337" s="52" t="s">
        <v>414</v>
      </c>
      <c r="O337" s="52" t="s">
        <v>414</v>
      </c>
      <c r="P337" s="42"/>
      <c r="Q337" s="52" t="s">
        <v>414</v>
      </c>
      <c r="R337" s="52" t="s">
        <v>414</v>
      </c>
      <c r="S337" s="52" t="s">
        <v>414</v>
      </c>
      <c r="T337" s="52" t="s">
        <v>414</v>
      </c>
      <c r="U337" s="41" t="s">
        <v>414</v>
      </c>
      <c r="V337" s="42"/>
      <c r="W337" s="42"/>
      <c r="X337" s="42"/>
      <c r="Y337" s="42"/>
      <c r="Z337" s="44"/>
      <c r="AA337" s="44"/>
    </row>
    <row r="338" spans="1:27" x14ac:dyDescent="0.25">
      <c r="A338" s="50" t="s">
        <v>61</v>
      </c>
      <c r="B338" s="192" t="s">
        <v>409</v>
      </c>
      <c r="C338" s="188" t="s">
        <v>466</v>
      </c>
      <c r="D338" s="189" t="s">
        <v>471</v>
      </c>
      <c r="E338" s="43">
        <f t="shared" si="11"/>
        <v>4</v>
      </c>
      <c r="F338" s="44"/>
      <c r="G338" s="44"/>
      <c r="H338" s="52"/>
      <c r="I338" s="520"/>
      <c r="J338" s="52"/>
      <c r="K338" s="52"/>
      <c r="L338" s="52">
        <v>4</v>
      </c>
      <c r="M338" s="52" t="s">
        <v>414</v>
      </c>
      <c r="N338" s="52" t="s">
        <v>414</v>
      </c>
      <c r="O338" s="52" t="s">
        <v>414</v>
      </c>
      <c r="P338" s="42"/>
      <c r="Q338" s="52" t="s">
        <v>414</v>
      </c>
      <c r="R338" s="52" t="s">
        <v>414</v>
      </c>
      <c r="S338" s="52" t="s">
        <v>414</v>
      </c>
      <c r="T338" s="52" t="s">
        <v>414</v>
      </c>
      <c r="U338" s="41" t="s">
        <v>414</v>
      </c>
      <c r="V338" s="42"/>
      <c r="W338" s="42"/>
      <c r="X338" s="42"/>
      <c r="Y338" s="42"/>
      <c r="Z338" s="44"/>
      <c r="AA338" s="44"/>
    </row>
    <row r="339" spans="1:27" x14ac:dyDescent="0.25">
      <c r="A339" s="50" t="s">
        <v>62</v>
      </c>
      <c r="B339" s="684" t="s">
        <v>851</v>
      </c>
      <c r="C339" s="684" t="s">
        <v>787</v>
      </c>
      <c r="D339" s="686">
        <v>1989</v>
      </c>
      <c r="E339" s="43">
        <f t="shared" si="11"/>
        <v>4</v>
      </c>
      <c r="F339" s="44"/>
      <c r="G339" s="44"/>
      <c r="H339" s="52"/>
      <c r="I339" s="520"/>
      <c r="J339" s="52"/>
      <c r="K339" s="52"/>
      <c r="L339" s="52"/>
      <c r="M339" s="52"/>
      <c r="N339" s="52">
        <v>4</v>
      </c>
      <c r="O339" s="52"/>
      <c r="P339" s="42"/>
      <c r="Q339" s="52" t="s">
        <v>414</v>
      </c>
      <c r="R339" s="52" t="s">
        <v>414</v>
      </c>
      <c r="S339" s="52" t="s">
        <v>414</v>
      </c>
      <c r="T339" s="52" t="s">
        <v>414</v>
      </c>
      <c r="U339" s="41" t="s">
        <v>414</v>
      </c>
      <c r="V339" s="42"/>
      <c r="W339" s="42"/>
      <c r="X339" s="42"/>
      <c r="Y339" s="42"/>
      <c r="Z339" s="44"/>
      <c r="AA339" s="44"/>
    </row>
    <row r="340" spans="1:27" x14ac:dyDescent="0.25">
      <c r="A340" s="50" t="s">
        <v>63</v>
      </c>
      <c r="B340" s="192" t="s">
        <v>439</v>
      </c>
      <c r="C340" s="188" t="s">
        <v>147</v>
      </c>
      <c r="D340" s="189">
        <v>1985</v>
      </c>
      <c r="E340" s="43">
        <f t="shared" si="11"/>
        <v>4</v>
      </c>
      <c r="F340" s="44"/>
      <c r="G340" s="44"/>
      <c r="H340" s="52"/>
      <c r="I340" s="520"/>
      <c r="J340" s="52"/>
      <c r="K340" s="52"/>
      <c r="L340" s="52"/>
      <c r="M340" s="52">
        <v>3</v>
      </c>
      <c r="N340" s="52" t="s">
        <v>414</v>
      </c>
      <c r="O340" s="52" t="s">
        <v>414</v>
      </c>
      <c r="P340" s="42"/>
      <c r="Q340" s="52" t="s">
        <v>414</v>
      </c>
      <c r="R340" s="52" t="s">
        <v>414</v>
      </c>
      <c r="S340" s="52" t="s">
        <v>414</v>
      </c>
      <c r="T340" s="52" t="s">
        <v>414</v>
      </c>
      <c r="U340" s="41">
        <v>1</v>
      </c>
      <c r="V340" s="42"/>
      <c r="W340" s="42"/>
      <c r="X340" s="42"/>
      <c r="Y340" s="42"/>
      <c r="Z340" s="44"/>
      <c r="AA340" s="44"/>
    </row>
    <row r="341" spans="1:27" x14ac:dyDescent="0.25">
      <c r="A341" s="50" t="s">
        <v>64</v>
      </c>
      <c r="B341" s="167" t="s">
        <v>1137</v>
      </c>
      <c r="C341" s="167" t="s">
        <v>1138</v>
      </c>
      <c r="D341" s="42">
        <v>1987</v>
      </c>
      <c r="E341" s="43">
        <f t="shared" si="11"/>
        <v>3</v>
      </c>
      <c r="F341" s="44"/>
      <c r="G341" s="44"/>
      <c r="H341" s="52"/>
      <c r="I341" s="520"/>
      <c r="J341" s="52"/>
      <c r="K341" s="52"/>
      <c r="L341" s="52"/>
      <c r="M341" s="52"/>
      <c r="N341" s="52"/>
      <c r="O341" s="52"/>
      <c r="P341" s="42"/>
      <c r="Q341" s="52"/>
      <c r="R341" s="52"/>
      <c r="S341" s="52"/>
      <c r="T341" s="52"/>
      <c r="U341" s="41">
        <v>3</v>
      </c>
      <c r="V341" s="42"/>
      <c r="W341" s="42"/>
      <c r="X341" s="42"/>
      <c r="Y341" s="42"/>
      <c r="Z341" s="44"/>
      <c r="AA341" s="44"/>
    </row>
    <row r="342" spans="1:27" x14ac:dyDescent="0.25">
      <c r="A342" s="50" t="s">
        <v>65</v>
      </c>
      <c r="B342" s="192" t="s">
        <v>1090</v>
      </c>
      <c r="C342" s="188" t="s">
        <v>22</v>
      </c>
      <c r="D342" s="189">
        <v>1991</v>
      </c>
      <c r="E342" s="43">
        <f t="shared" si="11"/>
        <v>3</v>
      </c>
      <c r="F342" s="44"/>
      <c r="G342" s="44"/>
      <c r="H342" s="52"/>
      <c r="I342" s="520"/>
      <c r="J342" s="52"/>
      <c r="K342" s="52"/>
      <c r="L342" s="52"/>
      <c r="M342" s="52"/>
      <c r="N342" s="52"/>
      <c r="O342" s="52"/>
      <c r="P342" s="42"/>
      <c r="Q342" s="52"/>
      <c r="R342" s="52"/>
      <c r="S342" s="52"/>
      <c r="T342" s="52">
        <v>3</v>
      </c>
      <c r="U342" s="41" t="s">
        <v>414</v>
      </c>
      <c r="V342" s="42"/>
      <c r="W342" s="42"/>
      <c r="X342" s="42"/>
      <c r="Y342" s="42"/>
      <c r="Z342" s="44"/>
      <c r="AA342" s="44"/>
    </row>
    <row r="343" spans="1:27" x14ac:dyDescent="0.25">
      <c r="A343" s="50" t="s">
        <v>66</v>
      </c>
      <c r="B343" s="192" t="s">
        <v>223</v>
      </c>
      <c r="C343" s="188" t="s">
        <v>224</v>
      </c>
      <c r="D343" s="189">
        <v>1986</v>
      </c>
      <c r="E343" s="43">
        <f t="shared" si="11"/>
        <v>3</v>
      </c>
      <c r="F343" s="44"/>
      <c r="G343" s="44"/>
      <c r="H343" s="52">
        <v>3</v>
      </c>
      <c r="I343" s="520"/>
      <c r="J343" s="52"/>
      <c r="K343" s="52"/>
      <c r="L343" s="52" t="s">
        <v>414</v>
      </c>
      <c r="M343" s="52" t="s">
        <v>414</v>
      </c>
      <c r="N343" s="52" t="s">
        <v>414</v>
      </c>
      <c r="O343" s="52" t="s">
        <v>414</v>
      </c>
      <c r="P343" s="42"/>
      <c r="Q343" s="52" t="s">
        <v>414</v>
      </c>
      <c r="R343" s="52" t="s">
        <v>414</v>
      </c>
      <c r="S343" s="52" t="s">
        <v>414</v>
      </c>
      <c r="T343" s="52" t="s">
        <v>414</v>
      </c>
      <c r="U343" s="41" t="s">
        <v>414</v>
      </c>
      <c r="V343" s="42"/>
      <c r="W343" s="42"/>
      <c r="X343" s="42"/>
      <c r="Y343" s="42"/>
      <c r="Z343" s="44"/>
      <c r="AA343" s="44"/>
    </row>
    <row r="344" spans="1:27" x14ac:dyDescent="0.25">
      <c r="A344" s="50" t="s">
        <v>67</v>
      </c>
      <c r="B344" s="167" t="s">
        <v>1139</v>
      </c>
      <c r="C344" s="167" t="s">
        <v>1140</v>
      </c>
      <c r="D344" s="42">
        <v>1983</v>
      </c>
      <c r="E344" s="43">
        <f t="shared" si="11"/>
        <v>2</v>
      </c>
      <c r="F344" s="44"/>
      <c r="G344" s="44"/>
      <c r="H344" s="52"/>
      <c r="I344" s="520"/>
      <c r="J344" s="52"/>
      <c r="K344" s="52"/>
      <c r="L344" s="52"/>
      <c r="M344" s="52"/>
      <c r="N344" s="52"/>
      <c r="O344" s="52"/>
      <c r="P344" s="42"/>
      <c r="Q344" s="52"/>
      <c r="R344" s="52"/>
      <c r="S344" s="52"/>
      <c r="T344" s="52"/>
      <c r="U344" s="41">
        <v>2</v>
      </c>
      <c r="V344" s="42"/>
      <c r="W344" s="42"/>
      <c r="X344" s="42"/>
      <c r="Y344" s="42"/>
      <c r="Z344" s="44"/>
      <c r="AA344" s="44"/>
    </row>
    <row r="345" spans="1:27" x14ac:dyDescent="0.25">
      <c r="A345" s="50" t="s">
        <v>68</v>
      </c>
      <c r="B345" s="192" t="s">
        <v>1091</v>
      </c>
      <c r="C345" s="188"/>
      <c r="D345" s="189">
        <v>1988</v>
      </c>
      <c r="E345" s="43">
        <f t="shared" si="11"/>
        <v>2</v>
      </c>
      <c r="F345" s="44"/>
      <c r="G345" s="44"/>
      <c r="H345" s="52"/>
      <c r="I345" s="520"/>
      <c r="J345" s="52"/>
      <c r="K345" s="52"/>
      <c r="L345" s="52"/>
      <c r="M345" s="52"/>
      <c r="N345" s="52"/>
      <c r="O345" s="52"/>
      <c r="P345" s="42"/>
      <c r="Q345" s="52"/>
      <c r="R345" s="52"/>
      <c r="S345" s="52"/>
      <c r="T345" s="52">
        <v>2</v>
      </c>
      <c r="U345" s="41" t="s">
        <v>414</v>
      </c>
      <c r="V345" s="42"/>
      <c r="W345" s="42"/>
      <c r="X345" s="42"/>
      <c r="Y345" s="42"/>
      <c r="Z345" s="44"/>
      <c r="AA345" s="44"/>
    </row>
    <row r="346" spans="1:27" x14ac:dyDescent="0.25">
      <c r="A346" s="50" t="s">
        <v>69</v>
      </c>
      <c r="B346" s="684" t="s">
        <v>1028</v>
      </c>
      <c r="C346" s="684" t="s">
        <v>1029</v>
      </c>
      <c r="D346" s="685">
        <v>1983</v>
      </c>
      <c r="E346" s="43">
        <f t="shared" si="11"/>
        <v>2</v>
      </c>
      <c r="F346" s="44"/>
      <c r="G346" s="44"/>
      <c r="H346" s="52"/>
      <c r="I346" s="520"/>
      <c r="J346" s="52"/>
      <c r="K346" s="52"/>
      <c r="L346" s="52"/>
      <c r="M346" s="52"/>
      <c r="N346" s="52"/>
      <c r="O346" s="52"/>
      <c r="P346" s="42"/>
      <c r="Q346" s="52"/>
      <c r="R346" s="52">
        <v>2</v>
      </c>
      <c r="S346" s="52" t="s">
        <v>414</v>
      </c>
      <c r="T346" s="52" t="s">
        <v>414</v>
      </c>
      <c r="U346" s="41" t="s">
        <v>414</v>
      </c>
      <c r="V346" s="42"/>
      <c r="W346" s="42"/>
      <c r="X346" s="42"/>
      <c r="Y346" s="42"/>
      <c r="Z346" s="44"/>
      <c r="AA346" s="44"/>
    </row>
    <row r="347" spans="1:27" x14ac:dyDescent="0.25">
      <c r="A347" s="50" t="s">
        <v>70</v>
      </c>
      <c r="B347" s="192" t="s">
        <v>388</v>
      </c>
      <c r="C347" s="188" t="s">
        <v>322</v>
      </c>
      <c r="D347" s="189">
        <v>1987</v>
      </c>
      <c r="E347" s="43">
        <f t="shared" si="11"/>
        <v>2</v>
      </c>
      <c r="F347" s="44"/>
      <c r="G347" s="44"/>
      <c r="H347" s="52"/>
      <c r="I347" s="520">
        <v>1</v>
      </c>
      <c r="J347" s="52"/>
      <c r="K347" s="52">
        <v>1</v>
      </c>
      <c r="L347" s="52" t="s">
        <v>414</v>
      </c>
      <c r="M347" s="52" t="s">
        <v>414</v>
      </c>
      <c r="N347" s="52" t="s">
        <v>414</v>
      </c>
      <c r="O347" s="52" t="s">
        <v>414</v>
      </c>
      <c r="P347" s="42"/>
      <c r="Q347" s="52" t="s">
        <v>414</v>
      </c>
      <c r="R347" s="52" t="s">
        <v>414</v>
      </c>
      <c r="S347" s="52" t="s">
        <v>414</v>
      </c>
      <c r="T347" s="52" t="s">
        <v>414</v>
      </c>
      <c r="U347" s="41" t="s">
        <v>414</v>
      </c>
      <c r="V347" s="42"/>
      <c r="W347" s="42"/>
      <c r="X347" s="42"/>
      <c r="Y347" s="42"/>
      <c r="Z347" s="44"/>
      <c r="AA347" s="44"/>
    </row>
    <row r="348" spans="1:27" x14ac:dyDescent="0.25">
      <c r="A348" s="50" t="s">
        <v>71</v>
      </c>
      <c r="B348" s="167" t="s">
        <v>384</v>
      </c>
      <c r="C348" s="167" t="s">
        <v>385</v>
      </c>
      <c r="D348" s="42">
        <v>1988</v>
      </c>
      <c r="E348" s="43">
        <f t="shared" si="11"/>
        <v>2</v>
      </c>
      <c r="F348" s="44"/>
      <c r="G348" s="44"/>
      <c r="H348" s="52"/>
      <c r="I348" s="520"/>
      <c r="J348" s="52"/>
      <c r="K348" s="52">
        <v>2</v>
      </c>
      <c r="L348" s="52" t="s">
        <v>414</v>
      </c>
      <c r="M348" s="52" t="s">
        <v>414</v>
      </c>
      <c r="N348" s="52" t="s">
        <v>414</v>
      </c>
      <c r="O348" s="52" t="s">
        <v>414</v>
      </c>
      <c r="P348" s="42"/>
      <c r="Q348" s="52" t="s">
        <v>414</v>
      </c>
      <c r="R348" s="52" t="s">
        <v>414</v>
      </c>
      <c r="S348" s="52" t="s">
        <v>414</v>
      </c>
      <c r="T348" s="52" t="s">
        <v>414</v>
      </c>
      <c r="U348" s="41" t="s">
        <v>414</v>
      </c>
      <c r="V348" s="42"/>
      <c r="W348" s="42"/>
      <c r="X348" s="42"/>
      <c r="Y348" s="42"/>
      <c r="Z348" s="44"/>
      <c r="AA348" s="44"/>
    </row>
    <row r="349" spans="1:27" x14ac:dyDescent="0.25">
      <c r="A349" s="50" t="s">
        <v>72</v>
      </c>
      <c r="B349" s="684" t="s">
        <v>852</v>
      </c>
      <c r="C349" s="684" t="s">
        <v>151</v>
      </c>
      <c r="D349" s="686">
        <v>1990</v>
      </c>
      <c r="E349" s="43">
        <f t="shared" si="11"/>
        <v>2</v>
      </c>
      <c r="F349" s="44"/>
      <c r="G349" s="44"/>
      <c r="H349" s="52"/>
      <c r="I349" s="520"/>
      <c r="J349" s="52"/>
      <c r="K349" s="52"/>
      <c r="L349" s="52"/>
      <c r="M349" s="52"/>
      <c r="N349" s="52">
        <v>2</v>
      </c>
      <c r="O349" s="52"/>
      <c r="P349" s="42"/>
      <c r="Q349" s="52" t="s">
        <v>414</v>
      </c>
      <c r="R349" s="52" t="s">
        <v>414</v>
      </c>
      <c r="S349" s="52" t="s">
        <v>414</v>
      </c>
      <c r="T349" s="52" t="s">
        <v>414</v>
      </c>
      <c r="U349" s="41" t="s">
        <v>414</v>
      </c>
      <c r="V349" s="42"/>
      <c r="W349" s="42"/>
      <c r="X349" s="42"/>
      <c r="Y349" s="42"/>
      <c r="Z349" s="44"/>
      <c r="AA349" s="44"/>
    </row>
    <row r="350" spans="1:27" x14ac:dyDescent="0.25">
      <c r="A350" s="50" t="s">
        <v>73</v>
      </c>
      <c r="B350" s="192" t="s">
        <v>1093</v>
      </c>
      <c r="C350" s="188"/>
      <c r="D350" s="189">
        <v>1985</v>
      </c>
      <c r="E350" s="43">
        <f t="shared" si="11"/>
        <v>1</v>
      </c>
      <c r="F350" s="44"/>
      <c r="G350" s="44"/>
      <c r="H350" s="52"/>
      <c r="I350" s="520"/>
      <c r="J350" s="52"/>
      <c r="K350" s="52"/>
      <c r="L350" s="52"/>
      <c r="M350" s="52"/>
      <c r="N350" s="52"/>
      <c r="O350" s="52"/>
      <c r="P350" s="42"/>
      <c r="Q350" s="52"/>
      <c r="R350" s="52"/>
      <c r="S350" s="52"/>
      <c r="T350" s="52">
        <v>1</v>
      </c>
      <c r="U350" s="41" t="s">
        <v>414</v>
      </c>
      <c r="V350" s="42"/>
      <c r="W350" s="42"/>
      <c r="X350" s="42"/>
      <c r="Y350" s="42"/>
      <c r="Z350" s="44"/>
      <c r="AA350" s="44"/>
    </row>
    <row r="351" spans="1:27" x14ac:dyDescent="0.25">
      <c r="A351" s="50" t="s">
        <v>74</v>
      </c>
      <c r="B351" s="684" t="s">
        <v>1030</v>
      </c>
      <c r="C351" s="684" t="s">
        <v>1031</v>
      </c>
      <c r="D351" s="685">
        <v>1989</v>
      </c>
      <c r="E351" s="43">
        <f t="shared" si="11"/>
        <v>1</v>
      </c>
      <c r="F351" s="44"/>
      <c r="G351" s="44"/>
      <c r="H351" s="52"/>
      <c r="I351" s="520"/>
      <c r="J351" s="52"/>
      <c r="K351" s="52"/>
      <c r="L351" s="52"/>
      <c r="M351" s="52"/>
      <c r="N351" s="52"/>
      <c r="O351" s="52"/>
      <c r="P351" s="42"/>
      <c r="Q351" s="52"/>
      <c r="R351" s="52">
        <v>1</v>
      </c>
      <c r="S351" s="52" t="s">
        <v>414</v>
      </c>
      <c r="T351" s="52" t="s">
        <v>414</v>
      </c>
      <c r="U351" s="41" t="s">
        <v>414</v>
      </c>
      <c r="V351" s="42"/>
      <c r="W351" s="42"/>
      <c r="X351" s="42"/>
      <c r="Y351" s="42"/>
      <c r="Z351" s="44"/>
      <c r="AA351" s="44"/>
    </row>
    <row r="352" spans="1:27" x14ac:dyDescent="0.25">
      <c r="A352" s="50" t="s">
        <v>75</v>
      </c>
      <c r="B352" s="192" t="s">
        <v>445</v>
      </c>
      <c r="C352" s="188" t="s">
        <v>304</v>
      </c>
      <c r="D352" s="189">
        <v>1984</v>
      </c>
      <c r="E352" s="43">
        <f t="shared" si="11"/>
        <v>1</v>
      </c>
      <c r="F352" s="44"/>
      <c r="G352" s="44"/>
      <c r="H352" s="52"/>
      <c r="I352" s="520"/>
      <c r="J352" s="52"/>
      <c r="K352" s="52"/>
      <c r="L352" s="52"/>
      <c r="M352" s="52">
        <v>1</v>
      </c>
      <c r="N352" s="52" t="s">
        <v>414</v>
      </c>
      <c r="O352" s="52" t="s">
        <v>414</v>
      </c>
      <c r="P352" s="42"/>
      <c r="Q352" s="52" t="s">
        <v>414</v>
      </c>
      <c r="R352" s="52" t="s">
        <v>414</v>
      </c>
      <c r="S352" s="52" t="s">
        <v>414</v>
      </c>
      <c r="T352" s="52" t="s">
        <v>414</v>
      </c>
      <c r="U352" s="41" t="s">
        <v>414</v>
      </c>
      <c r="V352" s="42"/>
      <c r="W352" s="42"/>
      <c r="X352" s="42"/>
      <c r="Y352" s="42"/>
      <c r="Z352" s="44"/>
      <c r="AA352" s="44"/>
    </row>
    <row r="353" spans="1:31" ht="15.75" thickBot="1" x14ac:dyDescent="0.3">
      <c r="A353" s="50" t="s">
        <v>76</v>
      </c>
      <c r="B353" s="504" t="s">
        <v>485</v>
      </c>
      <c r="C353" s="546" t="s">
        <v>151</v>
      </c>
      <c r="D353" s="506" t="s">
        <v>469</v>
      </c>
      <c r="E353" s="63">
        <f t="shared" si="11"/>
        <v>1</v>
      </c>
      <c r="F353" s="44"/>
      <c r="G353" s="44"/>
      <c r="H353" s="52"/>
      <c r="I353" s="520"/>
      <c r="J353" s="52"/>
      <c r="K353" s="52"/>
      <c r="L353" s="52">
        <v>1</v>
      </c>
      <c r="M353" s="52" t="s">
        <v>414</v>
      </c>
      <c r="N353" s="52" t="s">
        <v>414</v>
      </c>
      <c r="O353" s="52"/>
      <c r="P353" s="42"/>
      <c r="Q353" s="52" t="s">
        <v>414</v>
      </c>
      <c r="R353" s="52"/>
      <c r="S353" s="52" t="s">
        <v>414</v>
      </c>
      <c r="T353" s="52" t="s">
        <v>414</v>
      </c>
      <c r="U353" s="41" t="s">
        <v>414</v>
      </c>
      <c r="V353" s="42"/>
      <c r="W353" s="42"/>
      <c r="X353" s="42"/>
      <c r="Y353" s="42"/>
      <c r="Z353" s="44"/>
      <c r="AA353" s="44"/>
    </row>
    <row r="354" spans="1:31" x14ac:dyDescent="0.25">
      <c r="A354" s="610"/>
      <c r="B354" s="106"/>
      <c r="C354" s="106"/>
      <c r="D354" s="107"/>
      <c r="E354" s="101"/>
      <c r="F354" s="44"/>
      <c r="G354" s="44"/>
      <c r="H354" s="100"/>
      <c r="I354" s="522"/>
      <c r="J354" s="100"/>
      <c r="K354" s="100"/>
      <c r="L354" s="109"/>
      <c r="M354" s="100"/>
      <c r="N354" s="100"/>
      <c r="O354" s="100"/>
      <c r="P354" s="109"/>
      <c r="Q354" s="100"/>
      <c r="R354" s="100"/>
      <c r="S354" s="100"/>
      <c r="T354" s="100"/>
      <c r="U354" s="108"/>
      <c r="V354" s="109"/>
      <c r="W354" s="109"/>
      <c r="X354" s="109"/>
      <c r="Y354" s="109"/>
      <c r="Z354" s="44"/>
      <c r="AA354" s="44"/>
    </row>
    <row r="355" spans="1:31" ht="21" x14ac:dyDescent="0.25">
      <c r="A355" s="110"/>
      <c r="B355" s="111"/>
      <c r="C355" s="111"/>
      <c r="D355" s="22"/>
      <c r="E355" s="92"/>
      <c r="F355" s="40"/>
      <c r="G355" s="40"/>
      <c r="H355" s="91"/>
      <c r="I355" s="521"/>
      <c r="J355" s="91"/>
      <c r="K355" s="91"/>
      <c r="L355" s="22"/>
      <c r="M355" s="91"/>
      <c r="N355" s="91"/>
      <c r="O355" s="91"/>
      <c r="P355" s="22"/>
      <c r="Q355" s="100"/>
      <c r="R355" s="91"/>
      <c r="S355" s="91"/>
      <c r="T355" s="91"/>
      <c r="U355" s="80"/>
      <c r="V355" s="22"/>
      <c r="W355" s="22"/>
      <c r="X355" s="22"/>
      <c r="Y355" s="22"/>
      <c r="Z355" s="44"/>
      <c r="AA355" s="44"/>
    </row>
    <row r="356" spans="1:31" ht="21.75" thickBot="1" x14ac:dyDescent="0.3">
      <c r="A356" s="112" t="s">
        <v>240</v>
      </c>
      <c r="B356" s="113"/>
      <c r="C356" s="113"/>
      <c r="D356" s="156"/>
      <c r="E356" s="92"/>
      <c r="F356" s="40"/>
      <c r="G356" s="40"/>
      <c r="H356" s="91"/>
      <c r="I356" s="521"/>
      <c r="J356" s="91"/>
      <c r="K356" s="91"/>
      <c r="L356" s="91"/>
      <c r="M356" s="91"/>
      <c r="N356" s="91"/>
      <c r="O356" s="91"/>
      <c r="P356" s="22"/>
      <c r="Q356" s="717" t="str">
        <f>_xlfn.IFNA(VLOOKUP(B356,$AG$358:$AJ$367,4,FALSE),"")</f>
        <v/>
      </c>
      <c r="R356" s="91"/>
      <c r="S356" s="91"/>
      <c r="T356" s="91"/>
      <c r="U356" s="80"/>
      <c r="V356" s="22"/>
      <c r="W356" s="22"/>
      <c r="X356" s="22"/>
      <c r="Y356" s="22"/>
      <c r="Z356" s="44"/>
      <c r="AA356" s="44"/>
    </row>
    <row r="357" spans="1:31" x14ac:dyDescent="0.25">
      <c r="A357" s="173" t="s">
        <v>16</v>
      </c>
      <c r="B357" s="334" t="s">
        <v>355</v>
      </c>
      <c r="C357" s="334" t="s">
        <v>27</v>
      </c>
      <c r="D357" s="384">
        <v>1980</v>
      </c>
      <c r="E357" s="39">
        <f t="shared" ref="E357:E388" si="12">SUM(H357:Y357)</f>
        <v>69</v>
      </c>
      <c r="F357" s="44"/>
      <c r="G357" s="44"/>
      <c r="H357" s="52"/>
      <c r="I357" s="520"/>
      <c r="J357" s="52">
        <v>10</v>
      </c>
      <c r="K357" s="52"/>
      <c r="L357" s="52" t="s">
        <v>414</v>
      </c>
      <c r="M357" s="52">
        <v>9</v>
      </c>
      <c r="N357" s="52">
        <v>10</v>
      </c>
      <c r="O357" s="52">
        <v>9</v>
      </c>
      <c r="P357" s="42"/>
      <c r="Q357" s="52">
        <v>7</v>
      </c>
      <c r="R357" s="52" t="s">
        <v>414</v>
      </c>
      <c r="S357" s="52">
        <v>6</v>
      </c>
      <c r="T357" s="52">
        <v>10</v>
      </c>
      <c r="U357" s="41">
        <v>8</v>
      </c>
      <c r="V357" s="42"/>
      <c r="W357" s="42"/>
      <c r="X357" s="42"/>
      <c r="Y357" s="42"/>
      <c r="Z357" s="44"/>
      <c r="AA357" s="44"/>
      <c r="AB357" t="str">
        <f>VLOOKUP(AC357,$B$357:$B$428,1,FALSE)</f>
        <v>Bušek Marek</v>
      </c>
      <c r="AC357" t="s">
        <v>427</v>
      </c>
      <c r="AD357" t="s">
        <v>22</v>
      </c>
      <c r="AE357">
        <v>10</v>
      </c>
    </row>
    <row r="358" spans="1:31" x14ac:dyDescent="0.25">
      <c r="A358" s="174" t="s">
        <v>17</v>
      </c>
      <c r="B358" s="385" t="s">
        <v>157</v>
      </c>
      <c r="C358" s="331" t="s">
        <v>174</v>
      </c>
      <c r="D358" s="386">
        <v>1982</v>
      </c>
      <c r="E358" s="43">
        <f t="shared" si="12"/>
        <v>62</v>
      </c>
      <c r="F358" s="44"/>
      <c r="G358" s="44"/>
      <c r="H358" s="52">
        <v>9</v>
      </c>
      <c r="I358" s="520"/>
      <c r="J358" s="52">
        <v>8</v>
      </c>
      <c r="K358" s="52"/>
      <c r="L358" s="52">
        <v>7</v>
      </c>
      <c r="M358" s="52">
        <v>7</v>
      </c>
      <c r="N358" s="52">
        <v>9</v>
      </c>
      <c r="O358" s="52">
        <v>8</v>
      </c>
      <c r="P358" s="42"/>
      <c r="Q358" s="52">
        <v>5</v>
      </c>
      <c r="R358" s="52" t="s">
        <v>414</v>
      </c>
      <c r="S358" s="52">
        <v>9</v>
      </c>
      <c r="T358" s="52" t="s">
        <v>414</v>
      </c>
      <c r="U358" s="41" t="s">
        <v>414</v>
      </c>
      <c r="V358" s="42"/>
      <c r="W358" s="42"/>
      <c r="X358" s="42"/>
      <c r="Y358" s="42"/>
      <c r="Z358" s="44"/>
      <c r="AA358" s="44"/>
      <c r="AB358" t="str">
        <f t="shared" ref="AB358:AB366" si="13">VLOOKUP(AC358,$B$357:$B$428,1,FALSE)</f>
        <v>Doucha Aleš</v>
      </c>
      <c r="AC358" t="s">
        <v>1136</v>
      </c>
      <c r="AD358" t="s">
        <v>147</v>
      </c>
      <c r="AE358">
        <v>9</v>
      </c>
    </row>
    <row r="359" spans="1:31" ht="15.75" thickBot="1" x14ac:dyDescent="0.3">
      <c r="A359" s="383" t="s">
        <v>18</v>
      </c>
      <c r="B359" s="656" t="s">
        <v>177</v>
      </c>
      <c r="C359" s="729" t="s">
        <v>149</v>
      </c>
      <c r="D359" s="730">
        <v>1982</v>
      </c>
      <c r="E359" s="45">
        <f t="shared" si="12"/>
        <v>50</v>
      </c>
      <c r="F359" s="44"/>
      <c r="G359" s="44"/>
      <c r="H359" s="52">
        <v>5</v>
      </c>
      <c r="I359" s="520">
        <v>6</v>
      </c>
      <c r="J359" s="52">
        <v>6</v>
      </c>
      <c r="K359" s="52">
        <v>10</v>
      </c>
      <c r="L359" s="52">
        <v>6</v>
      </c>
      <c r="M359" s="52">
        <v>3</v>
      </c>
      <c r="N359" s="52">
        <v>7</v>
      </c>
      <c r="O359" s="52">
        <v>3</v>
      </c>
      <c r="P359" s="42"/>
      <c r="Q359" s="52" t="s">
        <v>414</v>
      </c>
      <c r="R359" s="52">
        <v>1</v>
      </c>
      <c r="S359" s="52">
        <v>3</v>
      </c>
      <c r="T359" s="52" t="s">
        <v>414</v>
      </c>
      <c r="U359" s="41" t="s">
        <v>414</v>
      </c>
      <c r="V359" s="42"/>
      <c r="W359" s="42"/>
      <c r="X359" s="42"/>
      <c r="Y359" s="42"/>
      <c r="Z359" s="44"/>
      <c r="AA359" s="44"/>
      <c r="AB359" t="str">
        <f t="shared" si="13"/>
        <v>Čuchal Petr</v>
      </c>
      <c r="AC359" t="s">
        <v>355</v>
      </c>
      <c r="AD359" t="s">
        <v>27</v>
      </c>
      <c r="AE359">
        <v>8</v>
      </c>
    </row>
    <row r="360" spans="1:31" x14ac:dyDescent="0.25">
      <c r="A360" s="124" t="s">
        <v>20</v>
      </c>
      <c r="B360" s="448" t="s">
        <v>19</v>
      </c>
      <c r="C360" s="448" t="s">
        <v>209</v>
      </c>
      <c r="D360" s="451">
        <v>1973</v>
      </c>
      <c r="E360" s="39">
        <f t="shared" si="12"/>
        <v>30</v>
      </c>
      <c r="F360" s="44"/>
      <c r="G360" s="44"/>
      <c r="H360" s="52">
        <v>10</v>
      </c>
      <c r="I360" s="520">
        <v>10</v>
      </c>
      <c r="J360" s="52"/>
      <c r="K360" s="52"/>
      <c r="L360" s="52">
        <v>10</v>
      </c>
      <c r="M360" s="52" t="s">
        <v>414</v>
      </c>
      <c r="N360" s="52" t="s">
        <v>414</v>
      </c>
      <c r="O360" s="52" t="s">
        <v>414</v>
      </c>
      <c r="P360" s="42"/>
      <c r="Q360" s="52" t="s">
        <v>414</v>
      </c>
      <c r="R360" s="52" t="s">
        <v>414</v>
      </c>
      <c r="S360" s="52" t="s">
        <v>414</v>
      </c>
      <c r="T360" s="52" t="s">
        <v>414</v>
      </c>
      <c r="U360" s="41" t="s">
        <v>414</v>
      </c>
      <c r="V360" s="42"/>
      <c r="W360" s="42"/>
      <c r="X360" s="42"/>
      <c r="Y360" s="42"/>
      <c r="Z360" s="44"/>
      <c r="AA360" s="44"/>
      <c r="AB360" t="str">
        <f t="shared" si="13"/>
        <v>Pecánek Jiří</v>
      </c>
      <c r="AC360" t="s">
        <v>429</v>
      </c>
      <c r="AD360" t="s">
        <v>27</v>
      </c>
      <c r="AE360">
        <v>7</v>
      </c>
    </row>
    <row r="361" spans="1:31" x14ac:dyDescent="0.25">
      <c r="A361" s="47" t="s">
        <v>21</v>
      </c>
      <c r="B361" s="224" t="s">
        <v>170</v>
      </c>
      <c r="C361" s="224" t="s">
        <v>22</v>
      </c>
      <c r="D361" s="52">
        <v>1978</v>
      </c>
      <c r="E361" s="43">
        <f t="shared" si="12"/>
        <v>30</v>
      </c>
      <c r="F361" s="44"/>
      <c r="G361" s="44"/>
      <c r="H361" s="52">
        <v>8</v>
      </c>
      <c r="I361" s="520"/>
      <c r="J361" s="52"/>
      <c r="K361" s="52"/>
      <c r="L361" s="52">
        <v>8</v>
      </c>
      <c r="M361" s="52" t="s">
        <v>414</v>
      </c>
      <c r="N361" s="52" t="s">
        <v>414</v>
      </c>
      <c r="O361" s="52" t="s">
        <v>414</v>
      </c>
      <c r="P361" s="42"/>
      <c r="Q361" s="52">
        <v>6</v>
      </c>
      <c r="R361" s="52">
        <v>8</v>
      </c>
      <c r="S361" s="52" t="s">
        <v>414</v>
      </c>
      <c r="T361" s="52" t="s">
        <v>414</v>
      </c>
      <c r="U361" s="41" t="s">
        <v>414</v>
      </c>
      <c r="V361" s="42"/>
      <c r="W361" s="42"/>
      <c r="X361" s="42"/>
      <c r="Y361" s="42"/>
      <c r="Z361" s="44"/>
      <c r="AA361" s="44"/>
      <c r="AB361" t="str">
        <f t="shared" si="13"/>
        <v>Kříž Martin</v>
      </c>
      <c r="AC361" t="s">
        <v>1144</v>
      </c>
      <c r="AD361" t="s">
        <v>1145</v>
      </c>
      <c r="AE361">
        <v>6</v>
      </c>
    </row>
    <row r="362" spans="1:31" x14ac:dyDescent="0.25">
      <c r="A362" s="47" t="s">
        <v>23</v>
      </c>
      <c r="B362" s="192" t="s">
        <v>429</v>
      </c>
      <c r="C362" s="251" t="s">
        <v>528</v>
      </c>
      <c r="D362" s="252">
        <v>1976</v>
      </c>
      <c r="E362" s="43">
        <f t="shared" si="12"/>
        <v>29</v>
      </c>
      <c r="F362" s="44"/>
      <c r="G362" s="44"/>
      <c r="H362" s="52"/>
      <c r="I362" s="520"/>
      <c r="J362" s="52"/>
      <c r="K362" s="52"/>
      <c r="L362" s="52"/>
      <c r="M362" s="52">
        <v>8</v>
      </c>
      <c r="N362" s="52" t="s">
        <v>414</v>
      </c>
      <c r="O362" s="52" t="s">
        <v>414</v>
      </c>
      <c r="P362" s="42"/>
      <c r="Q362" s="52" t="s">
        <v>414</v>
      </c>
      <c r="R362" s="52" t="s">
        <v>414</v>
      </c>
      <c r="S362" s="52">
        <v>5</v>
      </c>
      <c r="T362" s="52">
        <v>9</v>
      </c>
      <c r="U362" s="41">
        <v>7</v>
      </c>
      <c r="V362" s="42"/>
      <c r="W362" s="42"/>
      <c r="X362" s="42"/>
      <c r="Y362" s="42"/>
      <c r="Z362" s="44"/>
      <c r="AA362" s="44"/>
      <c r="AB362" t="str">
        <f>VLOOKUP(AC362,$B$357:$B$428,1,FALSE)</f>
        <v>Hrabica Karel</v>
      </c>
      <c r="AC362" t="s">
        <v>1095</v>
      </c>
      <c r="AE362">
        <v>5</v>
      </c>
    </row>
    <row r="363" spans="1:31" x14ac:dyDescent="0.25">
      <c r="A363" s="50" t="s">
        <v>24</v>
      </c>
      <c r="B363" s="224" t="s">
        <v>403</v>
      </c>
      <c r="C363" s="224" t="s">
        <v>151</v>
      </c>
      <c r="D363" s="196">
        <v>1982</v>
      </c>
      <c r="E363" s="43">
        <f t="shared" si="12"/>
        <v>26</v>
      </c>
      <c r="F363" s="44"/>
      <c r="G363" s="44"/>
      <c r="H363" s="52"/>
      <c r="I363" s="520"/>
      <c r="J363" s="52"/>
      <c r="K363" s="52"/>
      <c r="L363" s="52">
        <v>9</v>
      </c>
      <c r="M363" s="52" t="s">
        <v>414</v>
      </c>
      <c r="N363" s="52" t="s">
        <v>414</v>
      </c>
      <c r="O363" s="52" t="s">
        <v>414</v>
      </c>
      <c r="P363" s="42"/>
      <c r="Q363" s="52">
        <v>8</v>
      </c>
      <c r="R363" s="52">
        <v>9</v>
      </c>
      <c r="S363" s="52" t="s">
        <v>414</v>
      </c>
      <c r="T363" s="52" t="s">
        <v>414</v>
      </c>
      <c r="U363" s="41" t="s">
        <v>414</v>
      </c>
      <c r="V363" s="42"/>
      <c r="W363" s="42"/>
      <c r="X363" s="42"/>
      <c r="Y363" s="42"/>
      <c r="Z363" s="44"/>
      <c r="AA363" s="44"/>
      <c r="AB363" t="str">
        <f t="shared" si="13"/>
        <v>Salač Miroslav</v>
      </c>
      <c r="AC363" t="s">
        <v>1150</v>
      </c>
      <c r="AD363" t="s">
        <v>586</v>
      </c>
      <c r="AE363">
        <v>4</v>
      </c>
    </row>
    <row r="364" spans="1:31" x14ac:dyDescent="0.25">
      <c r="A364" s="50" t="s">
        <v>25</v>
      </c>
      <c r="B364" s="192" t="s">
        <v>427</v>
      </c>
      <c r="C364" s="251" t="s">
        <v>22</v>
      </c>
      <c r="D364" s="252">
        <v>1973</v>
      </c>
      <c r="E364" s="43">
        <f t="shared" si="12"/>
        <v>26</v>
      </c>
      <c r="F364" s="44"/>
      <c r="G364" s="44"/>
      <c r="H364" s="52"/>
      <c r="I364" s="520"/>
      <c r="J364" s="52"/>
      <c r="K364" s="52"/>
      <c r="L364" s="52"/>
      <c r="M364" s="52">
        <v>10</v>
      </c>
      <c r="N364" s="52" t="s">
        <v>414</v>
      </c>
      <c r="O364" s="52" t="s">
        <v>414</v>
      </c>
      <c r="P364" s="42"/>
      <c r="Q364" s="52" t="s">
        <v>414</v>
      </c>
      <c r="R364" s="52">
        <v>6</v>
      </c>
      <c r="S364" s="52" t="s">
        <v>414</v>
      </c>
      <c r="T364" s="52" t="s">
        <v>414</v>
      </c>
      <c r="U364" s="41">
        <v>10</v>
      </c>
      <c r="V364" s="42"/>
      <c r="W364" s="42"/>
      <c r="X364" s="42"/>
      <c r="Y364" s="42"/>
      <c r="Z364" s="44"/>
      <c r="AA364" s="44"/>
      <c r="AB364" t="str">
        <f t="shared" si="13"/>
        <v>Novotný Aleš</v>
      </c>
      <c r="AC364" t="s">
        <v>1169</v>
      </c>
      <c r="AD364" t="s">
        <v>1170</v>
      </c>
      <c r="AE364">
        <v>3</v>
      </c>
    </row>
    <row r="365" spans="1:31" x14ac:dyDescent="0.25">
      <c r="A365" s="50" t="s">
        <v>26</v>
      </c>
      <c r="B365" s="224" t="s">
        <v>382</v>
      </c>
      <c r="C365" s="224" t="s">
        <v>383</v>
      </c>
      <c r="D365" s="52">
        <v>1981</v>
      </c>
      <c r="E365" s="43">
        <f t="shared" si="12"/>
        <v>18</v>
      </c>
      <c r="F365" s="44"/>
      <c r="G365" s="44"/>
      <c r="H365" s="52"/>
      <c r="I365" s="520"/>
      <c r="J365" s="52"/>
      <c r="K365" s="52">
        <v>8</v>
      </c>
      <c r="L365" s="52" t="s">
        <v>414</v>
      </c>
      <c r="M365" s="52" t="s">
        <v>414</v>
      </c>
      <c r="N365" s="52">
        <v>6</v>
      </c>
      <c r="O365" s="52" t="s">
        <v>414</v>
      </c>
      <c r="P365" s="42"/>
      <c r="Q365" s="52">
        <v>4</v>
      </c>
      <c r="R365" s="52" t="s">
        <v>414</v>
      </c>
      <c r="S365" s="52" t="s">
        <v>414</v>
      </c>
      <c r="T365" s="52" t="s">
        <v>414</v>
      </c>
      <c r="U365" s="41" t="s">
        <v>414</v>
      </c>
      <c r="V365" s="42"/>
      <c r="W365" s="42"/>
      <c r="X365" s="42"/>
      <c r="Y365" s="42"/>
      <c r="Z365" s="44"/>
      <c r="AA365" s="44"/>
      <c r="AB365" t="str">
        <f t="shared" si="13"/>
        <v>Vaněk Radek</v>
      </c>
      <c r="AC365" t="s">
        <v>440</v>
      </c>
      <c r="AD365" t="s">
        <v>147</v>
      </c>
      <c r="AE365">
        <v>2</v>
      </c>
    </row>
    <row r="366" spans="1:31" x14ac:dyDescent="0.25">
      <c r="A366" s="50" t="s">
        <v>28</v>
      </c>
      <c r="B366" s="224" t="s">
        <v>241</v>
      </c>
      <c r="C366" s="224" t="s">
        <v>242</v>
      </c>
      <c r="D366" s="196">
        <v>1977</v>
      </c>
      <c r="E366" s="43">
        <f t="shared" si="12"/>
        <v>17</v>
      </c>
      <c r="F366" s="44"/>
      <c r="G366" s="44"/>
      <c r="H366" s="52">
        <v>2</v>
      </c>
      <c r="I366" s="520"/>
      <c r="J366" s="52">
        <v>4</v>
      </c>
      <c r="K366" s="52"/>
      <c r="L366" s="52">
        <v>5</v>
      </c>
      <c r="M366" s="52" t="s">
        <v>414</v>
      </c>
      <c r="N366" s="52">
        <v>4</v>
      </c>
      <c r="O366" s="52">
        <v>2</v>
      </c>
      <c r="P366" s="42"/>
      <c r="Q366" s="52" t="s">
        <v>414</v>
      </c>
      <c r="R366" s="52" t="s">
        <v>414</v>
      </c>
      <c r="S366" s="52" t="s">
        <v>414</v>
      </c>
      <c r="T366" s="52" t="s">
        <v>414</v>
      </c>
      <c r="U366" s="41" t="s">
        <v>414</v>
      </c>
      <c r="V366" s="42"/>
      <c r="W366" s="42"/>
      <c r="X366" s="42"/>
      <c r="Y366" s="42"/>
      <c r="Z366" s="44"/>
      <c r="AA366" s="44"/>
      <c r="AB366" t="str">
        <f t="shared" si="13"/>
        <v>Prchlík Josef</v>
      </c>
      <c r="AC366" t="s">
        <v>1171</v>
      </c>
      <c r="AD366" t="s">
        <v>462</v>
      </c>
      <c r="AE366">
        <v>1</v>
      </c>
    </row>
    <row r="367" spans="1:31" x14ac:dyDescent="0.25">
      <c r="A367" s="50" t="s">
        <v>29</v>
      </c>
      <c r="B367" s="225" t="s">
        <v>310</v>
      </c>
      <c r="C367" s="225" t="s">
        <v>232</v>
      </c>
      <c r="D367" s="58">
        <v>1975</v>
      </c>
      <c r="E367" s="43">
        <f t="shared" si="12"/>
        <v>15</v>
      </c>
      <c r="F367" s="44"/>
      <c r="G367" s="44"/>
      <c r="H367" s="52">
        <v>4</v>
      </c>
      <c r="I367" s="520">
        <v>2</v>
      </c>
      <c r="J367" s="52"/>
      <c r="K367" s="52">
        <v>9</v>
      </c>
      <c r="L367" s="52" t="s">
        <v>414</v>
      </c>
      <c r="M367" s="52" t="s">
        <v>414</v>
      </c>
      <c r="N367" s="52" t="s">
        <v>414</v>
      </c>
      <c r="O367" s="52" t="s">
        <v>414</v>
      </c>
      <c r="P367" s="42"/>
      <c r="Q367" s="52" t="s">
        <v>414</v>
      </c>
      <c r="R367" s="52" t="s">
        <v>414</v>
      </c>
      <c r="S367" s="52" t="s">
        <v>414</v>
      </c>
      <c r="T367" s="52" t="s">
        <v>414</v>
      </c>
      <c r="U367" s="41" t="s">
        <v>414</v>
      </c>
      <c r="V367" s="42"/>
      <c r="W367" s="42"/>
      <c r="X367" s="42"/>
      <c r="Y367" s="42"/>
      <c r="Z367" s="44"/>
      <c r="AA367" s="44"/>
    </row>
    <row r="368" spans="1:31" x14ac:dyDescent="0.25">
      <c r="A368" s="50" t="s">
        <v>31</v>
      </c>
      <c r="B368" s="192" t="s">
        <v>431</v>
      </c>
      <c r="C368" s="251" t="s">
        <v>400</v>
      </c>
      <c r="D368" s="252">
        <v>1977</v>
      </c>
      <c r="E368" s="43">
        <f t="shared" si="12"/>
        <v>14</v>
      </c>
      <c r="F368" s="44"/>
      <c r="G368" s="44"/>
      <c r="H368" s="52"/>
      <c r="I368" s="520"/>
      <c r="J368" s="52"/>
      <c r="K368" s="52"/>
      <c r="L368" s="52"/>
      <c r="M368" s="52">
        <v>6</v>
      </c>
      <c r="N368" s="52" t="s">
        <v>414</v>
      </c>
      <c r="O368" s="52" t="s">
        <v>414</v>
      </c>
      <c r="P368" s="42"/>
      <c r="Q368" s="52" t="s">
        <v>414</v>
      </c>
      <c r="R368" s="52" t="s">
        <v>414</v>
      </c>
      <c r="S368" s="52">
        <v>8</v>
      </c>
      <c r="T368" s="52" t="s">
        <v>414</v>
      </c>
      <c r="U368" s="41" t="s">
        <v>414</v>
      </c>
      <c r="V368" s="42"/>
      <c r="W368" s="42"/>
      <c r="X368" s="42"/>
      <c r="Y368" s="42"/>
      <c r="Z368" s="44"/>
      <c r="AA368" s="44"/>
    </row>
    <row r="369" spans="1:27" x14ac:dyDescent="0.25">
      <c r="A369" s="50" t="s">
        <v>32</v>
      </c>
      <c r="B369" s="192" t="s">
        <v>293</v>
      </c>
      <c r="C369" s="224" t="s">
        <v>294</v>
      </c>
      <c r="D369" s="189">
        <v>1978</v>
      </c>
      <c r="E369" s="43">
        <f t="shared" si="12"/>
        <v>11</v>
      </c>
      <c r="F369" s="44"/>
      <c r="G369" s="44"/>
      <c r="H369" s="52"/>
      <c r="I369" s="520">
        <v>7</v>
      </c>
      <c r="J369" s="52"/>
      <c r="K369" s="52"/>
      <c r="L369" s="52" t="s">
        <v>414</v>
      </c>
      <c r="M369" s="52" t="s">
        <v>414</v>
      </c>
      <c r="N369" s="52" t="s">
        <v>414</v>
      </c>
      <c r="O369" s="52" t="s">
        <v>414</v>
      </c>
      <c r="P369" s="42"/>
      <c r="Q369" s="52" t="s">
        <v>414</v>
      </c>
      <c r="R369" s="52">
        <v>4</v>
      </c>
      <c r="S369" s="52" t="s">
        <v>414</v>
      </c>
      <c r="T369" s="52" t="s">
        <v>414</v>
      </c>
      <c r="U369" s="41" t="s">
        <v>414</v>
      </c>
      <c r="V369" s="42"/>
      <c r="W369" s="42"/>
      <c r="X369" s="42"/>
      <c r="Y369" s="42"/>
      <c r="Z369" s="44"/>
      <c r="AA369" s="44"/>
    </row>
    <row r="370" spans="1:27" x14ac:dyDescent="0.25">
      <c r="A370" s="50" t="s">
        <v>33</v>
      </c>
      <c r="B370" s="229" t="s">
        <v>220</v>
      </c>
      <c r="C370" s="452" t="s">
        <v>22</v>
      </c>
      <c r="D370" s="453">
        <v>1978</v>
      </c>
      <c r="E370" s="43">
        <f t="shared" si="12"/>
        <v>10</v>
      </c>
      <c r="F370" s="44"/>
      <c r="G370" s="44"/>
      <c r="H370" s="52">
        <v>6</v>
      </c>
      <c r="I370" s="520">
        <v>4</v>
      </c>
      <c r="J370" s="52"/>
      <c r="K370" s="52"/>
      <c r="L370" s="52" t="s">
        <v>414</v>
      </c>
      <c r="M370" s="52" t="s">
        <v>414</v>
      </c>
      <c r="N370" s="52" t="s">
        <v>414</v>
      </c>
      <c r="O370" s="52" t="s">
        <v>414</v>
      </c>
      <c r="P370" s="42"/>
      <c r="Q370" s="52" t="s">
        <v>414</v>
      </c>
      <c r="R370" s="52" t="s">
        <v>414</v>
      </c>
      <c r="S370" s="52" t="s">
        <v>414</v>
      </c>
      <c r="T370" s="52" t="s">
        <v>414</v>
      </c>
      <c r="U370" s="41" t="s">
        <v>414</v>
      </c>
      <c r="V370" s="42"/>
      <c r="W370" s="42"/>
      <c r="X370" s="42"/>
      <c r="Y370" s="42"/>
      <c r="Z370" s="44"/>
      <c r="AA370" s="44"/>
    </row>
    <row r="371" spans="1:27" x14ac:dyDescent="0.25">
      <c r="A371" s="50" t="s">
        <v>34</v>
      </c>
      <c r="B371" s="192" t="s">
        <v>449</v>
      </c>
      <c r="C371" s="251" t="s">
        <v>747</v>
      </c>
      <c r="D371" s="252">
        <v>1978</v>
      </c>
      <c r="E371" s="43">
        <f t="shared" si="12"/>
        <v>10</v>
      </c>
      <c r="F371" s="44"/>
      <c r="G371" s="44"/>
      <c r="H371" s="52"/>
      <c r="I371" s="520"/>
      <c r="J371" s="52"/>
      <c r="K371" s="52"/>
      <c r="L371" s="52"/>
      <c r="M371" s="52"/>
      <c r="N371" s="52" t="s">
        <v>414</v>
      </c>
      <c r="O371" s="52">
        <v>10</v>
      </c>
      <c r="P371" s="42"/>
      <c r="Q371" s="52" t="s">
        <v>414</v>
      </c>
      <c r="R371" s="52" t="s">
        <v>414</v>
      </c>
      <c r="S371" s="52" t="s">
        <v>414</v>
      </c>
      <c r="T371" s="52" t="s">
        <v>414</v>
      </c>
      <c r="U371" s="41" t="s">
        <v>414</v>
      </c>
      <c r="V371" s="42"/>
      <c r="W371" s="42"/>
      <c r="X371" s="42"/>
      <c r="Y371" s="42"/>
      <c r="Z371" s="44"/>
      <c r="AA371" s="44"/>
    </row>
    <row r="372" spans="1:27" x14ac:dyDescent="0.25">
      <c r="A372" s="50" t="s">
        <v>35</v>
      </c>
      <c r="B372" s="192" t="s">
        <v>952</v>
      </c>
      <c r="C372" s="251" t="s">
        <v>902</v>
      </c>
      <c r="D372" s="252">
        <v>1975</v>
      </c>
      <c r="E372" s="43">
        <f t="shared" si="12"/>
        <v>10</v>
      </c>
      <c r="F372" s="44"/>
      <c r="G372" s="44"/>
      <c r="H372" s="52"/>
      <c r="I372" s="520"/>
      <c r="J372" s="52"/>
      <c r="K372" s="52"/>
      <c r="L372" s="52"/>
      <c r="M372" s="52"/>
      <c r="N372" s="52"/>
      <c r="O372" s="52"/>
      <c r="P372" s="42"/>
      <c r="Q372" s="52">
        <v>10</v>
      </c>
      <c r="R372" s="52" t="s">
        <v>414</v>
      </c>
      <c r="S372" s="52" t="s">
        <v>414</v>
      </c>
      <c r="T372" s="52" t="s">
        <v>414</v>
      </c>
      <c r="U372" s="41" t="s">
        <v>414</v>
      </c>
      <c r="V372" s="42"/>
      <c r="W372" s="42"/>
      <c r="X372" s="42"/>
      <c r="Y372" s="42"/>
      <c r="Z372" s="44"/>
      <c r="AA372" s="44"/>
    </row>
    <row r="373" spans="1:27" x14ac:dyDescent="0.25">
      <c r="A373" s="50" t="s">
        <v>37</v>
      </c>
      <c r="B373" s="192" t="s">
        <v>990</v>
      </c>
      <c r="C373" s="251" t="s">
        <v>991</v>
      </c>
      <c r="D373" s="252">
        <v>1973</v>
      </c>
      <c r="E373" s="43">
        <f t="shared" si="12"/>
        <v>10</v>
      </c>
      <c r="F373" s="44"/>
      <c r="G373" s="44"/>
      <c r="H373" s="52"/>
      <c r="I373" s="520"/>
      <c r="J373" s="52"/>
      <c r="K373" s="52"/>
      <c r="L373" s="52"/>
      <c r="M373" s="52"/>
      <c r="N373" s="52"/>
      <c r="O373" s="52"/>
      <c r="P373" s="42"/>
      <c r="Q373" s="52"/>
      <c r="R373" s="52">
        <v>10</v>
      </c>
      <c r="S373" s="52" t="s">
        <v>414</v>
      </c>
      <c r="T373" s="52" t="s">
        <v>414</v>
      </c>
      <c r="U373" s="41" t="s">
        <v>414</v>
      </c>
      <c r="V373" s="42"/>
      <c r="W373" s="42"/>
      <c r="X373" s="42"/>
      <c r="Y373" s="42"/>
      <c r="Z373" s="44"/>
      <c r="AA373" s="44"/>
    </row>
    <row r="374" spans="1:27" x14ac:dyDescent="0.25">
      <c r="A374" s="50" t="s">
        <v>38</v>
      </c>
      <c r="B374" s="229" t="s">
        <v>1047</v>
      </c>
      <c r="C374" s="230" t="s">
        <v>1041</v>
      </c>
      <c r="D374" s="231">
        <v>1981</v>
      </c>
      <c r="E374" s="43">
        <f t="shared" si="12"/>
        <v>10</v>
      </c>
      <c r="F374" s="44"/>
      <c r="G374" s="44"/>
      <c r="H374" s="52"/>
      <c r="I374" s="520"/>
      <c r="J374" s="52"/>
      <c r="K374" s="52"/>
      <c r="L374" s="52"/>
      <c r="M374" s="52"/>
      <c r="N374" s="52"/>
      <c r="O374" s="52"/>
      <c r="P374" s="42"/>
      <c r="Q374" s="52"/>
      <c r="R374" s="52"/>
      <c r="S374" s="52">
        <v>10</v>
      </c>
      <c r="T374" s="52" t="s">
        <v>414</v>
      </c>
      <c r="U374" s="41" t="s">
        <v>414</v>
      </c>
      <c r="V374" s="42"/>
      <c r="W374" s="42"/>
      <c r="X374" s="42"/>
      <c r="Y374" s="42"/>
      <c r="Z374" s="44"/>
      <c r="AA374" s="44"/>
    </row>
    <row r="375" spans="1:27" x14ac:dyDescent="0.25">
      <c r="A375" s="50" t="s">
        <v>39</v>
      </c>
      <c r="B375" s="192" t="s">
        <v>437</v>
      </c>
      <c r="C375" s="251" t="s">
        <v>27</v>
      </c>
      <c r="D375" s="252">
        <v>1979</v>
      </c>
      <c r="E375" s="43">
        <f t="shared" si="12"/>
        <v>10</v>
      </c>
      <c r="F375" s="44"/>
      <c r="G375" s="44"/>
      <c r="H375" s="52"/>
      <c r="I375" s="520"/>
      <c r="J375" s="52"/>
      <c r="K375" s="52"/>
      <c r="L375" s="52"/>
      <c r="M375" s="52">
        <v>4</v>
      </c>
      <c r="N375" s="52" t="s">
        <v>414</v>
      </c>
      <c r="O375" s="52" t="s">
        <v>414</v>
      </c>
      <c r="P375" s="42"/>
      <c r="Q375" s="52" t="s">
        <v>414</v>
      </c>
      <c r="R375" s="52" t="s">
        <v>414</v>
      </c>
      <c r="S375" s="52" t="s">
        <v>414</v>
      </c>
      <c r="T375" s="52">
        <v>6</v>
      </c>
      <c r="U375" s="41" t="s">
        <v>414</v>
      </c>
      <c r="V375" s="42"/>
      <c r="W375" s="42"/>
      <c r="X375" s="42"/>
      <c r="Y375" s="42"/>
      <c r="Z375" s="44"/>
      <c r="AA375" s="44"/>
    </row>
    <row r="376" spans="1:27" x14ac:dyDescent="0.25">
      <c r="A376" s="50" t="s">
        <v>41</v>
      </c>
      <c r="B376" s="192" t="s">
        <v>1095</v>
      </c>
      <c r="C376" s="251"/>
      <c r="D376" s="252">
        <v>1981</v>
      </c>
      <c r="E376" s="43">
        <f t="shared" si="12"/>
        <v>10</v>
      </c>
      <c r="F376" s="44"/>
      <c r="G376" s="44"/>
      <c r="H376" s="52"/>
      <c r="I376" s="520"/>
      <c r="J376" s="52"/>
      <c r="K376" s="52"/>
      <c r="L376" s="52"/>
      <c r="M376" s="52"/>
      <c r="N376" s="52"/>
      <c r="O376" s="52"/>
      <c r="P376" s="42"/>
      <c r="Q376" s="52"/>
      <c r="R376" s="52"/>
      <c r="S376" s="52"/>
      <c r="T376" s="52">
        <v>5</v>
      </c>
      <c r="U376" s="41">
        <v>5</v>
      </c>
      <c r="V376" s="42"/>
      <c r="W376" s="42"/>
      <c r="X376" s="42"/>
      <c r="Y376" s="42"/>
      <c r="Z376" s="44"/>
      <c r="AA376" s="44"/>
    </row>
    <row r="377" spans="1:27" x14ac:dyDescent="0.25">
      <c r="A377" s="50" t="s">
        <v>42</v>
      </c>
      <c r="B377" s="740" t="s">
        <v>287</v>
      </c>
      <c r="C377" s="741" t="s">
        <v>288</v>
      </c>
      <c r="D377" s="252">
        <v>1981</v>
      </c>
      <c r="E377" s="43">
        <f t="shared" si="12"/>
        <v>9</v>
      </c>
      <c r="F377" s="44"/>
      <c r="G377" s="44"/>
      <c r="H377" s="52"/>
      <c r="I377" s="520">
        <v>9</v>
      </c>
      <c r="J377" s="52"/>
      <c r="K377" s="52"/>
      <c r="L377" s="52" t="s">
        <v>414</v>
      </c>
      <c r="M377" s="52" t="s">
        <v>414</v>
      </c>
      <c r="N377" s="52" t="s">
        <v>414</v>
      </c>
      <c r="O377" s="52" t="s">
        <v>414</v>
      </c>
      <c r="P377" s="42"/>
      <c r="Q377" s="52" t="s">
        <v>414</v>
      </c>
      <c r="R377" s="52" t="s">
        <v>414</v>
      </c>
      <c r="S377" s="52" t="s">
        <v>414</v>
      </c>
      <c r="T377" s="52" t="s">
        <v>414</v>
      </c>
      <c r="U377" s="41" t="s">
        <v>414</v>
      </c>
      <c r="V377" s="42"/>
      <c r="W377" s="42"/>
      <c r="X377" s="42"/>
      <c r="Y377" s="42"/>
      <c r="Z377" s="44"/>
      <c r="AA377" s="44"/>
    </row>
    <row r="378" spans="1:27" x14ac:dyDescent="0.25">
      <c r="A378" s="50" t="s">
        <v>43</v>
      </c>
      <c r="B378" s="167" t="s">
        <v>356</v>
      </c>
      <c r="C378" s="167" t="s">
        <v>357</v>
      </c>
      <c r="D378" s="42">
        <v>1980</v>
      </c>
      <c r="E378" s="43">
        <f t="shared" si="12"/>
        <v>9</v>
      </c>
      <c r="F378" s="44"/>
      <c r="G378" s="44"/>
      <c r="H378" s="52"/>
      <c r="I378" s="520"/>
      <c r="J378" s="52">
        <v>9</v>
      </c>
      <c r="K378" s="52"/>
      <c r="L378" s="52" t="s">
        <v>414</v>
      </c>
      <c r="M378" s="52" t="s">
        <v>414</v>
      </c>
      <c r="N378" s="52" t="s">
        <v>414</v>
      </c>
      <c r="O378" s="52" t="s">
        <v>414</v>
      </c>
      <c r="P378" s="42"/>
      <c r="Q378" s="52" t="s">
        <v>414</v>
      </c>
      <c r="R378" s="52" t="s">
        <v>414</v>
      </c>
      <c r="S378" s="52" t="s">
        <v>414</v>
      </c>
      <c r="T378" s="52" t="s">
        <v>414</v>
      </c>
      <c r="U378" s="41" t="s">
        <v>414</v>
      </c>
      <c r="V378" s="42"/>
      <c r="W378" s="42"/>
      <c r="X378" s="42"/>
      <c r="Y378" s="42"/>
      <c r="Z378" s="44"/>
      <c r="AA378" s="44"/>
    </row>
    <row r="379" spans="1:27" x14ac:dyDescent="0.25">
      <c r="A379" s="50" t="s">
        <v>44</v>
      </c>
      <c r="B379" s="192" t="s">
        <v>953</v>
      </c>
      <c r="C379" s="251" t="s">
        <v>906</v>
      </c>
      <c r="D379" s="252">
        <v>1976</v>
      </c>
      <c r="E379" s="43">
        <f t="shared" si="12"/>
        <v>9</v>
      </c>
      <c r="F379" s="44"/>
      <c r="G379" s="44"/>
      <c r="H379" s="52"/>
      <c r="I379" s="520"/>
      <c r="J379" s="52"/>
      <c r="K379" s="52"/>
      <c r="L379" s="52"/>
      <c r="M379" s="52"/>
      <c r="N379" s="52"/>
      <c r="O379" s="52"/>
      <c r="P379" s="42"/>
      <c r="Q379" s="52">
        <v>9</v>
      </c>
      <c r="R379" s="52" t="s">
        <v>414</v>
      </c>
      <c r="S379" s="52" t="s">
        <v>414</v>
      </c>
      <c r="T379" s="52" t="s">
        <v>414</v>
      </c>
      <c r="U379" s="41" t="s">
        <v>414</v>
      </c>
      <c r="V379" s="42"/>
      <c r="W379" s="42"/>
      <c r="X379" s="42"/>
      <c r="Y379" s="42"/>
      <c r="Z379" s="44"/>
      <c r="AA379" s="44"/>
    </row>
    <row r="380" spans="1:27" x14ac:dyDescent="0.25">
      <c r="A380" s="50" t="s">
        <v>45</v>
      </c>
      <c r="B380" s="192" t="s">
        <v>1136</v>
      </c>
      <c r="C380" s="251" t="s">
        <v>147</v>
      </c>
      <c r="D380" s="252">
        <v>1982</v>
      </c>
      <c r="E380" s="43">
        <f t="shared" si="12"/>
        <v>9</v>
      </c>
      <c r="F380" s="44"/>
      <c r="G380" s="44"/>
      <c r="H380" s="52"/>
      <c r="I380" s="520"/>
      <c r="J380" s="52"/>
      <c r="K380" s="52"/>
      <c r="L380" s="52"/>
      <c r="M380" s="52"/>
      <c r="N380" s="52"/>
      <c r="O380" s="52"/>
      <c r="P380" s="42"/>
      <c r="Q380" s="52"/>
      <c r="R380" s="52"/>
      <c r="S380" s="52"/>
      <c r="T380" s="52"/>
      <c r="U380" s="41">
        <v>9</v>
      </c>
      <c r="V380" s="42"/>
      <c r="W380" s="42"/>
      <c r="X380" s="42"/>
      <c r="Y380" s="42"/>
      <c r="Z380" s="44"/>
      <c r="AA380" s="44"/>
    </row>
    <row r="381" spans="1:27" x14ac:dyDescent="0.25">
      <c r="A381" s="50" t="s">
        <v>46</v>
      </c>
      <c r="B381" s="192" t="s">
        <v>1088</v>
      </c>
      <c r="C381" s="251" t="s">
        <v>1089</v>
      </c>
      <c r="D381" s="252">
        <v>1981</v>
      </c>
      <c r="E381" s="43">
        <f t="shared" si="12"/>
        <v>8</v>
      </c>
      <c r="F381" s="44"/>
      <c r="G381" s="44"/>
      <c r="H381" s="52"/>
      <c r="I381" s="520"/>
      <c r="J381" s="52"/>
      <c r="K381" s="52"/>
      <c r="L381" s="52"/>
      <c r="M381" s="52"/>
      <c r="N381" s="52"/>
      <c r="O381" s="52"/>
      <c r="P381" s="42"/>
      <c r="Q381" s="52"/>
      <c r="R381" s="52"/>
      <c r="S381" s="52"/>
      <c r="T381" s="52">
        <v>8</v>
      </c>
      <c r="U381" s="41" t="s">
        <v>414</v>
      </c>
      <c r="V381" s="42"/>
      <c r="W381" s="42"/>
      <c r="X381" s="42"/>
      <c r="Y381" s="42"/>
      <c r="Z381" s="44"/>
      <c r="AA381" s="44"/>
    </row>
    <row r="382" spans="1:27" x14ac:dyDescent="0.25">
      <c r="A382" s="50" t="s">
        <v>47</v>
      </c>
      <c r="B382" s="192" t="s">
        <v>290</v>
      </c>
      <c r="C382" s="251" t="s">
        <v>289</v>
      </c>
      <c r="D382" s="252">
        <v>1980</v>
      </c>
      <c r="E382" s="43">
        <f t="shared" si="12"/>
        <v>8</v>
      </c>
      <c r="F382" s="44"/>
      <c r="G382" s="44"/>
      <c r="H382" s="52"/>
      <c r="I382" s="520">
        <v>8</v>
      </c>
      <c r="J382" s="52"/>
      <c r="K382" s="52"/>
      <c r="L382" s="52" t="s">
        <v>414</v>
      </c>
      <c r="M382" s="52" t="s">
        <v>414</v>
      </c>
      <c r="N382" s="52" t="s">
        <v>414</v>
      </c>
      <c r="O382" s="52" t="s">
        <v>414</v>
      </c>
      <c r="P382" s="42"/>
      <c r="Q382" s="52" t="s">
        <v>414</v>
      </c>
      <c r="R382" s="52" t="s">
        <v>414</v>
      </c>
      <c r="S382" s="52" t="s">
        <v>414</v>
      </c>
      <c r="T382" s="52" t="s">
        <v>414</v>
      </c>
      <c r="U382" s="41" t="s">
        <v>414</v>
      </c>
      <c r="V382" s="42"/>
      <c r="W382" s="42"/>
      <c r="X382" s="42"/>
      <c r="Y382" s="42"/>
      <c r="Z382" s="44"/>
      <c r="AA382" s="44"/>
    </row>
    <row r="383" spans="1:27" x14ac:dyDescent="0.25">
      <c r="A383" s="50" t="s">
        <v>49</v>
      </c>
      <c r="B383" s="224" t="s">
        <v>176</v>
      </c>
      <c r="C383" s="224" t="s">
        <v>147</v>
      </c>
      <c r="D383" s="196">
        <v>1982</v>
      </c>
      <c r="E383" s="43">
        <f t="shared" si="12"/>
        <v>8</v>
      </c>
      <c r="F383" s="44"/>
      <c r="G383" s="44"/>
      <c r="H383" s="52">
        <v>3</v>
      </c>
      <c r="I383" s="520">
        <v>5</v>
      </c>
      <c r="J383" s="52"/>
      <c r="K383" s="52"/>
      <c r="L383" s="52" t="s">
        <v>414</v>
      </c>
      <c r="M383" s="52" t="s">
        <v>414</v>
      </c>
      <c r="N383" s="52" t="s">
        <v>414</v>
      </c>
      <c r="O383" s="52" t="s">
        <v>414</v>
      </c>
      <c r="P383" s="42"/>
      <c r="Q383" s="52" t="s">
        <v>414</v>
      </c>
      <c r="R383" s="52" t="s">
        <v>414</v>
      </c>
      <c r="S383" s="52" t="s">
        <v>414</v>
      </c>
      <c r="T383" s="52" t="s">
        <v>414</v>
      </c>
      <c r="U383" s="41" t="s">
        <v>414</v>
      </c>
      <c r="V383" s="42"/>
      <c r="W383" s="42"/>
      <c r="X383" s="42"/>
      <c r="Y383" s="42"/>
      <c r="Z383" s="44"/>
      <c r="AA383" s="44"/>
    </row>
    <row r="384" spans="1:27" x14ac:dyDescent="0.25">
      <c r="A384" s="50" t="s">
        <v>50</v>
      </c>
      <c r="B384" s="224" t="s">
        <v>303</v>
      </c>
      <c r="C384" s="224" t="s">
        <v>304</v>
      </c>
      <c r="D384" s="52">
        <v>1979</v>
      </c>
      <c r="E384" s="43">
        <f t="shared" si="12"/>
        <v>8</v>
      </c>
      <c r="F384" s="44"/>
      <c r="G384" s="44"/>
      <c r="H384" s="52"/>
      <c r="I384" s="520">
        <v>3</v>
      </c>
      <c r="J384" s="52">
        <v>5</v>
      </c>
      <c r="K384" s="52"/>
      <c r="L384" s="52" t="s">
        <v>414</v>
      </c>
      <c r="M384" s="52" t="s">
        <v>414</v>
      </c>
      <c r="N384" s="52" t="s">
        <v>414</v>
      </c>
      <c r="O384" s="52" t="s">
        <v>414</v>
      </c>
      <c r="P384" s="42"/>
      <c r="Q384" s="52" t="s">
        <v>414</v>
      </c>
      <c r="R384" s="52" t="s">
        <v>414</v>
      </c>
      <c r="S384" s="52" t="s">
        <v>414</v>
      </c>
      <c r="T384" s="52" t="s">
        <v>414</v>
      </c>
      <c r="U384" s="41" t="s">
        <v>414</v>
      </c>
      <c r="V384" s="42"/>
      <c r="W384" s="42"/>
      <c r="X384" s="42"/>
      <c r="Y384" s="42"/>
      <c r="Z384" s="44"/>
      <c r="AA384" s="44"/>
    </row>
    <row r="385" spans="1:27" x14ac:dyDescent="0.25">
      <c r="A385" s="50" t="s">
        <v>51</v>
      </c>
      <c r="B385" s="192" t="s">
        <v>772</v>
      </c>
      <c r="C385" s="224" t="s">
        <v>151</v>
      </c>
      <c r="D385" s="189">
        <v>1979</v>
      </c>
      <c r="E385" s="43">
        <f t="shared" si="12"/>
        <v>8</v>
      </c>
      <c r="F385" s="44"/>
      <c r="G385" s="44"/>
      <c r="H385" s="52"/>
      <c r="I385" s="520"/>
      <c r="J385" s="52"/>
      <c r="K385" s="52"/>
      <c r="L385" s="52"/>
      <c r="M385" s="52"/>
      <c r="N385" s="52">
        <v>8</v>
      </c>
      <c r="O385" s="52"/>
      <c r="P385" s="42"/>
      <c r="Q385" s="52" t="s">
        <v>414</v>
      </c>
      <c r="R385" s="52" t="s">
        <v>414</v>
      </c>
      <c r="S385" s="52" t="s">
        <v>414</v>
      </c>
      <c r="T385" s="52" t="s">
        <v>414</v>
      </c>
      <c r="U385" s="41" t="s">
        <v>414</v>
      </c>
      <c r="V385" s="42"/>
      <c r="W385" s="42"/>
      <c r="X385" s="42"/>
      <c r="Y385" s="42"/>
      <c r="Z385" s="44"/>
      <c r="AA385" s="44"/>
    </row>
    <row r="386" spans="1:27" x14ac:dyDescent="0.25">
      <c r="A386" s="50" t="s">
        <v>52</v>
      </c>
      <c r="B386" s="192" t="s">
        <v>1092</v>
      </c>
      <c r="C386" s="251" t="s">
        <v>769</v>
      </c>
      <c r="D386" s="252">
        <v>1981</v>
      </c>
      <c r="E386" s="43">
        <f t="shared" si="12"/>
        <v>7</v>
      </c>
      <c r="F386" s="44"/>
      <c r="G386" s="44"/>
      <c r="H386" s="52"/>
      <c r="I386" s="520"/>
      <c r="J386" s="52"/>
      <c r="K386" s="52"/>
      <c r="L386" s="52"/>
      <c r="M386" s="52"/>
      <c r="N386" s="52"/>
      <c r="O386" s="52"/>
      <c r="P386" s="42"/>
      <c r="Q386" s="52"/>
      <c r="R386" s="52"/>
      <c r="S386" s="52"/>
      <c r="T386" s="52">
        <v>7</v>
      </c>
      <c r="U386" s="41" t="s">
        <v>414</v>
      </c>
      <c r="V386" s="42"/>
      <c r="W386" s="42"/>
      <c r="X386" s="42"/>
      <c r="Y386" s="42"/>
      <c r="Z386" s="44"/>
      <c r="AA386" s="44"/>
    </row>
    <row r="387" spans="1:27" x14ac:dyDescent="0.25">
      <c r="A387" s="50" t="s">
        <v>53</v>
      </c>
      <c r="B387" s="229" t="s">
        <v>673</v>
      </c>
      <c r="C387" s="230" t="s">
        <v>644</v>
      </c>
      <c r="D387" s="231">
        <v>1973</v>
      </c>
      <c r="E387" s="43">
        <f t="shared" si="12"/>
        <v>7</v>
      </c>
      <c r="F387" s="44"/>
      <c r="G387" s="44"/>
      <c r="H387" s="52"/>
      <c r="I387" s="520"/>
      <c r="J387" s="52"/>
      <c r="K387" s="52"/>
      <c r="L387" s="52"/>
      <c r="M387" s="52"/>
      <c r="N387" s="52"/>
      <c r="O387" s="52"/>
      <c r="P387" s="42"/>
      <c r="Q387" s="52"/>
      <c r="R387" s="52"/>
      <c r="S387" s="52">
        <v>7</v>
      </c>
      <c r="T387" s="52" t="s">
        <v>414</v>
      </c>
      <c r="U387" s="41" t="s">
        <v>414</v>
      </c>
      <c r="V387" s="42"/>
      <c r="W387" s="42"/>
      <c r="X387" s="42"/>
      <c r="Y387" s="42"/>
      <c r="Z387" s="44"/>
      <c r="AA387" s="44"/>
    </row>
    <row r="388" spans="1:27" x14ac:dyDescent="0.25">
      <c r="A388" s="50" t="s">
        <v>54</v>
      </c>
      <c r="B388" s="192" t="s">
        <v>995</v>
      </c>
      <c r="C388" s="251" t="s">
        <v>996</v>
      </c>
      <c r="D388" s="252">
        <v>1978</v>
      </c>
      <c r="E388" s="43">
        <f t="shared" si="12"/>
        <v>7</v>
      </c>
      <c r="F388" s="44"/>
      <c r="G388" s="44"/>
      <c r="H388" s="52"/>
      <c r="I388" s="520"/>
      <c r="J388" s="52"/>
      <c r="K388" s="52"/>
      <c r="L388" s="52"/>
      <c r="M388" s="52"/>
      <c r="N388" s="52"/>
      <c r="O388" s="52"/>
      <c r="P388" s="42"/>
      <c r="Q388" s="52"/>
      <c r="R388" s="52">
        <v>7</v>
      </c>
      <c r="S388" s="52" t="s">
        <v>414</v>
      </c>
      <c r="T388" s="52" t="s">
        <v>414</v>
      </c>
      <c r="U388" s="41" t="s">
        <v>414</v>
      </c>
      <c r="V388" s="42"/>
      <c r="W388" s="42"/>
      <c r="X388" s="42"/>
      <c r="Y388" s="42"/>
      <c r="Z388" s="44"/>
      <c r="AA388" s="44"/>
    </row>
    <row r="389" spans="1:27" x14ac:dyDescent="0.25">
      <c r="A389" s="50" t="s">
        <v>55</v>
      </c>
      <c r="B389" s="192" t="s">
        <v>161</v>
      </c>
      <c r="C389" s="251" t="s">
        <v>162</v>
      </c>
      <c r="D389" s="252">
        <v>1976</v>
      </c>
      <c r="E389" s="43">
        <f t="shared" ref="E389:E420" si="14">SUM(H389:Y389)</f>
        <v>7</v>
      </c>
      <c r="F389" s="44"/>
      <c r="G389" s="44"/>
      <c r="H389" s="52">
        <v>7</v>
      </c>
      <c r="I389" s="520"/>
      <c r="J389" s="52"/>
      <c r="K389" s="52"/>
      <c r="L389" s="52" t="s">
        <v>414</v>
      </c>
      <c r="M389" s="52" t="s">
        <v>414</v>
      </c>
      <c r="N389" s="52" t="s">
        <v>414</v>
      </c>
      <c r="O389" s="52" t="s">
        <v>414</v>
      </c>
      <c r="P389" s="42"/>
      <c r="Q389" s="52" t="s">
        <v>414</v>
      </c>
      <c r="R389" s="52" t="s">
        <v>414</v>
      </c>
      <c r="S389" s="52" t="s">
        <v>414</v>
      </c>
      <c r="T389" s="52" t="s">
        <v>414</v>
      </c>
      <c r="U389" s="41" t="s">
        <v>414</v>
      </c>
      <c r="V389" s="42"/>
      <c r="W389" s="42"/>
      <c r="X389" s="42"/>
      <c r="Y389" s="42"/>
      <c r="Z389" s="44"/>
      <c r="AA389" s="44"/>
    </row>
    <row r="390" spans="1:27" x14ac:dyDescent="0.25">
      <c r="A390" s="50" t="s">
        <v>56</v>
      </c>
      <c r="B390" s="192" t="s">
        <v>358</v>
      </c>
      <c r="C390" s="251" t="s">
        <v>359</v>
      </c>
      <c r="D390" s="252">
        <v>1982</v>
      </c>
      <c r="E390" s="43">
        <f t="shared" si="14"/>
        <v>7</v>
      </c>
      <c r="F390" s="44"/>
      <c r="G390" s="44"/>
      <c r="H390" s="52"/>
      <c r="I390" s="520"/>
      <c r="J390" s="52">
        <v>7</v>
      </c>
      <c r="K390" s="52"/>
      <c r="L390" s="52" t="s">
        <v>414</v>
      </c>
      <c r="M390" s="52" t="s">
        <v>414</v>
      </c>
      <c r="N390" s="52" t="s">
        <v>414</v>
      </c>
      <c r="O390" s="52" t="s">
        <v>414</v>
      </c>
      <c r="P390" s="42"/>
      <c r="Q390" s="52" t="s">
        <v>414</v>
      </c>
      <c r="R390" s="52" t="s">
        <v>414</v>
      </c>
      <c r="S390" s="52" t="s">
        <v>414</v>
      </c>
      <c r="T390" s="52" t="s">
        <v>414</v>
      </c>
      <c r="U390" s="41" t="s">
        <v>414</v>
      </c>
      <c r="V390" s="42"/>
      <c r="W390" s="42"/>
      <c r="X390" s="42"/>
      <c r="Y390" s="42"/>
      <c r="Z390" s="44"/>
      <c r="AA390" s="44"/>
    </row>
    <row r="391" spans="1:27" x14ac:dyDescent="0.25">
      <c r="A391" s="50" t="s">
        <v>57</v>
      </c>
      <c r="B391" s="192" t="s">
        <v>451</v>
      </c>
      <c r="C391" s="251" t="s">
        <v>749</v>
      </c>
      <c r="D391" s="252">
        <v>1979</v>
      </c>
      <c r="E391" s="43">
        <f t="shared" si="14"/>
        <v>7</v>
      </c>
      <c r="F391" s="44"/>
      <c r="G391" s="44"/>
      <c r="H391" s="52"/>
      <c r="I391" s="520"/>
      <c r="J391" s="52"/>
      <c r="K391" s="52"/>
      <c r="L391" s="52"/>
      <c r="M391" s="52"/>
      <c r="N391" s="52" t="s">
        <v>414</v>
      </c>
      <c r="O391" s="52">
        <v>7</v>
      </c>
      <c r="P391" s="42"/>
      <c r="Q391" s="52" t="s">
        <v>414</v>
      </c>
      <c r="R391" s="52" t="s">
        <v>414</v>
      </c>
      <c r="S391" s="52" t="s">
        <v>414</v>
      </c>
      <c r="T391" s="52" t="s">
        <v>414</v>
      </c>
      <c r="U391" s="41" t="s">
        <v>414</v>
      </c>
      <c r="V391" s="42"/>
      <c r="W391" s="42"/>
      <c r="X391" s="42"/>
      <c r="Y391" s="42"/>
      <c r="Z391" s="44"/>
      <c r="AA391" s="44"/>
    </row>
    <row r="392" spans="1:27" x14ac:dyDescent="0.25">
      <c r="A392" s="50" t="s">
        <v>58</v>
      </c>
      <c r="B392" s="192" t="s">
        <v>389</v>
      </c>
      <c r="C392" s="251" t="s">
        <v>390</v>
      </c>
      <c r="D392" s="252">
        <v>1975</v>
      </c>
      <c r="E392" s="43">
        <f t="shared" si="14"/>
        <v>7</v>
      </c>
      <c r="F392" s="44"/>
      <c r="G392" s="44"/>
      <c r="H392" s="52"/>
      <c r="I392" s="520"/>
      <c r="J392" s="52"/>
      <c r="K392" s="52">
        <v>7</v>
      </c>
      <c r="L392" s="52" t="s">
        <v>414</v>
      </c>
      <c r="M392" s="52" t="s">
        <v>414</v>
      </c>
      <c r="N392" s="52" t="s">
        <v>414</v>
      </c>
      <c r="O392" s="52" t="s">
        <v>414</v>
      </c>
      <c r="P392" s="42"/>
      <c r="Q392" s="52" t="s">
        <v>414</v>
      </c>
      <c r="R392" s="52" t="s">
        <v>414</v>
      </c>
      <c r="S392" s="52" t="s">
        <v>414</v>
      </c>
      <c r="T392" s="52" t="s">
        <v>414</v>
      </c>
      <c r="U392" s="41" t="s">
        <v>414</v>
      </c>
      <c r="V392" s="42"/>
      <c r="W392" s="42"/>
      <c r="X392" s="42"/>
      <c r="Y392" s="42"/>
      <c r="Z392" s="44"/>
      <c r="AA392" s="44"/>
    </row>
    <row r="393" spans="1:27" x14ac:dyDescent="0.25">
      <c r="A393" s="50" t="s">
        <v>59</v>
      </c>
      <c r="B393" s="684" t="s">
        <v>855</v>
      </c>
      <c r="C393" s="684" t="s">
        <v>796</v>
      </c>
      <c r="D393" s="686">
        <v>1975</v>
      </c>
      <c r="E393" s="43">
        <f t="shared" si="14"/>
        <v>7</v>
      </c>
      <c r="F393" s="44"/>
      <c r="G393" s="44"/>
      <c r="H393" s="52"/>
      <c r="I393" s="520"/>
      <c r="J393" s="52"/>
      <c r="K393" s="52"/>
      <c r="L393" s="52"/>
      <c r="M393" s="52"/>
      <c r="N393" s="52">
        <v>5</v>
      </c>
      <c r="O393" s="52"/>
      <c r="P393" s="42"/>
      <c r="Q393" s="52">
        <v>2</v>
      </c>
      <c r="R393" s="52" t="s">
        <v>414</v>
      </c>
      <c r="S393" s="52" t="s">
        <v>414</v>
      </c>
      <c r="T393" s="52" t="s">
        <v>414</v>
      </c>
      <c r="U393" s="41" t="s">
        <v>414</v>
      </c>
      <c r="V393" s="42"/>
      <c r="W393" s="42"/>
      <c r="X393" s="42"/>
      <c r="Y393" s="42"/>
      <c r="Z393" s="44"/>
      <c r="AA393" s="44"/>
    </row>
    <row r="394" spans="1:27" x14ac:dyDescent="0.25">
      <c r="A394" s="50" t="s">
        <v>60</v>
      </c>
      <c r="B394" s="192" t="s">
        <v>664</v>
      </c>
      <c r="C394" s="251" t="s">
        <v>27</v>
      </c>
      <c r="D394" s="252">
        <v>1973</v>
      </c>
      <c r="E394" s="43">
        <f t="shared" si="14"/>
        <v>7</v>
      </c>
      <c r="F394" s="44"/>
      <c r="G394" s="44"/>
      <c r="H394" s="52"/>
      <c r="I394" s="520"/>
      <c r="J394" s="52"/>
      <c r="K394" s="52"/>
      <c r="L394" s="52"/>
      <c r="M394" s="52"/>
      <c r="N394" s="52">
        <v>3</v>
      </c>
      <c r="O394" s="52"/>
      <c r="P394" s="42"/>
      <c r="Q394" s="52" t="s">
        <v>414</v>
      </c>
      <c r="R394" s="52" t="s">
        <v>414</v>
      </c>
      <c r="S394" s="52" t="s">
        <v>414</v>
      </c>
      <c r="T394" s="52">
        <v>4</v>
      </c>
      <c r="U394" s="41" t="s">
        <v>414</v>
      </c>
      <c r="V394" s="42"/>
      <c r="W394" s="42"/>
      <c r="X394" s="42"/>
      <c r="Y394" s="42"/>
      <c r="Z394" s="44"/>
      <c r="AA394" s="44"/>
    </row>
    <row r="395" spans="1:27" x14ac:dyDescent="0.25">
      <c r="A395" s="50" t="s">
        <v>61</v>
      </c>
      <c r="B395" s="192" t="s">
        <v>1144</v>
      </c>
      <c r="C395" s="251" t="s">
        <v>1145</v>
      </c>
      <c r="D395" s="252">
        <v>1978</v>
      </c>
      <c r="E395" s="43">
        <f t="shared" si="14"/>
        <v>6</v>
      </c>
      <c r="F395" s="44"/>
      <c r="G395" s="44"/>
      <c r="H395" s="52"/>
      <c r="I395" s="520"/>
      <c r="J395" s="52"/>
      <c r="K395" s="52"/>
      <c r="L395" s="52"/>
      <c r="M395" s="52"/>
      <c r="N395" s="52"/>
      <c r="O395" s="52"/>
      <c r="P395" s="42"/>
      <c r="Q395" s="52"/>
      <c r="R395" s="52"/>
      <c r="S395" s="52"/>
      <c r="T395" s="52"/>
      <c r="U395" s="41">
        <v>6</v>
      </c>
      <c r="V395" s="42"/>
      <c r="W395" s="42"/>
      <c r="X395" s="42"/>
      <c r="Y395" s="42"/>
      <c r="Z395" s="44"/>
      <c r="AA395" s="44"/>
    </row>
    <row r="396" spans="1:27" x14ac:dyDescent="0.25">
      <c r="A396" s="50" t="s">
        <v>62</v>
      </c>
      <c r="B396" s="192" t="s">
        <v>452</v>
      </c>
      <c r="C396" s="251" t="s">
        <v>750</v>
      </c>
      <c r="D396" s="252">
        <v>1977</v>
      </c>
      <c r="E396" s="43">
        <f t="shared" si="14"/>
        <v>6</v>
      </c>
      <c r="F396" s="44"/>
      <c r="G396" s="44"/>
      <c r="H396" s="52"/>
      <c r="I396" s="520"/>
      <c r="J396" s="52"/>
      <c r="K396" s="52"/>
      <c r="L396" s="52"/>
      <c r="M396" s="52"/>
      <c r="N396" s="52" t="s">
        <v>414</v>
      </c>
      <c r="O396" s="52">
        <v>6</v>
      </c>
      <c r="P396" s="42"/>
      <c r="Q396" s="52" t="s">
        <v>414</v>
      </c>
      <c r="R396" s="52" t="s">
        <v>414</v>
      </c>
      <c r="S396" s="52" t="s">
        <v>414</v>
      </c>
      <c r="T396" s="52" t="s">
        <v>414</v>
      </c>
      <c r="U396" s="41" t="s">
        <v>414</v>
      </c>
      <c r="V396" s="42"/>
      <c r="W396" s="42"/>
      <c r="X396" s="42"/>
      <c r="Y396" s="42"/>
      <c r="Z396" s="44"/>
      <c r="AA396" s="44"/>
    </row>
    <row r="397" spans="1:27" x14ac:dyDescent="0.25">
      <c r="A397" s="50" t="s">
        <v>63</v>
      </c>
      <c r="B397" s="167" t="s">
        <v>393</v>
      </c>
      <c r="C397" s="167" t="s">
        <v>394</v>
      </c>
      <c r="D397" s="42">
        <v>1978</v>
      </c>
      <c r="E397" s="43">
        <f t="shared" si="14"/>
        <v>6</v>
      </c>
      <c r="F397" s="44"/>
      <c r="G397" s="44"/>
      <c r="H397" s="52"/>
      <c r="I397" s="520"/>
      <c r="J397" s="52"/>
      <c r="K397" s="52">
        <v>6</v>
      </c>
      <c r="L397" s="52" t="s">
        <v>414</v>
      </c>
      <c r="M397" s="52" t="s">
        <v>414</v>
      </c>
      <c r="N397" s="52" t="s">
        <v>414</v>
      </c>
      <c r="O397" s="52" t="s">
        <v>414</v>
      </c>
      <c r="P397" s="42"/>
      <c r="Q397" s="52" t="s">
        <v>414</v>
      </c>
      <c r="R397" s="52" t="s">
        <v>414</v>
      </c>
      <c r="S397" s="52" t="s">
        <v>414</v>
      </c>
      <c r="T397" s="52" t="s">
        <v>414</v>
      </c>
      <c r="U397" s="41" t="s">
        <v>414</v>
      </c>
      <c r="V397" s="42"/>
      <c r="W397" s="42"/>
      <c r="X397" s="42"/>
      <c r="Y397" s="42"/>
      <c r="Z397" s="44"/>
      <c r="AA397" s="44"/>
    </row>
    <row r="398" spans="1:27" x14ac:dyDescent="0.25">
      <c r="A398" s="50" t="s">
        <v>64</v>
      </c>
      <c r="B398" s="192" t="s">
        <v>997</v>
      </c>
      <c r="C398" s="251" t="s">
        <v>998</v>
      </c>
      <c r="D398" s="252">
        <v>1977</v>
      </c>
      <c r="E398" s="43">
        <f t="shared" si="14"/>
        <v>5</v>
      </c>
      <c r="F398" s="44"/>
      <c r="G398" s="44"/>
      <c r="H398" s="52"/>
      <c r="I398" s="520"/>
      <c r="J398" s="52"/>
      <c r="K398" s="52"/>
      <c r="L398" s="52"/>
      <c r="M398" s="52"/>
      <c r="N398" s="52"/>
      <c r="O398" s="52"/>
      <c r="P398" s="42"/>
      <c r="Q398" s="52"/>
      <c r="R398" s="52">
        <v>5</v>
      </c>
      <c r="S398" s="52" t="s">
        <v>414</v>
      </c>
      <c r="T398" s="52" t="s">
        <v>414</v>
      </c>
      <c r="U398" s="41" t="s">
        <v>414</v>
      </c>
      <c r="V398" s="42"/>
      <c r="W398" s="42"/>
      <c r="X398" s="42"/>
      <c r="Y398" s="42"/>
      <c r="Z398" s="44"/>
      <c r="AA398" s="44"/>
    </row>
    <row r="399" spans="1:27" x14ac:dyDescent="0.25">
      <c r="A399" s="50" t="s">
        <v>65</v>
      </c>
      <c r="B399" s="192" t="s">
        <v>453</v>
      </c>
      <c r="C399" s="251" t="s">
        <v>752</v>
      </c>
      <c r="D399" s="252">
        <v>1979</v>
      </c>
      <c r="E399" s="43">
        <f t="shared" si="14"/>
        <v>5</v>
      </c>
      <c r="F399" s="44"/>
      <c r="G399" s="44"/>
      <c r="H399" s="52"/>
      <c r="I399" s="520"/>
      <c r="J399" s="52"/>
      <c r="K399" s="52"/>
      <c r="L399" s="52"/>
      <c r="M399" s="52"/>
      <c r="N399" s="52" t="s">
        <v>414</v>
      </c>
      <c r="O399" s="52">
        <v>5</v>
      </c>
      <c r="P399" s="42"/>
      <c r="Q399" s="52" t="s">
        <v>414</v>
      </c>
      <c r="R399" s="52" t="s">
        <v>414</v>
      </c>
      <c r="S399" s="52" t="s">
        <v>414</v>
      </c>
      <c r="T399" s="52" t="s">
        <v>414</v>
      </c>
      <c r="U399" s="41" t="s">
        <v>414</v>
      </c>
      <c r="V399" s="42"/>
      <c r="W399" s="42"/>
      <c r="X399" s="42"/>
      <c r="Y399" s="42"/>
      <c r="Z399" s="44"/>
      <c r="AA399" s="44"/>
    </row>
    <row r="400" spans="1:27" x14ac:dyDescent="0.25">
      <c r="A400" s="50" t="s">
        <v>66</v>
      </c>
      <c r="B400" s="192" t="s">
        <v>434</v>
      </c>
      <c r="C400" s="251" t="s">
        <v>541</v>
      </c>
      <c r="D400" s="252">
        <v>1980</v>
      </c>
      <c r="E400" s="43">
        <f t="shared" si="14"/>
        <v>5</v>
      </c>
      <c r="F400" s="44"/>
      <c r="G400" s="44"/>
      <c r="H400" s="52"/>
      <c r="I400" s="520"/>
      <c r="J400" s="52"/>
      <c r="K400" s="52"/>
      <c r="L400" s="52"/>
      <c r="M400" s="52">
        <v>5</v>
      </c>
      <c r="N400" s="52" t="s">
        <v>414</v>
      </c>
      <c r="O400" s="52" t="s">
        <v>414</v>
      </c>
      <c r="P400" s="42"/>
      <c r="Q400" s="52" t="s">
        <v>414</v>
      </c>
      <c r="R400" s="52" t="s">
        <v>414</v>
      </c>
      <c r="S400" s="52" t="s">
        <v>414</v>
      </c>
      <c r="T400" s="52" t="s">
        <v>414</v>
      </c>
      <c r="U400" s="41" t="s">
        <v>414</v>
      </c>
      <c r="V400" s="42"/>
      <c r="W400" s="42"/>
      <c r="X400" s="42"/>
      <c r="Y400" s="42"/>
      <c r="Z400" s="44"/>
      <c r="AA400" s="44"/>
    </row>
    <row r="401" spans="1:27" x14ac:dyDescent="0.25">
      <c r="A401" s="50" t="s">
        <v>67</v>
      </c>
      <c r="B401" s="224" t="s">
        <v>486</v>
      </c>
      <c r="C401" s="224" t="s">
        <v>27</v>
      </c>
      <c r="D401" s="196">
        <v>1973</v>
      </c>
      <c r="E401" s="43">
        <f t="shared" si="14"/>
        <v>5</v>
      </c>
      <c r="F401" s="44"/>
      <c r="G401" s="44"/>
      <c r="H401" s="52"/>
      <c r="I401" s="520"/>
      <c r="J401" s="52"/>
      <c r="K401" s="52"/>
      <c r="L401" s="52">
        <v>4</v>
      </c>
      <c r="M401" s="52" t="s">
        <v>414</v>
      </c>
      <c r="N401" s="52">
        <v>1</v>
      </c>
      <c r="O401" s="52" t="s">
        <v>414</v>
      </c>
      <c r="P401" s="42"/>
      <c r="Q401" s="52" t="s">
        <v>414</v>
      </c>
      <c r="R401" s="52" t="s">
        <v>414</v>
      </c>
      <c r="S401" s="52" t="s">
        <v>414</v>
      </c>
      <c r="T401" s="52" t="s">
        <v>414</v>
      </c>
      <c r="U401" s="41" t="s">
        <v>414</v>
      </c>
      <c r="V401" s="42"/>
      <c r="W401" s="42"/>
      <c r="X401" s="42"/>
      <c r="Y401" s="42"/>
      <c r="Z401" s="44"/>
      <c r="AA401" s="44"/>
    </row>
    <row r="402" spans="1:27" x14ac:dyDescent="0.25">
      <c r="A402" s="50" t="s">
        <v>68</v>
      </c>
      <c r="B402" s="192" t="s">
        <v>1150</v>
      </c>
      <c r="C402" s="251" t="s">
        <v>586</v>
      </c>
      <c r="D402" s="252">
        <v>1979</v>
      </c>
      <c r="E402" s="43">
        <f t="shared" si="14"/>
        <v>4</v>
      </c>
      <c r="F402" s="44"/>
      <c r="G402" s="44"/>
      <c r="H402" s="52"/>
      <c r="I402" s="520"/>
      <c r="J402" s="52"/>
      <c r="K402" s="52"/>
      <c r="L402" s="52"/>
      <c r="M402" s="52"/>
      <c r="N402" s="52"/>
      <c r="O402" s="52"/>
      <c r="P402" s="42"/>
      <c r="Q402" s="52"/>
      <c r="R402" s="52"/>
      <c r="S402" s="52"/>
      <c r="T402" s="52"/>
      <c r="U402" s="41">
        <v>4</v>
      </c>
      <c r="V402" s="42"/>
      <c r="W402" s="42"/>
      <c r="X402" s="42"/>
      <c r="Y402" s="42"/>
      <c r="Z402" s="44"/>
      <c r="AA402" s="44"/>
    </row>
    <row r="403" spans="1:27" x14ac:dyDescent="0.25">
      <c r="A403" s="50" t="s">
        <v>69</v>
      </c>
      <c r="B403" s="229" t="s">
        <v>1053</v>
      </c>
      <c r="C403" s="230" t="s">
        <v>22</v>
      </c>
      <c r="D403" s="231">
        <v>1980</v>
      </c>
      <c r="E403" s="43">
        <f t="shared" si="14"/>
        <v>4</v>
      </c>
      <c r="F403" s="44"/>
      <c r="G403" s="44"/>
      <c r="H403" s="52"/>
      <c r="I403" s="520"/>
      <c r="J403" s="52"/>
      <c r="K403" s="52"/>
      <c r="L403" s="52"/>
      <c r="M403" s="52"/>
      <c r="N403" s="52"/>
      <c r="O403" s="52"/>
      <c r="P403" s="42"/>
      <c r="Q403" s="52"/>
      <c r="R403" s="52"/>
      <c r="S403" s="52">
        <v>4</v>
      </c>
      <c r="T403" s="52" t="s">
        <v>414</v>
      </c>
      <c r="U403" s="41" t="s">
        <v>414</v>
      </c>
      <c r="V403" s="42"/>
      <c r="W403" s="42"/>
      <c r="X403" s="42"/>
      <c r="Y403" s="42"/>
      <c r="Z403" s="44"/>
      <c r="AA403" s="44"/>
    </row>
    <row r="404" spans="1:27" x14ac:dyDescent="0.25">
      <c r="A404" s="50" t="s">
        <v>70</v>
      </c>
      <c r="B404" s="192" t="s">
        <v>456</v>
      </c>
      <c r="C404" s="251" t="s">
        <v>462</v>
      </c>
      <c r="D404" s="252">
        <v>1981</v>
      </c>
      <c r="E404" s="43">
        <f t="shared" si="14"/>
        <v>4</v>
      </c>
      <c r="F404" s="44"/>
      <c r="G404" s="44"/>
      <c r="H404" s="52"/>
      <c r="I404" s="520"/>
      <c r="J404" s="52"/>
      <c r="K404" s="52"/>
      <c r="L404" s="52"/>
      <c r="M404" s="52"/>
      <c r="N404" s="52" t="s">
        <v>414</v>
      </c>
      <c r="O404" s="52">
        <v>4</v>
      </c>
      <c r="P404" s="42"/>
      <c r="Q404" s="52" t="s">
        <v>414</v>
      </c>
      <c r="R404" s="52" t="s">
        <v>414</v>
      </c>
      <c r="S404" s="52" t="s">
        <v>414</v>
      </c>
      <c r="T404" s="52" t="s">
        <v>414</v>
      </c>
      <c r="U404" s="41" t="s">
        <v>414</v>
      </c>
      <c r="V404" s="42"/>
      <c r="W404" s="42"/>
      <c r="X404" s="42"/>
      <c r="Y404" s="42"/>
      <c r="Z404" s="44"/>
      <c r="AA404" s="44"/>
    </row>
    <row r="405" spans="1:27" x14ac:dyDescent="0.25">
      <c r="A405" s="50" t="s">
        <v>71</v>
      </c>
      <c r="B405" s="192" t="s">
        <v>440</v>
      </c>
      <c r="C405" s="251" t="s">
        <v>555</v>
      </c>
      <c r="D405" s="252">
        <v>1974</v>
      </c>
      <c r="E405" s="43">
        <f t="shared" si="14"/>
        <v>4</v>
      </c>
      <c r="F405" s="44"/>
      <c r="G405" s="44"/>
      <c r="H405" s="52"/>
      <c r="I405" s="520"/>
      <c r="J405" s="52"/>
      <c r="K405" s="52"/>
      <c r="L405" s="52"/>
      <c r="M405" s="52">
        <v>2</v>
      </c>
      <c r="N405" s="52" t="s">
        <v>414</v>
      </c>
      <c r="O405" s="52" t="s">
        <v>414</v>
      </c>
      <c r="P405" s="42"/>
      <c r="Q405" s="52" t="s">
        <v>414</v>
      </c>
      <c r="R405" s="52" t="s">
        <v>414</v>
      </c>
      <c r="S405" s="52" t="s">
        <v>414</v>
      </c>
      <c r="T405" s="52" t="s">
        <v>414</v>
      </c>
      <c r="U405" s="41">
        <v>2</v>
      </c>
      <c r="V405" s="42"/>
      <c r="W405" s="42"/>
      <c r="X405" s="42"/>
      <c r="Y405" s="42"/>
      <c r="Z405" s="44"/>
      <c r="AA405" s="44"/>
    </row>
    <row r="406" spans="1:27" x14ac:dyDescent="0.25">
      <c r="A406" s="50" t="s">
        <v>72</v>
      </c>
      <c r="B406" s="192" t="s">
        <v>1169</v>
      </c>
      <c r="C406" s="251" t="s">
        <v>1170</v>
      </c>
      <c r="D406" s="252">
        <v>1980</v>
      </c>
      <c r="E406" s="43">
        <f t="shared" si="14"/>
        <v>3</v>
      </c>
      <c r="F406" s="44"/>
      <c r="G406" s="44"/>
      <c r="H406" s="52"/>
      <c r="I406" s="520"/>
      <c r="J406" s="52"/>
      <c r="K406" s="52"/>
      <c r="L406" s="52"/>
      <c r="M406" s="52"/>
      <c r="N406" s="52"/>
      <c r="O406" s="52"/>
      <c r="P406" s="42"/>
      <c r="Q406" s="52"/>
      <c r="R406" s="52"/>
      <c r="S406" s="52"/>
      <c r="T406" s="52"/>
      <c r="U406" s="41">
        <v>3</v>
      </c>
      <c r="V406" s="42"/>
      <c r="W406" s="42"/>
      <c r="X406" s="42"/>
      <c r="Y406" s="42"/>
      <c r="Z406" s="44"/>
      <c r="AA406" s="44"/>
    </row>
    <row r="407" spans="1:27" x14ac:dyDescent="0.25">
      <c r="A407" s="50" t="s">
        <v>73</v>
      </c>
      <c r="B407" s="192" t="s">
        <v>1098</v>
      </c>
      <c r="C407" s="251" t="s">
        <v>22</v>
      </c>
      <c r="D407" s="252">
        <v>1976</v>
      </c>
      <c r="E407" s="43">
        <f t="shared" si="14"/>
        <v>3</v>
      </c>
      <c r="F407" s="44"/>
      <c r="G407" s="44"/>
      <c r="H407" s="52"/>
      <c r="I407" s="520"/>
      <c r="J407" s="52"/>
      <c r="K407" s="52"/>
      <c r="L407" s="52"/>
      <c r="M407" s="52"/>
      <c r="N407" s="52"/>
      <c r="O407" s="52"/>
      <c r="P407" s="42"/>
      <c r="Q407" s="52"/>
      <c r="R407" s="52"/>
      <c r="S407" s="52"/>
      <c r="T407" s="52">
        <v>3</v>
      </c>
      <c r="U407" s="41" t="s">
        <v>414</v>
      </c>
      <c r="V407" s="42"/>
      <c r="W407" s="42"/>
      <c r="X407" s="42"/>
      <c r="Y407" s="42"/>
      <c r="Z407" s="44"/>
      <c r="AA407" s="44"/>
    </row>
    <row r="408" spans="1:27" x14ac:dyDescent="0.25">
      <c r="A408" s="50" t="s">
        <v>74</v>
      </c>
      <c r="B408" s="192" t="s">
        <v>1003</v>
      </c>
      <c r="C408" s="251" t="s">
        <v>1004</v>
      </c>
      <c r="D408" s="252">
        <v>1981</v>
      </c>
      <c r="E408" s="43">
        <f t="shared" si="14"/>
        <v>3</v>
      </c>
      <c r="F408" s="44"/>
      <c r="G408" s="44"/>
      <c r="H408" s="52"/>
      <c r="I408" s="520"/>
      <c r="J408" s="52"/>
      <c r="K408" s="52"/>
      <c r="L408" s="52"/>
      <c r="M408" s="52"/>
      <c r="N408" s="52"/>
      <c r="O408" s="52"/>
      <c r="P408" s="42"/>
      <c r="Q408" s="52"/>
      <c r="R408" s="52">
        <v>3</v>
      </c>
      <c r="S408" s="52" t="s">
        <v>414</v>
      </c>
      <c r="T408" s="52" t="s">
        <v>414</v>
      </c>
      <c r="U408" s="41" t="s">
        <v>414</v>
      </c>
      <c r="V408" s="42"/>
      <c r="W408" s="42"/>
      <c r="X408" s="42"/>
      <c r="Y408" s="42"/>
      <c r="Z408" s="44"/>
      <c r="AA408" s="44"/>
    </row>
    <row r="409" spans="1:27" x14ac:dyDescent="0.25">
      <c r="A409" s="50" t="s">
        <v>75</v>
      </c>
      <c r="B409" s="192" t="s">
        <v>489</v>
      </c>
      <c r="C409" s="251" t="s">
        <v>169</v>
      </c>
      <c r="D409" s="252">
        <v>1978</v>
      </c>
      <c r="E409" s="43">
        <f t="shared" si="14"/>
        <v>3</v>
      </c>
      <c r="F409" s="44"/>
      <c r="G409" s="44"/>
      <c r="H409" s="52"/>
      <c r="I409" s="520"/>
      <c r="J409" s="52"/>
      <c r="K409" s="52"/>
      <c r="L409" s="52">
        <v>3</v>
      </c>
      <c r="M409" s="52" t="s">
        <v>414</v>
      </c>
      <c r="N409" s="52" t="s">
        <v>414</v>
      </c>
      <c r="O409" s="52" t="s">
        <v>414</v>
      </c>
      <c r="P409" s="42"/>
      <c r="Q409" s="52" t="s">
        <v>414</v>
      </c>
      <c r="R409" s="52" t="s">
        <v>414</v>
      </c>
      <c r="S409" s="52" t="s">
        <v>414</v>
      </c>
      <c r="T409" s="52" t="s">
        <v>414</v>
      </c>
      <c r="U409" s="41" t="s">
        <v>414</v>
      </c>
      <c r="V409" s="42"/>
      <c r="W409" s="42"/>
      <c r="X409" s="42"/>
      <c r="Y409" s="42"/>
      <c r="Z409" s="44"/>
      <c r="AA409" s="44"/>
    </row>
    <row r="410" spans="1:27" x14ac:dyDescent="0.25">
      <c r="A410" s="50" t="s">
        <v>76</v>
      </c>
      <c r="B410" s="192" t="s">
        <v>957</v>
      </c>
      <c r="C410" s="251" t="s">
        <v>919</v>
      </c>
      <c r="D410" s="252">
        <v>1982</v>
      </c>
      <c r="E410" s="43">
        <f t="shared" si="14"/>
        <v>3</v>
      </c>
      <c r="F410" s="44"/>
      <c r="G410" s="44"/>
      <c r="H410" s="52"/>
      <c r="I410" s="520"/>
      <c r="J410" s="52"/>
      <c r="K410" s="52"/>
      <c r="L410" s="52"/>
      <c r="M410" s="52"/>
      <c r="N410" s="52"/>
      <c r="O410" s="52"/>
      <c r="P410" s="42"/>
      <c r="Q410" s="52">
        <v>3</v>
      </c>
      <c r="R410" s="52" t="s">
        <v>414</v>
      </c>
      <c r="S410" s="52" t="s">
        <v>414</v>
      </c>
      <c r="T410" s="52" t="s">
        <v>414</v>
      </c>
      <c r="U410" s="41" t="s">
        <v>414</v>
      </c>
      <c r="V410" s="42"/>
      <c r="W410" s="42"/>
      <c r="X410" s="42"/>
      <c r="Y410" s="42"/>
      <c r="Z410" s="44"/>
      <c r="AA410" s="44"/>
    </row>
    <row r="411" spans="1:27" x14ac:dyDescent="0.25">
      <c r="A411" s="50" t="s">
        <v>77</v>
      </c>
      <c r="B411" s="192" t="s">
        <v>369</v>
      </c>
      <c r="C411" s="251" t="s">
        <v>370</v>
      </c>
      <c r="D411" s="252">
        <v>1974</v>
      </c>
      <c r="E411" s="43">
        <f t="shared" si="14"/>
        <v>3</v>
      </c>
      <c r="F411" s="44"/>
      <c r="G411" s="44"/>
      <c r="H411" s="52"/>
      <c r="I411" s="520"/>
      <c r="J411" s="52">
        <v>3</v>
      </c>
      <c r="K411" s="52"/>
      <c r="L411" s="52" t="s">
        <v>414</v>
      </c>
      <c r="M411" s="52" t="s">
        <v>414</v>
      </c>
      <c r="N411" s="52" t="s">
        <v>414</v>
      </c>
      <c r="O411" s="52" t="s">
        <v>414</v>
      </c>
      <c r="P411" s="42"/>
      <c r="Q411" s="52" t="s">
        <v>414</v>
      </c>
      <c r="R411" s="52" t="s">
        <v>414</v>
      </c>
      <c r="S411" s="52" t="s">
        <v>414</v>
      </c>
      <c r="T411" s="52" t="s">
        <v>414</v>
      </c>
      <c r="U411" s="41" t="s">
        <v>414</v>
      </c>
      <c r="V411" s="42"/>
      <c r="W411" s="42"/>
      <c r="X411" s="42"/>
      <c r="Y411" s="42"/>
      <c r="Z411" s="44"/>
      <c r="AA411" s="44"/>
    </row>
    <row r="412" spans="1:27" x14ac:dyDescent="0.25">
      <c r="A412" s="50" t="s">
        <v>78</v>
      </c>
      <c r="B412" s="192" t="s">
        <v>1099</v>
      </c>
      <c r="C412" s="251" t="s">
        <v>519</v>
      </c>
      <c r="D412" s="252">
        <v>1977</v>
      </c>
      <c r="E412" s="43">
        <f t="shared" si="14"/>
        <v>2</v>
      </c>
      <c r="F412" s="44"/>
      <c r="G412" s="44"/>
      <c r="H412" s="52"/>
      <c r="I412" s="520"/>
      <c r="J412" s="52"/>
      <c r="K412" s="52"/>
      <c r="L412" s="52"/>
      <c r="M412" s="52"/>
      <c r="N412" s="52"/>
      <c r="O412" s="52"/>
      <c r="P412" s="42"/>
      <c r="Q412" s="52"/>
      <c r="R412" s="52"/>
      <c r="S412" s="52"/>
      <c r="T412" s="52">
        <v>2</v>
      </c>
      <c r="U412" s="41" t="s">
        <v>414</v>
      </c>
      <c r="V412" s="42"/>
      <c r="W412" s="42"/>
      <c r="X412" s="42"/>
      <c r="Y412" s="42"/>
      <c r="Z412" s="44"/>
      <c r="AA412" s="44"/>
    </row>
    <row r="413" spans="1:27" x14ac:dyDescent="0.25">
      <c r="A413" s="50" t="s">
        <v>79</v>
      </c>
      <c r="B413" s="229" t="s">
        <v>1072</v>
      </c>
      <c r="C413" s="230" t="s">
        <v>151</v>
      </c>
      <c r="D413" s="231">
        <v>1977</v>
      </c>
      <c r="E413" s="43">
        <f t="shared" si="14"/>
        <v>2</v>
      </c>
      <c r="F413" s="44"/>
      <c r="G413" s="44"/>
      <c r="H413" s="52"/>
      <c r="I413" s="520"/>
      <c r="J413" s="52"/>
      <c r="K413" s="52"/>
      <c r="L413" s="52"/>
      <c r="M413" s="52"/>
      <c r="N413" s="52"/>
      <c r="O413" s="52"/>
      <c r="P413" s="42"/>
      <c r="Q413" s="52"/>
      <c r="R413" s="52"/>
      <c r="S413" s="52">
        <v>2</v>
      </c>
      <c r="T413" s="52" t="s">
        <v>414</v>
      </c>
      <c r="U413" s="41" t="s">
        <v>414</v>
      </c>
      <c r="V413" s="42"/>
      <c r="W413" s="42"/>
      <c r="X413" s="42"/>
      <c r="Y413" s="42"/>
      <c r="Z413" s="44"/>
      <c r="AA413" s="44"/>
    </row>
    <row r="414" spans="1:27" x14ac:dyDescent="0.25">
      <c r="A414" s="50" t="s">
        <v>80</v>
      </c>
      <c r="B414" s="192" t="s">
        <v>1005</v>
      </c>
      <c r="C414" s="251" t="s">
        <v>22</v>
      </c>
      <c r="D414" s="252">
        <v>1979</v>
      </c>
      <c r="E414" s="43">
        <f t="shared" si="14"/>
        <v>2</v>
      </c>
      <c r="F414" s="44"/>
      <c r="G414" s="44"/>
      <c r="H414" s="52"/>
      <c r="I414" s="520"/>
      <c r="J414" s="52"/>
      <c r="K414" s="52"/>
      <c r="L414" s="52"/>
      <c r="M414" s="52"/>
      <c r="N414" s="52"/>
      <c r="O414" s="52"/>
      <c r="P414" s="42"/>
      <c r="Q414" s="52"/>
      <c r="R414" s="52">
        <v>2</v>
      </c>
      <c r="S414" s="52" t="s">
        <v>414</v>
      </c>
      <c r="T414" s="52" t="s">
        <v>414</v>
      </c>
      <c r="U414" s="41" t="s">
        <v>414</v>
      </c>
      <c r="V414" s="42"/>
      <c r="W414" s="42"/>
      <c r="X414" s="42"/>
      <c r="Y414" s="42"/>
      <c r="Z414" s="44"/>
      <c r="AA414" s="44"/>
    </row>
    <row r="415" spans="1:27" x14ac:dyDescent="0.25">
      <c r="A415" s="50" t="s">
        <v>81</v>
      </c>
      <c r="B415" s="192" t="s">
        <v>858</v>
      </c>
      <c r="C415" s="251" t="s">
        <v>803</v>
      </c>
      <c r="D415" s="252">
        <v>1981</v>
      </c>
      <c r="E415" s="43">
        <f t="shared" si="14"/>
        <v>2</v>
      </c>
      <c r="F415" s="44"/>
      <c r="G415" s="44"/>
      <c r="H415" s="52"/>
      <c r="I415" s="520"/>
      <c r="J415" s="52"/>
      <c r="K415" s="52"/>
      <c r="L415" s="52"/>
      <c r="M415" s="52"/>
      <c r="N415" s="52">
        <v>2</v>
      </c>
      <c r="O415" s="52"/>
      <c r="P415" s="42"/>
      <c r="Q415" s="52" t="s">
        <v>414</v>
      </c>
      <c r="R415" s="52" t="s">
        <v>414</v>
      </c>
      <c r="S415" s="52" t="s">
        <v>414</v>
      </c>
      <c r="T415" s="52" t="s">
        <v>414</v>
      </c>
      <c r="U415" s="41" t="s">
        <v>414</v>
      </c>
      <c r="V415" s="42"/>
      <c r="W415" s="42"/>
      <c r="X415" s="42"/>
      <c r="Y415" s="42"/>
      <c r="Z415" s="44"/>
      <c r="AA415" s="44"/>
    </row>
    <row r="416" spans="1:27" x14ac:dyDescent="0.25">
      <c r="A416" s="50" t="s">
        <v>82</v>
      </c>
      <c r="B416" s="224" t="s">
        <v>490</v>
      </c>
      <c r="C416" s="224" t="s">
        <v>474</v>
      </c>
      <c r="D416" s="196">
        <v>1973</v>
      </c>
      <c r="E416" s="43">
        <f t="shared" si="14"/>
        <v>2</v>
      </c>
      <c r="F416" s="44"/>
      <c r="G416" s="44"/>
      <c r="H416" s="52"/>
      <c r="I416" s="520"/>
      <c r="J416" s="52"/>
      <c r="K416" s="52"/>
      <c r="L416" s="52">
        <v>2</v>
      </c>
      <c r="M416" s="52" t="s">
        <v>414</v>
      </c>
      <c r="N416" s="52" t="s">
        <v>414</v>
      </c>
      <c r="O416" s="52" t="s">
        <v>414</v>
      </c>
      <c r="P416" s="42"/>
      <c r="Q416" s="52" t="s">
        <v>414</v>
      </c>
      <c r="R416" s="52" t="s">
        <v>414</v>
      </c>
      <c r="S416" s="52" t="s">
        <v>414</v>
      </c>
      <c r="T416" s="52" t="s">
        <v>414</v>
      </c>
      <c r="U416" s="41" t="s">
        <v>414</v>
      </c>
      <c r="V416" s="42"/>
      <c r="W416" s="42"/>
      <c r="X416" s="42"/>
      <c r="Y416" s="42"/>
      <c r="Z416" s="44"/>
      <c r="AA416" s="44"/>
    </row>
    <row r="417" spans="1:31" x14ac:dyDescent="0.25">
      <c r="A417" s="50" t="s">
        <v>83</v>
      </c>
      <c r="B417" s="167" t="s">
        <v>373</v>
      </c>
      <c r="C417" s="167" t="s">
        <v>30</v>
      </c>
      <c r="D417" s="42">
        <v>1973</v>
      </c>
      <c r="E417" s="43">
        <f t="shared" si="14"/>
        <v>2</v>
      </c>
      <c r="F417" s="44"/>
      <c r="G417" s="44"/>
      <c r="H417" s="52"/>
      <c r="I417" s="520"/>
      <c r="J417" s="52">
        <v>2</v>
      </c>
      <c r="K417" s="52"/>
      <c r="L417" s="52" t="s">
        <v>414</v>
      </c>
      <c r="M417" s="52" t="s">
        <v>414</v>
      </c>
      <c r="N417" s="52" t="s">
        <v>414</v>
      </c>
      <c r="O417" s="52" t="s">
        <v>414</v>
      </c>
      <c r="P417" s="42"/>
      <c r="Q417" s="52" t="s">
        <v>414</v>
      </c>
      <c r="R417" s="52" t="s">
        <v>414</v>
      </c>
      <c r="S417" s="52" t="s">
        <v>414</v>
      </c>
      <c r="T417" s="52" t="s">
        <v>414</v>
      </c>
      <c r="U417" s="41" t="s">
        <v>414</v>
      </c>
      <c r="V417" s="42"/>
      <c r="W417" s="42"/>
      <c r="X417" s="42"/>
      <c r="Y417" s="42"/>
      <c r="Z417" s="44"/>
      <c r="AA417" s="44"/>
    </row>
    <row r="418" spans="1:31" x14ac:dyDescent="0.25">
      <c r="A418" s="50" t="s">
        <v>84</v>
      </c>
      <c r="B418" s="192" t="s">
        <v>1171</v>
      </c>
      <c r="C418" s="251" t="s">
        <v>462</v>
      </c>
      <c r="D418" s="252">
        <v>1977</v>
      </c>
      <c r="E418" s="43">
        <f t="shared" si="14"/>
        <v>1</v>
      </c>
      <c r="F418" s="44"/>
      <c r="G418" s="44"/>
      <c r="H418" s="52"/>
      <c r="I418" s="520"/>
      <c r="J418" s="52"/>
      <c r="K418" s="52"/>
      <c r="L418" s="52"/>
      <c r="M418" s="52"/>
      <c r="N418" s="52"/>
      <c r="O418" s="52"/>
      <c r="P418" s="42"/>
      <c r="Q418" s="52"/>
      <c r="R418" s="52"/>
      <c r="S418" s="52"/>
      <c r="T418" s="52"/>
      <c r="U418" s="41">
        <v>1</v>
      </c>
      <c r="V418" s="42"/>
      <c r="W418" s="42"/>
      <c r="X418" s="42"/>
      <c r="Y418" s="42"/>
      <c r="Z418" s="44"/>
      <c r="AA418" s="44"/>
    </row>
    <row r="419" spans="1:31" x14ac:dyDescent="0.25">
      <c r="A419" s="50" t="s">
        <v>85</v>
      </c>
      <c r="B419" s="707" t="s">
        <v>651</v>
      </c>
      <c r="C419" s="707" t="s">
        <v>22</v>
      </c>
      <c r="D419" s="252">
        <v>1973</v>
      </c>
      <c r="E419" s="43">
        <f t="shared" si="14"/>
        <v>1</v>
      </c>
      <c r="F419" s="44"/>
      <c r="G419" s="44"/>
      <c r="H419" s="52"/>
      <c r="I419" s="520"/>
      <c r="J419" s="52"/>
      <c r="K419" s="52"/>
      <c r="L419" s="52"/>
      <c r="M419" s="52"/>
      <c r="N419" s="52"/>
      <c r="O419" s="52"/>
      <c r="P419" s="42"/>
      <c r="Q419" s="52"/>
      <c r="R419" s="52"/>
      <c r="S419" s="52"/>
      <c r="T419" s="52">
        <v>1</v>
      </c>
      <c r="U419" s="41" t="s">
        <v>414</v>
      </c>
      <c r="V419" s="42"/>
      <c r="W419" s="42"/>
      <c r="X419" s="42"/>
      <c r="Y419" s="42"/>
      <c r="Z419" s="44"/>
      <c r="AA419" s="44"/>
    </row>
    <row r="420" spans="1:31" x14ac:dyDescent="0.25">
      <c r="A420" s="50" t="s">
        <v>86</v>
      </c>
      <c r="B420" s="229" t="s">
        <v>1073</v>
      </c>
      <c r="C420" s="230" t="s">
        <v>1074</v>
      </c>
      <c r="D420" s="231">
        <v>1976</v>
      </c>
      <c r="E420" s="43">
        <f t="shared" si="14"/>
        <v>1</v>
      </c>
      <c r="F420" s="44"/>
      <c r="G420" s="44"/>
      <c r="H420" s="52"/>
      <c r="I420" s="520"/>
      <c r="J420" s="52"/>
      <c r="K420" s="52"/>
      <c r="L420" s="52"/>
      <c r="M420" s="52"/>
      <c r="N420" s="52"/>
      <c r="O420" s="52"/>
      <c r="P420" s="42"/>
      <c r="Q420" s="52"/>
      <c r="R420" s="52"/>
      <c r="S420" s="52">
        <v>1</v>
      </c>
      <c r="T420" s="52" t="s">
        <v>414</v>
      </c>
      <c r="U420" s="41" t="s">
        <v>414</v>
      </c>
      <c r="V420" s="42"/>
      <c r="W420" s="42"/>
      <c r="X420" s="42"/>
      <c r="Y420" s="42"/>
      <c r="Z420" s="44"/>
      <c r="AA420" s="44"/>
    </row>
    <row r="421" spans="1:31" x14ac:dyDescent="0.25">
      <c r="A421" s="50" t="s">
        <v>87</v>
      </c>
      <c r="B421" s="192" t="s">
        <v>961</v>
      </c>
      <c r="C421" s="251" t="s">
        <v>928</v>
      </c>
      <c r="D421" s="252">
        <v>1977</v>
      </c>
      <c r="E421" s="43">
        <f t="shared" ref="E421:E427" si="15">SUM(H421:Y421)</f>
        <v>1</v>
      </c>
      <c r="F421" s="44"/>
      <c r="G421" s="44"/>
      <c r="H421" s="52"/>
      <c r="I421" s="520"/>
      <c r="J421" s="52"/>
      <c r="K421" s="52"/>
      <c r="L421" s="52"/>
      <c r="M421" s="52"/>
      <c r="N421" s="52"/>
      <c r="O421" s="52"/>
      <c r="P421" s="42"/>
      <c r="Q421" s="52">
        <v>1</v>
      </c>
      <c r="R421" s="52" t="s">
        <v>414</v>
      </c>
      <c r="S421" s="52" t="s">
        <v>414</v>
      </c>
      <c r="T421" s="52" t="s">
        <v>414</v>
      </c>
      <c r="U421" s="41" t="s">
        <v>414</v>
      </c>
      <c r="V421" s="42"/>
      <c r="W421" s="42"/>
      <c r="X421" s="42"/>
      <c r="Y421" s="42"/>
      <c r="Z421" s="44"/>
      <c r="AA421" s="44"/>
    </row>
    <row r="422" spans="1:31" x14ac:dyDescent="0.25">
      <c r="A422" s="50" t="s">
        <v>88</v>
      </c>
      <c r="B422" s="192" t="s">
        <v>461</v>
      </c>
      <c r="C422" s="251" t="s">
        <v>756</v>
      </c>
      <c r="D422" s="252">
        <v>1977</v>
      </c>
      <c r="E422" s="43">
        <f t="shared" si="15"/>
        <v>1</v>
      </c>
      <c r="F422" s="44"/>
      <c r="G422" s="44"/>
      <c r="H422" s="52"/>
      <c r="I422" s="520"/>
      <c r="J422" s="52"/>
      <c r="K422" s="52"/>
      <c r="L422" s="52"/>
      <c r="M422" s="52"/>
      <c r="N422" s="52" t="s">
        <v>414</v>
      </c>
      <c r="O422" s="52">
        <v>1</v>
      </c>
      <c r="P422" s="42"/>
      <c r="Q422" s="52" t="s">
        <v>414</v>
      </c>
      <c r="R422" s="52" t="s">
        <v>414</v>
      </c>
      <c r="S422" s="52" t="s">
        <v>414</v>
      </c>
      <c r="T422" s="52" t="s">
        <v>414</v>
      </c>
      <c r="U422" s="41" t="s">
        <v>414</v>
      </c>
      <c r="V422" s="42"/>
      <c r="W422" s="42"/>
      <c r="X422" s="42"/>
      <c r="Y422" s="42"/>
      <c r="Z422" s="44"/>
      <c r="AA422" s="44"/>
    </row>
    <row r="423" spans="1:31" x14ac:dyDescent="0.25">
      <c r="A423" s="50" t="s">
        <v>89</v>
      </c>
      <c r="B423" s="192" t="s">
        <v>442</v>
      </c>
      <c r="C423" s="251" t="s">
        <v>536</v>
      </c>
      <c r="D423" s="252">
        <v>1975</v>
      </c>
      <c r="E423" s="43">
        <f t="shared" si="15"/>
        <v>1</v>
      </c>
      <c r="F423" s="44"/>
      <c r="G423" s="44"/>
      <c r="H423" s="52"/>
      <c r="I423" s="520"/>
      <c r="J423" s="52"/>
      <c r="K423" s="52"/>
      <c r="L423" s="52"/>
      <c r="M423" s="52">
        <v>1</v>
      </c>
      <c r="N423" s="52" t="s">
        <v>414</v>
      </c>
      <c r="O423" s="52" t="s">
        <v>414</v>
      </c>
      <c r="P423" s="42"/>
      <c r="Q423" s="52" t="s">
        <v>414</v>
      </c>
      <c r="R423" s="52" t="s">
        <v>414</v>
      </c>
      <c r="S423" s="52" t="s">
        <v>414</v>
      </c>
      <c r="T423" s="52" t="s">
        <v>414</v>
      </c>
      <c r="U423" s="41" t="s">
        <v>414</v>
      </c>
      <c r="V423" s="42"/>
      <c r="W423" s="42"/>
      <c r="X423" s="42"/>
      <c r="Y423" s="42"/>
      <c r="Z423" s="44"/>
      <c r="AA423" s="44"/>
    </row>
    <row r="424" spans="1:31" x14ac:dyDescent="0.25">
      <c r="A424" s="50" t="s">
        <v>90</v>
      </c>
      <c r="B424" s="224" t="s">
        <v>495</v>
      </c>
      <c r="C424" s="224" t="s">
        <v>479</v>
      </c>
      <c r="D424" s="196">
        <v>1981</v>
      </c>
      <c r="E424" s="43">
        <f t="shared" si="15"/>
        <v>1</v>
      </c>
      <c r="F424" s="44"/>
      <c r="G424" s="44"/>
      <c r="H424" s="52"/>
      <c r="I424" s="520"/>
      <c r="J424" s="52"/>
      <c r="K424" s="52"/>
      <c r="L424" s="52">
        <v>1</v>
      </c>
      <c r="M424" s="52" t="s">
        <v>414</v>
      </c>
      <c r="N424" s="52" t="s">
        <v>414</v>
      </c>
      <c r="O424" s="52" t="s">
        <v>414</v>
      </c>
      <c r="P424" s="42"/>
      <c r="Q424" s="52" t="s">
        <v>414</v>
      </c>
      <c r="R424" s="52" t="s">
        <v>414</v>
      </c>
      <c r="S424" s="52" t="s">
        <v>414</v>
      </c>
      <c r="T424" s="52" t="s">
        <v>414</v>
      </c>
      <c r="U424" s="41" t="s">
        <v>414</v>
      </c>
      <c r="V424" s="42"/>
      <c r="W424" s="42"/>
      <c r="X424" s="42"/>
      <c r="Y424" s="42"/>
      <c r="Z424" s="44"/>
      <c r="AA424" s="44"/>
    </row>
    <row r="425" spans="1:31" x14ac:dyDescent="0.25">
      <c r="A425" s="50" t="s">
        <v>91</v>
      </c>
      <c r="B425" s="192" t="s">
        <v>324</v>
      </c>
      <c r="C425" s="188" t="s">
        <v>323</v>
      </c>
      <c r="D425" s="189">
        <v>1981</v>
      </c>
      <c r="E425" s="43">
        <f t="shared" si="15"/>
        <v>1</v>
      </c>
      <c r="F425" s="44"/>
      <c r="G425" s="44"/>
      <c r="H425" s="52"/>
      <c r="I425" s="520">
        <v>1</v>
      </c>
      <c r="J425" s="52"/>
      <c r="K425" s="52"/>
      <c r="L425" s="52" t="s">
        <v>414</v>
      </c>
      <c r="M425" s="52" t="s">
        <v>414</v>
      </c>
      <c r="N425" s="52" t="s">
        <v>414</v>
      </c>
      <c r="O425" s="52" t="s">
        <v>414</v>
      </c>
      <c r="P425" s="42"/>
      <c r="Q425" s="52" t="s">
        <v>414</v>
      </c>
      <c r="R425" s="52" t="s">
        <v>414</v>
      </c>
      <c r="S425" s="52" t="s">
        <v>414</v>
      </c>
      <c r="T425" s="52" t="s">
        <v>414</v>
      </c>
      <c r="U425" s="41" t="s">
        <v>414</v>
      </c>
      <c r="V425" s="42"/>
      <c r="W425" s="42"/>
      <c r="X425" s="42"/>
      <c r="Y425" s="42"/>
      <c r="Z425" s="44"/>
      <c r="AA425" s="44"/>
    </row>
    <row r="426" spans="1:31" x14ac:dyDescent="0.25">
      <c r="A426" s="50" t="s">
        <v>92</v>
      </c>
      <c r="B426" s="168" t="s">
        <v>243</v>
      </c>
      <c r="C426" s="168" t="s">
        <v>27</v>
      </c>
      <c r="D426" s="42">
        <v>1979</v>
      </c>
      <c r="E426" s="43">
        <f t="shared" si="15"/>
        <v>1</v>
      </c>
      <c r="F426" s="44"/>
      <c r="G426" s="44"/>
      <c r="H426" s="52">
        <v>1</v>
      </c>
      <c r="I426" s="520"/>
      <c r="J426" s="52"/>
      <c r="K426" s="52"/>
      <c r="L426" s="52" t="s">
        <v>414</v>
      </c>
      <c r="M426" s="52" t="s">
        <v>414</v>
      </c>
      <c r="N426" s="52" t="s">
        <v>414</v>
      </c>
      <c r="O426" s="52" t="s">
        <v>414</v>
      </c>
      <c r="P426" s="42"/>
      <c r="Q426" s="52" t="s">
        <v>414</v>
      </c>
      <c r="R426" s="52" t="s">
        <v>414</v>
      </c>
      <c r="S426" s="52" t="s">
        <v>414</v>
      </c>
      <c r="T426" s="52" t="s">
        <v>414</v>
      </c>
      <c r="U426" s="41" t="s">
        <v>414</v>
      </c>
      <c r="V426" s="42"/>
      <c r="W426" s="42"/>
      <c r="X426" s="42"/>
      <c r="Y426" s="42"/>
      <c r="Z426" s="44"/>
      <c r="AA426" s="44"/>
    </row>
    <row r="427" spans="1:31" ht="15.75" thickBot="1" x14ac:dyDescent="0.3">
      <c r="A427" s="50" t="s">
        <v>93</v>
      </c>
      <c r="B427" s="546" t="s">
        <v>374</v>
      </c>
      <c r="C427" s="546" t="s">
        <v>375</v>
      </c>
      <c r="D427" s="75">
        <v>1975</v>
      </c>
      <c r="E427" s="63">
        <f t="shared" si="15"/>
        <v>1</v>
      </c>
      <c r="F427" s="44"/>
      <c r="G427" s="44"/>
      <c r="H427" s="52"/>
      <c r="I427" s="520"/>
      <c r="J427" s="52">
        <v>1</v>
      </c>
      <c r="K427" s="52"/>
      <c r="L427" s="52" t="s">
        <v>414</v>
      </c>
      <c r="M427" s="52" t="s">
        <v>414</v>
      </c>
      <c r="N427" s="52" t="s">
        <v>414</v>
      </c>
      <c r="O427" s="52" t="s">
        <v>414</v>
      </c>
      <c r="P427" s="42"/>
      <c r="Q427" s="52" t="s">
        <v>414</v>
      </c>
      <c r="R427" s="52"/>
      <c r="S427" s="52" t="s">
        <v>414</v>
      </c>
      <c r="T427" s="52" t="s">
        <v>414</v>
      </c>
      <c r="U427" s="41" t="s">
        <v>414</v>
      </c>
      <c r="V427" s="42"/>
      <c r="W427" s="42"/>
      <c r="X427" s="42"/>
      <c r="Y427" s="42"/>
      <c r="Z427" s="44"/>
      <c r="AA427" s="44"/>
    </row>
    <row r="428" spans="1:31" x14ac:dyDescent="0.25">
      <c r="A428" s="630"/>
      <c r="B428" s="44"/>
      <c r="C428" s="44"/>
      <c r="D428" s="117"/>
      <c r="E428" s="118"/>
      <c r="F428" s="44"/>
      <c r="G428" s="44"/>
      <c r="H428" s="91"/>
      <c r="I428" s="521"/>
      <c r="J428" s="91"/>
      <c r="K428" s="91"/>
      <c r="L428" s="22"/>
      <c r="M428" s="91"/>
      <c r="N428" s="91"/>
      <c r="O428" s="91"/>
      <c r="P428" s="22"/>
      <c r="Q428" s="91"/>
      <c r="R428" s="91"/>
      <c r="S428" s="91"/>
      <c r="T428" s="91"/>
      <c r="U428" s="80"/>
      <c r="V428" s="22"/>
      <c r="W428" s="22"/>
      <c r="X428" s="22"/>
      <c r="Y428" s="22"/>
      <c r="Z428" s="44"/>
      <c r="AA428" s="44"/>
    </row>
    <row r="429" spans="1:31" ht="21" x14ac:dyDescent="0.25">
      <c r="A429" s="110"/>
      <c r="B429" s="111"/>
      <c r="C429" s="111"/>
      <c r="D429" s="91"/>
      <c r="E429" s="92"/>
      <c r="F429" s="40"/>
      <c r="G429" s="40"/>
      <c r="H429" s="91"/>
      <c r="I429" s="521"/>
      <c r="J429" s="91"/>
      <c r="K429" s="91"/>
      <c r="L429" s="22"/>
      <c r="M429" s="91"/>
      <c r="N429" s="91"/>
      <c r="O429" s="91"/>
      <c r="P429" s="22"/>
      <c r="Q429" s="91"/>
      <c r="R429" s="91"/>
      <c r="S429" s="91"/>
      <c r="T429" s="91"/>
      <c r="U429" s="80"/>
      <c r="V429" s="22"/>
      <c r="W429" s="22"/>
      <c r="X429" s="22"/>
      <c r="Y429" s="22"/>
      <c r="Z429" s="44"/>
      <c r="AA429" s="44"/>
    </row>
    <row r="430" spans="1:31" ht="21.75" thickBot="1" x14ac:dyDescent="0.3">
      <c r="A430" s="648" t="s">
        <v>244</v>
      </c>
      <c r="B430" s="649"/>
      <c r="C430" s="649"/>
      <c r="D430" s="650"/>
      <c r="E430" s="651"/>
      <c r="F430" s="40"/>
      <c r="G430" s="40"/>
      <c r="H430" s="91"/>
      <c r="I430" s="521"/>
      <c r="J430" s="91"/>
      <c r="K430" s="91"/>
      <c r="L430" s="91"/>
      <c r="M430" s="91"/>
      <c r="N430" s="91"/>
      <c r="O430" s="91"/>
      <c r="P430" s="22"/>
      <c r="Q430" s="91"/>
      <c r="R430" s="91"/>
      <c r="S430" s="91"/>
      <c r="T430" s="91"/>
      <c r="U430" s="80"/>
      <c r="V430" s="22"/>
      <c r="W430" s="22"/>
      <c r="X430" s="22"/>
      <c r="Y430" s="22"/>
      <c r="Z430" s="44"/>
      <c r="AA430" s="44"/>
    </row>
    <row r="431" spans="1:31" x14ac:dyDescent="0.25">
      <c r="A431" s="643" t="s">
        <v>16</v>
      </c>
      <c r="B431" s="704" t="s">
        <v>366</v>
      </c>
      <c r="C431" s="704" t="s">
        <v>367</v>
      </c>
      <c r="D431" s="705">
        <v>1971</v>
      </c>
      <c r="E431" s="392">
        <f t="shared" ref="E431:E462" si="16">SUM(H431:Y431)</f>
        <v>58</v>
      </c>
      <c r="F431" s="44"/>
      <c r="G431" s="44"/>
      <c r="H431" s="52"/>
      <c r="I431" s="520"/>
      <c r="J431" s="52">
        <v>9</v>
      </c>
      <c r="K431" s="52"/>
      <c r="L431" s="52" t="s">
        <v>414</v>
      </c>
      <c r="M431" s="52" t="s">
        <v>414</v>
      </c>
      <c r="N431" s="52">
        <v>10</v>
      </c>
      <c r="O431" s="52" t="s">
        <v>414</v>
      </c>
      <c r="P431" s="42"/>
      <c r="Q431" s="52">
        <v>4</v>
      </c>
      <c r="R431" s="52">
        <v>9</v>
      </c>
      <c r="S431" s="52">
        <v>9</v>
      </c>
      <c r="T431" s="52">
        <v>8</v>
      </c>
      <c r="U431" s="41">
        <v>9</v>
      </c>
      <c r="V431" s="42"/>
      <c r="W431" s="42"/>
      <c r="X431" s="42"/>
      <c r="Y431" s="42"/>
      <c r="Z431" s="44"/>
      <c r="AA431" s="44"/>
      <c r="AB431" t="str">
        <f t="shared" ref="AB431:AB440" si="17">VLOOKUP(AC431,$B$431:$B$488,1,FALSE)</f>
        <v>Holub Libor</v>
      </c>
      <c r="AC431" t="s">
        <v>1133</v>
      </c>
      <c r="AE431">
        <v>10</v>
      </c>
    </row>
    <row r="432" spans="1:31" x14ac:dyDescent="0.25">
      <c r="A432" s="220" t="s">
        <v>17</v>
      </c>
      <c r="B432" s="465" t="s">
        <v>219</v>
      </c>
      <c r="C432" s="389" t="s">
        <v>218</v>
      </c>
      <c r="D432" s="390">
        <v>1968</v>
      </c>
      <c r="E432" s="222">
        <f t="shared" si="16"/>
        <v>48</v>
      </c>
      <c r="F432" s="44"/>
      <c r="G432" s="44"/>
      <c r="H432" s="52">
        <v>10</v>
      </c>
      <c r="I432" s="520">
        <v>9</v>
      </c>
      <c r="J432" s="52"/>
      <c r="K432" s="52">
        <v>10</v>
      </c>
      <c r="L432" s="52">
        <v>9</v>
      </c>
      <c r="M432" s="52" t="s">
        <v>414</v>
      </c>
      <c r="N432" s="52" t="s">
        <v>414</v>
      </c>
      <c r="O432" s="52">
        <v>10</v>
      </c>
      <c r="P432" s="42"/>
      <c r="Q432" s="52" t="s">
        <v>414</v>
      </c>
      <c r="R432" s="52" t="s">
        <v>414</v>
      </c>
      <c r="S432" s="52"/>
      <c r="T432" s="52" t="s">
        <v>414</v>
      </c>
      <c r="U432" s="41" t="s">
        <v>414</v>
      </c>
      <c r="V432" s="42"/>
      <c r="W432" s="42"/>
      <c r="X432" s="42"/>
      <c r="Y432" s="42"/>
      <c r="Z432" s="44"/>
      <c r="AA432" s="44"/>
      <c r="AB432" t="str">
        <f t="shared" si="17"/>
        <v>Horáček Pavel</v>
      </c>
      <c r="AC432" t="s">
        <v>366</v>
      </c>
      <c r="AD432" t="s">
        <v>367</v>
      </c>
      <c r="AE432">
        <v>9</v>
      </c>
    </row>
    <row r="433" spans="1:31" ht="15.75" thickBot="1" x14ac:dyDescent="0.3">
      <c r="A433" s="464" t="s">
        <v>18</v>
      </c>
      <c r="B433" s="721" t="s">
        <v>245</v>
      </c>
      <c r="C433" s="723" t="s">
        <v>246</v>
      </c>
      <c r="D433" s="725">
        <v>1968</v>
      </c>
      <c r="E433" s="468">
        <f t="shared" si="16"/>
        <v>31</v>
      </c>
      <c r="F433" s="44"/>
      <c r="G433" s="44"/>
      <c r="H433" s="52">
        <v>9</v>
      </c>
      <c r="I433" s="520"/>
      <c r="J433" s="52">
        <v>8</v>
      </c>
      <c r="K433" s="52">
        <v>8</v>
      </c>
      <c r="L433" s="52" t="s">
        <v>414</v>
      </c>
      <c r="M433" s="52" t="s">
        <v>414</v>
      </c>
      <c r="N433" s="52" t="s">
        <v>414</v>
      </c>
      <c r="O433" s="52" t="s">
        <v>414</v>
      </c>
      <c r="P433" s="42"/>
      <c r="Q433" s="52" t="s">
        <v>414</v>
      </c>
      <c r="R433" s="52">
        <v>6</v>
      </c>
      <c r="S433" s="52" t="s">
        <v>414</v>
      </c>
      <c r="T433" s="52" t="s">
        <v>414</v>
      </c>
      <c r="U433" s="41" t="s">
        <v>414</v>
      </c>
      <c r="V433" s="42"/>
      <c r="W433" s="42"/>
      <c r="X433" s="42"/>
      <c r="Y433" s="42"/>
      <c r="Z433" s="44"/>
      <c r="AA433" s="44"/>
      <c r="AB433" t="str">
        <f t="shared" si="17"/>
        <v>Honzátko Jiří</v>
      </c>
      <c r="AC433" t="s">
        <v>432</v>
      </c>
      <c r="AD433" t="s">
        <v>536</v>
      </c>
      <c r="AE433">
        <v>8</v>
      </c>
    </row>
    <row r="434" spans="1:31" x14ac:dyDescent="0.25">
      <c r="A434" s="285" t="s">
        <v>20</v>
      </c>
      <c r="B434" s="444" t="s">
        <v>379</v>
      </c>
      <c r="C434" s="444" t="s">
        <v>380</v>
      </c>
      <c r="D434" s="544">
        <v>1972</v>
      </c>
      <c r="E434" s="286">
        <f t="shared" si="16"/>
        <v>25</v>
      </c>
      <c r="F434" s="44"/>
      <c r="G434" s="44"/>
      <c r="H434" s="52"/>
      <c r="I434" s="520"/>
      <c r="J434" s="52"/>
      <c r="K434" s="52">
        <v>9</v>
      </c>
      <c r="L434" s="52">
        <v>8</v>
      </c>
      <c r="M434" s="52" t="s">
        <v>414</v>
      </c>
      <c r="N434" s="52" t="s">
        <v>414</v>
      </c>
      <c r="O434" s="52" t="s">
        <v>414</v>
      </c>
      <c r="P434" s="42"/>
      <c r="Q434" s="52" t="s">
        <v>414</v>
      </c>
      <c r="R434" s="52">
        <v>8</v>
      </c>
      <c r="S434" s="52" t="s">
        <v>414</v>
      </c>
      <c r="T434" s="52" t="s">
        <v>414</v>
      </c>
      <c r="U434" s="41" t="s">
        <v>414</v>
      </c>
      <c r="V434" s="42"/>
      <c r="W434" s="42"/>
      <c r="X434" s="42"/>
      <c r="Y434" s="42"/>
      <c r="Z434" s="44"/>
      <c r="AA434" s="44"/>
      <c r="AB434" t="str">
        <f t="shared" si="17"/>
        <v>Krob Zdeněk</v>
      </c>
      <c r="AC434" t="s">
        <v>1151</v>
      </c>
      <c r="AD434" t="s">
        <v>1152</v>
      </c>
      <c r="AE434">
        <v>7</v>
      </c>
    </row>
    <row r="435" spans="1:31" x14ac:dyDescent="0.25">
      <c r="A435" s="212" t="s">
        <v>21</v>
      </c>
      <c r="B435" s="224" t="s">
        <v>732</v>
      </c>
      <c r="C435" s="224" t="s">
        <v>322</v>
      </c>
      <c r="D435" s="52">
        <v>1972</v>
      </c>
      <c r="E435" s="122">
        <f t="shared" si="16"/>
        <v>21</v>
      </c>
      <c r="F435" s="44"/>
      <c r="G435" s="44"/>
      <c r="H435" s="52"/>
      <c r="I435" s="520"/>
      <c r="J435" s="52"/>
      <c r="K435" s="52"/>
      <c r="L435" s="52"/>
      <c r="M435" s="52"/>
      <c r="N435" s="52">
        <v>8</v>
      </c>
      <c r="O435" s="52">
        <v>8</v>
      </c>
      <c r="P435" s="42"/>
      <c r="Q435" s="52" t="s">
        <v>414</v>
      </c>
      <c r="R435" s="52" t="s">
        <v>414</v>
      </c>
      <c r="S435" s="52">
        <v>5</v>
      </c>
      <c r="T435" s="52" t="s">
        <v>414</v>
      </c>
      <c r="U435" s="41" t="s">
        <v>414</v>
      </c>
      <c r="V435" s="42"/>
      <c r="W435" s="42"/>
      <c r="X435" s="42"/>
      <c r="Y435" s="42"/>
      <c r="Z435" s="44"/>
      <c r="AA435" s="44"/>
      <c r="AB435" t="str">
        <f t="shared" si="17"/>
        <v>Lhoták Martin</v>
      </c>
      <c r="AC435" t="s">
        <v>1172</v>
      </c>
      <c r="AD435" t="s">
        <v>536</v>
      </c>
      <c r="AE435">
        <v>6</v>
      </c>
    </row>
    <row r="436" spans="1:31" x14ac:dyDescent="0.25">
      <c r="A436" s="212" t="s">
        <v>23</v>
      </c>
      <c r="B436" s="224" t="s">
        <v>426</v>
      </c>
      <c r="C436" s="224" t="s">
        <v>519</v>
      </c>
      <c r="D436" s="52">
        <v>1963</v>
      </c>
      <c r="E436" s="122">
        <f t="shared" si="16"/>
        <v>20</v>
      </c>
      <c r="F436" s="44"/>
      <c r="G436" s="44"/>
      <c r="H436" s="52"/>
      <c r="I436" s="520"/>
      <c r="J436" s="52"/>
      <c r="K436" s="52"/>
      <c r="L436" s="52"/>
      <c r="M436" s="52">
        <v>10</v>
      </c>
      <c r="N436" s="52" t="s">
        <v>414</v>
      </c>
      <c r="O436" s="52" t="s">
        <v>414</v>
      </c>
      <c r="P436" s="42"/>
      <c r="Q436" s="52" t="s">
        <v>414</v>
      </c>
      <c r="R436" s="52" t="s">
        <v>414</v>
      </c>
      <c r="S436" s="52" t="s">
        <v>414</v>
      </c>
      <c r="T436" s="52">
        <v>10</v>
      </c>
      <c r="U436" s="41" t="s">
        <v>414</v>
      </c>
      <c r="V436" s="42"/>
      <c r="W436" s="42"/>
      <c r="X436" s="42"/>
      <c r="Y436" s="42"/>
      <c r="Z436" s="44"/>
      <c r="AA436" s="44"/>
      <c r="AB436" t="str">
        <f t="shared" si="17"/>
        <v>Zdeněk Richard</v>
      </c>
      <c r="AC436" t="s">
        <v>1173</v>
      </c>
      <c r="AD436" t="s">
        <v>1174</v>
      </c>
      <c r="AE436">
        <v>5</v>
      </c>
    </row>
    <row r="437" spans="1:31" x14ac:dyDescent="0.25">
      <c r="A437" s="194" t="s">
        <v>24</v>
      </c>
      <c r="B437" s="638" t="s">
        <v>164</v>
      </c>
      <c r="C437" s="638" t="s">
        <v>165</v>
      </c>
      <c r="D437" s="52">
        <v>1969</v>
      </c>
      <c r="E437" s="122">
        <f t="shared" si="16"/>
        <v>19</v>
      </c>
      <c r="F437" s="44"/>
      <c r="G437" s="44"/>
      <c r="H437" s="52">
        <v>6</v>
      </c>
      <c r="I437" s="520">
        <v>1</v>
      </c>
      <c r="J437" s="52"/>
      <c r="K437" s="52">
        <v>7</v>
      </c>
      <c r="L437" s="52">
        <v>5</v>
      </c>
      <c r="M437" s="52" t="s">
        <v>414</v>
      </c>
      <c r="N437" s="52" t="s">
        <v>414</v>
      </c>
      <c r="O437" s="52" t="s">
        <v>414</v>
      </c>
      <c r="P437" s="42"/>
      <c r="Q437" s="52" t="s">
        <v>414</v>
      </c>
      <c r="R437" s="52" t="s">
        <v>414</v>
      </c>
      <c r="S437" s="52" t="s">
        <v>414</v>
      </c>
      <c r="T437" s="52" t="s">
        <v>414</v>
      </c>
      <c r="U437" s="41" t="s">
        <v>414</v>
      </c>
      <c r="V437" s="42"/>
      <c r="W437" s="42"/>
      <c r="X437" s="42"/>
      <c r="Y437" s="42"/>
      <c r="Z437" s="44"/>
      <c r="AA437" s="44"/>
      <c r="AB437" t="str">
        <f t="shared" si="17"/>
        <v>Jambor Luděk</v>
      </c>
      <c r="AC437" t="s">
        <v>1175</v>
      </c>
      <c r="AD437" t="s">
        <v>149</v>
      </c>
      <c r="AE437">
        <v>4</v>
      </c>
    </row>
    <row r="438" spans="1:31" x14ac:dyDescent="0.25">
      <c r="A438" s="194" t="s">
        <v>25</v>
      </c>
      <c r="B438" s="224" t="s">
        <v>360</v>
      </c>
      <c r="C438" s="257" t="s">
        <v>361</v>
      </c>
      <c r="D438" s="52">
        <v>1967</v>
      </c>
      <c r="E438" s="122">
        <f t="shared" si="16"/>
        <v>17</v>
      </c>
      <c r="F438" s="44"/>
      <c r="G438" s="44"/>
      <c r="H438" s="52"/>
      <c r="I438" s="520"/>
      <c r="J438" s="52">
        <v>10</v>
      </c>
      <c r="K438" s="52"/>
      <c r="L438" s="52" t="s">
        <v>414</v>
      </c>
      <c r="M438" s="52" t="s">
        <v>414</v>
      </c>
      <c r="N438" s="52" t="s">
        <v>414</v>
      </c>
      <c r="O438" s="52" t="s">
        <v>414</v>
      </c>
      <c r="P438" s="42"/>
      <c r="Q438" s="52" t="s">
        <v>414</v>
      </c>
      <c r="R438" s="52" t="s">
        <v>414</v>
      </c>
      <c r="S438" s="52">
        <v>7</v>
      </c>
      <c r="T438" s="52" t="s">
        <v>414</v>
      </c>
      <c r="U438" s="41" t="s">
        <v>414</v>
      </c>
      <c r="V438" s="42"/>
      <c r="W438" s="42"/>
      <c r="X438" s="42"/>
      <c r="Y438" s="42"/>
      <c r="Z438" s="44"/>
      <c r="AA438" s="44"/>
      <c r="AB438" t="str">
        <f t="shared" si="17"/>
        <v>Cvain Jan</v>
      </c>
      <c r="AC438" t="s">
        <v>1176</v>
      </c>
      <c r="AE438">
        <v>3</v>
      </c>
    </row>
    <row r="439" spans="1:31" x14ac:dyDescent="0.25">
      <c r="A439" s="212" t="s">
        <v>26</v>
      </c>
      <c r="B439" s="224" t="s">
        <v>432</v>
      </c>
      <c r="C439" s="224" t="s">
        <v>536</v>
      </c>
      <c r="D439" s="52">
        <v>1971</v>
      </c>
      <c r="E439" s="122">
        <f t="shared" si="16"/>
        <v>16</v>
      </c>
      <c r="F439" s="44"/>
      <c r="G439" s="44"/>
      <c r="H439" s="52"/>
      <c r="I439" s="520"/>
      <c r="J439" s="52"/>
      <c r="K439" s="52"/>
      <c r="L439" s="52"/>
      <c r="M439" s="52">
        <v>8</v>
      </c>
      <c r="N439" s="52" t="s">
        <v>414</v>
      </c>
      <c r="O439" s="52" t="s">
        <v>414</v>
      </c>
      <c r="P439" s="42"/>
      <c r="Q439" s="52" t="s">
        <v>414</v>
      </c>
      <c r="R439" s="52" t="s">
        <v>414</v>
      </c>
      <c r="S439" s="52" t="s">
        <v>414</v>
      </c>
      <c r="T439" s="52" t="s">
        <v>414</v>
      </c>
      <c r="U439" s="41">
        <v>8</v>
      </c>
      <c r="V439" s="42"/>
      <c r="W439" s="42"/>
      <c r="X439" s="42"/>
      <c r="Y439" s="42"/>
      <c r="Z439" s="44"/>
      <c r="AA439" s="44"/>
      <c r="AB439" t="e">
        <f t="shared" si="17"/>
        <v>#N/A</v>
      </c>
      <c r="AC439" t="s">
        <v>1177</v>
      </c>
      <c r="AE439">
        <v>2</v>
      </c>
    </row>
    <row r="440" spans="1:31" x14ac:dyDescent="0.25">
      <c r="A440" s="194" t="s">
        <v>28</v>
      </c>
      <c r="B440" s="224" t="s">
        <v>645</v>
      </c>
      <c r="C440" s="224" t="s">
        <v>30</v>
      </c>
      <c r="D440" s="52">
        <v>1972</v>
      </c>
      <c r="E440" s="122">
        <f t="shared" si="16"/>
        <v>15</v>
      </c>
      <c r="F440" s="44"/>
      <c r="G440" s="44"/>
      <c r="H440" s="52"/>
      <c r="I440" s="520"/>
      <c r="J440" s="52"/>
      <c r="K440" s="52"/>
      <c r="L440" s="52"/>
      <c r="M440" s="52">
        <v>6</v>
      </c>
      <c r="N440" s="52" t="s">
        <v>414</v>
      </c>
      <c r="O440" s="52" t="s">
        <v>414</v>
      </c>
      <c r="P440" s="42"/>
      <c r="Q440" s="52" t="s">
        <v>414</v>
      </c>
      <c r="R440" s="52" t="s">
        <v>414</v>
      </c>
      <c r="S440" s="52" t="s">
        <v>414</v>
      </c>
      <c r="T440" s="52">
        <v>7</v>
      </c>
      <c r="U440" s="41">
        <v>2</v>
      </c>
      <c r="V440" s="42"/>
      <c r="W440" s="42"/>
      <c r="X440" s="42"/>
      <c r="Y440" s="42"/>
      <c r="Z440" s="44"/>
      <c r="AA440" s="44"/>
      <c r="AB440" t="str">
        <f t="shared" si="17"/>
        <v>Došek Pavel</v>
      </c>
      <c r="AC440" t="s">
        <v>1120</v>
      </c>
      <c r="AD440" t="s">
        <v>27</v>
      </c>
      <c r="AE440">
        <v>1</v>
      </c>
    </row>
    <row r="441" spans="1:31" x14ac:dyDescent="0.25">
      <c r="A441" s="194" t="s">
        <v>29</v>
      </c>
      <c r="B441" s="224" t="s">
        <v>655</v>
      </c>
      <c r="C441" s="224" t="s">
        <v>462</v>
      </c>
      <c r="D441" s="52">
        <v>1964</v>
      </c>
      <c r="E441" s="122">
        <f t="shared" si="16"/>
        <v>13</v>
      </c>
      <c r="F441" s="44"/>
      <c r="G441" s="44"/>
      <c r="H441" s="52"/>
      <c r="I441" s="520"/>
      <c r="J441" s="52"/>
      <c r="K441" s="52"/>
      <c r="L441" s="52"/>
      <c r="M441" s="52">
        <v>5</v>
      </c>
      <c r="N441" s="52" t="s">
        <v>414</v>
      </c>
      <c r="O441" s="52" t="s">
        <v>414</v>
      </c>
      <c r="P441" s="42"/>
      <c r="Q441" s="52" t="s">
        <v>414</v>
      </c>
      <c r="R441" s="52" t="s">
        <v>414</v>
      </c>
      <c r="S441" s="52">
        <v>8</v>
      </c>
      <c r="T441" s="52" t="s">
        <v>414</v>
      </c>
      <c r="U441" s="41" t="s">
        <v>414</v>
      </c>
      <c r="V441" s="42"/>
      <c r="W441" s="42"/>
      <c r="X441" s="42"/>
      <c r="Y441" s="42"/>
      <c r="Z441" s="44"/>
      <c r="AA441" s="44"/>
    </row>
    <row r="442" spans="1:31" x14ac:dyDescent="0.25">
      <c r="A442" s="212" t="s">
        <v>31</v>
      </c>
      <c r="B442" s="229" t="s">
        <v>250</v>
      </c>
      <c r="C442" s="230" t="s">
        <v>149</v>
      </c>
      <c r="D442" s="231">
        <v>1968</v>
      </c>
      <c r="E442" s="222">
        <f t="shared" si="16"/>
        <v>13</v>
      </c>
      <c r="F442" s="44"/>
      <c r="G442" s="44"/>
      <c r="H442" s="52">
        <v>4</v>
      </c>
      <c r="I442" s="520"/>
      <c r="J442" s="52"/>
      <c r="K442" s="52"/>
      <c r="L442" s="52" t="s">
        <v>414</v>
      </c>
      <c r="M442" s="52" t="s">
        <v>414</v>
      </c>
      <c r="N442" s="52" t="s">
        <v>414</v>
      </c>
      <c r="O442" s="52" t="s">
        <v>414</v>
      </c>
      <c r="P442" s="42"/>
      <c r="Q442" s="52" t="s">
        <v>414</v>
      </c>
      <c r="R442" s="52" t="s">
        <v>414</v>
      </c>
      <c r="S442" s="52" t="s">
        <v>414</v>
      </c>
      <c r="T442" s="52">
        <v>9</v>
      </c>
      <c r="U442" s="41" t="s">
        <v>414</v>
      </c>
      <c r="V442" s="42"/>
      <c r="W442" s="42"/>
      <c r="X442" s="42"/>
      <c r="Y442" s="42"/>
      <c r="Z442" s="44"/>
      <c r="AA442" s="44"/>
    </row>
    <row r="443" spans="1:31" x14ac:dyDescent="0.25">
      <c r="A443" s="194" t="s">
        <v>32</v>
      </c>
      <c r="B443" s="229" t="s">
        <v>329</v>
      </c>
      <c r="C443" s="230" t="s">
        <v>330</v>
      </c>
      <c r="D443" s="231">
        <v>1972</v>
      </c>
      <c r="E443" s="222">
        <f t="shared" si="16"/>
        <v>12</v>
      </c>
      <c r="F443" s="44"/>
      <c r="G443" s="44"/>
      <c r="H443" s="52"/>
      <c r="I443" s="520">
        <v>5</v>
      </c>
      <c r="J443" s="52"/>
      <c r="K443" s="52"/>
      <c r="L443" s="52" t="s">
        <v>414</v>
      </c>
      <c r="M443" s="52" t="s">
        <v>414</v>
      </c>
      <c r="N443" s="52" t="s">
        <v>414</v>
      </c>
      <c r="O443" s="52" t="s">
        <v>414</v>
      </c>
      <c r="P443" s="42"/>
      <c r="Q443" s="52" t="s">
        <v>414</v>
      </c>
      <c r="R443" s="52">
        <v>7</v>
      </c>
      <c r="S443" s="52" t="s">
        <v>414</v>
      </c>
      <c r="T443" s="52" t="s">
        <v>414</v>
      </c>
      <c r="U443" s="41" t="s">
        <v>414</v>
      </c>
      <c r="V443" s="42"/>
      <c r="W443" s="42"/>
      <c r="X443" s="42"/>
      <c r="Y443" s="42"/>
      <c r="Z443" s="44"/>
      <c r="AA443" s="44"/>
    </row>
    <row r="444" spans="1:31" x14ac:dyDescent="0.25">
      <c r="A444" s="194" t="s">
        <v>33</v>
      </c>
      <c r="B444" s="224" t="s">
        <v>368</v>
      </c>
      <c r="C444" s="224" t="s">
        <v>323</v>
      </c>
      <c r="D444" s="52">
        <v>1968</v>
      </c>
      <c r="E444" s="122">
        <f t="shared" si="16"/>
        <v>11</v>
      </c>
      <c r="F444" s="44"/>
      <c r="G444" s="44"/>
      <c r="H444" s="52"/>
      <c r="I444" s="520"/>
      <c r="J444" s="52">
        <v>7</v>
      </c>
      <c r="K444" s="52"/>
      <c r="L444" s="52" t="s">
        <v>414</v>
      </c>
      <c r="M444" s="52" t="s">
        <v>414</v>
      </c>
      <c r="N444" s="52" t="s">
        <v>414</v>
      </c>
      <c r="O444" s="52" t="s">
        <v>414</v>
      </c>
      <c r="P444" s="42"/>
      <c r="Q444" s="52" t="s">
        <v>414</v>
      </c>
      <c r="R444" s="52" t="s">
        <v>414</v>
      </c>
      <c r="S444" s="52">
        <v>4</v>
      </c>
      <c r="T444" s="52" t="s">
        <v>414</v>
      </c>
      <c r="U444" s="41" t="s">
        <v>414</v>
      </c>
      <c r="V444" s="42"/>
      <c r="W444" s="42"/>
      <c r="X444" s="42"/>
      <c r="Y444" s="42"/>
      <c r="Z444" s="44"/>
      <c r="AA444" s="44"/>
    </row>
    <row r="445" spans="1:31" x14ac:dyDescent="0.25">
      <c r="A445" s="212" t="s">
        <v>34</v>
      </c>
      <c r="B445" s="229" t="s">
        <v>292</v>
      </c>
      <c r="C445" s="230" t="s">
        <v>291</v>
      </c>
      <c r="D445" s="231">
        <v>1969</v>
      </c>
      <c r="E445" s="122">
        <f t="shared" si="16"/>
        <v>10</v>
      </c>
      <c r="F445" s="44"/>
      <c r="G445" s="44"/>
      <c r="H445" s="52"/>
      <c r="I445" s="520">
        <v>10</v>
      </c>
      <c r="J445" s="52"/>
      <c r="K445" s="52"/>
      <c r="L445" s="52" t="s">
        <v>414</v>
      </c>
      <c r="M445" s="52" t="s">
        <v>414</v>
      </c>
      <c r="N445" s="52" t="s">
        <v>414</v>
      </c>
      <c r="O445" s="52" t="s">
        <v>414</v>
      </c>
      <c r="P445" s="42"/>
      <c r="Q445" s="52" t="s">
        <v>414</v>
      </c>
      <c r="R445" s="52" t="s">
        <v>414</v>
      </c>
      <c r="S445" s="52" t="s">
        <v>414</v>
      </c>
      <c r="T445" s="52" t="s">
        <v>414</v>
      </c>
      <c r="U445" s="41" t="s">
        <v>414</v>
      </c>
      <c r="V445" s="42"/>
      <c r="W445" s="42"/>
      <c r="X445" s="42"/>
      <c r="Y445" s="42"/>
      <c r="Z445" s="44"/>
      <c r="AA445" s="44"/>
    </row>
    <row r="446" spans="1:31" x14ac:dyDescent="0.25">
      <c r="A446" s="194" t="s">
        <v>35</v>
      </c>
      <c r="B446" s="224" t="s">
        <v>1052</v>
      </c>
      <c r="C446" s="257" t="s">
        <v>1044</v>
      </c>
      <c r="D446" s="52">
        <v>1969</v>
      </c>
      <c r="E446" s="122">
        <f t="shared" si="16"/>
        <v>10</v>
      </c>
      <c r="F446" s="44"/>
      <c r="G446" s="44"/>
      <c r="H446" s="52"/>
      <c r="I446" s="520"/>
      <c r="J446" s="52"/>
      <c r="K446" s="52"/>
      <c r="L446" s="52"/>
      <c r="M446" s="52"/>
      <c r="N446" s="52"/>
      <c r="O446" s="52"/>
      <c r="P446" s="42"/>
      <c r="Q446" s="52"/>
      <c r="R446" s="52"/>
      <c r="S446" s="52">
        <v>10</v>
      </c>
      <c r="T446" s="52" t="s">
        <v>414</v>
      </c>
      <c r="U446" s="41" t="s">
        <v>414</v>
      </c>
      <c r="V446" s="42"/>
      <c r="W446" s="42"/>
      <c r="X446" s="42"/>
      <c r="Y446" s="42"/>
      <c r="Z446" s="44"/>
      <c r="AA446" s="44"/>
    </row>
    <row r="447" spans="1:31" x14ac:dyDescent="0.25">
      <c r="A447" s="194" t="s">
        <v>37</v>
      </c>
      <c r="B447" s="224" t="s">
        <v>406</v>
      </c>
      <c r="C447" s="257" t="s">
        <v>464</v>
      </c>
      <c r="D447" s="52">
        <v>1966</v>
      </c>
      <c r="E447" s="222">
        <f t="shared" si="16"/>
        <v>10</v>
      </c>
      <c r="F447" s="44"/>
      <c r="G447" s="44"/>
      <c r="H447" s="52"/>
      <c r="I447" s="520"/>
      <c r="J447" s="52"/>
      <c r="K447" s="52"/>
      <c r="L447" s="52">
        <v>10</v>
      </c>
      <c r="M447" s="52" t="s">
        <v>414</v>
      </c>
      <c r="N447" s="52" t="s">
        <v>414</v>
      </c>
      <c r="O447" s="52" t="s">
        <v>414</v>
      </c>
      <c r="P447" s="42"/>
      <c r="Q447" s="52" t="s">
        <v>414</v>
      </c>
      <c r="R447" s="52" t="s">
        <v>414</v>
      </c>
      <c r="S447" s="52" t="s">
        <v>414</v>
      </c>
      <c r="T447" s="52" t="s">
        <v>414</v>
      </c>
      <c r="U447" s="41" t="s">
        <v>414</v>
      </c>
      <c r="V447" s="42"/>
      <c r="W447" s="42"/>
      <c r="X447" s="42"/>
      <c r="Y447" s="42"/>
      <c r="Z447" s="44"/>
      <c r="AA447" s="44"/>
    </row>
    <row r="448" spans="1:31" x14ac:dyDescent="0.25">
      <c r="A448" s="212" t="s">
        <v>38</v>
      </c>
      <c r="B448" s="668" t="s">
        <v>859</v>
      </c>
      <c r="C448" s="668" t="s">
        <v>805</v>
      </c>
      <c r="D448" s="672">
        <v>1968</v>
      </c>
      <c r="E448" s="122">
        <f t="shared" si="16"/>
        <v>10</v>
      </c>
      <c r="F448" s="44"/>
      <c r="G448" s="44"/>
      <c r="H448" s="52"/>
      <c r="I448" s="520"/>
      <c r="J448" s="52"/>
      <c r="K448" s="52"/>
      <c r="L448" s="52"/>
      <c r="M448" s="52"/>
      <c r="N448" s="52">
        <v>9</v>
      </c>
      <c r="O448" s="52"/>
      <c r="P448" s="42"/>
      <c r="Q448" s="52">
        <v>1</v>
      </c>
      <c r="R448" s="52" t="s">
        <v>414</v>
      </c>
      <c r="S448" s="52" t="s">
        <v>414</v>
      </c>
      <c r="T448" s="52" t="s">
        <v>414</v>
      </c>
      <c r="U448" s="41" t="s">
        <v>414</v>
      </c>
      <c r="V448" s="42"/>
      <c r="W448" s="42"/>
      <c r="X448" s="42"/>
      <c r="Y448" s="42"/>
      <c r="Z448" s="44"/>
      <c r="AA448" s="44"/>
    </row>
    <row r="449" spans="1:27" x14ac:dyDescent="0.25">
      <c r="A449" s="194" t="s">
        <v>39</v>
      </c>
      <c r="B449" s="224" t="s">
        <v>949</v>
      </c>
      <c r="C449" s="224" t="s">
        <v>151</v>
      </c>
      <c r="D449" s="52">
        <v>1971</v>
      </c>
      <c r="E449" s="122">
        <f t="shared" si="16"/>
        <v>10</v>
      </c>
      <c r="F449" s="44"/>
      <c r="G449" s="44"/>
      <c r="H449" s="52"/>
      <c r="I449" s="520"/>
      <c r="J449" s="52"/>
      <c r="K449" s="52"/>
      <c r="L449" s="52"/>
      <c r="M449" s="52"/>
      <c r="N449" s="52"/>
      <c r="O449" s="52"/>
      <c r="P449" s="42"/>
      <c r="Q449" s="52">
        <v>10</v>
      </c>
      <c r="R449" s="52" t="s">
        <v>414</v>
      </c>
      <c r="S449" s="52" t="s">
        <v>414</v>
      </c>
      <c r="T449" s="52" t="s">
        <v>414</v>
      </c>
      <c r="U449" s="41" t="s">
        <v>414</v>
      </c>
      <c r="V449" s="42"/>
      <c r="W449" s="42"/>
      <c r="X449" s="42"/>
      <c r="Y449" s="42"/>
      <c r="Z449" s="44"/>
      <c r="AA449" s="44"/>
    </row>
    <row r="450" spans="1:27" x14ac:dyDescent="0.25">
      <c r="A450" s="194" t="s">
        <v>41</v>
      </c>
      <c r="B450" s="224" t="s">
        <v>999</v>
      </c>
      <c r="C450" s="224" t="s">
        <v>1000</v>
      </c>
      <c r="D450" s="52">
        <v>1966</v>
      </c>
      <c r="E450" s="122">
        <f t="shared" si="16"/>
        <v>10</v>
      </c>
      <c r="F450" s="44"/>
      <c r="G450" s="44"/>
      <c r="H450" s="52"/>
      <c r="I450" s="520"/>
      <c r="J450" s="52"/>
      <c r="K450" s="52"/>
      <c r="L450" s="52"/>
      <c r="M450" s="52"/>
      <c r="N450" s="52"/>
      <c r="O450" s="52"/>
      <c r="P450" s="42"/>
      <c r="Q450" s="52"/>
      <c r="R450" s="52">
        <v>10</v>
      </c>
      <c r="S450" s="52" t="s">
        <v>414</v>
      </c>
      <c r="T450" s="52" t="s">
        <v>414</v>
      </c>
      <c r="U450" s="41" t="s">
        <v>414</v>
      </c>
      <c r="V450" s="42"/>
      <c r="W450" s="42"/>
      <c r="X450" s="42"/>
      <c r="Y450" s="42"/>
      <c r="Z450" s="44"/>
      <c r="AA450" s="44"/>
    </row>
    <row r="451" spans="1:27" x14ac:dyDescent="0.25">
      <c r="A451" s="212" t="s">
        <v>42</v>
      </c>
      <c r="B451" s="224" t="s">
        <v>1133</v>
      </c>
      <c r="C451" s="224"/>
      <c r="D451" s="52">
        <v>1969</v>
      </c>
      <c r="E451" s="122">
        <f t="shared" si="16"/>
        <v>10</v>
      </c>
      <c r="F451" s="44"/>
      <c r="G451" s="44"/>
      <c r="H451" s="52"/>
      <c r="I451" s="520"/>
      <c r="J451" s="52"/>
      <c r="K451" s="52"/>
      <c r="L451" s="52"/>
      <c r="M451" s="52"/>
      <c r="N451" s="52"/>
      <c r="O451" s="52"/>
      <c r="P451" s="42"/>
      <c r="Q451" s="52"/>
      <c r="R451" s="52"/>
      <c r="S451" s="52"/>
      <c r="T451" s="52"/>
      <c r="U451" s="41">
        <v>10</v>
      </c>
      <c r="V451" s="42"/>
      <c r="W451" s="42"/>
      <c r="X451" s="42"/>
      <c r="Y451" s="42"/>
      <c r="Z451" s="44"/>
      <c r="AA451" s="44"/>
    </row>
    <row r="452" spans="1:27" x14ac:dyDescent="0.25">
      <c r="A452" s="194" t="s">
        <v>43</v>
      </c>
      <c r="B452" s="224" t="s">
        <v>430</v>
      </c>
      <c r="C452" s="224" t="s">
        <v>533</v>
      </c>
      <c r="D452" s="52">
        <v>1972</v>
      </c>
      <c r="E452" s="122">
        <f t="shared" si="16"/>
        <v>9</v>
      </c>
      <c r="F452" s="44"/>
      <c r="G452" s="44"/>
      <c r="H452" s="52"/>
      <c r="I452" s="520"/>
      <c r="J452" s="52"/>
      <c r="K452" s="52"/>
      <c r="L452" s="52"/>
      <c r="M452" s="52">
        <v>9</v>
      </c>
      <c r="N452" s="52" t="s">
        <v>414</v>
      </c>
      <c r="O452" s="52" t="s">
        <v>414</v>
      </c>
      <c r="P452" s="42"/>
      <c r="Q452" s="52" t="s">
        <v>414</v>
      </c>
      <c r="R452" s="52" t="s">
        <v>414</v>
      </c>
      <c r="S452" s="52" t="s">
        <v>414</v>
      </c>
      <c r="T452" s="52" t="s">
        <v>414</v>
      </c>
      <c r="U452" s="41" t="s">
        <v>414</v>
      </c>
      <c r="V452" s="42"/>
      <c r="W452" s="42"/>
      <c r="X452" s="42"/>
      <c r="Y452" s="42"/>
      <c r="Z452" s="44"/>
      <c r="AA452" s="44"/>
    </row>
    <row r="453" spans="1:27" x14ac:dyDescent="0.25">
      <c r="A453" s="194" t="s">
        <v>44</v>
      </c>
      <c r="B453" s="224" t="s">
        <v>729</v>
      </c>
      <c r="C453" s="224" t="s">
        <v>761</v>
      </c>
      <c r="D453" s="52">
        <v>1969</v>
      </c>
      <c r="E453" s="122">
        <f t="shared" si="16"/>
        <v>9</v>
      </c>
      <c r="F453" s="44"/>
      <c r="G453" s="44"/>
      <c r="H453" s="52"/>
      <c r="I453" s="520"/>
      <c r="J453" s="52"/>
      <c r="K453" s="52"/>
      <c r="L453" s="52"/>
      <c r="M453" s="52"/>
      <c r="N453" s="52" t="s">
        <v>414</v>
      </c>
      <c r="O453" s="52">
        <v>9</v>
      </c>
      <c r="P453" s="42"/>
      <c r="Q453" s="52" t="s">
        <v>414</v>
      </c>
      <c r="R453" s="52" t="s">
        <v>414</v>
      </c>
      <c r="S453" s="52" t="s">
        <v>414</v>
      </c>
      <c r="T453" s="52" t="s">
        <v>414</v>
      </c>
      <c r="U453" s="41" t="s">
        <v>414</v>
      </c>
      <c r="V453" s="42"/>
      <c r="W453" s="42"/>
      <c r="X453" s="42"/>
      <c r="Y453" s="42"/>
      <c r="Z453" s="44"/>
      <c r="AA453" s="44"/>
    </row>
    <row r="454" spans="1:27" x14ac:dyDescent="0.25">
      <c r="A454" s="212" t="s">
        <v>45</v>
      </c>
      <c r="B454" s="224" t="s">
        <v>955</v>
      </c>
      <c r="C454" s="224" t="s">
        <v>914</v>
      </c>
      <c r="D454" s="52">
        <v>1969</v>
      </c>
      <c r="E454" s="122">
        <f t="shared" si="16"/>
        <v>9</v>
      </c>
      <c r="F454" s="44"/>
      <c r="G454" s="44"/>
      <c r="H454" s="52"/>
      <c r="I454" s="520"/>
      <c r="J454" s="52"/>
      <c r="K454" s="52"/>
      <c r="L454" s="52"/>
      <c r="M454" s="52"/>
      <c r="N454" s="52"/>
      <c r="O454" s="52"/>
      <c r="P454" s="42"/>
      <c r="Q454" s="52">
        <v>9</v>
      </c>
      <c r="R454" s="52" t="s">
        <v>414</v>
      </c>
      <c r="S454" s="52" t="s">
        <v>414</v>
      </c>
      <c r="T454" s="52" t="s">
        <v>414</v>
      </c>
      <c r="U454" s="41" t="s">
        <v>414</v>
      </c>
      <c r="V454" s="42"/>
      <c r="W454" s="42"/>
      <c r="X454" s="42"/>
      <c r="Y454" s="42"/>
      <c r="Z454" s="44"/>
      <c r="AA454" s="44"/>
    </row>
    <row r="455" spans="1:27" x14ac:dyDescent="0.25">
      <c r="A455" s="194" t="s">
        <v>46</v>
      </c>
      <c r="B455" s="224" t="s">
        <v>247</v>
      </c>
      <c r="C455" s="224" t="s">
        <v>232</v>
      </c>
      <c r="D455" s="52">
        <v>1968</v>
      </c>
      <c r="E455" s="122">
        <f t="shared" si="16"/>
        <v>8</v>
      </c>
      <c r="F455" s="44"/>
      <c r="G455" s="44"/>
      <c r="H455" s="52">
        <v>8</v>
      </c>
      <c r="I455" s="520"/>
      <c r="J455" s="52"/>
      <c r="K455" s="52"/>
      <c r="L455" s="52" t="s">
        <v>414</v>
      </c>
      <c r="M455" s="52" t="s">
        <v>414</v>
      </c>
      <c r="N455" s="52" t="s">
        <v>414</v>
      </c>
      <c r="O455" s="52" t="s">
        <v>414</v>
      </c>
      <c r="P455" s="42"/>
      <c r="Q455" s="52" t="s">
        <v>414</v>
      </c>
      <c r="R455" s="52" t="s">
        <v>414</v>
      </c>
      <c r="S455" s="52" t="s">
        <v>414</v>
      </c>
      <c r="T455" s="52" t="s">
        <v>414</v>
      </c>
      <c r="U455" s="41" t="s">
        <v>414</v>
      </c>
      <c r="V455" s="42"/>
      <c r="W455" s="42"/>
      <c r="X455" s="42"/>
      <c r="Y455" s="42"/>
      <c r="Z455" s="44"/>
      <c r="AA455" s="44"/>
    </row>
    <row r="456" spans="1:27" x14ac:dyDescent="0.25">
      <c r="A456" s="194" t="s">
        <v>47</v>
      </c>
      <c r="B456" s="224" t="s">
        <v>308</v>
      </c>
      <c r="C456" s="224" t="s">
        <v>299</v>
      </c>
      <c r="D456" s="52">
        <v>1965</v>
      </c>
      <c r="E456" s="122">
        <f t="shared" si="16"/>
        <v>8</v>
      </c>
      <c r="F456" s="44"/>
      <c r="G456" s="44"/>
      <c r="H456" s="52"/>
      <c r="I456" s="520">
        <v>8</v>
      </c>
      <c r="J456" s="52"/>
      <c r="K456" s="52"/>
      <c r="L456" s="52" t="s">
        <v>414</v>
      </c>
      <c r="M456" s="52" t="s">
        <v>414</v>
      </c>
      <c r="N456" s="52" t="s">
        <v>414</v>
      </c>
      <c r="O456" s="52" t="s">
        <v>414</v>
      </c>
      <c r="P456" s="42"/>
      <c r="Q456" s="52" t="s">
        <v>414</v>
      </c>
      <c r="R456" s="52" t="s">
        <v>414</v>
      </c>
      <c r="S456" s="52" t="s">
        <v>414</v>
      </c>
      <c r="T456" s="52" t="s">
        <v>414</v>
      </c>
      <c r="U456" s="41" t="s">
        <v>414</v>
      </c>
      <c r="V456" s="42"/>
      <c r="W456" s="42"/>
      <c r="X456" s="42"/>
      <c r="Y456" s="42"/>
      <c r="Z456" s="44"/>
      <c r="AA456" s="44"/>
    </row>
    <row r="457" spans="1:27" x14ac:dyDescent="0.25">
      <c r="A457" s="212" t="s">
        <v>49</v>
      </c>
      <c r="B457" s="224" t="s">
        <v>958</v>
      </c>
      <c r="C457" s="224" t="s">
        <v>922</v>
      </c>
      <c r="D457" s="52">
        <v>1966</v>
      </c>
      <c r="E457" s="122">
        <f t="shared" si="16"/>
        <v>8</v>
      </c>
      <c r="F457" s="44"/>
      <c r="G457" s="44"/>
      <c r="H457" s="52"/>
      <c r="I457" s="520"/>
      <c r="J457" s="52"/>
      <c r="K457" s="52"/>
      <c r="L457" s="52"/>
      <c r="M457" s="52"/>
      <c r="N457" s="52"/>
      <c r="O457" s="52"/>
      <c r="P457" s="42"/>
      <c r="Q457" s="52">
        <v>8</v>
      </c>
      <c r="R457" s="52" t="s">
        <v>414</v>
      </c>
      <c r="S457" s="52" t="s">
        <v>414</v>
      </c>
      <c r="T457" s="52" t="s">
        <v>414</v>
      </c>
      <c r="U457" s="41" t="s">
        <v>414</v>
      </c>
      <c r="V457" s="42"/>
      <c r="W457" s="42"/>
      <c r="X457" s="42"/>
      <c r="Y457" s="42"/>
      <c r="Z457" s="44"/>
      <c r="AA457" s="44"/>
    </row>
    <row r="458" spans="1:27" x14ac:dyDescent="0.25">
      <c r="A458" s="194" t="s">
        <v>50</v>
      </c>
      <c r="B458" s="224" t="s">
        <v>1151</v>
      </c>
      <c r="C458" s="224" t="s">
        <v>1152</v>
      </c>
      <c r="D458" s="52">
        <v>1963</v>
      </c>
      <c r="E458" s="122">
        <f t="shared" si="16"/>
        <v>7</v>
      </c>
      <c r="F458" s="44"/>
      <c r="G458" s="44"/>
      <c r="H458" s="52"/>
      <c r="I458" s="520"/>
      <c r="J458" s="52"/>
      <c r="K458" s="52"/>
      <c r="L458" s="52"/>
      <c r="M458" s="52"/>
      <c r="N458" s="52"/>
      <c r="O458" s="52"/>
      <c r="P458" s="42"/>
      <c r="Q458" s="52"/>
      <c r="R458" s="52"/>
      <c r="S458" s="52"/>
      <c r="T458" s="52"/>
      <c r="U458" s="41">
        <v>7</v>
      </c>
      <c r="V458" s="42"/>
      <c r="W458" s="42"/>
      <c r="X458" s="42"/>
      <c r="Y458" s="42"/>
      <c r="Z458" s="44"/>
      <c r="AA458" s="44"/>
    </row>
    <row r="459" spans="1:27" x14ac:dyDescent="0.25">
      <c r="A459" s="194" t="s">
        <v>51</v>
      </c>
      <c r="B459" s="167" t="s">
        <v>179</v>
      </c>
      <c r="C459" s="167" t="s">
        <v>180</v>
      </c>
      <c r="D459" s="42">
        <v>1963</v>
      </c>
      <c r="E459" s="122">
        <f t="shared" si="16"/>
        <v>7</v>
      </c>
      <c r="F459" s="44"/>
      <c r="G459" s="44"/>
      <c r="H459" s="52">
        <v>7</v>
      </c>
      <c r="I459" s="520"/>
      <c r="J459" s="52"/>
      <c r="K459" s="52"/>
      <c r="L459" s="52" t="s">
        <v>414</v>
      </c>
      <c r="M459" s="52" t="s">
        <v>414</v>
      </c>
      <c r="N459" s="52" t="s">
        <v>414</v>
      </c>
      <c r="O459" s="52" t="s">
        <v>414</v>
      </c>
      <c r="P459" s="42"/>
      <c r="Q459" s="52" t="s">
        <v>414</v>
      </c>
      <c r="R459" s="52" t="s">
        <v>414</v>
      </c>
      <c r="S459" s="52" t="s">
        <v>414</v>
      </c>
      <c r="T459" s="52" t="s">
        <v>414</v>
      </c>
      <c r="U459" s="41" t="s">
        <v>414</v>
      </c>
      <c r="V459" s="42"/>
      <c r="W459" s="42"/>
      <c r="X459" s="42"/>
      <c r="Y459" s="42"/>
      <c r="Z459" s="44"/>
      <c r="AA459" s="44"/>
    </row>
    <row r="460" spans="1:27" x14ac:dyDescent="0.25">
      <c r="A460" s="212" t="s">
        <v>52</v>
      </c>
      <c r="B460" s="167" t="s">
        <v>326</v>
      </c>
      <c r="C460" s="167" t="s">
        <v>325</v>
      </c>
      <c r="D460" s="42">
        <v>1963</v>
      </c>
      <c r="E460" s="122">
        <f t="shared" si="16"/>
        <v>7</v>
      </c>
      <c r="F460" s="44"/>
      <c r="G460" s="44"/>
      <c r="H460" s="52"/>
      <c r="I460" s="520">
        <v>7</v>
      </c>
      <c r="J460" s="52"/>
      <c r="K460" s="52"/>
      <c r="L460" s="52" t="s">
        <v>414</v>
      </c>
      <c r="M460" s="52" t="s">
        <v>414</v>
      </c>
      <c r="N460" s="52" t="s">
        <v>414</v>
      </c>
      <c r="O460" s="52" t="s">
        <v>414</v>
      </c>
      <c r="P460" s="42"/>
      <c r="Q460" s="52" t="s">
        <v>414</v>
      </c>
      <c r="R460" s="52" t="s">
        <v>414</v>
      </c>
      <c r="S460" s="52" t="s">
        <v>414</v>
      </c>
      <c r="T460" s="52" t="s">
        <v>414</v>
      </c>
      <c r="U460" s="41" t="s">
        <v>414</v>
      </c>
      <c r="V460" s="42"/>
      <c r="W460" s="42"/>
      <c r="X460" s="42"/>
      <c r="Y460" s="42"/>
      <c r="Z460" s="44"/>
      <c r="AA460" s="44"/>
    </row>
    <row r="461" spans="1:27" x14ac:dyDescent="0.25">
      <c r="A461" s="194" t="s">
        <v>53</v>
      </c>
      <c r="B461" s="224" t="s">
        <v>487</v>
      </c>
      <c r="C461" s="224" t="s">
        <v>473</v>
      </c>
      <c r="D461" s="52">
        <v>1967</v>
      </c>
      <c r="E461" s="222">
        <f t="shared" si="16"/>
        <v>7</v>
      </c>
      <c r="F461" s="44"/>
      <c r="G461" s="44"/>
      <c r="H461" s="52"/>
      <c r="I461" s="520"/>
      <c r="J461" s="52"/>
      <c r="K461" s="52"/>
      <c r="L461" s="52">
        <v>7</v>
      </c>
      <c r="M461" s="52" t="s">
        <v>414</v>
      </c>
      <c r="N461" s="52" t="s">
        <v>414</v>
      </c>
      <c r="O461" s="52" t="s">
        <v>414</v>
      </c>
      <c r="P461" s="42"/>
      <c r="Q461" s="52" t="s">
        <v>414</v>
      </c>
      <c r="R461" s="52" t="s">
        <v>414</v>
      </c>
      <c r="S461" s="52" t="s">
        <v>414</v>
      </c>
      <c r="T461" s="52" t="s">
        <v>414</v>
      </c>
      <c r="U461" s="41" t="s">
        <v>414</v>
      </c>
      <c r="V461" s="42"/>
      <c r="W461" s="42"/>
      <c r="X461" s="42"/>
      <c r="Y461" s="42"/>
      <c r="Z461" s="44"/>
      <c r="AA461" s="44"/>
    </row>
    <row r="462" spans="1:27" x14ac:dyDescent="0.25">
      <c r="A462" s="194" t="s">
        <v>54</v>
      </c>
      <c r="B462" s="224" t="s">
        <v>433</v>
      </c>
      <c r="C462" s="224" t="s">
        <v>519</v>
      </c>
      <c r="D462" s="52">
        <v>1971</v>
      </c>
      <c r="E462" s="122">
        <f t="shared" si="16"/>
        <v>7</v>
      </c>
      <c r="F462" s="44"/>
      <c r="G462" s="44"/>
      <c r="H462" s="52"/>
      <c r="I462" s="520"/>
      <c r="J462" s="52"/>
      <c r="K462" s="52"/>
      <c r="L462" s="52"/>
      <c r="M462" s="52">
        <v>7</v>
      </c>
      <c r="N462" s="52" t="s">
        <v>414</v>
      </c>
      <c r="O462" s="52" t="s">
        <v>414</v>
      </c>
      <c r="P462" s="42"/>
      <c r="Q462" s="52" t="s">
        <v>414</v>
      </c>
      <c r="R462" s="52" t="s">
        <v>414</v>
      </c>
      <c r="S462" s="52" t="s">
        <v>414</v>
      </c>
      <c r="T462" s="52" t="s">
        <v>414</v>
      </c>
      <c r="U462" s="41" t="s">
        <v>414</v>
      </c>
      <c r="V462" s="42"/>
      <c r="W462" s="42"/>
      <c r="X462" s="42"/>
      <c r="Y462" s="42"/>
      <c r="Z462" s="44"/>
      <c r="AA462" s="44"/>
    </row>
    <row r="463" spans="1:27" x14ac:dyDescent="0.25">
      <c r="A463" s="212" t="s">
        <v>55</v>
      </c>
      <c r="B463" s="224" t="s">
        <v>734</v>
      </c>
      <c r="C463" s="224" t="s">
        <v>762</v>
      </c>
      <c r="D463" s="52">
        <v>1972</v>
      </c>
      <c r="E463" s="122">
        <f t="shared" ref="E463:E488" si="18">SUM(H463:Y463)</f>
        <v>7</v>
      </c>
      <c r="F463" s="44"/>
      <c r="G463" s="44"/>
      <c r="H463" s="52"/>
      <c r="I463" s="520"/>
      <c r="J463" s="52"/>
      <c r="K463" s="52"/>
      <c r="L463" s="52"/>
      <c r="M463" s="52"/>
      <c r="N463" s="52" t="s">
        <v>414</v>
      </c>
      <c r="O463" s="52">
        <v>7</v>
      </c>
      <c r="P463" s="42"/>
      <c r="Q463" s="52" t="s">
        <v>414</v>
      </c>
      <c r="R463" s="52" t="s">
        <v>414</v>
      </c>
      <c r="S463" s="52" t="s">
        <v>414</v>
      </c>
      <c r="T463" s="52" t="s">
        <v>414</v>
      </c>
      <c r="U463" s="41" t="s">
        <v>414</v>
      </c>
      <c r="V463" s="42"/>
      <c r="W463" s="42"/>
      <c r="X463" s="42"/>
      <c r="Y463" s="42"/>
      <c r="Z463" s="44"/>
      <c r="AA463" s="44"/>
    </row>
    <row r="464" spans="1:27" x14ac:dyDescent="0.25">
      <c r="A464" s="194" t="s">
        <v>56</v>
      </c>
      <c r="B464" s="224" t="s">
        <v>959</v>
      </c>
      <c r="C464" s="224" t="s">
        <v>924</v>
      </c>
      <c r="D464" s="52">
        <v>1970</v>
      </c>
      <c r="E464" s="122">
        <f t="shared" si="18"/>
        <v>7</v>
      </c>
      <c r="F464" s="44"/>
      <c r="G464" s="44"/>
      <c r="H464" s="52"/>
      <c r="I464" s="520"/>
      <c r="J464" s="52"/>
      <c r="K464" s="52"/>
      <c r="L464" s="52"/>
      <c r="M464" s="52"/>
      <c r="N464" s="52"/>
      <c r="O464" s="52"/>
      <c r="P464" s="42"/>
      <c r="Q464" s="52">
        <v>7</v>
      </c>
      <c r="R464" s="52" t="s">
        <v>414</v>
      </c>
      <c r="S464" s="52" t="s">
        <v>414</v>
      </c>
      <c r="T464" s="52" t="s">
        <v>414</v>
      </c>
      <c r="U464" s="41" t="s">
        <v>414</v>
      </c>
      <c r="V464" s="42"/>
      <c r="W464" s="42"/>
      <c r="X464" s="42"/>
      <c r="Y464" s="42"/>
      <c r="Z464" s="44"/>
      <c r="AA464" s="44"/>
    </row>
    <row r="465" spans="1:27" x14ac:dyDescent="0.25">
      <c r="A465" s="194" t="s">
        <v>57</v>
      </c>
      <c r="B465" s="224" t="s">
        <v>1120</v>
      </c>
      <c r="C465" s="224" t="s">
        <v>27</v>
      </c>
      <c r="D465" s="52">
        <v>1968</v>
      </c>
      <c r="E465" s="122">
        <f t="shared" si="18"/>
        <v>7</v>
      </c>
      <c r="F465" s="44"/>
      <c r="G465" s="44"/>
      <c r="H465" s="52"/>
      <c r="I465" s="520"/>
      <c r="J465" s="52"/>
      <c r="K465" s="52"/>
      <c r="L465" s="52"/>
      <c r="M465" s="52"/>
      <c r="N465" s="52"/>
      <c r="O465" s="52"/>
      <c r="P465" s="42"/>
      <c r="Q465" s="52"/>
      <c r="R465" s="52"/>
      <c r="S465" s="52"/>
      <c r="T465" s="52">
        <v>6</v>
      </c>
      <c r="U465" s="41">
        <v>1</v>
      </c>
      <c r="V465" s="42"/>
      <c r="W465" s="42"/>
      <c r="X465" s="42"/>
      <c r="Y465" s="42"/>
      <c r="Z465" s="44"/>
      <c r="AA465" s="44"/>
    </row>
    <row r="466" spans="1:27" x14ac:dyDescent="0.25">
      <c r="A466" s="212" t="s">
        <v>58</v>
      </c>
      <c r="B466" s="224" t="s">
        <v>1172</v>
      </c>
      <c r="C466" s="224" t="s">
        <v>536</v>
      </c>
      <c r="D466" s="52">
        <v>1972</v>
      </c>
      <c r="E466" s="122">
        <f t="shared" si="18"/>
        <v>6</v>
      </c>
      <c r="F466" s="44"/>
      <c r="G466" s="44"/>
      <c r="H466" s="52"/>
      <c r="I466" s="520"/>
      <c r="J466" s="52"/>
      <c r="K466" s="52"/>
      <c r="L466" s="52"/>
      <c r="M466" s="52"/>
      <c r="N466" s="52"/>
      <c r="O466" s="52"/>
      <c r="P466" s="42"/>
      <c r="Q466" s="52"/>
      <c r="R466" s="52"/>
      <c r="S466" s="52"/>
      <c r="T466" s="52"/>
      <c r="U466" s="41">
        <v>6</v>
      </c>
      <c r="V466" s="42"/>
      <c r="W466" s="42"/>
      <c r="X466" s="42"/>
      <c r="Y466" s="42"/>
      <c r="Z466" s="44"/>
      <c r="AA466" s="44"/>
    </row>
    <row r="467" spans="1:27" x14ac:dyDescent="0.25">
      <c r="A467" s="194" t="s">
        <v>59</v>
      </c>
      <c r="B467" s="224" t="s">
        <v>1075</v>
      </c>
      <c r="C467" s="257" t="s">
        <v>1043</v>
      </c>
      <c r="D467" s="52">
        <v>1972</v>
      </c>
      <c r="E467" s="122">
        <f t="shared" si="18"/>
        <v>6</v>
      </c>
      <c r="F467" s="44"/>
      <c r="G467" s="44"/>
      <c r="H467" s="52"/>
      <c r="I467" s="520"/>
      <c r="J467" s="52"/>
      <c r="K467" s="52"/>
      <c r="L467" s="52"/>
      <c r="M467" s="52"/>
      <c r="N467" s="52"/>
      <c r="O467" s="52"/>
      <c r="P467" s="42"/>
      <c r="Q467" s="52"/>
      <c r="R467" s="52"/>
      <c r="S467" s="52">
        <v>6</v>
      </c>
      <c r="T467" s="52" t="s">
        <v>414</v>
      </c>
      <c r="U467" s="41" t="s">
        <v>414</v>
      </c>
      <c r="V467" s="42"/>
      <c r="W467" s="42"/>
      <c r="X467" s="42"/>
      <c r="Y467" s="42"/>
      <c r="Z467" s="44"/>
      <c r="AA467" s="44"/>
    </row>
    <row r="468" spans="1:27" x14ac:dyDescent="0.25">
      <c r="A468" s="194" t="s">
        <v>60</v>
      </c>
      <c r="B468" s="224" t="s">
        <v>327</v>
      </c>
      <c r="C468" s="224" t="s">
        <v>328</v>
      </c>
      <c r="D468" s="52">
        <v>1966</v>
      </c>
      <c r="E468" s="122">
        <f t="shared" si="18"/>
        <v>6</v>
      </c>
      <c r="F468" s="44"/>
      <c r="G468" s="44"/>
      <c r="H468" s="52"/>
      <c r="I468" s="520">
        <v>6</v>
      </c>
      <c r="J468" s="52"/>
      <c r="K468" s="52"/>
      <c r="L468" s="52" t="s">
        <v>414</v>
      </c>
      <c r="M468" s="52" t="s">
        <v>414</v>
      </c>
      <c r="N468" s="52" t="s">
        <v>414</v>
      </c>
      <c r="O468" s="52" t="s">
        <v>414</v>
      </c>
      <c r="P468" s="42"/>
      <c r="Q468" s="52" t="s">
        <v>414</v>
      </c>
      <c r="R468" s="52" t="s">
        <v>414</v>
      </c>
      <c r="S468" s="52" t="s">
        <v>414</v>
      </c>
      <c r="T468" s="52" t="s">
        <v>414</v>
      </c>
      <c r="U468" s="41" t="s">
        <v>414</v>
      </c>
      <c r="V468" s="42"/>
      <c r="W468" s="42"/>
      <c r="X468" s="42"/>
      <c r="Y468" s="42"/>
      <c r="Z468" s="44"/>
      <c r="AA468" s="44"/>
    </row>
    <row r="469" spans="1:27" x14ac:dyDescent="0.25">
      <c r="A469" s="212" t="s">
        <v>61</v>
      </c>
      <c r="B469" s="224" t="s">
        <v>741</v>
      </c>
      <c r="C469" s="224" t="s">
        <v>766</v>
      </c>
      <c r="D469" s="52">
        <v>1968</v>
      </c>
      <c r="E469" s="122">
        <f t="shared" si="18"/>
        <v>6</v>
      </c>
      <c r="F469" s="44"/>
      <c r="G469" s="44"/>
      <c r="H469" s="52"/>
      <c r="I469" s="520"/>
      <c r="J469" s="52"/>
      <c r="K469" s="52"/>
      <c r="L469" s="52"/>
      <c r="M469" s="52"/>
      <c r="N469" s="52" t="s">
        <v>414</v>
      </c>
      <c r="O469" s="52">
        <v>6</v>
      </c>
      <c r="P469" s="42"/>
      <c r="Q469" s="52" t="s">
        <v>414</v>
      </c>
      <c r="R469" s="52" t="s">
        <v>414</v>
      </c>
      <c r="S469" s="52" t="s">
        <v>414</v>
      </c>
      <c r="T469" s="52" t="s">
        <v>414</v>
      </c>
      <c r="U469" s="41" t="s">
        <v>414</v>
      </c>
      <c r="V469" s="42"/>
      <c r="W469" s="42"/>
      <c r="X469" s="42"/>
      <c r="Y469" s="42"/>
      <c r="Z469" s="44"/>
      <c r="AA469" s="44"/>
    </row>
    <row r="470" spans="1:27" x14ac:dyDescent="0.25">
      <c r="A470" s="194" t="s">
        <v>62</v>
      </c>
      <c r="B470" s="224" t="s">
        <v>376</v>
      </c>
      <c r="C470" s="224" t="s">
        <v>377</v>
      </c>
      <c r="D470" s="52">
        <v>1971</v>
      </c>
      <c r="E470" s="122">
        <f t="shared" si="18"/>
        <v>6</v>
      </c>
      <c r="F470" s="44"/>
      <c r="G470" s="44"/>
      <c r="H470" s="52"/>
      <c r="I470" s="520"/>
      <c r="J470" s="52">
        <v>6</v>
      </c>
      <c r="K470" s="52"/>
      <c r="L470" s="52" t="s">
        <v>414</v>
      </c>
      <c r="M470" s="52" t="s">
        <v>414</v>
      </c>
      <c r="N470" s="52" t="s">
        <v>414</v>
      </c>
      <c r="O470" s="52" t="s">
        <v>414</v>
      </c>
      <c r="P470" s="42"/>
      <c r="Q470" s="52" t="s">
        <v>414</v>
      </c>
      <c r="R470" s="52" t="s">
        <v>414</v>
      </c>
      <c r="S470" s="52" t="s">
        <v>414</v>
      </c>
      <c r="T470" s="52" t="s">
        <v>414</v>
      </c>
      <c r="U470" s="41" t="s">
        <v>414</v>
      </c>
      <c r="V470" s="42"/>
      <c r="W470" s="42"/>
      <c r="X470" s="42"/>
      <c r="Y470" s="42"/>
      <c r="Z470" s="44"/>
      <c r="AA470" s="44"/>
    </row>
    <row r="471" spans="1:27" x14ac:dyDescent="0.25">
      <c r="A471" s="194" t="s">
        <v>63</v>
      </c>
      <c r="B471" s="224" t="s">
        <v>396</v>
      </c>
      <c r="C471" s="224" t="s">
        <v>397</v>
      </c>
      <c r="D471" s="52">
        <v>1963</v>
      </c>
      <c r="E471" s="122">
        <f t="shared" si="18"/>
        <v>6</v>
      </c>
      <c r="F471" s="44"/>
      <c r="G471" s="44"/>
      <c r="H471" s="52"/>
      <c r="I471" s="520"/>
      <c r="J471" s="52"/>
      <c r="K471" s="52">
        <v>6</v>
      </c>
      <c r="L471" s="52" t="s">
        <v>414</v>
      </c>
      <c r="M471" s="52" t="s">
        <v>414</v>
      </c>
      <c r="N471" s="52" t="s">
        <v>414</v>
      </c>
      <c r="O471" s="52" t="s">
        <v>414</v>
      </c>
      <c r="P471" s="42"/>
      <c r="Q471" s="52" t="s">
        <v>414</v>
      </c>
      <c r="R471" s="52" t="s">
        <v>414</v>
      </c>
      <c r="S471" s="52" t="s">
        <v>414</v>
      </c>
      <c r="T471" s="52" t="s">
        <v>414</v>
      </c>
      <c r="U471" s="41" t="s">
        <v>414</v>
      </c>
      <c r="V471" s="42"/>
      <c r="W471" s="42"/>
      <c r="X471" s="42"/>
      <c r="Y471" s="42"/>
      <c r="Z471" s="44"/>
      <c r="AA471" s="44"/>
    </row>
    <row r="472" spans="1:27" x14ac:dyDescent="0.25">
      <c r="A472" s="212" t="s">
        <v>64</v>
      </c>
      <c r="B472" s="224" t="s">
        <v>960</v>
      </c>
      <c r="C472" s="224" t="s">
        <v>927</v>
      </c>
      <c r="D472" s="52">
        <v>1963</v>
      </c>
      <c r="E472" s="122">
        <f t="shared" si="18"/>
        <v>6</v>
      </c>
      <c r="F472" s="44"/>
      <c r="G472" s="44"/>
      <c r="H472" s="52"/>
      <c r="I472" s="520"/>
      <c r="J472" s="52"/>
      <c r="K472" s="52"/>
      <c r="L472" s="52"/>
      <c r="M472" s="52"/>
      <c r="N472" s="52"/>
      <c r="O472" s="52"/>
      <c r="P472" s="42"/>
      <c r="Q472" s="52">
        <v>6</v>
      </c>
      <c r="R472" s="52" t="s">
        <v>414</v>
      </c>
      <c r="S472" s="52" t="s">
        <v>414</v>
      </c>
      <c r="T472" s="52" t="s">
        <v>414</v>
      </c>
      <c r="U472" s="41" t="s">
        <v>414</v>
      </c>
      <c r="V472" s="42"/>
      <c r="W472" s="42"/>
      <c r="X472" s="42"/>
      <c r="Y472" s="42"/>
      <c r="Z472" s="44"/>
      <c r="AA472" s="44"/>
    </row>
    <row r="473" spans="1:27" x14ac:dyDescent="0.25">
      <c r="A473" s="194" t="s">
        <v>65</v>
      </c>
      <c r="B473" s="224" t="s">
        <v>488</v>
      </c>
      <c r="C473" s="224" t="s">
        <v>169</v>
      </c>
      <c r="D473" s="52">
        <v>1972</v>
      </c>
      <c r="E473" s="222">
        <f t="shared" si="18"/>
        <v>6</v>
      </c>
      <c r="F473" s="44"/>
      <c r="G473" s="44"/>
      <c r="H473" s="52"/>
      <c r="I473" s="520"/>
      <c r="J473" s="52"/>
      <c r="K473" s="52"/>
      <c r="L473" s="52">
        <v>6</v>
      </c>
      <c r="M473" s="52" t="s">
        <v>414</v>
      </c>
      <c r="N473" s="52" t="s">
        <v>414</v>
      </c>
      <c r="O473" s="52" t="s">
        <v>414</v>
      </c>
      <c r="P473" s="42"/>
      <c r="Q473" s="52" t="s">
        <v>414</v>
      </c>
      <c r="R473" s="52" t="s">
        <v>414</v>
      </c>
      <c r="S473" s="52" t="s">
        <v>414</v>
      </c>
      <c r="T473" s="52" t="s">
        <v>414</v>
      </c>
      <c r="U473" s="41" t="s">
        <v>414</v>
      </c>
      <c r="V473" s="42"/>
      <c r="W473" s="42"/>
      <c r="X473" s="42"/>
      <c r="Y473" s="42"/>
      <c r="Z473" s="44"/>
      <c r="AA473" s="44"/>
    </row>
    <row r="474" spans="1:27" x14ac:dyDescent="0.25">
      <c r="A474" s="194" t="s">
        <v>66</v>
      </c>
      <c r="B474" s="224" t="s">
        <v>1173</v>
      </c>
      <c r="C474" s="224" t="s">
        <v>1174</v>
      </c>
      <c r="D474" s="52">
        <v>1966</v>
      </c>
      <c r="E474" s="122">
        <f t="shared" si="18"/>
        <v>5</v>
      </c>
      <c r="F474" s="44"/>
      <c r="G474" s="44"/>
      <c r="H474" s="52"/>
      <c r="I474" s="520"/>
      <c r="J474" s="52"/>
      <c r="K474" s="52"/>
      <c r="L474" s="52"/>
      <c r="M474" s="52"/>
      <c r="N474" s="52"/>
      <c r="O474" s="52"/>
      <c r="P474" s="42"/>
      <c r="Q474" s="52"/>
      <c r="R474" s="52"/>
      <c r="S474" s="52"/>
      <c r="T474" s="52"/>
      <c r="U474" s="41">
        <v>5</v>
      </c>
      <c r="V474" s="42"/>
      <c r="W474" s="42"/>
      <c r="X474" s="42"/>
      <c r="Y474" s="42"/>
      <c r="Z474" s="44"/>
      <c r="AA474" s="44"/>
    </row>
    <row r="475" spans="1:27" x14ac:dyDescent="0.25">
      <c r="A475" s="212" t="s">
        <v>67</v>
      </c>
      <c r="B475" s="224" t="s">
        <v>1121</v>
      </c>
      <c r="C475" s="224" t="s">
        <v>1122</v>
      </c>
      <c r="D475" s="52">
        <v>1971</v>
      </c>
      <c r="E475" s="122">
        <f t="shared" si="18"/>
        <v>5</v>
      </c>
      <c r="F475" s="44"/>
      <c r="G475" s="44"/>
      <c r="H475" s="52"/>
      <c r="I475" s="520"/>
      <c r="J475" s="52"/>
      <c r="K475" s="52"/>
      <c r="L475" s="52"/>
      <c r="M475" s="52"/>
      <c r="N475" s="52"/>
      <c r="O475" s="52"/>
      <c r="P475" s="42"/>
      <c r="Q475" s="52"/>
      <c r="R475" s="52"/>
      <c r="S475" s="52"/>
      <c r="T475" s="52">
        <v>5</v>
      </c>
      <c r="U475" s="41" t="s">
        <v>414</v>
      </c>
      <c r="V475" s="42"/>
      <c r="W475" s="42"/>
      <c r="X475" s="42"/>
      <c r="Y475" s="42"/>
      <c r="Z475" s="44"/>
      <c r="AA475" s="44"/>
    </row>
    <row r="476" spans="1:27" x14ac:dyDescent="0.25">
      <c r="A476" s="194" t="s">
        <v>68</v>
      </c>
      <c r="B476" s="224" t="s">
        <v>1032</v>
      </c>
      <c r="C476" s="224" t="s">
        <v>22</v>
      </c>
      <c r="D476" s="52">
        <v>1970</v>
      </c>
      <c r="E476" s="122">
        <f t="shared" si="18"/>
        <v>5</v>
      </c>
      <c r="F476" s="44"/>
      <c r="G476" s="44"/>
      <c r="H476" s="52"/>
      <c r="I476" s="520"/>
      <c r="J476" s="52"/>
      <c r="K476" s="52"/>
      <c r="L476" s="52"/>
      <c r="M476" s="52"/>
      <c r="N476" s="52"/>
      <c r="O476" s="52"/>
      <c r="P476" s="42"/>
      <c r="Q476" s="52"/>
      <c r="R476" s="52">
        <v>5</v>
      </c>
      <c r="S476" s="52" t="s">
        <v>414</v>
      </c>
      <c r="T476" s="52" t="s">
        <v>414</v>
      </c>
      <c r="U476" s="41" t="s">
        <v>414</v>
      </c>
      <c r="V476" s="42"/>
      <c r="W476" s="42"/>
      <c r="X476" s="42"/>
      <c r="Y476" s="42"/>
      <c r="Z476" s="44"/>
      <c r="AA476" s="44"/>
    </row>
    <row r="477" spans="1:27" x14ac:dyDescent="0.25">
      <c r="A477" s="194" t="s">
        <v>69</v>
      </c>
      <c r="B477" s="224" t="s">
        <v>963</v>
      </c>
      <c r="C477" s="224" t="s">
        <v>929</v>
      </c>
      <c r="D477" s="52">
        <v>1969</v>
      </c>
      <c r="E477" s="122">
        <f t="shared" si="18"/>
        <v>5</v>
      </c>
      <c r="F477" s="44"/>
      <c r="G477" s="44"/>
      <c r="H477" s="52"/>
      <c r="I477" s="520"/>
      <c r="J477" s="52"/>
      <c r="K477" s="52"/>
      <c r="L477" s="52"/>
      <c r="M477" s="52"/>
      <c r="N477" s="52"/>
      <c r="O477" s="52"/>
      <c r="P477" s="42"/>
      <c r="Q477" s="52">
        <v>5</v>
      </c>
      <c r="R477" s="52" t="s">
        <v>414</v>
      </c>
      <c r="S477" s="52" t="s">
        <v>414</v>
      </c>
      <c r="T477" s="52" t="s">
        <v>414</v>
      </c>
      <c r="U477" s="41" t="s">
        <v>414</v>
      </c>
      <c r="V477" s="42"/>
      <c r="W477" s="42"/>
      <c r="X477" s="42"/>
      <c r="Y477" s="42"/>
      <c r="Z477" s="44"/>
      <c r="AA477" s="44"/>
    </row>
    <row r="478" spans="1:27" x14ac:dyDescent="0.25">
      <c r="A478" s="212" t="s">
        <v>70</v>
      </c>
      <c r="B478" s="224" t="s">
        <v>743</v>
      </c>
      <c r="C478" s="224" t="s">
        <v>766</v>
      </c>
      <c r="D478" s="52">
        <v>1965</v>
      </c>
      <c r="E478" s="122">
        <f t="shared" si="18"/>
        <v>5</v>
      </c>
      <c r="F478" s="44"/>
      <c r="G478" s="44"/>
      <c r="H478" s="52"/>
      <c r="I478" s="520"/>
      <c r="J478" s="52"/>
      <c r="K478" s="52"/>
      <c r="L478" s="52"/>
      <c r="M478" s="52"/>
      <c r="N478" s="52" t="s">
        <v>414</v>
      </c>
      <c r="O478" s="52">
        <v>5</v>
      </c>
      <c r="P478" s="42"/>
      <c r="Q478" s="52" t="s">
        <v>414</v>
      </c>
      <c r="R478" s="52" t="s">
        <v>414</v>
      </c>
      <c r="S478" s="52" t="s">
        <v>414</v>
      </c>
      <c r="T478" s="52" t="s">
        <v>414</v>
      </c>
      <c r="U478" s="41" t="s">
        <v>414</v>
      </c>
      <c r="V478" s="42"/>
      <c r="W478" s="42"/>
      <c r="X478" s="42"/>
      <c r="Y478" s="42"/>
      <c r="Z478" s="44"/>
      <c r="AA478" s="44"/>
    </row>
    <row r="479" spans="1:27" x14ac:dyDescent="0.25">
      <c r="A479" s="194" t="s">
        <v>71</v>
      </c>
      <c r="B479" s="258" t="s">
        <v>249</v>
      </c>
      <c r="C479" s="258" t="s">
        <v>248</v>
      </c>
      <c r="D479" s="42">
        <v>1969</v>
      </c>
      <c r="E479" s="122">
        <f t="shared" si="18"/>
        <v>5</v>
      </c>
      <c r="F479" s="44"/>
      <c r="G479" s="44"/>
      <c r="H479" s="52">
        <v>5</v>
      </c>
      <c r="I479" s="520"/>
      <c r="J479" s="52"/>
      <c r="K479" s="52"/>
      <c r="L479" s="52" t="s">
        <v>414</v>
      </c>
      <c r="M479" s="52" t="s">
        <v>414</v>
      </c>
      <c r="N479" s="52" t="s">
        <v>414</v>
      </c>
      <c r="O479" s="52" t="s">
        <v>414</v>
      </c>
      <c r="P479" s="42"/>
      <c r="Q479" s="52" t="s">
        <v>414</v>
      </c>
      <c r="R479" s="52" t="s">
        <v>414</v>
      </c>
      <c r="S479" s="52" t="s">
        <v>414</v>
      </c>
      <c r="T479" s="52" t="s">
        <v>414</v>
      </c>
      <c r="U479" s="41" t="s">
        <v>414</v>
      </c>
      <c r="V479" s="42"/>
      <c r="W479" s="42"/>
      <c r="X479" s="42"/>
      <c r="Y479" s="42"/>
      <c r="Z479" s="44"/>
      <c r="AA479" s="44"/>
    </row>
    <row r="480" spans="1:27" x14ac:dyDescent="0.25">
      <c r="A480" s="194" t="s">
        <v>72</v>
      </c>
      <c r="B480" s="224" t="s">
        <v>1175</v>
      </c>
      <c r="C480" s="224" t="s">
        <v>149</v>
      </c>
      <c r="D480" s="52">
        <v>1963</v>
      </c>
      <c r="E480" s="122">
        <f t="shared" si="18"/>
        <v>4</v>
      </c>
      <c r="F480" s="44"/>
      <c r="G480" s="44"/>
      <c r="H480" s="52"/>
      <c r="I480" s="520"/>
      <c r="J480" s="52"/>
      <c r="K480" s="52"/>
      <c r="L480" s="52"/>
      <c r="M480" s="52"/>
      <c r="N480" s="52"/>
      <c r="O480" s="52"/>
      <c r="P480" s="42"/>
      <c r="Q480" s="52"/>
      <c r="R480" s="52"/>
      <c r="S480" s="52"/>
      <c r="T480" s="52"/>
      <c r="U480" s="41">
        <v>4</v>
      </c>
      <c r="V480" s="42"/>
      <c r="W480" s="42"/>
      <c r="X480" s="42"/>
      <c r="Y480" s="42"/>
      <c r="Z480" s="44"/>
      <c r="AA480" s="44"/>
    </row>
    <row r="481" spans="1:31" x14ac:dyDescent="0.25">
      <c r="A481" s="212" t="s">
        <v>73</v>
      </c>
      <c r="B481" s="224" t="s">
        <v>1123</v>
      </c>
      <c r="C481" s="224" t="s">
        <v>36</v>
      </c>
      <c r="D481" s="52">
        <v>1968</v>
      </c>
      <c r="E481" s="122">
        <f t="shared" si="18"/>
        <v>4</v>
      </c>
      <c r="F481" s="44"/>
      <c r="G481" s="44"/>
      <c r="H481" s="52"/>
      <c r="I481" s="520"/>
      <c r="J481" s="52"/>
      <c r="K481" s="52"/>
      <c r="L481" s="52"/>
      <c r="M481" s="52"/>
      <c r="N481" s="52"/>
      <c r="O481" s="52"/>
      <c r="P481" s="42"/>
      <c r="Q481" s="52"/>
      <c r="R481" s="52"/>
      <c r="S481" s="52"/>
      <c r="T481" s="52">
        <v>4</v>
      </c>
      <c r="U481" s="41" t="s">
        <v>414</v>
      </c>
      <c r="V481" s="42"/>
      <c r="W481" s="42"/>
      <c r="X481" s="42"/>
      <c r="Y481" s="42"/>
      <c r="Z481" s="44"/>
      <c r="AA481" s="44"/>
    </row>
    <row r="482" spans="1:31" x14ac:dyDescent="0.25">
      <c r="A482" s="194" t="s">
        <v>74</v>
      </c>
      <c r="B482" s="224" t="s">
        <v>658</v>
      </c>
      <c r="C482" s="224" t="s">
        <v>605</v>
      </c>
      <c r="D482" s="52">
        <v>1969</v>
      </c>
      <c r="E482" s="122">
        <f t="shared" si="18"/>
        <v>4</v>
      </c>
      <c r="F482" s="44"/>
      <c r="G482" s="44"/>
      <c r="H482" s="52"/>
      <c r="I482" s="520"/>
      <c r="J482" s="52"/>
      <c r="K482" s="52"/>
      <c r="L482" s="52"/>
      <c r="M482" s="52">
        <v>4</v>
      </c>
      <c r="N482" s="52" t="s">
        <v>414</v>
      </c>
      <c r="O482" s="52" t="s">
        <v>414</v>
      </c>
      <c r="P482" s="42"/>
      <c r="Q482" s="52" t="s">
        <v>414</v>
      </c>
      <c r="R482" s="52" t="s">
        <v>414</v>
      </c>
      <c r="S482" s="52" t="s">
        <v>414</v>
      </c>
      <c r="T482" s="52" t="s">
        <v>414</v>
      </c>
      <c r="U482" s="41" t="s">
        <v>414</v>
      </c>
      <c r="V482" s="42"/>
      <c r="W482" s="42"/>
      <c r="X482" s="42"/>
      <c r="Y482" s="42"/>
      <c r="Z482" s="44"/>
      <c r="AA482" s="44"/>
    </row>
    <row r="483" spans="1:31" x14ac:dyDescent="0.25">
      <c r="A483" s="194" t="s">
        <v>75</v>
      </c>
      <c r="B483" s="229" t="s">
        <v>331</v>
      </c>
      <c r="C483" s="255" t="s">
        <v>332</v>
      </c>
      <c r="D483" s="256">
        <v>1965</v>
      </c>
      <c r="E483" s="122">
        <f t="shared" si="18"/>
        <v>4</v>
      </c>
      <c r="F483" s="44"/>
      <c r="G483" s="44"/>
      <c r="H483" s="52"/>
      <c r="I483" s="520">
        <v>4</v>
      </c>
      <c r="J483" s="52"/>
      <c r="K483" s="52"/>
      <c r="L483" s="52" t="s">
        <v>414</v>
      </c>
      <c r="M483" s="52" t="s">
        <v>414</v>
      </c>
      <c r="N483" s="52" t="s">
        <v>414</v>
      </c>
      <c r="O483" s="52" t="s">
        <v>414</v>
      </c>
      <c r="P483" s="42"/>
      <c r="Q483" s="52" t="s">
        <v>414</v>
      </c>
      <c r="R483" s="52" t="s">
        <v>414</v>
      </c>
      <c r="S483" s="52" t="s">
        <v>414</v>
      </c>
      <c r="T483" s="52" t="s">
        <v>414</v>
      </c>
      <c r="U483" s="41" t="s">
        <v>414</v>
      </c>
      <c r="V483" s="42"/>
      <c r="W483" s="42"/>
      <c r="X483" s="42"/>
      <c r="Y483" s="42"/>
      <c r="Z483" s="44"/>
      <c r="AA483" s="44"/>
    </row>
    <row r="484" spans="1:31" x14ac:dyDescent="0.25">
      <c r="A484" s="212" t="s">
        <v>76</v>
      </c>
      <c r="B484" s="224" t="s">
        <v>1176</v>
      </c>
      <c r="C484" s="224"/>
      <c r="D484" s="52">
        <v>1970</v>
      </c>
      <c r="E484" s="122">
        <f t="shared" si="18"/>
        <v>3</v>
      </c>
      <c r="F484" s="44"/>
      <c r="G484" s="44"/>
      <c r="H484" s="52"/>
      <c r="I484" s="520"/>
      <c r="J484" s="52"/>
      <c r="K484" s="52"/>
      <c r="L484" s="52"/>
      <c r="M484" s="52"/>
      <c r="N484" s="52"/>
      <c r="O484" s="52"/>
      <c r="P484" s="42"/>
      <c r="Q484" s="52"/>
      <c r="R484" s="52"/>
      <c r="S484" s="52"/>
      <c r="T484" s="52"/>
      <c r="U484" s="41">
        <v>3</v>
      </c>
      <c r="V484" s="42"/>
      <c r="W484" s="42"/>
      <c r="X484" s="42"/>
      <c r="Y484" s="42"/>
      <c r="Z484" s="44"/>
      <c r="AA484" s="44"/>
    </row>
    <row r="485" spans="1:31" x14ac:dyDescent="0.25">
      <c r="A485" s="194" t="s">
        <v>77</v>
      </c>
      <c r="B485" s="224" t="s">
        <v>967</v>
      </c>
      <c r="C485" s="224" t="s">
        <v>934</v>
      </c>
      <c r="D485" s="52">
        <v>1972</v>
      </c>
      <c r="E485" s="122">
        <f t="shared" si="18"/>
        <v>3</v>
      </c>
      <c r="F485" s="44"/>
      <c r="G485" s="44"/>
      <c r="H485" s="52"/>
      <c r="I485" s="520"/>
      <c r="J485" s="52"/>
      <c r="K485" s="52"/>
      <c r="L485" s="52"/>
      <c r="M485" s="52"/>
      <c r="N485" s="52"/>
      <c r="O485" s="52"/>
      <c r="P485" s="42"/>
      <c r="Q485" s="52">
        <v>3</v>
      </c>
      <c r="R485" s="52" t="s">
        <v>414</v>
      </c>
      <c r="S485" s="52" t="s">
        <v>414</v>
      </c>
      <c r="T485" s="52" t="s">
        <v>414</v>
      </c>
      <c r="U485" s="41" t="s">
        <v>414</v>
      </c>
      <c r="V485" s="42"/>
      <c r="W485" s="42"/>
      <c r="X485" s="42"/>
      <c r="Y485" s="42"/>
      <c r="Z485" s="44"/>
      <c r="AA485" s="44"/>
    </row>
    <row r="486" spans="1:31" x14ac:dyDescent="0.25">
      <c r="A486" s="194" t="s">
        <v>78</v>
      </c>
      <c r="B486" s="229" t="s">
        <v>333</v>
      </c>
      <c r="C486" s="255" t="s">
        <v>334</v>
      </c>
      <c r="D486" s="256">
        <v>1969</v>
      </c>
      <c r="E486" s="122">
        <f t="shared" si="18"/>
        <v>3</v>
      </c>
      <c r="F486" s="44"/>
      <c r="G486" s="44"/>
      <c r="H486" s="52"/>
      <c r="I486" s="520">
        <v>3</v>
      </c>
      <c r="J486" s="52"/>
      <c r="K486" s="52"/>
      <c r="L486" s="52" t="s">
        <v>414</v>
      </c>
      <c r="M486" s="52" t="s">
        <v>414</v>
      </c>
      <c r="N486" s="52" t="s">
        <v>414</v>
      </c>
      <c r="O486" s="52" t="s">
        <v>414</v>
      </c>
      <c r="P486" s="42"/>
      <c r="Q486" s="52" t="s">
        <v>414</v>
      </c>
      <c r="R486" s="52" t="s">
        <v>414</v>
      </c>
      <c r="S486" s="52" t="s">
        <v>414</v>
      </c>
      <c r="T486" s="52" t="s">
        <v>414</v>
      </c>
      <c r="U486" s="41" t="s">
        <v>414</v>
      </c>
      <c r="V486" s="42"/>
      <c r="W486" s="42"/>
      <c r="X486" s="42"/>
      <c r="Y486" s="42"/>
      <c r="Z486" s="44"/>
      <c r="AA486" s="44"/>
    </row>
    <row r="487" spans="1:31" x14ac:dyDescent="0.25">
      <c r="A487" s="212" t="s">
        <v>79</v>
      </c>
      <c r="B487" s="224" t="s">
        <v>968</v>
      </c>
      <c r="C487" s="224" t="s">
        <v>36</v>
      </c>
      <c r="D487" s="52">
        <v>1972</v>
      </c>
      <c r="E487" s="122">
        <f t="shared" si="18"/>
        <v>2</v>
      </c>
      <c r="F487" s="44"/>
      <c r="G487" s="44"/>
      <c r="H487" s="52"/>
      <c r="I487" s="520"/>
      <c r="J487" s="52"/>
      <c r="K487" s="52"/>
      <c r="L487" s="52"/>
      <c r="M487" s="52"/>
      <c r="N487" s="52"/>
      <c r="O487" s="52"/>
      <c r="P487" s="42"/>
      <c r="Q487" s="52">
        <v>2</v>
      </c>
      <c r="R487" s="52" t="s">
        <v>414</v>
      </c>
      <c r="S487" s="52" t="s">
        <v>414</v>
      </c>
      <c r="T487" s="52" t="s">
        <v>414</v>
      </c>
      <c r="U487" s="41" t="s">
        <v>414</v>
      </c>
      <c r="V487" s="42"/>
      <c r="W487" s="42"/>
      <c r="X487" s="42"/>
      <c r="Y487" s="42"/>
      <c r="Z487" s="44"/>
      <c r="AA487" s="44"/>
    </row>
    <row r="488" spans="1:31" ht="15.75" thickBot="1" x14ac:dyDescent="0.3">
      <c r="A488" s="194" t="s">
        <v>80</v>
      </c>
      <c r="B488" s="244" t="s">
        <v>335</v>
      </c>
      <c r="C488" s="245" t="s">
        <v>169</v>
      </c>
      <c r="D488" s="470">
        <v>1968</v>
      </c>
      <c r="E488" s="123">
        <f t="shared" si="18"/>
        <v>2</v>
      </c>
      <c r="F488" s="44"/>
      <c r="G488" s="44"/>
      <c r="H488" s="52"/>
      <c r="I488" s="520">
        <v>2</v>
      </c>
      <c r="J488" s="52"/>
      <c r="K488" s="52"/>
      <c r="L488" s="52" t="s">
        <v>414</v>
      </c>
      <c r="M488" s="52" t="s">
        <v>414</v>
      </c>
      <c r="N488" s="52" t="s">
        <v>414</v>
      </c>
      <c r="O488" s="52" t="s">
        <v>414</v>
      </c>
      <c r="P488" s="42"/>
      <c r="Q488" s="52" t="s">
        <v>414</v>
      </c>
      <c r="R488" s="52" t="s">
        <v>414</v>
      </c>
      <c r="S488" s="52" t="s">
        <v>414</v>
      </c>
      <c r="T488" s="52" t="s">
        <v>414</v>
      </c>
      <c r="U488" s="41" t="s">
        <v>414</v>
      </c>
      <c r="V488" s="42"/>
      <c r="W488" s="42"/>
      <c r="X488" s="42"/>
      <c r="Y488" s="42"/>
      <c r="Z488" s="44"/>
      <c r="AA488" s="44"/>
    </row>
    <row r="489" spans="1:31" x14ac:dyDescent="0.25">
      <c r="A489" s="116"/>
      <c r="B489" s="44"/>
      <c r="C489" s="44"/>
      <c r="D489" s="117"/>
      <c r="E489" s="118"/>
      <c r="F489" s="44"/>
      <c r="G489" s="44"/>
      <c r="H489" s="91"/>
      <c r="I489" s="521"/>
      <c r="J489" s="91"/>
      <c r="K489" s="91"/>
      <c r="L489" s="22"/>
      <c r="M489" s="91"/>
      <c r="N489" s="91"/>
      <c r="O489" s="91"/>
      <c r="P489" s="22"/>
      <c r="Q489" s="91"/>
      <c r="R489" s="91"/>
      <c r="S489" s="91"/>
      <c r="T489" s="91"/>
      <c r="U489" s="80"/>
      <c r="V489" s="22"/>
      <c r="W489" s="22"/>
      <c r="X489" s="22"/>
      <c r="Y489" s="22"/>
      <c r="Z489" s="44"/>
      <c r="AA489" s="44"/>
    </row>
    <row r="490" spans="1:31" ht="21" x14ac:dyDescent="0.25">
      <c r="A490" s="89"/>
      <c r="B490" s="90"/>
      <c r="C490" s="90"/>
      <c r="D490" s="22"/>
      <c r="E490" s="92"/>
      <c r="F490" s="40"/>
      <c r="G490" s="40"/>
      <c r="H490" s="91"/>
      <c r="I490" s="521"/>
      <c r="J490" s="91"/>
      <c r="K490" s="91"/>
      <c r="L490" s="22"/>
      <c r="M490" s="91"/>
      <c r="N490" s="91"/>
      <c r="O490" s="91"/>
      <c r="P490" s="22"/>
      <c r="Q490" s="91"/>
      <c r="R490" s="91"/>
      <c r="S490" s="91"/>
      <c r="T490" s="91"/>
      <c r="U490" s="80"/>
      <c r="V490" s="22"/>
      <c r="W490" s="22"/>
      <c r="X490" s="22"/>
      <c r="Y490" s="22"/>
      <c r="Z490" s="44"/>
      <c r="AA490" s="44"/>
    </row>
    <row r="491" spans="1:31" ht="21.75" thickBot="1" x14ac:dyDescent="0.3">
      <c r="A491" s="126" t="s">
        <v>251</v>
      </c>
      <c r="B491" s="204"/>
      <c r="C491" s="204"/>
      <c r="D491" s="205"/>
      <c r="E491" s="92"/>
      <c r="F491" s="40"/>
      <c r="G491" s="40"/>
      <c r="H491" s="91"/>
      <c r="I491" s="521"/>
      <c r="J491" s="91"/>
      <c r="K491" s="91"/>
      <c r="L491" s="91"/>
      <c r="M491" s="91"/>
      <c r="N491" s="91"/>
      <c r="O491" s="91"/>
      <c r="P491" s="22"/>
      <c r="Q491" s="91"/>
      <c r="R491" s="91"/>
      <c r="S491" s="91"/>
      <c r="T491" s="91"/>
      <c r="U491" s="80"/>
      <c r="V491" s="22"/>
      <c r="W491" s="22"/>
      <c r="X491" s="22"/>
      <c r="Y491" s="22"/>
      <c r="Z491" s="44"/>
      <c r="AA491" s="44"/>
    </row>
    <row r="492" spans="1:31" x14ac:dyDescent="0.25">
      <c r="A492" s="206" t="s">
        <v>16</v>
      </c>
      <c r="B492" s="208" t="s">
        <v>48</v>
      </c>
      <c r="C492" s="209" t="s">
        <v>158</v>
      </c>
      <c r="D492" s="176">
        <v>1961</v>
      </c>
      <c r="E492" s="39">
        <f t="shared" ref="E492:E520" si="19">SUM(H492:Y492)</f>
        <v>79</v>
      </c>
      <c r="F492" s="44"/>
      <c r="G492" s="44"/>
      <c r="H492" s="52">
        <v>10</v>
      </c>
      <c r="I492" s="520"/>
      <c r="J492" s="52"/>
      <c r="K492" s="52">
        <v>10</v>
      </c>
      <c r="L492" s="52">
        <v>10</v>
      </c>
      <c r="M492" s="52" t="s">
        <v>414</v>
      </c>
      <c r="N492" s="52">
        <v>10</v>
      </c>
      <c r="O492" s="52">
        <v>10</v>
      </c>
      <c r="P492" s="42"/>
      <c r="Q492" s="52">
        <v>10</v>
      </c>
      <c r="R492" s="52">
        <v>10</v>
      </c>
      <c r="S492" s="52" t="s">
        <v>414</v>
      </c>
      <c r="T492" s="52">
        <v>9</v>
      </c>
      <c r="U492" s="41" t="s">
        <v>414</v>
      </c>
      <c r="V492" s="42"/>
      <c r="W492" s="42"/>
      <c r="X492" s="42"/>
      <c r="Y492" s="42"/>
      <c r="Z492" s="44"/>
      <c r="AA492" s="44"/>
      <c r="AB492" t="str">
        <f t="shared" ref="AB492:AB497" si="20">VLOOKUP(AC492,$B$492:$B$520,1,FALSE)</f>
        <v>Krejcl Karel</v>
      </c>
      <c r="AC492" t="s">
        <v>1146</v>
      </c>
      <c r="AD492" t="s">
        <v>1147</v>
      </c>
      <c r="AE492">
        <v>10</v>
      </c>
    </row>
    <row r="493" spans="1:31" x14ac:dyDescent="0.25">
      <c r="A493" s="207" t="s">
        <v>17</v>
      </c>
      <c r="B493" s="706" t="s">
        <v>163</v>
      </c>
      <c r="C493" s="706" t="s">
        <v>178</v>
      </c>
      <c r="D493" s="554">
        <v>1960</v>
      </c>
      <c r="E493" s="43">
        <f t="shared" si="19"/>
        <v>65</v>
      </c>
      <c r="F493" s="44"/>
      <c r="G493" s="44"/>
      <c r="H493" s="52">
        <v>8</v>
      </c>
      <c r="I493" s="520">
        <v>10</v>
      </c>
      <c r="J493" s="52">
        <v>8</v>
      </c>
      <c r="K493" s="52">
        <v>9</v>
      </c>
      <c r="L493" s="52">
        <v>9</v>
      </c>
      <c r="M493" s="52">
        <v>7</v>
      </c>
      <c r="N493" s="52" t="s">
        <v>414</v>
      </c>
      <c r="O493" s="52" t="s">
        <v>414</v>
      </c>
      <c r="P493" s="42"/>
      <c r="Q493" s="52"/>
      <c r="R493" s="52" t="s">
        <v>414</v>
      </c>
      <c r="S493" s="52">
        <v>8</v>
      </c>
      <c r="T493" s="52" t="s">
        <v>414</v>
      </c>
      <c r="U493" s="41">
        <v>6</v>
      </c>
      <c r="V493" s="42"/>
      <c r="W493" s="42"/>
      <c r="X493" s="42"/>
      <c r="Y493" s="42"/>
      <c r="Z493" s="44"/>
      <c r="AA493" s="44"/>
      <c r="AB493" t="str">
        <f t="shared" si="20"/>
        <v>Hora Zdeněk</v>
      </c>
      <c r="AC493" t="s">
        <v>1178</v>
      </c>
      <c r="AD493" t="s">
        <v>1179</v>
      </c>
      <c r="AE493">
        <v>9</v>
      </c>
    </row>
    <row r="494" spans="1:31" ht="15.75" thickBot="1" x14ac:dyDescent="0.3">
      <c r="A494" s="557" t="s">
        <v>18</v>
      </c>
      <c r="B494" s="558" t="s">
        <v>256</v>
      </c>
      <c r="C494" s="559" t="s">
        <v>257</v>
      </c>
      <c r="D494" s="560">
        <v>1961</v>
      </c>
      <c r="E494" s="63">
        <f t="shared" si="19"/>
        <v>57</v>
      </c>
      <c r="F494" s="44"/>
      <c r="G494" s="44"/>
      <c r="H494" s="52">
        <v>5</v>
      </c>
      <c r="I494" s="520">
        <v>8</v>
      </c>
      <c r="J494" s="52"/>
      <c r="K494" s="52">
        <v>7</v>
      </c>
      <c r="L494" s="52">
        <v>8</v>
      </c>
      <c r="M494" s="52">
        <v>5</v>
      </c>
      <c r="N494" s="52" t="s">
        <v>414</v>
      </c>
      <c r="O494" s="52" t="s">
        <v>414</v>
      </c>
      <c r="P494" s="42"/>
      <c r="Q494" s="52">
        <v>9</v>
      </c>
      <c r="R494" s="52">
        <v>8</v>
      </c>
      <c r="S494" s="52" t="s">
        <v>414</v>
      </c>
      <c r="T494" s="52">
        <v>7</v>
      </c>
      <c r="U494" s="41" t="s">
        <v>414</v>
      </c>
      <c r="V494" s="42"/>
      <c r="W494" s="42"/>
      <c r="X494" s="42"/>
      <c r="Y494" s="42"/>
      <c r="Z494" s="44"/>
      <c r="AA494" s="44"/>
      <c r="AB494" t="str">
        <f t="shared" si="20"/>
        <v>Holub Jaroslav</v>
      </c>
      <c r="AC494" t="s">
        <v>364</v>
      </c>
      <c r="AD494" t="s">
        <v>1124</v>
      </c>
      <c r="AE494">
        <v>8</v>
      </c>
    </row>
    <row r="495" spans="1:31" x14ac:dyDescent="0.25">
      <c r="A495" s="268" t="s">
        <v>20</v>
      </c>
      <c r="B495" s="229" t="s">
        <v>255</v>
      </c>
      <c r="C495" s="229" t="s">
        <v>254</v>
      </c>
      <c r="D495" s="231">
        <v>1960</v>
      </c>
      <c r="E495" s="65">
        <f t="shared" si="19"/>
        <v>40</v>
      </c>
      <c r="F495" s="44"/>
      <c r="G495" s="44"/>
      <c r="H495" s="52">
        <v>6</v>
      </c>
      <c r="I495" s="520">
        <v>9</v>
      </c>
      <c r="J495" s="52">
        <v>9</v>
      </c>
      <c r="K495" s="52">
        <v>8</v>
      </c>
      <c r="L495" s="52" t="s">
        <v>414</v>
      </c>
      <c r="M495" s="52" t="s">
        <v>414</v>
      </c>
      <c r="N495" s="52" t="s">
        <v>414</v>
      </c>
      <c r="O495" s="52">
        <v>8</v>
      </c>
      <c r="P495" s="42"/>
      <c r="Q495" s="52"/>
      <c r="R495" s="52" t="s">
        <v>414</v>
      </c>
      <c r="S495" s="52" t="s">
        <v>414</v>
      </c>
      <c r="T495" s="52" t="s">
        <v>414</v>
      </c>
      <c r="U495" s="41" t="s">
        <v>414</v>
      </c>
      <c r="V495" s="42"/>
      <c r="W495" s="42"/>
      <c r="X495" s="42"/>
      <c r="Y495" s="42"/>
      <c r="Z495" s="44"/>
      <c r="AA495" s="44"/>
      <c r="AB495" t="str">
        <f t="shared" si="20"/>
        <v>Pavlíček Zdeněk</v>
      </c>
      <c r="AC495" t="s">
        <v>856</v>
      </c>
      <c r="AD495" t="s">
        <v>798</v>
      </c>
      <c r="AE495">
        <v>7</v>
      </c>
    </row>
    <row r="496" spans="1:31" x14ac:dyDescent="0.25">
      <c r="A496" s="194" t="s">
        <v>21</v>
      </c>
      <c r="B496" s="229" t="s">
        <v>364</v>
      </c>
      <c r="C496" s="230" t="s">
        <v>365</v>
      </c>
      <c r="D496" s="231">
        <v>1962</v>
      </c>
      <c r="E496" s="43">
        <f t="shared" si="19"/>
        <v>38</v>
      </c>
      <c r="F496" s="44"/>
      <c r="G496" s="44"/>
      <c r="H496" s="52"/>
      <c r="I496" s="520"/>
      <c r="J496" s="52">
        <v>10</v>
      </c>
      <c r="K496" s="52"/>
      <c r="L496" s="52" t="s">
        <v>414</v>
      </c>
      <c r="M496" s="52" t="s">
        <v>414</v>
      </c>
      <c r="N496" s="52" t="s">
        <v>414</v>
      </c>
      <c r="O496" s="52" t="s">
        <v>414</v>
      </c>
      <c r="P496" s="42"/>
      <c r="Q496" s="52"/>
      <c r="R496" s="52" t="s">
        <v>414</v>
      </c>
      <c r="S496" s="52">
        <v>10</v>
      </c>
      <c r="T496" s="52">
        <v>10</v>
      </c>
      <c r="U496" s="41">
        <v>8</v>
      </c>
      <c r="V496" s="42"/>
      <c r="W496" s="42"/>
      <c r="X496" s="42"/>
      <c r="Y496" s="42"/>
      <c r="Z496" s="44"/>
      <c r="AA496" s="44"/>
      <c r="AB496" t="str">
        <f t="shared" si="20"/>
        <v>Dlouhý Vladimír</v>
      </c>
      <c r="AC496" t="s">
        <v>163</v>
      </c>
      <c r="AD496" t="s">
        <v>178</v>
      </c>
      <c r="AE496">
        <v>6</v>
      </c>
    </row>
    <row r="497" spans="1:31" x14ac:dyDescent="0.25">
      <c r="A497" s="194" t="s">
        <v>23</v>
      </c>
      <c r="B497" s="229" t="s">
        <v>505</v>
      </c>
      <c r="C497" s="229" t="s">
        <v>482</v>
      </c>
      <c r="D497" s="231" t="s">
        <v>481</v>
      </c>
      <c r="E497" s="43">
        <f t="shared" si="19"/>
        <v>32</v>
      </c>
      <c r="F497" s="44"/>
      <c r="G497" s="44"/>
      <c r="H497" s="52"/>
      <c r="I497" s="520"/>
      <c r="J497" s="52"/>
      <c r="K497" s="52"/>
      <c r="L497" s="52">
        <v>6</v>
      </c>
      <c r="M497" s="52">
        <v>6</v>
      </c>
      <c r="N497" s="52">
        <v>7</v>
      </c>
      <c r="O497" s="52">
        <v>6</v>
      </c>
      <c r="P497" s="42"/>
      <c r="Q497" s="52"/>
      <c r="R497" s="52" t="s">
        <v>414</v>
      </c>
      <c r="S497" s="52">
        <v>7</v>
      </c>
      <c r="T497" s="52" t="s">
        <v>414</v>
      </c>
      <c r="U497" s="41" t="s">
        <v>414</v>
      </c>
      <c r="V497" s="42"/>
      <c r="W497" s="42"/>
      <c r="X497" s="42"/>
      <c r="Y497" s="42"/>
      <c r="Z497" s="44"/>
      <c r="AA497" s="44"/>
      <c r="AB497" t="str">
        <f t="shared" si="20"/>
        <v>Mazgaj Břetislav</v>
      </c>
      <c r="AC497" t="s">
        <v>1131</v>
      </c>
      <c r="AE497">
        <v>5</v>
      </c>
    </row>
    <row r="498" spans="1:31" x14ac:dyDescent="0.25">
      <c r="A498" s="194" t="s">
        <v>24</v>
      </c>
      <c r="B498" s="684" t="s">
        <v>856</v>
      </c>
      <c r="C498" s="684" t="s">
        <v>798</v>
      </c>
      <c r="D498" s="685">
        <v>1954</v>
      </c>
      <c r="E498" s="43">
        <f t="shared" si="19"/>
        <v>25</v>
      </c>
      <c r="F498" s="44"/>
      <c r="G498" s="44"/>
      <c r="H498" s="52"/>
      <c r="I498" s="520"/>
      <c r="J498" s="52"/>
      <c r="K498" s="52"/>
      <c r="L498" s="52"/>
      <c r="M498" s="52"/>
      <c r="N498" s="52">
        <v>9</v>
      </c>
      <c r="O498" s="52"/>
      <c r="P498" s="42"/>
      <c r="Q498" s="52"/>
      <c r="R498" s="52">
        <v>9</v>
      </c>
      <c r="S498" s="52" t="s">
        <v>414</v>
      </c>
      <c r="T498" s="52" t="s">
        <v>414</v>
      </c>
      <c r="U498" s="41">
        <v>7</v>
      </c>
      <c r="V498" s="42"/>
      <c r="W498" s="42"/>
      <c r="X498" s="42"/>
      <c r="Y498" s="42"/>
      <c r="Z498" s="44"/>
      <c r="AA498" s="44"/>
    </row>
    <row r="499" spans="1:31" x14ac:dyDescent="0.25">
      <c r="A499" s="194" t="s">
        <v>25</v>
      </c>
      <c r="B499" s="229" t="s">
        <v>498</v>
      </c>
      <c r="C499" s="229" t="s">
        <v>286</v>
      </c>
      <c r="D499" s="231">
        <v>1950</v>
      </c>
      <c r="E499" s="43">
        <f t="shared" si="19"/>
        <v>21</v>
      </c>
      <c r="F499" s="44"/>
      <c r="G499" s="44"/>
      <c r="H499" s="52"/>
      <c r="I499" s="520"/>
      <c r="J499" s="52"/>
      <c r="K499" s="52"/>
      <c r="L499" s="52">
        <v>7</v>
      </c>
      <c r="M499" s="52">
        <v>3</v>
      </c>
      <c r="N499" s="52">
        <v>6</v>
      </c>
      <c r="O499" s="52">
        <v>5</v>
      </c>
      <c r="P499" s="42"/>
      <c r="Q499" s="52"/>
      <c r="R499" s="52" t="s">
        <v>414</v>
      </c>
      <c r="S499" s="52" t="s">
        <v>414</v>
      </c>
      <c r="T499" s="52" t="s">
        <v>414</v>
      </c>
      <c r="U499" s="41" t="s">
        <v>414</v>
      </c>
      <c r="V499" s="42"/>
      <c r="W499" s="42"/>
      <c r="X499" s="42"/>
      <c r="Y499" s="42"/>
      <c r="Z499" s="44"/>
      <c r="AA499" s="44"/>
    </row>
    <row r="500" spans="1:31" x14ac:dyDescent="0.25">
      <c r="A500" s="194" t="s">
        <v>26</v>
      </c>
      <c r="B500" s="229" t="s">
        <v>259</v>
      </c>
      <c r="C500" s="229" t="s">
        <v>258</v>
      </c>
      <c r="D500" s="231">
        <v>1962</v>
      </c>
      <c r="E500" s="43">
        <f t="shared" si="19"/>
        <v>16</v>
      </c>
      <c r="F500" s="44"/>
      <c r="G500" s="44"/>
      <c r="H500" s="52">
        <v>4</v>
      </c>
      <c r="I500" s="520"/>
      <c r="J500" s="52"/>
      <c r="K500" s="52"/>
      <c r="L500" s="52" t="s">
        <v>414</v>
      </c>
      <c r="M500" s="52">
        <v>4</v>
      </c>
      <c r="N500" s="52">
        <v>8</v>
      </c>
      <c r="O500" s="52" t="s">
        <v>414</v>
      </c>
      <c r="P500" s="42"/>
      <c r="Q500" s="52"/>
      <c r="R500" s="52" t="s">
        <v>414</v>
      </c>
      <c r="S500" s="52" t="s">
        <v>414</v>
      </c>
      <c r="T500" s="52" t="s">
        <v>414</v>
      </c>
      <c r="U500" s="41" t="s">
        <v>414</v>
      </c>
      <c r="V500" s="42"/>
      <c r="W500" s="42"/>
      <c r="X500" s="42"/>
      <c r="Y500" s="42"/>
      <c r="Z500" s="44"/>
      <c r="AA500" s="44"/>
    </row>
    <row r="501" spans="1:31" x14ac:dyDescent="0.25">
      <c r="A501" s="194" t="s">
        <v>28</v>
      </c>
      <c r="B501" s="472" t="s">
        <v>168</v>
      </c>
      <c r="C501" s="472" t="s">
        <v>36</v>
      </c>
      <c r="D501" s="231">
        <v>1955</v>
      </c>
      <c r="E501" s="43">
        <f t="shared" si="19"/>
        <v>13</v>
      </c>
      <c r="F501" s="44"/>
      <c r="G501" s="44"/>
      <c r="H501" s="52">
        <v>1</v>
      </c>
      <c r="I501" s="520">
        <v>5</v>
      </c>
      <c r="J501" s="52">
        <v>7</v>
      </c>
      <c r="K501" s="52"/>
      <c r="L501" s="52" t="s">
        <v>414</v>
      </c>
      <c r="M501" s="52" t="s">
        <v>414</v>
      </c>
      <c r="N501" s="52" t="s">
        <v>414</v>
      </c>
      <c r="O501" s="52" t="s">
        <v>414</v>
      </c>
      <c r="P501" s="42"/>
      <c r="Q501" s="52"/>
      <c r="R501" s="52" t="s">
        <v>414</v>
      </c>
      <c r="S501" s="52" t="s">
        <v>414</v>
      </c>
      <c r="T501" s="52" t="s">
        <v>414</v>
      </c>
      <c r="U501" s="41" t="s">
        <v>414</v>
      </c>
      <c r="V501" s="42"/>
      <c r="W501" s="42"/>
      <c r="X501" s="42"/>
      <c r="Y501" s="42"/>
      <c r="Z501" s="44"/>
      <c r="AA501" s="44"/>
    </row>
    <row r="502" spans="1:31" x14ac:dyDescent="0.25">
      <c r="A502" s="194" t="s">
        <v>29</v>
      </c>
      <c r="B502" s="229" t="s">
        <v>1146</v>
      </c>
      <c r="C502" s="229" t="s">
        <v>1147</v>
      </c>
      <c r="D502" s="231">
        <v>1958</v>
      </c>
      <c r="E502" s="43">
        <f t="shared" si="19"/>
        <v>10</v>
      </c>
      <c r="F502" s="44"/>
      <c r="G502" s="44"/>
      <c r="H502" s="52"/>
      <c r="I502" s="520"/>
      <c r="J502" s="52"/>
      <c r="K502" s="52"/>
      <c r="L502" s="52"/>
      <c r="M502" s="52"/>
      <c r="N502" s="52"/>
      <c r="O502" s="52"/>
      <c r="P502" s="42"/>
      <c r="Q502" s="52"/>
      <c r="R502" s="52"/>
      <c r="S502" s="52"/>
      <c r="T502" s="52"/>
      <c r="U502" s="41">
        <v>10</v>
      </c>
      <c r="V502" s="42"/>
      <c r="W502" s="42"/>
      <c r="X502" s="42"/>
      <c r="Y502" s="42"/>
      <c r="Z502" s="44"/>
      <c r="AA502" s="44"/>
    </row>
    <row r="503" spans="1:31" x14ac:dyDescent="0.25">
      <c r="A503" s="194" t="s">
        <v>31</v>
      </c>
      <c r="B503" s="229" t="s">
        <v>260</v>
      </c>
      <c r="C503" s="230" t="s">
        <v>261</v>
      </c>
      <c r="D503" s="231">
        <v>1952</v>
      </c>
      <c r="E503" s="43">
        <f t="shared" si="19"/>
        <v>10</v>
      </c>
      <c r="F503" s="44"/>
      <c r="G503" s="44"/>
      <c r="H503" s="52">
        <v>3</v>
      </c>
      <c r="I503" s="520">
        <v>7</v>
      </c>
      <c r="J503" s="52"/>
      <c r="K503" s="52"/>
      <c r="L503" s="52" t="s">
        <v>414</v>
      </c>
      <c r="M503" s="52" t="s">
        <v>414</v>
      </c>
      <c r="N503" s="52" t="s">
        <v>414</v>
      </c>
      <c r="O503" s="52" t="s">
        <v>414</v>
      </c>
      <c r="P503" s="42"/>
      <c r="Q503" s="52"/>
      <c r="R503" s="52" t="s">
        <v>414</v>
      </c>
      <c r="S503" s="52" t="s">
        <v>414</v>
      </c>
      <c r="T503" s="52" t="s">
        <v>414</v>
      </c>
      <c r="U503" s="41" t="s">
        <v>414</v>
      </c>
      <c r="V503" s="42"/>
      <c r="W503" s="42"/>
      <c r="X503" s="42"/>
      <c r="Y503" s="42"/>
      <c r="Z503" s="44"/>
      <c r="AA503" s="44"/>
    </row>
    <row r="504" spans="1:31" x14ac:dyDescent="0.25">
      <c r="A504" s="194" t="s">
        <v>32</v>
      </c>
      <c r="B504" s="229" t="s">
        <v>436</v>
      </c>
      <c r="C504" s="230" t="s">
        <v>545</v>
      </c>
      <c r="D504" s="231">
        <v>1958</v>
      </c>
      <c r="E504" s="43">
        <f t="shared" si="19"/>
        <v>10</v>
      </c>
      <c r="F504" s="44"/>
      <c r="G504" s="44"/>
      <c r="H504" s="52"/>
      <c r="I504" s="520"/>
      <c r="J504" s="52"/>
      <c r="K504" s="52"/>
      <c r="L504" s="52"/>
      <c r="M504" s="52">
        <v>10</v>
      </c>
      <c r="N504" s="52" t="s">
        <v>414</v>
      </c>
      <c r="O504" s="52" t="s">
        <v>414</v>
      </c>
      <c r="P504" s="42"/>
      <c r="Q504" s="52"/>
      <c r="R504" s="52" t="s">
        <v>414</v>
      </c>
      <c r="S504" s="52" t="s">
        <v>414</v>
      </c>
      <c r="T504" s="52" t="s">
        <v>414</v>
      </c>
      <c r="U504" s="41" t="s">
        <v>414</v>
      </c>
      <c r="V504" s="42"/>
      <c r="W504" s="42"/>
      <c r="X504" s="42"/>
      <c r="Y504" s="42"/>
      <c r="Z504" s="44"/>
      <c r="AA504" s="44"/>
    </row>
    <row r="505" spans="1:31" x14ac:dyDescent="0.25">
      <c r="A505" s="194" t="s">
        <v>33</v>
      </c>
      <c r="B505" s="229" t="s">
        <v>1178</v>
      </c>
      <c r="C505" s="229" t="s">
        <v>1179</v>
      </c>
      <c r="D505" s="231">
        <v>1961</v>
      </c>
      <c r="E505" s="43">
        <f t="shared" si="19"/>
        <v>9</v>
      </c>
      <c r="F505" s="44"/>
      <c r="G505" s="44"/>
      <c r="H505" s="52"/>
      <c r="I505" s="520"/>
      <c r="J505" s="52"/>
      <c r="K505" s="52"/>
      <c r="L505" s="52"/>
      <c r="M505" s="52"/>
      <c r="N505" s="52"/>
      <c r="O505" s="52"/>
      <c r="P505" s="42"/>
      <c r="Q505" s="52"/>
      <c r="R505" s="52"/>
      <c r="S505" s="52"/>
      <c r="T505" s="52"/>
      <c r="U505" s="41">
        <v>9</v>
      </c>
      <c r="V505" s="42"/>
      <c r="W505" s="42"/>
      <c r="X505" s="42"/>
      <c r="Y505" s="42"/>
      <c r="Z505" s="44"/>
      <c r="AA505" s="44"/>
    </row>
    <row r="506" spans="1:31" x14ac:dyDescent="0.25">
      <c r="A506" s="194" t="s">
        <v>34</v>
      </c>
      <c r="B506" s="229" t="s">
        <v>1076</v>
      </c>
      <c r="C506" s="230" t="s">
        <v>1044</v>
      </c>
      <c r="D506" s="231">
        <v>1951</v>
      </c>
      <c r="E506" s="43">
        <f t="shared" si="19"/>
        <v>9</v>
      </c>
      <c r="F506" s="44"/>
      <c r="G506" s="44"/>
      <c r="H506" s="52"/>
      <c r="I506" s="520"/>
      <c r="J506" s="52"/>
      <c r="K506" s="52"/>
      <c r="L506" s="52"/>
      <c r="M506" s="52"/>
      <c r="N506" s="52"/>
      <c r="O506" s="52"/>
      <c r="P506" s="42"/>
      <c r="Q506" s="52"/>
      <c r="R506" s="52"/>
      <c r="S506" s="52">
        <v>9</v>
      </c>
      <c r="T506" s="52" t="s">
        <v>414</v>
      </c>
      <c r="U506" s="41" t="s">
        <v>414</v>
      </c>
      <c r="V506" s="42"/>
      <c r="W506" s="42"/>
      <c r="X506" s="42"/>
      <c r="Y506" s="42"/>
      <c r="Z506" s="44"/>
      <c r="AA506" s="44"/>
    </row>
    <row r="507" spans="1:31" x14ac:dyDescent="0.25">
      <c r="A507" s="194" t="s">
        <v>35</v>
      </c>
      <c r="B507" s="229" t="s">
        <v>724</v>
      </c>
      <c r="C507" s="229" t="s">
        <v>757</v>
      </c>
      <c r="D507" s="231">
        <v>1954</v>
      </c>
      <c r="E507" s="43">
        <f t="shared" si="19"/>
        <v>9</v>
      </c>
      <c r="F507" s="44"/>
      <c r="G507" s="44"/>
      <c r="H507" s="52"/>
      <c r="I507" s="520"/>
      <c r="J507" s="52"/>
      <c r="K507" s="52"/>
      <c r="L507" s="52"/>
      <c r="M507" s="52"/>
      <c r="N507" s="52" t="s">
        <v>414</v>
      </c>
      <c r="O507" s="52">
        <v>9</v>
      </c>
      <c r="P507" s="42"/>
      <c r="Q507" s="52"/>
      <c r="R507" s="52" t="s">
        <v>414</v>
      </c>
      <c r="S507" s="52" t="s">
        <v>414</v>
      </c>
      <c r="T507" s="52" t="s">
        <v>414</v>
      </c>
      <c r="U507" s="41" t="s">
        <v>414</v>
      </c>
      <c r="V507" s="42"/>
      <c r="W507" s="42"/>
      <c r="X507" s="42"/>
      <c r="Y507" s="42"/>
      <c r="Z507" s="44"/>
      <c r="AA507" s="44"/>
    </row>
    <row r="508" spans="1:31" x14ac:dyDescent="0.25">
      <c r="A508" s="194" t="s">
        <v>37</v>
      </c>
      <c r="B508" s="229" t="s">
        <v>181</v>
      </c>
      <c r="C508" s="229" t="s">
        <v>40</v>
      </c>
      <c r="D508" s="231">
        <v>1957</v>
      </c>
      <c r="E508" s="43">
        <f t="shared" si="19"/>
        <v>9</v>
      </c>
      <c r="F508" s="44"/>
      <c r="G508" s="44"/>
      <c r="H508" s="52">
        <v>9</v>
      </c>
      <c r="I508" s="520"/>
      <c r="J508" s="52"/>
      <c r="K508" s="52"/>
      <c r="L508" s="52" t="s">
        <v>414</v>
      </c>
      <c r="M508" s="52" t="s">
        <v>414</v>
      </c>
      <c r="N508" s="52" t="s">
        <v>414</v>
      </c>
      <c r="O508" s="52" t="s">
        <v>414</v>
      </c>
      <c r="P508" s="42"/>
      <c r="Q508" s="52"/>
      <c r="R508" s="52" t="s">
        <v>414</v>
      </c>
      <c r="S508" s="52" t="s">
        <v>414</v>
      </c>
      <c r="T508" s="52" t="s">
        <v>414</v>
      </c>
      <c r="U508" s="41" t="s">
        <v>414</v>
      </c>
      <c r="V508" s="42"/>
      <c r="W508" s="42"/>
      <c r="X508" s="42"/>
      <c r="Y508" s="42"/>
      <c r="Z508" s="44"/>
      <c r="AA508" s="44"/>
    </row>
    <row r="509" spans="1:31" x14ac:dyDescent="0.25">
      <c r="A509" s="194" t="s">
        <v>38</v>
      </c>
      <c r="B509" s="229" t="s">
        <v>650</v>
      </c>
      <c r="C509" s="229" t="s">
        <v>586</v>
      </c>
      <c r="D509" s="231">
        <v>1960</v>
      </c>
      <c r="E509" s="43">
        <f t="shared" si="19"/>
        <v>9</v>
      </c>
      <c r="F509" s="44"/>
      <c r="G509" s="44"/>
      <c r="H509" s="52"/>
      <c r="I509" s="520"/>
      <c r="J509" s="52"/>
      <c r="K509" s="52"/>
      <c r="L509" s="52"/>
      <c r="M509" s="52">
        <v>9</v>
      </c>
      <c r="N509" s="52" t="s">
        <v>414</v>
      </c>
      <c r="O509" s="52" t="s">
        <v>414</v>
      </c>
      <c r="P509" s="42"/>
      <c r="Q509" s="52"/>
      <c r="R509" s="52" t="s">
        <v>414</v>
      </c>
      <c r="S509" s="52" t="s">
        <v>414</v>
      </c>
      <c r="T509" s="52" t="s">
        <v>414</v>
      </c>
      <c r="U509" s="41" t="s">
        <v>414</v>
      </c>
      <c r="V509" s="42"/>
      <c r="W509" s="42"/>
      <c r="X509" s="42"/>
      <c r="Y509" s="42"/>
      <c r="Z509" s="44"/>
      <c r="AA509" s="44"/>
    </row>
    <row r="510" spans="1:31" x14ac:dyDescent="0.25">
      <c r="A510" s="194" t="s">
        <v>39</v>
      </c>
      <c r="B510" s="229" t="s">
        <v>1126</v>
      </c>
      <c r="C510" s="229" t="s">
        <v>1127</v>
      </c>
      <c r="D510" s="231">
        <v>1958</v>
      </c>
      <c r="E510" s="43">
        <f t="shared" si="19"/>
        <v>8</v>
      </c>
      <c r="F510" s="44"/>
      <c r="G510" s="44"/>
      <c r="H510" s="52"/>
      <c r="I510" s="520"/>
      <c r="J510" s="52"/>
      <c r="K510" s="52"/>
      <c r="L510" s="52"/>
      <c r="M510" s="52"/>
      <c r="N510" s="52"/>
      <c r="O510" s="52"/>
      <c r="P510" s="42"/>
      <c r="Q510" s="52"/>
      <c r="R510" s="52"/>
      <c r="S510" s="52"/>
      <c r="T510" s="52">
        <v>8</v>
      </c>
      <c r="U510" s="41" t="s">
        <v>414</v>
      </c>
      <c r="V510" s="42"/>
      <c r="W510" s="42"/>
      <c r="X510" s="42"/>
      <c r="Y510" s="42"/>
      <c r="Z510" s="44"/>
      <c r="AA510" s="44"/>
    </row>
    <row r="511" spans="1:31" x14ac:dyDescent="0.25">
      <c r="A511" s="194" t="s">
        <v>41</v>
      </c>
      <c r="B511" s="229" t="s">
        <v>657</v>
      </c>
      <c r="C511" s="229" t="s">
        <v>602</v>
      </c>
      <c r="D511" s="231">
        <v>1959</v>
      </c>
      <c r="E511" s="43">
        <f t="shared" si="19"/>
        <v>8</v>
      </c>
      <c r="F511" s="44"/>
      <c r="G511" s="44"/>
      <c r="H511" s="52"/>
      <c r="I511" s="520"/>
      <c r="J511" s="52"/>
      <c r="K511" s="52"/>
      <c r="L511" s="52"/>
      <c r="M511" s="52">
        <v>8</v>
      </c>
      <c r="N511" s="52" t="s">
        <v>414</v>
      </c>
      <c r="O511" s="52" t="s">
        <v>414</v>
      </c>
      <c r="P511" s="42"/>
      <c r="Q511" s="52"/>
      <c r="R511" s="52" t="s">
        <v>414</v>
      </c>
      <c r="S511" s="52" t="s">
        <v>414</v>
      </c>
      <c r="T511" s="52" t="s">
        <v>414</v>
      </c>
      <c r="U511" s="41" t="s">
        <v>414</v>
      </c>
      <c r="V511" s="42"/>
      <c r="W511" s="42"/>
      <c r="X511" s="42"/>
      <c r="Y511" s="42"/>
      <c r="Z511" s="44"/>
      <c r="AA511" s="44"/>
    </row>
    <row r="512" spans="1:31" x14ac:dyDescent="0.25">
      <c r="A512" s="194" t="s">
        <v>42</v>
      </c>
      <c r="B512" s="229" t="s">
        <v>735</v>
      </c>
      <c r="C512" s="229" t="s">
        <v>763</v>
      </c>
      <c r="D512" s="231">
        <v>1962</v>
      </c>
      <c r="E512" s="43">
        <f t="shared" si="19"/>
        <v>7</v>
      </c>
      <c r="F512" s="44"/>
      <c r="G512" s="44"/>
      <c r="H512" s="52"/>
      <c r="I512" s="520"/>
      <c r="J512" s="52"/>
      <c r="K512" s="52"/>
      <c r="L512" s="52"/>
      <c r="M512" s="52"/>
      <c r="N512" s="52" t="s">
        <v>414</v>
      </c>
      <c r="O512" s="52">
        <v>7</v>
      </c>
      <c r="P512" s="42"/>
      <c r="Q512" s="52"/>
      <c r="R512" s="52" t="s">
        <v>414</v>
      </c>
      <c r="S512" s="52" t="s">
        <v>414</v>
      </c>
      <c r="T512" s="52" t="s">
        <v>414</v>
      </c>
      <c r="U512" s="41" t="s">
        <v>414</v>
      </c>
      <c r="V512" s="42"/>
      <c r="W512" s="42"/>
      <c r="X512" s="42"/>
      <c r="Y512" s="42"/>
      <c r="Z512" s="44"/>
      <c r="AA512" s="44"/>
    </row>
    <row r="513" spans="1:31" x14ac:dyDescent="0.25">
      <c r="A513" s="194" t="s">
        <v>43</v>
      </c>
      <c r="B513" s="229" t="s">
        <v>252</v>
      </c>
      <c r="C513" s="229" t="s">
        <v>253</v>
      </c>
      <c r="D513" s="231">
        <v>1962</v>
      </c>
      <c r="E513" s="43">
        <f t="shared" si="19"/>
        <v>7</v>
      </c>
      <c r="F513" s="44"/>
      <c r="G513" s="44"/>
      <c r="H513" s="52">
        <v>7</v>
      </c>
      <c r="I513" s="520"/>
      <c r="J513" s="52"/>
      <c r="K513" s="52"/>
      <c r="L513" s="52" t="s">
        <v>414</v>
      </c>
      <c r="M513" s="52" t="s">
        <v>414</v>
      </c>
      <c r="N513" s="52" t="s">
        <v>414</v>
      </c>
      <c r="O513" s="52" t="s">
        <v>414</v>
      </c>
      <c r="P513" s="42"/>
      <c r="Q513" s="52"/>
      <c r="R513" s="52" t="s">
        <v>414</v>
      </c>
      <c r="S513" s="52" t="s">
        <v>414</v>
      </c>
      <c r="T513" s="52" t="s">
        <v>414</v>
      </c>
      <c r="U513" s="41" t="s">
        <v>414</v>
      </c>
      <c r="V513" s="42"/>
      <c r="W513" s="42"/>
      <c r="X513" s="42"/>
      <c r="Y513" s="42"/>
      <c r="Z513" s="44"/>
      <c r="AA513" s="44"/>
    </row>
    <row r="514" spans="1:31" x14ac:dyDescent="0.25">
      <c r="A514" s="194" t="s">
        <v>44</v>
      </c>
      <c r="B514" s="229" t="s">
        <v>1077</v>
      </c>
      <c r="C514" s="230" t="s">
        <v>1078</v>
      </c>
      <c r="D514" s="231">
        <v>1962</v>
      </c>
      <c r="E514" s="43">
        <f t="shared" si="19"/>
        <v>6</v>
      </c>
      <c r="F514" s="44"/>
      <c r="G514" s="44"/>
      <c r="H514" s="52"/>
      <c r="I514" s="520"/>
      <c r="J514" s="52"/>
      <c r="K514" s="52"/>
      <c r="L514" s="52"/>
      <c r="M514" s="52"/>
      <c r="N514" s="52"/>
      <c r="O514" s="52"/>
      <c r="P514" s="42"/>
      <c r="Q514" s="52"/>
      <c r="R514" s="52"/>
      <c r="S514" s="52">
        <v>6</v>
      </c>
      <c r="T514" s="52" t="s">
        <v>414</v>
      </c>
      <c r="U514" s="41" t="s">
        <v>414</v>
      </c>
      <c r="V514" s="42"/>
      <c r="W514" s="42"/>
      <c r="X514" s="42"/>
      <c r="Y514" s="42"/>
      <c r="Z514" s="44"/>
      <c r="AA514" s="44"/>
    </row>
    <row r="515" spans="1:31" x14ac:dyDescent="0.25">
      <c r="A515" s="194" t="s">
        <v>45</v>
      </c>
      <c r="B515" s="229" t="s">
        <v>336</v>
      </c>
      <c r="C515" s="229" t="s">
        <v>337</v>
      </c>
      <c r="D515" s="231">
        <v>1962</v>
      </c>
      <c r="E515" s="43">
        <f t="shared" si="19"/>
        <v>6</v>
      </c>
      <c r="F515" s="44"/>
      <c r="G515" s="44"/>
      <c r="H515" s="52"/>
      <c r="I515" s="520">
        <v>6</v>
      </c>
      <c r="J515" s="52"/>
      <c r="K515" s="52"/>
      <c r="L515" s="52" t="s">
        <v>414</v>
      </c>
      <c r="M515" s="52" t="s">
        <v>414</v>
      </c>
      <c r="N515" s="52" t="s">
        <v>414</v>
      </c>
      <c r="O515" s="52" t="s">
        <v>414</v>
      </c>
      <c r="P515" s="42"/>
      <c r="Q515" s="52"/>
      <c r="R515" s="52" t="s">
        <v>414</v>
      </c>
      <c r="S515" s="52" t="s">
        <v>414</v>
      </c>
      <c r="T515" s="52" t="s">
        <v>414</v>
      </c>
      <c r="U515" s="41" t="s">
        <v>414</v>
      </c>
      <c r="V515" s="42"/>
      <c r="W515" s="42"/>
      <c r="X515" s="42"/>
      <c r="Y515" s="42"/>
      <c r="Z515" s="44"/>
      <c r="AA515" s="44"/>
    </row>
    <row r="516" spans="1:31" x14ac:dyDescent="0.25">
      <c r="A516" s="194" t="s">
        <v>46</v>
      </c>
      <c r="B516" s="229" t="s">
        <v>1131</v>
      </c>
      <c r="C516" s="229"/>
      <c r="D516" s="231">
        <v>1961</v>
      </c>
      <c r="E516" s="43">
        <f t="shared" si="19"/>
        <v>5</v>
      </c>
      <c r="F516" s="44"/>
      <c r="G516" s="44"/>
      <c r="H516" s="52"/>
      <c r="I516" s="520"/>
      <c r="J516" s="52"/>
      <c r="K516" s="52"/>
      <c r="L516" s="52"/>
      <c r="M516" s="52"/>
      <c r="N516" s="52"/>
      <c r="O516" s="52"/>
      <c r="P516" s="42"/>
      <c r="Q516" s="52"/>
      <c r="R516" s="52"/>
      <c r="S516" s="52"/>
      <c r="T516" s="52"/>
      <c r="U516" s="41">
        <v>5</v>
      </c>
      <c r="V516" s="42"/>
      <c r="W516" s="42"/>
      <c r="X516" s="42"/>
      <c r="Y516" s="42"/>
      <c r="Z516" s="44"/>
      <c r="AA516" s="44"/>
    </row>
    <row r="517" spans="1:31" x14ac:dyDescent="0.25">
      <c r="A517" s="194" t="s">
        <v>47</v>
      </c>
      <c r="B517" s="472" t="s">
        <v>338</v>
      </c>
      <c r="C517" s="472" t="s">
        <v>231</v>
      </c>
      <c r="D517" s="231">
        <v>1962</v>
      </c>
      <c r="E517" s="43">
        <f t="shared" si="19"/>
        <v>4</v>
      </c>
      <c r="F517" s="44"/>
      <c r="G517" s="44"/>
      <c r="H517" s="52"/>
      <c r="I517" s="520">
        <v>4</v>
      </c>
      <c r="J517" s="52"/>
      <c r="K517" s="52"/>
      <c r="L517" s="52" t="s">
        <v>414</v>
      </c>
      <c r="M517" s="52" t="s">
        <v>414</v>
      </c>
      <c r="N517" s="52" t="s">
        <v>414</v>
      </c>
      <c r="O517" s="52" t="s">
        <v>414</v>
      </c>
      <c r="P517" s="42"/>
      <c r="Q517" s="52"/>
      <c r="R517" s="52" t="s">
        <v>414</v>
      </c>
      <c r="S517" s="52" t="s">
        <v>414</v>
      </c>
      <c r="T517" s="52" t="s">
        <v>414</v>
      </c>
      <c r="U517" s="41" t="s">
        <v>414</v>
      </c>
      <c r="V517" s="42"/>
      <c r="W517" s="42"/>
      <c r="X517" s="42"/>
      <c r="Y517" s="42"/>
      <c r="Z517" s="44"/>
      <c r="AA517" s="44"/>
    </row>
    <row r="518" spans="1:31" x14ac:dyDescent="0.25">
      <c r="A518" s="194" t="s">
        <v>49</v>
      </c>
      <c r="B518" s="229" t="s">
        <v>669</v>
      </c>
      <c r="C518" s="229" t="s">
        <v>639</v>
      </c>
      <c r="D518" s="231">
        <v>1962</v>
      </c>
      <c r="E518" s="43">
        <f t="shared" si="19"/>
        <v>2</v>
      </c>
      <c r="F518" s="44"/>
      <c r="G518" s="44"/>
      <c r="H518" s="52"/>
      <c r="I518" s="520"/>
      <c r="J518" s="52"/>
      <c r="K518" s="52"/>
      <c r="L518" s="52"/>
      <c r="M518" s="52">
        <v>2</v>
      </c>
      <c r="N518" s="52" t="s">
        <v>414</v>
      </c>
      <c r="O518" s="52" t="s">
        <v>414</v>
      </c>
      <c r="P518" s="42"/>
      <c r="Q518" s="52"/>
      <c r="R518" s="52" t="s">
        <v>414</v>
      </c>
      <c r="S518" s="52" t="s">
        <v>414</v>
      </c>
      <c r="T518" s="52" t="s">
        <v>414</v>
      </c>
      <c r="U518" s="41" t="s">
        <v>414</v>
      </c>
      <c r="V518" s="42"/>
      <c r="W518" s="42"/>
      <c r="X518" s="42"/>
      <c r="Y518" s="42"/>
      <c r="Z518" s="44"/>
      <c r="AA518" s="44"/>
    </row>
    <row r="519" spans="1:31" x14ac:dyDescent="0.25">
      <c r="A519" s="194" t="s">
        <v>50</v>
      </c>
      <c r="B519" s="229" t="s">
        <v>263</v>
      </c>
      <c r="C519" s="255" t="s">
        <v>262</v>
      </c>
      <c r="D519" s="231">
        <v>1960</v>
      </c>
      <c r="E519" s="43">
        <f t="shared" si="19"/>
        <v>2</v>
      </c>
      <c r="F519" s="44"/>
      <c r="G519" s="44"/>
      <c r="H519" s="52">
        <v>2</v>
      </c>
      <c r="I519" s="520"/>
      <c r="J519" s="52"/>
      <c r="K519" s="52"/>
      <c r="L519" s="52" t="s">
        <v>414</v>
      </c>
      <c r="M519" s="52" t="s">
        <v>414</v>
      </c>
      <c r="N519" s="52" t="s">
        <v>414</v>
      </c>
      <c r="O519" s="52" t="s">
        <v>414</v>
      </c>
      <c r="P519" s="42"/>
      <c r="Q519" s="52"/>
      <c r="R519" s="52" t="s">
        <v>414</v>
      </c>
      <c r="S519" s="52" t="s">
        <v>414</v>
      </c>
      <c r="T519" s="52" t="s">
        <v>414</v>
      </c>
      <c r="U519" s="41" t="s">
        <v>414</v>
      </c>
      <c r="V519" s="42"/>
      <c r="W519" s="42"/>
      <c r="X519" s="42"/>
      <c r="Y519" s="42"/>
      <c r="Z519" s="44"/>
      <c r="AA519" s="44"/>
    </row>
    <row r="520" spans="1:31" ht="15.75" thickBot="1" x14ac:dyDescent="0.3">
      <c r="A520" s="194" t="s">
        <v>51</v>
      </c>
      <c r="B520" s="244" t="s">
        <v>670</v>
      </c>
      <c r="C520" s="244" t="s">
        <v>641</v>
      </c>
      <c r="D520" s="232">
        <v>1960</v>
      </c>
      <c r="E520" s="63">
        <f t="shared" si="19"/>
        <v>1</v>
      </c>
      <c r="F520" s="44"/>
      <c r="G520" s="44"/>
      <c r="H520" s="52"/>
      <c r="I520" s="520"/>
      <c r="J520" s="52"/>
      <c r="K520" s="52"/>
      <c r="L520" s="52"/>
      <c r="M520" s="52">
        <v>1</v>
      </c>
      <c r="N520" s="52" t="s">
        <v>414</v>
      </c>
      <c r="O520" s="52" t="s">
        <v>414</v>
      </c>
      <c r="P520" s="42"/>
      <c r="Q520" s="52"/>
      <c r="R520" s="52" t="s">
        <v>414</v>
      </c>
      <c r="S520" s="52" t="s">
        <v>414</v>
      </c>
      <c r="T520" s="52" t="s">
        <v>414</v>
      </c>
      <c r="U520" s="41" t="s">
        <v>414</v>
      </c>
      <c r="V520" s="42"/>
      <c r="W520" s="42"/>
      <c r="X520" s="42"/>
      <c r="Y520" s="42"/>
      <c r="Z520" s="44"/>
      <c r="AA520" s="44"/>
    </row>
    <row r="521" spans="1:31" x14ac:dyDescent="0.25">
      <c r="A521" s="610"/>
      <c r="B521" s="550"/>
      <c r="C521" s="551"/>
      <c r="D521" s="78"/>
      <c r="E521" s="101"/>
      <c r="F521" s="552"/>
      <c r="G521" s="552"/>
      <c r="H521" s="100"/>
      <c r="I521" s="522"/>
      <c r="J521" s="100"/>
      <c r="K521" s="100"/>
      <c r="L521" s="100"/>
      <c r="M521" s="100"/>
      <c r="N521" s="100"/>
      <c r="O521" s="100"/>
      <c r="P521" s="109"/>
      <c r="Q521" s="100"/>
      <c r="R521" s="100"/>
      <c r="S521" s="100"/>
      <c r="T521" s="100"/>
      <c r="U521" s="108"/>
      <c r="V521" s="109"/>
      <c r="W521" s="109"/>
      <c r="X521" s="109"/>
      <c r="Y521" s="109"/>
      <c r="Z521" s="106"/>
      <c r="AA521" s="106"/>
    </row>
    <row r="522" spans="1:31" x14ac:dyDescent="0.25">
      <c r="A522" s="99"/>
      <c r="B522" s="551"/>
      <c r="C522" s="551"/>
      <c r="D522" s="100"/>
      <c r="E522" s="101"/>
      <c r="F522" s="552"/>
      <c r="G522" s="552"/>
      <c r="H522" s="100"/>
      <c r="I522" s="522"/>
      <c r="J522" s="100"/>
      <c r="K522" s="100"/>
      <c r="L522" s="100"/>
      <c r="M522" s="100"/>
      <c r="N522" s="100"/>
      <c r="O522" s="100"/>
      <c r="P522" s="109"/>
      <c r="Q522" s="100"/>
      <c r="R522" s="100"/>
      <c r="S522" s="100"/>
      <c r="T522" s="100"/>
      <c r="U522" s="108"/>
      <c r="V522" s="109"/>
      <c r="W522" s="109"/>
      <c r="X522" s="109"/>
      <c r="Y522" s="109"/>
      <c r="Z522" s="106"/>
      <c r="AA522" s="106"/>
    </row>
    <row r="523" spans="1:31" x14ac:dyDescent="0.25">
      <c r="A523" s="116"/>
      <c r="B523" s="44"/>
      <c r="C523" s="44"/>
      <c r="D523" s="44"/>
      <c r="E523" s="118"/>
      <c r="F523" s="44"/>
      <c r="G523" s="44"/>
      <c r="H523" s="91"/>
      <c r="I523" s="521"/>
      <c r="J523" s="91"/>
      <c r="K523" s="91"/>
      <c r="L523" s="91"/>
      <c r="M523" s="91"/>
      <c r="N523" s="91"/>
      <c r="O523" s="91"/>
      <c r="P523" s="22"/>
      <c r="Q523" s="91"/>
      <c r="R523" s="91"/>
      <c r="S523" s="91"/>
      <c r="T523" s="91"/>
      <c r="U523" s="80"/>
      <c r="V523" s="22"/>
      <c r="W523" s="22"/>
      <c r="X523" s="22"/>
      <c r="Y523" s="22"/>
      <c r="Z523" s="44"/>
      <c r="AA523" s="44"/>
    </row>
    <row r="524" spans="1:31" ht="21.75" thickBot="1" x14ac:dyDescent="0.3">
      <c r="A524" s="129" t="s">
        <v>148</v>
      </c>
      <c r="B524" s="130"/>
      <c r="C524" s="131"/>
      <c r="D524" s="132"/>
      <c r="E524" s="133"/>
      <c r="F524" s="44"/>
      <c r="G524" s="44"/>
      <c r="H524" s="91"/>
      <c r="I524" s="521"/>
      <c r="J524" s="91"/>
      <c r="K524" s="91"/>
      <c r="L524" s="91"/>
      <c r="M524" s="91"/>
      <c r="N524" s="91"/>
      <c r="O524" s="91"/>
      <c r="P524" s="22"/>
      <c r="Q524" s="91"/>
      <c r="R524" s="52" t="str">
        <f>_xlfn.IFNA(VLOOKUP(B524,$AC$525:$AF$534,4,FALSE),"")</f>
        <v/>
      </c>
      <c r="S524" s="91"/>
      <c r="T524" s="91"/>
      <c r="U524" s="80"/>
      <c r="V524" s="22"/>
      <c r="W524" s="22"/>
      <c r="X524" s="22"/>
      <c r="Y524" s="22"/>
      <c r="Z524" s="44"/>
      <c r="AA524" s="44"/>
    </row>
    <row r="525" spans="1:31" x14ac:dyDescent="0.25">
      <c r="A525" s="200" t="s">
        <v>16</v>
      </c>
      <c r="B525" s="507" t="s">
        <v>166</v>
      </c>
      <c r="C525" s="564" t="s">
        <v>27</v>
      </c>
      <c r="D525" s="565">
        <v>1981</v>
      </c>
      <c r="E525" s="39">
        <f t="shared" ref="E525:E556" si="21">SUM(H525:Y525)</f>
        <v>74</v>
      </c>
      <c r="F525" s="44"/>
      <c r="G525" s="44"/>
      <c r="H525" s="52">
        <v>6</v>
      </c>
      <c r="I525" s="520">
        <v>7</v>
      </c>
      <c r="J525" s="52">
        <v>10</v>
      </c>
      <c r="K525" s="52">
        <v>10</v>
      </c>
      <c r="L525" s="52">
        <v>9</v>
      </c>
      <c r="M525" s="52">
        <v>6</v>
      </c>
      <c r="N525" s="52" t="s">
        <v>414</v>
      </c>
      <c r="O525" s="52" t="s">
        <v>414</v>
      </c>
      <c r="P525" s="42"/>
      <c r="Q525" s="52">
        <v>6</v>
      </c>
      <c r="R525" s="52">
        <v>5</v>
      </c>
      <c r="S525" s="52" t="s">
        <v>414</v>
      </c>
      <c r="T525" s="52">
        <v>8</v>
      </c>
      <c r="U525" s="41">
        <v>7</v>
      </c>
      <c r="V525" s="42"/>
      <c r="W525" s="42"/>
      <c r="X525" s="42"/>
      <c r="Y525" s="42"/>
      <c r="Z525" s="44"/>
      <c r="AA525" s="44"/>
      <c r="AB525" t="str">
        <f>VLOOKUP(AC525,$B$525:$B$576,1,FALSE)</f>
        <v>Bisová Štěpánka</v>
      </c>
      <c r="AC525" t="s">
        <v>646</v>
      </c>
      <c r="AD525" t="s">
        <v>354</v>
      </c>
      <c r="AE525">
        <v>10</v>
      </c>
    </row>
    <row r="526" spans="1:31" x14ac:dyDescent="0.25">
      <c r="A526" s="201" t="s">
        <v>17</v>
      </c>
      <c r="B526" s="498" t="s">
        <v>183</v>
      </c>
      <c r="C526" s="498" t="s">
        <v>169</v>
      </c>
      <c r="D526" s="499">
        <v>1981</v>
      </c>
      <c r="E526" s="43">
        <f t="shared" si="21"/>
        <v>66</v>
      </c>
      <c r="F526" s="135"/>
      <c r="G526" s="135"/>
      <c r="H526" s="298">
        <v>7</v>
      </c>
      <c r="I526" s="520">
        <v>6</v>
      </c>
      <c r="J526" s="52">
        <v>9</v>
      </c>
      <c r="K526" s="52">
        <v>9</v>
      </c>
      <c r="L526" s="52" t="s">
        <v>414</v>
      </c>
      <c r="M526" s="52">
        <v>7</v>
      </c>
      <c r="N526" s="52" t="s">
        <v>414</v>
      </c>
      <c r="O526" s="52">
        <v>9</v>
      </c>
      <c r="P526" s="42"/>
      <c r="Q526" s="52">
        <v>2</v>
      </c>
      <c r="R526" s="52">
        <v>7</v>
      </c>
      <c r="S526" s="52">
        <v>10</v>
      </c>
      <c r="T526" s="52" t="s">
        <v>414</v>
      </c>
      <c r="U526" s="41" t="s">
        <v>414</v>
      </c>
      <c r="V526" s="42"/>
      <c r="W526" s="42"/>
      <c r="X526" s="42"/>
      <c r="Y526" s="42"/>
      <c r="Z526" s="44"/>
      <c r="AA526" s="44"/>
      <c r="AB526" t="str">
        <f t="shared" ref="AB526:AB530" si="22">VLOOKUP(AC526,$B$525:$B$576,1,FALSE)</f>
        <v>Maříková Barbora</v>
      </c>
      <c r="AC526" t="s">
        <v>1180</v>
      </c>
      <c r="AD526" t="s">
        <v>1181</v>
      </c>
      <c r="AE526">
        <v>9</v>
      </c>
    </row>
    <row r="527" spans="1:31" ht="15.75" thickBot="1" x14ac:dyDescent="0.3">
      <c r="A527" s="202" t="s">
        <v>18</v>
      </c>
      <c r="B527" s="658" t="s">
        <v>454</v>
      </c>
      <c r="C527" s="658" t="s">
        <v>162</v>
      </c>
      <c r="D527" s="659">
        <v>2003</v>
      </c>
      <c r="E527" s="45">
        <f t="shared" si="21"/>
        <v>57</v>
      </c>
      <c r="H527" s="52"/>
      <c r="I527" s="523"/>
      <c r="J527" s="138"/>
      <c r="K527" s="298"/>
      <c r="L527" s="52"/>
      <c r="M527" s="52">
        <v>8</v>
      </c>
      <c r="N527" s="52">
        <v>9</v>
      </c>
      <c r="O527" s="52">
        <v>10</v>
      </c>
      <c r="P527" s="42"/>
      <c r="Q527" s="52">
        <v>8</v>
      </c>
      <c r="R527" s="52">
        <v>8</v>
      </c>
      <c r="S527" s="52" t="s">
        <v>414</v>
      </c>
      <c r="T527" s="52">
        <v>10</v>
      </c>
      <c r="U527" s="41">
        <v>4</v>
      </c>
      <c r="V527" s="42"/>
      <c r="W527" s="42"/>
      <c r="X527" s="42"/>
      <c r="Y527" s="42"/>
      <c r="Z527" s="44"/>
      <c r="AA527" s="44"/>
      <c r="AB527" t="str">
        <f t="shared" si="22"/>
        <v>Šedivá Evelína</v>
      </c>
      <c r="AC527" t="s">
        <v>265</v>
      </c>
      <c r="AD527" t="s">
        <v>1086</v>
      </c>
      <c r="AE527">
        <v>8</v>
      </c>
    </row>
    <row r="528" spans="1:31" x14ac:dyDescent="0.25">
      <c r="A528" s="227" t="s">
        <v>20</v>
      </c>
      <c r="B528" s="444" t="s">
        <v>646</v>
      </c>
      <c r="C528" s="444" t="s">
        <v>575</v>
      </c>
      <c r="D528" s="544">
        <v>2000</v>
      </c>
      <c r="E528" s="39">
        <f t="shared" si="21"/>
        <v>40</v>
      </c>
      <c r="H528" s="52"/>
      <c r="I528" s="523"/>
      <c r="J528" s="138"/>
      <c r="K528" s="298"/>
      <c r="L528" s="52"/>
      <c r="M528" s="52">
        <v>10</v>
      </c>
      <c r="N528" s="52">
        <v>10</v>
      </c>
      <c r="O528" s="52" t="s">
        <v>414</v>
      </c>
      <c r="P528" s="42"/>
      <c r="Q528" s="52">
        <v>10</v>
      </c>
      <c r="R528" s="52" t="s">
        <v>414</v>
      </c>
      <c r="S528" s="52" t="s">
        <v>414</v>
      </c>
      <c r="T528" s="52" t="s">
        <v>414</v>
      </c>
      <c r="U528" s="41">
        <v>10</v>
      </c>
      <c r="V528" s="42"/>
      <c r="W528" s="42"/>
      <c r="X528" s="42"/>
      <c r="Y528" s="42"/>
      <c r="Z528" s="44"/>
      <c r="AA528" s="44"/>
      <c r="AB528" t="str">
        <f t="shared" si="22"/>
        <v>Nekvasilová Lenka</v>
      </c>
      <c r="AC528" t="s">
        <v>166</v>
      </c>
      <c r="AD528" t="s">
        <v>27</v>
      </c>
      <c r="AE528">
        <v>7</v>
      </c>
    </row>
    <row r="529" spans="1:31" x14ac:dyDescent="0.25">
      <c r="A529" s="194" t="s">
        <v>21</v>
      </c>
      <c r="B529" s="483" t="s">
        <v>278</v>
      </c>
      <c r="C529" s="224" t="s">
        <v>322</v>
      </c>
      <c r="D529" s="55">
        <v>1980</v>
      </c>
      <c r="E529" s="43">
        <f t="shared" si="21"/>
        <v>29</v>
      </c>
      <c r="F529" s="44"/>
      <c r="G529" s="44"/>
      <c r="H529" s="52"/>
      <c r="I529" s="520"/>
      <c r="J529" s="52">
        <v>8</v>
      </c>
      <c r="K529" s="298">
        <v>6</v>
      </c>
      <c r="L529" s="52" t="s">
        <v>414</v>
      </c>
      <c r="M529" s="52" t="s">
        <v>414</v>
      </c>
      <c r="N529" s="52">
        <v>1</v>
      </c>
      <c r="O529" s="52">
        <v>6</v>
      </c>
      <c r="P529" s="42"/>
      <c r="Q529" s="52" t="s">
        <v>414</v>
      </c>
      <c r="R529" s="52" t="s">
        <v>414</v>
      </c>
      <c r="S529" s="52">
        <v>8</v>
      </c>
      <c r="T529" s="52" t="s">
        <v>414</v>
      </c>
      <c r="U529" s="41" t="s">
        <v>414</v>
      </c>
      <c r="V529" s="42"/>
      <c r="W529" s="42"/>
      <c r="X529" s="42"/>
      <c r="Y529" s="42"/>
      <c r="Z529" s="44"/>
      <c r="AA529" s="44"/>
      <c r="AB529" t="str">
        <f t="shared" si="22"/>
        <v>Molhancová Nikol</v>
      </c>
      <c r="AC529" t="s">
        <v>867</v>
      </c>
      <c r="AD529" t="s">
        <v>1182</v>
      </c>
      <c r="AE529">
        <v>6</v>
      </c>
    </row>
    <row r="530" spans="1:31" x14ac:dyDescent="0.25">
      <c r="A530" s="194" t="s">
        <v>23</v>
      </c>
      <c r="B530" s="257" t="s">
        <v>160</v>
      </c>
      <c r="C530" s="257" t="s">
        <v>22</v>
      </c>
      <c r="D530" s="196">
        <v>1998</v>
      </c>
      <c r="E530" s="43">
        <f t="shared" si="21"/>
        <v>20</v>
      </c>
      <c r="F530" s="44"/>
      <c r="G530" s="44"/>
      <c r="H530" s="52">
        <v>10</v>
      </c>
      <c r="I530" s="520">
        <v>10</v>
      </c>
      <c r="J530" s="52"/>
      <c r="K530" s="52"/>
      <c r="L530" s="52" t="s">
        <v>414</v>
      </c>
      <c r="M530" s="52" t="s">
        <v>414</v>
      </c>
      <c r="N530" s="52" t="s">
        <v>414</v>
      </c>
      <c r="O530" s="52" t="s">
        <v>414</v>
      </c>
      <c r="P530" s="42"/>
      <c r="Q530" s="52" t="s">
        <v>414</v>
      </c>
      <c r="R530" s="52" t="s">
        <v>414</v>
      </c>
      <c r="S530" s="52" t="s">
        <v>414</v>
      </c>
      <c r="T530" s="52" t="s">
        <v>414</v>
      </c>
      <c r="U530" s="41" t="s">
        <v>414</v>
      </c>
      <c r="V530" s="42"/>
      <c r="W530" s="42"/>
      <c r="X530" s="42"/>
      <c r="Y530" s="42"/>
      <c r="Z530" s="44"/>
      <c r="AA530" s="44"/>
      <c r="AB530" t="str">
        <f t="shared" si="22"/>
        <v>Rálišová Anna</v>
      </c>
      <c r="AC530" t="s">
        <v>1129</v>
      </c>
      <c r="AD530" t="s">
        <v>354</v>
      </c>
      <c r="AE530">
        <v>5</v>
      </c>
    </row>
    <row r="531" spans="1:31" x14ac:dyDescent="0.25">
      <c r="A531" s="194" t="s">
        <v>24</v>
      </c>
      <c r="B531" s="224" t="s">
        <v>956</v>
      </c>
      <c r="C531" s="224" t="s">
        <v>151</v>
      </c>
      <c r="D531" s="52">
        <v>1983</v>
      </c>
      <c r="E531" s="43">
        <f t="shared" si="21"/>
        <v>19</v>
      </c>
      <c r="H531" s="52"/>
      <c r="I531" s="523"/>
      <c r="J531" s="138"/>
      <c r="K531" s="298"/>
      <c r="L531" s="52"/>
      <c r="M531" s="52"/>
      <c r="N531" s="52"/>
      <c r="O531" s="52"/>
      <c r="P531" s="42"/>
      <c r="Q531" s="52">
        <v>9</v>
      </c>
      <c r="R531" s="52">
        <v>10</v>
      </c>
      <c r="S531" s="52" t="s">
        <v>414</v>
      </c>
      <c r="T531" s="52" t="s">
        <v>414</v>
      </c>
      <c r="U531" s="41" t="s">
        <v>414</v>
      </c>
      <c r="V531" s="42"/>
      <c r="W531" s="42"/>
      <c r="X531" s="42"/>
      <c r="Y531" s="42"/>
      <c r="Z531" s="44"/>
      <c r="AA531" s="44"/>
      <c r="AB531" t="str">
        <f>VLOOKUP(AC531,$B$525:$B$576,1,FALSE)</f>
        <v>Krobová Eliška</v>
      </c>
      <c r="AC531" t="s">
        <v>454</v>
      </c>
      <c r="AD531" t="s">
        <v>22</v>
      </c>
      <c r="AE531">
        <v>4</v>
      </c>
    </row>
    <row r="532" spans="1:31" x14ac:dyDescent="0.25">
      <c r="A532" s="194" t="s">
        <v>25</v>
      </c>
      <c r="B532" s="224" t="s">
        <v>667</v>
      </c>
      <c r="C532" s="224" t="s">
        <v>468</v>
      </c>
      <c r="D532" s="52">
        <v>1997</v>
      </c>
      <c r="E532" s="43">
        <f t="shared" si="21"/>
        <v>18</v>
      </c>
      <c r="H532" s="52"/>
      <c r="I532" s="523"/>
      <c r="J532" s="138"/>
      <c r="K532" s="298"/>
      <c r="L532" s="52"/>
      <c r="M532" s="52">
        <v>5</v>
      </c>
      <c r="N532" s="52" t="s">
        <v>414</v>
      </c>
      <c r="O532" s="52">
        <v>8</v>
      </c>
      <c r="P532" s="42"/>
      <c r="Q532" s="52">
        <v>5</v>
      </c>
      <c r="R532" s="52" t="s">
        <v>414</v>
      </c>
      <c r="S532" s="52" t="s">
        <v>414</v>
      </c>
      <c r="T532" s="52" t="s">
        <v>414</v>
      </c>
      <c r="U532" s="41" t="s">
        <v>414</v>
      </c>
      <c r="V532" s="42"/>
      <c r="W532" s="42"/>
      <c r="X532" s="42"/>
      <c r="Y532" s="42"/>
      <c r="Z532" s="44"/>
      <c r="AA532" s="44"/>
    </row>
    <row r="533" spans="1:31" x14ac:dyDescent="0.25">
      <c r="A533" s="194" t="s">
        <v>26</v>
      </c>
      <c r="B533" s="684" t="s">
        <v>867</v>
      </c>
      <c r="C533" s="684" t="s">
        <v>829</v>
      </c>
      <c r="D533" s="685">
        <v>2008</v>
      </c>
      <c r="E533" s="43">
        <f t="shared" si="21"/>
        <v>17</v>
      </c>
      <c r="F533" s="44"/>
      <c r="G533" s="44"/>
      <c r="H533" s="52"/>
      <c r="I533" s="523"/>
      <c r="J533" s="52"/>
      <c r="K533" s="52"/>
      <c r="L533" s="52"/>
      <c r="M533" s="52"/>
      <c r="N533" s="52">
        <v>2</v>
      </c>
      <c r="O533" s="52"/>
      <c r="P533" s="42"/>
      <c r="Q533" s="52" t="s">
        <v>414</v>
      </c>
      <c r="R533" s="52" t="s">
        <v>414</v>
      </c>
      <c r="S533" s="52" t="s">
        <v>414</v>
      </c>
      <c r="T533" s="52">
        <v>9</v>
      </c>
      <c r="U533" s="41">
        <v>6</v>
      </c>
      <c r="V533" s="42"/>
      <c r="W533" s="42"/>
      <c r="X533" s="42"/>
      <c r="Y533" s="42"/>
      <c r="Z533" s="44"/>
      <c r="AA533" s="44"/>
    </row>
    <row r="534" spans="1:31" x14ac:dyDescent="0.25">
      <c r="A534" s="194" t="s">
        <v>28</v>
      </c>
      <c r="B534" s="229" t="s">
        <v>167</v>
      </c>
      <c r="C534" s="230" t="s">
        <v>178</v>
      </c>
      <c r="D534" s="231">
        <v>1984</v>
      </c>
      <c r="E534" s="43">
        <f t="shared" si="21"/>
        <v>16</v>
      </c>
      <c r="F534" s="44"/>
      <c r="G534" s="44"/>
      <c r="H534" s="52">
        <v>4</v>
      </c>
      <c r="I534" s="520">
        <v>4</v>
      </c>
      <c r="J534" s="52"/>
      <c r="K534" s="52"/>
      <c r="L534" s="52">
        <v>8</v>
      </c>
      <c r="M534" s="52" t="s">
        <v>414</v>
      </c>
      <c r="N534" s="52" t="s">
        <v>414</v>
      </c>
      <c r="O534" s="52" t="s">
        <v>414</v>
      </c>
      <c r="P534" s="42"/>
      <c r="Q534" s="52" t="s">
        <v>414</v>
      </c>
      <c r="R534" s="52" t="s">
        <v>414</v>
      </c>
      <c r="S534" s="52" t="s">
        <v>414</v>
      </c>
      <c r="T534" s="52" t="s">
        <v>414</v>
      </c>
      <c r="U534" s="41" t="s">
        <v>414</v>
      </c>
      <c r="V534" s="42"/>
      <c r="W534" s="42"/>
      <c r="X534" s="42"/>
      <c r="Y534" s="42"/>
      <c r="Z534" s="44"/>
      <c r="AA534" s="44"/>
    </row>
    <row r="535" spans="1:31" x14ac:dyDescent="0.25">
      <c r="A535" s="194" t="s">
        <v>29</v>
      </c>
      <c r="B535" s="229" t="s">
        <v>728</v>
      </c>
      <c r="C535" s="230" t="s">
        <v>147</v>
      </c>
      <c r="D535" s="231">
        <v>1993</v>
      </c>
      <c r="E535" s="43">
        <f t="shared" si="21"/>
        <v>14</v>
      </c>
      <c r="H535" s="52"/>
      <c r="I535" s="523"/>
      <c r="J535" s="138"/>
      <c r="K535" s="298"/>
      <c r="L535" s="52"/>
      <c r="M535" s="52"/>
      <c r="N535" s="52" t="s">
        <v>414</v>
      </c>
      <c r="O535" s="52">
        <v>7</v>
      </c>
      <c r="P535" s="42"/>
      <c r="Q535" s="52">
        <v>1</v>
      </c>
      <c r="R535" s="52">
        <v>6</v>
      </c>
      <c r="S535" s="52" t="s">
        <v>414</v>
      </c>
      <c r="T535" s="52" t="s">
        <v>414</v>
      </c>
      <c r="U535" s="41" t="s">
        <v>414</v>
      </c>
      <c r="V535" s="56"/>
      <c r="W535" s="56"/>
      <c r="X535" s="56"/>
      <c r="Y535" s="56"/>
      <c r="Z535" s="44"/>
      <c r="AA535" s="44"/>
    </row>
    <row r="536" spans="1:31" x14ac:dyDescent="0.25">
      <c r="A536" s="194" t="s">
        <v>31</v>
      </c>
      <c r="B536" s="167" t="s">
        <v>378</v>
      </c>
      <c r="C536" s="167" t="s">
        <v>174</v>
      </c>
      <c r="D536" s="42">
        <v>2008</v>
      </c>
      <c r="E536" s="43">
        <f t="shared" si="21"/>
        <v>13</v>
      </c>
      <c r="F536" s="44"/>
      <c r="G536" s="44"/>
      <c r="H536" s="52"/>
      <c r="I536" s="520"/>
      <c r="J536" s="52">
        <v>6</v>
      </c>
      <c r="K536" s="52"/>
      <c r="L536" s="52" t="s">
        <v>414</v>
      </c>
      <c r="M536" s="52" t="s">
        <v>414</v>
      </c>
      <c r="N536" s="52" t="s">
        <v>414</v>
      </c>
      <c r="O536" s="52" t="s">
        <v>414</v>
      </c>
      <c r="P536" s="42"/>
      <c r="Q536" s="52" t="s">
        <v>414</v>
      </c>
      <c r="R536" s="52" t="s">
        <v>414</v>
      </c>
      <c r="S536" s="52">
        <v>7</v>
      </c>
      <c r="T536" s="52" t="s">
        <v>414</v>
      </c>
      <c r="U536" s="41" t="s">
        <v>414</v>
      </c>
      <c r="V536" s="42"/>
      <c r="W536" s="42"/>
      <c r="X536" s="42"/>
      <c r="Y536" s="42"/>
      <c r="Z536" s="44"/>
      <c r="AA536" s="44"/>
    </row>
    <row r="537" spans="1:31" x14ac:dyDescent="0.25">
      <c r="A537" s="194" t="s">
        <v>32</v>
      </c>
      <c r="B537" s="224" t="s">
        <v>1129</v>
      </c>
      <c r="C537" s="224" t="s">
        <v>354</v>
      </c>
      <c r="D537" s="52">
        <v>2002</v>
      </c>
      <c r="E537" s="43">
        <f t="shared" si="21"/>
        <v>12</v>
      </c>
      <c r="F537" s="44"/>
      <c r="G537" s="44"/>
      <c r="H537" s="52"/>
      <c r="I537" s="520"/>
      <c r="J537" s="52"/>
      <c r="K537" s="52"/>
      <c r="L537" s="52"/>
      <c r="M537" s="52"/>
      <c r="N537" s="52"/>
      <c r="O537" s="52"/>
      <c r="P537" s="56"/>
      <c r="Q537" s="52"/>
      <c r="R537" s="52"/>
      <c r="S537" s="52"/>
      <c r="T537" s="52">
        <v>7</v>
      </c>
      <c r="U537" s="41">
        <v>5</v>
      </c>
      <c r="V537" s="42"/>
      <c r="W537" s="42"/>
      <c r="X537" s="42"/>
      <c r="Y537" s="42"/>
      <c r="Z537" s="44"/>
      <c r="AA537" s="44"/>
    </row>
    <row r="538" spans="1:31" x14ac:dyDescent="0.25">
      <c r="A538" s="194" t="s">
        <v>33</v>
      </c>
      <c r="B538" s="224" t="s">
        <v>265</v>
      </c>
      <c r="C538" s="224" t="s">
        <v>266</v>
      </c>
      <c r="D538" s="52">
        <v>2006</v>
      </c>
      <c r="E538" s="43">
        <f t="shared" si="21"/>
        <v>11</v>
      </c>
      <c r="F538" s="44"/>
      <c r="G538" s="44"/>
      <c r="H538" s="52">
        <v>3</v>
      </c>
      <c r="I538" s="520"/>
      <c r="J538" s="52"/>
      <c r="K538" s="52"/>
      <c r="L538" s="52" t="s">
        <v>414</v>
      </c>
      <c r="M538" s="52" t="s">
        <v>414</v>
      </c>
      <c r="N538" s="52" t="s">
        <v>414</v>
      </c>
      <c r="O538" s="52" t="s">
        <v>414</v>
      </c>
      <c r="P538" s="86"/>
      <c r="Q538" s="52" t="s">
        <v>414</v>
      </c>
      <c r="R538" s="52" t="s">
        <v>414</v>
      </c>
      <c r="S538" s="52" t="s">
        <v>414</v>
      </c>
      <c r="T538" s="52" t="s">
        <v>414</v>
      </c>
      <c r="U538" s="41">
        <v>8</v>
      </c>
      <c r="V538" s="42"/>
      <c r="W538" s="42"/>
      <c r="X538" s="42"/>
      <c r="Y538" s="42"/>
      <c r="Z538" s="44"/>
      <c r="AA538" s="44"/>
    </row>
    <row r="539" spans="1:31" x14ac:dyDescent="0.25">
      <c r="A539" s="194" t="s">
        <v>34</v>
      </c>
      <c r="B539" s="229" t="s">
        <v>410</v>
      </c>
      <c r="C539" s="230" t="s">
        <v>152</v>
      </c>
      <c r="D539" s="231">
        <v>1985</v>
      </c>
      <c r="E539" s="43">
        <f t="shared" si="21"/>
        <v>10</v>
      </c>
      <c r="H539" s="52"/>
      <c r="I539" s="523"/>
      <c r="J539" s="138"/>
      <c r="K539" s="298"/>
      <c r="L539" s="52">
        <v>10</v>
      </c>
      <c r="M539" s="52" t="s">
        <v>414</v>
      </c>
      <c r="N539" s="52" t="s">
        <v>414</v>
      </c>
      <c r="O539" s="52" t="s">
        <v>414</v>
      </c>
      <c r="P539" s="42"/>
      <c r="Q539" s="52" t="s">
        <v>414</v>
      </c>
      <c r="R539" s="52" t="s">
        <v>414</v>
      </c>
      <c r="S539" s="52" t="s">
        <v>414</v>
      </c>
      <c r="T539" s="52" t="s">
        <v>414</v>
      </c>
      <c r="U539" s="41" t="s">
        <v>414</v>
      </c>
      <c r="V539" s="42"/>
      <c r="W539" s="42"/>
      <c r="X539" s="42"/>
      <c r="Y539" s="42"/>
      <c r="Z539" s="44"/>
      <c r="AA539" s="44"/>
    </row>
    <row r="540" spans="1:31" x14ac:dyDescent="0.25">
      <c r="A540" s="194" t="s">
        <v>35</v>
      </c>
      <c r="B540" s="229" t="s">
        <v>860</v>
      </c>
      <c r="C540" s="230" t="s">
        <v>808</v>
      </c>
      <c r="D540" s="231">
        <v>1978</v>
      </c>
      <c r="E540" s="43">
        <f t="shared" si="21"/>
        <v>10</v>
      </c>
      <c r="F540" s="44"/>
      <c r="G540" s="44"/>
      <c r="H540" s="52"/>
      <c r="I540" s="523"/>
      <c r="J540" s="52"/>
      <c r="K540" s="52"/>
      <c r="L540" s="52"/>
      <c r="M540" s="52"/>
      <c r="N540" s="52">
        <v>6</v>
      </c>
      <c r="O540" s="52"/>
      <c r="P540" s="42"/>
      <c r="Q540" s="52">
        <v>4</v>
      </c>
      <c r="R540" s="52" t="s">
        <v>414</v>
      </c>
      <c r="S540" s="52" t="s">
        <v>414</v>
      </c>
      <c r="T540" s="52" t="s">
        <v>414</v>
      </c>
      <c r="U540" s="41" t="s">
        <v>414</v>
      </c>
      <c r="V540" s="42"/>
      <c r="W540" s="42"/>
      <c r="X540" s="42"/>
      <c r="Y540" s="42"/>
      <c r="Z540" s="44"/>
      <c r="AA540" s="44"/>
    </row>
    <row r="541" spans="1:31" x14ac:dyDescent="0.25">
      <c r="A541" s="194" t="s">
        <v>37</v>
      </c>
      <c r="B541" s="229" t="s">
        <v>1180</v>
      </c>
      <c r="C541" s="230" t="s">
        <v>1181</v>
      </c>
      <c r="D541" s="231">
        <v>1990</v>
      </c>
      <c r="E541" s="43">
        <f t="shared" si="21"/>
        <v>9</v>
      </c>
      <c r="H541" s="52"/>
      <c r="I541" s="523"/>
      <c r="J541" s="138"/>
      <c r="K541" s="298"/>
      <c r="L541" s="52"/>
      <c r="M541" s="52"/>
      <c r="N541" s="52"/>
      <c r="O541" s="52"/>
      <c r="P541" s="42"/>
      <c r="Q541" s="52"/>
      <c r="R541" s="52"/>
      <c r="S541" s="52"/>
      <c r="T541" s="52"/>
      <c r="U541" s="41">
        <v>9</v>
      </c>
      <c r="V541" s="42"/>
      <c r="W541" s="42"/>
      <c r="X541" s="42"/>
      <c r="Y541" s="42"/>
      <c r="Z541" s="44"/>
      <c r="AA541" s="44"/>
    </row>
    <row r="542" spans="1:31" x14ac:dyDescent="0.25">
      <c r="A542" s="194" t="s">
        <v>38</v>
      </c>
      <c r="B542" s="229" t="s">
        <v>1080</v>
      </c>
      <c r="C542" s="230" t="s">
        <v>1081</v>
      </c>
      <c r="D542" s="231">
        <v>1993</v>
      </c>
      <c r="E542" s="43">
        <f t="shared" si="21"/>
        <v>9</v>
      </c>
      <c r="H542" s="52"/>
      <c r="I542" s="523"/>
      <c r="J542" s="138"/>
      <c r="K542" s="298"/>
      <c r="L542" s="52"/>
      <c r="M542" s="52"/>
      <c r="N542" s="52"/>
      <c r="O542" s="52"/>
      <c r="P542" s="42"/>
      <c r="Q542" s="52"/>
      <c r="R542" s="52"/>
      <c r="S542" s="52">
        <v>9</v>
      </c>
      <c r="T542" s="52" t="s">
        <v>414</v>
      </c>
      <c r="U542" s="41" t="s">
        <v>414</v>
      </c>
      <c r="V542" s="56"/>
      <c r="W542" s="56"/>
      <c r="X542" s="56"/>
      <c r="Y542" s="56"/>
      <c r="Z542" s="44"/>
      <c r="AA542" s="44"/>
    </row>
    <row r="543" spans="1:31" x14ac:dyDescent="0.25">
      <c r="A543" s="194" t="s">
        <v>39</v>
      </c>
      <c r="B543" s="229" t="s">
        <v>217</v>
      </c>
      <c r="C543" s="452"/>
      <c r="D543" s="453">
        <v>1988</v>
      </c>
      <c r="E543" s="43">
        <f t="shared" si="21"/>
        <v>9</v>
      </c>
      <c r="F543" s="44"/>
      <c r="G543" s="44"/>
      <c r="H543" s="52">
        <v>9</v>
      </c>
      <c r="I543" s="520"/>
      <c r="J543" s="52"/>
      <c r="K543" s="52"/>
      <c r="L543" s="52" t="s">
        <v>414</v>
      </c>
      <c r="M543" s="52" t="s">
        <v>414</v>
      </c>
      <c r="N543" s="52" t="s">
        <v>414</v>
      </c>
      <c r="O543" s="52" t="s">
        <v>414</v>
      </c>
      <c r="P543" s="42"/>
      <c r="Q543" s="52" t="s">
        <v>414</v>
      </c>
      <c r="R543" s="52" t="s">
        <v>414</v>
      </c>
      <c r="S543" s="52" t="s">
        <v>414</v>
      </c>
      <c r="T543" s="52" t="s">
        <v>414</v>
      </c>
      <c r="U543" s="41" t="s">
        <v>414</v>
      </c>
      <c r="V543" s="42"/>
      <c r="W543" s="42"/>
      <c r="X543" s="42"/>
      <c r="Y543" s="42"/>
      <c r="Z543" s="44"/>
      <c r="AA543" s="44"/>
    </row>
    <row r="544" spans="1:31" x14ac:dyDescent="0.25">
      <c r="A544" s="194" t="s">
        <v>41</v>
      </c>
      <c r="B544" s="229" t="s">
        <v>298</v>
      </c>
      <c r="C544" s="224" t="s">
        <v>299</v>
      </c>
      <c r="D544" s="231">
        <v>1993</v>
      </c>
      <c r="E544" s="43">
        <f t="shared" si="21"/>
        <v>9</v>
      </c>
      <c r="F544" s="44"/>
      <c r="G544" s="44"/>
      <c r="H544" s="52"/>
      <c r="I544" s="520">
        <v>9</v>
      </c>
      <c r="J544" s="52"/>
      <c r="K544" s="52"/>
      <c r="L544" s="52" t="s">
        <v>414</v>
      </c>
      <c r="M544" s="52" t="s">
        <v>414</v>
      </c>
      <c r="N544" s="52" t="s">
        <v>414</v>
      </c>
      <c r="O544" s="52" t="s">
        <v>414</v>
      </c>
      <c r="P544" s="42"/>
      <c r="Q544" s="52" t="s">
        <v>414</v>
      </c>
      <c r="R544" s="52" t="s">
        <v>414</v>
      </c>
      <c r="S544" s="52" t="s">
        <v>414</v>
      </c>
      <c r="T544" s="52" t="s">
        <v>414</v>
      </c>
      <c r="U544" s="41" t="s">
        <v>414</v>
      </c>
      <c r="V544" s="42"/>
      <c r="W544" s="42"/>
      <c r="X544" s="42"/>
      <c r="Y544" s="42"/>
      <c r="Z544" s="44"/>
      <c r="AA544" s="44"/>
    </row>
    <row r="545" spans="1:27" x14ac:dyDescent="0.25">
      <c r="A545" s="194" t="s">
        <v>42</v>
      </c>
      <c r="B545" s="224" t="s">
        <v>652</v>
      </c>
      <c r="C545" s="224" t="s">
        <v>591</v>
      </c>
      <c r="D545" s="52">
        <v>1998</v>
      </c>
      <c r="E545" s="43">
        <f t="shared" si="21"/>
        <v>9</v>
      </c>
      <c r="H545" s="52"/>
      <c r="I545" s="523"/>
      <c r="J545" s="138"/>
      <c r="K545" s="298"/>
      <c r="L545" s="52"/>
      <c r="M545" s="52">
        <v>9</v>
      </c>
      <c r="N545" s="52" t="s">
        <v>414</v>
      </c>
      <c r="O545" s="52" t="s">
        <v>414</v>
      </c>
      <c r="P545" s="42"/>
      <c r="Q545" s="52" t="s">
        <v>414</v>
      </c>
      <c r="R545" s="52" t="s">
        <v>414</v>
      </c>
      <c r="S545" s="52" t="s">
        <v>414</v>
      </c>
      <c r="T545" s="52" t="s">
        <v>414</v>
      </c>
      <c r="U545" s="41" t="s">
        <v>414</v>
      </c>
      <c r="V545" s="42"/>
      <c r="W545" s="42"/>
      <c r="X545" s="42"/>
      <c r="Y545" s="42"/>
      <c r="Z545" s="44"/>
      <c r="AA545" s="44"/>
    </row>
    <row r="546" spans="1:27" x14ac:dyDescent="0.25">
      <c r="A546" s="194" t="s">
        <v>43</v>
      </c>
      <c r="B546" s="684" t="s">
        <v>1006</v>
      </c>
      <c r="C546" s="684" t="s">
        <v>468</v>
      </c>
      <c r="D546" s="685">
        <v>1978</v>
      </c>
      <c r="E546" s="43">
        <f t="shared" si="21"/>
        <v>9</v>
      </c>
      <c r="F546" s="44"/>
      <c r="G546" s="44"/>
      <c r="H546" s="52"/>
      <c r="I546" s="523"/>
      <c r="J546" s="52"/>
      <c r="K546" s="52"/>
      <c r="L546" s="52"/>
      <c r="M546" s="52"/>
      <c r="N546" s="52"/>
      <c r="O546" s="52"/>
      <c r="P546" s="42"/>
      <c r="Q546" s="52"/>
      <c r="R546" s="52">
        <v>9</v>
      </c>
      <c r="S546" s="52" t="s">
        <v>414</v>
      </c>
      <c r="T546" s="52" t="s">
        <v>414</v>
      </c>
      <c r="U546" s="41" t="s">
        <v>414</v>
      </c>
      <c r="V546" s="42"/>
      <c r="W546" s="42"/>
      <c r="X546" s="42"/>
      <c r="Y546" s="42"/>
      <c r="Z546" s="44"/>
      <c r="AA546" s="44"/>
    </row>
    <row r="547" spans="1:27" x14ac:dyDescent="0.25">
      <c r="A547" s="194" t="s">
        <v>44</v>
      </c>
      <c r="B547" s="483" t="s">
        <v>182</v>
      </c>
      <c r="C547" s="224" t="s">
        <v>30</v>
      </c>
      <c r="D547" s="484">
        <v>1999</v>
      </c>
      <c r="E547" s="43">
        <f t="shared" si="21"/>
        <v>8</v>
      </c>
      <c r="F547" s="135"/>
      <c r="G547" s="135"/>
      <c r="H547" s="298">
        <v>8</v>
      </c>
      <c r="I547" s="520"/>
      <c r="J547" s="298"/>
      <c r="K547" s="298"/>
      <c r="L547" s="52" t="s">
        <v>414</v>
      </c>
      <c r="M547" s="52" t="s">
        <v>414</v>
      </c>
      <c r="N547" s="52" t="s">
        <v>414</v>
      </c>
      <c r="O547" s="52" t="s">
        <v>414</v>
      </c>
      <c r="P547" s="42"/>
      <c r="Q547" s="52" t="s">
        <v>414</v>
      </c>
      <c r="R547" s="52" t="s">
        <v>414</v>
      </c>
      <c r="S547" s="52" t="s">
        <v>414</v>
      </c>
      <c r="T547" s="52" t="s">
        <v>414</v>
      </c>
      <c r="U547" s="41" t="s">
        <v>414</v>
      </c>
      <c r="V547" s="42"/>
      <c r="W547" s="42"/>
      <c r="X547" s="42"/>
      <c r="Y547" s="42"/>
      <c r="Z547" s="44"/>
      <c r="AA547" s="44"/>
    </row>
    <row r="548" spans="1:27" x14ac:dyDescent="0.25">
      <c r="A548" s="194" t="s">
        <v>45</v>
      </c>
      <c r="B548" s="229" t="s">
        <v>306</v>
      </c>
      <c r="C548" s="230" t="s">
        <v>305</v>
      </c>
      <c r="D548" s="231">
        <v>1979</v>
      </c>
      <c r="E548" s="43">
        <f t="shared" si="21"/>
        <v>8</v>
      </c>
      <c r="F548" s="44"/>
      <c r="G548" s="44"/>
      <c r="H548" s="52"/>
      <c r="I548" s="523">
        <v>8</v>
      </c>
      <c r="J548" s="52"/>
      <c r="K548" s="52"/>
      <c r="L548" s="52" t="s">
        <v>414</v>
      </c>
      <c r="M548" s="52" t="s">
        <v>414</v>
      </c>
      <c r="N548" s="52" t="s">
        <v>414</v>
      </c>
      <c r="O548" s="52" t="s">
        <v>414</v>
      </c>
      <c r="P548" s="42"/>
      <c r="Q548" s="52" t="s">
        <v>414</v>
      </c>
      <c r="R548" s="52" t="s">
        <v>414</v>
      </c>
      <c r="S548" s="52" t="s">
        <v>414</v>
      </c>
      <c r="T548" s="52" t="s">
        <v>414</v>
      </c>
      <c r="U548" s="41" t="s">
        <v>414</v>
      </c>
      <c r="V548" s="98"/>
      <c r="W548" s="86"/>
      <c r="X548" s="98"/>
      <c r="Y548" s="42"/>
      <c r="Z548" s="44"/>
      <c r="AA548" s="44"/>
    </row>
    <row r="549" spans="1:27" x14ac:dyDescent="0.25">
      <c r="A549" s="194" t="s">
        <v>46</v>
      </c>
      <c r="B549" s="684" t="s">
        <v>853</v>
      </c>
      <c r="C549" s="684" t="s">
        <v>791</v>
      </c>
      <c r="D549" s="685">
        <v>1999</v>
      </c>
      <c r="E549" s="43">
        <f t="shared" si="21"/>
        <v>8</v>
      </c>
      <c r="F549" s="44"/>
      <c r="G549" s="44"/>
      <c r="H549" s="52"/>
      <c r="I549" s="523"/>
      <c r="J549" s="52"/>
      <c r="K549" s="52"/>
      <c r="L549" s="52"/>
      <c r="M549" s="52"/>
      <c r="N549" s="52">
        <v>8</v>
      </c>
      <c r="O549" s="52"/>
      <c r="P549" s="42"/>
      <c r="Q549" s="52" t="s">
        <v>414</v>
      </c>
      <c r="R549" s="52" t="s">
        <v>414</v>
      </c>
      <c r="S549" s="52" t="s">
        <v>414</v>
      </c>
      <c r="T549" s="52" t="s">
        <v>414</v>
      </c>
      <c r="U549" s="41" t="s">
        <v>414</v>
      </c>
      <c r="V549" s="42"/>
      <c r="W549" s="42"/>
      <c r="X549" s="42"/>
      <c r="Y549" s="42"/>
      <c r="Z549" s="44"/>
      <c r="AA549" s="44"/>
    </row>
    <row r="550" spans="1:27" x14ac:dyDescent="0.25">
      <c r="A550" s="194" t="s">
        <v>47</v>
      </c>
      <c r="B550" s="224" t="s">
        <v>387</v>
      </c>
      <c r="C550" s="224" t="s">
        <v>386</v>
      </c>
      <c r="D550" s="52">
        <v>1984</v>
      </c>
      <c r="E550" s="43">
        <f t="shared" si="21"/>
        <v>8</v>
      </c>
      <c r="F550" s="44"/>
      <c r="G550" s="44"/>
      <c r="H550" s="52"/>
      <c r="I550" s="520"/>
      <c r="J550" s="52"/>
      <c r="K550" s="52">
        <v>8</v>
      </c>
      <c r="L550" s="52" t="s">
        <v>414</v>
      </c>
      <c r="M550" s="52" t="s">
        <v>414</v>
      </c>
      <c r="N550" s="52" t="s">
        <v>414</v>
      </c>
      <c r="O550" s="52" t="s">
        <v>414</v>
      </c>
      <c r="P550" s="56"/>
      <c r="Q550" s="52" t="s">
        <v>414</v>
      </c>
      <c r="R550" s="52" t="s">
        <v>414</v>
      </c>
      <c r="S550" s="52" t="s">
        <v>414</v>
      </c>
      <c r="T550" s="52" t="s">
        <v>414</v>
      </c>
      <c r="U550" s="41" t="s">
        <v>414</v>
      </c>
      <c r="V550" s="42"/>
      <c r="W550" s="42"/>
      <c r="X550" s="42"/>
      <c r="Y550" s="42"/>
      <c r="Z550" s="44"/>
      <c r="AA550" s="44"/>
    </row>
    <row r="551" spans="1:27" x14ac:dyDescent="0.25">
      <c r="A551" s="194" t="s">
        <v>49</v>
      </c>
      <c r="B551" s="684" t="s">
        <v>862</v>
      </c>
      <c r="C551" s="684" t="s">
        <v>813</v>
      </c>
      <c r="D551" s="685">
        <v>1982</v>
      </c>
      <c r="E551" s="43">
        <f t="shared" si="21"/>
        <v>8</v>
      </c>
      <c r="F551" s="44"/>
      <c r="G551" s="44"/>
      <c r="H551" s="52"/>
      <c r="I551" s="523"/>
      <c r="J551" s="52"/>
      <c r="K551" s="52"/>
      <c r="L551" s="52"/>
      <c r="M551" s="52"/>
      <c r="N551" s="52">
        <v>5</v>
      </c>
      <c r="O551" s="52"/>
      <c r="P551" s="42"/>
      <c r="Q551" s="52">
        <v>3</v>
      </c>
      <c r="R551" s="52" t="s">
        <v>414</v>
      </c>
      <c r="S551" s="52" t="s">
        <v>414</v>
      </c>
      <c r="T551" s="52" t="s">
        <v>414</v>
      </c>
      <c r="U551" s="41" t="s">
        <v>414</v>
      </c>
      <c r="V551" s="42"/>
      <c r="W551" s="42"/>
      <c r="X551" s="42"/>
      <c r="Y551" s="42"/>
      <c r="Z551" s="44"/>
      <c r="AA551" s="44"/>
    </row>
    <row r="552" spans="1:27" x14ac:dyDescent="0.25">
      <c r="A552" s="194" t="s">
        <v>50</v>
      </c>
      <c r="B552" s="684" t="s">
        <v>857</v>
      </c>
      <c r="C552" s="684" t="s">
        <v>801</v>
      </c>
      <c r="D552" s="685">
        <v>2000</v>
      </c>
      <c r="E552" s="43">
        <f t="shared" si="21"/>
        <v>7</v>
      </c>
      <c r="F552" s="44"/>
      <c r="G552" s="44"/>
      <c r="H552" s="52"/>
      <c r="I552" s="523"/>
      <c r="J552" s="52"/>
      <c r="K552" s="52"/>
      <c r="L552" s="52"/>
      <c r="M552" s="52"/>
      <c r="N552" s="52">
        <v>7</v>
      </c>
      <c r="O552" s="52"/>
      <c r="P552" s="42"/>
      <c r="Q552" s="52" t="s">
        <v>414</v>
      </c>
      <c r="R552" s="52" t="s">
        <v>414</v>
      </c>
      <c r="S552" s="52" t="s">
        <v>414</v>
      </c>
      <c r="T552" s="52" t="s">
        <v>414</v>
      </c>
      <c r="U552" s="41" t="s">
        <v>414</v>
      </c>
      <c r="V552" s="42"/>
      <c r="W552" s="42"/>
      <c r="X552" s="42"/>
      <c r="Y552" s="42"/>
      <c r="Z552" s="44"/>
      <c r="AA552" s="44"/>
    </row>
    <row r="553" spans="1:27" x14ac:dyDescent="0.25">
      <c r="A553" s="194" t="s">
        <v>51</v>
      </c>
      <c r="B553" s="684" t="s">
        <v>271</v>
      </c>
      <c r="C553" s="684" t="s">
        <v>174</v>
      </c>
      <c r="D553" s="685">
        <v>2012</v>
      </c>
      <c r="E553" s="43">
        <f t="shared" si="21"/>
        <v>7</v>
      </c>
      <c r="F553" s="44"/>
      <c r="G553" s="44"/>
      <c r="H553" s="52"/>
      <c r="I553" s="520"/>
      <c r="J553" s="52">
        <v>7</v>
      </c>
      <c r="K553" s="52"/>
      <c r="L553" s="52" t="s">
        <v>414</v>
      </c>
      <c r="M553" s="52" t="s">
        <v>414</v>
      </c>
      <c r="N553" s="52" t="s">
        <v>414</v>
      </c>
      <c r="O553" s="52" t="s">
        <v>414</v>
      </c>
      <c r="P553" s="42"/>
      <c r="Q553" s="52" t="s">
        <v>414</v>
      </c>
      <c r="R553" s="52" t="s">
        <v>414</v>
      </c>
      <c r="S553" s="52" t="s">
        <v>414</v>
      </c>
      <c r="T553" s="52" t="s">
        <v>414</v>
      </c>
      <c r="U553" s="41" t="s">
        <v>414</v>
      </c>
      <c r="V553" s="42"/>
      <c r="W553" s="42"/>
      <c r="X553" s="42"/>
      <c r="Y553" s="42"/>
      <c r="Z553" s="44"/>
      <c r="AA553" s="44"/>
    </row>
    <row r="554" spans="1:27" x14ac:dyDescent="0.25">
      <c r="A554" s="194" t="s">
        <v>52</v>
      </c>
      <c r="B554" s="224" t="s">
        <v>399</v>
      </c>
      <c r="C554" s="257" t="s">
        <v>398</v>
      </c>
      <c r="D554" s="52">
        <v>1986</v>
      </c>
      <c r="E554" s="43">
        <f t="shared" si="21"/>
        <v>7</v>
      </c>
      <c r="F554" s="44"/>
      <c r="G554" s="44"/>
      <c r="H554" s="52"/>
      <c r="I554" s="520"/>
      <c r="J554" s="52"/>
      <c r="K554" s="52">
        <v>7</v>
      </c>
      <c r="L554" s="52" t="s">
        <v>414</v>
      </c>
      <c r="M554" s="52" t="s">
        <v>414</v>
      </c>
      <c r="N554" s="52" t="s">
        <v>414</v>
      </c>
      <c r="O554" s="52" t="s">
        <v>414</v>
      </c>
      <c r="P554" s="42"/>
      <c r="Q554" s="52" t="s">
        <v>414</v>
      </c>
      <c r="R554" s="52" t="s">
        <v>414</v>
      </c>
      <c r="S554" s="52" t="s">
        <v>414</v>
      </c>
      <c r="T554" s="52" t="s">
        <v>414</v>
      </c>
      <c r="U554" s="41" t="s">
        <v>414</v>
      </c>
      <c r="V554" s="42"/>
      <c r="W554" s="42"/>
      <c r="X554" s="42"/>
      <c r="Y554" s="42"/>
      <c r="Z554" s="44"/>
      <c r="AA554" s="44"/>
    </row>
    <row r="555" spans="1:27" x14ac:dyDescent="0.25">
      <c r="A555" s="194" t="s">
        <v>53</v>
      </c>
      <c r="B555" s="229" t="s">
        <v>491</v>
      </c>
      <c r="C555" s="230" t="s">
        <v>474</v>
      </c>
      <c r="D555" s="231">
        <v>1975</v>
      </c>
      <c r="E555" s="43">
        <f t="shared" si="21"/>
        <v>7</v>
      </c>
      <c r="H555" s="52"/>
      <c r="I555" s="523"/>
      <c r="J555" s="138"/>
      <c r="K555" s="298"/>
      <c r="L555" s="52">
        <v>7</v>
      </c>
      <c r="M555" s="52" t="s">
        <v>414</v>
      </c>
      <c r="N555" s="52" t="s">
        <v>414</v>
      </c>
      <c r="O555" s="52" t="s">
        <v>414</v>
      </c>
      <c r="P555" s="42"/>
      <c r="Q555" s="52" t="s">
        <v>414</v>
      </c>
      <c r="R555" s="52" t="s">
        <v>414</v>
      </c>
      <c r="S555" s="52" t="s">
        <v>414</v>
      </c>
      <c r="T555" s="52" t="s">
        <v>414</v>
      </c>
      <c r="U555" s="41" t="s">
        <v>414</v>
      </c>
      <c r="V555" s="42"/>
      <c r="W555" s="42"/>
      <c r="X555" s="42"/>
      <c r="Y555" s="42"/>
      <c r="Z555" s="44"/>
      <c r="AA555" s="44"/>
    </row>
    <row r="556" spans="1:27" x14ac:dyDescent="0.25">
      <c r="A556" s="194" t="s">
        <v>54</v>
      </c>
      <c r="B556" s="224" t="s">
        <v>962</v>
      </c>
      <c r="C556" s="224"/>
      <c r="D556" s="52">
        <v>1990</v>
      </c>
      <c r="E556" s="43">
        <f t="shared" si="21"/>
        <v>7</v>
      </c>
      <c r="H556" s="52"/>
      <c r="I556" s="523"/>
      <c r="J556" s="138"/>
      <c r="K556" s="298"/>
      <c r="L556" s="52"/>
      <c r="M556" s="52"/>
      <c r="N556" s="52"/>
      <c r="O556" s="52"/>
      <c r="P556" s="42"/>
      <c r="Q556" s="52">
        <v>7</v>
      </c>
      <c r="R556" s="52" t="s">
        <v>414</v>
      </c>
      <c r="S556" s="52" t="s">
        <v>414</v>
      </c>
      <c r="T556" s="52" t="s">
        <v>414</v>
      </c>
      <c r="U556" s="41" t="s">
        <v>414</v>
      </c>
      <c r="V556" s="42"/>
      <c r="W556" s="42"/>
      <c r="X556" s="42"/>
      <c r="Y556" s="42"/>
      <c r="Z556" s="44"/>
      <c r="AA556" s="44"/>
    </row>
    <row r="557" spans="1:27" x14ac:dyDescent="0.25">
      <c r="A557" s="194" t="s">
        <v>55</v>
      </c>
      <c r="B557" s="229" t="s">
        <v>492</v>
      </c>
      <c r="C557" s="230" t="s">
        <v>478</v>
      </c>
      <c r="D557" s="231">
        <v>1988</v>
      </c>
      <c r="E557" s="43">
        <f t="shared" ref="E557:E576" si="23">SUM(H557:Y557)</f>
        <v>6</v>
      </c>
      <c r="H557" s="52"/>
      <c r="I557" s="523"/>
      <c r="J557" s="138"/>
      <c r="K557" s="298"/>
      <c r="L557" s="52">
        <v>6</v>
      </c>
      <c r="M557" s="52" t="s">
        <v>414</v>
      </c>
      <c r="N557" s="52" t="s">
        <v>414</v>
      </c>
      <c r="O557" s="52" t="s">
        <v>414</v>
      </c>
      <c r="P557" s="42"/>
      <c r="Q557" s="52" t="s">
        <v>414</v>
      </c>
      <c r="R557" s="52" t="s">
        <v>414</v>
      </c>
      <c r="S557" s="52" t="s">
        <v>414</v>
      </c>
      <c r="T557" s="52" t="s">
        <v>414</v>
      </c>
      <c r="U557" s="41" t="s">
        <v>414</v>
      </c>
      <c r="V557" s="42"/>
      <c r="W557" s="42"/>
      <c r="X557" s="42"/>
      <c r="Y557" s="42"/>
      <c r="Z557" s="44"/>
      <c r="AA557" s="44"/>
    </row>
    <row r="558" spans="1:27" x14ac:dyDescent="0.25">
      <c r="A558" s="194" t="s">
        <v>56</v>
      </c>
      <c r="B558" s="229" t="s">
        <v>264</v>
      </c>
      <c r="C558" s="230" t="s">
        <v>221</v>
      </c>
      <c r="D558" s="231">
        <v>1991</v>
      </c>
      <c r="E558" s="43">
        <f t="shared" si="23"/>
        <v>5</v>
      </c>
      <c r="F558" s="44"/>
      <c r="G558" s="44"/>
      <c r="H558" s="52">
        <v>5</v>
      </c>
      <c r="I558" s="523"/>
      <c r="J558" s="298"/>
      <c r="K558" s="52"/>
      <c r="L558" s="52" t="s">
        <v>414</v>
      </c>
      <c r="M558" s="52" t="s">
        <v>414</v>
      </c>
      <c r="N558" s="52" t="s">
        <v>414</v>
      </c>
      <c r="O558" s="52" t="s">
        <v>414</v>
      </c>
      <c r="P558" s="42"/>
      <c r="Q558" s="52" t="s">
        <v>414</v>
      </c>
      <c r="R558" s="52" t="s">
        <v>414</v>
      </c>
      <c r="S558" s="52" t="s">
        <v>414</v>
      </c>
      <c r="T558" s="52" t="s">
        <v>414</v>
      </c>
      <c r="U558" s="41" t="s">
        <v>414</v>
      </c>
      <c r="V558" s="42"/>
      <c r="W558" s="42"/>
      <c r="X558" s="42"/>
      <c r="Y558" s="42"/>
      <c r="Z558" s="44"/>
      <c r="AA558" s="44"/>
    </row>
    <row r="559" spans="1:27" x14ac:dyDescent="0.25">
      <c r="A559" s="194" t="s">
        <v>57</v>
      </c>
      <c r="B559" s="224" t="s">
        <v>345</v>
      </c>
      <c r="C559" s="224" t="s">
        <v>344</v>
      </c>
      <c r="D559" s="52">
        <v>1977</v>
      </c>
      <c r="E559" s="43">
        <f t="shared" si="23"/>
        <v>5</v>
      </c>
      <c r="H559" s="298"/>
      <c r="I559" s="523">
        <v>5</v>
      </c>
      <c r="J559" s="52"/>
      <c r="K559" s="52"/>
      <c r="L559" s="52" t="s">
        <v>414</v>
      </c>
      <c r="M559" s="52" t="s">
        <v>414</v>
      </c>
      <c r="N559" s="52" t="s">
        <v>414</v>
      </c>
      <c r="O559" s="52" t="s">
        <v>414</v>
      </c>
      <c r="P559" s="86"/>
      <c r="Q559" s="52" t="s">
        <v>414</v>
      </c>
      <c r="R559" s="52" t="s">
        <v>414</v>
      </c>
      <c r="S559" s="52" t="s">
        <v>414</v>
      </c>
      <c r="T559" s="52" t="s">
        <v>414</v>
      </c>
      <c r="U559" s="41" t="s">
        <v>414</v>
      </c>
      <c r="V559" s="42"/>
      <c r="W559" s="42"/>
      <c r="X559" s="42"/>
      <c r="Y559" s="42"/>
      <c r="Z559" s="44"/>
      <c r="AA559" s="44"/>
    </row>
    <row r="560" spans="1:27" x14ac:dyDescent="0.25">
      <c r="A560" s="194" t="s">
        <v>58</v>
      </c>
      <c r="B560" s="224" t="s">
        <v>493</v>
      </c>
      <c r="C560" s="224" t="s">
        <v>467</v>
      </c>
      <c r="D560" s="52">
        <v>1991</v>
      </c>
      <c r="E560" s="43">
        <f t="shared" si="23"/>
        <v>5</v>
      </c>
      <c r="H560" s="52"/>
      <c r="I560" s="523"/>
      <c r="J560" s="138"/>
      <c r="K560" s="298"/>
      <c r="L560" s="52">
        <v>5</v>
      </c>
      <c r="M560" s="52" t="s">
        <v>414</v>
      </c>
      <c r="N560" s="52" t="s">
        <v>414</v>
      </c>
      <c r="O560" s="52" t="s">
        <v>414</v>
      </c>
      <c r="P560" s="42"/>
      <c r="Q560" s="52" t="s">
        <v>414</v>
      </c>
      <c r="R560" s="52" t="s">
        <v>414</v>
      </c>
      <c r="S560" s="52" t="s">
        <v>414</v>
      </c>
      <c r="T560" s="52" t="s">
        <v>414</v>
      </c>
      <c r="U560" s="41" t="s">
        <v>414</v>
      </c>
      <c r="V560" s="42"/>
      <c r="W560" s="42"/>
      <c r="X560" s="42"/>
      <c r="Y560" s="42"/>
      <c r="Z560" s="44"/>
      <c r="AA560" s="44"/>
    </row>
    <row r="561" spans="1:27" x14ac:dyDescent="0.25">
      <c r="A561" s="194" t="s">
        <v>59</v>
      </c>
      <c r="B561" s="224" t="s">
        <v>739</v>
      </c>
      <c r="C561" s="224" t="s">
        <v>765</v>
      </c>
      <c r="D561" s="52">
        <v>1986</v>
      </c>
      <c r="E561" s="43">
        <f t="shared" si="23"/>
        <v>5</v>
      </c>
      <c r="H561" s="52"/>
      <c r="I561" s="523"/>
      <c r="J561" s="138"/>
      <c r="K561" s="298"/>
      <c r="L561" s="52"/>
      <c r="M561" s="52"/>
      <c r="N561" s="52" t="s">
        <v>414</v>
      </c>
      <c r="O561" s="52">
        <v>5</v>
      </c>
      <c r="P561" s="42"/>
      <c r="Q561" s="52" t="s">
        <v>414</v>
      </c>
      <c r="R561" s="52" t="s">
        <v>414</v>
      </c>
      <c r="S561" s="52" t="s">
        <v>414</v>
      </c>
      <c r="T561" s="52" t="s">
        <v>414</v>
      </c>
      <c r="U561" s="41" t="s">
        <v>414</v>
      </c>
      <c r="V561" s="42"/>
      <c r="W561" s="42"/>
      <c r="X561" s="42"/>
      <c r="Y561" s="42"/>
      <c r="Z561" s="44"/>
      <c r="AA561" s="44"/>
    </row>
    <row r="562" spans="1:27" x14ac:dyDescent="0.25">
      <c r="A562" s="194" t="s">
        <v>60</v>
      </c>
      <c r="B562" s="684" t="s">
        <v>971</v>
      </c>
      <c r="C562" s="684" t="s">
        <v>22</v>
      </c>
      <c r="D562" s="685">
        <v>2005</v>
      </c>
      <c r="E562" s="43">
        <f t="shared" si="23"/>
        <v>4</v>
      </c>
      <c r="F562" s="44"/>
      <c r="G562" s="44"/>
      <c r="H562" s="52"/>
      <c r="I562" s="523"/>
      <c r="J562" s="52"/>
      <c r="K562" s="52"/>
      <c r="L562" s="52"/>
      <c r="M562" s="52"/>
      <c r="N562" s="52"/>
      <c r="O562" s="52"/>
      <c r="P562" s="42"/>
      <c r="Q562" s="52"/>
      <c r="R562" s="52">
        <v>4</v>
      </c>
      <c r="S562" s="52" t="s">
        <v>414</v>
      </c>
      <c r="T562" s="52" t="s">
        <v>414</v>
      </c>
      <c r="U562" s="41" t="s">
        <v>414</v>
      </c>
      <c r="V562" s="42"/>
      <c r="W562" s="42"/>
      <c r="X562" s="42"/>
      <c r="Y562" s="42"/>
      <c r="Z562" s="44"/>
      <c r="AA562" s="44"/>
    </row>
    <row r="563" spans="1:27" x14ac:dyDescent="0.25">
      <c r="A563" s="194" t="s">
        <v>61</v>
      </c>
      <c r="B563" s="684" t="s">
        <v>864</v>
      </c>
      <c r="C563" s="684" t="s">
        <v>818</v>
      </c>
      <c r="D563" s="685">
        <v>1971</v>
      </c>
      <c r="E563" s="43">
        <f t="shared" si="23"/>
        <v>4</v>
      </c>
      <c r="F563" s="44"/>
      <c r="G563" s="44"/>
      <c r="H563" s="52"/>
      <c r="I563" s="523"/>
      <c r="J563" s="52"/>
      <c r="K563" s="52"/>
      <c r="L563" s="52"/>
      <c r="M563" s="52"/>
      <c r="N563" s="52">
        <v>4</v>
      </c>
      <c r="O563" s="52"/>
      <c r="P563" s="42"/>
      <c r="Q563" s="52" t="s">
        <v>414</v>
      </c>
      <c r="R563" s="52" t="s">
        <v>414</v>
      </c>
      <c r="S563" s="52" t="s">
        <v>414</v>
      </c>
      <c r="T563" s="52" t="s">
        <v>414</v>
      </c>
      <c r="U563" s="41" t="s">
        <v>414</v>
      </c>
      <c r="V563" s="42"/>
      <c r="W563" s="42"/>
      <c r="X563" s="42"/>
      <c r="Y563" s="42"/>
      <c r="Z563" s="44"/>
      <c r="AA563" s="44"/>
    </row>
    <row r="564" spans="1:27" x14ac:dyDescent="0.25">
      <c r="A564" s="194" t="s">
        <v>62</v>
      </c>
      <c r="B564" s="224" t="s">
        <v>494</v>
      </c>
      <c r="C564" s="224" t="s">
        <v>478</v>
      </c>
      <c r="D564" s="52">
        <v>1984</v>
      </c>
      <c r="E564" s="43">
        <f t="shared" si="23"/>
        <v>4</v>
      </c>
      <c r="H564" s="52"/>
      <c r="I564" s="523"/>
      <c r="J564" s="138"/>
      <c r="K564" s="298"/>
      <c r="L564" s="52">
        <v>4</v>
      </c>
      <c r="M564" s="52" t="s">
        <v>414</v>
      </c>
      <c r="N564" s="52" t="s">
        <v>414</v>
      </c>
      <c r="O564" s="52" t="s">
        <v>414</v>
      </c>
      <c r="P564" s="42"/>
      <c r="Q564" s="52" t="s">
        <v>414</v>
      </c>
      <c r="R564" s="52" t="s">
        <v>414</v>
      </c>
      <c r="S564" s="52" t="s">
        <v>414</v>
      </c>
      <c r="T564" s="52" t="s">
        <v>414</v>
      </c>
      <c r="U564" s="41" t="s">
        <v>414</v>
      </c>
      <c r="V564" s="86"/>
      <c r="W564" s="42"/>
      <c r="X564" s="86"/>
      <c r="Y564" s="42"/>
      <c r="Z564" s="44"/>
      <c r="AA564" s="44"/>
    </row>
    <row r="565" spans="1:27" x14ac:dyDescent="0.25">
      <c r="A565" s="194" t="s">
        <v>63</v>
      </c>
      <c r="B565" s="684" t="s">
        <v>1033</v>
      </c>
      <c r="C565" s="684"/>
      <c r="D565" s="685">
        <v>1986</v>
      </c>
      <c r="E565" s="43">
        <f t="shared" si="23"/>
        <v>3</v>
      </c>
      <c r="F565" s="44"/>
      <c r="G565" s="44"/>
      <c r="H565" s="52"/>
      <c r="I565" s="523"/>
      <c r="J565" s="52"/>
      <c r="K565" s="52"/>
      <c r="L565" s="52"/>
      <c r="M565" s="52"/>
      <c r="N565" s="52"/>
      <c r="O565" s="52"/>
      <c r="P565" s="42"/>
      <c r="Q565" s="52"/>
      <c r="R565" s="52">
        <v>3</v>
      </c>
      <c r="S565" s="52" t="s">
        <v>414</v>
      </c>
      <c r="T565" s="52" t="s">
        <v>414</v>
      </c>
      <c r="U565" s="41" t="s">
        <v>414</v>
      </c>
      <c r="V565" s="42"/>
      <c r="W565" s="42"/>
      <c r="X565" s="42"/>
      <c r="Y565" s="42"/>
      <c r="Z565" s="44"/>
      <c r="AA565" s="44"/>
    </row>
    <row r="566" spans="1:27" x14ac:dyDescent="0.25">
      <c r="A566" s="194" t="s">
        <v>64</v>
      </c>
      <c r="B566" s="684" t="s">
        <v>866</v>
      </c>
      <c r="C566" s="684" t="s">
        <v>826</v>
      </c>
      <c r="D566" s="686">
        <v>1976</v>
      </c>
      <c r="E566" s="43">
        <f t="shared" si="23"/>
        <v>3</v>
      </c>
      <c r="F566" s="44"/>
      <c r="G566" s="44"/>
      <c r="H566" s="52"/>
      <c r="I566" s="523"/>
      <c r="J566" s="52"/>
      <c r="K566" s="52"/>
      <c r="L566" s="52"/>
      <c r="M566" s="52"/>
      <c r="N566" s="52">
        <v>3</v>
      </c>
      <c r="O566" s="52"/>
      <c r="P566" s="42"/>
      <c r="Q566" s="52" t="s">
        <v>414</v>
      </c>
      <c r="R566" s="52" t="s">
        <v>414</v>
      </c>
      <c r="S566" s="52" t="s">
        <v>414</v>
      </c>
      <c r="T566" s="52" t="s">
        <v>414</v>
      </c>
      <c r="U566" s="41" t="s">
        <v>414</v>
      </c>
      <c r="V566" s="42"/>
      <c r="W566" s="42"/>
      <c r="X566" s="42"/>
      <c r="Y566" s="42"/>
      <c r="Z566" s="44"/>
      <c r="AA566" s="44"/>
    </row>
    <row r="567" spans="1:27" x14ac:dyDescent="0.25">
      <c r="A567" s="194" t="s">
        <v>65</v>
      </c>
      <c r="B567" s="224" t="s">
        <v>340</v>
      </c>
      <c r="C567" s="224" t="s">
        <v>339</v>
      </c>
      <c r="D567" s="52">
        <v>1975</v>
      </c>
      <c r="E567" s="43">
        <f t="shared" si="23"/>
        <v>3</v>
      </c>
      <c r="H567" s="52"/>
      <c r="I567" s="523">
        <v>3</v>
      </c>
      <c r="J567" s="138"/>
      <c r="K567" s="298"/>
      <c r="L567" s="52" t="s">
        <v>414</v>
      </c>
      <c r="M567" s="52" t="s">
        <v>414</v>
      </c>
      <c r="N567" s="52" t="s">
        <v>414</v>
      </c>
      <c r="O567" s="52" t="s">
        <v>414</v>
      </c>
      <c r="P567" s="42"/>
      <c r="Q567" s="52" t="s">
        <v>414</v>
      </c>
      <c r="R567" s="52" t="s">
        <v>414</v>
      </c>
      <c r="S567" s="52" t="s">
        <v>414</v>
      </c>
      <c r="T567" s="52" t="s">
        <v>414</v>
      </c>
      <c r="U567" s="41" t="s">
        <v>414</v>
      </c>
      <c r="V567" s="42"/>
      <c r="W567" s="42"/>
      <c r="X567" s="42"/>
      <c r="Y567" s="42"/>
      <c r="Z567" s="44"/>
      <c r="AA567" s="44"/>
    </row>
    <row r="568" spans="1:27" x14ac:dyDescent="0.25">
      <c r="A568" s="194" t="s">
        <v>66</v>
      </c>
      <c r="B568" s="224" t="s">
        <v>346</v>
      </c>
      <c r="C568" s="224" t="s">
        <v>347</v>
      </c>
      <c r="D568" s="52">
        <v>2009</v>
      </c>
      <c r="E568" s="43">
        <f t="shared" si="23"/>
        <v>3</v>
      </c>
      <c r="H568" s="52"/>
      <c r="I568" s="523"/>
      <c r="J568" s="138"/>
      <c r="K568" s="298"/>
      <c r="L568" s="52">
        <v>3</v>
      </c>
      <c r="M568" s="52" t="s">
        <v>414</v>
      </c>
      <c r="N568" s="52" t="s">
        <v>414</v>
      </c>
      <c r="O568" s="52" t="s">
        <v>414</v>
      </c>
      <c r="P568" s="42"/>
      <c r="Q568" s="52" t="s">
        <v>414</v>
      </c>
      <c r="R568" s="52" t="s">
        <v>414</v>
      </c>
      <c r="S568" s="52" t="s">
        <v>414</v>
      </c>
      <c r="T568" s="52" t="s">
        <v>414</v>
      </c>
      <c r="U568" s="41" t="s">
        <v>414</v>
      </c>
      <c r="V568" s="42"/>
      <c r="W568" s="42"/>
      <c r="X568" s="42"/>
      <c r="Y568" s="42"/>
      <c r="Z568" s="44"/>
      <c r="AA568" s="44"/>
    </row>
    <row r="569" spans="1:27" x14ac:dyDescent="0.25">
      <c r="A569" s="194" t="s">
        <v>67</v>
      </c>
      <c r="B569" s="684" t="s">
        <v>1034</v>
      </c>
      <c r="C569" s="684"/>
      <c r="D569" s="685">
        <v>1981</v>
      </c>
      <c r="E569" s="43">
        <f t="shared" si="23"/>
        <v>2</v>
      </c>
      <c r="F569" s="44"/>
      <c r="G569" s="44"/>
      <c r="H569" s="52"/>
      <c r="I569" s="523"/>
      <c r="J569" s="52"/>
      <c r="K569" s="52"/>
      <c r="L569" s="52"/>
      <c r="M569" s="52"/>
      <c r="N569" s="52"/>
      <c r="O569" s="52"/>
      <c r="P569" s="42"/>
      <c r="Q569" s="52"/>
      <c r="R569" s="52">
        <v>2</v>
      </c>
      <c r="S569" s="52" t="s">
        <v>414</v>
      </c>
      <c r="T569" s="52" t="s">
        <v>414</v>
      </c>
      <c r="U569" s="41" t="s">
        <v>414</v>
      </c>
      <c r="V569" s="42"/>
      <c r="W569" s="42"/>
      <c r="X569" s="42"/>
      <c r="Y569" s="42"/>
      <c r="Z569" s="44"/>
      <c r="AA569" s="44"/>
    </row>
    <row r="570" spans="1:27" x14ac:dyDescent="0.25">
      <c r="A570" s="194" t="s">
        <v>68</v>
      </c>
      <c r="B570" s="224" t="s">
        <v>267</v>
      </c>
      <c r="C570" s="224" t="s">
        <v>270</v>
      </c>
      <c r="D570" s="52">
        <v>1990</v>
      </c>
      <c r="E570" s="43">
        <f t="shared" si="23"/>
        <v>2</v>
      </c>
      <c r="H570" s="52">
        <v>2</v>
      </c>
      <c r="I570" s="523"/>
      <c r="J570" s="138"/>
      <c r="K570" s="298"/>
      <c r="L570" s="52" t="s">
        <v>414</v>
      </c>
      <c r="M570" s="52" t="s">
        <v>414</v>
      </c>
      <c r="N570" s="52" t="s">
        <v>414</v>
      </c>
      <c r="O570" s="52" t="s">
        <v>414</v>
      </c>
      <c r="P570" s="42"/>
      <c r="Q570" s="52" t="s">
        <v>414</v>
      </c>
      <c r="R570" s="52" t="s">
        <v>414</v>
      </c>
      <c r="S570" s="52" t="s">
        <v>414</v>
      </c>
      <c r="T570" s="52" t="s">
        <v>414</v>
      </c>
      <c r="U570" s="41" t="s">
        <v>414</v>
      </c>
      <c r="V570" s="42"/>
      <c r="W570" s="42"/>
      <c r="X570" s="42"/>
      <c r="Y570" s="42"/>
      <c r="Z570" s="44"/>
      <c r="AA570" s="44"/>
    </row>
    <row r="571" spans="1:27" x14ac:dyDescent="0.25">
      <c r="A571" s="194" t="s">
        <v>69</v>
      </c>
      <c r="B571" s="224" t="s">
        <v>341</v>
      </c>
      <c r="C571" s="224" t="s">
        <v>342</v>
      </c>
      <c r="D571" s="52">
        <v>1979</v>
      </c>
      <c r="E571" s="43">
        <f t="shared" si="23"/>
        <v>2</v>
      </c>
      <c r="F571" s="44"/>
      <c r="G571" s="44"/>
      <c r="H571" s="52"/>
      <c r="I571" s="520">
        <v>2</v>
      </c>
      <c r="J571" s="52"/>
      <c r="K571" s="52"/>
      <c r="L571" s="52" t="s">
        <v>414</v>
      </c>
      <c r="M571" s="52" t="s">
        <v>414</v>
      </c>
      <c r="N571" s="52" t="s">
        <v>414</v>
      </c>
      <c r="O571" s="52" t="s">
        <v>414</v>
      </c>
      <c r="P571" s="42"/>
      <c r="Q571" s="52" t="s">
        <v>414</v>
      </c>
      <c r="R571" s="52" t="s">
        <v>414</v>
      </c>
      <c r="S571" s="52" t="s">
        <v>414</v>
      </c>
      <c r="T571" s="52" t="s">
        <v>414</v>
      </c>
      <c r="U571" s="41" t="s">
        <v>414</v>
      </c>
      <c r="V571" s="42"/>
      <c r="W571" s="42"/>
      <c r="X571" s="42"/>
      <c r="Y571" s="42"/>
      <c r="Z571" s="44"/>
      <c r="AA571" s="44"/>
    </row>
    <row r="572" spans="1:27" x14ac:dyDescent="0.25">
      <c r="A572" s="194" t="s">
        <v>70</v>
      </c>
      <c r="B572" s="229" t="s">
        <v>497</v>
      </c>
      <c r="C572" s="230" t="s">
        <v>151</v>
      </c>
      <c r="D572" s="231">
        <v>1990</v>
      </c>
      <c r="E572" s="43">
        <f t="shared" si="23"/>
        <v>2</v>
      </c>
      <c r="H572" s="52"/>
      <c r="I572" s="523"/>
      <c r="J572" s="138"/>
      <c r="K572" s="298"/>
      <c r="L572" s="52">
        <v>2</v>
      </c>
      <c r="M572" s="52" t="s">
        <v>414</v>
      </c>
      <c r="N572" s="52" t="s">
        <v>414</v>
      </c>
      <c r="O572" s="52" t="s">
        <v>414</v>
      </c>
      <c r="P572" s="42"/>
      <c r="Q572" s="52" t="s">
        <v>414</v>
      </c>
      <c r="R572" s="52" t="s">
        <v>414</v>
      </c>
      <c r="S572" s="52" t="s">
        <v>414</v>
      </c>
      <c r="T572" s="52" t="s">
        <v>414</v>
      </c>
      <c r="U572" s="41" t="s">
        <v>414</v>
      </c>
      <c r="V572" s="42"/>
      <c r="W572" s="42"/>
      <c r="X572" s="42"/>
      <c r="Y572" s="42"/>
      <c r="Z572" s="44"/>
      <c r="AA572" s="44"/>
    </row>
    <row r="573" spans="1:27" x14ac:dyDescent="0.25">
      <c r="A573" s="194" t="s">
        <v>71</v>
      </c>
      <c r="B573" s="684" t="s">
        <v>1035</v>
      </c>
      <c r="C573" s="684"/>
      <c r="D573" s="685">
        <v>1991</v>
      </c>
      <c r="E573" s="43">
        <f t="shared" si="23"/>
        <v>1</v>
      </c>
      <c r="F573" s="44"/>
      <c r="G573" s="44"/>
      <c r="H573" s="52"/>
      <c r="I573" s="523"/>
      <c r="J573" s="52"/>
      <c r="K573" s="52"/>
      <c r="L573" s="52"/>
      <c r="M573" s="52"/>
      <c r="N573" s="52"/>
      <c r="O573" s="52"/>
      <c r="P573" s="42"/>
      <c r="Q573" s="52"/>
      <c r="R573" s="52">
        <v>1</v>
      </c>
      <c r="S573" s="52" t="s">
        <v>414</v>
      </c>
      <c r="T573" s="52" t="s">
        <v>414</v>
      </c>
      <c r="U573" s="41" t="s">
        <v>414</v>
      </c>
      <c r="V573" s="42"/>
      <c r="W573" s="42"/>
      <c r="X573" s="42"/>
      <c r="Y573" s="42"/>
      <c r="Z573" s="44"/>
      <c r="AA573" s="44"/>
    </row>
    <row r="574" spans="1:27" x14ac:dyDescent="0.25">
      <c r="A574" s="194" t="s">
        <v>72</v>
      </c>
      <c r="B574" s="229" t="s">
        <v>499</v>
      </c>
      <c r="C574" s="230" t="s">
        <v>169</v>
      </c>
      <c r="D574" s="231" t="s">
        <v>475</v>
      </c>
      <c r="E574" s="43">
        <f t="shared" si="23"/>
        <v>1</v>
      </c>
      <c r="H574" s="52"/>
      <c r="I574" s="523"/>
      <c r="J574" s="138"/>
      <c r="K574" s="298"/>
      <c r="L574" s="52">
        <v>1</v>
      </c>
      <c r="M574" s="52" t="s">
        <v>414</v>
      </c>
      <c r="N574" s="52" t="s">
        <v>414</v>
      </c>
      <c r="O574" s="52" t="s">
        <v>414</v>
      </c>
      <c r="P574" s="42"/>
      <c r="Q574" s="52" t="s">
        <v>414</v>
      </c>
      <c r="R574" s="52" t="s">
        <v>414</v>
      </c>
      <c r="S574" s="52" t="s">
        <v>414</v>
      </c>
      <c r="T574" s="52" t="s">
        <v>414</v>
      </c>
      <c r="U574" s="41" t="s">
        <v>414</v>
      </c>
      <c r="V574" s="42"/>
      <c r="W574" s="42"/>
      <c r="X574" s="42"/>
      <c r="Y574" s="42"/>
      <c r="Z574" s="44"/>
      <c r="AA574" s="44"/>
    </row>
    <row r="575" spans="1:27" x14ac:dyDescent="0.25">
      <c r="A575" s="194" t="s">
        <v>73</v>
      </c>
      <c r="B575" s="229" t="s">
        <v>268</v>
      </c>
      <c r="C575" s="230" t="s">
        <v>269</v>
      </c>
      <c r="D575" s="231">
        <v>1986</v>
      </c>
      <c r="E575" s="43">
        <f t="shared" si="23"/>
        <v>1</v>
      </c>
      <c r="F575" s="44"/>
      <c r="G575" s="44"/>
      <c r="H575" s="52">
        <v>1</v>
      </c>
      <c r="I575" s="520"/>
      <c r="J575" s="298"/>
      <c r="K575" s="52"/>
      <c r="L575" s="52" t="s">
        <v>414</v>
      </c>
      <c r="M575" s="52" t="s">
        <v>414</v>
      </c>
      <c r="N575" s="52" t="s">
        <v>414</v>
      </c>
      <c r="O575" s="52" t="s">
        <v>414</v>
      </c>
      <c r="P575" s="42"/>
      <c r="Q575" s="52" t="s">
        <v>414</v>
      </c>
      <c r="R575" s="52" t="s">
        <v>414</v>
      </c>
      <c r="S575" s="52" t="s">
        <v>414</v>
      </c>
      <c r="T575" s="52" t="s">
        <v>414</v>
      </c>
      <c r="U575" s="41" t="s">
        <v>414</v>
      </c>
      <c r="V575" s="42"/>
      <c r="W575" s="42"/>
      <c r="X575" s="42"/>
      <c r="Y575" s="42"/>
      <c r="Z575" s="44"/>
      <c r="AA575" s="44"/>
    </row>
    <row r="576" spans="1:27" ht="15.75" thickBot="1" x14ac:dyDescent="0.3">
      <c r="A576" s="194" t="s">
        <v>74</v>
      </c>
      <c r="B576" s="504" t="s">
        <v>343</v>
      </c>
      <c r="C576" s="504" t="s">
        <v>169</v>
      </c>
      <c r="D576" s="506">
        <v>1980</v>
      </c>
      <c r="E576" s="63">
        <f t="shared" si="23"/>
        <v>1</v>
      </c>
      <c r="H576" s="298"/>
      <c r="I576" s="523">
        <v>1</v>
      </c>
      <c r="J576" s="298"/>
      <c r="K576" s="52"/>
      <c r="L576" s="52" t="s">
        <v>414</v>
      </c>
      <c r="M576" s="52" t="s">
        <v>414</v>
      </c>
      <c r="N576" s="52" t="s">
        <v>414</v>
      </c>
      <c r="O576" s="52" t="s">
        <v>414</v>
      </c>
      <c r="P576" s="42"/>
      <c r="Q576" s="52" t="s">
        <v>414</v>
      </c>
      <c r="R576" s="52" t="s">
        <v>414</v>
      </c>
      <c r="S576" s="52" t="s">
        <v>414</v>
      </c>
      <c r="T576" s="52" t="s">
        <v>414</v>
      </c>
      <c r="U576" s="41" t="s">
        <v>414</v>
      </c>
      <c r="V576" s="42"/>
      <c r="W576" s="42"/>
      <c r="X576" s="42"/>
      <c r="Y576" s="42"/>
      <c r="Z576" s="44"/>
      <c r="AA576" s="44"/>
    </row>
    <row r="577" spans="1:31" x14ac:dyDescent="0.25">
      <c r="A577" s="162"/>
      <c r="B577" s="177"/>
      <c r="C577" s="177"/>
      <c r="D577" s="164"/>
      <c r="E577" s="101"/>
      <c r="H577" s="299"/>
      <c r="I577" s="524"/>
      <c r="J577" s="299"/>
      <c r="K577" s="299"/>
      <c r="L577" s="164"/>
      <c r="M577" s="299"/>
      <c r="N577" s="299"/>
      <c r="O577" s="299"/>
      <c r="P577" s="164"/>
      <c r="Q577" s="299"/>
      <c r="R577" s="299"/>
      <c r="S577" s="299"/>
      <c r="T577" s="299"/>
      <c r="U577" s="163"/>
      <c r="V577" s="164"/>
      <c r="W577" s="164"/>
      <c r="X577" s="164"/>
      <c r="Y577" s="164"/>
    </row>
    <row r="578" spans="1:31" x14ac:dyDescent="0.25">
      <c r="A578" s="162"/>
      <c r="B578" s="177"/>
      <c r="C578" s="177"/>
      <c r="D578" s="164"/>
      <c r="E578" s="101"/>
      <c r="H578" s="299"/>
      <c r="I578" s="524"/>
      <c r="J578" s="299"/>
      <c r="K578" s="299"/>
      <c r="L578" s="164"/>
      <c r="M578" s="299"/>
      <c r="N578" s="299"/>
      <c r="O578" s="299"/>
      <c r="P578" s="164"/>
      <c r="Q578" s="299"/>
      <c r="R578" s="299"/>
      <c r="S578" s="299"/>
      <c r="T578" s="299"/>
      <c r="U578" s="163"/>
      <c r="V578" s="164"/>
      <c r="W578" s="164"/>
      <c r="X578" s="164"/>
      <c r="Y578" s="164"/>
    </row>
    <row r="579" spans="1:31" ht="21.75" thickBot="1" x14ac:dyDescent="0.3">
      <c r="A579" s="314" t="s">
        <v>274</v>
      </c>
      <c r="B579" s="315"/>
      <c r="C579" s="316"/>
      <c r="D579" s="317"/>
      <c r="E579" s="133"/>
      <c r="F579" s="44"/>
      <c r="G579" s="44"/>
      <c r="H579" s="91"/>
      <c r="I579" s="521"/>
      <c r="J579" s="91"/>
      <c r="K579" s="91"/>
      <c r="L579" s="91"/>
      <c r="M579" s="91"/>
      <c r="N579" s="91"/>
      <c r="O579" s="91"/>
      <c r="P579" s="22"/>
      <c r="Q579" s="91"/>
      <c r="R579" s="91"/>
      <c r="S579" s="91"/>
      <c r="T579" s="91"/>
      <c r="U579" s="80"/>
      <c r="V579" s="22"/>
      <c r="W579" s="22"/>
      <c r="X579" s="22"/>
      <c r="Y579" s="22"/>
    </row>
    <row r="580" spans="1:31" x14ac:dyDescent="0.25">
      <c r="A580" s="318" t="s">
        <v>16</v>
      </c>
      <c r="B580" s="341" t="s">
        <v>867</v>
      </c>
      <c r="C580" s="342" t="s">
        <v>829</v>
      </c>
      <c r="D580" s="343">
        <v>2008</v>
      </c>
      <c r="E580" s="39">
        <f t="shared" ref="E580:E591" si="24">SUM(H580:Y580)</f>
        <v>29</v>
      </c>
      <c r="F580" s="44"/>
      <c r="G580" s="44"/>
      <c r="H580" s="52"/>
      <c r="I580" s="520"/>
      <c r="J580" s="52"/>
      <c r="K580" s="298"/>
      <c r="L580" s="52"/>
      <c r="M580" s="298"/>
      <c r="N580" s="298">
        <v>10</v>
      </c>
      <c r="O580" s="52"/>
      <c r="P580" s="42"/>
      <c r="Q580" s="52"/>
      <c r="R580" s="52" t="s">
        <v>414</v>
      </c>
      <c r="S580" s="52"/>
      <c r="T580" s="52">
        <v>10</v>
      </c>
      <c r="U580" s="41">
        <v>9</v>
      </c>
      <c r="V580" s="42"/>
      <c r="W580" s="42"/>
      <c r="X580" s="42"/>
      <c r="Y580" s="42"/>
      <c r="AB580" t="str">
        <f>VLOOKUP(AC580,$B$580:$B$591,1,FALSE)</f>
        <v>Šedivá Evelína</v>
      </c>
      <c r="AC580" t="s">
        <v>265</v>
      </c>
      <c r="AD580" t="s">
        <v>1086</v>
      </c>
      <c r="AE580">
        <v>10</v>
      </c>
    </row>
    <row r="581" spans="1:31" x14ac:dyDescent="0.25">
      <c r="A581" s="319" t="s">
        <v>17</v>
      </c>
      <c r="B581" s="341" t="s">
        <v>271</v>
      </c>
      <c r="C581" s="342" t="s">
        <v>174</v>
      </c>
      <c r="D581" s="343">
        <v>2012</v>
      </c>
      <c r="E581" s="43">
        <f t="shared" si="24"/>
        <v>28</v>
      </c>
      <c r="F581" s="44"/>
      <c r="G581" s="44"/>
      <c r="H581" s="52">
        <v>9</v>
      </c>
      <c r="I581" s="520"/>
      <c r="J581" s="52">
        <v>10</v>
      </c>
      <c r="K581" s="52"/>
      <c r="L581" s="52">
        <v>9</v>
      </c>
      <c r="M581" s="52"/>
      <c r="N581" s="52"/>
      <c r="O581" s="52"/>
      <c r="P581" s="42"/>
      <c r="Q581" s="52"/>
      <c r="R581" s="52" t="s">
        <v>414</v>
      </c>
      <c r="S581" s="52"/>
      <c r="T581" s="52"/>
      <c r="U581" s="41" t="s">
        <v>414</v>
      </c>
      <c r="V581" s="42"/>
      <c r="W581" s="42"/>
      <c r="X581" s="42"/>
      <c r="Y581" s="42"/>
      <c r="AB581" t="str">
        <f>VLOOKUP(AC581,$B$580:$B$591,1,FALSE)</f>
        <v>Molhancová Nikol</v>
      </c>
      <c r="AC581" t="s">
        <v>867</v>
      </c>
      <c r="AD581" t="s">
        <v>1182</v>
      </c>
      <c r="AE581">
        <v>9</v>
      </c>
    </row>
    <row r="582" spans="1:31" ht="15.75" thickBot="1" x14ac:dyDescent="0.3">
      <c r="A582" s="401" t="s">
        <v>18</v>
      </c>
      <c r="B582" s="742" t="s">
        <v>346</v>
      </c>
      <c r="C582" s="726" t="s">
        <v>347</v>
      </c>
      <c r="D582" s="727">
        <v>2009</v>
      </c>
      <c r="E582" s="63">
        <f t="shared" si="24"/>
        <v>20</v>
      </c>
      <c r="F582" s="44"/>
      <c r="G582" s="44"/>
      <c r="H582" s="52"/>
      <c r="I582" s="520">
        <v>10</v>
      </c>
      <c r="J582" s="52"/>
      <c r="K582" s="52"/>
      <c r="L582" s="52">
        <v>10</v>
      </c>
      <c r="M582" s="52"/>
      <c r="N582" s="52"/>
      <c r="O582" s="52"/>
      <c r="P582" s="42"/>
      <c r="Q582" s="52"/>
      <c r="R582" s="52" t="s">
        <v>414</v>
      </c>
      <c r="S582" s="52"/>
      <c r="T582" s="52"/>
      <c r="U582" s="41" t="s">
        <v>414</v>
      </c>
      <c r="V582" s="42"/>
      <c r="W582" s="42"/>
      <c r="X582" s="42"/>
      <c r="Y582" s="42"/>
    </row>
    <row r="583" spans="1:31" x14ac:dyDescent="0.25">
      <c r="A583" s="227" t="s">
        <v>20</v>
      </c>
      <c r="B583" s="476" t="s">
        <v>971</v>
      </c>
      <c r="C583" s="476" t="s">
        <v>22</v>
      </c>
      <c r="D583" s="228">
        <v>2005</v>
      </c>
      <c r="E583" s="39">
        <f t="shared" si="24"/>
        <v>20</v>
      </c>
      <c r="F583" s="44"/>
      <c r="G583" s="44"/>
      <c r="H583" s="52"/>
      <c r="I583" s="520"/>
      <c r="J583" s="52"/>
      <c r="K583" s="298"/>
      <c r="L583" s="52"/>
      <c r="M583" s="298"/>
      <c r="N583" s="298"/>
      <c r="O583" s="52"/>
      <c r="P583" s="42"/>
      <c r="Q583" s="52">
        <v>10</v>
      </c>
      <c r="R583" s="52">
        <v>10</v>
      </c>
      <c r="S583" s="52"/>
      <c r="T583" s="52"/>
      <c r="U583" s="41" t="s">
        <v>414</v>
      </c>
      <c r="V583" s="42"/>
      <c r="W583" s="42"/>
      <c r="X583" s="42"/>
      <c r="Y583" s="42"/>
    </row>
    <row r="584" spans="1:31" x14ac:dyDescent="0.25">
      <c r="A584" s="47" t="s">
        <v>21</v>
      </c>
      <c r="B584" s="230" t="s">
        <v>265</v>
      </c>
      <c r="C584" s="230" t="s">
        <v>266</v>
      </c>
      <c r="D584" s="231">
        <v>2006</v>
      </c>
      <c r="E584" s="43">
        <f t="shared" si="24"/>
        <v>20</v>
      </c>
      <c r="F584" s="44"/>
      <c r="G584" s="44"/>
      <c r="H584" s="52">
        <v>10</v>
      </c>
      <c r="I584" s="520"/>
      <c r="J584" s="52"/>
      <c r="K584" s="52"/>
      <c r="L584" s="52" t="s">
        <v>414</v>
      </c>
      <c r="M584" s="52"/>
      <c r="N584" s="52"/>
      <c r="O584" s="52"/>
      <c r="P584" s="42"/>
      <c r="Q584" s="52"/>
      <c r="R584" s="52" t="s">
        <v>414</v>
      </c>
      <c r="S584" s="52"/>
      <c r="T584" s="52"/>
      <c r="U584" s="41">
        <v>10</v>
      </c>
      <c r="V584" s="42"/>
      <c r="W584" s="42"/>
      <c r="X584" s="42"/>
      <c r="Y584" s="42"/>
    </row>
    <row r="585" spans="1:31" x14ac:dyDescent="0.25">
      <c r="A585" s="212" t="s">
        <v>23</v>
      </c>
      <c r="B585" s="229" t="s">
        <v>378</v>
      </c>
      <c r="C585" s="230" t="s">
        <v>174</v>
      </c>
      <c r="D585" s="231">
        <v>2008</v>
      </c>
      <c r="E585" s="43">
        <f t="shared" si="24"/>
        <v>19</v>
      </c>
      <c r="F585" s="44"/>
      <c r="G585" s="44"/>
      <c r="H585" s="52"/>
      <c r="I585" s="520"/>
      <c r="J585" s="52">
        <v>9</v>
      </c>
      <c r="K585" s="52"/>
      <c r="L585" s="52" t="s">
        <v>414</v>
      </c>
      <c r="M585" s="52"/>
      <c r="N585" s="52"/>
      <c r="O585" s="52"/>
      <c r="P585" s="42"/>
      <c r="Q585" s="52"/>
      <c r="R585" s="52" t="s">
        <v>414</v>
      </c>
      <c r="S585" s="52">
        <v>10</v>
      </c>
      <c r="T585" s="52"/>
      <c r="U585" s="41" t="s">
        <v>414</v>
      </c>
      <c r="V585" s="42"/>
      <c r="W585" s="42"/>
      <c r="X585" s="42"/>
      <c r="Y585" s="42"/>
    </row>
    <row r="586" spans="1:31" x14ac:dyDescent="0.25">
      <c r="A586" s="47" t="s">
        <v>24</v>
      </c>
      <c r="B586" s="229" t="s">
        <v>348</v>
      </c>
      <c r="C586" s="230"/>
      <c r="D586" s="231">
        <v>2007</v>
      </c>
      <c r="E586" s="43">
        <f t="shared" si="24"/>
        <v>9</v>
      </c>
      <c r="F586" s="44"/>
      <c r="G586" s="44"/>
      <c r="H586" s="52"/>
      <c r="I586" s="520">
        <v>9</v>
      </c>
      <c r="J586" s="52"/>
      <c r="K586" s="52"/>
      <c r="L586" s="52" t="s">
        <v>414</v>
      </c>
      <c r="M586" s="52"/>
      <c r="N586" s="52"/>
      <c r="O586" s="52"/>
      <c r="P586" s="42"/>
      <c r="Q586" s="52"/>
      <c r="R586" s="52" t="s">
        <v>414</v>
      </c>
      <c r="S586" s="52"/>
      <c r="T586" s="52"/>
      <c r="U586" s="41" t="s">
        <v>414</v>
      </c>
      <c r="V586" s="42"/>
      <c r="W586" s="42"/>
      <c r="X586" s="42"/>
      <c r="Y586" s="42"/>
    </row>
    <row r="587" spans="1:31" x14ac:dyDescent="0.25">
      <c r="A587" s="212" t="s">
        <v>25</v>
      </c>
      <c r="B587" s="229" t="s">
        <v>1036</v>
      </c>
      <c r="C587" s="230" t="s">
        <v>22</v>
      </c>
      <c r="D587" s="231">
        <v>2006</v>
      </c>
      <c r="E587" s="43">
        <f t="shared" si="24"/>
        <v>9</v>
      </c>
      <c r="F587" s="44"/>
      <c r="G587" s="44"/>
      <c r="H587" s="52"/>
      <c r="I587" s="520"/>
      <c r="J587" s="52"/>
      <c r="K587" s="52"/>
      <c r="L587" s="52"/>
      <c r="M587" s="52"/>
      <c r="N587" s="52"/>
      <c r="O587" s="52"/>
      <c r="P587" s="42"/>
      <c r="Q587" s="52"/>
      <c r="R587" s="52">
        <v>9</v>
      </c>
      <c r="S587" s="52"/>
      <c r="T587" s="52"/>
      <c r="U587" s="41" t="s">
        <v>414</v>
      </c>
      <c r="V587" s="42"/>
      <c r="W587" s="42"/>
      <c r="X587" s="42"/>
      <c r="Y587" s="42"/>
    </row>
    <row r="588" spans="1:31" x14ac:dyDescent="0.25">
      <c r="A588" s="47" t="s">
        <v>26</v>
      </c>
      <c r="B588" s="229" t="s">
        <v>1037</v>
      </c>
      <c r="C588" s="230" t="s">
        <v>22</v>
      </c>
      <c r="D588" s="231">
        <v>2004</v>
      </c>
      <c r="E588" s="43">
        <f t="shared" si="24"/>
        <v>8</v>
      </c>
      <c r="F588" s="44"/>
      <c r="G588" s="44"/>
      <c r="H588" s="52"/>
      <c r="I588" s="520"/>
      <c r="J588" s="52"/>
      <c r="K588" s="52"/>
      <c r="L588" s="52"/>
      <c r="M588" s="52"/>
      <c r="N588" s="52"/>
      <c r="O588" s="52"/>
      <c r="P588" s="42"/>
      <c r="Q588" s="52"/>
      <c r="R588" s="52">
        <v>8</v>
      </c>
      <c r="S588" s="52"/>
      <c r="T588" s="52"/>
      <c r="U588" s="41" t="s">
        <v>414</v>
      </c>
      <c r="V588" s="42"/>
      <c r="W588" s="42"/>
      <c r="X588" s="42"/>
      <c r="Y588" s="42"/>
    </row>
    <row r="589" spans="1:31" x14ac:dyDescent="0.25">
      <c r="A589" s="212" t="s">
        <v>28</v>
      </c>
      <c r="B589" s="229" t="s">
        <v>273</v>
      </c>
      <c r="C589" s="230" t="s">
        <v>272</v>
      </c>
      <c r="D589" s="231">
        <v>2021</v>
      </c>
      <c r="E589" s="43">
        <f t="shared" si="24"/>
        <v>8</v>
      </c>
      <c r="F589" s="44"/>
      <c r="G589" s="44"/>
      <c r="H589" s="52">
        <v>8</v>
      </c>
      <c r="I589" s="520"/>
      <c r="J589" s="52"/>
      <c r="K589" s="298"/>
      <c r="L589" s="52" t="s">
        <v>414</v>
      </c>
      <c r="M589" s="298"/>
      <c r="N589" s="298"/>
      <c r="O589" s="52"/>
      <c r="P589" s="42"/>
      <c r="Q589" s="52"/>
      <c r="R589" s="52" t="s">
        <v>414</v>
      </c>
      <c r="S589" s="52"/>
      <c r="T589" s="52"/>
      <c r="U589" s="41" t="s">
        <v>414</v>
      </c>
      <c r="V589" s="42"/>
      <c r="W589" s="42"/>
      <c r="X589" s="42"/>
      <c r="Y589" s="42"/>
    </row>
    <row r="590" spans="1:31" x14ac:dyDescent="0.25">
      <c r="A590" s="47" t="s">
        <v>29</v>
      </c>
      <c r="B590" s="229" t="s">
        <v>349</v>
      </c>
      <c r="C590" s="255" t="s">
        <v>350</v>
      </c>
      <c r="D590" s="231">
        <v>2010</v>
      </c>
      <c r="E590" s="43">
        <f t="shared" si="24"/>
        <v>8</v>
      </c>
      <c r="H590" s="52"/>
      <c r="I590" s="523">
        <v>8</v>
      </c>
      <c r="J590" s="298"/>
      <c r="K590" s="52"/>
      <c r="L590" s="52" t="s">
        <v>414</v>
      </c>
      <c r="M590" s="52"/>
      <c r="N590" s="52"/>
      <c r="O590" s="52"/>
      <c r="P590" s="42"/>
      <c r="Q590" s="52"/>
      <c r="R590" s="52" t="s">
        <v>414</v>
      </c>
      <c r="S590" s="52"/>
      <c r="T590" s="52"/>
      <c r="U590" s="41" t="s">
        <v>414</v>
      </c>
      <c r="V590" s="42"/>
      <c r="W590" s="42"/>
      <c r="X590" s="42"/>
      <c r="Y590" s="42"/>
    </row>
    <row r="591" spans="1:31" ht="15.75" thickBot="1" x14ac:dyDescent="0.3">
      <c r="A591" s="212" t="s">
        <v>31</v>
      </c>
      <c r="B591" s="244" t="s">
        <v>351</v>
      </c>
      <c r="C591" s="245" t="s">
        <v>334</v>
      </c>
      <c r="D591" s="232">
        <v>2005</v>
      </c>
      <c r="E591" s="63">
        <f t="shared" si="24"/>
        <v>7</v>
      </c>
      <c r="F591" s="44"/>
      <c r="G591" s="44"/>
      <c r="H591" s="52"/>
      <c r="I591" s="520">
        <v>7</v>
      </c>
      <c r="J591" s="52"/>
      <c r="K591" s="52"/>
      <c r="L591" s="52" t="s">
        <v>414</v>
      </c>
      <c r="M591" s="52"/>
      <c r="N591" s="52"/>
      <c r="O591" s="52"/>
      <c r="P591" s="42"/>
      <c r="Q591" s="52"/>
      <c r="R591" s="52" t="s">
        <v>414</v>
      </c>
      <c r="S591" s="52"/>
      <c r="T591" s="52"/>
      <c r="U591" s="41" t="s">
        <v>414</v>
      </c>
      <c r="V591" s="42"/>
      <c r="W591" s="42"/>
      <c r="X591" s="42"/>
      <c r="Y591" s="42"/>
    </row>
    <row r="592" spans="1:31" x14ac:dyDescent="0.25">
      <c r="A592" s="626"/>
      <c r="B592" s="177"/>
      <c r="C592" s="177"/>
      <c r="D592" s="164"/>
      <c r="E592" s="101"/>
      <c r="H592" s="299"/>
      <c r="I592" s="524"/>
      <c r="J592" s="299"/>
      <c r="K592" s="299"/>
      <c r="L592" s="164"/>
      <c r="M592" s="299"/>
      <c r="N592" s="299"/>
      <c r="O592" s="299"/>
      <c r="P592" s="164"/>
      <c r="Q592" s="299"/>
      <c r="R592" s="299"/>
      <c r="S592" s="299"/>
      <c r="T592" s="299"/>
      <c r="U592" s="163"/>
      <c r="V592" s="164"/>
      <c r="W592" s="164"/>
      <c r="X592" s="164"/>
      <c r="Y592" s="164"/>
    </row>
    <row r="593" spans="1:31" x14ac:dyDescent="0.25">
      <c r="B593" s="181"/>
      <c r="C593" s="181"/>
      <c r="D593" s="142"/>
      <c r="E593" s="140"/>
      <c r="M593" s="299"/>
    </row>
    <row r="594" spans="1:31" ht="21.75" thickBot="1" x14ac:dyDescent="0.3">
      <c r="A594" s="143" t="s">
        <v>275</v>
      </c>
      <c r="B594" s="183"/>
      <c r="C594" s="184"/>
      <c r="D594" s="144"/>
      <c r="E594" s="133"/>
      <c r="F594" s="44"/>
      <c r="G594" s="44"/>
      <c r="H594" s="91"/>
      <c r="I594" s="521"/>
      <c r="J594" s="91"/>
      <c r="K594" s="91"/>
      <c r="L594" s="91"/>
      <c r="M594" s="717"/>
      <c r="N594" s="717"/>
      <c r="O594" s="91"/>
      <c r="P594" s="22"/>
      <c r="Q594" s="91"/>
      <c r="R594" s="91"/>
      <c r="S594" s="91"/>
      <c r="T594" s="91"/>
      <c r="U594" s="80"/>
      <c r="V594" s="22"/>
      <c r="W594" s="22"/>
      <c r="X594" s="22"/>
      <c r="Y594" s="22"/>
    </row>
    <row r="595" spans="1:31" x14ac:dyDescent="0.25">
      <c r="A595" s="185" t="s">
        <v>16</v>
      </c>
      <c r="B595" s="660" t="s">
        <v>454</v>
      </c>
      <c r="C595" s="662" t="s">
        <v>162</v>
      </c>
      <c r="D595" s="663">
        <v>2003</v>
      </c>
      <c r="E595" s="39">
        <f t="shared" ref="E595:E621" si="25">SUM(H595:Y595)</f>
        <v>63</v>
      </c>
      <c r="F595" s="44"/>
      <c r="G595" s="44"/>
      <c r="H595" s="52"/>
      <c r="I595" s="520"/>
      <c r="J595" s="52"/>
      <c r="K595" s="52"/>
      <c r="L595" s="52"/>
      <c r="M595" s="42">
        <v>8</v>
      </c>
      <c r="N595" s="52">
        <v>9</v>
      </c>
      <c r="O595" s="52">
        <v>10</v>
      </c>
      <c r="P595" s="42"/>
      <c r="Q595" s="52">
        <v>9</v>
      </c>
      <c r="R595" s="52">
        <v>10</v>
      </c>
      <c r="S595" s="52"/>
      <c r="T595" s="52">
        <v>10</v>
      </c>
      <c r="U595" s="41">
        <v>7</v>
      </c>
      <c r="V595" s="42"/>
      <c r="W595" s="42"/>
      <c r="X595" s="42"/>
      <c r="Y595" s="42"/>
      <c r="AB595" t="str">
        <f>VLOOKUP(AC595,$B$595:$B$621,1,FALSE)</f>
        <v>Bisová Štěpánka</v>
      </c>
      <c r="AC595" t="s">
        <v>646</v>
      </c>
      <c r="AD595" t="s">
        <v>354</v>
      </c>
      <c r="AE595">
        <v>10</v>
      </c>
    </row>
    <row r="596" spans="1:31" x14ac:dyDescent="0.25">
      <c r="A596" s="186" t="s">
        <v>17</v>
      </c>
      <c r="B596" s="406" t="s">
        <v>646</v>
      </c>
      <c r="C596" s="620" t="s">
        <v>575</v>
      </c>
      <c r="D596" s="621">
        <v>2000</v>
      </c>
      <c r="E596" s="43">
        <f t="shared" si="25"/>
        <v>40</v>
      </c>
      <c r="F596" s="44"/>
      <c r="G596" s="44"/>
      <c r="H596" s="52"/>
      <c r="I596" s="520"/>
      <c r="J596" s="52"/>
      <c r="K596" s="52"/>
      <c r="L596" s="52"/>
      <c r="M596" s="42">
        <v>10</v>
      </c>
      <c r="N596" s="52">
        <v>10</v>
      </c>
      <c r="O596" s="52" t="s">
        <v>414</v>
      </c>
      <c r="P596" s="42"/>
      <c r="Q596" s="52">
        <v>10</v>
      </c>
      <c r="R596" s="52" t="s">
        <v>414</v>
      </c>
      <c r="S596" s="52"/>
      <c r="T596" s="52"/>
      <c r="U596" s="41">
        <v>10</v>
      </c>
      <c r="V596" s="42"/>
      <c r="W596" s="42"/>
      <c r="X596" s="42"/>
      <c r="Y596" s="42"/>
      <c r="AB596" t="str">
        <f>VLOOKUP(AC596,$B$595:$B$621,1,FALSE)</f>
        <v>Maříková Barbora</v>
      </c>
      <c r="AC596" t="s">
        <v>1180</v>
      </c>
      <c r="AD596" t="s">
        <v>1181</v>
      </c>
      <c r="AE596">
        <v>9</v>
      </c>
    </row>
    <row r="597" spans="1:31" ht="15.75" thickBot="1" x14ac:dyDescent="0.3">
      <c r="A597" s="622" t="s">
        <v>18</v>
      </c>
      <c r="B597" s="709" t="s">
        <v>667</v>
      </c>
      <c r="C597" s="709" t="s">
        <v>468</v>
      </c>
      <c r="D597" s="710">
        <v>1997</v>
      </c>
      <c r="E597" s="63">
        <f t="shared" si="25"/>
        <v>23</v>
      </c>
      <c r="F597" s="44"/>
      <c r="G597" s="44"/>
      <c r="H597" s="52"/>
      <c r="I597" s="520"/>
      <c r="J597" s="52"/>
      <c r="K597" s="52"/>
      <c r="L597" s="52"/>
      <c r="M597" s="42">
        <v>7</v>
      </c>
      <c r="N597" s="52" t="s">
        <v>414</v>
      </c>
      <c r="O597" s="52">
        <v>9</v>
      </c>
      <c r="P597" s="42"/>
      <c r="Q597" s="52">
        <v>7</v>
      </c>
      <c r="R597" s="52" t="s">
        <v>414</v>
      </c>
      <c r="S597" s="52"/>
      <c r="T597" s="52"/>
      <c r="U597" s="41" t="s">
        <v>414</v>
      </c>
      <c r="V597" s="42"/>
      <c r="W597" s="42"/>
      <c r="X597" s="42"/>
      <c r="Y597" s="42"/>
      <c r="AB597" t="str">
        <f>VLOOKUP(AC597,$B$595:$B$621,1,FALSE)</f>
        <v>Rálišová Anna</v>
      </c>
      <c r="AC597" t="s">
        <v>1129</v>
      </c>
      <c r="AD597" t="s">
        <v>354</v>
      </c>
      <c r="AE597">
        <v>8</v>
      </c>
    </row>
    <row r="598" spans="1:31" x14ac:dyDescent="0.25">
      <c r="A598" s="124" t="s">
        <v>20</v>
      </c>
      <c r="B598" s="247" t="s">
        <v>728</v>
      </c>
      <c r="C598" s="277" t="s">
        <v>147</v>
      </c>
      <c r="D598" s="249">
        <v>1993</v>
      </c>
      <c r="E598" s="65">
        <f t="shared" si="25"/>
        <v>23</v>
      </c>
      <c r="F598" s="44"/>
      <c r="G598" s="44"/>
      <c r="H598" s="52"/>
      <c r="I598" s="520"/>
      <c r="J598" s="52"/>
      <c r="K598" s="52"/>
      <c r="L598" s="52"/>
      <c r="M598" s="42"/>
      <c r="N598" s="52" t="s">
        <v>414</v>
      </c>
      <c r="O598" s="52">
        <v>8</v>
      </c>
      <c r="P598" s="42"/>
      <c r="Q598" s="52">
        <v>6</v>
      </c>
      <c r="R598" s="52">
        <v>9</v>
      </c>
      <c r="S598" s="52"/>
      <c r="T598" s="52"/>
      <c r="U598" s="41" t="s">
        <v>414</v>
      </c>
      <c r="V598" s="42"/>
      <c r="W598" s="42"/>
      <c r="X598" s="42"/>
      <c r="Y598" s="42"/>
      <c r="AB598" t="str">
        <f>VLOOKUP(AC598,$B$595:$B$621,1,FALSE)</f>
        <v>Krobová Eliška</v>
      </c>
      <c r="AC598" t="s">
        <v>454</v>
      </c>
      <c r="AD598" t="s">
        <v>22</v>
      </c>
      <c r="AE598">
        <v>7</v>
      </c>
    </row>
    <row r="599" spans="1:31" x14ac:dyDescent="0.25">
      <c r="A599" s="47" t="s">
        <v>21</v>
      </c>
      <c r="B599" s="229" t="s">
        <v>160</v>
      </c>
      <c r="C599" s="255" t="s">
        <v>22</v>
      </c>
      <c r="D599" s="231">
        <v>1998</v>
      </c>
      <c r="E599" s="43">
        <f t="shared" si="25"/>
        <v>20</v>
      </c>
      <c r="F599" s="44"/>
      <c r="G599" s="44"/>
      <c r="H599" s="52">
        <v>10</v>
      </c>
      <c r="I599" s="520">
        <v>10</v>
      </c>
      <c r="J599" s="52"/>
      <c r="K599" s="52"/>
      <c r="L599" s="52" t="s">
        <v>414</v>
      </c>
      <c r="M599" s="52" t="str">
        <f>_xlfn.IFNA(VLOOKUP(B599,$AH$595:$AI$598,4,FALSE),"")</f>
        <v/>
      </c>
      <c r="N599" s="52" t="s">
        <v>414</v>
      </c>
      <c r="O599" s="52" t="s">
        <v>414</v>
      </c>
      <c r="P599" s="42"/>
      <c r="Q599" s="52" t="s">
        <v>414</v>
      </c>
      <c r="R599" s="52" t="s">
        <v>414</v>
      </c>
      <c r="S599" s="52"/>
      <c r="T599" s="52"/>
      <c r="U599" s="41" t="s">
        <v>414</v>
      </c>
      <c r="V599" s="42"/>
      <c r="W599" s="42"/>
      <c r="X599" s="42"/>
      <c r="Y599" s="42"/>
    </row>
    <row r="600" spans="1:31" x14ac:dyDescent="0.25">
      <c r="A600" s="47" t="s">
        <v>23</v>
      </c>
      <c r="B600" s="229" t="s">
        <v>1129</v>
      </c>
      <c r="C600" s="255" t="s">
        <v>354</v>
      </c>
      <c r="D600" s="231">
        <v>2002</v>
      </c>
      <c r="E600" s="43">
        <f t="shared" si="25"/>
        <v>17</v>
      </c>
      <c r="F600" s="44"/>
      <c r="G600" s="44"/>
      <c r="H600" s="52"/>
      <c r="I600" s="520"/>
      <c r="J600" s="52"/>
      <c r="K600" s="52"/>
      <c r="L600" s="52"/>
      <c r="M600" s="42"/>
      <c r="N600" s="52"/>
      <c r="O600" s="52"/>
      <c r="P600" s="42"/>
      <c r="Q600" s="52"/>
      <c r="R600" s="52"/>
      <c r="S600" s="52"/>
      <c r="T600" s="52">
        <v>9</v>
      </c>
      <c r="U600" s="41">
        <v>8</v>
      </c>
      <c r="V600" s="42"/>
      <c r="W600" s="42"/>
      <c r="X600" s="42"/>
      <c r="Y600" s="42"/>
    </row>
    <row r="601" spans="1:31" x14ac:dyDescent="0.25">
      <c r="A601" s="47" t="s">
        <v>24</v>
      </c>
      <c r="B601" s="229" t="s">
        <v>492</v>
      </c>
      <c r="C601" s="255" t="s">
        <v>478</v>
      </c>
      <c r="D601" s="231">
        <v>1988</v>
      </c>
      <c r="E601" s="43">
        <f t="shared" si="25"/>
        <v>10</v>
      </c>
      <c r="F601" s="44"/>
      <c r="G601" s="44"/>
      <c r="H601" s="52"/>
      <c r="I601" s="520"/>
      <c r="J601" s="52"/>
      <c r="K601" s="52"/>
      <c r="L601" s="52">
        <v>10</v>
      </c>
      <c r="M601" s="52" t="str">
        <f>_xlfn.IFNA(VLOOKUP(B601,$AH$595:$AI$598,4,FALSE),"")</f>
        <v/>
      </c>
      <c r="N601" s="52" t="s">
        <v>414</v>
      </c>
      <c r="O601" s="52" t="s">
        <v>414</v>
      </c>
      <c r="P601" s="42"/>
      <c r="Q601" s="52" t="s">
        <v>414</v>
      </c>
      <c r="R601" s="52" t="s">
        <v>414</v>
      </c>
      <c r="S601" s="52"/>
      <c r="T601" s="52"/>
      <c r="U601" s="41" t="s">
        <v>414</v>
      </c>
      <c r="V601" s="42"/>
      <c r="W601" s="42"/>
      <c r="X601" s="42"/>
      <c r="Y601" s="42"/>
    </row>
    <row r="602" spans="1:31" x14ac:dyDescent="0.25">
      <c r="A602" s="47" t="s">
        <v>25</v>
      </c>
      <c r="B602" s="229" t="s">
        <v>1080</v>
      </c>
      <c r="C602" s="255" t="s">
        <v>1081</v>
      </c>
      <c r="D602" s="231">
        <v>1993</v>
      </c>
      <c r="E602" s="43">
        <f t="shared" si="25"/>
        <v>10</v>
      </c>
      <c r="F602" s="44"/>
      <c r="G602" s="44"/>
      <c r="H602" s="52"/>
      <c r="I602" s="520"/>
      <c r="J602" s="52"/>
      <c r="K602" s="52"/>
      <c r="L602" s="52"/>
      <c r="M602" s="42"/>
      <c r="N602" s="52"/>
      <c r="O602" s="52"/>
      <c r="P602" s="42"/>
      <c r="Q602" s="52"/>
      <c r="R602" s="52"/>
      <c r="S602" s="52">
        <v>10</v>
      </c>
      <c r="T602" s="52"/>
      <c r="U602" s="41" t="s">
        <v>414</v>
      </c>
      <c r="V602" s="42"/>
      <c r="W602" s="42"/>
      <c r="X602" s="42"/>
      <c r="Y602" s="42"/>
    </row>
    <row r="603" spans="1:31" x14ac:dyDescent="0.25">
      <c r="A603" s="47" t="s">
        <v>26</v>
      </c>
      <c r="B603" s="229" t="s">
        <v>217</v>
      </c>
      <c r="C603" s="255"/>
      <c r="D603" s="231">
        <v>1988</v>
      </c>
      <c r="E603" s="43">
        <f t="shared" si="25"/>
        <v>9</v>
      </c>
      <c r="F603" s="44"/>
      <c r="G603" s="44"/>
      <c r="H603" s="52">
        <v>9</v>
      </c>
      <c r="I603" s="520"/>
      <c r="J603" s="52"/>
      <c r="K603" s="52"/>
      <c r="L603" s="52" t="s">
        <v>414</v>
      </c>
      <c r="M603" s="42"/>
      <c r="N603" s="52" t="s">
        <v>414</v>
      </c>
      <c r="O603" s="52" t="s">
        <v>414</v>
      </c>
      <c r="P603" s="42"/>
      <c r="Q603" s="52" t="s">
        <v>414</v>
      </c>
      <c r="R603" s="52" t="s">
        <v>414</v>
      </c>
      <c r="S603" s="52"/>
      <c r="T603" s="52"/>
      <c r="U603" s="41" t="s">
        <v>414</v>
      </c>
      <c r="V603" s="42"/>
      <c r="W603" s="42"/>
      <c r="X603" s="42"/>
      <c r="Y603" s="42"/>
    </row>
    <row r="604" spans="1:31" x14ac:dyDescent="0.25">
      <c r="A604" s="47" t="s">
        <v>28</v>
      </c>
      <c r="B604" s="229" t="s">
        <v>298</v>
      </c>
      <c r="C604" s="255" t="s">
        <v>299</v>
      </c>
      <c r="D604" s="231">
        <v>1993</v>
      </c>
      <c r="E604" s="43">
        <f t="shared" si="25"/>
        <v>9</v>
      </c>
      <c r="F604" s="44"/>
      <c r="G604" s="44"/>
      <c r="H604" s="52"/>
      <c r="I604" s="520">
        <v>9</v>
      </c>
      <c r="J604" s="52"/>
      <c r="K604" s="52"/>
      <c r="L604" s="52" t="s">
        <v>414</v>
      </c>
      <c r="M604" s="42"/>
      <c r="N604" s="52" t="s">
        <v>414</v>
      </c>
      <c r="O604" s="52" t="s">
        <v>414</v>
      </c>
      <c r="P604" s="42"/>
      <c r="Q604" s="52" t="s">
        <v>414</v>
      </c>
      <c r="R604" s="52" t="s">
        <v>414</v>
      </c>
      <c r="S604" s="52"/>
      <c r="T604" s="52"/>
      <c r="U604" s="41" t="s">
        <v>414</v>
      </c>
      <c r="V604" s="42"/>
      <c r="W604" s="42"/>
      <c r="X604" s="42"/>
      <c r="Y604" s="42"/>
    </row>
    <row r="605" spans="1:31" x14ac:dyDescent="0.25">
      <c r="A605" s="47" t="s">
        <v>29</v>
      </c>
      <c r="B605" s="229" t="s">
        <v>493</v>
      </c>
      <c r="C605" s="255" t="s">
        <v>467</v>
      </c>
      <c r="D605" s="231">
        <v>1991</v>
      </c>
      <c r="E605" s="43">
        <f t="shared" si="25"/>
        <v>9</v>
      </c>
      <c r="F605" s="44"/>
      <c r="G605" s="44"/>
      <c r="H605" s="52"/>
      <c r="I605" s="520"/>
      <c r="J605" s="52"/>
      <c r="K605" s="52"/>
      <c r="L605" s="52">
        <v>9</v>
      </c>
      <c r="M605" s="42"/>
      <c r="N605" s="52" t="s">
        <v>414</v>
      </c>
      <c r="O605" s="52" t="s">
        <v>414</v>
      </c>
      <c r="P605" s="42"/>
      <c r="Q605" s="52" t="s">
        <v>414</v>
      </c>
      <c r="R605" s="52" t="s">
        <v>414</v>
      </c>
      <c r="S605" s="52"/>
      <c r="T605" s="52"/>
      <c r="U605" s="41" t="s">
        <v>414</v>
      </c>
      <c r="V605" s="42"/>
      <c r="W605" s="42"/>
      <c r="X605" s="42"/>
      <c r="Y605" s="42"/>
    </row>
    <row r="606" spans="1:31" x14ac:dyDescent="0.25">
      <c r="A606" s="47" t="s">
        <v>31</v>
      </c>
      <c r="B606" s="229" t="s">
        <v>652</v>
      </c>
      <c r="C606" s="255" t="s">
        <v>591</v>
      </c>
      <c r="D606" s="231">
        <v>1998</v>
      </c>
      <c r="E606" s="43">
        <f t="shared" si="25"/>
        <v>9</v>
      </c>
      <c r="F606" s="44"/>
      <c r="G606" s="44"/>
      <c r="H606" s="52"/>
      <c r="I606" s="520"/>
      <c r="J606" s="52"/>
      <c r="K606" s="52"/>
      <c r="L606" s="52"/>
      <c r="M606" s="42">
        <v>9</v>
      </c>
      <c r="N606" s="52" t="s">
        <v>414</v>
      </c>
      <c r="O606" s="52" t="s">
        <v>414</v>
      </c>
      <c r="P606" s="42"/>
      <c r="Q606" s="52" t="s">
        <v>414</v>
      </c>
      <c r="R606" s="52" t="s">
        <v>414</v>
      </c>
      <c r="S606" s="52"/>
      <c r="T606" s="52"/>
      <c r="U606" s="41" t="s">
        <v>414</v>
      </c>
      <c r="V606" s="42"/>
      <c r="W606" s="42"/>
      <c r="X606" s="42"/>
      <c r="Y606" s="42"/>
    </row>
    <row r="607" spans="1:31" x14ac:dyDescent="0.25">
      <c r="A607" s="47" t="s">
        <v>32</v>
      </c>
      <c r="B607" s="229" t="s">
        <v>1180</v>
      </c>
      <c r="C607" s="255" t="s">
        <v>1181</v>
      </c>
      <c r="D607" s="231">
        <v>1990</v>
      </c>
      <c r="E607" s="43">
        <f t="shared" si="25"/>
        <v>9</v>
      </c>
      <c r="F607" s="44"/>
      <c r="G607" s="44"/>
      <c r="H607" s="52"/>
      <c r="I607" s="520"/>
      <c r="J607" s="52"/>
      <c r="K607" s="52"/>
      <c r="L607" s="52"/>
      <c r="M607" s="42"/>
      <c r="N607" s="52"/>
      <c r="O607" s="52"/>
      <c r="P607" s="42"/>
      <c r="Q607" s="52"/>
      <c r="R607" s="52"/>
      <c r="S607" s="52"/>
      <c r="T607" s="52"/>
      <c r="U607" s="41">
        <v>9</v>
      </c>
      <c r="V607" s="42"/>
      <c r="W607" s="42"/>
      <c r="X607" s="42"/>
      <c r="Y607" s="42"/>
    </row>
    <row r="608" spans="1:31" x14ac:dyDescent="0.25">
      <c r="A608" s="47" t="s">
        <v>33</v>
      </c>
      <c r="B608" s="229" t="s">
        <v>182</v>
      </c>
      <c r="C608" s="255" t="s">
        <v>30</v>
      </c>
      <c r="D608" s="231">
        <v>1999</v>
      </c>
      <c r="E608" s="43">
        <f t="shared" si="25"/>
        <v>8</v>
      </c>
      <c r="F608" s="44"/>
      <c r="G608" s="44"/>
      <c r="H608" s="52">
        <v>8</v>
      </c>
      <c r="I608" s="520"/>
      <c r="J608" s="52"/>
      <c r="K608" s="52"/>
      <c r="L608" s="52" t="s">
        <v>414</v>
      </c>
      <c r="M608" s="42"/>
      <c r="N608" s="52" t="s">
        <v>414</v>
      </c>
      <c r="O608" s="52" t="s">
        <v>414</v>
      </c>
      <c r="P608" s="42"/>
      <c r="Q608" s="52" t="s">
        <v>414</v>
      </c>
      <c r="R608" s="52" t="s">
        <v>414</v>
      </c>
      <c r="S608" s="52"/>
      <c r="T608" s="52"/>
      <c r="U608" s="41" t="s">
        <v>414</v>
      </c>
      <c r="V608" s="42"/>
      <c r="W608" s="42"/>
      <c r="X608" s="42"/>
      <c r="Y608" s="42"/>
    </row>
    <row r="609" spans="1:25" x14ac:dyDescent="0.25">
      <c r="A609" s="47" t="s">
        <v>34</v>
      </c>
      <c r="B609" s="229" t="s">
        <v>853</v>
      </c>
      <c r="C609" s="255" t="s">
        <v>791</v>
      </c>
      <c r="D609" s="231">
        <v>1999</v>
      </c>
      <c r="E609" s="43">
        <f t="shared" si="25"/>
        <v>8</v>
      </c>
      <c r="F609" s="44"/>
      <c r="G609" s="44"/>
      <c r="H609" s="52"/>
      <c r="I609" s="520"/>
      <c r="J609" s="52"/>
      <c r="K609" s="52"/>
      <c r="L609" s="52"/>
      <c r="M609" s="42"/>
      <c r="N609" s="52">
        <v>8</v>
      </c>
      <c r="O609" s="52"/>
      <c r="P609" s="42"/>
      <c r="Q609" s="52" t="s">
        <v>414</v>
      </c>
      <c r="R609" s="52" t="s">
        <v>414</v>
      </c>
      <c r="S609" s="52"/>
      <c r="T609" s="52"/>
      <c r="U609" s="41" t="s">
        <v>414</v>
      </c>
      <c r="V609" s="42"/>
      <c r="W609" s="42"/>
      <c r="X609" s="42"/>
      <c r="Y609" s="42"/>
    </row>
    <row r="610" spans="1:25" x14ac:dyDescent="0.25">
      <c r="A610" s="47" t="s">
        <v>35</v>
      </c>
      <c r="B610" s="229" t="s">
        <v>497</v>
      </c>
      <c r="C610" s="255" t="s">
        <v>151</v>
      </c>
      <c r="D610" s="231">
        <v>1990</v>
      </c>
      <c r="E610" s="43">
        <f t="shared" si="25"/>
        <v>8</v>
      </c>
      <c r="F610" s="44"/>
      <c r="G610" s="44"/>
      <c r="H610" s="52"/>
      <c r="I610" s="520"/>
      <c r="J610" s="52"/>
      <c r="K610" s="52"/>
      <c r="L610" s="52">
        <v>8</v>
      </c>
      <c r="M610" s="42"/>
      <c r="N610" s="52" t="s">
        <v>414</v>
      </c>
      <c r="O610" s="52" t="s">
        <v>414</v>
      </c>
      <c r="P610" s="42"/>
      <c r="Q610" s="52" t="s">
        <v>414</v>
      </c>
      <c r="R610" s="52" t="s">
        <v>414</v>
      </c>
      <c r="S610" s="52"/>
      <c r="T610" s="52"/>
      <c r="U610" s="41" t="s">
        <v>414</v>
      </c>
      <c r="V610" s="42"/>
      <c r="W610" s="42"/>
      <c r="X610" s="42"/>
      <c r="Y610" s="42"/>
    </row>
    <row r="611" spans="1:25" x14ac:dyDescent="0.25">
      <c r="A611" s="47" t="s">
        <v>37</v>
      </c>
      <c r="B611" s="229" t="s">
        <v>962</v>
      </c>
      <c r="C611" s="255"/>
      <c r="D611" s="231">
        <v>1990</v>
      </c>
      <c r="E611" s="43">
        <f t="shared" si="25"/>
        <v>8</v>
      </c>
      <c r="F611" s="44"/>
      <c r="G611" s="44"/>
      <c r="H611" s="52"/>
      <c r="I611" s="520"/>
      <c r="J611" s="52"/>
      <c r="K611" s="52"/>
      <c r="L611" s="52"/>
      <c r="M611" s="42"/>
      <c r="N611" s="52"/>
      <c r="O611" s="52"/>
      <c r="P611" s="42"/>
      <c r="Q611" s="52">
        <v>8</v>
      </c>
      <c r="R611" s="52" t="s">
        <v>414</v>
      </c>
      <c r="S611" s="52"/>
      <c r="T611" s="52"/>
      <c r="U611" s="41" t="s">
        <v>414</v>
      </c>
      <c r="V611" s="42"/>
      <c r="W611" s="42"/>
      <c r="X611" s="42"/>
      <c r="Y611" s="42"/>
    </row>
    <row r="612" spans="1:25" x14ac:dyDescent="0.25">
      <c r="A612" s="47" t="s">
        <v>38</v>
      </c>
      <c r="B612" s="229" t="s">
        <v>1035</v>
      </c>
      <c r="C612" s="255"/>
      <c r="D612" s="231">
        <v>1991</v>
      </c>
      <c r="E612" s="43">
        <f t="shared" si="25"/>
        <v>8</v>
      </c>
      <c r="F612" s="44"/>
      <c r="G612" s="44"/>
      <c r="H612" s="52"/>
      <c r="I612" s="520"/>
      <c r="J612" s="52"/>
      <c r="K612" s="52"/>
      <c r="L612" s="52"/>
      <c r="M612" s="42"/>
      <c r="N612" s="52"/>
      <c r="O612" s="52"/>
      <c r="P612" s="42"/>
      <c r="Q612" s="52"/>
      <c r="R612" s="52">
        <v>8</v>
      </c>
      <c r="S612" s="52"/>
      <c r="T612" s="52"/>
      <c r="U612" s="41" t="s">
        <v>414</v>
      </c>
      <c r="V612" s="42"/>
      <c r="W612" s="42"/>
      <c r="X612" s="42"/>
      <c r="Y612" s="42"/>
    </row>
    <row r="613" spans="1:25" x14ac:dyDescent="0.25">
      <c r="A613" s="47" t="s">
        <v>39</v>
      </c>
      <c r="B613" s="229" t="s">
        <v>857</v>
      </c>
      <c r="C613" s="255" t="s">
        <v>801</v>
      </c>
      <c r="D613" s="231">
        <v>2000</v>
      </c>
      <c r="E613" s="43">
        <f t="shared" si="25"/>
        <v>7</v>
      </c>
      <c r="F613" s="44"/>
      <c r="G613" s="44"/>
      <c r="H613" s="52"/>
      <c r="I613" s="520"/>
      <c r="J613" s="52"/>
      <c r="K613" s="52"/>
      <c r="L613" s="52"/>
      <c r="M613" s="42"/>
      <c r="N613" s="52">
        <v>7</v>
      </c>
      <c r="O613" s="52"/>
      <c r="P613" s="42"/>
      <c r="Q613" s="52" t="s">
        <v>414</v>
      </c>
      <c r="R613" s="52" t="s">
        <v>414</v>
      </c>
      <c r="S613" s="52"/>
      <c r="T613" s="52"/>
      <c r="U613" s="41" t="s">
        <v>414</v>
      </c>
      <c r="V613" s="42"/>
      <c r="W613" s="42"/>
      <c r="X613" s="42"/>
      <c r="Y613" s="42"/>
    </row>
    <row r="614" spans="1:25" x14ac:dyDescent="0.25">
      <c r="A614" s="47" t="s">
        <v>41</v>
      </c>
      <c r="B614" s="229" t="s">
        <v>500</v>
      </c>
      <c r="C614" s="255" t="s">
        <v>152</v>
      </c>
      <c r="D614" s="231">
        <v>2002</v>
      </c>
      <c r="E614" s="43">
        <f t="shared" si="25"/>
        <v>7</v>
      </c>
      <c r="F614" s="44"/>
      <c r="G614" s="44"/>
      <c r="H614" s="52"/>
      <c r="I614" s="520"/>
      <c r="J614" s="52"/>
      <c r="K614" s="52"/>
      <c r="L614" s="52">
        <v>7</v>
      </c>
      <c r="M614" s="42"/>
      <c r="N614" s="52" t="s">
        <v>414</v>
      </c>
      <c r="O614" s="52" t="s">
        <v>414</v>
      </c>
      <c r="P614" s="42"/>
      <c r="Q614" s="52" t="s">
        <v>414</v>
      </c>
      <c r="R614" s="52" t="s">
        <v>414</v>
      </c>
      <c r="S614" s="52"/>
      <c r="T614" s="52"/>
      <c r="U614" s="41" t="s">
        <v>414</v>
      </c>
      <c r="V614" s="42"/>
      <c r="W614" s="42"/>
      <c r="X614" s="42"/>
      <c r="Y614" s="42"/>
    </row>
    <row r="615" spans="1:25" x14ac:dyDescent="0.25">
      <c r="A615" s="47" t="s">
        <v>42</v>
      </c>
      <c r="B615" s="229" t="s">
        <v>264</v>
      </c>
      <c r="C615" s="255" t="s">
        <v>221</v>
      </c>
      <c r="D615" s="231">
        <v>1991</v>
      </c>
      <c r="E615" s="43">
        <f t="shared" si="25"/>
        <v>7</v>
      </c>
      <c r="F615" s="44"/>
      <c r="G615" s="44"/>
      <c r="H615" s="52">
        <v>7</v>
      </c>
      <c r="I615" s="520"/>
      <c r="J615" s="52"/>
      <c r="K615" s="52"/>
      <c r="L615" s="52" t="s">
        <v>414</v>
      </c>
      <c r="M615" s="42"/>
      <c r="N615" s="52" t="s">
        <v>414</v>
      </c>
      <c r="O615" s="52" t="s">
        <v>414</v>
      </c>
      <c r="P615" s="42"/>
      <c r="Q615" s="52" t="s">
        <v>414</v>
      </c>
      <c r="R615" s="52" t="s">
        <v>414</v>
      </c>
      <c r="S615" s="52"/>
      <c r="T615" s="52"/>
      <c r="U615" s="41" t="s">
        <v>414</v>
      </c>
      <c r="V615" s="42"/>
      <c r="W615" s="42"/>
      <c r="X615" s="42"/>
      <c r="Y615" s="42"/>
    </row>
    <row r="616" spans="1:25" x14ac:dyDescent="0.25">
      <c r="A616" s="47" t="s">
        <v>43</v>
      </c>
      <c r="B616" s="229" t="s">
        <v>503</v>
      </c>
      <c r="C616" s="255" t="s">
        <v>30</v>
      </c>
      <c r="D616" s="231">
        <v>1990</v>
      </c>
      <c r="E616" s="43">
        <f t="shared" si="25"/>
        <v>6</v>
      </c>
      <c r="F616" s="44"/>
      <c r="G616" s="44"/>
      <c r="H616" s="52"/>
      <c r="I616" s="520"/>
      <c r="J616" s="52"/>
      <c r="K616" s="52"/>
      <c r="L616" s="52">
        <v>6</v>
      </c>
      <c r="M616" s="42"/>
      <c r="N616" s="52" t="s">
        <v>414</v>
      </c>
      <c r="O616" s="52" t="s">
        <v>414</v>
      </c>
      <c r="P616" s="42"/>
      <c r="Q616" s="52" t="s">
        <v>414</v>
      </c>
      <c r="R616" s="52" t="s">
        <v>414</v>
      </c>
      <c r="S616" s="52"/>
      <c r="T616" s="52"/>
      <c r="U616" s="41" t="s">
        <v>414</v>
      </c>
      <c r="V616" s="42"/>
      <c r="W616" s="42"/>
      <c r="X616" s="42"/>
      <c r="Y616" s="42"/>
    </row>
    <row r="617" spans="1:25" x14ac:dyDescent="0.25">
      <c r="A617" s="47" t="s">
        <v>44</v>
      </c>
      <c r="B617" s="229" t="s">
        <v>267</v>
      </c>
      <c r="C617" s="255" t="s">
        <v>270</v>
      </c>
      <c r="D617" s="231">
        <v>1990</v>
      </c>
      <c r="E617" s="43">
        <f t="shared" si="25"/>
        <v>6</v>
      </c>
      <c r="F617" s="44"/>
      <c r="G617" s="44"/>
      <c r="H617" s="52">
        <v>6</v>
      </c>
      <c r="I617" s="520"/>
      <c r="J617" s="298"/>
      <c r="K617" s="298"/>
      <c r="L617" s="52" t="s">
        <v>414</v>
      </c>
      <c r="M617" s="86"/>
      <c r="N617" s="52" t="s">
        <v>414</v>
      </c>
      <c r="O617" s="52" t="s">
        <v>414</v>
      </c>
      <c r="P617" s="42"/>
      <c r="Q617" s="52" t="s">
        <v>414</v>
      </c>
      <c r="R617" s="52" t="s">
        <v>414</v>
      </c>
      <c r="S617" s="52"/>
      <c r="T617" s="52"/>
      <c r="U617" s="41" t="s">
        <v>414</v>
      </c>
      <c r="V617" s="42"/>
      <c r="W617" s="42"/>
      <c r="X617" s="42"/>
      <c r="Y617" s="42"/>
    </row>
    <row r="618" spans="1:25" x14ac:dyDescent="0.25">
      <c r="A618" s="47" t="s">
        <v>45</v>
      </c>
      <c r="B618" s="229" t="s">
        <v>969</v>
      </c>
      <c r="C618" s="255" t="s">
        <v>221</v>
      </c>
      <c r="D618" s="231">
        <v>1991</v>
      </c>
      <c r="E618" s="43">
        <f t="shared" si="25"/>
        <v>5</v>
      </c>
      <c r="F618" s="44"/>
      <c r="G618" s="44"/>
      <c r="H618" s="52"/>
      <c r="I618" s="520"/>
      <c r="J618" s="52"/>
      <c r="K618" s="52"/>
      <c r="L618" s="52"/>
      <c r="M618" s="42"/>
      <c r="N618" s="52"/>
      <c r="O618" s="52"/>
      <c r="P618" s="42"/>
      <c r="Q618" s="52">
        <v>5</v>
      </c>
      <c r="R618" s="52" t="s">
        <v>414</v>
      </c>
      <c r="S618" s="52"/>
      <c r="T618" s="52"/>
      <c r="U618" s="41" t="s">
        <v>414</v>
      </c>
      <c r="V618" s="42"/>
      <c r="W618" s="42"/>
      <c r="X618" s="42"/>
      <c r="Y618" s="42"/>
    </row>
    <row r="619" spans="1:25" x14ac:dyDescent="0.25">
      <c r="A619" s="47" t="s">
        <v>46</v>
      </c>
      <c r="B619" s="229" t="s">
        <v>506</v>
      </c>
      <c r="C619" s="255" t="s">
        <v>484</v>
      </c>
      <c r="D619" s="231">
        <v>1996</v>
      </c>
      <c r="E619" s="43">
        <f t="shared" si="25"/>
        <v>5</v>
      </c>
      <c r="F619" s="44"/>
      <c r="G619" s="44"/>
      <c r="H619" s="52"/>
      <c r="I619" s="520"/>
      <c r="J619" s="52"/>
      <c r="K619" s="52"/>
      <c r="L619" s="52">
        <v>5</v>
      </c>
      <c r="M619" s="42"/>
      <c r="N619" s="52" t="s">
        <v>414</v>
      </c>
      <c r="O619" s="52" t="s">
        <v>414</v>
      </c>
      <c r="P619" s="42"/>
      <c r="Q619" s="52" t="s">
        <v>414</v>
      </c>
      <c r="R619" s="52" t="s">
        <v>414</v>
      </c>
      <c r="S619" s="52"/>
      <c r="T619" s="52"/>
      <c r="U619" s="41" t="s">
        <v>414</v>
      </c>
      <c r="V619" s="42"/>
      <c r="W619" s="42"/>
      <c r="X619" s="42"/>
      <c r="Y619" s="42"/>
    </row>
    <row r="620" spans="1:25" x14ac:dyDescent="0.25">
      <c r="A620" s="47" t="s">
        <v>47</v>
      </c>
      <c r="B620" s="229" t="s">
        <v>276</v>
      </c>
      <c r="C620" s="255" t="s">
        <v>272</v>
      </c>
      <c r="D620" s="231">
        <v>1989</v>
      </c>
      <c r="E620" s="43">
        <f t="shared" si="25"/>
        <v>5</v>
      </c>
      <c r="H620" s="52">
        <v>5</v>
      </c>
      <c r="I620" s="523"/>
      <c r="J620" s="52"/>
      <c r="K620" s="52"/>
      <c r="L620" s="52" t="s">
        <v>414</v>
      </c>
      <c r="M620" s="42"/>
      <c r="N620" s="52" t="s">
        <v>414</v>
      </c>
      <c r="O620" s="52" t="s">
        <v>414</v>
      </c>
      <c r="P620" s="42"/>
      <c r="Q620" s="52" t="s">
        <v>414</v>
      </c>
      <c r="R620" s="52" t="s">
        <v>414</v>
      </c>
      <c r="S620" s="52"/>
      <c r="T620" s="52"/>
      <c r="U620" s="41" t="s">
        <v>414</v>
      </c>
      <c r="V620" s="42"/>
      <c r="W620" s="42"/>
      <c r="X620" s="42"/>
      <c r="Y620" s="42"/>
    </row>
    <row r="621" spans="1:25" ht="15.75" thickBot="1" x14ac:dyDescent="0.3">
      <c r="A621" s="47" t="s">
        <v>49</v>
      </c>
      <c r="B621" s="244" t="s">
        <v>974</v>
      </c>
      <c r="C621" s="245" t="s">
        <v>944</v>
      </c>
      <c r="D621" s="232">
        <v>2002</v>
      </c>
      <c r="E621" s="63">
        <f t="shared" si="25"/>
        <v>4</v>
      </c>
      <c r="F621" s="44"/>
      <c r="G621" s="44"/>
      <c r="H621" s="52"/>
      <c r="I621" s="520"/>
      <c r="J621" s="52"/>
      <c r="K621" s="52"/>
      <c r="L621" s="52"/>
      <c r="M621" s="42"/>
      <c r="N621" s="52"/>
      <c r="O621" s="52"/>
      <c r="P621" s="42"/>
      <c r="Q621" s="52">
        <v>4</v>
      </c>
      <c r="R621" s="52" t="s">
        <v>414</v>
      </c>
      <c r="S621" s="52"/>
      <c r="T621" s="52"/>
      <c r="U621" s="41" t="s">
        <v>414</v>
      </c>
      <c r="V621" s="42"/>
      <c r="W621" s="42"/>
      <c r="X621" s="42"/>
      <c r="Y621" s="42"/>
    </row>
    <row r="622" spans="1:25" x14ac:dyDescent="0.25">
      <c r="A622" s="610"/>
      <c r="B622" s="182"/>
      <c r="C622" s="182"/>
      <c r="D622" s="109"/>
      <c r="E622" s="101"/>
      <c r="F622" s="44"/>
      <c r="G622" s="44"/>
      <c r="H622" s="100"/>
      <c r="I622" s="522"/>
      <c r="J622" s="100"/>
      <c r="K622" s="100"/>
      <c r="L622" s="109"/>
      <c r="M622" s="100"/>
      <c r="N622" s="100"/>
      <c r="O622" s="100"/>
      <c r="P622" s="109"/>
      <c r="Q622" s="100"/>
      <c r="R622" s="100"/>
      <c r="S622" s="100"/>
      <c r="T622" s="100"/>
      <c r="U622" s="108"/>
      <c r="V622" s="109"/>
      <c r="W622" s="109"/>
      <c r="X622" s="109"/>
      <c r="Y622" s="109"/>
    </row>
    <row r="623" spans="1:25" x14ac:dyDescent="0.25">
      <c r="B623" s="181"/>
      <c r="C623" s="181"/>
      <c r="D623" s="142"/>
      <c r="Q623" s="299"/>
    </row>
    <row r="624" spans="1:25" ht="21.75" thickBot="1" x14ac:dyDescent="0.3">
      <c r="A624" s="236" t="s">
        <v>277</v>
      </c>
      <c r="B624" s="237"/>
      <c r="C624" s="238"/>
      <c r="D624" s="239"/>
      <c r="E624" s="133"/>
      <c r="F624" s="44"/>
      <c r="G624" s="44"/>
      <c r="H624" s="91"/>
      <c r="I624" s="521"/>
      <c r="J624" s="91"/>
      <c r="K624" s="91"/>
      <c r="L624" s="91"/>
      <c r="M624" s="91"/>
      <c r="N624" s="91"/>
      <c r="O624" s="91"/>
      <c r="P624" s="22"/>
      <c r="Q624" s="717"/>
      <c r="R624" s="717"/>
      <c r="S624" s="91"/>
      <c r="T624" s="91"/>
      <c r="U624" s="80"/>
      <c r="V624" s="22"/>
      <c r="W624" s="22"/>
      <c r="X624" s="22"/>
      <c r="Y624" s="22"/>
    </row>
    <row r="625" spans="1:31" x14ac:dyDescent="0.25">
      <c r="A625" s="240" t="s">
        <v>16</v>
      </c>
      <c r="B625" s="412" t="s">
        <v>166</v>
      </c>
      <c r="C625" s="413" t="s">
        <v>27</v>
      </c>
      <c r="D625" s="414">
        <v>1981</v>
      </c>
      <c r="E625" s="39">
        <f t="shared" ref="E625:E663" si="26">SUM(H625:Y625)</f>
        <v>92</v>
      </c>
      <c r="H625" s="52">
        <v>9</v>
      </c>
      <c r="I625" s="520">
        <v>9</v>
      </c>
      <c r="J625" s="52">
        <v>10</v>
      </c>
      <c r="K625" s="52">
        <v>10</v>
      </c>
      <c r="L625" s="52">
        <v>9</v>
      </c>
      <c r="M625" s="52">
        <v>9</v>
      </c>
      <c r="N625" s="52" t="s">
        <v>414</v>
      </c>
      <c r="O625" s="52" t="s">
        <v>414</v>
      </c>
      <c r="P625" s="42"/>
      <c r="Q625" s="52">
        <v>9</v>
      </c>
      <c r="R625" s="52">
        <v>7</v>
      </c>
      <c r="S625" s="52" t="s">
        <v>414</v>
      </c>
      <c r="T625" s="52">
        <v>10</v>
      </c>
      <c r="U625" s="41">
        <v>10</v>
      </c>
      <c r="V625" s="42"/>
      <c r="W625" s="42"/>
      <c r="X625" s="42"/>
      <c r="Y625" s="42"/>
      <c r="AB625" t="str">
        <f>VLOOKUP(AC625,$B$625:$B$663,1,FALSE)</f>
        <v>Nekvasilová Lenka</v>
      </c>
      <c r="AC625" t="s">
        <v>166</v>
      </c>
      <c r="AD625" t="s">
        <v>27</v>
      </c>
      <c r="AE625">
        <v>10</v>
      </c>
    </row>
    <row r="626" spans="1:31" x14ac:dyDescent="0.25">
      <c r="A626" s="241" t="s">
        <v>17</v>
      </c>
      <c r="B626" s="373" t="s">
        <v>183</v>
      </c>
      <c r="C626" s="415" t="s">
        <v>169</v>
      </c>
      <c r="D626" s="416">
        <v>1981</v>
      </c>
      <c r="E626" s="43">
        <f t="shared" si="26"/>
        <v>80</v>
      </c>
      <c r="F626" s="44"/>
      <c r="G626" s="44"/>
      <c r="H626" s="52">
        <v>10</v>
      </c>
      <c r="I626" s="520">
        <v>8</v>
      </c>
      <c r="J626" s="52">
        <v>9</v>
      </c>
      <c r="K626" s="52">
        <v>9</v>
      </c>
      <c r="L626" s="52" t="s">
        <v>414</v>
      </c>
      <c r="M626" s="52">
        <v>10</v>
      </c>
      <c r="N626" s="52" t="s">
        <v>414</v>
      </c>
      <c r="O626" s="52">
        <v>10</v>
      </c>
      <c r="P626" s="42"/>
      <c r="Q626" s="52">
        <v>6</v>
      </c>
      <c r="R626" s="52">
        <v>8</v>
      </c>
      <c r="S626" s="52">
        <v>10</v>
      </c>
      <c r="T626" s="52"/>
      <c r="U626" s="41"/>
      <c r="V626" s="42"/>
      <c r="W626" s="42"/>
      <c r="X626" s="42"/>
      <c r="Y626" s="42"/>
    </row>
    <row r="627" spans="1:31" ht="15.75" thickBot="1" x14ac:dyDescent="0.3">
      <c r="A627" s="489" t="s">
        <v>18</v>
      </c>
      <c r="B627" s="490" t="s">
        <v>278</v>
      </c>
      <c r="C627" s="491" t="s">
        <v>254</v>
      </c>
      <c r="D627" s="492">
        <v>1980</v>
      </c>
      <c r="E627" s="45">
        <f t="shared" si="26"/>
        <v>52</v>
      </c>
      <c r="H627" s="52">
        <v>6</v>
      </c>
      <c r="I627" s="520">
        <v>2</v>
      </c>
      <c r="J627" s="52">
        <v>8</v>
      </c>
      <c r="K627" s="52">
        <v>6</v>
      </c>
      <c r="L627" s="52" t="s">
        <v>414</v>
      </c>
      <c r="M627" s="52" t="str">
        <f>_xlfn.IFNA(VLOOKUP(B627,$AH$625:$AI$626,4,FALSE),"")</f>
        <v/>
      </c>
      <c r="N627" s="52">
        <v>6</v>
      </c>
      <c r="O627" s="52">
        <v>9</v>
      </c>
      <c r="P627" s="42"/>
      <c r="Q627" s="52">
        <v>3</v>
      </c>
      <c r="R627" s="52">
        <v>3</v>
      </c>
      <c r="S627" s="52">
        <v>9</v>
      </c>
      <c r="T627" s="52"/>
      <c r="U627" s="41"/>
      <c r="V627" s="42"/>
      <c r="W627" s="42"/>
      <c r="X627" s="42"/>
      <c r="Y627" s="42"/>
    </row>
    <row r="628" spans="1:31" x14ac:dyDescent="0.25">
      <c r="A628" s="46" t="s">
        <v>20</v>
      </c>
      <c r="B628" s="250" t="s">
        <v>167</v>
      </c>
      <c r="C628" s="476" t="s">
        <v>178</v>
      </c>
      <c r="D628" s="228">
        <v>1984</v>
      </c>
      <c r="E628" s="213">
        <f t="shared" si="26"/>
        <v>22</v>
      </c>
      <c r="F628" s="44"/>
      <c r="G628" s="44"/>
      <c r="H628" s="52">
        <v>8</v>
      </c>
      <c r="I628" s="520">
        <v>6</v>
      </c>
      <c r="J628" s="52"/>
      <c r="K628" s="52"/>
      <c r="L628" s="52">
        <v>8</v>
      </c>
      <c r="M628" s="52" t="str">
        <f>_xlfn.IFNA(VLOOKUP(B628,$AH$625:$AI$626,4,FALSE),"")</f>
        <v/>
      </c>
      <c r="N628" s="52" t="s">
        <v>414</v>
      </c>
      <c r="O628" s="52" t="s">
        <v>414</v>
      </c>
      <c r="P628" s="42"/>
      <c r="Q628" s="52" t="s">
        <v>414</v>
      </c>
      <c r="R628" s="52" t="s">
        <v>414</v>
      </c>
      <c r="S628" s="52" t="s">
        <v>414</v>
      </c>
      <c r="T628" s="52"/>
      <c r="U628" s="41"/>
      <c r="V628" s="42"/>
      <c r="W628" s="42"/>
      <c r="X628" s="42"/>
      <c r="Y628" s="42"/>
    </row>
    <row r="629" spans="1:31" x14ac:dyDescent="0.25">
      <c r="A629" s="212" t="s">
        <v>21</v>
      </c>
      <c r="B629" s="684" t="s">
        <v>956</v>
      </c>
      <c r="C629" s="684" t="s">
        <v>151</v>
      </c>
      <c r="D629" s="685">
        <v>1983</v>
      </c>
      <c r="E629" s="214">
        <f t="shared" si="26"/>
        <v>20</v>
      </c>
      <c r="F629" s="44"/>
      <c r="G629" s="44"/>
      <c r="H629" s="52"/>
      <c r="I629" s="520"/>
      <c r="J629" s="52"/>
      <c r="K629" s="52"/>
      <c r="L629" s="52"/>
      <c r="M629" s="52"/>
      <c r="N629" s="52"/>
      <c r="O629" s="52"/>
      <c r="P629" s="42"/>
      <c r="Q629" s="52">
        <v>10</v>
      </c>
      <c r="R629" s="52">
        <v>10</v>
      </c>
      <c r="S629" s="52" t="s">
        <v>414</v>
      </c>
      <c r="T629" s="52"/>
      <c r="U629" s="41"/>
      <c r="V629" s="56"/>
      <c r="W629" s="56"/>
      <c r="X629" s="56"/>
      <c r="Y629" s="56"/>
    </row>
    <row r="630" spans="1:31" x14ac:dyDescent="0.25">
      <c r="A630" s="212" t="s">
        <v>23</v>
      </c>
      <c r="B630" s="684" t="s">
        <v>860</v>
      </c>
      <c r="C630" s="684" t="s">
        <v>808</v>
      </c>
      <c r="D630" s="685">
        <v>1978</v>
      </c>
      <c r="E630" s="43">
        <f t="shared" si="26"/>
        <v>18</v>
      </c>
      <c r="F630" s="135"/>
      <c r="G630" s="135"/>
      <c r="H630" s="298"/>
      <c r="I630" s="523"/>
      <c r="J630" s="138"/>
      <c r="K630" s="52"/>
      <c r="L630" s="52"/>
      <c r="M630" s="52"/>
      <c r="N630" s="52">
        <v>10</v>
      </c>
      <c r="O630" s="52"/>
      <c r="P630" s="86"/>
      <c r="Q630" s="52">
        <v>8</v>
      </c>
      <c r="R630" s="52" t="s">
        <v>414</v>
      </c>
      <c r="S630" s="52" t="s">
        <v>414</v>
      </c>
      <c r="T630" s="52"/>
      <c r="U630" s="41"/>
      <c r="V630" s="42"/>
      <c r="W630" s="42"/>
      <c r="X630" s="42"/>
      <c r="Y630" s="42"/>
    </row>
    <row r="631" spans="1:31" x14ac:dyDescent="0.25">
      <c r="A631" s="212" t="s">
        <v>24</v>
      </c>
      <c r="B631" s="684" t="s">
        <v>862</v>
      </c>
      <c r="C631" s="684" t="s">
        <v>813</v>
      </c>
      <c r="D631" s="685">
        <v>1982</v>
      </c>
      <c r="E631" s="43">
        <f t="shared" si="26"/>
        <v>16</v>
      </c>
      <c r="F631" s="135"/>
      <c r="G631" s="135"/>
      <c r="H631" s="298"/>
      <c r="I631" s="523"/>
      <c r="J631" s="138"/>
      <c r="K631" s="52"/>
      <c r="L631" s="52"/>
      <c r="M631" s="52"/>
      <c r="N631" s="52">
        <v>9</v>
      </c>
      <c r="O631" s="52"/>
      <c r="P631" s="86"/>
      <c r="Q631" s="52">
        <v>7</v>
      </c>
      <c r="R631" s="52" t="s">
        <v>414</v>
      </c>
      <c r="S631" s="52" t="s">
        <v>414</v>
      </c>
      <c r="T631" s="52"/>
      <c r="U631" s="41"/>
      <c r="V631" s="42"/>
      <c r="W631" s="42"/>
      <c r="X631" s="42"/>
      <c r="Y631" s="42"/>
    </row>
    <row r="632" spans="1:31" x14ac:dyDescent="0.25">
      <c r="A632" s="212" t="s">
        <v>25</v>
      </c>
      <c r="B632" s="684" t="s">
        <v>868</v>
      </c>
      <c r="C632" s="684"/>
      <c r="D632" s="686">
        <v>1986</v>
      </c>
      <c r="E632" s="43">
        <f t="shared" si="26"/>
        <v>11</v>
      </c>
      <c r="F632" s="135"/>
      <c r="G632" s="135"/>
      <c r="H632" s="298"/>
      <c r="I632" s="523"/>
      <c r="J632" s="138"/>
      <c r="K632" s="52"/>
      <c r="L632" s="52"/>
      <c r="M632" s="52"/>
      <c r="N632" s="52">
        <v>5</v>
      </c>
      <c r="O632" s="52"/>
      <c r="P632" s="86"/>
      <c r="Q632" s="52" t="s">
        <v>414</v>
      </c>
      <c r="R632" s="52">
        <v>6</v>
      </c>
      <c r="S632" s="52" t="s">
        <v>414</v>
      </c>
      <c r="T632" s="52"/>
      <c r="U632" s="41"/>
      <c r="V632" s="42"/>
      <c r="W632" s="42"/>
      <c r="X632" s="42"/>
      <c r="Y632" s="42"/>
    </row>
    <row r="633" spans="1:31" x14ac:dyDescent="0.25">
      <c r="A633" s="212" t="s">
        <v>26</v>
      </c>
      <c r="B633" s="192" t="s">
        <v>306</v>
      </c>
      <c r="C633" s="188" t="s">
        <v>305</v>
      </c>
      <c r="D633" s="189">
        <v>1979</v>
      </c>
      <c r="E633" s="43">
        <f t="shared" si="26"/>
        <v>10</v>
      </c>
      <c r="F633" s="44"/>
      <c r="G633" s="44"/>
      <c r="H633" s="52"/>
      <c r="I633" s="520">
        <v>10</v>
      </c>
      <c r="J633" s="52"/>
      <c r="K633" s="52"/>
      <c r="L633" s="52" t="s">
        <v>414</v>
      </c>
      <c r="M633" s="52" t="str">
        <f>_xlfn.IFNA(VLOOKUP(B633,$AH$625:$AI$626,4,FALSE),"")</f>
        <v/>
      </c>
      <c r="N633" s="52" t="s">
        <v>414</v>
      </c>
      <c r="O633" s="52" t="s">
        <v>414</v>
      </c>
      <c r="P633" s="42"/>
      <c r="Q633" s="52" t="s">
        <v>414</v>
      </c>
      <c r="R633" s="52" t="s">
        <v>414</v>
      </c>
      <c r="S633" s="52" t="s">
        <v>414</v>
      </c>
      <c r="T633" s="52"/>
      <c r="U633" s="41"/>
      <c r="V633" s="42"/>
      <c r="W633" s="42"/>
      <c r="X633" s="42"/>
      <c r="Y633" s="42"/>
    </row>
    <row r="634" spans="1:31" x14ac:dyDescent="0.25">
      <c r="A634" s="212" t="s">
        <v>28</v>
      </c>
      <c r="B634" s="169" t="s">
        <v>410</v>
      </c>
      <c r="C634" s="169" t="s">
        <v>152</v>
      </c>
      <c r="D634" s="147" t="s">
        <v>469</v>
      </c>
      <c r="E634" s="43">
        <f t="shared" si="26"/>
        <v>10</v>
      </c>
      <c r="F634" s="135"/>
      <c r="G634" s="135"/>
      <c r="H634" s="298"/>
      <c r="I634" s="523"/>
      <c r="J634" s="138"/>
      <c r="K634" s="52"/>
      <c r="L634" s="52">
        <v>10</v>
      </c>
      <c r="M634" s="52" t="str">
        <f>_xlfn.IFNA(VLOOKUP(B634,$AH$625:$AI$626,4,FALSE),"")</f>
        <v/>
      </c>
      <c r="N634" s="52" t="s">
        <v>414</v>
      </c>
      <c r="O634" s="52" t="s">
        <v>414</v>
      </c>
      <c r="P634" s="86"/>
      <c r="Q634" s="52" t="s">
        <v>414</v>
      </c>
      <c r="R634" s="52" t="s">
        <v>414</v>
      </c>
      <c r="S634" s="52" t="s">
        <v>414</v>
      </c>
      <c r="T634" s="52"/>
      <c r="U634" s="41"/>
      <c r="V634" s="42"/>
      <c r="W634" s="42"/>
      <c r="X634" s="42"/>
      <c r="Y634" s="42"/>
    </row>
    <row r="635" spans="1:31" x14ac:dyDescent="0.25">
      <c r="A635" s="212" t="s">
        <v>29</v>
      </c>
      <c r="B635" s="483" t="s">
        <v>494</v>
      </c>
      <c r="C635" s="483" t="s">
        <v>478</v>
      </c>
      <c r="D635" s="55" t="s">
        <v>471</v>
      </c>
      <c r="E635" s="43">
        <f t="shared" si="26"/>
        <v>10</v>
      </c>
      <c r="F635" s="135"/>
      <c r="G635" s="135"/>
      <c r="H635" s="298"/>
      <c r="I635" s="523"/>
      <c r="J635" s="138"/>
      <c r="K635" s="52"/>
      <c r="L635" s="52">
        <v>6</v>
      </c>
      <c r="M635" s="52" t="str">
        <f>_xlfn.IFNA(VLOOKUP(B635,$AH$625:$AI$626,4,FALSE),"")</f>
        <v/>
      </c>
      <c r="N635" s="52" t="s">
        <v>414</v>
      </c>
      <c r="O635" s="52" t="s">
        <v>414</v>
      </c>
      <c r="P635" s="86"/>
      <c r="Q635" s="52" t="s">
        <v>414</v>
      </c>
      <c r="R635" s="52">
        <v>4</v>
      </c>
      <c r="S635" s="52" t="s">
        <v>414</v>
      </c>
      <c r="T635" s="52"/>
      <c r="U635" s="41"/>
      <c r="V635" s="42"/>
      <c r="W635" s="42"/>
      <c r="X635" s="42"/>
      <c r="Y635" s="42"/>
    </row>
    <row r="636" spans="1:31" x14ac:dyDescent="0.25">
      <c r="A636" s="212" t="s">
        <v>31</v>
      </c>
      <c r="B636" s="483" t="s">
        <v>1006</v>
      </c>
      <c r="C636" s="483" t="s">
        <v>468</v>
      </c>
      <c r="D636" s="55">
        <v>1978</v>
      </c>
      <c r="E636" s="43">
        <f t="shared" si="26"/>
        <v>9</v>
      </c>
      <c r="F636" s="135"/>
      <c r="G636" s="135"/>
      <c r="H636" s="298"/>
      <c r="I636" s="523"/>
      <c r="J636" s="138"/>
      <c r="K636" s="52"/>
      <c r="L636" s="52"/>
      <c r="M636" s="52"/>
      <c r="N636" s="52"/>
      <c r="O636" s="52"/>
      <c r="P636" s="86"/>
      <c r="Q636" s="52"/>
      <c r="R636" s="52">
        <v>9</v>
      </c>
      <c r="S636" s="52" t="s">
        <v>414</v>
      </c>
      <c r="T636" s="52"/>
      <c r="U636" s="41"/>
      <c r="V636" s="42"/>
      <c r="W636" s="42"/>
      <c r="X636" s="42"/>
      <c r="Y636" s="42"/>
    </row>
    <row r="637" spans="1:31" x14ac:dyDescent="0.25">
      <c r="A637" s="212" t="s">
        <v>32</v>
      </c>
      <c r="B637" s="224" t="s">
        <v>387</v>
      </c>
      <c r="C637" s="224" t="s">
        <v>386</v>
      </c>
      <c r="D637" s="52">
        <v>1984</v>
      </c>
      <c r="E637" s="43">
        <f t="shared" si="26"/>
        <v>8</v>
      </c>
      <c r="H637" s="298"/>
      <c r="I637" s="523"/>
      <c r="J637" s="298"/>
      <c r="K637" s="298">
        <v>8</v>
      </c>
      <c r="L637" s="52" t="s">
        <v>414</v>
      </c>
      <c r="M637" s="52" t="str">
        <f>_xlfn.IFNA(VLOOKUP(B637,$AH$625:$AI$626,4,FALSE),"")</f>
        <v/>
      </c>
      <c r="N637" s="52" t="s">
        <v>414</v>
      </c>
      <c r="O637" s="52" t="s">
        <v>414</v>
      </c>
      <c r="P637" s="42"/>
      <c r="Q637" s="52" t="s">
        <v>414</v>
      </c>
      <c r="R637" s="52" t="s">
        <v>414</v>
      </c>
      <c r="S637" s="52" t="s">
        <v>414</v>
      </c>
      <c r="T637" s="52"/>
      <c r="U637" s="41"/>
      <c r="V637" s="42"/>
      <c r="W637" s="42"/>
      <c r="X637" s="42"/>
      <c r="Y637" s="42"/>
    </row>
    <row r="638" spans="1:31" x14ac:dyDescent="0.25">
      <c r="A638" s="212" t="s">
        <v>33</v>
      </c>
      <c r="B638" s="169" t="s">
        <v>739</v>
      </c>
      <c r="C638" s="169" t="s">
        <v>765</v>
      </c>
      <c r="D638" s="147">
        <v>1986</v>
      </c>
      <c r="E638" s="43">
        <f t="shared" si="26"/>
        <v>8</v>
      </c>
      <c r="F638" s="135"/>
      <c r="G638" s="135"/>
      <c r="H638" s="298"/>
      <c r="I638" s="523"/>
      <c r="J638" s="138"/>
      <c r="K638" s="52"/>
      <c r="L638" s="52"/>
      <c r="M638" s="52"/>
      <c r="N638" s="52" t="s">
        <v>414</v>
      </c>
      <c r="O638" s="52">
        <v>8</v>
      </c>
      <c r="P638" s="86"/>
      <c r="Q638" s="52" t="s">
        <v>414</v>
      </c>
      <c r="R638" s="52" t="s">
        <v>414</v>
      </c>
      <c r="S638" s="52" t="s">
        <v>414</v>
      </c>
      <c r="T638" s="52"/>
      <c r="U638" s="41"/>
      <c r="V638" s="42"/>
      <c r="W638" s="42"/>
      <c r="X638" s="42"/>
      <c r="Y638" s="42"/>
    </row>
    <row r="639" spans="1:31" x14ac:dyDescent="0.25">
      <c r="A639" s="212" t="s">
        <v>34</v>
      </c>
      <c r="B639" s="684" t="s">
        <v>864</v>
      </c>
      <c r="C639" s="684" t="s">
        <v>818</v>
      </c>
      <c r="D639" s="685">
        <v>1971</v>
      </c>
      <c r="E639" s="43">
        <f t="shared" si="26"/>
        <v>8</v>
      </c>
      <c r="F639" s="135"/>
      <c r="G639" s="135"/>
      <c r="H639" s="298"/>
      <c r="I639" s="523"/>
      <c r="J639" s="138"/>
      <c r="K639" s="52"/>
      <c r="L639" s="52"/>
      <c r="M639" s="52"/>
      <c r="N639" s="52">
        <v>8</v>
      </c>
      <c r="O639" s="52"/>
      <c r="P639" s="86"/>
      <c r="Q639" s="52" t="s">
        <v>414</v>
      </c>
      <c r="R639" s="52" t="s">
        <v>414</v>
      </c>
      <c r="S639" s="52" t="s">
        <v>414</v>
      </c>
      <c r="T639" s="52"/>
      <c r="U639" s="41"/>
      <c r="V639" s="42"/>
      <c r="W639" s="42"/>
      <c r="X639" s="42"/>
      <c r="Y639" s="42"/>
    </row>
    <row r="640" spans="1:31" x14ac:dyDescent="0.25">
      <c r="A640" s="212" t="s">
        <v>35</v>
      </c>
      <c r="B640" s="229" t="s">
        <v>268</v>
      </c>
      <c r="C640" s="255" t="s">
        <v>269</v>
      </c>
      <c r="D640" s="231">
        <v>1986</v>
      </c>
      <c r="E640" s="214">
        <f t="shared" si="26"/>
        <v>7</v>
      </c>
      <c r="F640" s="44"/>
      <c r="G640" s="44"/>
      <c r="H640" s="52">
        <v>7</v>
      </c>
      <c r="I640" s="520"/>
      <c r="J640" s="298"/>
      <c r="K640" s="298"/>
      <c r="L640" s="52" t="s">
        <v>414</v>
      </c>
      <c r="M640" s="52" t="str">
        <f>_xlfn.IFNA(VLOOKUP(B640,$AH$625:$AI$626,4,FALSE),"")</f>
        <v/>
      </c>
      <c r="N640" s="52" t="s">
        <v>414</v>
      </c>
      <c r="O640" s="52" t="s">
        <v>414</v>
      </c>
      <c r="P640" s="42"/>
      <c r="Q640" s="52" t="s">
        <v>414</v>
      </c>
      <c r="R640" s="52" t="s">
        <v>414</v>
      </c>
      <c r="S640" s="52" t="s">
        <v>414</v>
      </c>
      <c r="T640" s="52"/>
      <c r="U640" s="41"/>
      <c r="V640" s="42"/>
      <c r="W640" s="42"/>
      <c r="X640" s="42"/>
      <c r="Y640" s="42"/>
    </row>
    <row r="641" spans="1:25" x14ac:dyDescent="0.25">
      <c r="A641" s="212" t="s">
        <v>37</v>
      </c>
      <c r="B641" s="224" t="s">
        <v>345</v>
      </c>
      <c r="C641" s="224" t="s">
        <v>344</v>
      </c>
      <c r="D641" s="52">
        <v>1977</v>
      </c>
      <c r="E641" s="43">
        <f t="shared" si="26"/>
        <v>7</v>
      </c>
      <c r="F641" s="44"/>
      <c r="G641" s="44"/>
      <c r="H641" s="52"/>
      <c r="I641" s="520">
        <v>7</v>
      </c>
      <c r="J641" s="52"/>
      <c r="K641" s="52"/>
      <c r="L641" s="52" t="s">
        <v>414</v>
      </c>
      <c r="M641" s="52" t="str">
        <f>_xlfn.IFNA(VLOOKUP(B641,$AH$625:$AI$626,4,FALSE),"")</f>
        <v/>
      </c>
      <c r="N641" s="52" t="s">
        <v>414</v>
      </c>
      <c r="O641" s="52" t="s">
        <v>414</v>
      </c>
      <c r="P641" s="42"/>
      <c r="Q641" s="52" t="s">
        <v>414</v>
      </c>
      <c r="R641" s="52" t="s">
        <v>414</v>
      </c>
      <c r="S641" s="52" t="s">
        <v>414</v>
      </c>
      <c r="T641" s="52"/>
      <c r="U641" s="41"/>
      <c r="V641" s="42"/>
      <c r="W641" s="42"/>
      <c r="X641" s="42"/>
      <c r="Y641" s="42"/>
    </row>
    <row r="642" spans="1:25" x14ac:dyDescent="0.25">
      <c r="A642" s="212" t="s">
        <v>38</v>
      </c>
      <c r="B642" s="224" t="s">
        <v>399</v>
      </c>
      <c r="C642" s="257" t="s">
        <v>398</v>
      </c>
      <c r="D642" s="52">
        <v>1986</v>
      </c>
      <c r="E642" s="43">
        <f t="shared" si="26"/>
        <v>7</v>
      </c>
      <c r="F642" s="44"/>
      <c r="G642" s="44"/>
      <c r="H642" s="52"/>
      <c r="I642" s="520"/>
      <c r="J642" s="52"/>
      <c r="K642" s="52">
        <v>7</v>
      </c>
      <c r="L642" s="52" t="s">
        <v>414</v>
      </c>
      <c r="M642" s="52" t="str">
        <f>_xlfn.IFNA(VLOOKUP(B642,$AH$625:$AI$626,4,FALSE),"")</f>
        <v/>
      </c>
      <c r="N642" s="52" t="s">
        <v>414</v>
      </c>
      <c r="O642" s="52" t="s">
        <v>414</v>
      </c>
      <c r="P642" s="42"/>
      <c r="Q642" s="52" t="s">
        <v>414</v>
      </c>
      <c r="R642" s="52" t="s">
        <v>414</v>
      </c>
      <c r="S642" s="52" t="s">
        <v>414</v>
      </c>
      <c r="T642" s="52"/>
      <c r="U642" s="41"/>
      <c r="V642" s="42"/>
      <c r="W642" s="42"/>
      <c r="X642" s="42"/>
      <c r="Y642" s="42"/>
    </row>
    <row r="643" spans="1:25" x14ac:dyDescent="0.25">
      <c r="A643" s="212" t="s">
        <v>39</v>
      </c>
      <c r="B643" s="483" t="s">
        <v>491</v>
      </c>
      <c r="C643" s="483" t="s">
        <v>474</v>
      </c>
      <c r="D643" s="55" t="s">
        <v>477</v>
      </c>
      <c r="E643" s="43">
        <f t="shared" si="26"/>
        <v>7</v>
      </c>
      <c r="F643" s="135"/>
      <c r="G643" s="135"/>
      <c r="H643" s="298"/>
      <c r="I643" s="523"/>
      <c r="J643" s="138"/>
      <c r="K643" s="52"/>
      <c r="L643" s="52">
        <v>7</v>
      </c>
      <c r="M643" s="52" t="str">
        <f>_xlfn.IFNA(VLOOKUP(B643,$AH$625:$AI$626,4,FALSE),"")</f>
        <v/>
      </c>
      <c r="N643" s="52" t="s">
        <v>414</v>
      </c>
      <c r="O643" s="52" t="s">
        <v>414</v>
      </c>
      <c r="P643" s="86"/>
      <c r="Q643" s="52" t="s">
        <v>414</v>
      </c>
      <c r="R643" s="52" t="s">
        <v>414</v>
      </c>
      <c r="S643" s="52" t="s">
        <v>414</v>
      </c>
      <c r="T643" s="52"/>
      <c r="U643" s="41"/>
      <c r="V643" s="42"/>
      <c r="W643" s="42"/>
      <c r="X643" s="42"/>
      <c r="Y643" s="42"/>
    </row>
    <row r="644" spans="1:25" x14ac:dyDescent="0.25">
      <c r="A644" s="212" t="s">
        <v>41</v>
      </c>
      <c r="B644" s="684" t="s">
        <v>866</v>
      </c>
      <c r="C644" s="684" t="s">
        <v>826</v>
      </c>
      <c r="D644" s="686">
        <v>1976</v>
      </c>
      <c r="E644" s="43">
        <f t="shared" si="26"/>
        <v>7</v>
      </c>
      <c r="F644" s="135"/>
      <c r="G644" s="135"/>
      <c r="H644" s="298"/>
      <c r="I644" s="523"/>
      <c r="J644" s="138"/>
      <c r="K644" s="52"/>
      <c r="L644" s="52"/>
      <c r="M644" s="52"/>
      <c r="N644" s="52">
        <v>7</v>
      </c>
      <c r="O644" s="52"/>
      <c r="P644" s="86"/>
      <c r="Q644" s="52" t="s">
        <v>414</v>
      </c>
      <c r="R644" s="52" t="s">
        <v>414</v>
      </c>
      <c r="S644" s="52" t="s">
        <v>414</v>
      </c>
      <c r="T644" s="52"/>
      <c r="U644" s="41"/>
      <c r="V644" s="42"/>
      <c r="W644" s="42"/>
      <c r="X644" s="42"/>
      <c r="Y644" s="42"/>
    </row>
    <row r="645" spans="1:25" x14ac:dyDescent="0.25">
      <c r="A645" s="212" t="s">
        <v>42</v>
      </c>
      <c r="B645" s="229" t="s">
        <v>279</v>
      </c>
      <c r="C645" s="255" t="s">
        <v>280</v>
      </c>
      <c r="D645" s="231">
        <v>1982</v>
      </c>
      <c r="E645" s="43">
        <f t="shared" si="26"/>
        <v>5</v>
      </c>
      <c r="F645" s="44"/>
      <c r="G645" s="44"/>
      <c r="H645" s="52">
        <v>5</v>
      </c>
      <c r="I645" s="523"/>
      <c r="J645" s="52"/>
      <c r="K645" s="52"/>
      <c r="L645" s="52" t="s">
        <v>414</v>
      </c>
      <c r="M645" s="52" t="str">
        <f>_xlfn.IFNA(VLOOKUP(B645,$AH$625:$AI$626,4,FALSE),"")</f>
        <v/>
      </c>
      <c r="N645" s="52" t="s">
        <v>414</v>
      </c>
      <c r="O645" s="52" t="s">
        <v>414</v>
      </c>
      <c r="P645" s="56"/>
      <c r="Q645" s="52" t="s">
        <v>414</v>
      </c>
      <c r="R645" s="52" t="s">
        <v>414</v>
      </c>
      <c r="S645" s="52" t="s">
        <v>414</v>
      </c>
      <c r="T645" s="138"/>
      <c r="U645" s="515"/>
      <c r="V645" s="98"/>
      <c r="W645" s="86"/>
      <c r="X645" s="98"/>
      <c r="Y645" s="42"/>
    </row>
    <row r="646" spans="1:25" x14ac:dyDescent="0.25">
      <c r="A646" s="212" t="s">
        <v>43</v>
      </c>
      <c r="B646" s="229" t="s">
        <v>340</v>
      </c>
      <c r="C646" s="255" t="s">
        <v>339</v>
      </c>
      <c r="D646" s="231">
        <v>1975</v>
      </c>
      <c r="E646" s="43">
        <f t="shared" si="26"/>
        <v>5</v>
      </c>
      <c r="F646" s="44"/>
      <c r="G646" s="44"/>
      <c r="H646" s="52"/>
      <c r="I646" s="520">
        <v>5</v>
      </c>
      <c r="J646" s="298"/>
      <c r="K646" s="298"/>
      <c r="L646" s="52" t="s">
        <v>414</v>
      </c>
      <c r="M646" s="52" t="str">
        <f>_xlfn.IFNA(VLOOKUP(B646,$AH$625:$AI$626,4,FALSE),"")</f>
        <v/>
      </c>
      <c r="N646" s="52" t="s">
        <v>414</v>
      </c>
      <c r="O646" s="52" t="s">
        <v>414</v>
      </c>
      <c r="P646" s="42"/>
      <c r="Q646" s="52" t="s">
        <v>414</v>
      </c>
      <c r="R646" s="52" t="s">
        <v>414</v>
      </c>
      <c r="S646" s="52" t="s">
        <v>414</v>
      </c>
      <c r="T646" s="52"/>
      <c r="U646" s="41"/>
      <c r="V646" s="42"/>
      <c r="W646" s="42"/>
      <c r="X646" s="42"/>
      <c r="Y646" s="42"/>
    </row>
    <row r="647" spans="1:25" x14ac:dyDescent="0.25">
      <c r="A647" s="212" t="s">
        <v>44</v>
      </c>
      <c r="B647" s="483" t="s">
        <v>499</v>
      </c>
      <c r="C647" s="483" t="s">
        <v>169</v>
      </c>
      <c r="D647" s="55" t="s">
        <v>475</v>
      </c>
      <c r="E647" s="43">
        <f t="shared" si="26"/>
        <v>5</v>
      </c>
      <c r="F647" s="135"/>
      <c r="G647" s="135"/>
      <c r="H647" s="298"/>
      <c r="I647" s="523"/>
      <c r="J647" s="138"/>
      <c r="K647" s="52"/>
      <c r="L647" s="52">
        <v>5</v>
      </c>
      <c r="M647" s="52" t="str">
        <f>_xlfn.IFNA(VLOOKUP(B647,$AH$625:$AI$626,4,FALSE),"")</f>
        <v/>
      </c>
      <c r="N647" s="52" t="s">
        <v>414</v>
      </c>
      <c r="O647" s="52" t="s">
        <v>414</v>
      </c>
      <c r="P647" s="86"/>
      <c r="Q647" s="52" t="s">
        <v>414</v>
      </c>
      <c r="R647" s="52" t="s">
        <v>414</v>
      </c>
      <c r="S647" s="52" t="s">
        <v>414</v>
      </c>
      <c r="T647" s="52"/>
      <c r="U647" s="41"/>
      <c r="V647" s="42"/>
      <c r="W647" s="42"/>
      <c r="X647" s="42"/>
      <c r="Y647" s="42"/>
    </row>
    <row r="648" spans="1:25" x14ac:dyDescent="0.25">
      <c r="A648" s="212" t="s">
        <v>45</v>
      </c>
      <c r="B648" s="483" t="s">
        <v>1034</v>
      </c>
      <c r="C648" s="483"/>
      <c r="D648" s="55">
        <v>1981</v>
      </c>
      <c r="E648" s="43">
        <f t="shared" si="26"/>
        <v>5</v>
      </c>
      <c r="F648" s="135"/>
      <c r="G648" s="135"/>
      <c r="H648" s="298"/>
      <c r="I648" s="523"/>
      <c r="J648" s="138"/>
      <c r="K648" s="52"/>
      <c r="L648" s="52"/>
      <c r="M648" s="52"/>
      <c r="N648" s="52"/>
      <c r="O648" s="52"/>
      <c r="P648" s="86"/>
      <c r="Q648" s="52"/>
      <c r="R648" s="52">
        <v>5</v>
      </c>
      <c r="S648" s="52" t="s">
        <v>414</v>
      </c>
      <c r="T648" s="52"/>
      <c r="U648" s="41"/>
      <c r="V648" s="42"/>
      <c r="W648" s="42"/>
      <c r="X648" s="42"/>
      <c r="Y648" s="42"/>
    </row>
    <row r="649" spans="1:25" x14ac:dyDescent="0.25">
      <c r="A649" s="212" t="s">
        <v>46</v>
      </c>
      <c r="B649" s="684" t="s">
        <v>972</v>
      </c>
      <c r="C649" s="684" t="s">
        <v>942</v>
      </c>
      <c r="D649" s="685">
        <v>1983</v>
      </c>
      <c r="E649" s="214">
        <f t="shared" si="26"/>
        <v>5</v>
      </c>
      <c r="F649" s="44"/>
      <c r="G649" s="44"/>
      <c r="H649" s="52"/>
      <c r="I649" s="520"/>
      <c r="J649" s="52"/>
      <c r="K649" s="52"/>
      <c r="L649" s="52"/>
      <c r="M649" s="52"/>
      <c r="N649" s="52"/>
      <c r="O649" s="52"/>
      <c r="P649" s="42"/>
      <c r="Q649" s="52">
        <v>5</v>
      </c>
      <c r="R649" s="52" t="s">
        <v>414</v>
      </c>
      <c r="S649" s="52" t="s">
        <v>414</v>
      </c>
      <c r="T649" s="52"/>
      <c r="U649" s="41"/>
      <c r="V649" s="56"/>
      <c r="W649" s="56"/>
      <c r="X649" s="56"/>
      <c r="Y649" s="56"/>
    </row>
    <row r="650" spans="1:25" x14ac:dyDescent="0.25">
      <c r="A650" s="212" t="s">
        <v>47</v>
      </c>
      <c r="B650" s="684" t="s">
        <v>869</v>
      </c>
      <c r="C650" s="684" t="s">
        <v>834</v>
      </c>
      <c r="D650" s="685">
        <v>1987</v>
      </c>
      <c r="E650" s="43">
        <f t="shared" si="26"/>
        <v>4</v>
      </c>
      <c r="F650" s="135"/>
      <c r="G650" s="135"/>
      <c r="H650" s="298"/>
      <c r="I650" s="523"/>
      <c r="J650" s="138"/>
      <c r="K650" s="52"/>
      <c r="L650" s="52"/>
      <c r="M650" s="52"/>
      <c r="N650" s="52">
        <v>4</v>
      </c>
      <c r="O650" s="52"/>
      <c r="P650" s="86"/>
      <c r="Q650" s="52" t="s">
        <v>414</v>
      </c>
      <c r="R650" s="52" t="s">
        <v>414</v>
      </c>
      <c r="S650" s="52" t="s">
        <v>414</v>
      </c>
      <c r="T650" s="52"/>
      <c r="U650" s="41"/>
      <c r="V650" s="42"/>
      <c r="W650" s="42"/>
      <c r="X650" s="42"/>
      <c r="Y650" s="42"/>
    </row>
    <row r="651" spans="1:25" x14ac:dyDescent="0.25">
      <c r="A651" s="212" t="s">
        <v>49</v>
      </c>
      <c r="B651" s="684" t="s">
        <v>281</v>
      </c>
      <c r="C651" s="684" t="s">
        <v>159</v>
      </c>
      <c r="D651" s="685">
        <v>1981</v>
      </c>
      <c r="E651" s="214">
        <f t="shared" si="26"/>
        <v>4</v>
      </c>
      <c r="F651" s="44"/>
      <c r="G651" s="44"/>
      <c r="H651" s="52">
        <v>4</v>
      </c>
      <c r="I651" s="520"/>
      <c r="J651" s="52"/>
      <c r="K651" s="52"/>
      <c r="L651" s="52" t="s">
        <v>414</v>
      </c>
      <c r="M651" s="52" t="str">
        <f>_xlfn.IFNA(VLOOKUP(B651,$AH$625:$AI$626,4,FALSE),"")</f>
        <v/>
      </c>
      <c r="N651" s="52" t="s">
        <v>414</v>
      </c>
      <c r="O651" s="52" t="s">
        <v>414</v>
      </c>
      <c r="P651" s="42"/>
      <c r="Q651" s="52" t="s">
        <v>414</v>
      </c>
      <c r="R651" s="52" t="s">
        <v>414</v>
      </c>
      <c r="S651" s="52" t="s">
        <v>414</v>
      </c>
      <c r="T651" s="52"/>
      <c r="U651" s="41"/>
      <c r="V651" s="56"/>
      <c r="W651" s="56"/>
      <c r="X651" s="56"/>
      <c r="Y651" s="56"/>
    </row>
    <row r="652" spans="1:25" x14ac:dyDescent="0.25">
      <c r="A652" s="212" t="s">
        <v>50</v>
      </c>
      <c r="B652" s="684" t="s">
        <v>973</v>
      </c>
      <c r="C652" s="684" t="s">
        <v>943</v>
      </c>
      <c r="D652" s="685">
        <v>1986</v>
      </c>
      <c r="E652" s="214">
        <f t="shared" si="26"/>
        <v>4</v>
      </c>
      <c r="F652" s="44"/>
      <c r="G652" s="44"/>
      <c r="H652" s="52"/>
      <c r="I652" s="520"/>
      <c r="J652" s="52"/>
      <c r="K652" s="52"/>
      <c r="L652" s="52"/>
      <c r="M652" s="52"/>
      <c r="N652" s="52"/>
      <c r="O652" s="52"/>
      <c r="P652" s="42"/>
      <c r="Q652" s="52">
        <v>4</v>
      </c>
      <c r="R652" s="52" t="s">
        <v>414</v>
      </c>
      <c r="S652" s="52" t="s">
        <v>414</v>
      </c>
      <c r="T652" s="52"/>
      <c r="U652" s="41"/>
      <c r="V652" s="56"/>
      <c r="W652" s="56"/>
      <c r="X652" s="56"/>
      <c r="Y652" s="56"/>
    </row>
    <row r="653" spans="1:25" x14ac:dyDescent="0.25">
      <c r="A653" s="212" t="s">
        <v>51</v>
      </c>
      <c r="B653" s="684" t="s">
        <v>341</v>
      </c>
      <c r="C653" s="684" t="s">
        <v>342</v>
      </c>
      <c r="D653" s="685">
        <v>1979</v>
      </c>
      <c r="E653" s="214">
        <f t="shared" si="26"/>
        <v>4</v>
      </c>
      <c r="F653" s="135"/>
      <c r="G653" s="135"/>
      <c r="H653" s="298"/>
      <c r="I653" s="523">
        <v>4</v>
      </c>
      <c r="J653" s="52"/>
      <c r="K653" s="52"/>
      <c r="L653" s="52" t="s">
        <v>414</v>
      </c>
      <c r="M653" s="52" t="str">
        <f>_xlfn.IFNA(VLOOKUP(B653,$AH$625:$AI$626,4,FALSE),"")</f>
        <v/>
      </c>
      <c r="N653" s="52" t="s">
        <v>414</v>
      </c>
      <c r="O653" s="52" t="s">
        <v>414</v>
      </c>
      <c r="P653" s="42"/>
      <c r="Q653" s="52" t="s">
        <v>414</v>
      </c>
      <c r="R653" s="52" t="s">
        <v>414</v>
      </c>
      <c r="S653" s="52" t="s">
        <v>414</v>
      </c>
      <c r="T653" s="52"/>
      <c r="U653" s="41"/>
      <c r="V653" s="42"/>
      <c r="W653" s="42"/>
      <c r="X653" s="42"/>
      <c r="Y653" s="42"/>
    </row>
    <row r="654" spans="1:25" x14ac:dyDescent="0.25">
      <c r="A654" s="212" t="s">
        <v>52</v>
      </c>
      <c r="B654" s="169" t="s">
        <v>501</v>
      </c>
      <c r="C654" s="169" t="s">
        <v>482</v>
      </c>
      <c r="D654" s="147" t="s">
        <v>476</v>
      </c>
      <c r="E654" s="43">
        <f t="shared" si="26"/>
        <v>4</v>
      </c>
      <c r="F654" s="135"/>
      <c r="G654" s="135"/>
      <c r="H654" s="298"/>
      <c r="I654" s="523"/>
      <c r="J654" s="138"/>
      <c r="K654" s="52"/>
      <c r="L654" s="52">
        <v>4</v>
      </c>
      <c r="M654" s="52" t="str">
        <f>_xlfn.IFNA(VLOOKUP(B654,$AH$625:$AI$626,4,FALSE),"")</f>
        <v/>
      </c>
      <c r="N654" s="52" t="s">
        <v>414</v>
      </c>
      <c r="O654" s="52" t="s">
        <v>414</v>
      </c>
      <c r="P654" s="86"/>
      <c r="Q654" s="52" t="s">
        <v>414</v>
      </c>
      <c r="R654" s="52" t="s">
        <v>414</v>
      </c>
      <c r="S654" s="52" t="s">
        <v>414</v>
      </c>
      <c r="T654" s="52"/>
      <c r="U654" s="41"/>
      <c r="V654" s="42"/>
      <c r="W654" s="42"/>
      <c r="X654" s="42"/>
      <c r="Y654" s="42"/>
    </row>
    <row r="655" spans="1:25" x14ac:dyDescent="0.25">
      <c r="A655" s="212" t="s">
        <v>53</v>
      </c>
      <c r="B655" s="229" t="s">
        <v>284</v>
      </c>
      <c r="C655" s="255" t="s">
        <v>282</v>
      </c>
      <c r="D655" s="231">
        <v>1984</v>
      </c>
      <c r="E655" s="43">
        <f t="shared" si="26"/>
        <v>3</v>
      </c>
      <c r="F655" s="44"/>
      <c r="G655" s="44"/>
      <c r="H655" s="52">
        <v>3</v>
      </c>
      <c r="I655" s="520"/>
      <c r="J655" s="138"/>
      <c r="K655" s="52"/>
      <c r="L655" s="52" t="s">
        <v>414</v>
      </c>
      <c r="M655" s="52" t="str">
        <f>_xlfn.IFNA(VLOOKUP(B655,$AH$625:$AI$626,4,FALSE),"")</f>
        <v/>
      </c>
      <c r="N655" s="52" t="s">
        <v>414</v>
      </c>
      <c r="O655" s="52" t="s">
        <v>414</v>
      </c>
      <c r="P655" s="42"/>
      <c r="Q655" s="52" t="s">
        <v>414</v>
      </c>
      <c r="R655" s="52" t="s">
        <v>414</v>
      </c>
      <c r="S655" s="52" t="s">
        <v>414</v>
      </c>
      <c r="T655" s="52"/>
      <c r="U655" s="41"/>
      <c r="V655" s="42"/>
      <c r="W655" s="42"/>
      <c r="X655" s="42"/>
      <c r="Y655" s="42"/>
    </row>
    <row r="656" spans="1:25" x14ac:dyDescent="0.25">
      <c r="A656" s="212" t="s">
        <v>54</v>
      </c>
      <c r="B656" s="169" t="s">
        <v>343</v>
      </c>
      <c r="C656" s="169" t="s">
        <v>169</v>
      </c>
      <c r="D656" s="147">
        <v>1980</v>
      </c>
      <c r="E656" s="43">
        <f t="shared" si="26"/>
        <v>3</v>
      </c>
      <c r="F656" s="135"/>
      <c r="G656" s="135"/>
      <c r="H656" s="298"/>
      <c r="I656" s="523">
        <v>3</v>
      </c>
      <c r="J656" s="138"/>
      <c r="K656" s="52"/>
      <c r="L656" s="52" t="s">
        <v>414</v>
      </c>
      <c r="M656" s="52" t="str">
        <f>_xlfn.IFNA(VLOOKUP(B656,$AH$625:$AI$626,4,FALSE),"")</f>
        <v/>
      </c>
      <c r="N656" s="52" t="s">
        <v>414</v>
      </c>
      <c r="O656" s="52" t="s">
        <v>414</v>
      </c>
      <c r="P656" s="86"/>
      <c r="Q656" s="52" t="s">
        <v>414</v>
      </c>
      <c r="R656" s="52" t="s">
        <v>414</v>
      </c>
      <c r="S656" s="52" t="s">
        <v>414</v>
      </c>
      <c r="T656" s="52"/>
      <c r="U656" s="41"/>
      <c r="V656" s="42"/>
      <c r="W656" s="42"/>
      <c r="X656" s="42"/>
      <c r="Y656" s="42"/>
    </row>
    <row r="657" spans="1:27" x14ac:dyDescent="0.25">
      <c r="A657" s="212" t="s">
        <v>55</v>
      </c>
      <c r="B657" s="169" t="s">
        <v>502</v>
      </c>
      <c r="C657" s="169" t="s">
        <v>151</v>
      </c>
      <c r="D657" s="147" t="s">
        <v>483</v>
      </c>
      <c r="E657" s="43">
        <f t="shared" si="26"/>
        <v>3</v>
      </c>
      <c r="F657" s="135"/>
      <c r="G657" s="135"/>
      <c r="H657" s="298"/>
      <c r="I657" s="523"/>
      <c r="J657" s="138"/>
      <c r="K657" s="52"/>
      <c r="L657" s="52">
        <v>3</v>
      </c>
      <c r="M657" s="52" t="str">
        <f>_xlfn.IFNA(VLOOKUP(B657,$AH$625:$AI$626,4,FALSE),"")</f>
        <v/>
      </c>
      <c r="N657" s="52" t="s">
        <v>414</v>
      </c>
      <c r="O657" s="52" t="s">
        <v>414</v>
      </c>
      <c r="P657" s="86"/>
      <c r="Q657" s="52" t="s">
        <v>414</v>
      </c>
      <c r="R657" s="52" t="s">
        <v>414</v>
      </c>
      <c r="S657" s="52" t="s">
        <v>414</v>
      </c>
      <c r="T657" s="52"/>
      <c r="U657" s="41"/>
      <c r="V657" s="42"/>
      <c r="W657" s="42"/>
      <c r="X657" s="42"/>
      <c r="Y657" s="42"/>
    </row>
    <row r="658" spans="1:27" x14ac:dyDescent="0.25">
      <c r="A658" s="212" t="s">
        <v>56</v>
      </c>
      <c r="B658" s="483" t="s">
        <v>1038</v>
      </c>
      <c r="C658" s="483"/>
      <c r="D658" s="55">
        <v>1983</v>
      </c>
      <c r="E658" s="43">
        <f t="shared" si="26"/>
        <v>2</v>
      </c>
      <c r="F658" s="135"/>
      <c r="G658" s="135"/>
      <c r="H658" s="298"/>
      <c r="I658" s="523"/>
      <c r="J658" s="138"/>
      <c r="K658" s="52"/>
      <c r="L658" s="52"/>
      <c r="M658" s="52"/>
      <c r="N658" s="52"/>
      <c r="O658" s="52"/>
      <c r="P658" s="86"/>
      <c r="Q658" s="52"/>
      <c r="R658" s="52">
        <v>2</v>
      </c>
      <c r="S658" s="52" t="s">
        <v>414</v>
      </c>
      <c r="T658" s="52"/>
      <c r="U658" s="41"/>
      <c r="V658" s="42"/>
      <c r="W658" s="42"/>
      <c r="X658" s="42"/>
      <c r="Y658" s="42"/>
    </row>
    <row r="659" spans="1:27" x14ac:dyDescent="0.25">
      <c r="A659" s="212" t="s">
        <v>57</v>
      </c>
      <c r="B659" s="684" t="s">
        <v>975</v>
      </c>
      <c r="C659" s="684" t="s">
        <v>945</v>
      </c>
      <c r="D659" s="685">
        <v>1972</v>
      </c>
      <c r="E659" s="214">
        <f t="shared" si="26"/>
        <v>2</v>
      </c>
      <c r="F659" s="44"/>
      <c r="G659" s="44"/>
      <c r="H659" s="52"/>
      <c r="I659" s="520"/>
      <c r="J659" s="52"/>
      <c r="K659" s="52"/>
      <c r="L659" s="52"/>
      <c r="M659" s="52"/>
      <c r="N659" s="52"/>
      <c r="O659" s="52"/>
      <c r="P659" s="42"/>
      <c r="Q659" s="52">
        <v>2</v>
      </c>
      <c r="R659" s="52" t="s">
        <v>414</v>
      </c>
      <c r="S659" s="52" t="s">
        <v>414</v>
      </c>
      <c r="T659" s="52"/>
      <c r="U659" s="41"/>
      <c r="V659" s="56"/>
      <c r="W659" s="56"/>
      <c r="X659" s="56"/>
      <c r="Y659" s="56"/>
    </row>
    <row r="660" spans="1:27" x14ac:dyDescent="0.25">
      <c r="A660" s="212" t="s">
        <v>58</v>
      </c>
      <c r="B660" s="169" t="s">
        <v>507</v>
      </c>
      <c r="C660" s="169" t="s">
        <v>484</v>
      </c>
      <c r="D660" s="147" t="s">
        <v>472</v>
      </c>
      <c r="E660" s="43">
        <f t="shared" si="26"/>
        <v>2</v>
      </c>
      <c r="F660" s="135"/>
      <c r="G660" s="135"/>
      <c r="H660" s="298"/>
      <c r="I660" s="523"/>
      <c r="J660" s="138"/>
      <c r="K660" s="52"/>
      <c r="L660" s="52">
        <v>2</v>
      </c>
      <c r="M660" s="52" t="str">
        <f>_xlfn.IFNA(VLOOKUP(B660,$AH$625:$AI$626,4,FALSE),"")</f>
        <v/>
      </c>
      <c r="N660" s="52" t="s">
        <v>414</v>
      </c>
      <c r="O660" s="52" t="s">
        <v>414</v>
      </c>
      <c r="P660" s="86"/>
      <c r="Q660" s="52" t="s">
        <v>414</v>
      </c>
      <c r="R660" s="52" t="s">
        <v>414</v>
      </c>
      <c r="S660" s="52" t="s">
        <v>414</v>
      </c>
      <c r="T660" s="52"/>
      <c r="U660" s="41"/>
      <c r="V660" s="42"/>
      <c r="W660" s="42"/>
      <c r="X660" s="42"/>
      <c r="Y660" s="42"/>
    </row>
    <row r="661" spans="1:27" x14ac:dyDescent="0.25">
      <c r="A661" s="212" t="s">
        <v>59</v>
      </c>
      <c r="B661" s="169" t="s">
        <v>283</v>
      </c>
      <c r="C661" s="169" t="s">
        <v>282</v>
      </c>
      <c r="D661" s="147">
        <v>1983</v>
      </c>
      <c r="E661" s="43">
        <f t="shared" si="26"/>
        <v>2</v>
      </c>
      <c r="F661" s="44"/>
      <c r="G661" s="44"/>
      <c r="H661" s="52">
        <v>2</v>
      </c>
      <c r="I661" s="523"/>
      <c r="J661" s="52"/>
      <c r="K661" s="52"/>
      <c r="L661" s="52" t="s">
        <v>414</v>
      </c>
      <c r="M661" s="52" t="str">
        <f>_xlfn.IFNA(VLOOKUP(B661,$AH$625:$AI$626,4,FALSE),"")</f>
        <v/>
      </c>
      <c r="N661" s="52" t="s">
        <v>414</v>
      </c>
      <c r="O661" s="52" t="s">
        <v>414</v>
      </c>
      <c r="P661" s="86"/>
      <c r="Q661" s="52" t="s">
        <v>414</v>
      </c>
      <c r="R661" s="52" t="s">
        <v>414</v>
      </c>
      <c r="S661" s="52" t="s">
        <v>414</v>
      </c>
      <c r="T661" s="298"/>
      <c r="U661" s="136"/>
      <c r="V661" s="86"/>
      <c r="W661" s="42"/>
      <c r="X661" s="86"/>
      <c r="Y661" s="42"/>
    </row>
    <row r="662" spans="1:27" x14ac:dyDescent="0.25">
      <c r="A662" s="212" t="s">
        <v>60</v>
      </c>
      <c r="B662" s="684" t="s">
        <v>977</v>
      </c>
      <c r="C662" s="684" t="s">
        <v>947</v>
      </c>
      <c r="D662" s="685">
        <v>1977</v>
      </c>
      <c r="E662" s="214">
        <f t="shared" si="26"/>
        <v>1</v>
      </c>
      <c r="F662" s="44"/>
      <c r="G662" s="44"/>
      <c r="H662" s="52"/>
      <c r="I662" s="520"/>
      <c r="J662" s="52"/>
      <c r="K662" s="52"/>
      <c r="L662" s="52"/>
      <c r="M662" s="52"/>
      <c r="N662" s="52"/>
      <c r="O662" s="52"/>
      <c r="P662" s="42"/>
      <c r="Q662" s="52">
        <v>1</v>
      </c>
      <c r="R662" s="52" t="s">
        <v>414</v>
      </c>
      <c r="S662" s="52" t="s">
        <v>414</v>
      </c>
      <c r="T662" s="52"/>
      <c r="U662" s="41"/>
      <c r="V662" s="56"/>
      <c r="W662" s="56"/>
      <c r="X662" s="56"/>
      <c r="Y662" s="56"/>
    </row>
    <row r="663" spans="1:27" ht="15.75" thickBot="1" x14ac:dyDescent="0.3">
      <c r="A663" s="212" t="s">
        <v>61</v>
      </c>
      <c r="B663" s="496" t="s">
        <v>352</v>
      </c>
      <c r="C663" s="496" t="s">
        <v>261</v>
      </c>
      <c r="D663" s="497">
        <v>1956</v>
      </c>
      <c r="E663" s="43">
        <f t="shared" si="26"/>
        <v>1</v>
      </c>
      <c r="H663" s="298"/>
      <c r="I663" s="523">
        <v>1</v>
      </c>
      <c r="J663" s="298"/>
      <c r="K663" s="298"/>
      <c r="L663" s="52" t="s">
        <v>414</v>
      </c>
      <c r="M663" s="52" t="str">
        <f>_xlfn.IFNA(VLOOKUP(B663,$AH$625:$AI$626,4,FALSE),"")</f>
        <v/>
      </c>
      <c r="N663" s="52" t="s">
        <v>414</v>
      </c>
      <c r="O663" s="52" t="s">
        <v>414</v>
      </c>
      <c r="P663" s="42"/>
      <c r="Q663" s="52" t="s">
        <v>414</v>
      </c>
      <c r="R663" s="52" t="s">
        <v>414</v>
      </c>
      <c r="S663" s="52" t="s">
        <v>414</v>
      </c>
      <c r="T663" s="52"/>
      <c r="U663" s="41"/>
      <c r="V663" s="42"/>
      <c r="W663" s="42"/>
      <c r="X663" s="42"/>
      <c r="Y663" s="42"/>
    </row>
    <row r="664" spans="1:27" x14ac:dyDescent="0.25">
      <c r="A664" s="626"/>
      <c r="E664" s="632"/>
    </row>
    <row r="666" spans="1:27" x14ac:dyDescent="0.25">
      <c r="Z666" s="44"/>
      <c r="AA666" s="44"/>
    </row>
  </sheetData>
  <mergeCells count="1">
    <mergeCell ref="A1:E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F684"/>
  <sheetViews>
    <sheetView workbookViewId="0">
      <selection activeCell="AB640" sqref="AB640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4" width="6.5703125" style="300" bestFit="1" customWidth="1"/>
    <col min="15" max="15" width="6.140625" style="300" customWidth="1"/>
    <col min="16" max="16" width="6.140625" style="142" bestFit="1" customWidth="1"/>
    <col min="17" max="21" width="6.140625" style="300" customWidth="1"/>
    <col min="22" max="22" width="6.140625" style="141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6.5703125" style="4" customWidth="1"/>
    <col min="28" max="28" width="18.5703125" bestFit="1" customWidth="1"/>
    <col min="29" max="29" width="18.85546875" bestFit="1" customWidth="1"/>
    <col min="30" max="30" width="28.140625" bestFit="1" customWidth="1"/>
    <col min="31" max="31" width="8.42578125" customWidth="1"/>
    <col min="32" max="32" width="6.140625" customWidth="1"/>
    <col min="33" max="33" width="17.140625" bestFit="1" customWidth="1"/>
    <col min="34" max="34" width="17.140625" customWidth="1"/>
    <col min="35" max="35" width="30.28515625" customWidth="1"/>
    <col min="36" max="36" width="7.28515625" customWidth="1"/>
    <col min="37" max="37" width="5.42578125" bestFit="1" customWidth="1"/>
    <col min="38" max="38" width="24.5703125" bestFit="1" customWidth="1"/>
    <col min="39" max="39" width="18.5703125" bestFit="1" customWidth="1"/>
    <col min="40" max="40" width="26.28515625" bestFit="1" customWidth="1"/>
    <col min="42" max="42" width="11.85546875" bestFit="1" customWidth="1"/>
    <col min="48" max="48" width="31.140625" bestFit="1" customWidth="1"/>
    <col min="49" max="49" width="22.7109375" bestFit="1" customWidth="1"/>
    <col min="50" max="50" width="22.7109375" customWidth="1"/>
    <col min="52" max="52" width="18.85546875" bestFit="1" customWidth="1"/>
    <col min="53" max="53" width="22.7109375" bestFit="1" customWidth="1"/>
    <col min="56" max="56" width="11.85546875" bestFit="1" customWidth="1"/>
  </cols>
  <sheetData>
    <row r="1" spans="1:32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570">
        <v>7</v>
      </c>
      <c r="O1" s="570">
        <v>8</v>
      </c>
      <c r="P1" s="3">
        <v>9</v>
      </c>
      <c r="Q1" s="570">
        <v>10</v>
      </c>
      <c r="R1" s="570">
        <v>11</v>
      </c>
      <c r="S1" s="570">
        <v>12</v>
      </c>
      <c r="T1" s="570">
        <v>13</v>
      </c>
      <c r="U1" s="570">
        <v>14</v>
      </c>
      <c r="V1" s="301">
        <v>15</v>
      </c>
      <c r="W1" s="3">
        <v>16</v>
      </c>
      <c r="X1" s="3">
        <v>17</v>
      </c>
      <c r="Y1" s="3">
        <v>18</v>
      </c>
      <c r="Z1" s="3">
        <v>19</v>
      </c>
      <c r="AA1" s="109"/>
    </row>
    <row r="2" spans="1:32" ht="24" thickBot="1" x14ac:dyDescent="0.3">
      <c r="A2" s="774"/>
      <c r="B2" s="775"/>
      <c r="C2" s="775"/>
      <c r="D2" s="775"/>
      <c r="E2" s="776"/>
      <c r="F2" s="1"/>
      <c r="G2" s="1"/>
      <c r="H2" s="7" t="s">
        <v>188</v>
      </c>
      <c r="I2" s="7" t="s">
        <v>189</v>
      </c>
      <c r="J2" s="7" t="s">
        <v>190</v>
      </c>
      <c r="K2" s="7" t="s">
        <v>191</v>
      </c>
      <c r="L2" s="7" t="s">
        <v>192</v>
      </c>
      <c r="M2" s="7" t="s">
        <v>193</v>
      </c>
      <c r="N2" s="7" t="s">
        <v>196</v>
      </c>
      <c r="O2" s="7" t="s">
        <v>197</v>
      </c>
      <c r="P2" s="7" t="s">
        <v>194</v>
      </c>
      <c r="Q2" s="7" t="s">
        <v>195</v>
      </c>
      <c r="R2" s="7" t="s">
        <v>198</v>
      </c>
      <c r="S2" s="731" t="s">
        <v>1039</v>
      </c>
      <c r="T2" s="731" t="s">
        <v>200</v>
      </c>
      <c r="U2" s="715" t="s">
        <v>201</v>
      </c>
      <c r="V2" s="5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634"/>
    </row>
    <row r="3" spans="1:32" ht="105.75" thickBot="1" x14ac:dyDescent="0.3">
      <c r="A3" s="9"/>
      <c r="B3" s="10" t="s">
        <v>0</v>
      </c>
      <c r="H3" s="14" t="s">
        <v>1</v>
      </c>
      <c r="I3" s="14" t="s">
        <v>2</v>
      </c>
      <c r="J3" s="14" t="s">
        <v>153</v>
      </c>
      <c r="K3" s="14" t="s">
        <v>185</v>
      </c>
      <c r="L3" s="14" t="s">
        <v>3</v>
      </c>
      <c r="M3" s="14" t="s">
        <v>4</v>
      </c>
      <c r="N3" s="14" t="s">
        <v>150</v>
      </c>
      <c r="O3" s="14" t="s">
        <v>5</v>
      </c>
      <c r="P3" s="14" t="s">
        <v>186</v>
      </c>
      <c r="Q3" s="14" t="s">
        <v>7</v>
      </c>
      <c r="R3" s="14" t="s">
        <v>6</v>
      </c>
      <c r="S3" s="716" t="s">
        <v>154</v>
      </c>
      <c r="T3" s="733" t="s">
        <v>187</v>
      </c>
      <c r="U3" s="716" t="s">
        <v>8</v>
      </c>
      <c r="V3" s="12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635"/>
    </row>
    <row r="4" spans="1:32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F4" s="19"/>
      <c r="G4" s="19"/>
      <c r="H4" s="297"/>
      <c r="I4" s="519"/>
      <c r="J4" s="297"/>
      <c r="K4" s="297"/>
      <c r="L4" s="595"/>
      <c r="M4" s="603"/>
      <c r="N4" s="603"/>
      <c r="O4" s="603"/>
      <c r="P4" s="595"/>
      <c r="Q4" s="603"/>
      <c r="R4" s="603"/>
      <c r="S4" s="603"/>
      <c r="T4" s="603"/>
      <c r="U4" s="603"/>
      <c r="V4" s="599"/>
      <c r="W4" s="595"/>
      <c r="X4" s="595"/>
      <c r="Y4" s="595"/>
      <c r="Z4" s="19"/>
      <c r="AA4" s="19"/>
    </row>
    <row r="5" spans="1:32" ht="15.75" thickBot="1" x14ac:dyDescent="0.3">
      <c r="A5" s="23"/>
      <c r="B5" s="24"/>
      <c r="C5" s="25"/>
      <c r="D5" s="26"/>
      <c r="E5" s="27"/>
      <c r="F5" s="28"/>
      <c r="G5" s="28"/>
      <c r="H5" s="297"/>
      <c r="I5" s="519"/>
      <c r="J5" s="297"/>
      <c r="K5" s="297"/>
      <c r="L5" s="33"/>
      <c r="M5" s="604"/>
      <c r="N5" s="604"/>
      <c r="O5" s="604"/>
      <c r="P5" s="33"/>
      <c r="Q5" s="604"/>
      <c r="R5" s="604"/>
      <c r="S5" s="604"/>
      <c r="T5" s="604"/>
      <c r="U5" s="604"/>
      <c r="V5" s="600"/>
      <c r="W5" s="33"/>
      <c r="X5" s="33"/>
      <c r="Y5" s="33"/>
      <c r="Z5" s="28"/>
      <c r="AA5" s="28"/>
    </row>
    <row r="6" spans="1:32" ht="21.75" thickBot="1" x14ac:dyDescent="0.3">
      <c r="A6" s="29" t="s">
        <v>15</v>
      </c>
      <c r="B6" s="30"/>
      <c r="C6" s="24"/>
      <c r="D6" s="31"/>
      <c r="E6" s="32"/>
      <c r="F6" s="28"/>
      <c r="G6" s="28"/>
      <c r="H6" s="297"/>
      <c r="I6" s="519"/>
      <c r="J6" s="297"/>
      <c r="K6" s="297"/>
      <c r="L6" s="33"/>
      <c r="M6" s="604"/>
      <c r="N6" s="604"/>
      <c r="O6" s="604"/>
      <c r="P6" s="33"/>
      <c r="Q6" s="604"/>
      <c r="R6" s="604"/>
      <c r="S6" s="604"/>
      <c r="T6" s="604"/>
      <c r="U6" s="604"/>
      <c r="V6" s="600"/>
      <c r="W6" s="33"/>
      <c r="X6" s="33"/>
      <c r="Y6" s="33"/>
      <c r="Z6" s="28"/>
      <c r="AA6" s="28"/>
    </row>
    <row r="7" spans="1:32" ht="15.75" thickBot="1" x14ac:dyDescent="0.3">
      <c r="A7" s="35"/>
      <c r="B7" s="36"/>
      <c r="C7" s="37"/>
      <c r="D7" s="31"/>
      <c r="E7" s="38"/>
      <c r="F7" s="28"/>
      <c r="G7" s="28"/>
      <c r="H7" s="297"/>
      <c r="I7" s="519"/>
      <c r="J7" s="297"/>
      <c r="K7" s="297"/>
      <c r="L7" s="596"/>
      <c r="M7" s="605"/>
      <c r="N7" s="605"/>
      <c r="O7" s="605"/>
      <c r="P7" s="596"/>
      <c r="Q7" s="605"/>
      <c r="R7" s="52" t="str">
        <f>_xlfn.IFNA(VLOOKUP(B7,$AC$8:$AG$37,4,FALSE),"")</f>
        <v/>
      </c>
      <c r="S7" s="52" t="str">
        <f>_xlfn.IFNA(VLOOKUP(B7,$AC$8:$AG$37,5,FALSE),"")</f>
        <v/>
      </c>
      <c r="T7" s="52" t="str">
        <f>_xlfn.IFNA(VLOOKUP(B7,$AC$8:$AF$37,3,FALSE),"")</f>
        <v/>
      </c>
      <c r="U7" s="52" t="str">
        <f>_xlfn.IFNA(VLOOKUP(B7,$AC$8:$AF$37,3,FALSE),"")</f>
        <v/>
      </c>
      <c r="V7" s="745" t="str">
        <f>_xlfn.IFNA(VLOOKUP(B7,$AC$8:$AF$37,4,FALSE),"")</f>
        <v/>
      </c>
      <c r="W7" s="596"/>
      <c r="X7" s="596"/>
      <c r="Y7" s="596"/>
      <c r="Z7" s="28"/>
      <c r="AA7" s="28"/>
    </row>
    <row r="8" spans="1:32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71" si="0">SUM(H8:Y8)</f>
        <v>330</v>
      </c>
      <c r="F8" s="40"/>
      <c r="G8" s="40"/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52">
        <v>25</v>
      </c>
      <c r="O8" s="52">
        <v>30</v>
      </c>
      <c r="P8" s="42"/>
      <c r="Q8" s="52">
        <v>23</v>
      </c>
      <c r="R8" s="52">
        <v>29</v>
      </c>
      <c r="S8" s="52">
        <v>27</v>
      </c>
      <c r="T8" s="52">
        <v>17</v>
      </c>
      <c r="U8" s="52">
        <v>12</v>
      </c>
      <c r="V8" s="41">
        <v>20</v>
      </c>
      <c r="W8" s="42"/>
      <c r="X8" s="42"/>
      <c r="Y8" s="42"/>
      <c r="Z8" s="40"/>
      <c r="AA8" s="40"/>
      <c r="AB8" t="str">
        <f t="shared" ref="AB8:AB37" si="1">VLOOKUP(AC8,$B$8:$B$227,1,FALSE)</f>
        <v>Zahálka Štěpán</v>
      </c>
      <c r="AC8" s="744" t="s">
        <v>1046</v>
      </c>
      <c r="AD8" t="s">
        <v>462</v>
      </c>
      <c r="AE8">
        <v>2006</v>
      </c>
      <c r="AF8">
        <v>30</v>
      </c>
    </row>
    <row r="9" spans="1:32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324</v>
      </c>
      <c r="F9" s="44"/>
      <c r="G9" s="44"/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52">
        <v>23</v>
      </c>
      <c r="O9" s="52">
        <v>26</v>
      </c>
      <c r="P9" s="42"/>
      <c r="Q9" s="52">
        <v>10</v>
      </c>
      <c r="R9" s="52">
        <v>25</v>
      </c>
      <c r="S9" s="52">
        <v>23</v>
      </c>
      <c r="T9" s="52">
        <v>20</v>
      </c>
      <c r="U9" s="52">
        <v>25</v>
      </c>
      <c r="V9" s="41">
        <v>28</v>
      </c>
      <c r="W9" s="42"/>
      <c r="X9" s="42"/>
      <c r="Y9" s="42"/>
      <c r="Z9" s="44"/>
      <c r="AA9" s="44"/>
      <c r="AB9" t="str">
        <f t="shared" si="1"/>
        <v>Matoušek Jan</v>
      </c>
      <c r="AC9" s="744" t="s">
        <v>1083</v>
      </c>
      <c r="AD9" t="s">
        <v>756</v>
      </c>
      <c r="AE9">
        <v>1989</v>
      </c>
      <c r="AF9">
        <v>29</v>
      </c>
    </row>
    <row r="10" spans="1:32" ht="15.75" thickBot="1" x14ac:dyDescent="0.3">
      <c r="A10" s="202" t="s">
        <v>18</v>
      </c>
      <c r="B10" s="211" t="s">
        <v>157</v>
      </c>
      <c r="C10" s="274" t="s">
        <v>174</v>
      </c>
      <c r="D10" s="275">
        <v>1982</v>
      </c>
      <c r="E10" s="45">
        <f t="shared" si="0"/>
        <v>181</v>
      </c>
      <c r="F10" s="40"/>
      <c r="G10" s="40"/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52">
        <v>24</v>
      </c>
      <c r="O10" s="52">
        <v>25</v>
      </c>
      <c r="P10" s="42"/>
      <c r="Q10" s="52">
        <v>14</v>
      </c>
      <c r="R10" s="52" t="s">
        <v>414</v>
      </c>
      <c r="S10" s="52">
        <v>26</v>
      </c>
      <c r="T10" s="52" t="s">
        <v>414</v>
      </c>
      <c r="U10" s="52" t="s">
        <v>414</v>
      </c>
      <c r="V10" s="41" t="s">
        <v>414</v>
      </c>
      <c r="W10" s="42"/>
      <c r="X10" s="42"/>
      <c r="Y10" s="42"/>
      <c r="Z10" s="40"/>
      <c r="AA10" s="40"/>
      <c r="AB10" t="str">
        <f t="shared" si="1"/>
        <v>Ptáček Michal</v>
      </c>
      <c r="AC10" s="744" t="s">
        <v>171</v>
      </c>
      <c r="AD10" t="s">
        <v>1042</v>
      </c>
      <c r="AE10">
        <v>1985</v>
      </c>
      <c r="AF10">
        <v>28</v>
      </c>
    </row>
    <row r="11" spans="1:32" x14ac:dyDescent="0.25">
      <c r="A11" s="227" t="s">
        <v>20</v>
      </c>
      <c r="B11" s="199" t="s">
        <v>355</v>
      </c>
      <c r="C11" s="197" t="s">
        <v>27</v>
      </c>
      <c r="D11" s="198">
        <v>1980</v>
      </c>
      <c r="E11" s="39">
        <f t="shared" si="0"/>
        <v>181</v>
      </c>
      <c r="F11" s="44"/>
      <c r="G11" s="44"/>
      <c r="H11" s="52"/>
      <c r="I11" s="520"/>
      <c r="J11" s="52">
        <v>28</v>
      </c>
      <c r="K11" s="52"/>
      <c r="L11" s="42" t="s">
        <v>414</v>
      </c>
      <c r="M11" s="52">
        <v>25</v>
      </c>
      <c r="N11" s="52">
        <v>26</v>
      </c>
      <c r="O11" s="52">
        <v>27</v>
      </c>
      <c r="P11" s="42"/>
      <c r="Q11" s="52">
        <v>18</v>
      </c>
      <c r="R11" s="52" t="s">
        <v>414</v>
      </c>
      <c r="S11" s="52">
        <v>17</v>
      </c>
      <c r="T11" s="52">
        <v>23</v>
      </c>
      <c r="U11" s="52">
        <v>17</v>
      </c>
      <c r="V11" s="41" t="s">
        <v>414</v>
      </c>
      <c r="W11" s="42"/>
      <c r="X11" s="42"/>
      <c r="Y11" s="42"/>
      <c r="Z11" s="44"/>
      <c r="AA11" s="44"/>
      <c r="AB11" t="str">
        <f t="shared" si="1"/>
        <v>Bušek Marek</v>
      </c>
      <c r="AC11" s="744" t="s">
        <v>427</v>
      </c>
      <c r="AD11" t="s">
        <v>22</v>
      </c>
      <c r="AE11">
        <v>1973</v>
      </c>
      <c r="AF11">
        <v>27</v>
      </c>
    </row>
    <row r="12" spans="1:32" x14ac:dyDescent="0.25">
      <c r="A12" s="194" t="s">
        <v>21</v>
      </c>
      <c r="B12" s="192" t="s">
        <v>353</v>
      </c>
      <c r="C12" s="188" t="s">
        <v>354</v>
      </c>
      <c r="D12" s="189">
        <v>1996</v>
      </c>
      <c r="E12" s="43">
        <f t="shared" si="0"/>
        <v>172</v>
      </c>
      <c r="F12" s="44"/>
      <c r="G12" s="44"/>
      <c r="H12" s="52"/>
      <c r="I12" s="520"/>
      <c r="J12" s="52">
        <v>30</v>
      </c>
      <c r="K12" s="52"/>
      <c r="L12" s="42" t="s">
        <v>414</v>
      </c>
      <c r="M12" s="52">
        <v>29</v>
      </c>
      <c r="N12" s="52">
        <v>30</v>
      </c>
      <c r="O12" s="52" t="s">
        <v>414</v>
      </c>
      <c r="P12" s="42"/>
      <c r="Q12" s="52">
        <v>28</v>
      </c>
      <c r="R12" s="52" t="s">
        <v>414</v>
      </c>
      <c r="S12" s="52" t="s">
        <v>414</v>
      </c>
      <c r="T12" s="52">
        <v>29</v>
      </c>
      <c r="U12" s="52">
        <v>26</v>
      </c>
      <c r="V12" s="41" t="s">
        <v>414</v>
      </c>
      <c r="W12" s="42"/>
      <c r="X12" s="42"/>
      <c r="Y12" s="42"/>
      <c r="Z12" s="40"/>
      <c r="AA12" s="40"/>
      <c r="AB12" t="str">
        <f t="shared" si="1"/>
        <v>Schovanec Jan</v>
      </c>
      <c r="AC12" s="744" t="s">
        <v>1183</v>
      </c>
      <c r="AD12" t="s">
        <v>1184</v>
      </c>
      <c r="AE12">
        <v>1997</v>
      </c>
      <c r="AF12">
        <v>26</v>
      </c>
    </row>
    <row r="13" spans="1:32" x14ac:dyDescent="0.25">
      <c r="A13" s="47" t="s">
        <v>23</v>
      </c>
      <c r="B13" s="192" t="s">
        <v>177</v>
      </c>
      <c r="C13" s="251" t="s">
        <v>149</v>
      </c>
      <c r="D13" s="252">
        <v>1982</v>
      </c>
      <c r="E13" s="43">
        <f t="shared" si="0"/>
        <v>145</v>
      </c>
      <c r="F13" s="40"/>
      <c r="G13" s="40"/>
      <c r="H13" s="52">
        <v>6</v>
      </c>
      <c r="I13" s="520">
        <v>19</v>
      </c>
      <c r="J13" s="52">
        <v>23</v>
      </c>
      <c r="K13" s="52">
        <v>24</v>
      </c>
      <c r="L13" s="42">
        <v>18</v>
      </c>
      <c r="M13" s="52">
        <v>10</v>
      </c>
      <c r="N13" s="52">
        <v>16</v>
      </c>
      <c r="O13" s="52">
        <v>8</v>
      </c>
      <c r="P13" s="42"/>
      <c r="Q13" s="52" t="s">
        <v>414</v>
      </c>
      <c r="R13" s="52">
        <v>12</v>
      </c>
      <c r="S13" s="52">
        <v>9</v>
      </c>
      <c r="T13" s="52" t="s">
        <v>414</v>
      </c>
      <c r="U13" s="52" t="s">
        <v>414</v>
      </c>
      <c r="V13" s="41" t="s">
        <v>414</v>
      </c>
      <c r="W13" s="42"/>
      <c r="X13" s="42"/>
      <c r="Y13" s="42"/>
      <c r="Z13" s="44"/>
      <c r="AA13" s="44"/>
      <c r="AB13" t="str">
        <f t="shared" si="1"/>
        <v>Trojan Tomáš</v>
      </c>
      <c r="AC13" s="744" t="s">
        <v>673</v>
      </c>
      <c r="AD13" t="s">
        <v>464</v>
      </c>
      <c r="AE13">
        <v>1973</v>
      </c>
      <c r="AF13">
        <v>25</v>
      </c>
    </row>
    <row r="14" spans="1:32" x14ac:dyDescent="0.25">
      <c r="A14" s="50" t="s">
        <v>24</v>
      </c>
      <c r="B14" s="192" t="s">
        <v>164</v>
      </c>
      <c r="C14" s="251" t="s">
        <v>165</v>
      </c>
      <c r="D14" s="252">
        <v>1995</v>
      </c>
      <c r="E14" s="43">
        <f t="shared" si="0"/>
        <v>123</v>
      </c>
      <c r="F14" s="44"/>
      <c r="G14" s="44"/>
      <c r="H14" s="52">
        <v>28</v>
      </c>
      <c r="I14" s="520">
        <v>27</v>
      </c>
      <c r="J14" s="52"/>
      <c r="K14" s="52">
        <v>29</v>
      </c>
      <c r="L14" s="42">
        <v>28</v>
      </c>
      <c r="M14" s="52" t="s">
        <v>414</v>
      </c>
      <c r="N14" s="52" t="s">
        <v>414</v>
      </c>
      <c r="O14" s="52" t="s">
        <v>414</v>
      </c>
      <c r="P14" s="42"/>
      <c r="Q14" s="52" t="s">
        <v>414</v>
      </c>
      <c r="R14" s="52">
        <v>11</v>
      </c>
      <c r="S14" s="52" t="s">
        <v>414</v>
      </c>
      <c r="T14" s="52" t="s">
        <v>414</v>
      </c>
      <c r="U14" s="52" t="s">
        <v>414</v>
      </c>
      <c r="V14" s="41" t="s">
        <v>414</v>
      </c>
      <c r="W14" s="42"/>
      <c r="X14" s="42"/>
      <c r="Y14" s="42"/>
      <c r="Z14" s="40"/>
      <c r="AA14" s="40"/>
      <c r="AB14" t="str">
        <f t="shared" si="1"/>
        <v>Pecánek Jiří</v>
      </c>
      <c r="AC14" s="744" t="s">
        <v>429</v>
      </c>
      <c r="AD14" t="s">
        <v>27</v>
      </c>
      <c r="AE14">
        <v>1976</v>
      </c>
      <c r="AF14">
        <v>24</v>
      </c>
    </row>
    <row r="15" spans="1:32" x14ac:dyDescent="0.25">
      <c r="A15" s="50" t="s">
        <v>25</v>
      </c>
      <c r="B15" s="224" t="s">
        <v>424</v>
      </c>
      <c r="C15" s="224" t="s">
        <v>511</v>
      </c>
      <c r="D15" s="52">
        <v>1992</v>
      </c>
      <c r="E15" s="43">
        <f t="shared" si="0"/>
        <v>114</v>
      </c>
      <c r="F15" s="44"/>
      <c r="G15" s="44"/>
      <c r="H15" s="52"/>
      <c r="I15" s="520"/>
      <c r="J15" s="52"/>
      <c r="K15" s="52"/>
      <c r="L15" s="42"/>
      <c r="M15" s="52">
        <v>30</v>
      </c>
      <c r="N15" s="52" t="s">
        <v>414</v>
      </c>
      <c r="O15" s="52" t="s">
        <v>414</v>
      </c>
      <c r="P15" s="42"/>
      <c r="Q15" s="52" t="s">
        <v>414</v>
      </c>
      <c r="R15" s="52" t="s">
        <v>414</v>
      </c>
      <c r="S15" s="52">
        <v>29</v>
      </c>
      <c r="T15" s="52">
        <v>27</v>
      </c>
      <c r="U15" s="52">
        <v>28</v>
      </c>
      <c r="V15" s="41" t="s">
        <v>414</v>
      </c>
      <c r="W15" s="42"/>
      <c r="X15" s="42"/>
      <c r="Y15" s="42"/>
      <c r="Z15" s="44"/>
      <c r="AA15" s="44"/>
      <c r="AB15" t="str">
        <f t="shared" si="1"/>
        <v>Krob Lukáš</v>
      </c>
      <c r="AC15" s="744" t="s">
        <v>438</v>
      </c>
      <c r="AD15" t="s">
        <v>401</v>
      </c>
      <c r="AE15">
        <v>1985</v>
      </c>
      <c r="AF15">
        <v>23</v>
      </c>
    </row>
    <row r="16" spans="1:32" x14ac:dyDescent="0.25">
      <c r="A16" s="50" t="s">
        <v>26</v>
      </c>
      <c r="B16" s="192" t="s">
        <v>219</v>
      </c>
      <c r="C16" s="251" t="s">
        <v>218</v>
      </c>
      <c r="D16" s="252">
        <v>1968</v>
      </c>
      <c r="E16" s="43">
        <f t="shared" si="0"/>
        <v>113</v>
      </c>
      <c r="F16" s="40"/>
      <c r="G16" s="40"/>
      <c r="H16" s="52">
        <v>15</v>
      </c>
      <c r="I16" s="520">
        <v>20</v>
      </c>
      <c r="J16" s="52"/>
      <c r="K16" s="52">
        <v>25</v>
      </c>
      <c r="L16" s="42">
        <v>16</v>
      </c>
      <c r="M16" s="52" t="s">
        <v>414</v>
      </c>
      <c r="N16" s="52" t="s">
        <v>414</v>
      </c>
      <c r="O16" s="52">
        <v>23</v>
      </c>
      <c r="P16" s="42"/>
      <c r="Q16" s="52" t="s">
        <v>414</v>
      </c>
      <c r="R16" s="52" t="s">
        <v>414</v>
      </c>
      <c r="S16" s="52" t="s">
        <v>414</v>
      </c>
      <c r="T16" s="52" t="s">
        <v>414</v>
      </c>
      <c r="U16" s="52" t="s">
        <v>414</v>
      </c>
      <c r="V16" s="41">
        <v>14</v>
      </c>
      <c r="W16" s="42"/>
      <c r="X16" s="42"/>
      <c r="Y16" s="42"/>
      <c r="Z16" s="40"/>
      <c r="AA16" s="40"/>
      <c r="AB16" t="str">
        <f t="shared" si="1"/>
        <v>Pšenička Ondřej</v>
      </c>
      <c r="AC16" s="744" t="s">
        <v>250</v>
      </c>
      <c r="AD16" t="s">
        <v>149</v>
      </c>
      <c r="AE16">
        <v>1968</v>
      </c>
      <c r="AF16">
        <v>22</v>
      </c>
    </row>
    <row r="17" spans="1:32" x14ac:dyDescent="0.25">
      <c r="A17" s="50" t="s">
        <v>28</v>
      </c>
      <c r="B17" s="224" t="s">
        <v>48</v>
      </c>
      <c r="C17" s="224" t="s">
        <v>158</v>
      </c>
      <c r="D17" s="196">
        <v>1961</v>
      </c>
      <c r="E17" s="214">
        <f t="shared" si="0"/>
        <v>105</v>
      </c>
      <c r="F17" s="40"/>
      <c r="G17" s="40"/>
      <c r="H17" s="52">
        <v>23</v>
      </c>
      <c r="I17" s="520"/>
      <c r="J17" s="52"/>
      <c r="K17" s="52">
        <v>28</v>
      </c>
      <c r="L17" s="42">
        <v>17</v>
      </c>
      <c r="M17" s="52" t="s">
        <v>414</v>
      </c>
      <c r="N17" s="52">
        <v>17</v>
      </c>
      <c r="O17" s="52">
        <v>19</v>
      </c>
      <c r="P17" s="42"/>
      <c r="Q17" s="52">
        <v>1</v>
      </c>
      <c r="R17" s="52" t="s">
        <v>414</v>
      </c>
      <c r="S17" s="52" t="s">
        <v>414</v>
      </c>
      <c r="T17" s="52" t="s">
        <v>414</v>
      </c>
      <c r="U17" s="52" t="s">
        <v>414</v>
      </c>
      <c r="V17" s="41" t="s">
        <v>414</v>
      </c>
      <c r="W17" s="42"/>
      <c r="X17" s="42"/>
      <c r="Y17" s="42"/>
      <c r="Z17" s="44"/>
      <c r="AA17" s="44"/>
      <c r="AB17" t="str">
        <f t="shared" si="1"/>
        <v>Trojan Tomáš</v>
      </c>
      <c r="AC17" s="744" t="s">
        <v>673</v>
      </c>
      <c r="AD17" t="s">
        <v>464</v>
      </c>
      <c r="AE17">
        <v>2008</v>
      </c>
      <c r="AF17">
        <v>21</v>
      </c>
    </row>
    <row r="18" spans="1:32" x14ac:dyDescent="0.25">
      <c r="A18" s="50" t="s">
        <v>29</v>
      </c>
      <c r="B18" s="192" t="s">
        <v>429</v>
      </c>
      <c r="C18" s="188" t="s">
        <v>528</v>
      </c>
      <c r="D18" s="189">
        <v>1976</v>
      </c>
      <c r="E18" s="43">
        <f t="shared" si="0"/>
        <v>97</v>
      </c>
      <c r="F18" s="44"/>
      <c r="G18" s="44"/>
      <c r="H18" s="52"/>
      <c r="I18" s="520"/>
      <c r="J18" s="52"/>
      <c r="K18" s="52"/>
      <c r="L18" s="42"/>
      <c r="M18" s="52">
        <v>23</v>
      </c>
      <c r="N18" s="52" t="s">
        <v>414</v>
      </c>
      <c r="O18" s="52" t="s">
        <v>414</v>
      </c>
      <c r="P18" s="42"/>
      <c r="Q18" s="52" t="s">
        <v>414</v>
      </c>
      <c r="R18" s="52" t="s">
        <v>414</v>
      </c>
      <c r="S18" s="52">
        <v>13</v>
      </c>
      <c r="T18" s="52">
        <v>21</v>
      </c>
      <c r="U18" s="52">
        <v>16</v>
      </c>
      <c r="V18" s="41">
        <v>24</v>
      </c>
      <c r="W18" s="42"/>
      <c r="X18" s="42"/>
      <c r="Y18" s="42"/>
      <c r="Z18" s="40"/>
      <c r="AA18" s="40"/>
      <c r="AB18" t="str">
        <f t="shared" si="1"/>
        <v>Kala Jiří</v>
      </c>
      <c r="AC18" s="744" t="s">
        <v>208</v>
      </c>
      <c r="AD18" t="s">
        <v>207</v>
      </c>
      <c r="AE18">
        <v>1987</v>
      </c>
      <c r="AF18">
        <v>20</v>
      </c>
    </row>
    <row r="19" spans="1:32" x14ac:dyDescent="0.25">
      <c r="A19" s="47" t="s">
        <v>31</v>
      </c>
      <c r="B19" s="192" t="s">
        <v>229</v>
      </c>
      <c r="C19" s="188" t="s">
        <v>147</v>
      </c>
      <c r="D19" s="189">
        <v>1988</v>
      </c>
      <c r="E19" s="43">
        <f t="shared" si="0"/>
        <v>95</v>
      </c>
      <c r="F19" s="40"/>
      <c r="G19" s="40"/>
      <c r="H19" s="52">
        <v>8</v>
      </c>
      <c r="I19" s="520">
        <v>13</v>
      </c>
      <c r="J19" s="52"/>
      <c r="K19" s="52">
        <v>20</v>
      </c>
      <c r="L19" s="42">
        <v>10</v>
      </c>
      <c r="M19" s="52" t="s">
        <v>414</v>
      </c>
      <c r="N19" s="52">
        <v>12</v>
      </c>
      <c r="O19" s="52">
        <v>24</v>
      </c>
      <c r="P19" s="42"/>
      <c r="Q19" s="52">
        <v>4</v>
      </c>
      <c r="R19" s="52">
        <v>4</v>
      </c>
      <c r="S19" s="52" t="s">
        <v>414</v>
      </c>
      <c r="T19" s="52" t="s">
        <v>414</v>
      </c>
      <c r="U19" s="52" t="s">
        <v>414</v>
      </c>
      <c r="V19" s="41" t="s">
        <v>414</v>
      </c>
      <c r="W19" s="42"/>
      <c r="X19" s="42"/>
      <c r="Y19" s="42"/>
      <c r="Z19" s="44"/>
      <c r="AA19" s="44"/>
      <c r="AB19" t="str">
        <f t="shared" si="1"/>
        <v>Česal Matyáš</v>
      </c>
      <c r="AC19" s="744" t="s">
        <v>300</v>
      </c>
      <c r="AD19" t="s">
        <v>22</v>
      </c>
      <c r="AE19">
        <v>2004</v>
      </c>
      <c r="AF19">
        <v>19</v>
      </c>
    </row>
    <row r="20" spans="1:32" x14ac:dyDescent="0.25">
      <c r="A20" s="50" t="s">
        <v>32</v>
      </c>
      <c r="B20" s="192" t="s">
        <v>427</v>
      </c>
      <c r="C20" s="188" t="s">
        <v>22</v>
      </c>
      <c r="D20" s="189">
        <v>1973</v>
      </c>
      <c r="E20" s="43">
        <f t="shared" si="0"/>
        <v>95</v>
      </c>
      <c r="F20" s="44"/>
      <c r="G20" s="44"/>
      <c r="H20" s="52"/>
      <c r="I20" s="520"/>
      <c r="J20" s="52"/>
      <c r="K20" s="52"/>
      <c r="L20" s="42"/>
      <c r="M20" s="52">
        <v>26</v>
      </c>
      <c r="N20" s="52" t="s">
        <v>414</v>
      </c>
      <c r="O20" s="52" t="s">
        <v>414</v>
      </c>
      <c r="P20" s="42"/>
      <c r="Q20" s="52" t="s">
        <v>414</v>
      </c>
      <c r="R20" s="52">
        <v>22</v>
      </c>
      <c r="S20" s="52" t="s">
        <v>414</v>
      </c>
      <c r="T20" s="52" t="s">
        <v>414</v>
      </c>
      <c r="U20" s="52">
        <v>20</v>
      </c>
      <c r="V20" s="41">
        <v>27</v>
      </c>
      <c r="W20" s="42"/>
      <c r="X20" s="42"/>
      <c r="Y20" s="42"/>
      <c r="Z20" s="44"/>
      <c r="AA20" s="44"/>
      <c r="AB20" t="str">
        <f t="shared" si="1"/>
        <v>Švagrovský Oliver</v>
      </c>
      <c r="AC20" s="744" t="s">
        <v>236</v>
      </c>
      <c r="AD20" t="s">
        <v>462</v>
      </c>
      <c r="AE20">
        <v>2008</v>
      </c>
      <c r="AF20">
        <v>18</v>
      </c>
    </row>
    <row r="21" spans="1:32" x14ac:dyDescent="0.25">
      <c r="A21" s="50" t="s">
        <v>33</v>
      </c>
      <c r="B21" s="192" t="s">
        <v>170</v>
      </c>
      <c r="C21" s="188" t="s">
        <v>22</v>
      </c>
      <c r="D21" s="189">
        <v>1978</v>
      </c>
      <c r="E21" s="43">
        <f t="shared" si="0"/>
        <v>91</v>
      </c>
      <c r="F21" s="44"/>
      <c r="G21" s="44"/>
      <c r="H21" s="52">
        <v>25</v>
      </c>
      <c r="I21" s="520"/>
      <c r="J21" s="52"/>
      <c r="K21" s="52"/>
      <c r="L21" s="42">
        <v>23</v>
      </c>
      <c r="M21" s="52" t="s">
        <v>414</v>
      </c>
      <c r="N21" s="52" t="s">
        <v>414</v>
      </c>
      <c r="O21" s="52" t="s">
        <v>414</v>
      </c>
      <c r="P21" s="42"/>
      <c r="Q21" s="52">
        <v>17</v>
      </c>
      <c r="R21" s="52">
        <v>26</v>
      </c>
      <c r="S21" s="52" t="s">
        <v>414</v>
      </c>
      <c r="T21" s="52" t="s">
        <v>414</v>
      </c>
      <c r="U21" s="52" t="s">
        <v>414</v>
      </c>
      <c r="V21" s="41" t="s">
        <v>414</v>
      </c>
      <c r="W21" s="42"/>
      <c r="X21" s="42"/>
      <c r="Y21" s="42"/>
      <c r="Z21" s="44"/>
      <c r="AA21" s="44"/>
      <c r="AB21" t="str">
        <f t="shared" si="1"/>
        <v>Nejedlý Roman</v>
      </c>
      <c r="AC21" s="744" t="s">
        <v>1185</v>
      </c>
      <c r="AD21" t="s">
        <v>633</v>
      </c>
      <c r="AE21">
        <v>1974</v>
      </c>
      <c r="AF21">
        <v>17</v>
      </c>
    </row>
    <row r="22" spans="1:32" x14ac:dyDescent="0.25">
      <c r="A22" s="50" t="s">
        <v>34</v>
      </c>
      <c r="B22" s="224" t="s">
        <v>1083</v>
      </c>
      <c r="C22" s="707" t="s">
        <v>756</v>
      </c>
      <c r="D22" s="52">
        <v>1989</v>
      </c>
      <c r="E22" s="43">
        <f t="shared" si="0"/>
        <v>88</v>
      </c>
      <c r="F22" s="44"/>
      <c r="G22" s="44"/>
      <c r="H22" s="52"/>
      <c r="I22" s="520"/>
      <c r="J22" s="52"/>
      <c r="K22" s="52"/>
      <c r="L22" s="42"/>
      <c r="M22" s="52"/>
      <c r="N22" s="52"/>
      <c r="O22" s="52"/>
      <c r="P22" s="42"/>
      <c r="Q22" s="52"/>
      <c r="R22" s="52"/>
      <c r="S22" s="52"/>
      <c r="T22" s="52">
        <v>30</v>
      </c>
      <c r="U22" s="52">
        <v>29</v>
      </c>
      <c r="V22" s="41">
        <v>29</v>
      </c>
      <c r="W22" s="42"/>
      <c r="X22" s="42"/>
      <c r="Y22" s="42"/>
      <c r="Z22" s="44"/>
      <c r="AA22" s="44"/>
      <c r="AB22" t="str">
        <f t="shared" si="1"/>
        <v>Hampl Michal</v>
      </c>
      <c r="AC22" s="744" t="s">
        <v>1186</v>
      </c>
      <c r="AD22" t="s">
        <v>1187</v>
      </c>
      <c r="AE22">
        <v>1973</v>
      </c>
      <c r="AF22">
        <v>16</v>
      </c>
    </row>
    <row r="23" spans="1:32" x14ac:dyDescent="0.25">
      <c r="A23" s="50" t="s">
        <v>35</v>
      </c>
      <c r="B23" s="192" t="s">
        <v>285</v>
      </c>
      <c r="C23" s="188" t="s">
        <v>286</v>
      </c>
      <c r="D23" s="189">
        <v>1990</v>
      </c>
      <c r="E23" s="43">
        <f t="shared" si="0"/>
        <v>86</v>
      </c>
      <c r="F23" s="44"/>
      <c r="G23" s="44"/>
      <c r="H23" s="52"/>
      <c r="I23" s="520">
        <v>29</v>
      </c>
      <c r="J23" s="52"/>
      <c r="K23" s="52"/>
      <c r="L23" s="42" t="s">
        <v>414</v>
      </c>
      <c r="M23" s="52" t="s">
        <v>414</v>
      </c>
      <c r="N23" s="52">
        <v>28</v>
      </c>
      <c r="O23" s="52" t="s">
        <v>414</v>
      </c>
      <c r="P23" s="42"/>
      <c r="Q23" s="52">
        <v>29</v>
      </c>
      <c r="R23" s="52" t="s">
        <v>414</v>
      </c>
      <c r="S23" s="52" t="s">
        <v>414</v>
      </c>
      <c r="T23" s="52" t="s">
        <v>414</v>
      </c>
      <c r="U23" s="52" t="s">
        <v>414</v>
      </c>
      <c r="V23" s="41" t="s">
        <v>414</v>
      </c>
      <c r="W23" s="42"/>
      <c r="X23" s="42"/>
      <c r="Y23" s="42"/>
      <c r="Z23" s="40"/>
      <c r="AA23" s="40"/>
      <c r="AB23" t="str">
        <f t="shared" si="1"/>
        <v>Hájek Alexandr</v>
      </c>
      <c r="AC23" s="744" t="s">
        <v>446</v>
      </c>
      <c r="AD23" t="s">
        <v>401</v>
      </c>
      <c r="AE23">
        <v>1988</v>
      </c>
      <c r="AF23">
        <v>15</v>
      </c>
    </row>
    <row r="24" spans="1:32" x14ac:dyDescent="0.25">
      <c r="A24" s="50" t="s">
        <v>37</v>
      </c>
      <c r="B24" s="229" t="s">
        <v>19</v>
      </c>
      <c r="C24" s="229" t="s">
        <v>209</v>
      </c>
      <c r="D24" s="567">
        <v>1973</v>
      </c>
      <c r="E24" s="214">
        <f t="shared" si="0"/>
        <v>82</v>
      </c>
      <c r="F24" s="40"/>
      <c r="G24" s="40"/>
      <c r="H24" s="52">
        <v>27</v>
      </c>
      <c r="I24" s="520">
        <v>28</v>
      </c>
      <c r="J24" s="52"/>
      <c r="K24" s="52"/>
      <c r="L24" s="42">
        <v>27</v>
      </c>
      <c r="M24" s="52" t="s">
        <v>414</v>
      </c>
      <c r="N24" s="52" t="s">
        <v>414</v>
      </c>
      <c r="O24" s="52" t="s">
        <v>414</v>
      </c>
      <c r="P24" s="42"/>
      <c r="Q24" s="52" t="s">
        <v>414</v>
      </c>
      <c r="R24" s="52" t="s">
        <v>414</v>
      </c>
      <c r="S24" s="52" t="s">
        <v>414</v>
      </c>
      <c r="T24" s="52" t="s">
        <v>414</v>
      </c>
      <c r="U24" s="52" t="s">
        <v>414</v>
      </c>
      <c r="V24" s="41" t="s">
        <v>414</v>
      </c>
      <c r="W24" s="42"/>
      <c r="X24" s="42"/>
      <c r="Y24" s="42"/>
      <c r="Z24" s="44"/>
      <c r="AA24" s="44"/>
      <c r="AB24" t="str">
        <f t="shared" si="1"/>
        <v>Tajč Jan</v>
      </c>
      <c r="AC24" s="744" t="s">
        <v>219</v>
      </c>
      <c r="AD24" t="s">
        <v>218</v>
      </c>
      <c r="AE24">
        <v>1968</v>
      </c>
      <c r="AF24">
        <v>14</v>
      </c>
    </row>
    <row r="25" spans="1:32" x14ac:dyDescent="0.25">
      <c r="A25" s="47" t="s">
        <v>38</v>
      </c>
      <c r="B25" s="192" t="s">
        <v>161</v>
      </c>
      <c r="C25" s="188" t="s">
        <v>162</v>
      </c>
      <c r="D25" s="189">
        <v>1976</v>
      </c>
      <c r="E25" s="43">
        <f t="shared" si="0"/>
        <v>80</v>
      </c>
      <c r="F25" s="40"/>
      <c r="G25" s="40"/>
      <c r="H25" s="52">
        <v>21</v>
      </c>
      <c r="I25" s="520"/>
      <c r="J25" s="52"/>
      <c r="K25" s="52"/>
      <c r="L25" s="42" t="s">
        <v>414</v>
      </c>
      <c r="M25" s="52" t="s">
        <v>414</v>
      </c>
      <c r="N25" s="52">
        <v>21</v>
      </c>
      <c r="O25" s="52">
        <v>17</v>
      </c>
      <c r="P25" s="42"/>
      <c r="Q25" s="52" t="s">
        <v>414</v>
      </c>
      <c r="R25" s="52">
        <v>21</v>
      </c>
      <c r="S25" s="52" t="s">
        <v>414</v>
      </c>
      <c r="T25" s="52" t="s">
        <v>414</v>
      </c>
      <c r="U25" s="52" t="s">
        <v>414</v>
      </c>
      <c r="V25" s="41" t="s">
        <v>414</v>
      </c>
      <c r="W25" s="42"/>
      <c r="X25" s="42"/>
      <c r="Y25" s="42"/>
      <c r="Z25" s="44"/>
      <c r="AA25" s="44"/>
      <c r="AB25" t="str">
        <f t="shared" si="1"/>
        <v>Pavlas Šimon</v>
      </c>
      <c r="AC25" s="744" t="s">
        <v>1166</v>
      </c>
      <c r="AD25" t="s">
        <v>1188</v>
      </c>
      <c r="AE25">
        <v>2005</v>
      </c>
      <c r="AF25">
        <v>13</v>
      </c>
    </row>
    <row r="26" spans="1:32" x14ac:dyDescent="0.25">
      <c r="A26" s="50" t="s">
        <v>39</v>
      </c>
      <c r="B26" s="192" t="s">
        <v>175</v>
      </c>
      <c r="C26" s="188" t="s">
        <v>151</v>
      </c>
      <c r="D26" s="189">
        <v>1990</v>
      </c>
      <c r="E26" s="43">
        <f t="shared" si="0"/>
        <v>71</v>
      </c>
      <c r="F26" s="40"/>
      <c r="G26" s="40"/>
      <c r="H26" s="52">
        <v>30</v>
      </c>
      <c r="I26" s="520">
        <v>26</v>
      </c>
      <c r="J26" s="52"/>
      <c r="K26" s="52"/>
      <c r="L26" s="42" t="s">
        <v>414</v>
      </c>
      <c r="M26" s="52" t="s">
        <v>414</v>
      </c>
      <c r="N26" s="52" t="s">
        <v>414</v>
      </c>
      <c r="O26" s="52" t="s">
        <v>414</v>
      </c>
      <c r="P26" s="42"/>
      <c r="Q26" s="52">
        <v>15</v>
      </c>
      <c r="R26" s="52" t="s">
        <v>414</v>
      </c>
      <c r="S26" s="52" t="s">
        <v>414</v>
      </c>
      <c r="T26" s="52" t="s">
        <v>414</v>
      </c>
      <c r="U26" s="52" t="s">
        <v>414</v>
      </c>
      <c r="V26" s="41" t="s">
        <v>414</v>
      </c>
      <c r="W26" s="42"/>
      <c r="X26" s="42"/>
      <c r="Y26" s="42"/>
      <c r="Z26" s="40"/>
      <c r="AA26" s="40"/>
      <c r="AB26" t="str">
        <f t="shared" si="1"/>
        <v>Šedivá Evelína</v>
      </c>
      <c r="AC26" s="744" t="s">
        <v>265</v>
      </c>
      <c r="AD26" t="s">
        <v>1189</v>
      </c>
      <c r="AE26">
        <v>2006</v>
      </c>
      <c r="AF26">
        <v>12</v>
      </c>
    </row>
    <row r="27" spans="1:32" x14ac:dyDescent="0.25">
      <c r="A27" s="50" t="s">
        <v>41</v>
      </c>
      <c r="B27" s="192" t="s">
        <v>403</v>
      </c>
      <c r="C27" s="188" t="s">
        <v>151</v>
      </c>
      <c r="D27" s="189">
        <v>1982</v>
      </c>
      <c r="E27" s="43">
        <f t="shared" si="0"/>
        <v>71</v>
      </c>
      <c r="F27" s="44"/>
      <c r="G27" s="44"/>
      <c r="H27" s="52"/>
      <c r="I27" s="520"/>
      <c r="J27" s="52"/>
      <c r="K27" s="52"/>
      <c r="L27" s="42">
        <v>25</v>
      </c>
      <c r="M27" s="52" t="s">
        <v>414</v>
      </c>
      <c r="N27" s="52" t="s">
        <v>414</v>
      </c>
      <c r="O27" s="52" t="s">
        <v>414</v>
      </c>
      <c r="P27" s="42"/>
      <c r="Q27" s="52">
        <v>19</v>
      </c>
      <c r="R27" s="52">
        <v>27</v>
      </c>
      <c r="S27" s="52" t="s">
        <v>414</v>
      </c>
      <c r="T27" s="52" t="s">
        <v>414</v>
      </c>
      <c r="U27" s="52" t="s">
        <v>414</v>
      </c>
      <c r="V27" s="41" t="s">
        <v>414</v>
      </c>
      <c r="W27" s="42"/>
      <c r="X27" s="42"/>
      <c r="Y27" s="42"/>
      <c r="Z27" s="44"/>
      <c r="AA27" s="44"/>
      <c r="AB27" t="str">
        <f t="shared" si="1"/>
        <v>Stuchlý Miroslav</v>
      </c>
      <c r="AC27" s="744" t="s">
        <v>664</v>
      </c>
      <c r="AD27" t="s">
        <v>27</v>
      </c>
      <c r="AE27">
        <v>1973</v>
      </c>
      <c r="AF27">
        <v>11</v>
      </c>
    </row>
    <row r="28" spans="1:32" x14ac:dyDescent="0.25">
      <c r="A28" s="50" t="s">
        <v>42</v>
      </c>
      <c r="B28" s="192" t="s">
        <v>1048</v>
      </c>
      <c r="C28" s="188" t="s">
        <v>149</v>
      </c>
      <c r="D28" s="189">
        <v>1989</v>
      </c>
      <c r="E28" s="43">
        <f t="shared" si="0"/>
        <v>69</v>
      </c>
      <c r="F28" s="44"/>
      <c r="G28" s="44"/>
      <c r="H28" s="52"/>
      <c r="I28" s="520"/>
      <c r="J28" s="52"/>
      <c r="K28" s="52"/>
      <c r="L28" s="42"/>
      <c r="M28" s="52"/>
      <c r="N28" s="52"/>
      <c r="O28" s="52"/>
      <c r="P28" s="42"/>
      <c r="Q28" s="52"/>
      <c r="R28" s="52"/>
      <c r="S28" s="52">
        <v>22</v>
      </c>
      <c r="T28" s="52">
        <v>25</v>
      </c>
      <c r="U28" s="52">
        <v>22</v>
      </c>
      <c r="V28" s="41" t="s">
        <v>414</v>
      </c>
      <c r="W28" s="42"/>
      <c r="X28" s="42"/>
      <c r="Y28" s="42"/>
      <c r="Z28" s="40"/>
      <c r="AA28" s="40"/>
      <c r="AB28" t="str">
        <f t="shared" si="1"/>
        <v>Krobová Eliška</v>
      </c>
      <c r="AC28" s="744" t="s">
        <v>454</v>
      </c>
      <c r="AD28" t="s">
        <v>22</v>
      </c>
      <c r="AE28">
        <v>2003</v>
      </c>
      <c r="AF28">
        <v>10</v>
      </c>
    </row>
    <row r="29" spans="1:32" x14ac:dyDescent="0.25">
      <c r="A29" s="50" t="s">
        <v>43</v>
      </c>
      <c r="B29" s="192" t="s">
        <v>404</v>
      </c>
      <c r="C29" s="188" t="s">
        <v>462</v>
      </c>
      <c r="D29" s="189">
        <v>2006</v>
      </c>
      <c r="E29" s="43">
        <f t="shared" si="0"/>
        <v>67</v>
      </c>
      <c r="F29" s="44"/>
      <c r="G29" s="44"/>
      <c r="H29" s="52"/>
      <c r="I29" s="520"/>
      <c r="J29" s="52"/>
      <c r="K29" s="52"/>
      <c r="L29" s="42">
        <v>24</v>
      </c>
      <c r="M29" s="52" t="s">
        <v>414</v>
      </c>
      <c r="N29" s="52" t="s">
        <v>414</v>
      </c>
      <c r="O29" s="52">
        <v>22</v>
      </c>
      <c r="P29" s="42"/>
      <c r="Q29" s="52">
        <v>21</v>
      </c>
      <c r="R29" s="52" t="s">
        <v>414</v>
      </c>
      <c r="S29" s="52" t="s">
        <v>414</v>
      </c>
      <c r="T29" s="52" t="s">
        <v>414</v>
      </c>
      <c r="U29" s="52" t="s">
        <v>414</v>
      </c>
      <c r="V29" s="41" t="s">
        <v>414</v>
      </c>
      <c r="W29" s="42"/>
      <c r="X29" s="42"/>
      <c r="Y29" s="42"/>
      <c r="Z29" s="44"/>
      <c r="AA29" s="44"/>
      <c r="AB29" t="str">
        <f t="shared" si="1"/>
        <v>Prukner Pavel</v>
      </c>
      <c r="AC29" s="744" t="s">
        <v>645</v>
      </c>
      <c r="AD29" t="s">
        <v>30</v>
      </c>
      <c r="AE29">
        <v>1972</v>
      </c>
      <c r="AF29">
        <v>9</v>
      </c>
    </row>
    <row r="30" spans="1:32" x14ac:dyDescent="0.25">
      <c r="A30" s="50" t="s">
        <v>44</v>
      </c>
      <c r="B30" s="192" t="s">
        <v>295</v>
      </c>
      <c r="C30" s="188" t="s">
        <v>296</v>
      </c>
      <c r="D30" s="189">
        <v>1989</v>
      </c>
      <c r="E30" s="43">
        <f t="shared" si="0"/>
        <v>64</v>
      </c>
      <c r="F30" s="44"/>
      <c r="G30" s="44"/>
      <c r="H30" s="52"/>
      <c r="I30" s="520">
        <v>18</v>
      </c>
      <c r="J30" s="52"/>
      <c r="K30" s="52">
        <v>26</v>
      </c>
      <c r="L30" s="42">
        <v>20</v>
      </c>
      <c r="M30" s="52" t="s">
        <v>414</v>
      </c>
      <c r="N30" s="52" t="s">
        <v>414</v>
      </c>
      <c r="O30" s="52" t="s">
        <v>414</v>
      </c>
      <c r="P30" s="42"/>
      <c r="Q30" s="52" t="s">
        <v>414</v>
      </c>
      <c r="R30" s="52" t="s">
        <v>414</v>
      </c>
      <c r="S30" s="52" t="s">
        <v>414</v>
      </c>
      <c r="T30" s="52" t="s">
        <v>414</v>
      </c>
      <c r="U30" s="52" t="s">
        <v>414</v>
      </c>
      <c r="V30" s="41" t="s">
        <v>414</v>
      </c>
      <c r="W30" s="42"/>
      <c r="X30" s="42"/>
      <c r="Y30" s="42"/>
      <c r="Z30" s="40"/>
      <c r="AA30" s="40"/>
      <c r="AB30" t="str">
        <f t="shared" si="1"/>
        <v>Dudek Tomáš</v>
      </c>
      <c r="AC30" s="744" t="s">
        <v>654</v>
      </c>
      <c r="AD30" t="s">
        <v>401</v>
      </c>
      <c r="AE30">
        <v>1979</v>
      </c>
      <c r="AF30">
        <v>8</v>
      </c>
    </row>
    <row r="31" spans="1:32" x14ac:dyDescent="0.25">
      <c r="A31" s="47" t="s">
        <v>45</v>
      </c>
      <c r="B31" s="192" t="s">
        <v>366</v>
      </c>
      <c r="C31" s="188" t="s">
        <v>367</v>
      </c>
      <c r="D31" s="189">
        <v>1971</v>
      </c>
      <c r="E31" s="43">
        <f t="shared" si="0"/>
        <v>62</v>
      </c>
      <c r="F31" s="40"/>
      <c r="G31" s="40"/>
      <c r="H31" s="52"/>
      <c r="I31" s="520"/>
      <c r="J31" s="52">
        <v>10</v>
      </c>
      <c r="K31" s="52"/>
      <c r="L31" s="42" t="s">
        <v>414</v>
      </c>
      <c r="M31" s="52" t="s">
        <v>414</v>
      </c>
      <c r="N31" s="52">
        <v>6</v>
      </c>
      <c r="O31" s="52" t="s">
        <v>414</v>
      </c>
      <c r="P31" s="42"/>
      <c r="Q31" s="52" t="s">
        <v>414</v>
      </c>
      <c r="R31" s="52">
        <v>13</v>
      </c>
      <c r="S31" s="52">
        <v>4</v>
      </c>
      <c r="T31" s="52">
        <v>18</v>
      </c>
      <c r="U31" s="52">
        <v>11</v>
      </c>
      <c r="V31" s="41" t="s">
        <v>414</v>
      </c>
      <c r="W31" s="42"/>
      <c r="X31" s="42"/>
      <c r="Y31" s="42"/>
      <c r="Z31" s="44"/>
      <c r="AA31" s="44"/>
      <c r="AB31" t="str">
        <f t="shared" si="1"/>
        <v>Pleskot Aleš</v>
      </c>
      <c r="AC31" s="744" t="s">
        <v>659</v>
      </c>
      <c r="AD31" t="s">
        <v>1190</v>
      </c>
      <c r="AE31">
        <v>1979</v>
      </c>
      <c r="AF31">
        <v>7</v>
      </c>
    </row>
    <row r="32" spans="1:32" x14ac:dyDescent="0.25">
      <c r="A32" s="50" t="s">
        <v>46</v>
      </c>
      <c r="B32" s="192" t="s">
        <v>226</v>
      </c>
      <c r="C32" s="188" t="s">
        <v>225</v>
      </c>
      <c r="D32" s="189">
        <v>1993</v>
      </c>
      <c r="E32" s="43">
        <f t="shared" si="0"/>
        <v>60</v>
      </c>
      <c r="F32" s="44"/>
      <c r="G32" s="44"/>
      <c r="H32" s="52">
        <v>11</v>
      </c>
      <c r="I32" s="520"/>
      <c r="J32" s="52"/>
      <c r="K32" s="52"/>
      <c r="L32" s="42">
        <v>5</v>
      </c>
      <c r="M32" s="52" t="s">
        <v>414</v>
      </c>
      <c r="N32" s="52">
        <v>15</v>
      </c>
      <c r="O32" s="52">
        <v>13</v>
      </c>
      <c r="P32" s="42"/>
      <c r="Q32" s="52" t="s">
        <v>414</v>
      </c>
      <c r="R32" s="52" t="s">
        <v>414</v>
      </c>
      <c r="S32" s="52">
        <v>16</v>
      </c>
      <c r="T32" s="52" t="s">
        <v>414</v>
      </c>
      <c r="U32" s="52" t="s">
        <v>414</v>
      </c>
      <c r="V32" s="41" t="s">
        <v>414</v>
      </c>
      <c r="W32" s="42"/>
      <c r="X32" s="42"/>
      <c r="Y32" s="42"/>
      <c r="Z32" s="44"/>
      <c r="AA32" s="44"/>
      <c r="AB32" t="str">
        <f t="shared" si="1"/>
        <v>Souček Jan</v>
      </c>
      <c r="AC32" s="744" t="s">
        <v>241</v>
      </c>
      <c r="AD32" t="s">
        <v>30</v>
      </c>
      <c r="AE32">
        <v>1977</v>
      </c>
      <c r="AF32">
        <v>6</v>
      </c>
    </row>
    <row r="33" spans="1:32" x14ac:dyDescent="0.25">
      <c r="A33" s="50" t="s">
        <v>47</v>
      </c>
      <c r="B33" s="192" t="s">
        <v>236</v>
      </c>
      <c r="C33" s="188" t="s">
        <v>174</v>
      </c>
      <c r="D33" s="189">
        <v>2008</v>
      </c>
      <c r="E33" s="43">
        <f t="shared" si="0"/>
        <v>60</v>
      </c>
      <c r="F33" s="44"/>
      <c r="G33" s="44"/>
      <c r="H33" s="52"/>
      <c r="I33" s="520"/>
      <c r="J33" s="52">
        <v>17</v>
      </c>
      <c r="K33" s="52"/>
      <c r="L33" s="42" t="s">
        <v>414</v>
      </c>
      <c r="M33" s="52" t="s">
        <v>414</v>
      </c>
      <c r="N33" s="52">
        <v>4</v>
      </c>
      <c r="O33" s="52" t="s">
        <v>414</v>
      </c>
      <c r="P33" s="42"/>
      <c r="Q33" s="52" t="s">
        <v>414</v>
      </c>
      <c r="R33" s="52" t="s">
        <v>414</v>
      </c>
      <c r="S33" s="52">
        <v>14</v>
      </c>
      <c r="T33" s="52">
        <v>7</v>
      </c>
      <c r="U33" s="52" t="s">
        <v>414</v>
      </c>
      <c r="V33" s="41">
        <v>18</v>
      </c>
      <c r="W33" s="42"/>
      <c r="X33" s="42"/>
      <c r="Y33" s="42"/>
      <c r="Z33" s="40"/>
      <c r="AA33" s="40"/>
      <c r="AB33" t="str">
        <f t="shared" si="1"/>
        <v>Rout Oldřich</v>
      </c>
      <c r="AC33" s="744" t="s">
        <v>1191</v>
      </c>
      <c r="AD33" t="s">
        <v>1192</v>
      </c>
      <c r="AE33">
        <v>1995</v>
      </c>
      <c r="AF33">
        <v>5</v>
      </c>
    </row>
    <row r="34" spans="1:32" x14ac:dyDescent="0.25">
      <c r="A34" s="50" t="s">
        <v>49</v>
      </c>
      <c r="B34" s="192" t="s">
        <v>1046</v>
      </c>
      <c r="C34" s="188" t="s">
        <v>462</v>
      </c>
      <c r="D34" s="189">
        <v>2006</v>
      </c>
      <c r="E34" s="43">
        <f t="shared" si="0"/>
        <v>60</v>
      </c>
      <c r="F34" s="44"/>
      <c r="G34" s="44"/>
      <c r="H34" s="52"/>
      <c r="I34" s="520"/>
      <c r="J34" s="52"/>
      <c r="K34" s="52"/>
      <c r="L34" s="42"/>
      <c r="M34" s="52"/>
      <c r="N34" s="52"/>
      <c r="O34" s="52"/>
      <c r="P34" s="42"/>
      <c r="Q34" s="52"/>
      <c r="R34" s="52"/>
      <c r="S34" s="52">
        <v>30</v>
      </c>
      <c r="T34" s="52" t="s">
        <v>414</v>
      </c>
      <c r="U34" s="52" t="s">
        <v>414</v>
      </c>
      <c r="V34" s="41">
        <v>30</v>
      </c>
      <c r="W34" s="42"/>
      <c r="X34" s="42"/>
      <c r="Y34" s="42"/>
      <c r="Z34" s="40"/>
      <c r="AA34" s="40"/>
      <c r="AB34" t="str">
        <f t="shared" si="1"/>
        <v>Gertner Petr</v>
      </c>
      <c r="AC34" s="744" t="s">
        <v>249</v>
      </c>
      <c r="AD34" t="s">
        <v>1193</v>
      </c>
      <c r="AE34">
        <v>1969</v>
      </c>
      <c r="AF34">
        <v>4</v>
      </c>
    </row>
    <row r="35" spans="1:32" x14ac:dyDescent="0.25">
      <c r="A35" s="50" t="s">
        <v>50</v>
      </c>
      <c r="B35" s="224" t="s">
        <v>1084</v>
      </c>
      <c r="C35" s="224" t="s">
        <v>1085</v>
      </c>
      <c r="D35" s="52">
        <v>1991</v>
      </c>
      <c r="E35" s="43">
        <f t="shared" si="0"/>
        <v>58</v>
      </c>
      <c r="F35" s="44"/>
      <c r="G35" s="44"/>
      <c r="H35" s="52"/>
      <c r="I35" s="520"/>
      <c r="J35" s="52"/>
      <c r="K35" s="52"/>
      <c r="L35" s="42"/>
      <c r="M35" s="52"/>
      <c r="N35" s="52"/>
      <c r="O35" s="52"/>
      <c r="P35" s="42"/>
      <c r="Q35" s="52"/>
      <c r="R35" s="52"/>
      <c r="S35" s="52"/>
      <c r="T35" s="52">
        <v>28</v>
      </c>
      <c r="U35" s="52">
        <v>30</v>
      </c>
      <c r="V35" s="41" t="s">
        <v>414</v>
      </c>
      <c r="W35" s="42"/>
      <c r="X35" s="42"/>
      <c r="Y35" s="42"/>
      <c r="Z35" s="44"/>
      <c r="AA35" s="44"/>
      <c r="AB35" t="str">
        <f t="shared" si="1"/>
        <v>MACHÁČEK VÍTĚZSLAV</v>
      </c>
      <c r="AC35" s="744" t="s">
        <v>1194</v>
      </c>
      <c r="AD35" t="s">
        <v>769</v>
      </c>
      <c r="AE35">
        <v>1981</v>
      </c>
      <c r="AF35">
        <v>3</v>
      </c>
    </row>
    <row r="36" spans="1:32" x14ac:dyDescent="0.25">
      <c r="A36" s="50" t="s">
        <v>51</v>
      </c>
      <c r="B36" s="192" t="s">
        <v>320</v>
      </c>
      <c r="C36" s="188" t="s">
        <v>321</v>
      </c>
      <c r="D36" s="189">
        <v>1988</v>
      </c>
      <c r="E36" s="43">
        <f t="shared" si="0"/>
        <v>56</v>
      </c>
      <c r="F36" s="44"/>
      <c r="G36" s="44"/>
      <c r="H36" s="52"/>
      <c r="I36" s="520"/>
      <c r="J36" s="52"/>
      <c r="K36" s="52">
        <v>13</v>
      </c>
      <c r="L36" s="42" t="s">
        <v>414</v>
      </c>
      <c r="M36" s="52">
        <v>12</v>
      </c>
      <c r="N36" s="52">
        <v>7</v>
      </c>
      <c r="O36" s="52">
        <v>10</v>
      </c>
      <c r="P36" s="42"/>
      <c r="Q36" s="52" t="s">
        <v>414</v>
      </c>
      <c r="R36" s="52">
        <v>9</v>
      </c>
      <c r="S36" s="52">
        <v>5</v>
      </c>
      <c r="T36" s="52" t="s">
        <v>414</v>
      </c>
      <c r="U36" s="52" t="s">
        <v>414</v>
      </c>
      <c r="V36" s="41" t="s">
        <v>414</v>
      </c>
      <c r="W36" s="42"/>
      <c r="X36" s="42"/>
      <c r="Y36" s="42"/>
      <c r="Z36" s="44"/>
      <c r="AA36" s="44"/>
      <c r="AB36" t="str">
        <f t="shared" si="1"/>
        <v>Bartošek Jan</v>
      </c>
      <c r="AC36" s="744" t="s">
        <v>1056</v>
      </c>
      <c r="AD36" t="s">
        <v>462</v>
      </c>
      <c r="AE36">
        <v>2007</v>
      </c>
      <c r="AF36">
        <v>2</v>
      </c>
    </row>
    <row r="37" spans="1:32" x14ac:dyDescent="0.25">
      <c r="A37" s="47" t="s">
        <v>52</v>
      </c>
      <c r="B37" s="192" t="s">
        <v>301</v>
      </c>
      <c r="C37" s="188" t="s">
        <v>302</v>
      </c>
      <c r="D37" s="189">
        <v>1984</v>
      </c>
      <c r="E37" s="43">
        <f t="shared" si="0"/>
        <v>53</v>
      </c>
      <c r="F37" s="44"/>
      <c r="G37" s="44"/>
      <c r="H37" s="52"/>
      <c r="I37" s="520">
        <v>10</v>
      </c>
      <c r="J37" s="52">
        <v>21</v>
      </c>
      <c r="K37" s="52">
        <v>22</v>
      </c>
      <c r="L37" s="42" t="s">
        <v>414</v>
      </c>
      <c r="M37" s="52" t="s">
        <v>414</v>
      </c>
      <c r="N37" s="52" t="s">
        <v>414</v>
      </c>
      <c r="O37" s="52" t="s">
        <v>414</v>
      </c>
      <c r="P37" s="42"/>
      <c r="Q37" s="52" t="s">
        <v>414</v>
      </c>
      <c r="R37" s="52" t="s">
        <v>414</v>
      </c>
      <c r="S37" s="52" t="s">
        <v>414</v>
      </c>
      <c r="T37" s="52" t="s">
        <v>414</v>
      </c>
      <c r="U37" s="52" t="s">
        <v>414</v>
      </c>
      <c r="V37" s="41" t="s">
        <v>414</v>
      </c>
      <c r="W37" s="42"/>
      <c r="X37" s="42"/>
      <c r="Y37" s="42"/>
      <c r="Z37" s="44"/>
      <c r="AA37" s="44"/>
      <c r="AB37" t="str">
        <f t="shared" si="1"/>
        <v>Říha Pavel</v>
      </c>
      <c r="AC37" s="744" t="s">
        <v>1098</v>
      </c>
      <c r="AD37" t="s">
        <v>22</v>
      </c>
      <c r="AE37">
        <v>1976</v>
      </c>
      <c r="AF37">
        <v>1</v>
      </c>
    </row>
    <row r="38" spans="1:32" x14ac:dyDescent="0.25">
      <c r="A38" s="50" t="s">
        <v>53</v>
      </c>
      <c r="B38" s="192" t="s">
        <v>448</v>
      </c>
      <c r="C38" s="188" t="s">
        <v>746</v>
      </c>
      <c r="D38" s="189">
        <v>1987</v>
      </c>
      <c r="E38" s="43">
        <f t="shared" si="0"/>
        <v>53</v>
      </c>
      <c r="F38" s="44"/>
      <c r="G38" s="44"/>
      <c r="H38" s="52"/>
      <c r="I38" s="520"/>
      <c r="J38" s="52"/>
      <c r="K38" s="52"/>
      <c r="L38" s="42"/>
      <c r="M38" s="52"/>
      <c r="N38" s="52" t="s">
        <v>414</v>
      </c>
      <c r="O38" s="52">
        <v>29</v>
      </c>
      <c r="P38" s="42"/>
      <c r="Q38" s="52" t="s">
        <v>414</v>
      </c>
      <c r="R38" s="52">
        <v>24</v>
      </c>
      <c r="S38" s="52" t="s">
        <v>414</v>
      </c>
      <c r="T38" s="52" t="s">
        <v>414</v>
      </c>
      <c r="U38" s="52" t="s">
        <v>414</v>
      </c>
      <c r="V38" s="41" t="s">
        <v>414</v>
      </c>
      <c r="W38" s="42"/>
      <c r="X38" s="42"/>
      <c r="Y38" s="42"/>
      <c r="Z38" s="40"/>
      <c r="AA38" s="40"/>
    </row>
    <row r="39" spans="1:32" x14ac:dyDescent="0.25">
      <c r="A39" s="50" t="s">
        <v>54</v>
      </c>
      <c r="B39" s="192" t="s">
        <v>426</v>
      </c>
      <c r="C39" s="188" t="s">
        <v>519</v>
      </c>
      <c r="D39" s="189">
        <v>1963</v>
      </c>
      <c r="E39" s="43">
        <f t="shared" si="0"/>
        <v>53</v>
      </c>
      <c r="F39" s="44"/>
      <c r="G39" s="44"/>
      <c r="H39" s="52"/>
      <c r="I39" s="520"/>
      <c r="J39" s="52"/>
      <c r="K39" s="52"/>
      <c r="L39" s="42"/>
      <c r="M39" s="52">
        <v>27</v>
      </c>
      <c r="N39" s="52" t="s">
        <v>414</v>
      </c>
      <c r="O39" s="52" t="s">
        <v>414</v>
      </c>
      <c r="P39" s="42"/>
      <c r="Q39" s="52" t="s">
        <v>414</v>
      </c>
      <c r="R39" s="52" t="s">
        <v>414</v>
      </c>
      <c r="S39" s="52" t="s">
        <v>414</v>
      </c>
      <c r="T39" s="52">
        <v>26</v>
      </c>
      <c r="U39" s="52" t="s">
        <v>414</v>
      </c>
      <c r="V39" s="41" t="s">
        <v>414</v>
      </c>
      <c r="W39" s="42"/>
      <c r="X39" s="42"/>
      <c r="Y39" s="42"/>
      <c r="Z39" s="44"/>
      <c r="AA39" s="44"/>
    </row>
    <row r="40" spans="1:32" x14ac:dyDescent="0.25">
      <c r="A40" s="50" t="s">
        <v>55</v>
      </c>
      <c r="B40" s="684" t="s">
        <v>848</v>
      </c>
      <c r="C40" s="684" t="s">
        <v>367</v>
      </c>
      <c r="D40" s="686">
        <v>1985</v>
      </c>
      <c r="E40" s="43">
        <f t="shared" si="0"/>
        <v>52</v>
      </c>
      <c r="F40" s="44"/>
      <c r="G40" s="44"/>
      <c r="H40" s="52"/>
      <c r="I40" s="520"/>
      <c r="J40" s="52"/>
      <c r="K40" s="52"/>
      <c r="L40" s="42"/>
      <c r="M40" s="52"/>
      <c r="N40" s="52">
        <v>27</v>
      </c>
      <c r="O40" s="52"/>
      <c r="P40" s="42"/>
      <c r="Q40" s="52">
        <v>25</v>
      </c>
      <c r="R40" s="52" t="s">
        <v>414</v>
      </c>
      <c r="S40" s="52" t="s">
        <v>414</v>
      </c>
      <c r="T40" s="52" t="s">
        <v>414</v>
      </c>
      <c r="U40" s="52" t="s">
        <v>414</v>
      </c>
      <c r="V40" s="41" t="s">
        <v>414</v>
      </c>
      <c r="W40" s="42"/>
      <c r="X40" s="42"/>
      <c r="Y40" s="42"/>
      <c r="Z40" s="44"/>
      <c r="AA40" s="44"/>
    </row>
    <row r="41" spans="1:32" x14ac:dyDescent="0.25">
      <c r="A41" s="50" t="s">
        <v>56</v>
      </c>
      <c r="B41" s="192" t="s">
        <v>673</v>
      </c>
      <c r="C41" s="188" t="s">
        <v>644</v>
      </c>
      <c r="D41" s="189">
        <v>1973</v>
      </c>
      <c r="E41" s="43">
        <f t="shared" si="0"/>
        <v>49</v>
      </c>
      <c r="F41" s="44"/>
      <c r="G41" s="44"/>
      <c r="H41" s="52"/>
      <c r="I41" s="520"/>
      <c r="J41" s="52"/>
      <c r="K41" s="52"/>
      <c r="L41" s="42"/>
      <c r="M41" s="52"/>
      <c r="N41" s="52"/>
      <c r="O41" s="52"/>
      <c r="P41" s="42"/>
      <c r="Q41" s="52"/>
      <c r="R41" s="52"/>
      <c r="S41" s="52">
        <v>24</v>
      </c>
      <c r="T41" s="52" t="s">
        <v>414</v>
      </c>
      <c r="U41" s="52" t="s">
        <v>414</v>
      </c>
      <c r="V41" s="41">
        <v>25</v>
      </c>
      <c r="W41" s="42"/>
      <c r="X41" s="42"/>
      <c r="Y41" s="42"/>
      <c r="Z41" s="44"/>
      <c r="AA41" s="44"/>
    </row>
    <row r="42" spans="1:32" x14ac:dyDescent="0.25">
      <c r="A42" s="50" t="s">
        <v>57</v>
      </c>
      <c r="B42" s="192" t="s">
        <v>428</v>
      </c>
      <c r="C42" s="188" t="s">
        <v>525</v>
      </c>
      <c r="D42" s="189">
        <v>1986</v>
      </c>
      <c r="E42" s="43">
        <f t="shared" si="0"/>
        <v>48</v>
      </c>
      <c r="F42" s="44"/>
      <c r="G42" s="44"/>
      <c r="H42" s="52"/>
      <c r="I42" s="520"/>
      <c r="J42" s="52"/>
      <c r="K42" s="52"/>
      <c r="L42" s="42"/>
      <c r="M42" s="52">
        <v>24</v>
      </c>
      <c r="N42" s="52" t="s">
        <v>414</v>
      </c>
      <c r="O42" s="52" t="s">
        <v>414</v>
      </c>
      <c r="P42" s="42"/>
      <c r="Q42" s="52" t="s">
        <v>414</v>
      </c>
      <c r="R42" s="52" t="s">
        <v>414</v>
      </c>
      <c r="S42" s="52" t="s">
        <v>414</v>
      </c>
      <c r="T42" s="52">
        <v>24</v>
      </c>
      <c r="U42" s="52" t="s">
        <v>414</v>
      </c>
      <c r="V42" s="41" t="s">
        <v>414</v>
      </c>
      <c r="W42" s="42"/>
      <c r="X42" s="42"/>
      <c r="Y42" s="42"/>
      <c r="Z42" s="44"/>
      <c r="AA42" s="44"/>
    </row>
    <row r="43" spans="1:32" x14ac:dyDescent="0.25">
      <c r="A43" s="50" t="s">
        <v>58</v>
      </c>
      <c r="B43" s="192" t="s">
        <v>454</v>
      </c>
      <c r="C43" s="188" t="s">
        <v>22</v>
      </c>
      <c r="D43" s="189" t="s">
        <v>706</v>
      </c>
      <c r="E43" s="43">
        <f t="shared" si="0"/>
        <v>46</v>
      </c>
      <c r="F43" s="44"/>
      <c r="G43" s="44"/>
      <c r="H43" s="52"/>
      <c r="I43" s="520"/>
      <c r="J43" s="52"/>
      <c r="K43" s="52"/>
      <c r="L43" s="42"/>
      <c r="M43" s="52"/>
      <c r="N43" s="52">
        <v>13</v>
      </c>
      <c r="O43" s="52">
        <v>15</v>
      </c>
      <c r="P43" s="42"/>
      <c r="Q43" s="52" t="s">
        <v>414</v>
      </c>
      <c r="R43" s="52">
        <v>3</v>
      </c>
      <c r="S43" s="52" t="s">
        <v>414</v>
      </c>
      <c r="T43" s="52">
        <v>5</v>
      </c>
      <c r="U43" s="52" t="s">
        <v>414</v>
      </c>
      <c r="V43" s="41">
        <v>10</v>
      </c>
      <c r="W43" s="42"/>
      <c r="X43" s="42"/>
      <c r="Y43" s="42"/>
      <c r="Z43" s="44"/>
      <c r="AA43" s="44"/>
    </row>
    <row r="44" spans="1:32" x14ac:dyDescent="0.25">
      <c r="A44" s="50" t="s">
        <v>59</v>
      </c>
      <c r="B44" s="192" t="s">
        <v>431</v>
      </c>
      <c r="C44" s="188" t="s">
        <v>400</v>
      </c>
      <c r="D44" s="189">
        <v>1977</v>
      </c>
      <c r="E44" s="43">
        <f t="shared" si="0"/>
        <v>44</v>
      </c>
      <c r="F44" s="44"/>
      <c r="G44" s="44"/>
      <c r="H44" s="52"/>
      <c r="I44" s="520"/>
      <c r="J44" s="52"/>
      <c r="K44" s="52"/>
      <c r="L44" s="42"/>
      <c r="M44" s="52">
        <v>19</v>
      </c>
      <c r="N44" s="52" t="s">
        <v>414</v>
      </c>
      <c r="O44" s="52" t="s">
        <v>414</v>
      </c>
      <c r="P44" s="42"/>
      <c r="Q44" s="52" t="s">
        <v>414</v>
      </c>
      <c r="R44" s="52" t="s">
        <v>414</v>
      </c>
      <c r="S44" s="52">
        <v>25</v>
      </c>
      <c r="T44" s="52" t="s">
        <v>414</v>
      </c>
      <c r="U44" s="52" t="s">
        <v>414</v>
      </c>
      <c r="V44" s="41" t="s">
        <v>414</v>
      </c>
      <c r="W44" s="42"/>
      <c r="X44" s="42"/>
      <c r="Y44" s="42"/>
      <c r="Z44" s="44"/>
      <c r="AA44" s="44"/>
    </row>
    <row r="45" spans="1:32" x14ac:dyDescent="0.25">
      <c r="A45" s="50" t="s">
        <v>60</v>
      </c>
      <c r="B45" s="192" t="s">
        <v>379</v>
      </c>
      <c r="C45" s="188" t="s">
        <v>380</v>
      </c>
      <c r="D45" s="189">
        <v>1972</v>
      </c>
      <c r="E45" s="43">
        <f t="shared" si="0"/>
        <v>43</v>
      </c>
      <c r="F45" s="40"/>
      <c r="G45" s="40"/>
      <c r="H45" s="52"/>
      <c r="I45" s="520"/>
      <c r="J45" s="52"/>
      <c r="K45" s="52">
        <v>23</v>
      </c>
      <c r="L45" s="42">
        <v>14</v>
      </c>
      <c r="M45" s="52" t="s">
        <v>414</v>
      </c>
      <c r="N45" s="52" t="s">
        <v>414</v>
      </c>
      <c r="O45" s="52" t="s">
        <v>414</v>
      </c>
      <c r="P45" s="42"/>
      <c r="Q45" s="52" t="s">
        <v>414</v>
      </c>
      <c r="R45" s="52">
        <v>6</v>
      </c>
      <c r="S45" s="52" t="s">
        <v>414</v>
      </c>
      <c r="T45" s="52" t="s">
        <v>414</v>
      </c>
      <c r="U45" s="52" t="s">
        <v>414</v>
      </c>
      <c r="V45" s="41" t="s">
        <v>414</v>
      </c>
      <c r="W45" s="42"/>
      <c r="X45" s="42"/>
      <c r="Y45" s="42"/>
      <c r="Z45" s="44"/>
      <c r="AA45" s="44"/>
    </row>
    <row r="46" spans="1:32" x14ac:dyDescent="0.25">
      <c r="A46" s="50" t="s">
        <v>61</v>
      </c>
      <c r="B46" s="192" t="s">
        <v>307</v>
      </c>
      <c r="C46" s="188" t="s">
        <v>169</v>
      </c>
      <c r="D46" s="189">
        <v>2005</v>
      </c>
      <c r="E46" s="43">
        <f t="shared" si="0"/>
        <v>43</v>
      </c>
      <c r="F46" s="44"/>
      <c r="G46" s="44"/>
      <c r="H46" s="52"/>
      <c r="I46" s="520">
        <v>7</v>
      </c>
      <c r="J46" s="52"/>
      <c r="K46" s="52">
        <v>18</v>
      </c>
      <c r="L46" s="42">
        <v>7</v>
      </c>
      <c r="M46" s="52" t="s">
        <v>414</v>
      </c>
      <c r="N46" s="52" t="s">
        <v>414</v>
      </c>
      <c r="O46" s="52" t="s">
        <v>414</v>
      </c>
      <c r="P46" s="42"/>
      <c r="Q46" s="52" t="s">
        <v>414</v>
      </c>
      <c r="R46" s="52" t="s">
        <v>414</v>
      </c>
      <c r="S46" s="52">
        <v>11</v>
      </c>
      <c r="T46" s="52" t="s">
        <v>414</v>
      </c>
      <c r="U46" s="52" t="s">
        <v>414</v>
      </c>
      <c r="V46" s="41" t="s">
        <v>414</v>
      </c>
      <c r="W46" s="42"/>
      <c r="X46" s="42"/>
      <c r="Y46" s="42"/>
      <c r="Z46" s="44"/>
      <c r="AA46" s="44"/>
    </row>
    <row r="47" spans="1:32" x14ac:dyDescent="0.25">
      <c r="A47" s="50" t="s">
        <v>62</v>
      </c>
      <c r="B47" s="224" t="s">
        <v>1087</v>
      </c>
      <c r="C47" s="224" t="s">
        <v>354</v>
      </c>
      <c r="D47" s="52">
        <v>2003</v>
      </c>
      <c r="E47" s="43">
        <f t="shared" si="0"/>
        <v>43</v>
      </c>
      <c r="F47" s="44"/>
      <c r="G47" s="44"/>
      <c r="H47" s="52"/>
      <c r="I47" s="520"/>
      <c r="J47" s="52"/>
      <c r="K47" s="52"/>
      <c r="L47" s="42"/>
      <c r="M47" s="52"/>
      <c r="N47" s="52"/>
      <c r="O47" s="52"/>
      <c r="P47" s="42"/>
      <c r="Q47" s="52"/>
      <c r="R47" s="52"/>
      <c r="S47" s="52"/>
      <c r="T47" s="52">
        <v>22</v>
      </c>
      <c r="U47" s="52">
        <v>21</v>
      </c>
      <c r="V47" s="41" t="s">
        <v>414</v>
      </c>
      <c r="W47" s="42"/>
      <c r="X47" s="42"/>
      <c r="Y47" s="42"/>
      <c r="Z47" s="44"/>
      <c r="AA47" s="44"/>
    </row>
    <row r="48" spans="1:32" x14ac:dyDescent="0.25">
      <c r="A48" s="50" t="s">
        <v>63</v>
      </c>
      <c r="B48" s="224" t="s">
        <v>250</v>
      </c>
      <c r="C48" s="224"/>
      <c r="D48" s="52">
        <v>1968</v>
      </c>
      <c r="E48" s="43">
        <f t="shared" si="0"/>
        <v>41</v>
      </c>
      <c r="F48" s="44"/>
      <c r="G48" s="44"/>
      <c r="H48" s="52"/>
      <c r="I48" s="520"/>
      <c r="J48" s="52"/>
      <c r="K48" s="52"/>
      <c r="L48" s="42"/>
      <c r="M48" s="52"/>
      <c r="N48" s="52"/>
      <c r="O48" s="52"/>
      <c r="P48" s="42"/>
      <c r="Q48" s="52"/>
      <c r="R48" s="52"/>
      <c r="S48" s="52"/>
      <c r="T48" s="52">
        <v>19</v>
      </c>
      <c r="U48" s="52" t="s">
        <v>414</v>
      </c>
      <c r="V48" s="41">
        <v>22</v>
      </c>
      <c r="W48" s="42"/>
      <c r="X48" s="42"/>
      <c r="Y48" s="42"/>
      <c r="Z48" s="44"/>
      <c r="AA48" s="44"/>
    </row>
    <row r="49" spans="1:27" x14ac:dyDescent="0.25">
      <c r="A49" s="50" t="s">
        <v>64</v>
      </c>
      <c r="B49" s="192" t="s">
        <v>673</v>
      </c>
      <c r="C49" s="188" t="s">
        <v>644</v>
      </c>
      <c r="D49" s="189">
        <v>2008</v>
      </c>
      <c r="E49" s="43">
        <f t="shared" si="0"/>
        <v>40</v>
      </c>
      <c r="F49" s="44"/>
      <c r="G49" s="44"/>
      <c r="H49" s="52"/>
      <c r="I49" s="520"/>
      <c r="J49" s="52"/>
      <c r="K49" s="52"/>
      <c r="L49" s="42"/>
      <c r="M49" s="52"/>
      <c r="N49" s="52"/>
      <c r="O49" s="52"/>
      <c r="P49" s="42"/>
      <c r="Q49" s="52"/>
      <c r="R49" s="52"/>
      <c r="S49" s="52">
        <v>19</v>
      </c>
      <c r="T49" s="52" t="s">
        <v>414</v>
      </c>
      <c r="U49" s="52" t="s">
        <v>414</v>
      </c>
      <c r="V49" s="41">
        <v>21</v>
      </c>
      <c r="W49" s="42"/>
      <c r="X49" s="42"/>
      <c r="Y49" s="42"/>
      <c r="Z49" s="44"/>
      <c r="AA49" s="44"/>
    </row>
    <row r="50" spans="1:27" x14ac:dyDescent="0.25">
      <c r="A50" s="50" t="s">
        <v>65</v>
      </c>
      <c r="B50" s="192" t="s">
        <v>293</v>
      </c>
      <c r="C50" s="188" t="s">
        <v>294</v>
      </c>
      <c r="D50" s="189">
        <v>1978</v>
      </c>
      <c r="E50" s="43">
        <f t="shared" si="0"/>
        <v>37</v>
      </c>
      <c r="F50" s="44"/>
      <c r="G50" s="44"/>
      <c r="H50" s="52"/>
      <c r="I50" s="520">
        <v>21</v>
      </c>
      <c r="J50" s="52"/>
      <c r="K50" s="52"/>
      <c r="L50" s="42" t="s">
        <v>414</v>
      </c>
      <c r="M50" s="52" t="s">
        <v>414</v>
      </c>
      <c r="N50" s="52" t="s">
        <v>414</v>
      </c>
      <c r="O50" s="52" t="s">
        <v>414</v>
      </c>
      <c r="P50" s="42"/>
      <c r="Q50" s="52" t="s">
        <v>414</v>
      </c>
      <c r="R50" s="52">
        <v>16</v>
      </c>
      <c r="S50" s="52" t="s">
        <v>414</v>
      </c>
      <c r="T50" s="52" t="s">
        <v>414</v>
      </c>
      <c r="U50" s="52" t="s">
        <v>414</v>
      </c>
      <c r="V50" s="41" t="s">
        <v>414</v>
      </c>
      <c r="W50" s="42"/>
      <c r="X50" s="42"/>
      <c r="Y50" s="42"/>
      <c r="Z50" s="44"/>
      <c r="AA50" s="44"/>
    </row>
    <row r="51" spans="1:27" x14ac:dyDescent="0.25">
      <c r="A51" s="50" t="s">
        <v>66</v>
      </c>
      <c r="B51" s="192" t="s">
        <v>160</v>
      </c>
      <c r="C51" s="188" t="s">
        <v>22</v>
      </c>
      <c r="D51" s="189">
        <v>1998</v>
      </c>
      <c r="E51" s="43">
        <f t="shared" si="0"/>
        <v>36</v>
      </c>
      <c r="F51" s="44"/>
      <c r="G51" s="44"/>
      <c r="H51" s="52">
        <v>20</v>
      </c>
      <c r="I51" s="520">
        <v>16</v>
      </c>
      <c r="J51" s="52"/>
      <c r="K51" s="52"/>
      <c r="L51" s="42" t="s">
        <v>414</v>
      </c>
      <c r="M51" s="52" t="s">
        <v>414</v>
      </c>
      <c r="N51" s="52" t="s">
        <v>414</v>
      </c>
      <c r="O51" s="52" t="s">
        <v>414</v>
      </c>
      <c r="P51" s="42"/>
      <c r="Q51" s="52" t="s">
        <v>414</v>
      </c>
      <c r="R51" s="52" t="s">
        <v>414</v>
      </c>
      <c r="S51" s="52" t="s">
        <v>414</v>
      </c>
      <c r="T51" s="52" t="s">
        <v>414</v>
      </c>
      <c r="U51" s="52" t="s">
        <v>414</v>
      </c>
      <c r="V51" s="41" t="s">
        <v>414</v>
      </c>
      <c r="W51" s="42"/>
      <c r="X51" s="42"/>
      <c r="Y51" s="42"/>
      <c r="Z51" s="44"/>
      <c r="AA51" s="44"/>
    </row>
    <row r="52" spans="1:27" x14ac:dyDescent="0.25">
      <c r="A52" s="50" t="s">
        <v>67</v>
      </c>
      <c r="B52" s="192" t="s">
        <v>382</v>
      </c>
      <c r="C52" s="188" t="s">
        <v>383</v>
      </c>
      <c r="D52" s="189">
        <v>1981</v>
      </c>
      <c r="E52" s="43">
        <f t="shared" si="0"/>
        <v>36</v>
      </c>
      <c r="F52" s="40"/>
      <c r="G52" s="40"/>
      <c r="H52" s="52"/>
      <c r="I52" s="520"/>
      <c r="J52" s="52"/>
      <c r="K52" s="52">
        <v>16</v>
      </c>
      <c r="L52" s="42" t="s">
        <v>414</v>
      </c>
      <c r="M52" s="52" t="s">
        <v>414</v>
      </c>
      <c r="N52" s="52">
        <v>9</v>
      </c>
      <c r="O52" s="52" t="s">
        <v>414</v>
      </c>
      <c r="P52" s="42"/>
      <c r="Q52" s="52">
        <v>11</v>
      </c>
      <c r="R52" s="52" t="s">
        <v>414</v>
      </c>
      <c r="S52" s="52" t="s">
        <v>414</v>
      </c>
      <c r="T52" s="52" t="s">
        <v>414</v>
      </c>
      <c r="U52" s="52" t="s">
        <v>414</v>
      </c>
      <c r="V52" s="41" t="s">
        <v>414</v>
      </c>
      <c r="W52" s="42"/>
      <c r="X52" s="42"/>
      <c r="Y52" s="42"/>
      <c r="Z52" s="44"/>
      <c r="AA52" s="44"/>
    </row>
    <row r="53" spans="1:27" x14ac:dyDescent="0.25">
      <c r="A53" s="50" t="s">
        <v>68</v>
      </c>
      <c r="B53" s="192" t="s">
        <v>234</v>
      </c>
      <c r="C53" s="188" t="s">
        <v>152</v>
      </c>
      <c r="D53" s="189">
        <v>1984</v>
      </c>
      <c r="E53" s="43">
        <f t="shared" si="0"/>
        <v>35</v>
      </c>
      <c r="F53" s="44"/>
      <c r="G53" s="44"/>
      <c r="H53" s="52">
        <v>1</v>
      </c>
      <c r="I53" s="520"/>
      <c r="J53" s="52">
        <v>13</v>
      </c>
      <c r="K53" s="52">
        <v>17</v>
      </c>
      <c r="L53" s="42">
        <v>4</v>
      </c>
      <c r="M53" s="52" t="s">
        <v>414</v>
      </c>
      <c r="N53" s="52" t="s">
        <v>414</v>
      </c>
      <c r="O53" s="52" t="s">
        <v>414</v>
      </c>
      <c r="P53" s="42"/>
      <c r="Q53" s="52" t="s">
        <v>414</v>
      </c>
      <c r="R53" s="52" t="s">
        <v>414</v>
      </c>
      <c r="S53" s="52" t="s">
        <v>414</v>
      </c>
      <c r="T53" s="52" t="s">
        <v>414</v>
      </c>
      <c r="U53" s="52" t="s">
        <v>414</v>
      </c>
      <c r="V53" s="41" t="s">
        <v>414</v>
      </c>
      <c r="W53" s="42"/>
      <c r="X53" s="42"/>
      <c r="Y53" s="42"/>
      <c r="Z53" s="44"/>
      <c r="AA53" s="44"/>
    </row>
    <row r="54" spans="1:27" x14ac:dyDescent="0.25">
      <c r="A54" s="50" t="s">
        <v>69</v>
      </c>
      <c r="B54" s="192" t="s">
        <v>166</v>
      </c>
      <c r="C54" s="188" t="s">
        <v>27</v>
      </c>
      <c r="D54" s="189">
        <v>1981</v>
      </c>
      <c r="E54" s="43">
        <f t="shared" si="0"/>
        <v>34</v>
      </c>
      <c r="F54" s="40"/>
      <c r="G54" s="40"/>
      <c r="H54" s="52"/>
      <c r="I54" s="520"/>
      <c r="J54" s="52">
        <v>19</v>
      </c>
      <c r="K54" s="52">
        <v>15</v>
      </c>
      <c r="L54" s="42" t="s">
        <v>414</v>
      </c>
      <c r="M54" s="52" t="s">
        <v>414</v>
      </c>
      <c r="N54" s="52" t="s">
        <v>414</v>
      </c>
      <c r="O54" s="52" t="s">
        <v>414</v>
      </c>
      <c r="P54" s="42"/>
      <c r="Q54" s="52" t="s">
        <v>414</v>
      </c>
      <c r="R54" s="52" t="s">
        <v>414</v>
      </c>
      <c r="S54" s="52" t="s">
        <v>414</v>
      </c>
      <c r="T54" s="52" t="s">
        <v>414</v>
      </c>
      <c r="U54" s="52" t="s">
        <v>414</v>
      </c>
      <c r="V54" s="41" t="s">
        <v>414</v>
      </c>
      <c r="W54" s="42"/>
      <c r="X54" s="42"/>
      <c r="Y54" s="42"/>
      <c r="Z54" s="44"/>
      <c r="AA54" s="44"/>
    </row>
    <row r="55" spans="1:27" x14ac:dyDescent="0.25">
      <c r="A55" s="50" t="s">
        <v>70</v>
      </c>
      <c r="B55" s="192" t="s">
        <v>438</v>
      </c>
      <c r="C55" s="188" t="s">
        <v>401</v>
      </c>
      <c r="D55" s="189">
        <v>1985</v>
      </c>
      <c r="E55" s="43">
        <f t="shared" si="0"/>
        <v>34</v>
      </c>
      <c r="F55" s="44"/>
      <c r="G55" s="44"/>
      <c r="H55" s="52"/>
      <c r="I55" s="520"/>
      <c r="J55" s="52"/>
      <c r="K55" s="52"/>
      <c r="L55" s="42"/>
      <c r="M55" s="52">
        <v>11</v>
      </c>
      <c r="N55" s="52" t="s">
        <v>414</v>
      </c>
      <c r="O55" s="52" t="s">
        <v>414</v>
      </c>
      <c r="P55" s="42"/>
      <c r="Q55" s="52" t="s">
        <v>414</v>
      </c>
      <c r="R55" s="52" t="s">
        <v>414</v>
      </c>
      <c r="S55" s="52" t="s">
        <v>414</v>
      </c>
      <c r="T55" s="52" t="s">
        <v>414</v>
      </c>
      <c r="U55" s="52" t="s">
        <v>414</v>
      </c>
      <c r="V55" s="41">
        <v>23</v>
      </c>
      <c r="W55" s="42"/>
      <c r="X55" s="42"/>
      <c r="Y55" s="42"/>
      <c r="Z55" s="44"/>
      <c r="AA55" s="44"/>
    </row>
    <row r="56" spans="1:27" x14ac:dyDescent="0.25">
      <c r="A56" s="50" t="s">
        <v>71</v>
      </c>
      <c r="B56" s="192" t="s">
        <v>381</v>
      </c>
      <c r="C56" s="188" t="s">
        <v>147</v>
      </c>
      <c r="D56" s="189">
        <v>1989</v>
      </c>
      <c r="E56" s="43">
        <f t="shared" si="0"/>
        <v>32</v>
      </c>
      <c r="F56" s="44"/>
      <c r="G56" s="44"/>
      <c r="H56" s="52"/>
      <c r="I56" s="520"/>
      <c r="J56" s="52"/>
      <c r="K56" s="52">
        <v>19</v>
      </c>
      <c r="L56" s="42">
        <v>13</v>
      </c>
      <c r="M56" s="52" t="s">
        <v>414</v>
      </c>
      <c r="N56" s="52" t="s">
        <v>414</v>
      </c>
      <c r="O56" s="52" t="s">
        <v>414</v>
      </c>
      <c r="P56" s="42"/>
      <c r="Q56" s="52" t="s">
        <v>414</v>
      </c>
      <c r="R56" s="52" t="s">
        <v>414</v>
      </c>
      <c r="S56" s="52" t="s">
        <v>414</v>
      </c>
      <c r="T56" s="52" t="s">
        <v>414</v>
      </c>
      <c r="U56" s="52" t="s">
        <v>414</v>
      </c>
      <c r="V56" s="41" t="s">
        <v>414</v>
      </c>
      <c r="W56" s="42"/>
      <c r="X56" s="42"/>
      <c r="Y56" s="42"/>
      <c r="Z56" s="44"/>
      <c r="AA56" s="44"/>
    </row>
    <row r="57" spans="1:27" x14ac:dyDescent="0.25">
      <c r="A57" s="50" t="s">
        <v>72</v>
      </c>
      <c r="B57" s="192" t="s">
        <v>183</v>
      </c>
      <c r="C57" s="188" t="s">
        <v>169</v>
      </c>
      <c r="D57" s="189">
        <v>1981</v>
      </c>
      <c r="E57" s="43">
        <f t="shared" si="0"/>
        <v>32</v>
      </c>
      <c r="F57" s="40"/>
      <c r="G57" s="40"/>
      <c r="H57" s="52">
        <v>2</v>
      </c>
      <c r="I57" s="520"/>
      <c r="J57" s="52">
        <v>16</v>
      </c>
      <c r="K57" s="52">
        <v>11</v>
      </c>
      <c r="L57" s="42" t="s">
        <v>414</v>
      </c>
      <c r="M57" s="52" t="s">
        <v>414</v>
      </c>
      <c r="N57" s="52" t="s">
        <v>414</v>
      </c>
      <c r="O57" s="52">
        <v>3</v>
      </c>
      <c r="P57" s="42"/>
      <c r="Q57" s="52" t="s">
        <v>414</v>
      </c>
      <c r="R57" s="52" t="s">
        <v>414</v>
      </c>
      <c r="S57" s="52" t="s">
        <v>414</v>
      </c>
      <c r="T57" s="52" t="s">
        <v>414</v>
      </c>
      <c r="U57" s="52" t="s">
        <v>414</v>
      </c>
      <c r="V57" s="41" t="s">
        <v>414</v>
      </c>
      <c r="W57" s="42"/>
      <c r="X57" s="42"/>
      <c r="Y57" s="42"/>
      <c r="Z57" s="44"/>
      <c r="AA57" s="44"/>
    </row>
    <row r="58" spans="1:27" x14ac:dyDescent="0.25">
      <c r="A58" s="50" t="s">
        <v>73</v>
      </c>
      <c r="B58" s="224" t="s">
        <v>646</v>
      </c>
      <c r="C58" s="224" t="s">
        <v>575</v>
      </c>
      <c r="D58" s="52">
        <v>2000</v>
      </c>
      <c r="E58" s="43">
        <f t="shared" si="0"/>
        <v>32</v>
      </c>
      <c r="F58" s="44"/>
      <c r="G58" s="44"/>
      <c r="H58" s="52"/>
      <c r="I58" s="520"/>
      <c r="J58" s="52"/>
      <c r="K58" s="52"/>
      <c r="L58" s="42"/>
      <c r="M58" s="52"/>
      <c r="N58" s="52">
        <v>19</v>
      </c>
      <c r="O58" s="52"/>
      <c r="P58" s="42"/>
      <c r="Q58" s="52">
        <v>13</v>
      </c>
      <c r="R58" s="52" t="s">
        <v>414</v>
      </c>
      <c r="S58" s="52" t="s">
        <v>414</v>
      </c>
      <c r="T58" s="52" t="s">
        <v>414</v>
      </c>
      <c r="U58" s="52" t="s">
        <v>414</v>
      </c>
      <c r="V58" s="41" t="s">
        <v>414</v>
      </c>
      <c r="W58" s="42"/>
      <c r="X58" s="42"/>
      <c r="Y58" s="42"/>
      <c r="Z58" s="44"/>
      <c r="AA58" s="44"/>
    </row>
    <row r="59" spans="1:27" x14ac:dyDescent="0.25">
      <c r="A59" s="50" t="s">
        <v>74</v>
      </c>
      <c r="B59" s="224" t="s">
        <v>402</v>
      </c>
      <c r="C59" s="224" t="s">
        <v>152</v>
      </c>
      <c r="D59" s="52">
        <v>2007</v>
      </c>
      <c r="E59" s="43">
        <f t="shared" si="0"/>
        <v>30</v>
      </c>
      <c r="F59" s="44"/>
      <c r="G59" s="44"/>
      <c r="H59" s="52"/>
      <c r="I59" s="520"/>
      <c r="J59" s="52"/>
      <c r="K59" s="52"/>
      <c r="L59" s="42">
        <v>30</v>
      </c>
      <c r="M59" s="52" t="s">
        <v>414</v>
      </c>
      <c r="N59" s="52" t="s">
        <v>414</v>
      </c>
      <c r="O59" s="52" t="s">
        <v>414</v>
      </c>
      <c r="P59" s="42"/>
      <c r="Q59" s="52" t="s">
        <v>414</v>
      </c>
      <c r="R59" s="52" t="s">
        <v>414</v>
      </c>
      <c r="S59" s="52" t="s">
        <v>414</v>
      </c>
      <c r="T59" s="52" t="s">
        <v>414</v>
      </c>
      <c r="U59" s="52" t="s">
        <v>414</v>
      </c>
      <c r="V59" s="41" t="s">
        <v>414</v>
      </c>
      <c r="W59" s="42"/>
      <c r="X59" s="42"/>
      <c r="Y59" s="42"/>
      <c r="Z59" s="44"/>
      <c r="AA59" s="44"/>
    </row>
    <row r="60" spans="1:27" x14ac:dyDescent="0.25">
      <c r="A60" s="50" t="s">
        <v>75</v>
      </c>
      <c r="B60" s="224" t="s">
        <v>990</v>
      </c>
      <c r="C60" s="224" t="s">
        <v>991</v>
      </c>
      <c r="D60" s="52">
        <v>1973</v>
      </c>
      <c r="E60" s="43">
        <f t="shared" si="0"/>
        <v>30</v>
      </c>
      <c r="F60" s="44"/>
      <c r="G60" s="44"/>
      <c r="H60" s="52"/>
      <c r="I60" s="520"/>
      <c r="J60" s="52"/>
      <c r="K60" s="52"/>
      <c r="L60" s="42"/>
      <c r="M60" s="52"/>
      <c r="N60" s="52"/>
      <c r="O60" s="52"/>
      <c r="P60" s="42"/>
      <c r="Q60" s="52"/>
      <c r="R60" s="52">
        <v>30</v>
      </c>
      <c r="S60" s="52" t="s">
        <v>414</v>
      </c>
      <c r="T60" s="52" t="s">
        <v>414</v>
      </c>
      <c r="U60" s="52" t="s">
        <v>414</v>
      </c>
      <c r="V60" s="41" t="s">
        <v>414</v>
      </c>
      <c r="W60" s="42"/>
      <c r="X60" s="42"/>
      <c r="Y60" s="42"/>
      <c r="Z60" s="44"/>
      <c r="AA60" s="44"/>
    </row>
    <row r="61" spans="1:27" x14ac:dyDescent="0.25">
      <c r="A61" s="50" t="s">
        <v>76</v>
      </c>
      <c r="B61" s="192" t="s">
        <v>948</v>
      </c>
      <c r="C61" s="188" t="s">
        <v>887</v>
      </c>
      <c r="D61" s="189">
        <v>1987</v>
      </c>
      <c r="E61" s="43">
        <f t="shared" si="0"/>
        <v>30</v>
      </c>
      <c r="F61" s="44"/>
      <c r="G61" s="44"/>
      <c r="H61" s="52"/>
      <c r="I61" s="520"/>
      <c r="J61" s="52"/>
      <c r="K61" s="52"/>
      <c r="L61" s="42"/>
      <c r="M61" s="52"/>
      <c r="N61" s="52"/>
      <c r="O61" s="52"/>
      <c r="P61" s="42"/>
      <c r="Q61" s="52">
        <v>30</v>
      </c>
      <c r="R61" s="52" t="s">
        <v>414</v>
      </c>
      <c r="S61" s="52" t="s">
        <v>414</v>
      </c>
      <c r="T61" s="52" t="s">
        <v>414</v>
      </c>
      <c r="U61" s="52" t="s">
        <v>414</v>
      </c>
      <c r="V61" s="41" t="s">
        <v>414</v>
      </c>
      <c r="W61" s="42"/>
      <c r="X61" s="42"/>
      <c r="Y61" s="42"/>
      <c r="Z61" s="44"/>
      <c r="AA61" s="44"/>
    </row>
    <row r="62" spans="1:27" x14ac:dyDescent="0.25">
      <c r="A62" s="50" t="s">
        <v>77</v>
      </c>
      <c r="B62" s="192" t="s">
        <v>300</v>
      </c>
      <c r="C62" s="188" t="s">
        <v>22</v>
      </c>
      <c r="D62" s="189">
        <v>2004</v>
      </c>
      <c r="E62" s="43">
        <f t="shared" si="0"/>
        <v>30</v>
      </c>
      <c r="F62" s="44"/>
      <c r="G62" s="44"/>
      <c r="H62" s="52"/>
      <c r="I62" s="520">
        <v>11</v>
      </c>
      <c r="J62" s="52"/>
      <c r="K62" s="52"/>
      <c r="L62" s="42" t="s">
        <v>414</v>
      </c>
      <c r="M62" s="52" t="s">
        <v>414</v>
      </c>
      <c r="N62" s="52" t="s">
        <v>414</v>
      </c>
      <c r="O62" s="52" t="s">
        <v>414</v>
      </c>
      <c r="P62" s="42"/>
      <c r="Q62" s="52" t="s">
        <v>414</v>
      </c>
      <c r="R62" s="52" t="s">
        <v>414</v>
      </c>
      <c r="S62" s="52" t="s">
        <v>414</v>
      </c>
      <c r="T62" s="52" t="s">
        <v>414</v>
      </c>
      <c r="U62" s="52" t="s">
        <v>414</v>
      </c>
      <c r="V62" s="41">
        <v>19</v>
      </c>
      <c r="W62" s="42"/>
      <c r="X62" s="42"/>
      <c r="Y62" s="42"/>
      <c r="Z62" s="44"/>
      <c r="AA62" s="44"/>
    </row>
    <row r="63" spans="1:27" x14ac:dyDescent="0.25">
      <c r="A63" s="50" t="s">
        <v>78</v>
      </c>
      <c r="B63" s="684" t="s">
        <v>846</v>
      </c>
      <c r="C63" s="684" t="s">
        <v>775</v>
      </c>
      <c r="D63" s="685">
        <v>1990</v>
      </c>
      <c r="E63" s="43">
        <f t="shared" si="0"/>
        <v>29</v>
      </c>
      <c r="F63" s="44"/>
      <c r="G63" s="44"/>
      <c r="H63" s="52"/>
      <c r="I63" s="520"/>
      <c r="J63" s="52"/>
      <c r="K63" s="52"/>
      <c r="L63" s="42"/>
      <c r="M63" s="52"/>
      <c r="N63" s="52">
        <v>29</v>
      </c>
      <c r="O63" s="52"/>
      <c r="P63" s="42"/>
      <c r="Q63" s="52" t="s">
        <v>414</v>
      </c>
      <c r="R63" s="52" t="s">
        <v>414</v>
      </c>
      <c r="S63" s="52" t="s">
        <v>414</v>
      </c>
      <c r="T63" s="52" t="s">
        <v>414</v>
      </c>
      <c r="U63" s="52" t="s">
        <v>414</v>
      </c>
      <c r="V63" s="41" t="s">
        <v>414</v>
      </c>
      <c r="W63" s="42"/>
      <c r="X63" s="42"/>
      <c r="Y63" s="42"/>
      <c r="Z63" s="44"/>
      <c r="AA63" s="44"/>
    </row>
    <row r="64" spans="1:27" x14ac:dyDescent="0.25">
      <c r="A64" s="50" t="s">
        <v>79</v>
      </c>
      <c r="B64" s="192" t="s">
        <v>241</v>
      </c>
      <c r="C64" s="746" t="s">
        <v>242</v>
      </c>
      <c r="D64" s="189">
        <v>1977</v>
      </c>
      <c r="E64" s="43">
        <f t="shared" si="0"/>
        <v>29</v>
      </c>
      <c r="F64" s="44"/>
      <c r="G64" s="44"/>
      <c r="H64" s="52"/>
      <c r="I64" s="520"/>
      <c r="J64" s="52">
        <v>15</v>
      </c>
      <c r="K64" s="52"/>
      <c r="L64" s="42">
        <v>3</v>
      </c>
      <c r="M64" s="52" t="s">
        <v>414</v>
      </c>
      <c r="N64" s="52">
        <v>1</v>
      </c>
      <c r="O64" s="52">
        <v>4</v>
      </c>
      <c r="P64" s="42"/>
      <c r="Q64" s="52" t="s">
        <v>414</v>
      </c>
      <c r="R64" s="52" t="s">
        <v>414</v>
      </c>
      <c r="S64" s="52" t="s">
        <v>414</v>
      </c>
      <c r="T64" s="52" t="s">
        <v>414</v>
      </c>
      <c r="U64" s="52" t="s">
        <v>414</v>
      </c>
      <c r="V64" s="41">
        <v>6</v>
      </c>
      <c r="W64" s="42"/>
      <c r="X64" s="42"/>
      <c r="Y64" s="42"/>
      <c r="Z64" s="44"/>
      <c r="AA64" s="44"/>
    </row>
    <row r="65" spans="1:27" x14ac:dyDescent="0.25">
      <c r="A65" s="50" t="s">
        <v>80</v>
      </c>
      <c r="B65" s="224" t="s">
        <v>992</v>
      </c>
      <c r="C65" s="224" t="s">
        <v>993</v>
      </c>
      <c r="D65" s="52">
        <v>1989</v>
      </c>
      <c r="E65" s="43">
        <f t="shared" si="0"/>
        <v>28</v>
      </c>
      <c r="F65" s="44"/>
      <c r="G65" s="44"/>
      <c r="H65" s="52"/>
      <c r="I65" s="520"/>
      <c r="J65" s="52"/>
      <c r="K65" s="52"/>
      <c r="L65" s="42"/>
      <c r="M65" s="52"/>
      <c r="N65" s="52"/>
      <c r="O65" s="52"/>
      <c r="P65" s="42"/>
      <c r="Q65" s="52"/>
      <c r="R65" s="52">
        <v>28</v>
      </c>
      <c r="S65" s="52" t="s">
        <v>414</v>
      </c>
      <c r="T65" s="52" t="s">
        <v>414</v>
      </c>
      <c r="U65" s="52" t="s">
        <v>414</v>
      </c>
      <c r="V65" s="41" t="s">
        <v>414</v>
      </c>
      <c r="W65" s="42"/>
      <c r="X65" s="42"/>
      <c r="Y65" s="42"/>
      <c r="Z65" s="44"/>
      <c r="AA65" s="44"/>
    </row>
    <row r="66" spans="1:27" x14ac:dyDescent="0.25">
      <c r="A66" s="50" t="s">
        <v>81</v>
      </c>
      <c r="B66" s="192" t="s">
        <v>220</v>
      </c>
      <c r="C66" s="188" t="s">
        <v>22</v>
      </c>
      <c r="D66" s="189">
        <v>1978</v>
      </c>
      <c r="E66" s="43">
        <f t="shared" si="0"/>
        <v>28</v>
      </c>
      <c r="F66" s="40"/>
      <c r="G66" s="40"/>
      <c r="H66" s="52">
        <v>14</v>
      </c>
      <c r="I66" s="520">
        <v>14</v>
      </c>
      <c r="J66" s="52"/>
      <c r="K66" s="52"/>
      <c r="L66" s="42" t="s">
        <v>414</v>
      </c>
      <c r="M66" s="52" t="s">
        <v>414</v>
      </c>
      <c r="N66" s="52" t="s">
        <v>414</v>
      </c>
      <c r="O66" s="52" t="s">
        <v>414</v>
      </c>
      <c r="P66" s="42"/>
      <c r="Q66" s="52" t="s">
        <v>414</v>
      </c>
      <c r="R66" s="52" t="s">
        <v>414</v>
      </c>
      <c r="S66" s="52" t="s">
        <v>414</v>
      </c>
      <c r="T66" s="52" t="s">
        <v>414</v>
      </c>
      <c r="U66" s="52" t="s">
        <v>414</v>
      </c>
      <c r="V66" s="41" t="s">
        <v>414</v>
      </c>
      <c r="W66" s="42"/>
      <c r="X66" s="42"/>
      <c r="Y66" s="42"/>
      <c r="Z66" s="44"/>
      <c r="AA66" s="44"/>
    </row>
    <row r="67" spans="1:27" x14ac:dyDescent="0.25">
      <c r="A67" s="50" t="s">
        <v>82</v>
      </c>
      <c r="B67" s="192" t="s">
        <v>310</v>
      </c>
      <c r="C67" s="188" t="s">
        <v>232</v>
      </c>
      <c r="D67" s="189">
        <v>1975</v>
      </c>
      <c r="E67" s="43">
        <f t="shared" si="0"/>
        <v>28</v>
      </c>
      <c r="F67" s="40"/>
      <c r="G67" s="40"/>
      <c r="H67" s="52">
        <v>4</v>
      </c>
      <c r="I67" s="520">
        <v>3</v>
      </c>
      <c r="J67" s="52"/>
      <c r="K67" s="52">
        <v>21</v>
      </c>
      <c r="L67" s="42" t="s">
        <v>414</v>
      </c>
      <c r="M67" s="52" t="s">
        <v>414</v>
      </c>
      <c r="N67" s="52" t="s">
        <v>414</v>
      </c>
      <c r="O67" s="52" t="s">
        <v>414</v>
      </c>
      <c r="P67" s="42"/>
      <c r="Q67" s="52" t="s">
        <v>414</v>
      </c>
      <c r="R67" s="52" t="s">
        <v>414</v>
      </c>
      <c r="S67" s="52" t="s">
        <v>414</v>
      </c>
      <c r="T67" s="52" t="s">
        <v>414</v>
      </c>
      <c r="U67" s="52" t="s">
        <v>414</v>
      </c>
      <c r="V67" s="41" t="s">
        <v>414</v>
      </c>
      <c r="W67" s="42"/>
      <c r="X67" s="42"/>
      <c r="Y67" s="42"/>
      <c r="Z67" s="44"/>
      <c r="AA67" s="44"/>
    </row>
    <row r="68" spans="1:27" x14ac:dyDescent="0.25">
      <c r="A68" s="50" t="s">
        <v>83</v>
      </c>
      <c r="B68" s="192" t="s">
        <v>425</v>
      </c>
      <c r="C68" s="188" t="s">
        <v>516</v>
      </c>
      <c r="D68" s="189">
        <v>1989</v>
      </c>
      <c r="E68" s="43">
        <f t="shared" si="0"/>
        <v>28</v>
      </c>
      <c r="F68" s="44"/>
      <c r="G68" s="44"/>
      <c r="H68" s="52"/>
      <c r="I68" s="520"/>
      <c r="J68" s="52"/>
      <c r="K68" s="52"/>
      <c r="L68" s="42"/>
      <c r="M68" s="52">
        <v>28</v>
      </c>
      <c r="N68" s="52" t="s">
        <v>414</v>
      </c>
      <c r="O68" s="52" t="s">
        <v>414</v>
      </c>
      <c r="P68" s="42"/>
      <c r="Q68" s="52" t="s">
        <v>414</v>
      </c>
      <c r="R68" s="52" t="s">
        <v>414</v>
      </c>
      <c r="S68" s="52" t="s">
        <v>414</v>
      </c>
      <c r="T68" s="52" t="s">
        <v>414</v>
      </c>
      <c r="U68" s="52" t="s">
        <v>414</v>
      </c>
      <c r="V68" s="41" t="s">
        <v>414</v>
      </c>
      <c r="W68" s="42"/>
      <c r="X68" s="42"/>
      <c r="Y68" s="42"/>
      <c r="Z68" s="44"/>
      <c r="AA68" s="44"/>
    </row>
    <row r="69" spans="1:27" x14ac:dyDescent="0.25">
      <c r="A69" s="50" t="s">
        <v>84</v>
      </c>
      <c r="B69" s="192" t="s">
        <v>449</v>
      </c>
      <c r="C69" s="188" t="s">
        <v>747</v>
      </c>
      <c r="D69" s="189">
        <v>1978</v>
      </c>
      <c r="E69" s="43">
        <f t="shared" si="0"/>
        <v>28</v>
      </c>
      <c r="F69" s="44"/>
      <c r="G69" s="44"/>
      <c r="H69" s="52"/>
      <c r="I69" s="520"/>
      <c r="J69" s="52"/>
      <c r="K69" s="52"/>
      <c r="L69" s="42"/>
      <c r="M69" s="52"/>
      <c r="N69" s="52" t="s">
        <v>414</v>
      </c>
      <c r="O69" s="52">
        <v>28</v>
      </c>
      <c r="P69" s="42"/>
      <c r="Q69" s="52" t="s">
        <v>414</v>
      </c>
      <c r="R69" s="52" t="s">
        <v>414</v>
      </c>
      <c r="S69" s="52" t="s">
        <v>414</v>
      </c>
      <c r="T69" s="52" t="s">
        <v>414</v>
      </c>
      <c r="U69" s="52" t="s">
        <v>414</v>
      </c>
      <c r="V69" s="41" t="s">
        <v>414</v>
      </c>
      <c r="W69" s="42"/>
      <c r="X69" s="42"/>
      <c r="Y69" s="42"/>
      <c r="Z69" s="44"/>
      <c r="AA69" s="44"/>
    </row>
    <row r="70" spans="1:27" x14ac:dyDescent="0.25">
      <c r="A70" s="50" t="s">
        <v>85</v>
      </c>
      <c r="B70" s="192" t="s">
        <v>450</v>
      </c>
      <c r="C70" s="188" t="s">
        <v>748</v>
      </c>
      <c r="D70" s="189" t="s">
        <v>702</v>
      </c>
      <c r="E70" s="43">
        <f t="shared" si="0"/>
        <v>28</v>
      </c>
      <c r="F70" s="44"/>
      <c r="G70" s="44"/>
      <c r="H70" s="52"/>
      <c r="I70" s="520"/>
      <c r="J70" s="52"/>
      <c r="K70" s="52"/>
      <c r="L70" s="42"/>
      <c r="M70" s="52"/>
      <c r="N70" s="52" t="s">
        <v>414</v>
      </c>
      <c r="O70" s="52">
        <v>21</v>
      </c>
      <c r="P70" s="42"/>
      <c r="Q70" s="52">
        <v>7</v>
      </c>
      <c r="R70" s="52" t="s">
        <v>414</v>
      </c>
      <c r="S70" s="52" t="s">
        <v>414</v>
      </c>
      <c r="T70" s="52" t="s">
        <v>414</v>
      </c>
      <c r="U70" s="52" t="s">
        <v>414</v>
      </c>
      <c r="V70" s="41" t="s">
        <v>414</v>
      </c>
      <c r="W70" s="42"/>
      <c r="X70" s="42"/>
      <c r="Y70" s="42"/>
      <c r="Z70" s="44"/>
      <c r="AA70" s="44"/>
    </row>
    <row r="71" spans="1:27" x14ac:dyDescent="0.25">
      <c r="A71" s="50" t="s">
        <v>86</v>
      </c>
      <c r="B71" s="192" t="s">
        <v>1047</v>
      </c>
      <c r="C71" s="188" t="s">
        <v>1041</v>
      </c>
      <c r="D71" s="189">
        <v>1981</v>
      </c>
      <c r="E71" s="43">
        <f t="shared" si="0"/>
        <v>28</v>
      </c>
      <c r="F71" s="44"/>
      <c r="G71" s="44"/>
      <c r="H71" s="52"/>
      <c r="I71" s="520"/>
      <c r="J71" s="52"/>
      <c r="K71" s="52"/>
      <c r="L71" s="42"/>
      <c r="M71" s="52"/>
      <c r="N71" s="52"/>
      <c r="O71" s="52"/>
      <c r="P71" s="42"/>
      <c r="Q71" s="52"/>
      <c r="R71" s="52"/>
      <c r="S71" s="52">
        <v>28</v>
      </c>
      <c r="T71" s="52" t="s">
        <v>414</v>
      </c>
      <c r="U71" s="52" t="s">
        <v>414</v>
      </c>
      <c r="V71" s="41" t="s">
        <v>414</v>
      </c>
      <c r="W71" s="42"/>
      <c r="X71" s="42"/>
      <c r="Y71" s="42"/>
      <c r="Z71" s="44"/>
      <c r="AA71" s="44"/>
    </row>
    <row r="72" spans="1:27" x14ac:dyDescent="0.25">
      <c r="A72" s="50" t="s">
        <v>87</v>
      </c>
      <c r="B72" s="192" t="s">
        <v>432</v>
      </c>
      <c r="C72" s="188" t="s">
        <v>536</v>
      </c>
      <c r="D72" s="189">
        <v>1971</v>
      </c>
      <c r="E72" s="43">
        <f t="shared" ref="E72:E135" si="2">SUM(H72:Y72)</f>
        <v>28</v>
      </c>
      <c r="F72" s="44"/>
      <c r="G72" s="44"/>
      <c r="H72" s="52"/>
      <c r="I72" s="520"/>
      <c r="J72" s="52"/>
      <c r="K72" s="52"/>
      <c r="L72" s="42"/>
      <c r="M72" s="52">
        <v>18</v>
      </c>
      <c r="N72" s="52" t="s">
        <v>414</v>
      </c>
      <c r="O72" s="52" t="s">
        <v>414</v>
      </c>
      <c r="P72" s="42"/>
      <c r="Q72" s="52" t="s">
        <v>414</v>
      </c>
      <c r="R72" s="52" t="s">
        <v>414</v>
      </c>
      <c r="S72" s="52" t="s">
        <v>414</v>
      </c>
      <c r="T72" s="52" t="s">
        <v>414</v>
      </c>
      <c r="U72" s="52">
        <v>10</v>
      </c>
      <c r="V72" s="41" t="s">
        <v>414</v>
      </c>
      <c r="W72" s="42"/>
      <c r="X72" s="42"/>
      <c r="Y72" s="42"/>
      <c r="Z72" s="44"/>
      <c r="AA72" s="44"/>
    </row>
    <row r="73" spans="1:27" x14ac:dyDescent="0.25">
      <c r="A73" s="50" t="s">
        <v>88</v>
      </c>
      <c r="B73" s="192" t="s">
        <v>1131</v>
      </c>
      <c r="C73" s="188" t="s">
        <v>1132</v>
      </c>
      <c r="D73" s="189">
        <v>1983</v>
      </c>
      <c r="E73" s="43">
        <f t="shared" si="2"/>
        <v>27</v>
      </c>
      <c r="F73" s="44"/>
      <c r="G73" s="44"/>
      <c r="H73" s="52"/>
      <c r="I73" s="520"/>
      <c r="J73" s="52"/>
      <c r="K73" s="52"/>
      <c r="L73" s="42"/>
      <c r="M73" s="52"/>
      <c r="N73" s="52"/>
      <c r="O73" s="52"/>
      <c r="P73" s="42"/>
      <c r="Q73" s="52"/>
      <c r="R73" s="52"/>
      <c r="S73" s="52"/>
      <c r="T73" s="52"/>
      <c r="U73" s="52">
        <v>27</v>
      </c>
      <c r="V73" s="41" t="s">
        <v>414</v>
      </c>
      <c r="W73" s="42"/>
      <c r="X73" s="42"/>
      <c r="Y73" s="42"/>
      <c r="Z73" s="44"/>
      <c r="AA73" s="44"/>
    </row>
    <row r="74" spans="1:27" x14ac:dyDescent="0.25">
      <c r="A74" s="50" t="s">
        <v>89</v>
      </c>
      <c r="B74" s="192" t="s">
        <v>303</v>
      </c>
      <c r="C74" s="188" t="s">
        <v>304</v>
      </c>
      <c r="D74" s="189">
        <v>1979</v>
      </c>
      <c r="E74" s="43">
        <f t="shared" si="2"/>
        <v>27</v>
      </c>
      <c r="F74" s="44"/>
      <c r="G74" s="44"/>
      <c r="H74" s="52"/>
      <c r="I74" s="520">
        <v>9</v>
      </c>
      <c r="J74" s="52">
        <v>18</v>
      </c>
      <c r="K74" s="52"/>
      <c r="L74" s="42" t="s">
        <v>414</v>
      </c>
      <c r="M74" s="52" t="s">
        <v>414</v>
      </c>
      <c r="N74" s="52" t="s">
        <v>414</v>
      </c>
      <c r="O74" s="52" t="s">
        <v>414</v>
      </c>
      <c r="P74" s="42"/>
      <c r="Q74" s="52" t="s">
        <v>414</v>
      </c>
      <c r="R74" s="52" t="s">
        <v>414</v>
      </c>
      <c r="S74" s="52" t="s">
        <v>414</v>
      </c>
      <c r="T74" s="52" t="s">
        <v>414</v>
      </c>
      <c r="U74" s="52" t="s">
        <v>414</v>
      </c>
      <c r="V74" s="41" t="s">
        <v>414</v>
      </c>
      <c r="W74" s="42"/>
      <c r="X74" s="42"/>
      <c r="Y74" s="42"/>
      <c r="Z74" s="44"/>
      <c r="AA74" s="44"/>
    </row>
    <row r="75" spans="1:27" x14ac:dyDescent="0.25">
      <c r="A75" s="50" t="s">
        <v>90</v>
      </c>
      <c r="B75" s="192" t="s">
        <v>356</v>
      </c>
      <c r="C75" s="188" t="s">
        <v>357</v>
      </c>
      <c r="D75" s="189">
        <v>1980</v>
      </c>
      <c r="E75" s="43">
        <f t="shared" si="2"/>
        <v>27</v>
      </c>
      <c r="F75" s="44"/>
      <c r="G75" s="44"/>
      <c r="H75" s="52"/>
      <c r="I75" s="520"/>
      <c r="J75" s="52">
        <v>27</v>
      </c>
      <c r="K75" s="52"/>
      <c r="L75" s="42" t="s">
        <v>414</v>
      </c>
      <c r="M75" s="52" t="s">
        <v>414</v>
      </c>
      <c r="N75" s="52" t="s">
        <v>414</v>
      </c>
      <c r="O75" s="52" t="s">
        <v>414</v>
      </c>
      <c r="P75" s="42"/>
      <c r="Q75" s="52" t="s">
        <v>414</v>
      </c>
      <c r="R75" s="52" t="s">
        <v>414</v>
      </c>
      <c r="S75" s="52" t="s">
        <v>414</v>
      </c>
      <c r="T75" s="52" t="s">
        <v>414</v>
      </c>
      <c r="U75" s="52" t="s">
        <v>414</v>
      </c>
      <c r="V75" s="41" t="s">
        <v>414</v>
      </c>
      <c r="W75" s="42"/>
      <c r="X75" s="42"/>
      <c r="Y75" s="42"/>
      <c r="Z75" s="44"/>
      <c r="AA75" s="44"/>
    </row>
    <row r="76" spans="1:27" x14ac:dyDescent="0.25">
      <c r="A76" s="50" t="s">
        <v>91</v>
      </c>
      <c r="B76" s="192" t="s">
        <v>949</v>
      </c>
      <c r="C76" s="188" t="s">
        <v>893</v>
      </c>
      <c r="D76" s="189">
        <v>1971</v>
      </c>
      <c r="E76" s="43">
        <f t="shared" si="2"/>
        <v>27</v>
      </c>
      <c r="F76" s="44"/>
      <c r="G76" s="44"/>
      <c r="H76" s="52"/>
      <c r="I76" s="520"/>
      <c r="J76" s="52"/>
      <c r="K76" s="52"/>
      <c r="L76" s="42"/>
      <c r="M76" s="52"/>
      <c r="N76" s="52"/>
      <c r="O76" s="52"/>
      <c r="P76" s="42"/>
      <c r="Q76" s="52">
        <v>27</v>
      </c>
      <c r="R76" s="52" t="s">
        <v>414</v>
      </c>
      <c r="S76" s="52" t="s">
        <v>414</v>
      </c>
      <c r="T76" s="52" t="s">
        <v>414</v>
      </c>
      <c r="U76" s="52" t="s">
        <v>414</v>
      </c>
      <c r="V76" s="41" t="s">
        <v>414</v>
      </c>
      <c r="W76" s="42"/>
      <c r="X76" s="42"/>
      <c r="Y76" s="42"/>
      <c r="Z76" s="44"/>
      <c r="AA76" s="44"/>
    </row>
    <row r="77" spans="1:27" x14ac:dyDescent="0.25">
      <c r="A77" s="50" t="s">
        <v>92</v>
      </c>
      <c r="B77" s="192" t="s">
        <v>956</v>
      </c>
      <c r="C77" s="188" t="s">
        <v>151</v>
      </c>
      <c r="D77" s="189">
        <v>1983</v>
      </c>
      <c r="E77" s="43">
        <f t="shared" si="2"/>
        <v>27</v>
      </c>
      <c r="F77" s="44"/>
      <c r="G77" s="44"/>
      <c r="H77" s="52"/>
      <c r="I77" s="520"/>
      <c r="J77" s="52"/>
      <c r="K77" s="52"/>
      <c r="L77" s="42"/>
      <c r="M77" s="52"/>
      <c r="N77" s="52"/>
      <c r="O77" s="52"/>
      <c r="P77" s="42"/>
      <c r="Q77" s="52">
        <v>9</v>
      </c>
      <c r="R77" s="52">
        <v>18</v>
      </c>
      <c r="S77" s="52" t="s">
        <v>414</v>
      </c>
      <c r="T77" s="52" t="s">
        <v>414</v>
      </c>
      <c r="U77" s="52" t="s">
        <v>414</v>
      </c>
      <c r="V77" s="41" t="s">
        <v>414</v>
      </c>
      <c r="W77" s="42"/>
      <c r="X77" s="42"/>
      <c r="Y77" s="42"/>
      <c r="Z77" s="44"/>
      <c r="AA77" s="44"/>
    </row>
    <row r="78" spans="1:27" x14ac:dyDescent="0.25">
      <c r="A78" s="50" t="s">
        <v>93</v>
      </c>
      <c r="B78" s="192" t="s">
        <v>950</v>
      </c>
      <c r="C78" s="188" t="s">
        <v>897</v>
      </c>
      <c r="D78" s="189">
        <v>1995</v>
      </c>
      <c r="E78" s="43">
        <f t="shared" si="2"/>
        <v>26</v>
      </c>
      <c r="F78" s="44"/>
      <c r="G78" s="44"/>
      <c r="H78" s="52"/>
      <c r="I78" s="520"/>
      <c r="J78" s="52"/>
      <c r="K78" s="52"/>
      <c r="L78" s="42"/>
      <c r="M78" s="52"/>
      <c r="N78" s="52"/>
      <c r="O78" s="52"/>
      <c r="P78" s="42"/>
      <c r="Q78" s="52">
        <v>26</v>
      </c>
      <c r="R78" s="52" t="s">
        <v>414</v>
      </c>
      <c r="S78" s="52" t="s">
        <v>414</v>
      </c>
      <c r="T78" s="52" t="s">
        <v>414</v>
      </c>
      <c r="U78" s="52" t="s">
        <v>414</v>
      </c>
      <c r="V78" s="41" t="s">
        <v>414</v>
      </c>
      <c r="W78" s="42"/>
      <c r="X78" s="42"/>
      <c r="Y78" s="42"/>
      <c r="Z78" s="44"/>
      <c r="AA78" s="44"/>
    </row>
    <row r="79" spans="1:27" x14ac:dyDescent="0.25">
      <c r="A79" s="50" t="s">
        <v>94</v>
      </c>
      <c r="B79" s="192" t="s">
        <v>1183</v>
      </c>
      <c r="C79" s="188" t="s">
        <v>1184</v>
      </c>
      <c r="D79" s="189">
        <v>1997</v>
      </c>
      <c r="E79" s="43">
        <f t="shared" si="2"/>
        <v>26</v>
      </c>
      <c r="F79" s="44"/>
      <c r="G79" s="44"/>
      <c r="H79" s="52"/>
      <c r="I79" s="520"/>
      <c r="J79" s="52"/>
      <c r="K79" s="52"/>
      <c r="L79" s="42"/>
      <c r="M79" s="52"/>
      <c r="N79" s="52"/>
      <c r="O79" s="52"/>
      <c r="P79" s="42"/>
      <c r="Q79" s="52"/>
      <c r="R79" s="52"/>
      <c r="S79" s="52"/>
      <c r="T79" s="52"/>
      <c r="U79" s="52"/>
      <c r="V79" s="41">
        <v>26</v>
      </c>
      <c r="W79" s="42"/>
      <c r="X79" s="42"/>
      <c r="Y79" s="42"/>
      <c r="Z79" s="44"/>
      <c r="AA79" s="44"/>
    </row>
    <row r="80" spans="1:27" x14ac:dyDescent="0.25">
      <c r="A80" s="50" t="s">
        <v>95</v>
      </c>
      <c r="B80" s="192" t="s">
        <v>287</v>
      </c>
      <c r="C80" s="188" t="s">
        <v>288</v>
      </c>
      <c r="D80" s="189">
        <v>1981</v>
      </c>
      <c r="E80" s="43">
        <f t="shared" si="2"/>
        <v>25</v>
      </c>
      <c r="F80" s="44"/>
      <c r="G80" s="44"/>
      <c r="H80" s="52"/>
      <c r="I80" s="520">
        <v>25</v>
      </c>
      <c r="J80" s="52"/>
      <c r="K80" s="52"/>
      <c r="L80" s="42" t="s">
        <v>414</v>
      </c>
      <c r="M80" s="52" t="s">
        <v>414</v>
      </c>
      <c r="N80" s="52" t="s">
        <v>414</v>
      </c>
      <c r="O80" s="52" t="s">
        <v>414</v>
      </c>
      <c r="P80" s="42"/>
      <c r="Q80" s="52" t="s">
        <v>414</v>
      </c>
      <c r="R80" s="52" t="s">
        <v>414</v>
      </c>
      <c r="S80" s="52" t="s">
        <v>414</v>
      </c>
      <c r="T80" s="52" t="s">
        <v>414</v>
      </c>
      <c r="U80" s="52" t="s">
        <v>414</v>
      </c>
      <c r="V80" s="41" t="s">
        <v>414</v>
      </c>
      <c r="W80" s="42"/>
      <c r="X80" s="42"/>
      <c r="Y80" s="42"/>
      <c r="Z80" s="44"/>
      <c r="AA80" s="44"/>
    </row>
    <row r="81" spans="1:27" x14ac:dyDescent="0.25">
      <c r="A81" s="50" t="s">
        <v>96</v>
      </c>
      <c r="B81" s="192" t="s">
        <v>358</v>
      </c>
      <c r="C81" s="188" t="s">
        <v>359</v>
      </c>
      <c r="D81" s="189">
        <v>1982</v>
      </c>
      <c r="E81" s="43">
        <f t="shared" si="2"/>
        <v>25</v>
      </c>
      <c r="F81" s="44"/>
      <c r="G81" s="44"/>
      <c r="H81" s="52"/>
      <c r="I81" s="520"/>
      <c r="J81" s="52">
        <v>25</v>
      </c>
      <c r="K81" s="52"/>
      <c r="L81" s="42" t="s">
        <v>414</v>
      </c>
      <c r="M81" s="52" t="s">
        <v>414</v>
      </c>
      <c r="N81" s="52" t="s">
        <v>414</v>
      </c>
      <c r="O81" s="52" t="s">
        <v>414</v>
      </c>
      <c r="P81" s="42"/>
      <c r="Q81" s="52" t="s">
        <v>414</v>
      </c>
      <c r="R81" s="52" t="s">
        <v>414</v>
      </c>
      <c r="S81" s="52" t="s">
        <v>414</v>
      </c>
      <c r="T81" s="52" t="s">
        <v>414</v>
      </c>
      <c r="U81" s="52" t="s">
        <v>414</v>
      </c>
      <c r="V81" s="41" t="s">
        <v>414</v>
      </c>
      <c r="W81" s="42"/>
      <c r="X81" s="42"/>
      <c r="Y81" s="42"/>
      <c r="Z81" s="44"/>
      <c r="AA81" s="44"/>
    </row>
    <row r="82" spans="1:27" x14ac:dyDescent="0.25">
      <c r="A82" s="50" t="s">
        <v>97</v>
      </c>
      <c r="B82" s="192" t="s">
        <v>1133</v>
      </c>
      <c r="C82" s="188"/>
      <c r="D82" s="189">
        <v>1969</v>
      </c>
      <c r="E82" s="43">
        <f t="shared" si="2"/>
        <v>24</v>
      </c>
      <c r="F82" s="44"/>
      <c r="G82" s="44"/>
      <c r="H82" s="52"/>
      <c r="I82" s="520"/>
      <c r="J82" s="52"/>
      <c r="K82" s="52"/>
      <c r="L82" s="42"/>
      <c r="M82" s="52"/>
      <c r="N82" s="52"/>
      <c r="O82" s="52"/>
      <c r="P82" s="42"/>
      <c r="Q82" s="52"/>
      <c r="R82" s="52"/>
      <c r="S82" s="52"/>
      <c r="T82" s="52"/>
      <c r="U82" s="52">
        <v>24</v>
      </c>
      <c r="V82" s="41" t="s">
        <v>414</v>
      </c>
      <c r="W82" s="42"/>
      <c r="X82" s="42"/>
      <c r="Y82" s="42"/>
      <c r="Z82" s="44"/>
      <c r="AA82" s="44"/>
    </row>
    <row r="83" spans="1:27" x14ac:dyDescent="0.25">
      <c r="A83" s="50" t="s">
        <v>98</v>
      </c>
      <c r="B83" s="192" t="s">
        <v>211</v>
      </c>
      <c r="C83" s="188" t="s">
        <v>210</v>
      </c>
      <c r="D83" s="189">
        <v>1989</v>
      </c>
      <c r="E83" s="43">
        <f t="shared" si="2"/>
        <v>24</v>
      </c>
      <c r="F83" s="44"/>
      <c r="G83" s="44"/>
      <c r="H83" s="52">
        <v>24</v>
      </c>
      <c r="I83" s="520"/>
      <c r="J83" s="52"/>
      <c r="K83" s="52"/>
      <c r="L83" s="42" t="s">
        <v>414</v>
      </c>
      <c r="M83" s="52" t="s">
        <v>414</v>
      </c>
      <c r="N83" s="52" t="s">
        <v>414</v>
      </c>
      <c r="O83" s="52" t="s">
        <v>414</v>
      </c>
      <c r="P83" s="42"/>
      <c r="Q83" s="52" t="s">
        <v>414</v>
      </c>
      <c r="R83" s="52" t="s">
        <v>414</v>
      </c>
      <c r="S83" s="52" t="s">
        <v>414</v>
      </c>
      <c r="T83" s="52" t="s">
        <v>414</v>
      </c>
      <c r="U83" s="52" t="s">
        <v>414</v>
      </c>
      <c r="V83" s="41" t="s">
        <v>414</v>
      </c>
      <c r="W83" s="42"/>
      <c r="X83" s="42"/>
      <c r="Y83" s="42"/>
      <c r="Z83" s="40"/>
      <c r="AA83" s="40"/>
    </row>
    <row r="84" spans="1:27" x14ac:dyDescent="0.25">
      <c r="A84" s="50" t="s">
        <v>99</v>
      </c>
      <c r="B84" s="192" t="s">
        <v>290</v>
      </c>
      <c r="C84" s="188" t="s">
        <v>289</v>
      </c>
      <c r="D84" s="189">
        <v>1980</v>
      </c>
      <c r="E84" s="43">
        <f t="shared" si="2"/>
        <v>24</v>
      </c>
      <c r="F84" s="44"/>
      <c r="G84" s="44"/>
      <c r="H84" s="52"/>
      <c r="I84" s="520">
        <v>24</v>
      </c>
      <c r="J84" s="52"/>
      <c r="K84" s="52"/>
      <c r="L84" s="42" t="s">
        <v>414</v>
      </c>
      <c r="M84" s="52" t="s">
        <v>414</v>
      </c>
      <c r="N84" s="52" t="s">
        <v>414</v>
      </c>
      <c r="O84" s="52" t="s">
        <v>414</v>
      </c>
      <c r="P84" s="42"/>
      <c r="Q84" s="52" t="s">
        <v>414</v>
      </c>
      <c r="R84" s="52" t="s">
        <v>414</v>
      </c>
      <c r="S84" s="52" t="s">
        <v>414</v>
      </c>
      <c r="T84" s="52" t="s">
        <v>414</v>
      </c>
      <c r="U84" s="52" t="s">
        <v>414</v>
      </c>
      <c r="V84" s="41" t="s">
        <v>414</v>
      </c>
      <c r="W84" s="42"/>
      <c r="X84" s="42"/>
      <c r="Y84" s="42"/>
      <c r="Z84" s="44"/>
      <c r="AA84" s="44"/>
    </row>
    <row r="85" spans="1:27" x14ac:dyDescent="0.25">
      <c r="A85" s="50" t="s">
        <v>100</v>
      </c>
      <c r="B85" s="192" t="s">
        <v>951</v>
      </c>
      <c r="C85" s="188" t="s">
        <v>899</v>
      </c>
      <c r="D85" s="189">
        <v>1990</v>
      </c>
      <c r="E85" s="43">
        <f t="shared" si="2"/>
        <v>24</v>
      </c>
      <c r="F85" s="44"/>
      <c r="G85" s="44"/>
      <c r="H85" s="52"/>
      <c r="I85" s="520"/>
      <c r="J85" s="52"/>
      <c r="K85" s="52"/>
      <c r="L85" s="42"/>
      <c r="M85" s="52"/>
      <c r="N85" s="52"/>
      <c r="O85" s="52"/>
      <c r="P85" s="42"/>
      <c r="Q85" s="52">
        <v>24</v>
      </c>
      <c r="R85" s="52" t="s">
        <v>414</v>
      </c>
      <c r="S85" s="52" t="s">
        <v>414</v>
      </c>
      <c r="T85" s="52" t="s">
        <v>414</v>
      </c>
      <c r="U85" s="52" t="s">
        <v>414</v>
      </c>
      <c r="V85" s="41" t="s">
        <v>414</v>
      </c>
      <c r="W85" s="42"/>
      <c r="X85" s="42"/>
      <c r="Y85" s="42"/>
      <c r="Z85" s="44"/>
      <c r="AA85" s="44"/>
    </row>
    <row r="86" spans="1:27" x14ac:dyDescent="0.25">
      <c r="A86" s="50" t="s">
        <v>101</v>
      </c>
      <c r="B86" s="192" t="s">
        <v>437</v>
      </c>
      <c r="C86" s="188" t="s">
        <v>27</v>
      </c>
      <c r="D86" s="189">
        <v>1979</v>
      </c>
      <c r="E86" s="43">
        <f t="shared" si="2"/>
        <v>24</v>
      </c>
      <c r="F86" s="44"/>
      <c r="G86" s="44"/>
      <c r="H86" s="52"/>
      <c r="I86" s="520"/>
      <c r="J86" s="52"/>
      <c r="K86" s="52"/>
      <c r="L86" s="42"/>
      <c r="M86" s="52">
        <v>13</v>
      </c>
      <c r="N86" s="52" t="s">
        <v>414</v>
      </c>
      <c r="O86" s="52" t="s">
        <v>414</v>
      </c>
      <c r="P86" s="42"/>
      <c r="Q86" s="52" t="s">
        <v>414</v>
      </c>
      <c r="R86" s="52" t="s">
        <v>414</v>
      </c>
      <c r="S86" s="52" t="s">
        <v>414</v>
      </c>
      <c r="T86" s="52">
        <v>11</v>
      </c>
      <c r="U86" s="52" t="s">
        <v>414</v>
      </c>
      <c r="V86" s="41" t="s">
        <v>414</v>
      </c>
      <c r="W86" s="42"/>
      <c r="X86" s="42"/>
      <c r="Y86" s="42"/>
      <c r="Z86" s="44"/>
      <c r="AA86" s="44"/>
    </row>
    <row r="87" spans="1:27" x14ac:dyDescent="0.25">
      <c r="A87" s="50" t="s">
        <v>102</v>
      </c>
      <c r="B87" s="192" t="s">
        <v>1134</v>
      </c>
      <c r="C87" s="188" t="s">
        <v>1135</v>
      </c>
      <c r="D87" s="189">
        <v>1986</v>
      </c>
      <c r="E87" s="43">
        <f t="shared" si="2"/>
        <v>23</v>
      </c>
      <c r="F87" s="44"/>
      <c r="G87" s="44"/>
      <c r="H87" s="52"/>
      <c r="I87" s="520"/>
      <c r="J87" s="52"/>
      <c r="K87" s="52"/>
      <c r="L87" s="42"/>
      <c r="M87" s="52"/>
      <c r="N87" s="52"/>
      <c r="O87" s="52"/>
      <c r="P87" s="42"/>
      <c r="Q87" s="52"/>
      <c r="R87" s="52"/>
      <c r="S87" s="52"/>
      <c r="T87" s="52"/>
      <c r="U87" s="52">
        <v>23</v>
      </c>
      <c r="V87" s="41" t="s">
        <v>414</v>
      </c>
      <c r="W87" s="42"/>
      <c r="X87" s="42"/>
      <c r="Y87" s="42"/>
      <c r="Z87" s="44"/>
      <c r="AA87" s="44"/>
    </row>
    <row r="88" spans="1:27" x14ac:dyDescent="0.25">
      <c r="A88" s="50" t="s">
        <v>103</v>
      </c>
      <c r="B88" s="224" t="s">
        <v>995</v>
      </c>
      <c r="C88" s="224" t="s">
        <v>996</v>
      </c>
      <c r="D88" s="52">
        <v>1978</v>
      </c>
      <c r="E88" s="43">
        <f t="shared" si="2"/>
        <v>23</v>
      </c>
      <c r="F88" s="44"/>
      <c r="G88" s="44"/>
      <c r="H88" s="52"/>
      <c r="I88" s="520"/>
      <c r="J88" s="52"/>
      <c r="K88" s="52"/>
      <c r="L88" s="42"/>
      <c r="M88" s="52"/>
      <c r="N88" s="52"/>
      <c r="O88" s="52"/>
      <c r="P88" s="42"/>
      <c r="Q88" s="52"/>
      <c r="R88" s="52">
        <v>23</v>
      </c>
      <c r="S88" s="52" t="s">
        <v>414</v>
      </c>
      <c r="T88" s="52" t="s">
        <v>414</v>
      </c>
      <c r="U88" s="52" t="s">
        <v>414</v>
      </c>
      <c r="V88" s="41" t="s">
        <v>414</v>
      </c>
      <c r="W88" s="42"/>
      <c r="X88" s="42"/>
      <c r="Y88" s="42"/>
      <c r="Z88" s="44"/>
      <c r="AA88" s="44"/>
    </row>
    <row r="89" spans="1:27" x14ac:dyDescent="0.25">
      <c r="A89" s="50" t="s">
        <v>104</v>
      </c>
      <c r="B89" s="192" t="s">
        <v>772</v>
      </c>
      <c r="C89" s="188" t="s">
        <v>151</v>
      </c>
      <c r="D89" s="189">
        <v>1979</v>
      </c>
      <c r="E89" s="43">
        <f t="shared" si="2"/>
        <v>22</v>
      </c>
      <c r="F89" s="44"/>
      <c r="G89" s="44"/>
      <c r="H89" s="52"/>
      <c r="I89" s="520"/>
      <c r="J89" s="52"/>
      <c r="K89" s="52"/>
      <c r="L89" s="42"/>
      <c r="M89" s="52"/>
      <c r="N89" s="52">
        <v>22</v>
      </c>
      <c r="O89" s="52"/>
      <c r="P89" s="42"/>
      <c r="Q89" s="52" t="s">
        <v>414</v>
      </c>
      <c r="R89" s="52" t="s">
        <v>414</v>
      </c>
      <c r="S89" s="52" t="s">
        <v>414</v>
      </c>
      <c r="T89" s="52" t="s">
        <v>414</v>
      </c>
      <c r="U89" s="52" t="s">
        <v>414</v>
      </c>
      <c r="V89" s="41" t="s">
        <v>414</v>
      </c>
      <c r="W89" s="42"/>
      <c r="X89" s="42"/>
      <c r="Y89" s="42"/>
      <c r="Z89" s="44"/>
      <c r="AA89" s="44"/>
    </row>
    <row r="90" spans="1:27" x14ac:dyDescent="0.25">
      <c r="A90" s="50" t="s">
        <v>105</v>
      </c>
      <c r="B90" s="192" t="s">
        <v>292</v>
      </c>
      <c r="C90" s="188" t="s">
        <v>291</v>
      </c>
      <c r="D90" s="189">
        <v>1969</v>
      </c>
      <c r="E90" s="43">
        <f t="shared" si="2"/>
        <v>22</v>
      </c>
      <c r="F90" s="44"/>
      <c r="G90" s="44"/>
      <c r="H90" s="52"/>
      <c r="I90" s="520">
        <v>22</v>
      </c>
      <c r="J90" s="52"/>
      <c r="K90" s="52"/>
      <c r="L90" s="42" t="s">
        <v>414</v>
      </c>
      <c r="M90" s="52" t="s">
        <v>414</v>
      </c>
      <c r="N90" s="52" t="s">
        <v>414</v>
      </c>
      <c r="O90" s="52" t="s">
        <v>414</v>
      </c>
      <c r="P90" s="42"/>
      <c r="Q90" s="52" t="s">
        <v>414</v>
      </c>
      <c r="R90" s="52" t="s">
        <v>414</v>
      </c>
      <c r="S90" s="52" t="s">
        <v>414</v>
      </c>
      <c r="T90" s="52" t="s">
        <v>414</v>
      </c>
      <c r="U90" s="52" t="s">
        <v>414</v>
      </c>
      <c r="V90" s="41" t="s">
        <v>414</v>
      </c>
      <c r="W90" s="42"/>
      <c r="X90" s="42"/>
      <c r="Y90" s="42"/>
      <c r="Z90" s="44"/>
      <c r="AA90" s="44"/>
    </row>
    <row r="91" spans="1:27" x14ac:dyDescent="0.25">
      <c r="A91" s="50" t="s">
        <v>106</v>
      </c>
      <c r="B91" s="192" t="s">
        <v>360</v>
      </c>
      <c r="C91" s="188" t="s">
        <v>361</v>
      </c>
      <c r="D91" s="189">
        <v>1967</v>
      </c>
      <c r="E91" s="43">
        <f t="shared" si="2"/>
        <v>22</v>
      </c>
      <c r="F91" s="44"/>
      <c r="G91" s="44"/>
      <c r="H91" s="52"/>
      <c r="I91" s="520"/>
      <c r="J91" s="52">
        <v>22</v>
      </c>
      <c r="K91" s="52"/>
      <c r="L91" s="42" t="s">
        <v>414</v>
      </c>
      <c r="M91" s="52" t="s">
        <v>414</v>
      </c>
      <c r="N91" s="52" t="s">
        <v>414</v>
      </c>
      <c r="O91" s="52" t="s">
        <v>414</v>
      </c>
      <c r="P91" s="42"/>
      <c r="Q91" s="52" t="s">
        <v>414</v>
      </c>
      <c r="R91" s="52" t="s">
        <v>414</v>
      </c>
      <c r="S91" s="52" t="s">
        <v>414</v>
      </c>
      <c r="T91" s="52" t="s">
        <v>414</v>
      </c>
      <c r="U91" s="52" t="s">
        <v>414</v>
      </c>
      <c r="V91" s="41" t="s">
        <v>414</v>
      </c>
      <c r="W91" s="42"/>
      <c r="X91" s="42"/>
      <c r="Y91" s="42"/>
      <c r="Z91" s="44"/>
      <c r="AA91" s="44"/>
    </row>
    <row r="92" spans="1:27" x14ac:dyDescent="0.25">
      <c r="A92" s="50" t="s">
        <v>107</v>
      </c>
      <c r="B92" s="192" t="s">
        <v>405</v>
      </c>
      <c r="C92" s="188" t="s">
        <v>463</v>
      </c>
      <c r="D92" s="189">
        <v>1994</v>
      </c>
      <c r="E92" s="43">
        <f t="shared" si="2"/>
        <v>22</v>
      </c>
      <c r="F92" s="44"/>
      <c r="G92" s="44"/>
      <c r="H92" s="52"/>
      <c r="I92" s="520"/>
      <c r="J92" s="52"/>
      <c r="K92" s="52"/>
      <c r="L92" s="42">
        <v>22</v>
      </c>
      <c r="M92" s="52" t="s">
        <v>414</v>
      </c>
      <c r="N92" s="52" t="s">
        <v>414</v>
      </c>
      <c r="O92" s="52" t="s">
        <v>414</v>
      </c>
      <c r="P92" s="42"/>
      <c r="Q92" s="52" t="s">
        <v>414</v>
      </c>
      <c r="R92" s="52" t="s">
        <v>414</v>
      </c>
      <c r="S92" s="52" t="s">
        <v>414</v>
      </c>
      <c r="T92" s="52" t="s">
        <v>414</v>
      </c>
      <c r="U92" s="52" t="s">
        <v>414</v>
      </c>
      <c r="V92" s="41" t="s">
        <v>414</v>
      </c>
      <c r="W92" s="42"/>
      <c r="X92" s="42"/>
      <c r="Y92" s="42"/>
      <c r="Z92" s="44"/>
      <c r="AA92" s="44"/>
    </row>
    <row r="93" spans="1:27" x14ac:dyDescent="0.25">
      <c r="A93" s="50" t="s">
        <v>108</v>
      </c>
      <c r="B93" s="192" t="s">
        <v>441</v>
      </c>
      <c r="C93" s="188" t="s">
        <v>558</v>
      </c>
      <c r="D93" s="189">
        <v>1990</v>
      </c>
      <c r="E93" s="43">
        <f t="shared" si="2"/>
        <v>22</v>
      </c>
      <c r="F93" s="44"/>
      <c r="G93" s="44"/>
      <c r="H93" s="52"/>
      <c r="I93" s="520"/>
      <c r="J93" s="52"/>
      <c r="K93" s="52"/>
      <c r="L93" s="42"/>
      <c r="M93" s="52">
        <v>7</v>
      </c>
      <c r="N93" s="52" t="s">
        <v>414</v>
      </c>
      <c r="O93" s="52">
        <v>12</v>
      </c>
      <c r="P93" s="42"/>
      <c r="Q93" s="52">
        <v>3</v>
      </c>
      <c r="R93" s="52" t="s">
        <v>414</v>
      </c>
      <c r="S93" s="52" t="s">
        <v>414</v>
      </c>
      <c r="T93" s="52" t="s">
        <v>414</v>
      </c>
      <c r="U93" s="52" t="s">
        <v>414</v>
      </c>
      <c r="V93" s="41" t="s">
        <v>414</v>
      </c>
      <c r="W93" s="42"/>
      <c r="X93" s="42"/>
      <c r="Y93" s="42"/>
      <c r="Z93" s="44"/>
      <c r="AA93" s="44"/>
    </row>
    <row r="94" spans="1:27" x14ac:dyDescent="0.25">
      <c r="A94" s="50" t="s">
        <v>109</v>
      </c>
      <c r="B94" s="192" t="s">
        <v>952</v>
      </c>
      <c r="C94" s="188" t="s">
        <v>902</v>
      </c>
      <c r="D94" s="189">
        <v>1975</v>
      </c>
      <c r="E94" s="43">
        <f t="shared" si="2"/>
        <v>22</v>
      </c>
      <c r="F94" s="44"/>
      <c r="G94" s="44"/>
      <c r="H94" s="52"/>
      <c r="I94" s="520"/>
      <c r="J94" s="52"/>
      <c r="K94" s="52"/>
      <c r="L94" s="42"/>
      <c r="M94" s="52"/>
      <c r="N94" s="52"/>
      <c r="O94" s="52"/>
      <c r="P94" s="42"/>
      <c r="Q94" s="52">
        <v>22</v>
      </c>
      <c r="R94" s="52" t="s">
        <v>414</v>
      </c>
      <c r="S94" s="52" t="s">
        <v>414</v>
      </c>
      <c r="T94" s="52" t="s">
        <v>414</v>
      </c>
      <c r="U94" s="52" t="s">
        <v>414</v>
      </c>
      <c r="V94" s="41" t="s">
        <v>414</v>
      </c>
      <c r="W94" s="42"/>
      <c r="X94" s="42"/>
      <c r="Y94" s="42"/>
      <c r="Z94" s="44"/>
      <c r="AA94" s="44"/>
    </row>
    <row r="95" spans="1:27" x14ac:dyDescent="0.25">
      <c r="A95" s="50" t="s">
        <v>110</v>
      </c>
      <c r="B95" s="192" t="s">
        <v>362</v>
      </c>
      <c r="C95" s="188" t="s">
        <v>363</v>
      </c>
      <c r="D95" s="189">
        <v>1994</v>
      </c>
      <c r="E95" s="43">
        <f t="shared" si="2"/>
        <v>22</v>
      </c>
      <c r="F95" s="44"/>
      <c r="G95" s="44"/>
      <c r="H95" s="52"/>
      <c r="I95" s="520"/>
      <c r="J95" s="52">
        <v>14</v>
      </c>
      <c r="K95" s="52"/>
      <c r="L95" s="42" t="s">
        <v>414</v>
      </c>
      <c r="M95" s="52" t="s">
        <v>414</v>
      </c>
      <c r="N95" s="52" t="s">
        <v>414</v>
      </c>
      <c r="O95" s="52" t="s">
        <v>414</v>
      </c>
      <c r="P95" s="42"/>
      <c r="Q95" s="52" t="s">
        <v>414</v>
      </c>
      <c r="R95" s="52" t="s">
        <v>414</v>
      </c>
      <c r="S95" s="52">
        <v>8</v>
      </c>
      <c r="T95" s="52" t="s">
        <v>414</v>
      </c>
      <c r="U95" s="52" t="s">
        <v>414</v>
      </c>
      <c r="V95" s="41" t="s">
        <v>414</v>
      </c>
      <c r="W95" s="42"/>
      <c r="X95" s="42"/>
      <c r="Y95" s="42"/>
      <c r="Z95" s="44"/>
      <c r="AA95" s="44"/>
    </row>
    <row r="96" spans="1:27" x14ac:dyDescent="0.25">
      <c r="A96" s="50" t="s">
        <v>111</v>
      </c>
      <c r="B96" s="192" t="s">
        <v>439</v>
      </c>
      <c r="C96" s="188" t="s">
        <v>147</v>
      </c>
      <c r="D96" s="189">
        <v>1985</v>
      </c>
      <c r="E96" s="43">
        <f t="shared" si="2"/>
        <v>22</v>
      </c>
      <c r="F96" s="44"/>
      <c r="G96" s="44"/>
      <c r="H96" s="52"/>
      <c r="I96" s="520"/>
      <c r="J96" s="52"/>
      <c r="K96" s="52"/>
      <c r="L96" s="42"/>
      <c r="M96" s="52">
        <v>9</v>
      </c>
      <c r="N96" s="52" t="s">
        <v>414</v>
      </c>
      <c r="O96" s="52" t="s">
        <v>414</v>
      </c>
      <c r="P96" s="42"/>
      <c r="Q96" s="52" t="s">
        <v>414</v>
      </c>
      <c r="R96" s="52" t="s">
        <v>414</v>
      </c>
      <c r="S96" s="52" t="s">
        <v>414</v>
      </c>
      <c r="T96" s="52" t="s">
        <v>414</v>
      </c>
      <c r="U96" s="52">
        <v>13</v>
      </c>
      <c r="V96" s="41" t="s">
        <v>414</v>
      </c>
      <c r="W96" s="42"/>
      <c r="X96" s="42"/>
      <c r="Y96" s="42"/>
      <c r="Z96" s="44"/>
      <c r="AA96" s="44"/>
    </row>
    <row r="97" spans="1:27" x14ac:dyDescent="0.25">
      <c r="A97" s="50" t="s">
        <v>112</v>
      </c>
      <c r="B97" s="192" t="s">
        <v>1049</v>
      </c>
      <c r="C97" s="188" t="s">
        <v>169</v>
      </c>
      <c r="D97" s="189">
        <v>1992</v>
      </c>
      <c r="E97" s="43">
        <f t="shared" si="2"/>
        <v>21</v>
      </c>
      <c r="F97" s="44"/>
      <c r="G97" s="44"/>
      <c r="H97" s="52"/>
      <c r="I97" s="520"/>
      <c r="J97" s="52"/>
      <c r="K97" s="52"/>
      <c r="L97" s="42"/>
      <c r="M97" s="52"/>
      <c r="N97" s="52"/>
      <c r="O97" s="52"/>
      <c r="P97" s="42"/>
      <c r="Q97" s="52"/>
      <c r="R97" s="52"/>
      <c r="S97" s="52">
        <v>21</v>
      </c>
      <c r="T97" s="52" t="s">
        <v>414</v>
      </c>
      <c r="U97" s="52" t="s">
        <v>414</v>
      </c>
      <c r="V97" s="41" t="s">
        <v>414</v>
      </c>
      <c r="W97" s="42"/>
      <c r="X97" s="42"/>
      <c r="Y97" s="42"/>
      <c r="Z97" s="44"/>
      <c r="AA97" s="44"/>
    </row>
    <row r="98" spans="1:27" x14ac:dyDescent="0.25">
      <c r="A98" s="50" t="s">
        <v>113</v>
      </c>
      <c r="B98" s="192" t="s">
        <v>245</v>
      </c>
      <c r="C98" s="188" t="s">
        <v>246</v>
      </c>
      <c r="D98" s="189">
        <v>1968</v>
      </c>
      <c r="E98" s="43">
        <f t="shared" si="2"/>
        <v>21</v>
      </c>
      <c r="F98" s="44"/>
      <c r="G98" s="44"/>
      <c r="H98" s="52"/>
      <c r="I98" s="520"/>
      <c r="J98" s="52">
        <v>9</v>
      </c>
      <c r="K98" s="52">
        <v>12</v>
      </c>
      <c r="L98" s="42" t="s">
        <v>414</v>
      </c>
      <c r="M98" s="52" t="s">
        <v>414</v>
      </c>
      <c r="N98" s="52" t="s">
        <v>414</v>
      </c>
      <c r="O98" s="52" t="s">
        <v>414</v>
      </c>
      <c r="P98" s="42"/>
      <c r="Q98" s="52" t="s">
        <v>414</v>
      </c>
      <c r="R98" s="52" t="s">
        <v>414</v>
      </c>
      <c r="S98" s="52" t="s">
        <v>414</v>
      </c>
      <c r="T98" s="52" t="s">
        <v>414</v>
      </c>
      <c r="U98" s="52" t="s">
        <v>414</v>
      </c>
      <c r="V98" s="41" t="s">
        <v>414</v>
      </c>
      <c r="W98" s="42"/>
      <c r="X98" s="42"/>
      <c r="Y98" s="42"/>
      <c r="Z98" s="44"/>
      <c r="AA98" s="44"/>
    </row>
    <row r="99" spans="1:27" x14ac:dyDescent="0.25">
      <c r="A99" s="50" t="s">
        <v>114</v>
      </c>
      <c r="B99" s="192" t="s">
        <v>406</v>
      </c>
      <c r="C99" s="188" t="s">
        <v>464</v>
      </c>
      <c r="D99" s="189">
        <v>1966</v>
      </c>
      <c r="E99" s="43">
        <f t="shared" si="2"/>
        <v>21</v>
      </c>
      <c r="F99" s="44"/>
      <c r="G99" s="44"/>
      <c r="H99" s="52"/>
      <c r="I99" s="520"/>
      <c r="J99" s="52"/>
      <c r="K99" s="52"/>
      <c r="L99" s="42">
        <v>21</v>
      </c>
      <c r="M99" s="52" t="s">
        <v>414</v>
      </c>
      <c r="N99" s="52" t="s">
        <v>414</v>
      </c>
      <c r="O99" s="52" t="s">
        <v>414</v>
      </c>
      <c r="P99" s="42"/>
      <c r="Q99" s="52" t="s">
        <v>414</v>
      </c>
      <c r="R99" s="52" t="s">
        <v>414</v>
      </c>
      <c r="S99" s="52" t="s">
        <v>414</v>
      </c>
      <c r="T99" s="52" t="s">
        <v>414</v>
      </c>
      <c r="U99" s="52" t="s">
        <v>414</v>
      </c>
      <c r="V99" s="41" t="s">
        <v>414</v>
      </c>
      <c r="W99" s="42"/>
      <c r="X99" s="42"/>
      <c r="Y99" s="42"/>
      <c r="Z99" s="44"/>
      <c r="AA99" s="44"/>
    </row>
    <row r="100" spans="1:27" x14ac:dyDescent="0.25">
      <c r="A100" s="50" t="s">
        <v>115</v>
      </c>
      <c r="B100" s="192" t="s">
        <v>311</v>
      </c>
      <c r="C100" s="188" t="s">
        <v>151</v>
      </c>
      <c r="D100" s="189">
        <v>1989</v>
      </c>
      <c r="E100" s="43">
        <f t="shared" si="2"/>
        <v>21</v>
      </c>
      <c r="F100" s="40"/>
      <c r="G100" s="40"/>
      <c r="H100" s="52"/>
      <c r="I100" s="520">
        <v>2</v>
      </c>
      <c r="J100" s="52"/>
      <c r="K100" s="52"/>
      <c r="L100" s="42">
        <v>12</v>
      </c>
      <c r="M100" s="52" t="s">
        <v>414</v>
      </c>
      <c r="N100" s="52" t="s">
        <v>414</v>
      </c>
      <c r="O100" s="52">
        <v>7</v>
      </c>
      <c r="P100" s="42"/>
      <c r="Q100" s="52" t="s">
        <v>414</v>
      </c>
      <c r="R100" s="52" t="s">
        <v>414</v>
      </c>
      <c r="S100" s="52" t="s">
        <v>414</v>
      </c>
      <c r="T100" s="52" t="s">
        <v>414</v>
      </c>
      <c r="U100" s="52" t="s">
        <v>414</v>
      </c>
      <c r="V100" s="41" t="s">
        <v>414</v>
      </c>
      <c r="W100" s="42"/>
      <c r="X100" s="42"/>
      <c r="Y100" s="42"/>
      <c r="Z100" s="44"/>
      <c r="AA100" s="44"/>
    </row>
    <row r="101" spans="1:27" x14ac:dyDescent="0.25">
      <c r="A101" s="50" t="s">
        <v>116</v>
      </c>
      <c r="B101" s="192" t="s">
        <v>1050</v>
      </c>
      <c r="C101" s="188" t="s">
        <v>1043</v>
      </c>
      <c r="D101" s="189">
        <v>2006</v>
      </c>
      <c r="E101" s="43">
        <f t="shared" si="2"/>
        <v>20</v>
      </c>
      <c r="F101" s="44"/>
      <c r="G101" s="44"/>
      <c r="H101" s="52"/>
      <c r="I101" s="520"/>
      <c r="J101" s="52"/>
      <c r="K101" s="52"/>
      <c r="L101" s="42"/>
      <c r="M101" s="52"/>
      <c r="N101" s="52"/>
      <c r="O101" s="52"/>
      <c r="P101" s="42"/>
      <c r="Q101" s="52"/>
      <c r="R101" s="52"/>
      <c r="S101" s="52">
        <v>20</v>
      </c>
      <c r="T101" s="52" t="s">
        <v>414</v>
      </c>
      <c r="U101" s="52" t="s">
        <v>414</v>
      </c>
      <c r="V101" s="41" t="s">
        <v>414</v>
      </c>
      <c r="W101" s="42"/>
      <c r="X101" s="42"/>
      <c r="Y101" s="42"/>
      <c r="Z101" s="44"/>
      <c r="AA101" s="44"/>
    </row>
    <row r="102" spans="1:27" x14ac:dyDescent="0.25">
      <c r="A102" s="50" t="s">
        <v>117</v>
      </c>
      <c r="B102" s="224" t="s">
        <v>997</v>
      </c>
      <c r="C102" s="224" t="s">
        <v>998</v>
      </c>
      <c r="D102" s="52">
        <v>1977</v>
      </c>
      <c r="E102" s="43">
        <f t="shared" si="2"/>
        <v>20</v>
      </c>
      <c r="F102" s="44"/>
      <c r="G102" s="44"/>
      <c r="H102" s="52"/>
      <c r="I102" s="520"/>
      <c r="J102" s="52"/>
      <c r="K102" s="52"/>
      <c r="L102" s="42"/>
      <c r="M102" s="52"/>
      <c r="N102" s="52"/>
      <c r="O102" s="52"/>
      <c r="P102" s="42"/>
      <c r="Q102" s="52"/>
      <c r="R102" s="52">
        <v>20</v>
      </c>
      <c r="S102" s="52" t="s">
        <v>414</v>
      </c>
      <c r="T102" s="52" t="s">
        <v>414</v>
      </c>
      <c r="U102" s="52" t="s">
        <v>414</v>
      </c>
      <c r="V102" s="41" t="s">
        <v>414</v>
      </c>
      <c r="W102" s="42"/>
      <c r="X102" s="42"/>
      <c r="Y102" s="42"/>
      <c r="Z102" s="44"/>
      <c r="AA102" s="44"/>
    </row>
    <row r="103" spans="1:27" x14ac:dyDescent="0.25">
      <c r="A103" s="50" t="s">
        <v>118</v>
      </c>
      <c r="B103" s="192" t="s">
        <v>315</v>
      </c>
      <c r="C103" s="188" t="s">
        <v>316</v>
      </c>
      <c r="D103" s="189">
        <v>2009</v>
      </c>
      <c r="E103" s="43">
        <f t="shared" si="2"/>
        <v>20</v>
      </c>
      <c r="F103" s="40"/>
      <c r="G103" s="40"/>
      <c r="H103" s="52"/>
      <c r="I103" s="520"/>
      <c r="J103" s="52">
        <v>20</v>
      </c>
      <c r="K103" s="52"/>
      <c r="L103" s="42" t="s">
        <v>414</v>
      </c>
      <c r="M103" s="52" t="s">
        <v>414</v>
      </c>
      <c r="N103" s="52" t="s">
        <v>414</v>
      </c>
      <c r="O103" s="52" t="s">
        <v>414</v>
      </c>
      <c r="P103" s="42"/>
      <c r="Q103" s="52" t="s">
        <v>414</v>
      </c>
      <c r="R103" s="52" t="s">
        <v>414</v>
      </c>
      <c r="S103" s="52" t="s">
        <v>414</v>
      </c>
      <c r="T103" s="52" t="s">
        <v>414</v>
      </c>
      <c r="U103" s="52" t="s">
        <v>414</v>
      </c>
      <c r="V103" s="41" t="s">
        <v>414</v>
      </c>
      <c r="W103" s="42"/>
      <c r="X103" s="42"/>
      <c r="Y103" s="42"/>
      <c r="Z103" s="44"/>
      <c r="AA103" s="44"/>
    </row>
    <row r="104" spans="1:27" x14ac:dyDescent="0.25">
      <c r="A104" s="50" t="s">
        <v>119</v>
      </c>
      <c r="B104" s="192" t="s">
        <v>430</v>
      </c>
      <c r="C104" s="188" t="s">
        <v>533</v>
      </c>
      <c r="D104" s="189">
        <v>1972</v>
      </c>
      <c r="E104" s="43">
        <f t="shared" si="2"/>
        <v>20</v>
      </c>
      <c r="F104" s="44"/>
      <c r="G104" s="44"/>
      <c r="H104" s="52"/>
      <c r="I104" s="520"/>
      <c r="J104" s="52"/>
      <c r="K104" s="52"/>
      <c r="L104" s="42"/>
      <c r="M104" s="52">
        <v>20</v>
      </c>
      <c r="N104" s="52" t="s">
        <v>414</v>
      </c>
      <c r="O104" s="52" t="s">
        <v>414</v>
      </c>
      <c r="P104" s="42"/>
      <c r="Q104" s="52" t="s">
        <v>414</v>
      </c>
      <c r="R104" s="52" t="s">
        <v>414</v>
      </c>
      <c r="S104" s="52" t="s">
        <v>414</v>
      </c>
      <c r="T104" s="52" t="s">
        <v>414</v>
      </c>
      <c r="U104" s="52" t="s">
        <v>414</v>
      </c>
      <c r="V104" s="41" t="s">
        <v>414</v>
      </c>
      <c r="W104" s="42"/>
      <c r="X104" s="42"/>
      <c r="Y104" s="42"/>
      <c r="Z104" s="44"/>
      <c r="AA104" s="44"/>
    </row>
    <row r="105" spans="1:27" x14ac:dyDescent="0.25">
      <c r="A105" s="50" t="s">
        <v>120</v>
      </c>
      <c r="B105" s="192" t="s">
        <v>451</v>
      </c>
      <c r="C105" s="188" t="s">
        <v>749</v>
      </c>
      <c r="D105" s="189" t="s">
        <v>483</v>
      </c>
      <c r="E105" s="43">
        <f t="shared" si="2"/>
        <v>20</v>
      </c>
      <c r="F105" s="44"/>
      <c r="G105" s="44"/>
      <c r="H105" s="52"/>
      <c r="I105" s="520"/>
      <c r="J105" s="52"/>
      <c r="K105" s="52"/>
      <c r="L105" s="42"/>
      <c r="M105" s="52"/>
      <c r="N105" s="52" t="s">
        <v>414</v>
      </c>
      <c r="O105" s="52">
        <v>20</v>
      </c>
      <c r="P105" s="42"/>
      <c r="Q105" s="52" t="s">
        <v>414</v>
      </c>
      <c r="R105" s="52" t="s">
        <v>414</v>
      </c>
      <c r="S105" s="52" t="s">
        <v>414</v>
      </c>
      <c r="T105" s="52" t="s">
        <v>414</v>
      </c>
      <c r="U105" s="52" t="s">
        <v>414</v>
      </c>
      <c r="V105" s="41" t="s">
        <v>414</v>
      </c>
      <c r="W105" s="42"/>
      <c r="X105" s="42"/>
      <c r="Y105" s="42"/>
      <c r="Z105" s="44"/>
      <c r="AA105" s="44"/>
    </row>
    <row r="106" spans="1:27" x14ac:dyDescent="0.25">
      <c r="A106" s="50" t="s">
        <v>121</v>
      </c>
      <c r="B106" s="684" t="s">
        <v>849</v>
      </c>
      <c r="C106" s="684" t="s">
        <v>464</v>
      </c>
      <c r="D106" s="685">
        <v>1994</v>
      </c>
      <c r="E106" s="43">
        <f t="shared" si="2"/>
        <v>20</v>
      </c>
      <c r="F106" s="44"/>
      <c r="G106" s="44"/>
      <c r="H106" s="52"/>
      <c r="I106" s="520"/>
      <c r="J106" s="52"/>
      <c r="K106" s="52"/>
      <c r="L106" s="42"/>
      <c r="M106" s="52"/>
      <c r="N106" s="52">
        <v>20</v>
      </c>
      <c r="O106" s="52"/>
      <c r="P106" s="42"/>
      <c r="Q106" s="52" t="s">
        <v>414</v>
      </c>
      <c r="R106" s="52" t="s">
        <v>414</v>
      </c>
      <c r="S106" s="52" t="s">
        <v>414</v>
      </c>
      <c r="T106" s="52" t="s">
        <v>414</v>
      </c>
      <c r="U106" s="52" t="s">
        <v>414</v>
      </c>
      <c r="V106" s="41" t="s">
        <v>414</v>
      </c>
      <c r="W106" s="42"/>
      <c r="X106" s="42"/>
      <c r="Y106" s="42"/>
      <c r="Z106" s="44"/>
      <c r="AA106" s="44"/>
    </row>
    <row r="107" spans="1:27" x14ac:dyDescent="0.25">
      <c r="A107" s="50" t="s">
        <v>122</v>
      </c>
      <c r="B107" s="192" t="s">
        <v>953</v>
      </c>
      <c r="C107" s="188" t="s">
        <v>906</v>
      </c>
      <c r="D107" s="189">
        <v>1976</v>
      </c>
      <c r="E107" s="43">
        <f t="shared" si="2"/>
        <v>20</v>
      </c>
      <c r="F107" s="44"/>
      <c r="G107" s="44"/>
      <c r="H107" s="52"/>
      <c r="I107" s="520"/>
      <c r="J107" s="52"/>
      <c r="K107" s="52"/>
      <c r="L107" s="42"/>
      <c r="M107" s="52"/>
      <c r="N107" s="52"/>
      <c r="O107" s="52"/>
      <c r="P107" s="42"/>
      <c r="Q107" s="52">
        <v>20</v>
      </c>
      <c r="R107" s="52" t="s">
        <v>414</v>
      </c>
      <c r="S107" s="52" t="s">
        <v>414</v>
      </c>
      <c r="T107" s="52" t="s">
        <v>414</v>
      </c>
      <c r="U107" s="52" t="s">
        <v>414</v>
      </c>
      <c r="V107" s="41" t="s">
        <v>414</v>
      </c>
      <c r="W107" s="42"/>
      <c r="X107" s="42"/>
      <c r="Y107" s="42"/>
      <c r="Z107" s="40"/>
      <c r="AA107" s="40"/>
    </row>
    <row r="108" spans="1:27" x14ac:dyDescent="0.25">
      <c r="A108" s="50" t="s">
        <v>123</v>
      </c>
      <c r="B108" s="224" t="s">
        <v>1090</v>
      </c>
      <c r="C108" s="224" t="s">
        <v>22</v>
      </c>
      <c r="D108" s="52">
        <v>1991</v>
      </c>
      <c r="E108" s="43">
        <f t="shared" si="2"/>
        <v>20</v>
      </c>
      <c r="F108" s="44"/>
      <c r="G108" s="44"/>
      <c r="H108" s="52"/>
      <c r="I108" s="520"/>
      <c r="J108" s="52"/>
      <c r="K108" s="52"/>
      <c r="L108" s="42"/>
      <c r="M108" s="52"/>
      <c r="N108" s="52"/>
      <c r="O108" s="52"/>
      <c r="P108" s="42"/>
      <c r="Q108" s="52"/>
      <c r="R108" s="52"/>
      <c r="S108" s="52"/>
      <c r="T108" s="52">
        <v>15</v>
      </c>
      <c r="U108" s="52">
        <v>5</v>
      </c>
      <c r="V108" s="41" t="s">
        <v>414</v>
      </c>
      <c r="W108" s="42"/>
      <c r="X108" s="42"/>
      <c r="Y108" s="42"/>
      <c r="Z108" s="40"/>
      <c r="AA108" s="40"/>
    </row>
    <row r="109" spans="1:27" x14ac:dyDescent="0.25">
      <c r="A109" s="50" t="s">
        <v>124</v>
      </c>
      <c r="B109" s="192" t="s">
        <v>1136</v>
      </c>
      <c r="C109" s="188" t="s">
        <v>147</v>
      </c>
      <c r="D109" s="189">
        <v>1982</v>
      </c>
      <c r="E109" s="43">
        <f t="shared" si="2"/>
        <v>19</v>
      </c>
      <c r="F109" s="44"/>
      <c r="G109" s="44"/>
      <c r="H109" s="52"/>
      <c r="I109" s="520"/>
      <c r="J109" s="52"/>
      <c r="K109" s="52"/>
      <c r="L109" s="42"/>
      <c r="M109" s="52"/>
      <c r="N109" s="52"/>
      <c r="O109" s="52"/>
      <c r="P109" s="42"/>
      <c r="Q109" s="52"/>
      <c r="R109" s="52"/>
      <c r="S109" s="52"/>
      <c r="T109" s="52"/>
      <c r="U109" s="52">
        <v>19</v>
      </c>
      <c r="V109" s="41" t="s">
        <v>414</v>
      </c>
      <c r="W109" s="42"/>
      <c r="X109" s="42"/>
      <c r="Y109" s="42"/>
      <c r="Z109" s="40"/>
      <c r="AA109" s="40"/>
    </row>
    <row r="110" spans="1:27" x14ac:dyDescent="0.25">
      <c r="A110" s="50" t="s">
        <v>125</v>
      </c>
      <c r="B110" s="224" t="s">
        <v>999</v>
      </c>
      <c r="C110" s="224" t="s">
        <v>1000</v>
      </c>
      <c r="D110" s="52">
        <v>1966</v>
      </c>
      <c r="E110" s="43">
        <f t="shared" si="2"/>
        <v>19</v>
      </c>
      <c r="F110" s="44"/>
      <c r="G110" s="44"/>
      <c r="H110" s="52"/>
      <c r="I110" s="520"/>
      <c r="J110" s="52"/>
      <c r="K110" s="52"/>
      <c r="L110" s="42"/>
      <c r="M110" s="52"/>
      <c r="N110" s="52"/>
      <c r="O110" s="52"/>
      <c r="P110" s="42"/>
      <c r="Q110" s="52"/>
      <c r="R110" s="52">
        <v>19</v>
      </c>
      <c r="S110" s="52" t="s">
        <v>414</v>
      </c>
      <c r="T110" s="52" t="s">
        <v>414</v>
      </c>
      <c r="U110" s="52" t="s">
        <v>414</v>
      </c>
      <c r="V110" s="41" t="s">
        <v>414</v>
      </c>
      <c r="W110" s="42"/>
      <c r="X110" s="42"/>
      <c r="Y110" s="42"/>
      <c r="Z110" s="40"/>
      <c r="AA110" s="40"/>
    </row>
    <row r="111" spans="1:27" x14ac:dyDescent="0.25">
      <c r="A111" s="50" t="s">
        <v>126</v>
      </c>
      <c r="B111" s="192" t="s">
        <v>212</v>
      </c>
      <c r="C111" s="188"/>
      <c r="D111" s="189">
        <v>1985</v>
      </c>
      <c r="E111" s="43">
        <f t="shared" si="2"/>
        <v>19</v>
      </c>
      <c r="F111" s="44"/>
      <c r="G111" s="44"/>
      <c r="H111" s="52">
        <v>19</v>
      </c>
      <c r="I111" s="520"/>
      <c r="J111" s="52"/>
      <c r="K111" s="52"/>
      <c r="L111" s="42" t="s">
        <v>414</v>
      </c>
      <c r="M111" s="52" t="s">
        <v>414</v>
      </c>
      <c r="N111" s="52" t="s">
        <v>414</v>
      </c>
      <c r="O111" s="52" t="s">
        <v>414</v>
      </c>
      <c r="P111" s="42"/>
      <c r="Q111" s="52" t="s">
        <v>414</v>
      </c>
      <c r="R111" s="52" t="s">
        <v>414</v>
      </c>
      <c r="S111" s="52" t="s">
        <v>414</v>
      </c>
      <c r="T111" s="52" t="s">
        <v>414</v>
      </c>
      <c r="U111" s="52" t="s">
        <v>414</v>
      </c>
      <c r="V111" s="41" t="s">
        <v>414</v>
      </c>
      <c r="W111" s="42"/>
      <c r="X111" s="42"/>
      <c r="Y111" s="42"/>
      <c r="Z111" s="40"/>
      <c r="AA111" s="40"/>
    </row>
    <row r="112" spans="1:27" x14ac:dyDescent="0.25">
      <c r="A112" s="50" t="s">
        <v>127</v>
      </c>
      <c r="B112" s="192" t="s">
        <v>222</v>
      </c>
      <c r="C112" s="188" t="s">
        <v>221</v>
      </c>
      <c r="D112" s="189">
        <v>1985</v>
      </c>
      <c r="E112" s="43">
        <f t="shared" si="2"/>
        <v>19</v>
      </c>
      <c r="F112" s="40"/>
      <c r="G112" s="40"/>
      <c r="H112" s="52">
        <v>13</v>
      </c>
      <c r="I112" s="520"/>
      <c r="J112" s="52"/>
      <c r="K112" s="52"/>
      <c r="L112" s="42" t="s">
        <v>414</v>
      </c>
      <c r="M112" s="52" t="s">
        <v>414</v>
      </c>
      <c r="N112" s="52" t="s">
        <v>414</v>
      </c>
      <c r="O112" s="52" t="s">
        <v>414</v>
      </c>
      <c r="P112" s="42"/>
      <c r="Q112" s="52">
        <v>6</v>
      </c>
      <c r="R112" s="52" t="s">
        <v>414</v>
      </c>
      <c r="S112" s="52" t="s">
        <v>414</v>
      </c>
      <c r="T112" s="52" t="s">
        <v>414</v>
      </c>
      <c r="U112" s="52" t="s">
        <v>414</v>
      </c>
      <c r="V112" s="41" t="s">
        <v>414</v>
      </c>
      <c r="W112" s="42"/>
      <c r="X112" s="42"/>
      <c r="Y112" s="42"/>
      <c r="Z112" s="40"/>
      <c r="AA112" s="40"/>
    </row>
    <row r="113" spans="1:27" x14ac:dyDescent="0.25">
      <c r="A113" s="50" t="s">
        <v>128</v>
      </c>
      <c r="B113" s="192" t="s">
        <v>447</v>
      </c>
      <c r="C113" s="188" t="s">
        <v>462</v>
      </c>
      <c r="D113" s="189">
        <v>1997</v>
      </c>
      <c r="E113" s="43">
        <f t="shared" si="2"/>
        <v>19</v>
      </c>
      <c r="F113" s="44"/>
      <c r="G113" s="44"/>
      <c r="H113" s="52"/>
      <c r="I113" s="520"/>
      <c r="J113" s="52"/>
      <c r="K113" s="52"/>
      <c r="L113" s="42"/>
      <c r="M113" s="52">
        <v>1</v>
      </c>
      <c r="N113" s="52" t="s">
        <v>414</v>
      </c>
      <c r="O113" s="52" t="s">
        <v>414</v>
      </c>
      <c r="P113" s="42"/>
      <c r="Q113" s="52"/>
      <c r="R113" s="52" t="s">
        <v>414</v>
      </c>
      <c r="S113" s="52">
        <v>18</v>
      </c>
      <c r="T113" s="52" t="s">
        <v>414</v>
      </c>
      <c r="U113" s="52" t="s">
        <v>414</v>
      </c>
      <c r="V113" s="41" t="s">
        <v>414</v>
      </c>
      <c r="W113" s="42"/>
      <c r="X113" s="42"/>
      <c r="Y113" s="42"/>
      <c r="Z113" s="40"/>
      <c r="AA113" s="40"/>
    </row>
    <row r="114" spans="1:27" x14ac:dyDescent="0.25">
      <c r="A114" s="50" t="s">
        <v>129</v>
      </c>
      <c r="B114" s="192" t="s">
        <v>1137</v>
      </c>
      <c r="C114" s="188" t="s">
        <v>1138</v>
      </c>
      <c r="D114" s="189">
        <v>1987</v>
      </c>
      <c r="E114" s="43">
        <f t="shared" si="2"/>
        <v>18</v>
      </c>
      <c r="F114" s="44"/>
      <c r="G114" s="44"/>
      <c r="H114" s="52"/>
      <c r="I114" s="520"/>
      <c r="J114" s="52"/>
      <c r="K114" s="52"/>
      <c r="L114" s="42"/>
      <c r="M114" s="52"/>
      <c r="N114" s="52"/>
      <c r="O114" s="52"/>
      <c r="P114" s="42"/>
      <c r="Q114" s="52"/>
      <c r="R114" s="52"/>
      <c r="S114" s="52"/>
      <c r="T114" s="52"/>
      <c r="U114" s="52">
        <v>18</v>
      </c>
      <c r="V114" s="41" t="s">
        <v>414</v>
      </c>
      <c r="W114" s="42"/>
      <c r="X114" s="42"/>
      <c r="Y114" s="42"/>
      <c r="Z114" s="40"/>
      <c r="AA114" s="40"/>
    </row>
    <row r="115" spans="1:27" x14ac:dyDescent="0.25">
      <c r="A115" s="50" t="s">
        <v>130</v>
      </c>
      <c r="B115" s="192" t="s">
        <v>214</v>
      </c>
      <c r="C115" s="188" t="s">
        <v>213</v>
      </c>
      <c r="D115" s="189">
        <v>1986</v>
      </c>
      <c r="E115" s="43">
        <f t="shared" si="2"/>
        <v>18</v>
      </c>
      <c r="F115" s="44"/>
      <c r="G115" s="44"/>
      <c r="H115" s="52">
        <v>18</v>
      </c>
      <c r="I115" s="520"/>
      <c r="J115" s="52"/>
      <c r="K115" s="52"/>
      <c r="L115" s="42" t="s">
        <v>414</v>
      </c>
      <c r="M115" s="52" t="s">
        <v>414</v>
      </c>
      <c r="N115" s="52" t="s">
        <v>414</v>
      </c>
      <c r="O115" s="52" t="s">
        <v>414</v>
      </c>
      <c r="P115" s="42"/>
      <c r="Q115" s="52" t="s">
        <v>414</v>
      </c>
      <c r="R115" s="52" t="s">
        <v>414</v>
      </c>
      <c r="S115" s="52" t="s">
        <v>414</v>
      </c>
      <c r="T115" s="52" t="s">
        <v>414</v>
      </c>
      <c r="U115" s="52" t="s">
        <v>414</v>
      </c>
      <c r="V115" s="41" t="s">
        <v>414</v>
      </c>
      <c r="W115" s="42"/>
      <c r="X115" s="42"/>
      <c r="Y115" s="42"/>
      <c r="Z115" s="40"/>
      <c r="AA115" s="40"/>
    </row>
    <row r="116" spans="1:27" x14ac:dyDescent="0.25">
      <c r="A116" s="50" t="s">
        <v>131</v>
      </c>
      <c r="B116" s="192" t="s">
        <v>176</v>
      </c>
      <c r="C116" s="188" t="s">
        <v>147</v>
      </c>
      <c r="D116" s="189">
        <v>1982</v>
      </c>
      <c r="E116" s="43">
        <f t="shared" si="2"/>
        <v>18</v>
      </c>
      <c r="F116" s="40"/>
      <c r="G116" s="40"/>
      <c r="H116" s="52">
        <v>3</v>
      </c>
      <c r="I116" s="520">
        <v>15</v>
      </c>
      <c r="J116" s="52"/>
      <c r="K116" s="52"/>
      <c r="L116" s="42" t="s">
        <v>414</v>
      </c>
      <c r="M116" s="52" t="s">
        <v>414</v>
      </c>
      <c r="N116" s="52" t="s">
        <v>414</v>
      </c>
      <c r="O116" s="52" t="s">
        <v>414</v>
      </c>
      <c r="P116" s="42"/>
      <c r="Q116" s="52" t="s">
        <v>414</v>
      </c>
      <c r="R116" s="52" t="s">
        <v>414</v>
      </c>
      <c r="S116" s="52" t="s">
        <v>414</v>
      </c>
      <c r="T116" s="52" t="s">
        <v>414</v>
      </c>
      <c r="U116" s="52" t="s">
        <v>414</v>
      </c>
      <c r="V116" s="41" t="s">
        <v>414</v>
      </c>
      <c r="W116" s="42"/>
      <c r="X116" s="42"/>
      <c r="Y116" s="42"/>
      <c r="Z116" s="40"/>
      <c r="AA116" s="40"/>
    </row>
    <row r="117" spans="1:27" x14ac:dyDescent="0.25">
      <c r="A117" s="50" t="s">
        <v>132</v>
      </c>
      <c r="B117" s="192" t="s">
        <v>452</v>
      </c>
      <c r="C117" s="188" t="s">
        <v>750</v>
      </c>
      <c r="D117" s="189" t="s">
        <v>704</v>
      </c>
      <c r="E117" s="43">
        <f t="shared" si="2"/>
        <v>18</v>
      </c>
      <c r="F117" s="44"/>
      <c r="G117" s="44"/>
      <c r="H117" s="52"/>
      <c r="I117" s="520"/>
      <c r="J117" s="52"/>
      <c r="K117" s="52"/>
      <c r="L117" s="42"/>
      <c r="M117" s="52"/>
      <c r="N117" s="52" t="s">
        <v>414</v>
      </c>
      <c r="O117" s="52">
        <v>18</v>
      </c>
      <c r="P117" s="42"/>
      <c r="Q117" s="52" t="s">
        <v>414</v>
      </c>
      <c r="R117" s="52" t="s">
        <v>414</v>
      </c>
      <c r="S117" s="52" t="s">
        <v>414</v>
      </c>
      <c r="T117" s="52" t="s">
        <v>414</v>
      </c>
      <c r="U117" s="52" t="s">
        <v>414</v>
      </c>
      <c r="V117" s="41" t="s">
        <v>414</v>
      </c>
      <c r="W117" s="42"/>
      <c r="X117" s="42"/>
      <c r="Y117" s="42"/>
      <c r="Z117" s="40"/>
      <c r="AA117" s="40"/>
    </row>
    <row r="118" spans="1:27" x14ac:dyDescent="0.25">
      <c r="A118" s="50" t="s">
        <v>133</v>
      </c>
      <c r="B118" s="192" t="s">
        <v>850</v>
      </c>
      <c r="C118" s="188" t="s">
        <v>784</v>
      </c>
      <c r="D118" s="189">
        <v>1988</v>
      </c>
      <c r="E118" s="43">
        <f t="shared" si="2"/>
        <v>18</v>
      </c>
      <c r="F118" s="44"/>
      <c r="G118" s="44"/>
      <c r="H118" s="52"/>
      <c r="I118" s="520"/>
      <c r="J118" s="52"/>
      <c r="K118" s="52"/>
      <c r="L118" s="42"/>
      <c r="M118" s="52"/>
      <c r="N118" s="52">
        <v>18</v>
      </c>
      <c r="O118" s="52"/>
      <c r="P118" s="42"/>
      <c r="Q118" s="52" t="s">
        <v>414</v>
      </c>
      <c r="R118" s="52" t="s">
        <v>414</v>
      </c>
      <c r="S118" s="52" t="s">
        <v>414</v>
      </c>
      <c r="T118" s="52" t="s">
        <v>414</v>
      </c>
      <c r="U118" s="52" t="s">
        <v>414</v>
      </c>
      <c r="V118" s="41" t="s">
        <v>414</v>
      </c>
      <c r="W118" s="42"/>
      <c r="X118" s="42"/>
      <c r="Y118" s="42"/>
      <c r="Z118" s="40"/>
      <c r="AA118" s="40"/>
    </row>
    <row r="119" spans="1:27" x14ac:dyDescent="0.25">
      <c r="A119" s="50" t="s">
        <v>134</v>
      </c>
      <c r="B119" s="192" t="s">
        <v>446</v>
      </c>
      <c r="C119" s="188" t="s">
        <v>401</v>
      </c>
      <c r="D119" s="189">
        <v>1988</v>
      </c>
      <c r="E119" s="43">
        <f t="shared" si="2"/>
        <v>18</v>
      </c>
      <c r="F119" s="44"/>
      <c r="G119" s="44"/>
      <c r="H119" s="52"/>
      <c r="I119" s="520"/>
      <c r="J119" s="52"/>
      <c r="K119" s="52"/>
      <c r="L119" s="42"/>
      <c r="M119" s="52">
        <v>2</v>
      </c>
      <c r="N119" s="52" t="s">
        <v>414</v>
      </c>
      <c r="O119" s="52" t="s">
        <v>414</v>
      </c>
      <c r="P119" s="42"/>
      <c r="Q119" s="52" t="s">
        <v>414</v>
      </c>
      <c r="R119" s="52" t="s">
        <v>414</v>
      </c>
      <c r="S119" s="52" t="s">
        <v>414</v>
      </c>
      <c r="T119" s="52" t="s">
        <v>414</v>
      </c>
      <c r="U119" s="52">
        <v>1</v>
      </c>
      <c r="V119" s="41">
        <v>15</v>
      </c>
      <c r="W119" s="42"/>
      <c r="X119" s="42"/>
      <c r="Y119" s="42"/>
      <c r="Z119" s="40"/>
      <c r="AA119" s="40"/>
    </row>
    <row r="120" spans="1:27" x14ac:dyDescent="0.25">
      <c r="A120" s="50" t="s">
        <v>135</v>
      </c>
      <c r="B120" s="224" t="s">
        <v>1001</v>
      </c>
      <c r="C120" s="224" t="s">
        <v>1002</v>
      </c>
      <c r="D120" s="52">
        <v>1999</v>
      </c>
      <c r="E120" s="43">
        <f t="shared" si="2"/>
        <v>17</v>
      </c>
      <c r="F120" s="44"/>
      <c r="G120" s="44"/>
      <c r="H120" s="52"/>
      <c r="I120" s="520"/>
      <c r="J120" s="52"/>
      <c r="K120" s="52"/>
      <c r="L120" s="42"/>
      <c r="M120" s="52"/>
      <c r="N120" s="52"/>
      <c r="O120" s="52"/>
      <c r="P120" s="42"/>
      <c r="Q120" s="52"/>
      <c r="R120" s="52">
        <v>17</v>
      </c>
      <c r="S120" s="52" t="s">
        <v>414</v>
      </c>
      <c r="T120" s="52" t="s">
        <v>414</v>
      </c>
      <c r="U120" s="52" t="s">
        <v>414</v>
      </c>
      <c r="V120" s="41" t="s">
        <v>414</v>
      </c>
      <c r="W120" s="42"/>
      <c r="X120" s="42"/>
      <c r="Y120" s="42"/>
      <c r="Z120" s="40"/>
      <c r="AA120" s="40"/>
    </row>
    <row r="121" spans="1:27" x14ac:dyDescent="0.25">
      <c r="A121" s="50" t="s">
        <v>136</v>
      </c>
      <c r="B121" s="192" t="s">
        <v>215</v>
      </c>
      <c r="C121" s="188" t="s">
        <v>216</v>
      </c>
      <c r="D121" s="189">
        <v>2008</v>
      </c>
      <c r="E121" s="43">
        <f t="shared" si="2"/>
        <v>17</v>
      </c>
      <c r="F121" s="44"/>
      <c r="G121" s="44"/>
      <c r="H121" s="52">
        <v>17</v>
      </c>
      <c r="I121" s="520"/>
      <c r="J121" s="52"/>
      <c r="K121" s="52"/>
      <c r="L121" s="42" t="s">
        <v>414</v>
      </c>
      <c r="M121" s="52" t="s">
        <v>414</v>
      </c>
      <c r="N121" s="52" t="s">
        <v>414</v>
      </c>
      <c r="O121" s="52" t="s">
        <v>414</v>
      </c>
      <c r="P121" s="42"/>
      <c r="Q121" s="52" t="s">
        <v>414</v>
      </c>
      <c r="R121" s="52" t="s">
        <v>414</v>
      </c>
      <c r="S121" s="52" t="s">
        <v>414</v>
      </c>
      <c r="T121" s="52" t="s">
        <v>414</v>
      </c>
      <c r="U121" s="52" t="s">
        <v>414</v>
      </c>
      <c r="V121" s="41" t="s">
        <v>414</v>
      </c>
      <c r="W121" s="42"/>
      <c r="X121" s="42"/>
      <c r="Y121" s="42"/>
      <c r="Z121" s="40"/>
      <c r="AA121" s="40"/>
    </row>
    <row r="122" spans="1:27" x14ac:dyDescent="0.25">
      <c r="A122" s="50" t="s">
        <v>137</v>
      </c>
      <c r="B122" s="192" t="s">
        <v>297</v>
      </c>
      <c r="C122" s="188" t="s">
        <v>152</v>
      </c>
      <c r="D122" s="189">
        <v>2003</v>
      </c>
      <c r="E122" s="43">
        <f t="shared" si="2"/>
        <v>17</v>
      </c>
      <c r="F122" s="44"/>
      <c r="G122" s="44"/>
      <c r="H122" s="52"/>
      <c r="I122" s="520">
        <v>17</v>
      </c>
      <c r="J122" s="52"/>
      <c r="K122" s="52"/>
      <c r="L122" s="42" t="s">
        <v>414</v>
      </c>
      <c r="M122" s="52" t="s">
        <v>414</v>
      </c>
      <c r="N122" s="52" t="s">
        <v>414</v>
      </c>
      <c r="O122" s="52" t="s">
        <v>414</v>
      </c>
      <c r="P122" s="42"/>
      <c r="Q122" s="52" t="s">
        <v>414</v>
      </c>
      <c r="R122" s="52" t="s">
        <v>414</v>
      </c>
      <c r="S122" s="52" t="s">
        <v>414</v>
      </c>
      <c r="T122" s="52" t="s">
        <v>414</v>
      </c>
      <c r="U122" s="52" t="s">
        <v>414</v>
      </c>
      <c r="V122" s="41" t="s">
        <v>414</v>
      </c>
      <c r="W122" s="42"/>
      <c r="X122" s="42"/>
      <c r="Y122" s="42"/>
      <c r="Z122" s="40"/>
      <c r="AA122" s="40"/>
    </row>
    <row r="123" spans="1:27" x14ac:dyDescent="0.25">
      <c r="A123" s="50" t="s">
        <v>138</v>
      </c>
      <c r="B123" s="192" t="s">
        <v>433</v>
      </c>
      <c r="C123" s="188" t="s">
        <v>519</v>
      </c>
      <c r="D123" s="189">
        <v>1971</v>
      </c>
      <c r="E123" s="43">
        <f t="shared" si="2"/>
        <v>17</v>
      </c>
      <c r="F123" s="44"/>
      <c r="G123" s="44"/>
      <c r="H123" s="52"/>
      <c r="I123" s="520"/>
      <c r="J123" s="52"/>
      <c r="K123" s="52"/>
      <c r="L123" s="42"/>
      <c r="M123" s="52">
        <v>17</v>
      </c>
      <c r="N123" s="52" t="s">
        <v>414</v>
      </c>
      <c r="O123" s="52" t="s">
        <v>414</v>
      </c>
      <c r="P123" s="42"/>
      <c r="Q123" s="52" t="s">
        <v>414</v>
      </c>
      <c r="R123" s="52" t="s">
        <v>414</v>
      </c>
      <c r="S123" s="52" t="s">
        <v>414</v>
      </c>
      <c r="T123" s="52" t="s">
        <v>414</v>
      </c>
      <c r="U123" s="52" t="s">
        <v>414</v>
      </c>
      <c r="V123" s="41" t="s">
        <v>414</v>
      </c>
      <c r="W123" s="42"/>
      <c r="X123" s="42"/>
      <c r="Y123" s="42"/>
      <c r="Z123" s="40"/>
      <c r="AA123" s="40"/>
    </row>
    <row r="124" spans="1:27" x14ac:dyDescent="0.25">
      <c r="A124" s="50" t="s">
        <v>139</v>
      </c>
      <c r="B124" s="224" t="s">
        <v>664</v>
      </c>
      <c r="C124" s="224" t="s">
        <v>27</v>
      </c>
      <c r="D124" s="52">
        <v>1973</v>
      </c>
      <c r="E124" s="43">
        <f t="shared" si="2"/>
        <v>17</v>
      </c>
      <c r="F124" s="44"/>
      <c r="G124" s="44"/>
      <c r="H124" s="52"/>
      <c r="I124" s="520"/>
      <c r="J124" s="52"/>
      <c r="K124" s="52"/>
      <c r="L124" s="42"/>
      <c r="M124" s="52"/>
      <c r="N124" s="52"/>
      <c r="O124" s="52"/>
      <c r="P124" s="42"/>
      <c r="Q124" s="52"/>
      <c r="R124" s="52"/>
      <c r="S124" s="52"/>
      <c r="T124" s="52">
        <v>6</v>
      </c>
      <c r="U124" s="52" t="s">
        <v>414</v>
      </c>
      <c r="V124" s="41">
        <v>11</v>
      </c>
      <c r="W124" s="42"/>
      <c r="X124" s="42"/>
      <c r="Y124" s="42"/>
      <c r="Z124" s="40"/>
      <c r="AA124" s="40"/>
    </row>
    <row r="125" spans="1:27" x14ac:dyDescent="0.25">
      <c r="A125" s="50" t="s">
        <v>140</v>
      </c>
      <c r="B125" s="192" t="s">
        <v>1185</v>
      </c>
      <c r="C125" s="188" t="s">
        <v>633</v>
      </c>
      <c r="D125" s="189">
        <v>1974</v>
      </c>
      <c r="E125" s="43">
        <f t="shared" si="2"/>
        <v>17</v>
      </c>
      <c r="F125" s="44"/>
      <c r="G125" s="44"/>
      <c r="H125" s="52"/>
      <c r="I125" s="520"/>
      <c r="J125" s="52"/>
      <c r="K125" s="52"/>
      <c r="L125" s="42"/>
      <c r="M125" s="52"/>
      <c r="N125" s="52"/>
      <c r="O125" s="52"/>
      <c r="P125" s="42"/>
      <c r="Q125" s="52"/>
      <c r="R125" s="52"/>
      <c r="S125" s="52"/>
      <c r="T125" s="52"/>
      <c r="U125" s="52"/>
      <c r="V125" s="41">
        <v>17</v>
      </c>
      <c r="W125" s="42"/>
      <c r="X125" s="42"/>
      <c r="Y125" s="42"/>
      <c r="Z125" s="40"/>
      <c r="AA125" s="40"/>
    </row>
    <row r="126" spans="1:27" x14ac:dyDescent="0.25">
      <c r="A126" s="50" t="s">
        <v>141</v>
      </c>
      <c r="B126" s="224" t="s">
        <v>1088</v>
      </c>
      <c r="C126" s="224" t="s">
        <v>1089</v>
      </c>
      <c r="D126" s="52">
        <v>1981</v>
      </c>
      <c r="E126" s="43">
        <f t="shared" si="2"/>
        <v>16</v>
      </c>
      <c r="F126" s="44"/>
      <c r="G126" s="44"/>
      <c r="H126" s="52"/>
      <c r="I126" s="520"/>
      <c r="J126" s="52"/>
      <c r="K126" s="52"/>
      <c r="L126" s="42"/>
      <c r="M126" s="52"/>
      <c r="N126" s="52"/>
      <c r="O126" s="52"/>
      <c r="P126" s="42"/>
      <c r="Q126" s="52"/>
      <c r="R126" s="52"/>
      <c r="S126" s="52"/>
      <c r="T126" s="52">
        <v>16</v>
      </c>
      <c r="U126" s="52" t="s">
        <v>414</v>
      </c>
      <c r="V126" s="41" t="s">
        <v>414</v>
      </c>
      <c r="W126" s="42"/>
      <c r="X126" s="42"/>
      <c r="Y126" s="42"/>
      <c r="Z126" s="40"/>
      <c r="AA126" s="40"/>
    </row>
    <row r="127" spans="1:27" x14ac:dyDescent="0.25">
      <c r="A127" s="50" t="s">
        <v>142</v>
      </c>
      <c r="B127" s="192" t="s">
        <v>954</v>
      </c>
      <c r="C127" s="188" t="s">
        <v>911</v>
      </c>
      <c r="D127" s="189">
        <v>2004</v>
      </c>
      <c r="E127" s="43">
        <f t="shared" si="2"/>
        <v>16</v>
      </c>
      <c r="F127" s="44"/>
      <c r="G127" s="44"/>
      <c r="H127" s="52"/>
      <c r="I127" s="520"/>
      <c r="J127" s="52"/>
      <c r="K127" s="52"/>
      <c r="L127" s="42"/>
      <c r="M127" s="52"/>
      <c r="N127" s="52"/>
      <c r="O127" s="52"/>
      <c r="P127" s="42"/>
      <c r="Q127" s="52">
        <v>16</v>
      </c>
      <c r="R127" s="52" t="s">
        <v>414</v>
      </c>
      <c r="S127" s="52" t="s">
        <v>414</v>
      </c>
      <c r="T127" s="52" t="s">
        <v>414</v>
      </c>
      <c r="U127" s="52" t="s">
        <v>414</v>
      </c>
      <c r="V127" s="41" t="s">
        <v>414</v>
      </c>
      <c r="W127" s="42"/>
      <c r="X127" s="42"/>
      <c r="Y127" s="42"/>
      <c r="Z127" s="40"/>
      <c r="AA127" s="40"/>
    </row>
    <row r="128" spans="1:27" x14ac:dyDescent="0.25">
      <c r="A128" s="50" t="s">
        <v>143</v>
      </c>
      <c r="B128" s="192" t="s">
        <v>217</v>
      </c>
      <c r="C128" s="188"/>
      <c r="D128" s="189">
        <v>1988</v>
      </c>
      <c r="E128" s="43">
        <f t="shared" si="2"/>
        <v>16</v>
      </c>
      <c r="F128" s="44"/>
      <c r="G128" s="44"/>
      <c r="H128" s="52">
        <v>16</v>
      </c>
      <c r="I128" s="520"/>
      <c r="J128" s="52"/>
      <c r="K128" s="52"/>
      <c r="L128" s="42" t="s">
        <v>414</v>
      </c>
      <c r="M128" s="52" t="s">
        <v>414</v>
      </c>
      <c r="N128" s="52" t="s">
        <v>414</v>
      </c>
      <c r="O128" s="52" t="s">
        <v>414</v>
      </c>
      <c r="P128" s="42"/>
      <c r="Q128" s="52" t="s">
        <v>414</v>
      </c>
      <c r="R128" s="52" t="s">
        <v>414</v>
      </c>
      <c r="S128" s="52" t="s">
        <v>414</v>
      </c>
      <c r="T128" s="52" t="s">
        <v>414</v>
      </c>
      <c r="U128" s="52" t="s">
        <v>414</v>
      </c>
      <c r="V128" s="41" t="s">
        <v>414</v>
      </c>
      <c r="W128" s="42"/>
      <c r="X128" s="42"/>
      <c r="Y128" s="42"/>
      <c r="Z128" s="40"/>
      <c r="AA128" s="40"/>
    </row>
    <row r="129" spans="1:27" x14ac:dyDescent="0.25">
      <c r="A129" s="50" t="s">
        <v>144</v>
      </c>
      <c r="B129" s="192" t="s">
        <v>434</v>
      </c>
      <c r="C129" s="188" t="s">
        <v>541</v>
      </c>
      <c r="D129" s="189">
        <v>1980</v>
      </c>
      <c r="E129" s="43">
        <f t="shared" si="2"/>
        <v>16</v>
      </c>
      <c r="F129" s="44"/>
      <c r="G129" s="44"/>
      <c r="H129" s="52"/>
      <c r="I129" s="520"/>
      <c r="J129" s="52"/>
      <c r="K129" s="52"/>
      <c r="L129" s="42"/>
      <c r="M129" s="52">
        <v>16</v>
      </c>
      <c r="N129" s="52" t="s">
        <v>414</v>
      </c>
      <c r="O129" s="52" t="s">
        <v>414</v>
      </c>
      <c r="P129" s="42"/>
      <c r="Q129" s="52" t="s">
        <v>414</v>
      </c>
      <c r="R129" s="52" t="s">
        <v>414</v>
      </c>
      <c r="S129" s="52" t="s">
        <v>414</v>
      </c>
      <c r="T129" s="52" t="s">
        <v>414</v>
      </c>
      <c r="U129" s="52" t="s">
        <v>414</v>
      </c>
      <c r="V129" s="41" t="s">
        <v>414</v>
      </c>
      <c r="W129" s="42"/>
      <c r="X129" s="42"/>
      <c r="Y129" s="42"/>
      <c r="Z129" s="40"/>
      <c r="AA129" s="40"/>
    </row>
    <row r="130" spans="1:27" x14ac:dyDescent="0.25">
      <c r="A130" s="50" t="s">
        <v>145</v>
      </c>
      <c r="B130" s="192" t="s">
        <v>453</v>
      </c>
      <c r="C130" s="188" t="s">
        <v>752</v>
      </c>
      <c r="D130" s="189" t="s">
        <v>483</v>
      </c>
      <c r="E130" s="43">
        <f t="shared" si="2"/>
        <v>16</v>
      </c>
      <c r="F130" s="44"/>
      <c r="G130" s="44"/>
      <c r="H130" s="52"/>
      <c r="I130" s="520"/>
      <c r="J130" s="52"/>
      <c r="K130" s="52"/>
      <c r="L130" s="42"/>
      <c r="M130" s="52"/>
      <c r="N130" s="52" t="s">
        <v>414</v>
      </c>
      <c r="O130" s="52">
        <v>16</v>
      </c>
      <c r="P130" s="42"/>
      <c r="Q130" s="52" t="s">
        <v>414</v>
      </c>
      <c r="R130" s="52" t="s">
        <v>414</v>
      </c>
      <c r="S130" s="52" t="s">
        <v>414</v>
      </c>
      <c r="T130" s="52" t="s">
        <v>414</v>
      </c>
      <c r="U130" s="52" t="s">
        <v>414</v>
      </c>
      <c r="V130" s="41" t="s">
        <v>414</v>
      </c>
      <c r="W130" s="42"/>
      <c r="X130" s="42"/>
      <c r="Y130" s="42"/>
      <c r="Z130" s="40"/>
      <c r="AA130" s="40"/>
    </row>
    <row r="131" spans="1:27" x14ac:dyDescent="0.25">
      <c r="A131" s="50" t="s">
        <v>146</v>
      </c>
      <c r="B131" s="224" t="s">
        <v>1092</v>
      </c>
      <c r="C131" s="224" t="s">
        <v>769</v>
      </c>
      <c r="D131" s="52">
        <v>1981</v>
      </c>
      <c r="E131" s="43">
        <f t="shared" si="2"/>
        <v>16</v>
      </c>
      <c r="F131" s="44"/>
      <c r="G131" s="44"/>
      <c r="H131" s="52"/>
      <c r="I131" s="520"/>
      <c r="J131" s="52"/>
      <c r="K131" s="52"/>
      <c r="L131" s="42"/>
      <c r="M131" s="52"/>
      <c r="N131" s="52"/>
      <c r="O131" s="52"/>
      <c r="P131" s="42"/>
      <c r="Q131" s="52"/>
      <c r="R131" s="52"/>
      <c r="S131" s="52"/>
      <c r="T131" s="52">
        <v>13</v>
      </c>
      <c r="U131" s="52" t="s">
        <v>414</v>
      </c>
      <c r="V131" s="41">
        <v>3</v>
      </c>
      <c r="W131" s="42"/>
      <c r="X131" s="42"/>
      <c r="Y131" s="42"/>
      <c r="Z131" s="40"/>
      <c r="AA131" s="40"/>
    </row>
    <row r="132" spans="1:27" x14ac:dyDescent="0.25">
      <c r="A132" s="50" t="s">
        <v>415</v>
      </c>
      <c r="B132" s="192" t="s">
        <v>1186</v>
      </c>
      <c r="C132" s="188" t="s">
        <v>1187</v>
      </c>
      <c r="D132" s="189">
        <v>1973</v>
      </c>
      <c r="E132" s="43">
        <f t="shared" si="2"/>
        <v>16</v>
      </c>
      <c r="F132" s="44"/>
      <c r="G132" s="44"/>
      <c r="H132" s="52"/>
      <c r="I132" s="520"/>
      <c r="J132" s="52"/>
      <c r="K132" s="52"/>
      <c r="L132" s="42"/>
      <c r="M132" s="52"/>
      <c r="N132" s="52"/>
      <c r="O132" s="52"/>
      <c r="P132" s="42"/>
      <c r="Q132" s="52"/>
      <c r="R132" s="52"/>
      <c r="S132" s="52"/>
      <c r="T132" s="52"/>
      <c r="U132" s="52"/>
      <c r="V132" s="41">
        <v>16</v>
      </c>
      <c r="W132" s="42"/>
      <c r="X132" s="42"/>
      <c r="Y132" s="42"/>
      <c r="Z132" s="40"/>
      <c r="AA132" s="40"/>
    </row>
    <row r="133" spans="1:27" x14ac:dyDescent="0.25">
      <c r="A133" s="50" t="s">
        <v>416</v>
      </c>
      <c r="B133" s="192" t="s">
        <v>1139</v>
      </c>
      <c r="C133" s="188" t="s">
        <v>1140</v>
      </c>
      <c r="D133" s="189">
        <v>1983</v>
      </c>
      <c r="E133" s="43">
        <f t="shared" si="2"/>
        <v>15</v>
      </c>
      <c r="F133" s="44"/>
      <c r="G133" s="44"/>
      <c r="H133" s="52"/>
      <c r="I133" s="520"/>
      <c r="J133" s="52"/>
      <c r="K133" s="52"/>
      <c r="L133" s="42"/>
      <c r="M133" s="52"/>
      <c r="N133" s="52"/>
      <c r="O133" s="52"/>
      <c r="P133" s="42"/>
      <c r="Q133" s="52"/>
      <c r="R133" s="52"/>
      <c r="S133" s="52"/>
      <c r="T133" s="52"/>
      <c r="U133" s="52">
        <v>15</v>
      </c>
      <c r="V133" s="41" t="s">
        <v>414</v>
      </c>
      <c r="W133" s="42"/>
      <c r="X133" s="42"/>
      <c r="Y133" s="42"/>
      <c r="Z133" s="40"/>
      <c r="AA133" s="40"/>
    </row>
    <row r="134" spans="1:27" x14ac:dyDescent="0.25">
      <c r="A134" s="50" t="s">
        <v>417</v>
      </c>
      <c r="B134" s="192" t="s">
        <v>1051</v>
      </c>
      <c r="C134" s="188" t="s">
        <v>468</v>
      </c>
      <c r="D134" s="189">
        <v>1994</v>
      </c>
      <c r="E134" s="43">
        <f t="shared" si="2"/>
        <v>15</v>
      </c>
      <c r="F134" s="44"/>
      <c r="G134" s="44"/>
      <c r="H134" s="52"/>
      <c r="I134" s="520"/>
      <c r="J134" s="52"/>
      <c r="K134" s="52"/>
      <c r="L134" s="42"/>
      <c r="M134" s="52"/>
      <c r="N134" s="52"/>
      <c r="O134" s="52"/>
      <c r="P134" s="42"/>
      <c r="Q134" s="52"/>
      <c r="R134" s="52"/>
      <c r="S134" s="52">
        <v>15</v>
      </c>
      <c r="T134" s="52" t="s">
        <v>414</v>
      </c>
      <c r="U134" s="52" t="s">
        <v>414</v>
      </c>
      <c r="V134" s="41" t="s">
        <v>414</v>
      </c>
      <c r="W134" s="42"/>
      <c r="X134" s="42"/>
      <c r="Y134" s="42"/>
      <c r="Z134" s="40"/>
      <c r="AA134" s="40"/>
    </row>
    <row r="135" spans="1:27" ht="15" customHeight="1" x14ac:dyDescent="0.25">
      <c r="A135" s="50" t="s">
        <v>418</v>
      </c>
      <c r="B135" s="224" t="s">
        <v>1003</v>
      </c>
      <c r="C135" s="224" t="s">
        <v>1004</v>
      </c>
      <c r="D135" s="52">
        <v>1981</v>
      </c>
      <c r="E135" s="43">
        <f t="shared" si="2"/>
        <v>15</v>
      </c>
      <c r="F135" s="44"/>
      <c r="G135" s="44"/>
      <c r="H135" s="52"/>
      <c r="I135" s="520"/>
      <c r="J135" s="52"/>
      <c r="K135" s="52"/>
      <c r="L135" s="42"/>
      <c r="M135" s="52"/>
      <c r="N135" s="52"/>
      <c r="O135" s="52"/>
      <c r="P135" s="42"/>
      <c r="Q135" s="52"/>
      <c r="R135" s="52">
        <v>15</v>
      </c>
      <c r="S135" s="52" t="s">
        <v>414</v>
      </c>
      <c r="T135" s="52" t="s">
        <v>414</v>
      </c>
      <c r="U135" s="52" t="s">
        <v>414</v>
      </c>
      <c r="V135" s="41" t="s">
        <v>414</v>
      </c>
      <c r="W135" s="42"/>
      <c r="X135" s="42"/>
      <c r="Y135" s="42"/>
      <c r="Z135" s="40"/>
      <c r="AA135" s="40"/>
    </row>
    <row r="136" spans="1:27" ht="15" customHeight="1" x14ac:dyDescent="0.25">
      <c r="A136" s="50" t="s">
        <v>419</v>
      </c>
      <c r="B136" s="192" t="s">
        <v>255</v>
      </c>
      <c r="C136" s="188" t="s">
        <v>322</v>
      </c>
      <c r="D136" s="189">
        <v>1960</v>
      </c>
      <c r="E136" s="43">
        <f t="shared" ref="E136:E199" si="3">SUM(H136:Y136)</f>
        <v>15</v>
      </c>
      <c r="F136" s="44"/>
      <c r="G136" s="44"/>
      <c r="H136" s="52"/>
      <c r="I136" s="520"/>
      <c r="J136" s="52">
        <v>11</v>
      </c>
      <c r="K136" s="52">
        <v>4</v>
      </c>
      <c r="L136" s="42" t="s">
        <v>414</v>
      </c>
      <c r="M136" s="52" t="s">
        <v>414</v>
      </c>
      <c r="N136" s="52" t="s">
        <v>414</v>
      </c>
      <c r="O136" s="52" t="s">
        <v>414</v>
      </c>
      <c r="P136" s="42"/>
      <c r="Q136" s="52" t="s">
        <v>414</v>
      </c>
      <c r="R136" s="52" t="s">
        <v>414</v>
      </c>
      <c r="S136" s="52" t="s">
        <v>414</v>
      </c>
      <c r="T136" s="52" t="s">
        <v>414</v>
      </c>
      <c r="U136" s="52" t="s">
        <v>414</v>
      </c>
      <c r="V136" s="41" t="s">
        <v>414</v>
      </c>
      <c r="W136" s="42"/>
      <c r="X136" s="42"/>
      <c r="Y136" s="42"/>
      <c r="Z136" s="40"/>
      <c r="AA136" s="40"/>
    </row>
    <row r="137" spans="1:27" ht="15" customHeight="1" x14ac:dyDescent="0.25">
      <c r="A137" s="50" t="s">
        <v>420</v>
      </c>
      <c r="B137" s="192" t="s">
        <v>312</v>
      </c>
      <c r="C137" s="188" t="s">
        <v>313</v>
      </c>
      <c r="D137" s="189">
        <v>1998</v>
      </c>
      <c r="E137" s="43">
        <f t="shared" si="3"/>
        <v>15</v>
      </c>
      <c r="F137" s="44"/>
      <c r="G137" s="44"/>
      <c r="H137" s="52"/>
      <c r="I137" s="520">
        <v>1</v>
      </c>
      <c r="J137" s="52"/>
      <c r="K137" s="52">
        <v>14</v>
      </c>
      <c r="L137" s="42" t="s">
        <v>414</v>
      </c>
      <c r="M137" s="52" t="s">
        <v>414</v>
      </c>
      <c r="N137" s="52" t="s">
        <v>414</v>
      </c>
      <c r="O137" s="52" t="s">
        <v>414</v>
      </c>
      <c r="P137" s="42"/>
      <c r="Q137" s="52" t="s">
        <v>414</v>
      </c>
      <c r="R137" s="52" t="s">
        <v>414</v>
      </c>
      <c r="S137" s="52" t="s">
        <v>414</v>
      </c>
      <c r="T137" s="52" t="s">
        <v>414</v>
      </c>
      <c r="U137" s="52" t="s">
        <v>414</v>
      </c>
      <c r="V137" s="41" t="s">
        <v>414</v>
      </c>
      <c r="W137" s="42"/>
      <c r="X137" s="42"/>
      <c r="Y137" s="42"/>
      <c r="Z137" s="40"/>
      <c r="AA137" s="40"/>
    </row>
    <row r="138" spans="1:27" ht="15" customHeight="1" x14ac:dyDescent="0.25">
      <c r="A138" s="50" t="s">
        <v>421</v>
      </c>
      <c r="B138" s="192" t="s">
        <v>407</v>
      </c>
      <c r="C138" s="188" t="s">
        <v>152</v>
      </c>
      <c r="D138" s="189">
        <v>2007</v>
      </c>
      <c r="E138" s="43">
        <f t="shared" si="3"/>
        <v>15</v>
      </c>
      <c r="F138" s="44"/>
      <c r="G138" s="44"/>
      <c r="H138" s="52"/>
      <c r="I138" s="520"/>
      <c r="J138" s="52"/>
      <c r="K138" s="52"/>
      <c r="L138" s="42">
        <v>15</v>
      </c>
      <c r="M138" s="52" t="s">
        <v>414</v>
      </c>
      <c r="N138" s="52" t="s">
        <v>414</v>
      </c>
      <c r="O138" s="52" t="s">
        <v>414</v>
      </c>
      <c r="P138" s="42"/>
      <c r="Q138" s="52" t="s">
        <v>414</v>
      </c>
      <c r="R138" s="52" t="s">
        <v>414</v>
      </c>
      <c r="S138" s="52" t="s">
        <v>414</v>
      </c>
      <c r="T138" s="52" t="s">
        <v>414</v>
      </c>
      <c r="U138" s="52" t="s">
        <v>414</v>
      </c>
      <c r="V138" s="41" t="s">
        <v>414</v>
      </c>
      <c r="W138" s="42"/>
      <c r="X138" s="42"/>
      <c r="Y138" s="42"/>
      <c r="Z138" s="40"/>
      <c r="AA138" s="40"/>
    </row>
    <row r="139" spans="1:27" ht="15" customHeight="1" x14ac:dyDescent="0.25">
      <c r="A139" s="50" t="s">
        <v>422</v>
      </c>
      <c r="B139" s="192" t="s">
        <v>435</v>
      </c>
      <c r="C139" s="188" t="s">
        <v>22</v>
      </c>
      <c r="D139" s="189">
        <v>1987</v>
      </c>
      <c r="E139" s="43">
        <f t="shared" si="3"/>
        <v>15</v>
      </c>
      <c r="F139" s="44"/>
      <c r="G139" s="44"/>
      <c r="H139" s="52"/>
      <c r="I139" s="520"/>
      <c r="J139" s="52"/>
      <c r="K139" s="52"/>
      <c r="L139" s="42"/>
      <c r="M139" s="52">
        <v>15</v>
      </c>
      <c r="N139" s="52" t="s">
        <v>414</v>
      </c>
      <c r="O139" s="52" t="s">
        <v>414</v>
      </c>
      <c r="P139" s="42"/>
      <c r="Q139" s="52" t="s">
        <v>414</v>
      </c>
      <c r="R139" s="52" t="s">
        <v>414</v>
      </c>
      <c r="S139" s="52" t="s">
        <v>414</v>
      </c>
      <c r="T139" s="52" t="s">
        <v>414</v>
      </c>
      <c r="U139" s="52" t="s">
        <v>414</v>
      </c>
      <c r="V139" s="41" t="s">
        <v>414</v>
      </c>
      <c r="W139" s="42"/>
      <c r="X139" s="42"/>
      <c r="Y139" s="42"/>
      <c r="Z139" s="40"/>
      <c r="AA139" s="40"/>
    </row>
    <row r="140" spans="1:27" ht="15" customHeight="1" x14ac:dyDescent="0.25">
      <c r="A140" s="50" t="s">
        <v>423</v>
      </c>
      <c r="B140" s="192" t="s">
        <v>1141</v>
      </c>
      <c r="C140" s="188" t="s">
        <v>1142</v>
      </c>
      <c r="D140" s="189">
        <v>2007</v>
      </c>
      <c r="E140" s="43">
        <f t="shared" si="3"/>
        <v>14</v>
      </c>
      <c r="F140" s="44"/>
      <c r="G140" s="44"/>
      <c r="H140" s="52"/>
      <c r="I140" s="520"/>
      <c r="J140" s="52"/>
      <c r="K140" s="52"/>
      <c r="L140" s="42"/>
      <c r="M140" s="52"/>
      <c r="N140" s="52"/>
      <c r="O140" s="52"/>
      <c r="P140" s="42"/>
      <c r="Q140" s="52"/>
      <c r="R140" s="52"/>
      <c r="S140" s="52"/>
      <c r="T140" s="52"/>
      <c r="U140" s="52">
        <v>14</v>
      </c>
      <c r="V140" s="41" t="s">
        <v>414</v>
      </c>
      <c r="W140" s="42"/>
      <c r="X140" s="42"/>
      <c r="Y140" s="42"/>
      <c r="Z140" s="40"/>
      <c r="AA140" s="40"/>
    </row>
    <row r="141" spans="1:27" ht="15" customHeight="1" x14ac:dyDescent="0.25">
      <c r="A141" s="50" t="s">
        <v>876</v>
      </c>
      <c r="B141" s="224" t="s">
        <v>1091</v>
      </c>
      <c r="C141" s="224"/>
      <c r="D141" s="52">
        <v>1988</v>
      </c>
      <c r="E141" s="43">
        <f t="shared" si="3"/>
        <v>14</v>
      </c>
      <c r="F141" s="44"/>
      <c r="G141" s="44"/>
      <c r="H141" s="52"/>
      <c r="I141" s="520"/>
      <c r="J141" s="52"/>
      <c r="K141" s="52"/>
      <c r="L141" s="42"/>
      <c r="M141" s="52"/>
      <c r="N141" s="52"/>
      <c r="O141" s="52"/>
      <c r="P141" s="42"/>
      <c r="Q141" s="52"/>
      <c r="R141" s="52"/>
      <c r="S141" s="52"/>
      <c r="T141" s="52">
        <v>14</v>
      </c>
      <c r="U141" s="52" t="s">
        <v>414</v>
      </c>
      <c r="V141" s="41" t="s">
        <v>414</v>
      </c>
      <c r="W141" s="42"/>
      <c r="X141" s="42"/>
      <c r="Y141" s="42"/>
      <c r="Z141" s="40"/>
      <c r="AA141" s="40"/>
    </row>
    <row r="142" spans="1:27" ht="15" customHeight="1" x14ac:dyDescent="0.25">
      <c r="A142" s="50" t="s">
        <v>877</v>
      </c>
      <c r="B142" s="224" t="s">
        <v>1005</v>
      </c>
      <c r="C142" s="224" t="s">
        <v>22</v>
      </c>
      <c r="D142" s="52">
        <v>1979</v>
      </c>
      <c r="E142" s="43">
        <f t="shared" si="3"/>
        <v>14</v>
      </c>
      <c r="F142" s="44"/>
      <c r="G142" s="44"/>
      <c r="H142" s="52"/>
      <c r="I142" s="520"/>
      <c r="J142" s="52"/>
      <c r="K142" s="52"/>
      <c r="L142" s="42"/>
      <c r="M142" s="52"/>
      <c r="N142" s="52"/>
      <c r="O142" s="52"/>
      <c r="P142" s="42"/>
      <c r="Q142" s="52"/>
      <c r="R142" s="52">
        <v>14</v>
      </c>
      <c r="S142" s="52" t="s">
        <v>414</v>
      </c>
      <c r="T142" s="52" t="s">
        <v>414</v>
      </c>
      <c r="U142" s="52" t="s">
        <v>414</v>
      </c>
      <c r="V142" s="41" t="s">
        <v>414</v>
      </c>
      <c r="W142" s="42"/>
      <c r="X142" s="42"/>
      <c r="Y142" s="42"/>
      <c r="Z142" s="40"/>
      <c r="AA142" s="40"/>
    </row>
    <row r="143" spans="1:27" ht="15" customHeight="1" x14ac:dyDescent="0.25">
      <c r="A143" s="50" t="s">
        <v>878</v>
      </c>
      <c r="B143" s="192" t="s">
        <v>436</v>
      </c>
      <c r="C143" s="188" t="s">
        <v>545</v>
      </c>
      <c r="D143" s="189">
        <v>1958</v>
      </c>
      <c r="E143" s="43">
        <f t="shared" si="3"/>
        <v>14</v>
      </c>
      <c r="F143" s="44"/>
      <c r="G143" s="44"/>
      <c r="H143" s="52"/>
      <c r="I143" s="520"/>
      <c r="J143" s="52"/>
      <c r="K143" s="52"/>
      <c r="L143" s="42"/>
      <c r="M143" s="52">
        <v>14</v>
      </c>
      <c r="N143" s="52" t="s">
        <v>414</v>
      </c>
      <c r="O143" s="52" t="s">
        <v>414</v>
      </c>
      <c r="P143" s="42"/>
      <c r="Q143" s="52" t="s">
        <v>414</v>
      </c>
      <c r="R143" s="52" t="s">
        <v>414</v>
      </c>
      <c r="S143" s="52" t="s">
        <v>414</v>
      </c>
      <c r="T143" s="52" t="s">
        <v>414</v>
      </c>
      <c r="U143" s="52" t="s">
        <v>414</v>
      </c>
      <c r="V143" s="41" t="s">
        <v>414</v>
      </c>
      <c r="W143" s="42"/>
      <c r="X143" s="42"/>
      <c r="Y143" s="42"/>
      <c r="Z143" s="40"/>
      <c r="AA143" s="40"/>
    </row>
    <row r="144" spans="1:27" ht="15" customHeight="1" x14ac:dyDescent="0.25">
      <c r="A144" s="50" t="s">
        <v>879</v>
      </c>
      <c r="B144" s="192" t="s">
        <v>455</v>
      </c>
      <c r="C144" s="188" t="s">
        <v>753</v>
      </c>
      <c r="D144" s="189" t="s">
        <v>707</v>
      </c>
      <c r="E144" s="43">
        <f t="shared" si="3"/>
        <v>14</v>
      </c>
      <c r="F144" s="44"/>
      <c r="G144" s="44"/>
      <c r="H144" s="52"/>
      <c r="I144" s="520"/>
      <c r="J144" s="52"/>
      <c r="K144" s="52"/>
      <c r="L144" s="42"/>
      <c r="M144" s="52"/>
      <c r="N144" s="52" t="s">
        <v>414</v>
      </c>
      <c r="O144" s="52">
        <v>14</v>
      </c>
      <c r="P144" s="42"/>
      <c r="Q144" s="52" t="s">
        <v>414</v>
      </c>
      <c r="R144" s="52" t="s">
        <v>414</v>
      </c>
      <c r="S144" s="52" t="s">
        <v>414</v>
      </c>
      <c r="T144" s="52" t="s">
        <v>414</v>
      </c>
      <c r="U144" s="52" t="s">
        <v>414</v>
      </c>
      <c r="V144" s="41" t="s">
        <v>414</v>
      </c>
      <c r="W144" s="42"/>
      <c r="X144" s="42"/>
      <c r="Y144" s="42"/>
      <c r="Z144" s="40"/>
      <c r="AA144" s="40"/>
    </row>
    <row r="145" spans="1:27" ht="15" customHeight="1" x14ac:dyDescent="0.25">
      <c r="A145" s="50" t="s">
        <v>880</v>
      </c>
      <c r="B145" s="684" t="s">
        <v>851</v>
      </c>
      <c r="C145" s="684" t="s">
        <v>787</v>
      </c>
      <c r="D145" s="686">
        <v>1989</v>
      </c>
      <c r="E145" s="43">
        <f t="shared" si="3"/>
        <v>14</v>
      </c>
      <c r="F145" s="44"/>
      <c r="G145" s="44"/>
      <c r="H145" s="52"/>
      <c r="I145" s="520"/>
      <c r="J145" s="52"/>
      <c r="K145" s="52"/>
      <c r="L145" s="42"/>
      <c r="M145" s="52"/>
      <c r="N145" s="52">
        <v>14</v>
      </c>
      <c r="O145" s="52"/>
      <c r="P145" s="42"/>
      <c r="Q145" s="52" t="s">
        <v>414</v>
      </c>
      <c r="R145" s="52" t="s">
        <v>414</v>
      </c>
      <c r="S145" s="52" t="s">
        <v>414</v>
      </c>
      <c r="T145" s="52" t="s">
        <v>414</v>
      </c>
      <c r="U145" s="52" t="s">
        <v>414</v>
      </c>
      <c r="V145" s="41" t="s">
        <v>414</v>
      </c>
      <c r="W145" s="42"/>
      <c r="X145" s="42"/>
      <c r="Y145" s="42"/>
      <c r="Z145" s="40"/>
      <c r="AA145" s="40"/>
    </row>
    <row r="146" spans="1:27" ht="15" customHeight="1" x14ac:dyDescent="0.25">
      <c r="A146" s="50" t="s">
        <v>881</v>
      </c>
      <c r="B146" s="192" t="s">
        <v>163</v>
      </c>
      <c r="C146" s="188" t="s">
        <v>178</v>
      </c>
      <c r="D146" s="189">
        <v>1960</v>
      </c>
      <c r="E146" s="43">
        <f t="shared" si="3"/>
        <v>13</v>
      </c>
      <c r="F146" s="44"/>
      <c r="G146" s="44"/>
      <c r="H146" s="52"/>
      <c r="I146" s="520"/>
      <c r="J146" s="52">
        <v>7</v>
      </c>
      <c r="K146" s="52">
        <v>6</v>
      </c>
      <c r="L146" s="42" t="s">
        <v>414</v>
      </c>
      <c r="M146" s="52" t="s">
        <v>414</v>
      </c>
      <c r="N146" s="52" t="s">
        <v>414</v>
      </c>
      <c r="O146" s="52" t="s">
        <v>414</v>
      </c>
      <c r="P146" s="42"/>
      <c r="Q146" s="52" t="s">
        <v>414</v>
      </c>
      <c r="R146" s="52" t="s">
        <v>414</v>
      </c>
      <c r="S146" s="52" t="s">
        <v>414</v>
      </c>
      <c r="T146" s="52" t="s">
        <v>414</v>
      </c>
      <c r="U146" s="52" t="s">
        <v>414</v>
      </c>
      <c r="V146" s="41" t="s">
        <v>414</v>
      </c>
      <c r="W146" s="42"/>
      <c r="X146" s="42"/>
      <c r="Y146" s="42"/>
      <c r="Z146" s="40"/>
      <c r="AA146" s="40"/>
    </row>
    <row r="147" spans="1:27" ht="15" customHeight="1" x14ac:dyDescent="0.25">
      <c r="A147" s="50" t="s">
        <v>882</v>
      </c>
      <c r="B147" s="192" t="s">
        <v>957</v>
      </c>
      <c r="C147" s="188" t="s">
        <v>919</v>
      </c>
      <c r="D147" s="189">
        <v>1982</v>
      </c>
      <c r="E147" s="43">
        <f t="shared" si="3"/>
        <v>13</v>
      </c>
      <c r="F147" s="44"/>
      <c r="G147" s="44"/>
      <c r="H147" s="52"/>
      <c r="I147" s="520"/>
      <c r="J147" s="52"/>
      <c r="K147" s="52"/>
      <c r="L147" s="42"/>
      <c r="M147" s="52"/>
      <c r="N147" s="52"/>
      <c r="O147" s="52"/>
      <c r="P147" s="42"/>
      <c r="Q147" s="52">
        <v>8</v>
      </c>
      <c r="R147" s="52">
        <v>5</v>
      </c>
      <c r="S147" s="52" t="s">
        <v>414</v>
      </c>
      <c r="T147" s="52" t="s">
        <v>414</v>
      </c>
      <c r="U147" s="52" t="s">
        <v>414</v>
      </c>
      <c r="V147" s="41" t="s">
        <v>414</v>
      </c>
      <c r="W147" s="42"/>
      <c r="X147" s="42"/>
      <c r="Y147" s="42"/>
      <c r="Z147" s="40"/>
      <c r="AA147" s="40"/>
    </row>
    <row r="148" spans="1:27" ht="15" customHeight="1" x14ac:dyDescent="0.25">
      <c r="A148" s="50" t="s">
        <v>883</v>
      </c>
      <c r="B148" s="192" t="s">
        <v>364</v>
      </c>
      <c r="C148" s="188" t="s">
        <v>365</v>
      </c>
      <c r="D148" s="189">
        <v>1962</v>
      </c>
      <c r="E148" s="43">
        <f t="shared" si="3"/>
        <v>13</v>
      </c>
      <c r="F148" s="44"/>
      <c r="G148" s="44"/>
      <c r="H148" s="52"/>
      <c r="I148" s="520"/>
      <c r="J148" s="52">
        <v>12</v>
      </c>
      <c r="K148" s="52"/>
      <c r="L148" s="42" t="s">
        <v>414</v>
      </c>
      <c r="M148" s="52" t="s">
        <v>414</v>
      </c>
      <c r="N148" s="52" t="s">
        <v>414</v>
      </c>
      <c r="O148" s="52" t="s">
        <v>414</v>
      </c>
      <c r="P148" s="42"/>
      <c r="Q148" s="52" t="s">
        <v>414</v>
      </c>
      <c r="R148" s="52" t="s">
        <v>414</v>
      </c>
      <c r="S148" s="52">
        <v>1</v>
      </c>
      <c r="T148" s="52" t="s">
        <v>414</v>
      </c>
      <c r="U148" s="52" t="s">
        <v>414</v>
      </c>
      <c r="V148" s="41" t="s">
        <v>414</v>
      </c>
      <c r="W148" s="42"/>
      <c r="X148" s="42"/>
      <c r="Y148" s="42"/>
      <c r="Z148" s="40"/>
      <c r="AA148" s="40"/>
    </row>
    <row r="149" spans="1:27" ht="15" customHeight="1" x14ac:dyDescent="0.25">
      <c r="A149" s="50" t="s">
        <v>884</v>
      </c>
      <c r="B149" s="224" t="s">
        <v>1095</v>
      </c>
      <c r="C149" s="224"/>
      <c r="D149" s="52">
        <v>1981</v>
      </c>
      <c r="E149" s="43">
        <f t="shared" si="3"/>
        <v>13</v>
      </c>
      <c r="F149" s="44"/>
      <c r="G149" s="44"/>
      <c r="H149" s="52"/>
      <c r="I149" s="520"/>
      <c r="J149" s="52"/>
      <c r="K149" s="52"/>
      <c r="L149" s="42"/>
      <c r="M149" s="52"/>
      <c r="N149" s="52"/>
      <c r="O149" s="52"/>
      <c r="P149" s="42"/>
      <c r="Q149" s="52"/>
      <c r="R149" s="52"/>
      <c r="S149" s="52"/>
      <c r="T149" s="52">
        <v>9</v>
      </c>
      <c r="U149" s="52">
        <v>4</v>
      </c>
      <c r="V149" s="41" t="s">
        <v>414</v>
      </c>
      <c r="W149" s="42"/>
      <c r="X149" s="42"/>
      <c r="Y149" s="42"/>
      <c r="Z149" s="40"/>
      <c r="AA149" s="40"/>
    </row>
    <row r="150" spans="1:27" ht="15" customHeight="1" x14ac:dyDescent="0.25">
      <c r="A150" s="50" t="s">
        <v>885</v>
      </c>
      <c r="B150" s="192" t="s">
        <v>1166</v>
      </c>
      <c r="C150" s="188" t="s">
        <v>1188</v>
      </c>
      <c r="D150" s="189">
        <v>2005</v>
      </c>
      <c r="E150" s="43">
        <f t="shared" si="3"/>
        <v>13</v>
      </c>
      <c r="F150" s="44"/>
      <c r="G150" s="44"/>
      <c r="H150" s="52"/>
      <c r="I150" s="520"/>
      <c r="J150" s="52"/>
      <c r="K150" s="52"/>
      <c r="L150" s="42"/>
      <c r="M150" s="52"/>
      <c r="N150" s="52"/>
      <c r="O150" s="52"/>
      <c r="P150" s="42"/>
      <c r="Q150" s="52"/>
      <c r="R150" s="52"/>
      <c r="S150" s="52"/>
      <c r="T150" s="52"/>
      <c r="U150" s="52"/>
      <c r="V150" s="41">
        <v>13</v>
      </c>
      <c r="W150" s="42"/>
      <c r="X150" s="42"/>
      <c r="Y150" s="42"/>
      <c r="Z150" s="40"/>
      <c r="AA150" s="40"/>
    </row>
    <row r="151" spans="1:27" ht="15" customHeight="1" x14ac:dyDescent="0.25">
      <c r="A151" s="50" t="s">
        <v>978</v>
      </c>
      <c r="B151" s="224" t="s">
        <v>1093</v>
      </c>
      <c r="C151" s="224"/>
      <c r="D151" s="52">
        <v>1985</v>
      </c>
      <c r="E151" s="43">
        <f t="shared" si="3"/>
        <v>12</v>
      </c>
      <c r="F151" s="44"/>
      <c r="G151" s="44"/>
      <c r="H151" s="52"/>
      <c r="I151" s="520"/>
      <c r="J151" s="52"/>
      <c r="K151" s="52"/>
      <c r="L151" s="42"/>
      <c r="M151" s="52"/>
      <c r="N151" s="52"/>
      <c r="O151" s="52"/>
      <c r="P151" s="42"/>
      <c r="Q151" s="52"/>
      <c r="R151" s="52"/>
      <c r="S151" s="52"/>
      <c r="T151" s="52">
        <v>12</v>
      </c>
      <c r="U151" s="52" t="s">
        <v>414</v>
      </c>
      <c r="V151" s="41" t="s">
        <v>414</v>
      </c>
      <c r="W151" s="42"/>
      <c r="X151" s="42"/>
      <c r="Y151" s="42"/>
      <c r="Z151" s="40"/>
      <c r="AA151" s="40"/>
    </row>
    <row r="152" spans="1:27" ht="15" customHeight="1" x14ac:dyDescent="0.25">
      <c r="A152" s="50" t="s">
        <v>979</v>
      </c>
      <c r="B152" s="192" t="s">
        <v>1052</v>
      </c>
      <c r="C152" s="188" t="s">
        <v>1044</v>
      </c>
      <c r="D152" s="189">
        <v>1969</v>
      </c>
      <c r="E152" s="43">
        <f t="shared" si="3"/>
        <v>12</v>
      </c>
      <c r="F152" s="44"/>
      <c r="G152" s="44"/>
      <c r="H152" s="52"/>
      <c r="I152" s="520"/>
      <c r="J152" s="52"/>
      <c r="K152" s="52"/>
      <c r="L152" s="42"/>
      <c r="M152" s="52"/>
      <c r="N152" s="52"/>
      <c r="O152" s="52"/>
      <c r="P152" s="42"/>
      <c r="Q152" s="52"/>
      <c r="R152" s="52"/>
      <c r="S152" s="52">
        <v>12</v>
      </c>
      <c r="T152" s="52" t="s">
        <v>414</v>
      </c>
      <c r="U152" s="52" t="s">
        <v>414</v>
      </c>
      <c r="V152" s="41" t="s">
        <v>414</v>
      </c>
      <c r="W152" s="42"/>
      <c r="X152" s="42"/>
      <c r="Y152" s="42"/>
      <c r="Z152" s="40"/>
      <c r="AA152" s="40"/>
    </row>
    <row r="153" spans="1:27" ht="15" customHeight="1" x14ac:dyDescent="0.25">
      <c r="A153" s="50" t="s">
        <v>980</v>
      </c>
      <c r="B153" s="192" t="s">
        <v>955</v>
      </c>
      <c r="C153" s="188" t="s">
        <v>914</v>
      </c>
      <c r="D153" s="189">
        <v>1969</v>
      </c>
      <c r="E153" s="43">
        <f t="shared" si="3"/>
        <v>12</v>
      </c>
      <c r="F153" s="44"/>
      <c r="G153" s="44"/>
      <c r="H153" s="52"/>
      <c r="I153" s="520"/>
      <c r="J153" s="52"/>
      <c r="K153" s="52"/>
      <c r="L153" s="42"/>
      <c r="M153" s="52"/>
      <c r="N153" s="52"/>
      <c r="O153" s="52"/>
      <c r="P153" s="42"/>
      <c r="Q153" s="52">
        <v>12</v>
      </c>
      <c r="R153" s="52" t="s">
        <v>414</v>
      </c>
      <c r="S153" s="52" t="s">
        <v>414</v>
      </c>
      <c r="T153" s="52" t="s">
        <v>414</v>
      </c>
      <c r="U153" s="52" t="s">
        <v>414</v>
      </c>
      <c r="V153" s="41" t="s">
        <v>414</v>
      </c>
      <c r="W153" s="42"/>
      <c r="X153" s="42"/>
      <c r="Y153" s="42"/>
      <c r="Z153" s="40"/>
      <c r="AA153" s="40"/>
    </row>
    <row r="154" spans="1:27" ht="15" customHeight="1" x14ac:dyDescent="0.25">
      <c r="A154" s="50" t="s">
        <v>981</v>
      </c>
      <c r="B154" s="192" t="s">
        <v>223</v>
      </c>
      <c r="C154" s="188" t="s">
        <v>224</v>
      </c>
      <c r="D154" s="189">
        <v>1986</v>
      </c>
      <c r="E154" s="43">
        <f t="shared" si="3"/>
        <v>12</v>
      </c>
      <c r="F154" s="44"/>
      <c r="G154" s="44"/>
      <c r="H154" s="52">
        <v>12</v>
      </c>
      <c r="I154" s="520"/>
      <c r="J154" s="52"/>
      <c r="K154" s="52"/>
      <c r="L154" s="42" t="s">
        <v>414</v>
      </c>
      <c r="M154" s="52" t="s">
        <v>414</v>
      </c>
      <c r="N154" s="52" t="s">
        <v>414</v>
      </c>
      <c r="O154" s="52" t="s">
        <v>414</v>
      </c>
      <c r="P154" s="42"/>
      <c r="Q154" s="52" t="s">
        <v>414</v>
      </c>
      <c r="R154" s="52" t="s">
        <v>414</v>
      </c>
      <c r="S154" s="52" t="s">
        <v>414</v>
      </c>
      <c r="T154" s="52" t="s">
        <v>414</v>
      </c>
      <c r="U154" s="52" t="s">
        <v>414</v>
      </c>
      <c r="V154" s="41" t="s">
        <v>414</v>
      </c>
      <c r="W154" s="42"/>
      <c r="X154" s="42"/>
      <c r="Y154" s="42"/>
      <c r="Z154" s="40"/>
      <c r="AA154" s="40"/>
    </row>
    <row r="155" spans="1:27" ht="15" customHeight="1" x14ac:dyDescent="0.25">
      <c r="A155" s="50" t="s">
        <v>982</v>
      </c>
      <c r="B155" s="192" t="s">
        <v>298</v>
      </c>
      <c r="C155" s="188" t="s">
        <v>299</v>
      </c>
      <c r="D155" s="189">
        <v>1993</v>
      </c>
      <c r="E155" s="43">
        <f t="shared" si="3"/>
        <v>12</v>
      </c>
      <c r="F155" s="44"/>
      <c r="G155" s="44"/>
      <c r="H155" s="52"/>
      <c r="I155" s="520">
        <v>12</v>
      </c>
      <c r="J155" s="52"/>
      <c r="K155" s="52"/>
      <c r="L155" s="42" t="s">
        <v>414</v>
      </c>
      <c r="M155" s="52" t="s">
        <v>414</v>
      </c>
      <c r="N155" s="52" t="s">
        <v>414</v>
      </c>
      <c r="O155" s="52" t="s">
        <v>414</v>
      </c>
      <c r="P155" s="42"/>
      <c r="Q155" s="52" t="s">
        <v>414</v>
      </c>
      <c r="R155" s="52" t="s">
        <v>414</v>
      </c>
      <c r="S155" s="52" t="s">
        <v>414</v>
      </c>
      <c r="T155" s="52" t="s">
        <v>414</v>
      </c>
      <c r="U155" s="52" t="s">
        <v>414</v>
      </c>
      <c r="V155" s="41" t="s">
        <v>414</v>
      </c>
      <c r="W155" s="42"/>
      <c r="X155" s="42"/>
      <c r="Y155" s="42"/>
      <c r="Z155" s="40"/>
      <c r="AA155" s="40"/>
    </row>
    <row r="156" spans="1:27" ht="15" customHeight="1" x14ac:dyDescent="0.25">
      <c r="A156" s="50" t="s">
        <v>983</v>
      </c>
      <c r="B156" s="192" t="s">
        <v>265</v>
      </c>
      <c r="C156" s="188" t="s">
        <v>1189</v>
      </c>
      <c r="D156" s="189">
        <v>2006</v>
      </c>
      <c r="E156" s="43">
        <f t="shared" si="3"/>
        <v>12</v>
      </c>
      <c r="F156" s="44"/>
      <c r="G156" s="44"/>
      <c r="H156" s="52"/>
      <c r="I156" s="520"/>
      <c r="J156" s="52"/>
      <c r="K156" s="52"/>
      <c r="L156" s="42"/>
      <c r="M156" s="52"/>
      <c r="N156" s="52"/>
      <c r="O156" s="52"/>
      <c r="P156" s="42"/>
      <c r="Q156" s="52"/>
      <c r="R156" s="52"/>
      <c r="S156" s="52"/>
      <c r="T156" s="52"/>
      <c r="U156" s="52"/>
      <c r="V156" s="41">
        <v>12</v>
      </c>
      <c r="W156" s="42"/>
      <c r="X156" s="42"/>
      <c r="Y156" s="42"/>
      <c r="Z156" s="40"/>
      <c r="AA156" s="40"/>
    </row>
    <row r="157" spans="1:27" ht="15" customHeight="1" x14ac:dyDescent="0.25">
      <c r="A157" s="50" t="s">
        <v>984</v>
      </c>
      <c r="B157" s="192" t="s">
        <v>230</v>
      </c>
      <c r="C157" s="188" t="s">
        <v>231</v>
      </c>
      <c r="D157" s="189">
        <v>2008</v>
      </c>
      <c r="E157" s="43">
        <f t="shared" si="3"/>
        <v>11</v>
      </c>
      <c r="F157" s="40"/>
      <c r="G157" s="40"/>
      <c r="H157" s="52">
        <v>5</v>
      </c>
      <c r="I157" s="520">
        <v>6</v>
      </c>
      <c r="J157" s="52"/>
      <c r="K157" s="52"/>
      <c r="L157" s="42" t="s">
        <v>414</v>
      </c>
      <c r="M157" s="52" t="s">
        <v>414</v>
      </c>
      <c r="N157" s="52" t="s">
        <v>414</v>
      </c>
      <c r="O157" s="52" t="s">
        <v>414</v>
      </c>
      <c r="P157" s="42"/>
      <c r="Q157" s="52" t="s">
        <v>414</v>
      </c>
      <c r="R157" s="52" t="s">
        <v>414</v>
      </c>
      <c r="S157" s="52" t="s">
        <v>414</v>
      </c>
      <c r="T157" s="52" t="s">
        <v>414</v>
      </c>
      <c r="U157" s="52" t="s">
        <v>414</v>
      </c>
      <c r="V157" s="41" t="s">
        <v>414</v>
      </c>
      <c r="W157" s="42"/>
      <c r="X157" s="42"/>
      <c r="Y157" s="42"/>
      <c r="Z157" s="40"/>
      <c r="AA157" s="40"/>
    </row>
    <row r="158" spans="1:27" ht="15" customHeight="1" x14ac:dyDescent="0.25">
      <c r="A158" s="50" t="s">
        <v>985</v>
      </c>
      <c r="B158" s="192" t="s">
        <v>408</v>
      </c>
      <c r="C158" s="188" t="s">
        <v>465</v>
      </c>
      <c r="D158" s="189">
        <v>1994</v>
      </c>
      <c r="E158" s="43">
        <f t="shared" si="3"/>
        <v>11</v>
      </c>
      <c r="F158" s="44"/>
      <c r="G158" s="44"/>
      <c r="H158" s="52"/>
      <c r="I158" s="520"/>
      <c r="J158" s="52"/>
      <c r="K158" s="52"/>
      <c r="L158" s="42">
        <v>11</v>
      </c>
      <c r="M158" s="52" t="s">
        <v>414</v>
      </c>
      <c r="N158" s="52" t="s">
        <v>414</v>
      </c>
      <c r="O158" s="52" t="s">
        <v>414</v>
      </c>
      <c r="P158" s="42"/>
      <c r="Q158" s="52" t="s">
        <v>414</v>
      </c>
      <c r="R158" s="52" t="s">
        <v>414</v>
      </c>
      <c r="S158" s="52" t="s">
        <v>414</v>
      </c>
      <c r="T158" s="52" t="s">
        <v>414</v>
      </c>
      <c r="U158" s="52" t="s">
        <v>414</v>
      </c>
      <c r="V158" s="41" t="s">
        <v>414</v>
      </c>
      <c r="W158" s="42"/>
      <c r="X158" s="42"/>
      <c r="Y158" s="42"/>
      <c r="Z158" s="40"/>
      <c r="AA158" s="40"/>
    </row>
    <row r="159" spans="1:27" ht="15" customHeight="1" x14ac:dyDescent="0.25">
      <c r="A159" s="50" t="s">
        <v>986</v>
      </c>
      <c r="B159" s="192" t="s">
        <v>456</v>
      </c>
      <c r="C159" s="188" t="s">
        <v>462</v>
      </c>
      <c r="D159" s="189" t="s">
        <v>472</v>
      </c>
      <c r="E159" s="43">
        <f t="shared" si="3"/>
        <v>11</v>
      </c>
      <c r="F159" s="44"/>
      <c r="G159" s="44"/>
      <c r="H159" s="52"/>
      <c r="I159" s="520"/>
      <c r="J159" s="52"/>
      <c r="K159" s="52"/>
      <c r="L159" s="42"/>
      <c r="M159" s="52"/>
      <c r="N159" s="52" t="s">
        <v>414</v>
      </c>
      <c r="O159" s="52">
        <v>11</v>
      </c>
      <c r="P159" s="42"/>
      <c r="Q159" s="52" t="s">
        <v>414</v>
      </c>
      <c r="R159" s="52" t="s">
        <v>414</v>
      </c>
      <c r="S159" s="52" t="s">
        <v>414</v>
      </c>
      <c r="T159" s="52" t="s">
        <v>414</v>
      </c>
      <c r="U159" s="52" t="s">
        <v>414</v>
      </c>
      <c r="V159" s="41" t="s">
        <v>414</v>
      </c>
      <c r="W159" s="42"/>
      <c r="X159" s="42"/>
      <c r="Y159" s="42"/>
      <c r="Z159" s="40"/>
      <c r="AA159" s="40"/>
    </row>
    <row r="160" spans="1:27" ht="15" customHeight="1" x14ac:dyDescent="0.25">
      <c r="A160" s="50" t="s">
        <v>987</v>
      </c>
      <c r="B160" s="684" t="s">
        <v>852</v>
      </c>
      <c r="C160" s="684" t="s">
        <v>151</v>
      </c>
      <c r="D160" s="686">
        <v>1990</v>
      </c>
      <c r="E160" s="43">
        <f t="shared" si="3"/>
        <v>11</v>
      </c>
      <c r="F160" s="44"/>
      <c r="G160" s="44"/>
      <c r="H160" s="52"/>
      <c r="I160" s="520"/>
      <c r="J160" s="52"/>
      <c r="K160" s="52"/>
      <c r="L160" s="42"/>
      <c r="M160" s="52"/>
      <c r="N160" s="52">
        <v>11</v>
      </c>
      <c r="O160" s="52"/>
      <c r="P160" s="42"/>
      <c r="Q160" s="52" t="s">
        <v>414</v>
      </c>
      <c r="R160" s="52" t="s">
        <v>414</v>
      </c>
      <c r="S160" s="52" t="s">
        <v>414</v>
      </c>
      <c r="T160" s="52" t="s">
        <v>414</v>
      </c>
      <c r="U160" s="52" t="s">
        <v>414</v>
      </c>
      <c r="V160" s="41" t="s">
        <v>414</v>
      </c>
      <c r="W160" s="42"/>
      <c r="X160" s="42"/>
      <c r="Y160" s="42"/>
      <c r="Z160" s="40"/>
      <c r="AA160" s="40"/>
    </row>
    <row r="161" spans="1:27" ht="15" customHeight="1" x14ac:dyDescent="0.25">
      <c r="A161" s="50" t="s">
        <v>988</v>
      </c>
      <c r="B161" s="224" t="s">
        <v>1094</v>
      </c>
      <c r="C161" s="224"/>
      <c r="D161" s="52">
        <v>1990</v>
      </c>
      <c r="E161" s="43">
        <f t="shared" si="3"/>
        <v>10</v>
      </c>
      <c r="F161" s="44"/>
      <c r="G161" s="44"/>
      <c r="H161" s="52"/>
      <c r="I161" s="520"/>
      <c r="J161" s="52"/>
      <c r="K161" s="52"/>
      <c r="L161" s="42"/>
      <c r="M161" s="52"/>
      <c r="N161" s="52"/>
      <c r="O161" s="52"/>
      <c r="P161" s="42"/>
      <c r="Q161" s="52"/>
      <c r="R161" s="52"/>
      <c r="S161" s="52"/>
      <c r="T161" s="52">
        <v>10</v>
      </c>
      <c r="U161" s="52" t="s">
        <v>414</v>
      </c>
      <c r="V161" s="41" t="s">
        <v>414</v>
      </c>
      <c r="W161" s="42"/>
      <c r="X161" s="42"/>
      <c r="Y161" s="42"/>
      <c r="Z161" s="40"/>
      <c r="AA161" s="40"/>
    </row>
    <row r="162" spans="1:27" ht="15" customHeight="1" x14ac:dyDescent="0.25">
      <c r="A162" s="50" t="s">
        <v>989</v>
      </c>
      <c r="B162" s="192" t="s">
        <v>1053</v>
      </c>
      <c r="C162" s="188" t="s">
        <v>22</v>
      </c>
      <c r="D162" s="189">
        <v>1980</v>
      </c>
      <c r="E162" s="43">
        <f t="shared" si="3"/>
        <v>10</v>
      </c>
      <c r="F162" s="44"/>
      <c r="G162" s="44"/>
      <c r="H162" s="52"/>
      <c r="I162" s="520"/>
      <c r="J162" s="52"/>
      <c r="K162" s="52"/>
      <c r="L162" s="42"/>
      <c r="M162" s="52"/>
      <c r="N162" s="52"/>
      <c r="O162" s="52"/>
      <c r="P162" s="42"/>
      <c r="Q162" s="52"/>
      <c r="R162" s="52"/>
      <c r="S162" s="52">
        <v>10</v>
      </c>
      <c r="T162" s="52" t="s">
        <v>414</v>
      </c>
      <c r="U162" s="52" t="s">
        <v>414</v>
      </c>
      <c r="V162" s="41" t="s">
        <v>414</v>
      </c>
      <c r="W162" s="42"/>
      <c r="X162" s="42"/>
      <c r="Y162" s="42"/>
      <c r="Z162" s="40"/>
      <c r="AA162" s="40"/>
    </row>
    <row r="163" spans="1:27" ht="15" customHeight="1" x14ac:dyDescent="0.25">
      <c r="A163" s="50" t="s">
        <v>1013</v>
      </c>
      <c r="B163" s="224" t="s">
        <v>744</v>
      </c>
      <c r="C163" s="224" t="s">
        <v>767</v>
      </c>
      <c r="D163" s="52">
        <v>1976</v>
      </c>
      <c r="E163" s="43">
        <f t="shared" si="3"/>
        <v>10</v>
      </c>
      <c r="F163" s="44"/>
      <c r="G163" s="44"/>
      <c r="H163" s="52"/>
      <c r="I163" s="520"/>
      <c r="J163" s="52"/>
      <c r="K163" s="52"/>
      <c r="L163" s="42"/>
      <c r="M163" s="52"/>
      <c r="N163" s="52"/>
      <c r="O163" s="52"/>
      <c r="P163" s="42"/>
      <c r="Q163" s="52"/>
      <c r="R163" s="52">
        <v>10</v>
      </c>
      <c r="S163" s="52" t="s">
        <v>414</v>
      </c>
      <c r="T163" s="52" t="s">
        <v>414</v>
      </c>
      <c r="U163" s="52" t="s">
        <v>414</v>
      </c>
      <c r="V163" s="41" t="s">
        <v>414</v>
      </c>
      <c r="W163" s="42"/>
      <c r="X163" s="42"/>
      <c r="Y163" s="42"/>
      <c r="Z163" s="40"/>
      <c r="AA163" s="40"/>
    </row>
    <row r="164" spans="1:27" ht="15" customHeight="1" x14ac:dyDescent="0.25">
      <c r="A164" s="50" t="s">
        <v>1014</v>
      </c>
      <c r="B164" s="192" t="s">
        <v>227</v>
      </c>
      <c r="C164" s="188" t="s">
        <v>228</v>
      </c>
      <c r="D164" s="189">
        <v>2002</v>
      </c>
      <c r="E164" s="43">
        <f t="shared" si="3"/>
        <v>10</v>
      </c>
      <c r="F164" s="44"/>
      <c r="G164" s="44"/>
      <c r="H164" s="52">
        <v>10</v>
      </c>
      <c r="I164" s="520"/>
      <c r="J164" s="52"/>
      <c r="K164" s="52"/>
      <c r="L164" s="42" t="s">
        <v>414</v>
      </c>
      <c r="M164" s="52" t="s">
        <v>414</v>
      </c>
      <c r="N164" s="52" t="s">
        <v>414</v>
      </c>
      <c r="O164" s="52" t="s">
        <v>414</v>
      </c>
      <c r="P164" s="42"/>
      <c r="Q164" s="52" t="s">
        <v>414</v>
      </c>
      <c r="R164" s="52" t="s">
        <v>414</v>
      </c>
      <c r="S164" s="52" t="s">
        <v>414</v>
      </c>
      <c r="T164" s="52" t="s">
        <v>414</v>
      </c>
      <c r="U164" s="52" t="s">
        <v>414</v>
      </c>
      <c r="V164" s="41" t="s">
        <v>414</v>
      </c>
      <c r="W164" s="42"/>
      <c r="X164" s="42"/>
      <c r="Y164" s="42"/>
      <c r="Z164" s="40"/>
      <c r="AA164" s="40"/>
    </row>
    <row r="165" spans="1:27" ht="15" customHeight="1" x14ac:dyDescent="0.25">
      <c r="A165" s="50" t="s">
        <v>1015</v>
      </c>
      <c r="B165" s="192" t="s">
        <v>384</v>
      </c>
      <c r="C165" s="188" t="s">
        <v>385</v>
      </c>
      <c r="D165" s="189">
        <v>1988</v>
      </c>
      <c r="E165" s="43">
        <f t="shared" si="3"/>
        <v>10</v>
      </c>
      <c r="F165" s="44"/>
      <c r="G165" s="44"/>
      <c r="H165" s="52"/>
      <c r="I165" s="520"/>
      <c r="J165" s="52"/>
      <c r="K165" s="52">
        <v>10</v>
      </c>
      <c r="L165" s="42" t="s">
        <v>414</v>
      </c>
      <c r="M165" s="52" t="s">
        <v>414</v>
      </c>
      <c r="N165" s="52" t="s">
        <v>414</v>
      </c>
      <c r="O165" s="52" t="s">
        <v>414</v>
      </c>
      <c r="P165" s="42"/>
      <c r="Q165" s="52" t="s">
        <v>414</v>
      </c>
      <c r="R165" s="52" t="s">
        <v>414</v>
      </c>
      <c r="S165" s="52" t="s">
        <v>414</v>
      </c>
      <c r="T165" s="52" t="s">
        <v>414</v>
      </c>
      <c r="U165" s="52" t="s">
        <v>414</v>
      </c>
      <c r="V165" s="41" t="s">
        <v>414</v>
      </c>
      <c r="W165" s="42"/>
      <c r="X165" s="42"/>
      <c r="Y165" s="42"/>
      <c r="Z165" s="40"/>
      <c r="AA165" s="40"/>
    </row>
    <row r="166" spans="1:27" ht="15" customHeight="1" x14ac:dyDescent="0.25">
      <c r="A166" s="50" t="s">
        <v>1016</v>
      </c>
      <c r="B166" s="684" t="s">
        <v>853</v>
      </c>
      <c r="C166" s="684" t="s">
        <v>791</v>
      </c>
      <c r="D166" s="685">
        <v>1999</v>
      </c>
      <c r="E166" s="43">
        <f t="shared" si="3"/>
        <v>10</v>
      </c>
      <c r="F166" s="44"/>
      <c r="G166" s="44"/>
      <c r="H166" s="52"/>
      <c r="I166" s="520"/>
      <c r="J166" s="52"/>
      <c r="K166" s="52"/>
      <c r="L166" s="42"/>
      <c r="M166" s="52"/>
      <c r="N166" s="52">
        <v>10</v>
      </c>
      <c r="O166" s="52"/>
      <c r="P166" s="42"/>
      <c r="Q166" s="52" t="s">
        <v>414</v>
      </c>
      <c r="R166" s="52" t="s">
        <v>414</v>
      </c>
      <c r="S166" s="52" t="s">
        <v>414</v>
      </c>
      <c r="T166" s="52" t="s">
        <v>414</v>
      </c>
      <c r="U166" s="52" t="s">
        <v>414</v>
      </c>
      <c r="V166" s="41" t="s">
        <v>414</v>
      </c>
      <c r="W166" s="42"/>
      <c r="X166" s="42"/>
      <c r="Y166" s="42"/>
      <c r="Z166" s="40"/>
      <c r="AA166" s="40"/>
    </row>
    <row r="167" spans="1:27" ht="15" customHeight="1" x14ac:dyDescent="0.25">
      <c r="A167" s="50" t="s">
        <v>1017</v>
      </c>
      <c r="B167" s="224" t="s">
        <v>645</v>
      </c>
      <c r="C167" s="224"/>
      <c r="D167" s="52">
        <v>1972</v>
      </c>
      <c r="E167" s="43">
        <f t="shared" si="3"/>
        <v>10</v>
      </c>
      <c r="F167" s="44"/>
      <c r="G167" s="44"/>
      <c r="H167" s="52"/>
      <c r="I167" s="520"/>
      <c r="J167" s="52"/>
      <c r="K167" s="52"/>
      <c r="L167" s="42"/>
      <c r="M167" s="52"/>
      <c r="N167" s="52"/>
      <c r="O167" s="52"/>
      <c r="P167" s="42"/>
      <c r="Q167" s="52"/>
      <c r="R167" s="52"/>
      <c r="S167" s="52"/>
      <c r="T167" s="52">
        <v>1</v>
      </c>
      <c r="U167" s="52" t="s">
        <v>414</v>
      </c>
      <c r="V167" s="41">
        <v>9</v>
      </c>
      <c r="W167" s="42"/>
      <c r="X167" s="42"/>
      <c r="Y167" s="42"/>
      <c r="Z167" s="40"/>
      <c r="AA167" s="40"/>
    </row>
    <row r="168" spans="1:27" x14ac:dyDescent="0.25">
      <c r="A168" s="50" t="s">
        <v>1018</v>
      </c>
      <c r="B168" s="192" t="s">
        <v>1143</v>
      </c>
      <c r="C168" s="188" t="s">
        <v>224</v>
      </c>
      <c r="D168" s="189">
        <v>1986</v>
      </c>
      <c r="E168" s="43">
        <f t="shared" si="3"/>
        <v>9</v>
      </c>
      <c r="F168" s="44"/>
      <c r="G168" s="44"/>
      <c r="H168" s="52"/>
      <c r="I168" s="520"/>
      <c r="J168" s="52"/>
      <c r="K168" s="52"/>
      <c r="L168" s="42"/>
      <c r="M168" s="52"/>
      <c r="N168" s="52"/>
      <c r="O168" s="52"/>
      <c r="P168" s="42"/>
      <c r="Q168" s="52"/>
      <c r="R168" s="52"/>
      <c r="S168" s="52"/>
      <c r="T168" s="52"/>
      <c r="U168" s="52">
        <v>9</v>
      </c>
      <c r="V168" s="41" t="s">
        <v>414</v>
      </c>
      <c r="W168" s="42"/>
      <c r="X168" s="42"/>
      <c r="Y168" s="42"/>
      <c r="Z168" s="40"/>
      <c r="AA168" s="40"/>
    </row>
    <row r="169" spans="1:27" x14ac:dyDescent="0.25">
      <c r="A169" s="50" t="s">
        <v>1019</v>
      </c>
      <c r="B169" s="192" t="s">
        <v>181</v>
      </c>
      <c r="C169" s="188" t="s">
        <v>40</v>
      </c>
      <c r="D169" s="189">
        <v>1957</v>
      </c>
      <c r="E169" s="43">
        <f t="shared" si="3"/>
        <v>9</v>
      </c>
      <c r="F169" s="44"/>
      <c r="G169" s="44"/>
      <c r="H169" s="52">
        <v>9</v>
      </c>
      <c r="I169" s="520"/>
      <c r="J169" s="52"/>
      <c r="K169" s="52"/>
      <c r="L169" s="42" t="s">
        <v>414</v>
      </c>
      <c r="M169" s="52" t="s">
        <v>414</v>
      </c>
      <c r="N169" s="52" t="s">
        <v>414</v>
      </c>
      <c r="O169" s="52" t="s">
        <v>414</v>
      </c>
      <c r="P169" s="42"/>
      <c r="Q169" s="52" t="s">
        <v>414</v>
      </c>
      <c r="R169" s="52" t="s">
        <v>414</v>
      </c>
      <c r="S169" s="52" t="s">
        <v>414</v>
      </c>
      <c r="T169" s="52" t="s">
        <v>414</v>
      </c>
      <c r="U169" s="52" t="s">
        <v>414</v>
      </c>
      <c r="V169" s="41" t="s">
        <v>414</v>
      </c>
      <c r="W169" s="42"/>
      <c r="X169" s="42"/>
      <c r="Y169" s="42"/>
      <c r="Z169" s="40"/>
      <c r="AA169" s="40"/>
    </row>
    <row r="170" spans="1:27" x14ac:dyDescent="0.25">
      <c r="A170" s="50" t="s">
        <v>1020</v>
      </c>
      <c r="B170" s="192" t="s">
        <v>387</v>
      </c>
      <c r="C170" s="188" t="s">
        <v>386</v>
      </c>
      <c r="D170" s="189">
        <v>1984</v>
      </c>
      <c r="E170" s="43">
        <f t="shared" si="3"/>
        <v>9</v>
      </c>
      <c r="F170" s="40"/>
      <c r="G170" s="40"/>
      <c r="H170" s="52"/>
      <c r="I170" s="520"/>
      <c r="J170" s="52"/>
      <c r="K170" s="52">
        <v>9</v>
      </c>
      <c r="L170" s="42" t="s">
        <v>414</v>
      </c>
      <c r="M170" s="52" t="s">
        <v>414</v>
      </c>
      <c r="N170" s="52" t="s">
        <v>414</v>
      </c>
      <c r="O170" s="52" t="s">
        <v>414</v>
      </c>
      <c r="P170" s="42"/>
      <c r="Q170" s="52" t="s">
        <v>414</v>
      </c>
      <c r="R170" s="52" t="s">
        <v>414</v>
      </c>
      <c r="S170" s="52" t="s">
        <v>414</v>
      </c>
      <c r="T170" s="52" t="s">
        <v>414</v>
      </c>
      <c r="U170" s="52" t="s">
        <v>414</v>
      </c>
      <c r="V170" s="41" t="s">
        <v>414</v>
      </c>
      <c r="W170" s="42"/>
      <c r="X170" s="42"/>
      <c r="Y170" s="42"/>
      <c r="Z170" s="40"/>
      <c r="AA170" s="40"/>
    </row>
    <row r="171" spans="1:27" x14ac:dyDescent="0.25">
      <c r="A171" s="50" t="s">
        <v>1021</v>
      </c>
      <c r="B171" s="192" t="s">
        <v>409</v>
      </c>
      <c r="C171" s="188" t="s">
        <v>466</v>
      </c>
      <c r="D171" s="189">
        <v>1984</v>
      </c>
      <c r="E171" s="43">
        <f t="shared" si="3"/>
        <v>9</v>
      </c>
      <c r="F171" s="44"/>
      <c r="G171" s="44"/>
      <c r="H171" s="52"/>
      <c r="I171" s="520"/>
      <c r="J171" s="52"/>
      <c r="K171" s="52"/>
      <c r="L171" s="42">
        <v>9</v>
      </c>
      <c r="M171" s="52" t="s">
        <v>414</v>
      </c>
      <c r="N171" s="52" t="s">
        <v>414</v>
      </c>
      <c r="O171" s="52" t="s">
        <v>414</v>
      </c>
      <c r="P171" s="42"/>
      <c r="Q171" s="52" t="s">
        <v>414</v>
      </c>
      <c r="R171" s="52" t="s">
        <v>414</v>
      </c>
      <c r="S171" s="52" t="s">
        <v>414</v>
      </c>
      <c r="T171" s="52" t="s">
        <v>414</v>
      </c>
      <c r="U171" s="52" t="s">
        <v>414</v>
      </c>
      <c r="V171" s="41" t="s">
        <v>414</v>
      </c>
      <c r="W171" s="42"/>
      <c r="X171" s="42"/>
      <c r="Y171" s="42"/>
      <c r="Z171" s="40"/>
      <c r="AA171" s="40"/>
    </row>
    <row r="172" spans="1:27" x14ac:dyDescent="0.25">
      <c r="A172" s="50" t="s">
        <v>1022</v>
      </c>
      <c r="B172" s="192" t="s">
        <v>457</v>
      </c>
      <c r="C172" s="188" t="s">
        <v>755</v>
      </c>
      <c r="D172" s="189" t="s">
        <v>708</v>
      </c>
      <c r="E172" s="43">
        <f t="shared" si="3"/>
        <v>9</v>
      </c>
      <c r="F172" s="44"/>
      <c r="G172" s="44"/>
      <c r="H172" s="52"/>
      <c r="I172" s="520"/>
      <c r="J172" s="52"/>
      <c r="K172" s="52"/>
      <c r="L172" s="42"/>
      <c r="M172" s="52"/>
      <c r="N172" s="52" t="s">
        <v>414</v>
      </c>
      <c r="O172" s="52">
        <v>9</v>
      </c>
      <c r="P172" s="42"/>
      <c r="Q172" s="52" t="s">
        <v>414</v>
      </c>
      <c r="R172" s="52" t="s">
        <v>414</v>
      </c>
      <c r="S172" s="52" t="s">
        <v>414</v>
      </c>
      <c r="T172" s="52" t="s">
        <v>414</v>
      </c>
      <c r="U172" s="52" t="s">
        <v>414</v>
      </c>
      <c r="V172" s="41" t="s">
        <v>414</v>
      </c>
      <c r="W172" s="42"/>
      <c r="X172" s="42"/>
      <c r="Y172" s="42"/>
      <c r="Z172" s="40"/>
      <c r="AA172" s="40"/>
    </row>
    <row r="173" spans="1:27" x14ac:dyDescent="0.25">
      <c r="A173" s="50" t="s">
        <v>1023</v>
      </c>
      <c r="B173" s="192" t="s">
        <v>1144</v>
      </c>
      <c r="C173" s="188" t="s">
        <v>1145</v>
      </c>
      <c r="D173" s="189">
        <v>1978</v>
      </c>
      <c r="E173" s="43">
        <f t="shared" si="3"/>
        <v>8</v>
      </c>
      <c r="F173" s="44"/>
      <c r="G173" s="44"/>
      <c r="H173" s="52"/>
      <c r="I173" s="520"/>
      <c r="J173" s="52"/>
      <c r="K173" s="52"/>
      <c r="L173" s="42"/>
      <c r="M173" s="52"/>
      <c r="N173" s="52"/>
      <c r="O173" s="52"/>
      <c r="P173" s="42"/>
      <c r="Q173" s="52"/>
      <c r="R173" s="52"/>
      <c r="S173" s="52"/>
      <c r="T173" s="52"/>
      <c r="U173" s="52">
        <v>8</v>
      </c>
      <c r="V173" s="41" t="s">
        <v>414</v>
      </c>
      <c r="W173" s="42"/>
      <c r="X173" s="42"/>
      <c r="Y173" s="42"/>
      <c r="Z173" s="40"/>
      <c r="AA173" s="40"/>
    </row>
    <row r="174" spans="1:27" x14ac:dyDescent="0.25">
      <c r="A174" s="50" t="s">
        <v>1024</v>
      </c>
      <c r="B174" s="224" t="s">
        <v>1096</v>
      </c>
      <c r="C174" s="224" t="s">
        <v>1097</v>
      </c>
      <c r="D174" s="52">
        <v>2006</v>
      </c>
      <c r="E174" s="43">
        <f t="shared" si="3"/>
        <v>8</v>
      </c>
      <c r="F174" s="44"/>
      <c r="G174" s="44"/>
      <c r="H174" s="52"/>
      <c r="I174" s="520"/>
      <c r="J174" s="52"/>
      <c r="K174" s="52"/>
      <c r="L174" s="42"/>
      <c r="M174" s="52"/>
      <c r="N174" s="52"/>
      <c r="O174" s="52"/>
      <c r="P174" s="42"/>
      <c r="Q174" s="52"/>
      <c r="R174" s="52"/>
      <c r="S174" s="52"/>
      <c r="T174" s="52">
        <v>8</v>
      </c>
      <c r="U174" s="52" t="s">
        <v>414</v>
      </c>
      <c r="V174" s="41" t="s">
        <v>414</v>
      </c>
      <c r="W174" s="42"/>
      <c r="X174" s="42"/>
      <c r="Y174" s="42"/>
      <c r="Z174" s="40"/>
      <c r="AA174" s="40"/>
    </row>
    <row r="175" spans="1:27" x14ac:dyDescent="0.25">
      <c r="A175" s="50" t="s">
        <v>1025</v>
      </c>
      <c r="B175" s="224" t="s">
        <v>1006</v>
      </c>
      <c r="C175" s="224" t="s">
        <v>468</v>
      </c>
      <c r="D175" s="52">
        <v>1978</v>
      </c>
      <c r="E175" s="43">
        <f t="shared" si="3"/>
        <v>8</v>
      </c>
      <c r="F175" s="44"/>
      <c r="G175" s="44"/>
      <c r="H175" s="52"/>
      <c r="I175" s="520"/>
      <c r="J175" s="52"/>
      <c r="K175" s="52"/>
      <c r="L175" s="42"/>
      <c r="M175" s="52"/>
      <c r="N175" s="52"/>
      <c r="O175" s="52"/>
      <c r="P175" s="42"/>
      <c r="Q175" s="52"/>
      <c r="R175" s="52">
        <v>8</v>
      </c>
      <c r="S175" s="52" t="s">
        <v>414</v>
      </c>
      <c r="T175" s="52" t="s">
        <v>414</v>
      </c>
      <c r="U175" s="52" t="s">
        <v>414</v>
      </c>
      <c r="V175" s="41" t="s">
        <v>414</v>
      </c>
      <c r="W175" s="42"/>
      <c r="X175" s="42"/>
      <c r="Y175" s="42"/>
      <c r="Z175" s="40"/>
      <c r="AA175" s="40"/>
    </row>
    <row r="176" spans="1:27" x14ac:dyDescent="0.25">
      <c r="A176" s="50" t="s">
        <v>1057</v>
      </c>
      <c r="B176" s="192" t="s">
        <v>306</v>
      </c>
      <c r="C176" s="188" t="s">
        <v>305</v>
      </c>
      <c r="D176" s="189">
        <v>1979</v>
      </c>
      <c r="E176" s="43">
        <f t="shared" si="3"/>
        <v>8</v>
      </c>
      <c r="F176" s="44"/>
      <c r="G176" s="44"/>
      <c r="H176" s="52"/>
      <c r="I176" s="520">
        <v>8</v>
      </c>
      <c r="J176" s="52"/>
      <c r="K176" s="52"/>
      <c r="L176" s="42" t="s">
        <v>414</v>
      </c>
      <c r="M176" s="52" t="s">
        <v>414</v>
      </c>
      <c r="N176" s="52" t="s">
        <v>414</v>
      </c>
      <c r="O176" s="52" t="s">
        <v>414</v>
      </c>
      <c r="P176" s="42"/>
      <c r="Q176" s="52" t="s">
        <v>414</v>
      </c>
      <c r="R176" s="52" t="s">
        <v>414</v>
      </c>
      <c r="S176" s="52" t="s">
        <v>414</v>
      </c>
      <c r="T176" s="52" t="s">
        <v>414</v>
      </c>
      <c r="U176" s="52" t="s">
        <v>414</v>
      </c>
      <c r="V176" s="41" t="s">
        <v>414</v>
      </c>
      <c r="W176" s="42"/>
      <c r="X176" s="42"/>
      <c r="Y176" s="42"/>
      <c r="Z176" s="40"/>
      <c r="AA176" s="40"/>
    </row>
    <row r="177" spans="1:27" x14ac:dyDescent="0.25">
      <c r="A177" s="50" t="s">
        <v>1058</v>
      </c>
      <c r="B177" s="192" t="s">
        <v>368</v>
      </c>
      <c r="C177" s="188" t="s">
        <v>323</v>
      </c>
      <c r="D177" s="189">
        <v>1968</v>
      </c>
      <c r="E177" s="43">
        <f t="shared" si="3"/>
        <v>8</v>
      </c>
      <c r="F177" s="44"/>
      <c r="G177" s="44"/>
      <c r="H177" s="52"/>
      <c r="I177" s="520"/>
      <c r="J177" s="52">
        <v>8</v>
      </c>
      <c r="K177" s="52"/>
      <c r="L177" s="42" t="s">
        <v>414</v>
      </c>
      <c r="M177" s="52" t="s">
        <v>414</v>
      </c>
      <c r="N177" s="52" t="s">
        <v>414</v>
      </c>
      <c r="O177" s="52" t="s">
        <v>414</v>
      </c>
      <c r="P177" s="42"/>
      <c r="Q177" s="52" t="s">
        <v>414</v>
      </c>
      <c r="R177" s="52" t="s">
        <v>414</v>
      </c>
      <c r="S177" s="52" t="s">
        <v>414</v>
      </c>
      <c r="T177" s="52" t="s">
        <v>414</v>
      </c>
      <c r="U177" s="52" t="s">
        <v>414</v>
      </c>
      <c r="V177" s="41" t="s">
        <v>414</v>
      </c>
      <c r="W177" s="42"/>
      <c r="X177" s="42"/>
      <c r="Y177" s="42"/>
      <c r="Z177" s="40"/>
      <c r="AA177" s="40"/>
    </row>
    <row r="178" spans="1:27" x14ac:dyDescent="0.25">
      <c r="A178" s="50" t="s">
        <v>1059</v>
      </c>
      <c r="B178" s="192" t="s">
        <v>388</v>
      </c>
      <c r="C178" s="188" t="s">
        <v>322</v>
      </c>
      <c r="D178" s="189">
        <v>1987</v>
      </c>
      <c r="E178" s="43">
        <f t="shared" si="3"/>
        <v>8</v>
      </c>
      <c r="F178" s="44"/>
      <c r="G178" s="44"/>
      <c r="H178" s="52"/>
      <c r="I178" s="520"/>
      <c r="J178" s="52"/>
      <c r="K178" s="52">
        <v>8</v>
      </c>
      <c r="L178" s="42" t="s">
        <v>414</v>
      </c>
      <c r="M178" s="52" t="s">
        <v>414</v>
      </c>
      <c r="N178" s="52" t="s">
        <v>414</v>
      </c>
      <c r="O178" s="52" t="s">
        <v>414</v>
      </c>
      <c r="P178" s="42"/>
      <c r="Q178" s="52" t="s">
        <v>414</v>
      </c>
      <c r="R178" s="52" t="s">
        <v>414</v>
      </c>
      <c r="S178" s="52" t="s">
        <v>414</v>
      </c>
      <c r="T178" s="52" t="s">
        <v>414</v>
      </c>
      <c r="U178" s="52" t="s">
        <v>414</v>
      </c>
      <c r="V178" s="41" t="s">
        <v>414</v>
      </c>
      <c r="W178" s="42"/>
      <c r="X178" s="42"/>
      <c r="Y178" s="42"/>
      <c r="Z178" s="40"/>
      <c r="AA178" s="40"/>
    </row>
    <row r="179" spans="1:27" x14ac:dyDescent="0.25">
      <c r="A179" s="50" t="s">
        <v>1060</v>
      </c>
      <c r="B179" s="192" t="s">
        <v>410</v>
      </c>
      <c r="C179" s="188" t="s">
        <v>152</v>
      </c>
      <c r="D179" s="189">
        <v>1985</v>
      </c>
      <c r="E179" s="43">
        <f t="shared" si="3"/>
        <v>8</v>
      </c>
      <c r="F179" s="44"/>
      <c r="G179" s="44"/>
      <c r="H179" s="52"/>
      <c r="I179" s="520"/>
      <c r="J179" s="52"/>
      <c r="K179" s="52"/>
      <c r="L179" s="42">
        <v>8</v>
      </c>
      <c r="M179" s="52" t="s">
        <v>414</v>
      </c>
      <c r="N179" s="52" t="s">
        <v>414</v>
      </c>
      <c r="O179" s="52" t="s">
        <v>414</v>
      </c>
      <c r="P179" s="42"/>
      <c r="Q179" s="52" t="s">
        <v>414</v>
      </c>
      <c r="R179" s="52" t="s">
        <v>414</v>
      </c>
      <c r="S179" s="52" t="s">
        <v>414</v>
      </c>
      <c r="T179" s="52" t="s">
        <v>414</v>
      </c>
      <c r="U179" s="52" t="s">
        <v>414</v>
      </c>
      <c r="V179" s="41" t="s">
        <v>414</v>
      </c>
      <c r="W179" s="42"/>
      <c r="X179" s="42"/>
      <c r="Y179" s="42"/>
      <c r="Z179" s="40"/>
      <c r="AA179" s="40"/>
    </row>
    <row r="180" spans="1:27" x14ac:dyDescent="0.25">
      <c r="A180" s="50" t="s">
        <v>1061</v>
      </c>
      <c r="B180" s="192" t="s">
        <v>440</v>
      </c>
      <c r="C180" s="188" t="s">
        <v>555</v>
      </c>
      <c r="D180" s="189">
        <v>1974</v>
      </c>
      <c r="E180" s="43">
        <f t="shared" si="3"/>
        <v>8</v>
      </c>
      <c r="F180" s="44"/>
      <c r="G180" s="44"/>
      <c r="H180" s="52"/>
      <c r="I180" s="520"/>
      <c r="J180" s="52"/>
      <c r="K180" s="52"/>
      <c r="L180" s="42"/>
      <c r="M180" s="52">
        <v>8</v>
      </c>
      <c r="N180" s="52" t="s">
        <v>414</v>
      </c>
      <c r="O180" s="52" t="s">
        <v>414</v>
      </c>
      <c r="P180" s="42"/>
      <c r="Q180" s="52" t="s">
        <v>414</v>
      </c>
      <c r="R180" s="52" t="s">
        <v>414</v>
      </c>
      <c r="S180" s="52" t="s">
        <v>414</v>
      </c>
      <c r="T180" s="52" t="s">
        <v>414</v>
      </c>
      <c r="U180" s="52" t="s">
        <v>414</v>
      </c>
      <c r="V180" s="41" t="s">
        <v>414</v>
      </c>
      <c r="W180" s="42"/>
      <c r="X180" s="42"/>
      <c r="Y180" s="42"/>
      <c r="Z180" s="40"/>
      <c r="AA180" s="40"/>
    </row>
    <row r="181" spans="1:27" x14ac:dyDescent="0.25">
      <c r="A181" s="50" t="s">
        <v>1062</v>
      </c>
      <c r="B181" s="684" t="s">
        <v>854</v>
      </c>
      <c r="C181" s="684" t="s">
        <v>751</v>
      </c>
      <c r="D181" s="686">
        <v>1995</v>
      </c>
      <c r="E181" s="43">
        <f t="shared" si="3"/>
        <v>8</v>
      </c>
      <c r="F181" s="44"/>
      <c r="G181" s="44"/>
      <c r="H181" s="52"/>
      <c r="I181" s="520"/>
      <c r="J181" s="52"/>
      <c r="K181" s="52"/>
      <c r="L181" s="42"/>
      <c r="M181" s="52"/>
      <c r="N181" s="52">
        <v>8</v>
      </c>
      <c r="O181" s="52"/>
      <c r="P181" s="42"/>
      <c r="Q181" s="52" t="s">
        <v>414</v>
      </c>
      <c r="R181" s="52" t="s">
        <v>414</v>
      </c>
      <c r="S181" s="52" t="s">
        <v>414</v>
      </c>
      <c r="T181" s="52" t="s">
        <v>414</v>
      </c>
      <c r="U181" s="52" t="s">
        <v>414</v>
      </c>
      <c r="V181" s="41" t="s">
        <v>414</v>
      </c>
      <c r="W181" s="42"/>
      <c r="X181" s="42"/>
      <c r="Y181" s="42"/>
      <c r="Z181" s="40"/>
      <c r="AA181" s="40"/>
    </row>
    <row r="182" spans="1:27" x14ac:dyDescent="0.25">
      <c r="A182" s="50" t="s">
        <v>1063</v>
      </c>
      <c r="B182" s="192" t="s">
        <v>654</v>
      </c>
      <c r="C182" s="188" t="s">
        <v>401</v>
      </c>
      <c r="D182" s="189">
        <v>1979</v>
      </c>
      <c r="E182" s="43">
        <f t="shared" si="3"/>
        <v>8</v>
      </c>
      <c r="F182" s="44"/>
      <c r="G182" s="44"/>
      <c r="H182" s="52"/>
      <c r="I182" s="520"/>
      <c r="J182" s="52"/>
      <c r="K182" s="52"/>
      <c r="L182" s="42"/>
      <c r="M182" s="52"/>
      <c r="N182" s="52"/>
      <c r="O182" s="52"/>
      <c r="P182" s="42"/>
      <c r="Q182" s="52"/>
      <c r="R182" s="52"/>
      <c r="S182" s="52"/>
      <c r="T182" s="52"/>
      <c r="U182" s="52"/>
      <c r="V182" s="41">
        <v>8</v>
      </c>
      <c r="W182" s="42"/>
      <c r="X182" s="42"/>
      <c r="Y182" s="42"/>
      <c r="Z182" s="40"/>
      <c r="AA182" s="40"/>
    </row>
    <row r="183" spans="1:27" x14ac:dyDescent="0.25">
      <c r="A183" s="50" t="s">
        <v>1064</v>
      </c>
      <c r="B183" s="192" t="s">
        <v>1146</v>
      </c>
      <c r="C183" s="188" t="s">
        <v>1147</v>
      </c>
      <c r="D183" s="189">
        <v>1958</v>
      </c>
      <c r="E183" s="43">
        <f t="shared" si="3"/>
        <v>7</v>
      </c>
      <c r="F183" s="44"/>
      <c r="G183" s="44"/>
      <c r="H183" s="52"/>
      <c r="I183" s="520"/>
      <c r="J183" s="52"/>
      <c r="K183" s="52"/>
      <c r="L183" s="42"/>
      <c r="M183" s="52"/>
      <c r="N183" s="52"/>
      <c r="O183" s="52"/>
      <c r="P183" s="42"/>
      <c r="Q183" s="52"/>
      <c r="R183" s="52"/>
      <c r="S183" s="52"/>
      <c r="T183" s="52"/>
      <c r="U183" s="52">
        <v>7</v>
      </c>
      <c r="V183" s="41" t="s">
        <v>414</v>
      </c>
      <c r="W183" s="42"/>
      <c r="X183" s="42"/>
      <c r="Y183" s="42"/>
      <c r="Z183" s="40"/>
      <c r="AA183" s="40"/>
    </row>
    <row r="184" spans="1:27" x14ac:dyDescent="0.25">
      <c r="A184" s="50" t="s">
        <v>1065</v>
      </c>
      <c r="B184" s="192" t="s">
        <v>1054</v>
      </c>
      <c r="C184" s="188" t="s">
        <v>1045</v>
      </c>
      <c r="D184" s="189">
        <v>2003</v>
      </c>
      <c r="E184" s="43">
        <f t="shared" si="3"/>
        <v>7</v>
      </c>
      <c r="F184" s="44"/>
      <c r="G184" s="44"/>
      <c r="H184" s="52"/>
      <c r="I184" s="520"/>
      <c r="J184" s="52"/>
      <c r="K184" s="52"/>
      <c r="L184" s="42"/>
      <c r="M184" s="52"/>
      <c r="N184" s="52"/>
      <c r="O184" s="52"/>
      <c r="P184" s="42"/>
      <c r="Q184" s="52"/>
      <c r="R184" s="52"/>
      <c r="S184" s="52">
        <v>7</v>
      </c>
      <c r="T184" s="52" t="s">
        <v>414</v>
      </c>
      <c r="U184" s="52" t="s">
        <v>414</v>
      </c>
      <c r="V184" s="41" t="s">
        <v>414</v>
      </c>
      <c r="W184" s="42"/>
      <c r="X184" s="42"/>
      <c r="Y184" s="42"/>
      <c r="Z184" s="40"/>
      <c r="AA184" s="40"/>
    </row>
    <row r="185" spans="1:27" x14ac:dyDescent="0.25">
      <c r="A185" s="50" t="s">
        <v>1066</v>
      </c>
      <c r="B185" s="224" t="s">
        <v>1007</v>
      </c>
      <c r="C185" s="224" t="s">
        <v>1008</v>
      </c>
      <c r="D185" s="52">
        <v>1981</v>
      </c>
      <c r="E185" s="43">
        <f t="shared" si="3"/>
        <v>7</v>
      </c>
      <c r="F185" s="44"/>
      <c r="G185" s="44"/>
      <c r="H185" s="52"/>
      <c r="I185" s="520"/>
      <c r="J185" s="52"/>
      <c r="K185" s="52"/>
      <c r="L185" s="42"/>
      <c r="M185" s="52"/>
      <c r="N185" s="52"/>
      <c r="O185" s="52"/>
      <c r="P185" s="42"/>
      <c r="Q185" s="52"/>
      <c r="R185" s="52">
        <v>7</v>
      </c>
      <c r="S185" s="52" t="s">
        <v>414</v>
      </c>
      <c r="T185" s="52" t="s">
        <v>414</v>
      </c>
      <c r="U185" s="52" t="s">
        <v>414</v>
      </c>
      <c r="V185" s="41" t="s">
        <v>414</v>
      </c>
      <c r="W185" s="42"/>
      <c r="X185" s="42"/>
      <c r="Y185" s="42"/>
      <c r="Z185" s="40"/>
      <c r="AA185" s="40"/>
    </row>
    <row r="186" spans="1:27" x14ac:dyDescent="0.25">
      <c r="A186" s="50" t="s">
        <v>1067</v>
      </c>
      <c r="B186" s="192" t="s">
        <v>182</v>
      </c>
      <c r="C186" s="188" t="s">
        <v>30</v>
      </c>
      <c r="D186" s="189">
        <v>1999</v>
      </c>
      <c r="E186" s="43">
        <f t="shared" si="3"/>
        <v>7</v>
      </c>
      <c r="F186" s="44"/>
      <c r="G186" s="44"/>
      <c r="H186" s="52">
        <v>7</v>
      </c>
      <c r="I186" s="520"/>
      <c r="J186" s="52"/>
      <c r="K186" s="52"/>
      <c r="L186" s="42" t="s">
        <v>414</v>
      </c>
      <c r="M186" s="52" t="s">
        <v>414</v>
      </c>
      <c r="N186" s="52" t="s">
        <v>414</v>
      </c>
      <c r="O186" s="52" t="s">
        <v>414</v>
      </c>
      <c r="P186" s="42"/>
      <c r="Q186" s="52" t="s">
        <v>414</v>
      </c>
      <c r="R186" s="52" t="s">
        <v>414</v>
      </c>
      <c r="S186" s="52" t="s">
        <v>414</v>
      </c>
      <c r="T186" s="52" t="s">
        <v>414</v>
      </c>
      <c r="U186" s="52" t="s">
        <v>414</v>
      </c>
      <c r="V186" s="41" t="s">
        <v>414</v>
      </c>
      <c r="W186" s="42"/>
      <c r="X186" s="42"/>
      <c r="Y186" s="42"/>
      <c r="Z186" s="40"/>
      <c r="AA186" s="40"/>
    </row>
    <row r="187" spans="1:27" x14ac:dyDescent="0.25">
      <c r="A187" s="50" t="s">
        <v>1068</v>
      </c>
      <c r="B187" s="192" t="s">
        <v>389</v>
      </c>
      <c r="C187" s="188" t="s">
        <v>390</v>
      </c>
      <c r="D187" s="189">
        <v>1975</v>
      </c>
      <c r="E187" s="43">
        <f t="shared" si="3"/>
        <v>7</v>
      </c>
      <c r="F187" s="44"/>
      <c r="G187" s="44"/>
      <c r="H187" s="52"/>
      <c r="I187" s="520"/>
      <c r="J187" s="52"/>
      <c r="K187" s="52">
        <v>7</v>
      </c>
      <c r="L187" s="42" t="s">
        <v>414</v>
      </c>
      <c r="M187" s="52" t="s">
        <v>414</v>
      </c>
      <c r="N187" s="52" t="s">
        <v>414</v>
      </c>
      <c r="O187" s="52" t="s">
        <v>414</v>
      </c>
      <c r="P187" s="42"/>
      <c r="Q187" s="52" t="s">
        <v>414</v>
      </c>
      <c r="R187" s="52" t="s">
        <v>414</v>
      </c>
      <c r="S187" s="52" t="s">
        <v>414</v>
      </c>
      <c r="T187" s="52" t="s">
        <v>414</v>
      </c>
      <c r="U187" s="52" t="s">
        <v>414</v>
      </c>
      <c r="V187" s="41" t="s">
        <v>414</v>
      </c>
      <c r="W187" s="42"/>
      <c r="X187" s="42"/>
      <c r="Y187" s="42"/>
      <c r="Z187" s="40"/>
      <c r="AA187" s="40"/>
    </row>
    <row r="188" spans="1:27" x14ac:dyDescent="0.25">
      <c r="A188" s="50" t="s">
        <v>1069</v>
      </c>
      <c r="B188" s="192" t="s">
        <v>659</v>
      </c>
      <c r="C188" s="188" t="s">
        <v>1190</v>
      </c>
      <c r="D188" s="189">
        <v>1979</v>
      </c>
      <c r="E188" s="43">
        <f t="shared" si="3"/>
        <v>7</v>
      </c>
      <c r="F188" s="44"/>
      <c r="G188" s="44"/>
      <c r="H188" s="52"/>
      <c r="I188" s="520"/>
      <c r="J188" s="52"/>
      <c r="K188" s="52"/>
      <c r="L188" s="42"/>
      <c r="M188" s="52"/>
      <c r="N188" s="52"/>
      <c r="O188" s="52"/>
      <c r="P188" s="42"/>
      <c r="Q188" s="52"/>
      <c r="R188" s="52"/>
      <c r="S188" s="52"/>
      <c r="T188" s="52"/>
      <c r="U188" s="52"/>
      <c r="V188" s="41">
        <v>7</v>
      </c>
      <c r="W188" s="42"/>
      <c r="X188" s="42"/>
      <c r="Y188" s="42"/>
      <c r="Z188" s="40"/>
      <c r="AA188" s="40"/>
    </row>
    <row r="189" spans="1:27" x14ac:dyDescent="0.25">
      <c r="A189" s="50" t="s">
        <v>1070</v>
      </c>
      <c r="B189" s="192" t="s">
        <v>1148</v>
      </c>
      <c r="C189" s="188" t="s">
        <v>1149</v>
      </c>
      <c r="D189" s="189">
        <v>1989</v>
      </c>
      <c r="E189" s="43">
        <f t="shared" si="3"/>
        <v>6</v>
      </c>
      <c r="F189" s="44"/>
      <c r="G189" s="44"/>
      <c r="H189" s="52"/>
      <c r="I189" s="520"/>
      <c r="J189" s="52"/>
      <c r="K189" s="52"/>
      <c r="L189" s="42"/>
      <c r="M189" s="52"/>
      <c r="N189" s="52"/>
      <c r="O189" s="52"/>
      <c r="P189" s="42"/>
      <c r="Q189" s="52"/>
      <c r="R189" s="52"/>
      <c r="S189" s="52"/>
      <c r="T189" s="52"/>
      <c r="U189" s="52">
        <v>6</v>
      </c>
      <c r="V189" s="41" t="s">
        <v>414</v>
      </c>
      <c r="W189" s="42"/>
      <c r="X189" s="42"/>
      <c r="Y189" s="42"/>
      <c r="Z189" s="40"/>
      <c r="AA189" s="40"/>
    </row>
    <row r="190" spans="1:27" x14ac:dyDescent="0.25">
      <c r="A190" s="50" t="s">
        <v>1101</v>
      </c>
      <c r="B190" s="192" t="s">
        <v>1055</v>
      </c>
      <c r="C190" s="188" t="s">
        <v>169</v>
      </c>
      <c r="D190" s="189">
        <v>2006</v>
      </c>
      <c r="E190" s="43">
        <f t="shared" si="3"/>
        <v>6</v>
      </c>
      <c r="F190" s="44"/>
      <c r="G190" s="44"/>
      <c r="H190" s="52"/>
      <c r="I190" s="520"/>
      <c r="J190" s="52"/>
      <c r="K190" s="52"/>
      <c r="L190" s="42"/>
      <c r="M190" s="52"/>
      <c r="N190" s="52"/>
      <c r="O190" s="52"/>
      <c r="P190" s="42"/>
      <c r="Q190" s="52"/>
      <c r="R190" s="52"/>
      <c r="S190" s="52">
        <v>6</v>
      </c>
      <c r="T190" s="52" t="s">
        <v>414</v>
      </c>
      <c r="U190" s="52" t="s">
        <v>414</v>
      </c>
      <c r="V190" s="41" t="s">
        <v>414</v>
      </c>
      <c r="W190" s="42"/>
      <c r="X190" s="42"/>
      <c r="Y190" s="42"/>
      <c r="Z190" s="40"/>
      <c r="AA190" s="40"/>
    </row>
    <row r="191" spans="1:27" x14ac:dyDescent="0.25">
      <c r="A191" s="50" t="s">
        <v>1102</v>
      </c>
      <c r="B191" s="192" t="s">
        <v>369</v>
      </c>
      <c r="C191" s="188" t="s">
        <v>370</v>
      </c>
      <c r="D191" s="189">
        <v>1974</v>
      </c>
      <c r="E191" s="43">
        <f t="shared" si="3"/>
        <v>6</v>
      </c>
      <c r="F191" s="44"/>
      <c r="G191" s="44"/>
      <c r="H191" s="52"/>
      <c r="I191" s="520"/>
      <c r="J191" s="52">
        <v>6</v>
      </c>
      <c r="K191" s="52"/>
      <c r="L191" s="42" t="s">
        <v>414</v>
      </c>
      <c r="M191" s="52" t="s">
        <v>414</v>
      </c>
      <c r="N191" s="52" t="s">
        <v>414</v>
      </c>
      <c r="O191" s="52" t="s">
        <v>414</v>
      </c>
      <c r="P191" s="42"/>
      <c r="Q191" s="52" t="s">
        <v>414</v>
      </c>
      <c r="R191" s="52" t="s">
        <v>414</v>
      </c>
      <c r="S191" s="52" t="s">
        <v>414</v>
      </c>
      <c r="T191" s="52" t="s">
        <v>414</v>
      </c>
      <c r="U191" s="52" t="s">
        <v>414</v>
      </c>
      <c r="V191" s="41" t="s">
        <v>414</v>
      </c>
      <c r="W191" s="42"/>
      <c r="X191" s="42"/>
      <c r="Y191" s="42"/>
      <c r="Z191" s="40"/>
      <c r="AA191" s="40"/>
    </row>
    <row r="192" spans="1:27" x14ac:dyDescent="0.25">
      <c r="A192" s="50" t="s">
        <v>1103</v>
      </c>
      <c r="B192" s="192" t="s">
        <v>411</v>
      </c>
      <c r="C192" s="188" t="s">
        <v>467</v>
      </c>
      <c r="D192" s="189">
        <v>2007</v>
      </c>
      <c r="E192" s="43">
        <f t="shared" si="3"/>
        <v>6</v>
      </c>
      <c r="F192" s="44"/>
      <c r="G192" s="44"/>
      <c r="H192" s="52"/>
      <c r="I192" s="520"/>
      <c r="J192" s="52"/>
      <c r="K192" s="52"/>
      <c r="L192" s="42">
        <v>6</v>
      </c>
      <c r="M192" s="52" t="s">
        <v>414</v>
      </c>
      <c r="N192" s="52" t="s">
        <v>414</v>
      </c>
      <c r="O192" s="52" t="s">
        <v>414</v>
      </c>
      <c r="P192" s="42"/>
      <c r="Q192" s="52" t="s">
        <v>414</v>
      </c>
      <c r="R192" s="52" t="s">
        <v>414</v>
      </c>
      <c r="S192" s="52" t="s">
        <v>414</v>
      </c>
      <c r="T192" s="52" t="s">
        <v>414</v>
      </c>
      <c r="U192" s="52" t="s">
        <v>414</v>
      </c>
      <c r="V192" s="41" t="s">
        <v>414</v>
      </c>
      <c r="W192" s="42"/>
      <c r="X192" s="42"/>
      <c r="Y192" s="42"/>
      <c r="Z192" s="40"/>
      <c r="AA192" s="40"/>
    </row>
    <row r="193" spans="1:27" x14ac:dyDescent="0.25">
      <c r="A193" s="50" t="s">
        <v>1104</v>
      </c>
      <c r="B193" s="192" t="s">
        <v>442</v>
      </c>
      <c r="C193" s="188" t="s">
        <v>536</v>
      </c>
      <c r="D193" s="189">
        <v>1975</v>
      </c>
      <c r="E193" s="43">
        <f t="shared" si="3"/>
        <v>6</v>
      </c>
      <c r="F193" s="44"/>
      <c r="G193" s="44"/>
      <c r="H193" s="52"/>
      <c r="I193" s="520"/>
      <c r="J193" s="52"/>
      <c r="K193" s="52"/>
      <c r="L193" s="42"/>
      <c r="M193" s="52">
        <v>6</v>
      </c>
      <c r="N193" s="52" t="s">
        <v>414</v>
      </c>
      <c r="O193" s="52" t="s">
        <v>414</v>
      </c>
      <c r="P193" s="42"/>
      <c r="Q193" s="52" t="s">
        <v>414</v>
      </c>
      <c r="R193" s="52" t="s">
        <v>414</v>
      </c>
      <c r="S193" s="52" t="s">
        <v>414</v>
      </c>
      <c r="T193" s="52" t="s">
        <v>414</v>
      </c>
      <c r="U193" s="52" t="s">
        <v>414</v>
      </c>
      <c r="V193" s="41" t="s">
        <v>414</v>
      </c>
      <c r="W193" s="42"/>
      <c r="X193" s="42"/>
      <c r="Y193" s="42"/>
      <c r="Z193" s="40"/>
      <c r="AA193" s="40"/>
    </row>
    <row r="194" spans="1:27" x14ac:dyDescent="0.25">
      <c r="A194" s="50" t="s">
        <v>1105</v>
      </c>
      <c r="B194" s="192" t="s">
        <v>458</v>
      </c>
      <c r="C194" s="188" t="s">
        <v>768</v>
      </c>
      <c r="D194" s="189" t="s">
        <v>710</v>
      </c>
      <c r="E194" s="43">
        <f t="shared" si="3"/>
        <v>6</v>
      </c>
      <c r="F194" s="44"/>
      <c r="G194" s="44"/>
      <c r="H194" s="52"/>
      <c r="I194" s="520"/>
      <c r="J194" s="52"/>
      <c r="K194" s="52"/>
      <c r="L194" s="42"/>
      <c r="M194" s="52"/>
      <c r="N194" s="52" t="s">
        <v>414</v>
      </c>
      <c r="O194" s="52">
        <v>6</v>
      </c>
      <c r="P194" s="42"/>
      <c r="Q194" s="52" t="s">
        <v>414</v>
      </c>
      <c r="R194" s="52" t="s">
        <v>414</v>
      </c>
      <c r="S194" s="52" t="s">
        <v>414</v>
      </c>
      <c r="T194" s="52" t="s">
        <v>414</v>
      </c>
      <c r="U194" s="52" t="s">
        <v>414</v>
      </c>
      <c r="V194" s="41" t="s">
        <v>414</v>
      </c>
      <c r="W194" s="42"/>
      <c r="X194" s="42"/>
      <c r="Y194" s="42"/>
      <c r="Z194" s="40"/>
      <c r="AA194" s="40"/>
    </row>
    <row r="195" spans="1:27" x14ac:dyDescent="0.25">
      <c r="A195" s="50" t="s">
        <v>1106</v>
      </c>
      <c r="B195" s="192" t="s">
        <v>412</v>
      </c>
      <c r="C195" s="188" t="s">
        <v>151</v>
      </c>
      <c r="D195" s="189">
        <v>1988</v>
      </c>
      <c r="E195" s="43">
        <f t="shared" si="3"/>
        <v>6</v>
      </c>
      <c r="F195" s="44"/>
      <c r="G195" s="44"/>
      <c r="H195" s="52"/>
      <c r="I195" s="520"/>
      <c r="J195" s="52"/>
      <c r="K195" s="52"/>
      <c r="L195" s="42">
        <v>2</v>
      </c>
      <c r="M195" s="52" t="s">
        <v>414</v>
      </c>
      <c r="N195" s="52">
        <v>3</v>
      </c>
      <c r="O195" s="52">
        <v>1</v>
      </c>
      <c r="P195" s="42"/>
      <c r="Q195" s="52" t="s">
        <v>414</v>
      </c>
      <c r="R195" s="52" t="s">
        <v>414</v>
      </c>
      <c r="S195" s="52" t="s">
        <v>414</v>
      </c>
      <c r="T195" s="52" t="s">
        <v>414</v>
      </c>
      <c r="U195" s="52" t="s">
        <v>414</v>
      </c>
      <c r="V195" s="41" t="s">
        <v>414</v>
      </c>
      <c r="W195" s="42"/>
      <c r="X195" s="42"/>
      <c r="Y195" s="42"/>
      <c r="Z195" s="40"/>
      <c r="AA195" s="40"/>
    </row>
    <row r="196" spans="1:27" x14ac:dyDescent="0.25">
      <c r="A196" s="50" t="s">
        <v>1107</v>
      </c>
      <c r="B196" s="192" t="s">
        <v>958</v>
      </c>
      <c r="C196" s="188" t="s">
        <v>922</v>
      </c>
      <c r="D196" s="189">
        <v>1966</v>
      </c>
      <c r="E196" s="43">
        <f t="shared" si="3"/>
        <v>5</v>
      </c>
      <c r="F196" s="44"/>
      <c r="G196" s="44"/>
      <c r="H196" s="52"/>
      <c r="I196" s="520"/>
      <c r="J196" s="52"/>
      <c r="K196" s="52"/>
      <c r="L196" s="42"/>
      <c r="M196" s="52"/>
      <c r="N196" s="52"/>
      <c r="O196" s="52"/>
      <c r="P196" s="42"/>
      <c r="Q196" s="52">
        <v>5</v>
      </c>
      <c r="R196" s="52" t="s">
        <v>414</v>
      </c>
      <c r="S196" s="52" t="s">
        <v>414</v>
      </c>
      <c r="T196" s="52" t="s">
        <v>414</v>
      </c>
      <c r="U196" s="52" t="s">
        <v>414</v>
      </c>
      <c r="V196" s="41" t="s">
        <v>414</v>
      </c>
      <c r="W196" s="42"/>
      <c r="X196" s="42"/>
      <c r="Y196" s="42"/>
      <c r="Z196" s="40"/>
      <c r="AA196" s="40"/>
    </row>
    <row r="197" spans="1:27" x14ac:dyDescent="0.25">
      <c r="A197" s="50" t="s">
        <v>1108</v>
      </c>
      <c r="B197" s="192" t="s">
        <v>308</v>
      </c>
      <c r="C197" s="188" t="s">
        <v>299</v>
      </c>
      <c r="D197" s="189">
        <v>1965</v>
      </c>
      <c r="E197" s="43">
        <f t="shared" si="3"/>
        <v>5</v>
      </c>
      <c r="F197" s="40"/>
      <c r="G197" s="40"/>
      <c r="H197" s="52"/>
      <c r="I197" s="520">
        <v>5</v>
      </c>
      <c r="J197" s="52"/>
      <c r="K197" s="52"/>
      <c r="L197" s="42" t="s">
        <v>414</v>
      </c>
      <c r="M197" s="52" t="s">
        <v>414</v>
      </c>
      <c r="N197" s="52" t="s">
        <v>414</v>
      </c>
      <c r="O197" s="52" t="s">
        <v>414</v>
      </c>
      <c r="P197" s="42"/>
      <c r="Q197" s="52" t="s">
        <v>414</v>
      </c>
      <c r="R197" s="52" t="s">
        <v>414</v>
      </c>
      <c r="S197" s="52" t="s">
        <v>414</v>
      </c>
      <c r="T197" s="52" t="s">
        <v>414</v>
      </c>
      <c r="U197" s="52" t="s">
        <v>414</v>
      </c>
      <c r="V197" s="41" t="s">
        <v>414</v>
      </c>
      <c r="W197" s="42"/>
      <c r="X197" s="42"/>
      <c r="Y197" s="42"/>
      <c r="Z197" s="40"/>
      <c r="AA197" s="40"/>
    </row>
    <row r="198" spans="1:27" x14ac:dyDescent="0.25">
      <c r="A198" s="50" t="s">
        <v>1109</v>
      </c>
      <c r="B198" s="192" t="s">
        <v>372</v>
      </c>
      <c r="C198" s="188" t="s">
        <v>371</v>
      </c>
      <c r="D198" s="189">
        <v>1990</v>
      </c>
      <c r="E198" s="43">
        <f t="shared" si="3"/>
        <v>5</v>
      </c>
      <c r="F198" s="44"/>
      <c r="G198" s="44"/>
      <c r="H198" s="52"/>
      <c r="I198" s="520"/>
      <c r="J198" s="52">
        <v>5</v>
      </c>
      <c r="K198" s="52"/>
      <c r="L198" s="42" t="s">
        <v>414</v>
      </c>
      <c r="M198" s="52" t="s">
        <v>414</v>
      </c>
      <c r="N198" s="52" t="s">
        <v>414</v>
      </c>
      <c r="O198" s="52" t="s">
        <v>414</v>
      </c>
      <c r="P198" s="42"/>
      <c r="Q198" s="52" t="s">
        <v>414</v>
      </c>
      <c r="R198" s="52" t="s">
        <v>414</v>
      </c>
      <c r="S198" s="52" t="s">
        <v>414</v>
      </c>
      <c r="T198" s="52" t="s">
        <v>414</v>
      </c>
      <c r="U198" s="52" t="s">
        <v>414</v>
      </c>
      <c r="V198" s="41" t="s">
        <v>414</v>
      </c>
      <c r="W198" s="42"/>
      <c r="X198" s="42"/>
      <c r="Y198" s="42"/>
      <c r="Z198" s="40"/>
      <c r="AA198" s="40"/>
    </row>
    <row r="199" spans="1:27" x14ac:dyDescent="0.25">
      <c r="A199" s="50" t="s">
        <v>1110</v>
      </c>
      <c r="B199" s="192" t="s">
        <v>391</v>
      </c>
      <c r="C199" s="188" t="s">
        <v>386</v>
      </c>
      <c r="D199" s="189">
        <v>1991</v>
      </c>
      <c r="E199" s="43">
        <f t="shared" si="3"/>
        <v>5</v>
      </c>
      <c r="F199" s="44"/>
      <c r="G199" s="44"/>
      <c r="H199" s="52"/>
      <c r="I199" s="520"/>
      <c r="J199" s="52"/>
      <c r="K199" s="52">
        <v>5</v>
      </c>
      <c r="L199" s="42" t="s">
        <v>414</v>
      </c>
      <c r="M199" s="52" t="s">
        <v>414</v>
      </c>
      <c r="N199" s="52" t="s">
        <v>414</v>
      </c>
      <c r="O199" s="52" t="s">
        <v>414</v>
      </c>
      <c r="P199" s="42"/>
      <c r="Q199" s="52" t="s">
        <v>414</v>
      </c>
      <c r="R199" s="52" t="s">
        <v>414</v>
      </c>
      <c r="S199" s="52" t="s">
        <v>414</v>
      </c>
      <c r="T199" s="52" t="s">
        <v>414</v>
      </c>
      <c r="U199" s="52" t="s">
        <v>414</v>
      </c>
      <c r="V199" s="41" t="s">
        <v>414</v>
      </c>
      <c r="W199" s="42"/>
      <c r="X199" s="42"/>
      <c r="Y199" s="42"/>
      <c r="Z199" s="40"/>
      <c r="AA199" s="40"/>
    </row>
    <row r="200" spans="1:27" x14ac:dyDescent="0.25">
      <c r="A200" s="50" t="s">
        <v>1111</v>
      </c>
      <c r="B200" s="192" t="s">
        <v>443</v>
      </c>
      <c r="C200" s="188" t="s">
        <v>561</v>
      </c>
      <c r="D200" s="189">
        <v>1977</v>
      </c>
      <c r="E200" s="43">
        <f t="shared" ref="E200:E227" si="4">SUM(H200:Y200)</f>
        <v>5</v>
      </c>
      <c r="F200" s="44"/>
      <c r="G200" s="44"/>
      <c r="H200" s="52"/>
      <c r="I200" s="520"/>
      <c r="J200" s="52"/>
      <c r="K200" s="52"/>
      <c r="L200" s="42"/>
      <c r="M200" s="52">
        <v>5</v>
      </c>
      <c r="N200" s="52" t="s">
        <v>414</v>
      </c>
      <c r="O200" s="52" t="s">
        <v>414</v>
      </c>
      <c r="P200" s="42"/>
      <c r="Q200" s="52" t="s">
        <v>414</v>
      </c>
      <c r="R200" s="52" t="s">
        <v>414</v>
      </c>
      <c r="S200" s="52" t="s">
        <v>414</v>
      </c>
      <c r="T200" s="52" t="s">
        <v>414</v>
      </c>
      <c r="U200" s="52" t="s">
        <v>414</v>
      </c>
      <c r="V200" s="41" t="s">
        <v>414</v>
      </c>
      <c r="W200" s="42"/>
      <c r="X200" s="42"/>
      <c r="Y200" s="42"/>
      <c r="Z200" s="40"/>
      <c r="AA200" s="40"/>
    </row>
    <row r="201" spans="1:27" x14ac:dyDescent="0.25">
      <c r="A201" s="50" t="s">
        <v>1112</v>
      </c>
      <c r="B201" s="192" t="s">
        <v>459</v>
      </c>
      <c r="C201" s="188" t="s">
        <v>769</v>
      </c>
      <c r="D201" s="189" t="s">
        <v>711</v>
      </c>
      <c r="E201" s="43">
        <f t="shared" si="4"/>
        <v>5</v>
      </c>
      <c r="F201" s="44"/>
      <c r="G201" s="44"/>
      <c r="H201" s="52"/>
      <c r="I201" s="520"/>
      <c r="J201" s="52"/>
      <c r="K201" s="52"/>
      <c r="L201" s="42"/>
      <c r="M201" s="52"/>
      <c r="N201" s="52" t="s">
        <v>414</v>
      </c>
      <c r="O201" s="52">
        <v>5</v>
      </c>
      <c r="P201" s="42"/>
      <c r="Q201" s="52" t="s">
        <v>414</v>
      </c>
      <c r="R201" s="52" t="s">
        <v>414</v>
      </c>
      <c r="S201" s="52" t="s">
        <v>414</v>
      </c>
      <c r="T201" s="52" t="s">
        <v>414</v>
      </c>
      <c r="U201" s="52" t="s">
        <v>414</v>
      </c>
      <c r="V201" s="41" t="s">
        <v>414</v>
      </c>
      <c r="W201" s="42"/>
      <c r="X201" s="42"/>
      <c r="Y201" s="42"/>
      <c r="Z201" s="40"/>
      <c r="AA201" s="40"/>
    </row>
    <row r="202" spans="1:27" x14ac:dyDescent="0.25">
      <c r="A202" s="50" t="s">
        <v>1113</v>
      </c>
      <c r="B202" s="684" t="s">
        <v>855</v>
      </c>
      <c r="C202" s="684" t="s">
        <v>796</v>
      </c>
      <c r="D202" s="686">
        <v>1975</v>
      </c>
      <c r="E202" s="43">
        <f t="shared" si="4"/>
        <v>5</v>
      </c>
      <c r="F202" s="44"/>
      <c r="G202" s="44"/>
      <c r="H202" s="52"/>
      <c r="I202" s="520"/>
      <c r="J202" s="52"/>
      <c r="K202" s="52"/>
      <c r="L202" s="42"/>
      <c r="M202" s="52"/>
      <c r="N202" s="52">
        <v>5</v>
      </c>
      <c r="O202" s="52"/>
      <c r="P202" s="42"/>
      <c r="Q202" s="52" t="s">
        <v>414</v>
      </c>
      <c r="R202" s="52" t="s">
        <v>414</v>
      </c>
      <c r="S202" s="52" t="s">
        <v>414</v>
      </c>
      <c r="T202" s="52" t="s">
        <v>414</v>
      </c>
      <c r="U202" s="52" t="s">
        <v>414</v>
      </c>
      <c r="V202" s="41" t="s">
        <v>414</v>
      </c>
      <c r="W202" s="42"/>
      <c r="X202" s="42"/>
      <c r="Y202" s="42"/>
      <c r="Z202" s="40"/>
      <c r="AA202" s="40"/>
    </row>
    <row r="203" spans="1:27" x14ac:dyDescent="0.25">
      <c r="A203" s="50" t="s">
        <v>1114</v>
      </c>
      <c r="B203" s="224" t="s">
        <v>1098</v>
      </c>
      <c r="C203" s="224" t="s">
        <v>22</v>
      </c>
      <c r="D203" s="52">
        <v>1976</v>
      </c>
      <c r="E203" s="43">
        <f t="shared" si="4"/>
        <v>5</v>
      </c>
      <c r="F203" s="44"/>
      <c r="G203" s="44"/>
      <c r="H203" s="52"/>
      <c r="I203" s="520"/>
      <c r="J203" s="52"/>
      <c r="K203" s="52"/>
      <c r="L203" s="42"/>
      <c r="M203" s="52"/>
      <c r="N203" s="52"/>
      <c r="O203" s="52"/>
      <c r="P203" s="42"/>
      <c r="Q203" s="52"/>
      <c r="R203" s="52"/>
      <c r="S203" s="52"/>
      <c r="T203" s="52">
        <v>4</v>
      </c>
      <c r="U203" s="52" t="s">
        <v>414</v>
      </c>
      <c r="V203" s="41">
        <v>1</v>
      </c>
      <c r="W203" s="42"/>
      <c r="X203" s="42"/>
      <c r="Y203" s="42"/>
      <c r="Z203" s="40"/>
      <c r="AA203" s="40"/>
    </row>
    <row r="204" spans="1:27" x14ac:dyDescent="0.25">
      <c r="A204" s="50" t="s">
        <v>1115</v>
      </c>
      <c r="B204" s="192" t="s">
        <v>1191</v>
      </c>
      <c r="C204" s="188" t="s">
        <v>1192</v>
      </c>
      <c r="D204" s="189">
        <v>1995</v>
      </c>
      <c r="E204" s="43">
        <f t="shared" si="4"/>
        <v>5</v>
      </c>
      <c r="F204" s="44"/>
      <c r="G204" s="44"/>
      <c r="H204" s="52"/>
      <c r="I204" s="520"/>
      <c r="J204" s="52"/>
      <c r="K204" s="52"/>
      <c r="L204" s="42"/>
      <c r="M204" s="52"/>
      <c r="N204" s="52"/>
      <c r="O204" s="52"/>
      <c r="P204" s="42"/>
      <c r="Q204" s="52"/>
      <c r="R204" s="52"/>
      <c r="S204" s="52"/>
      <c r="T204" s="52"/>
      <c r="U204" s="52"/>
      <c r="V204" s="41">
        <v>5</v>
      </c>
      <c r="W204" s="42"/>
      <c r="X204" s="42"/>
      <c r="Y204" s="42"/>
      <c r="Z204" s="40"/>
      <c r="AA204" s="40"/>
    </row>
    <row r="205" spans="1:27" x14ac:dyDescent="0.25">
      <c r="A205" s="50" t="s">
        <v>1116</v>
      </c>
      <c r="B205" s="192" t="s">
        <v>309</v>
      </c>
      <c r="C205" s="188"/>
      <c r="D205" s="189">
        <v>2007</v>
      </c>
      <c r="E205" s="43">
        <f t="shared" si="4"/>
        <v>4</v>
      </c>
      <c r="F205" s="40"/>
      <c r="G205" s="40"/>
      <c r="H205" s="52"/>
      <c r="I205" s="520">
        <v>4</v>
      </c>
      <c r="J205" s="52"/>
      <c r="K205" s="52"/>
      <c r="L205" s="42" t="s">
        <v>414</v>
      </c>
      <c r="M205" s="52" t="s">
        <v>414</v>
      </c>
      <c r="N205" s="52" t="s">
        <v>414</v>
      </c>
      <c r="O205" s="52" t="s">
        <v>414</v>
      </c>
      <c r="P205" s="42"/>
      <c r="Q205" s="52" t="s">
        <v>414</v>
      </c>
      <c r="R205" s="52" t="s">
        <v>414</v>
      </c>
      <c r="S205" s="52" t="s">
        <v>414</v>
      </c>
      <c r="T205" s="52" t="s">
        <v>414</v>
      </c>
      <c r="U205" s="52" t="s">
        <v>414</v>
      </c>
      <c r="V205" s="41" t="s">
        <v>414</v>
      </c>
      <c r="W205" s="42"/>
      <c r="X205" s="42"/>
      <c r="Y205" s="42"/>
      <c r="Z205" s="40"/>
      <c r="AA205" s="40"/>
    </row>
    <row r="206" spans="1:27" x14ac:dyDescent="0.25">
      <c r="A206" s="50" t="s">
        <v>1117</v>
      </c>
      <c r="B206" s="192" t="s">
        <v>373</v>
      </c>
      <c r="C206" s="188" t="s">
        <v>30</v>
      </c>
      <c r="D206" s="189">
        <v>1973</v>
      </c>
      <c r="E206" s="43">
        <f t="shared" si="4"/>
        <v>4</v>
      </c>
      <c r="F206" s="44"/>
      <c r="G206" s="44"/>
      <c r="H206" s="52"/>
      <c r="I206" s="520"/>
      <c r="J206" s="52">
        <v>4</v>
      </c>
      <c r="K206" s="52"/>
      <c r="L206" s="42" t="s">
        <v>414</v>
      </c>
      <c r="M206" s="52" t="s">
        <v>414</v>
      </c>
      <c r="N206" s="52" t="s">
        <v>414</v>
      </c>
      <c r="O206" s="52" t="s">
        <v>414</v>
      </c>
      <c r="P206" s="42"/>
      <c r="Q206" s="52" t="s">
        <v>414</v>
      </c>
      <c r="R206" s="52" t="s">
        <v>414</v>
      </c>
      <c r="S206" s="52" t="s">
        <v>414</v>
      </c>
      <c r="T206" s="52" t="s">
        <v>414</v>
      </c>
      <c r="U206" s="52" t="s">
        <v>414</v>
      </c>
      <c r="V206" s="41" t="s">
        <v>414</v>
      </c>
      <c r="W206" s="42"/>
      <c r="X206" s="42"/>
      <c r="Y206" s="42"/>
      <c r="Z206" s="40"/>
      <c r="AA206" s="40"/>
    </row>
    <row r="207" spans="1:27" x14ac:dyDescent="0.25">
      <c r="A207" s="50" t="s">
        <v>1153</v>
      </c>
      <c r="B207" s="192" t="s">
        <v>444</v>
      </c>
      <c r="C207" s="188" t="s">
        <v>536</v>
      </c>
      <c r="D207" s="189">
        <v>1974</v>
      </c>
      <c r="E207" s="43">
        <f t="shared" si="4"/>
        <v>4</v>
      </c>
      <c r="F207" s="44"/>
      <c r="G207" s="44"/>
      <c r="H207" s="52"/>
      <c r="I207" s="520"/>
      <c r="J207" s="52"/>
      <c r="K207" s="52"/>
      <c r="L207" s="42"/>
      <c r="M207" s="52">
        <v>4</v>
      </c>
      <c r="N207" s="52" t="s">
        <v>414</v>
      </c>
      <c r="O207" s="52" t="s">
        <v>414</v>
      </c>
      <c r="P207" s="42"/>
      <c r="Q207" s="52" t="s">
        <v>414</v>
      </c>
      <c r="R207" s="52" t="s">
        <v>414</v>
      </c>
      <c r="S207" s="52" t="s">
        <v>414</v>
      </c>
      <c r="T207" s="52" t="s">
        <v>414</v>
      </c>
      <c r="U207" s="52" t="s">
        <v>414</v>
      </c>
      <c r="V207" s="41" t="s">
        <v>414</v>
      </c>
      <c r="W207" s="42"/>
      <c r="X207" s="42"/>
      <c r="Y207" s="42"/>
      <c r="Z207" s="40"/>
      <c r="AA207" s="40"/>
    </row>
    <row r="208" spans="1:27" x14ac:dyDescent="0.25">
      <c r="A208" s="50" t="s">
        <v>1154</v>
      </c>
      <c r="B208" s="192" t="s">
        <v>249</v>
      </c>
      <c r="C208" s="188" t="s">
        <v>1193</v>
      </c>
      <c r="D208" s="189">
        <v>1969</v>
      </c>
      <c r="E208" s="43">
        <f t="shared" si="4"/>
        <v>4</v>
      </c>
      <c r="F208" s="44"/>
      <c r="G208" s="44"/>
      <c r="H208" s="52"/>
      <c r="I208" s="520"/>
      <c r="J208" s="52"/>
      <c r="K208" s="52"/>
      <c r="L208" s="42"/>
      <c r="M208" s="52"/>
      <c r="N208" s="52"/>
      <c r="O208" s="52"/>
      <c r="P208" s="42"/>
      <c r="Q208" s="52"/>
      <c r="R208" s="52"/>
      <c r="S208" s="52"/>
      <c r="T208" s="52"/>
      <c r="U208" s="52"/>
      <c r="V208" s="41">
        <v>4</v>
      </c>
      <c r="W208" s="42"/>
      <c r="X208" s="42"/>
      <c r="Y208" s="42"/>
      <c r="Z208" s="40"/>
      <c r="AA208" s="40"/>
    </row>
    <row r="209" spans="1:27" x14ac:dyDescent="0.25">
      <c r="A209" s="50" t="s">
        <v>1155</v>
      </c>
      <c r="B209" s="192" t="s">
        <v>1056</v>
      </c>
      <c r="C209" s="188" t="s">
        <v>462</v>
      </c>
      <c r="D209" s="189">
        <v>2007</v>
      </c>
      <c r="E209" s="43">
        <f t="shared" si="4"/>
        <v>4</v>
      </c>
      <c r="F209" s="44"/>
      <c r="G209" s="44"/>
      <c r="H209" s="52"/>
      <c r="I209" s="520"/>
      <c r="J209" s="52"/>
      <c r="K209" s="52"/>
      <c r="L209" s="42"/>
      <c r="M209" s="52"/>
      <c r="N209" s="52"/>
      <c r="O209" s="52"/>
      <c r="P209" s="42"/>
      <c r="Q209" s="52"/>
      <c r="R209" s="52"/>
      <c r="S209" s="52">
        <v>2</v>
      </c>
      <c r="T209" s="52" t="s">
        <v>414</v>
      </c>
      <c r="U209" s="52" t="s">
        <v>414</v>
      </c>
      <c r="V209" s="41">
        <v>2</v>
      </c>
      <c r="W209" s="42"/>
      <c r="X209" s="42"/>
      <c r="Y209" s="42"/>
      <c r="Z209" s="40"/>
      <c r="AA209" s="40"/>
    </row>
    <row r="210" spans="1:27" x14ac:dyDescent="0.25">
      <c r="A210" s="50" t="s">
        <v>1156</v>
      </c>
      <c r="B210" s="192" t="s">
        <v>1150</v>
      </c>
      <c r="C210" s="188" t="s">
        <v>586</v>
      </c>
      <c r="D210" s="189">
        <v>1979</v>
      </c>
      <c r="E210" s="43">
        <f t="shared" si="4"/>
        <v>3</v>
      </c>
      <c r="F210" s="44"/>
      <c r="G210" s="44"/>
      <c r="H210" s="52"/>
      <c r="I210" s="520"/>
      <c r="J210" s="52"/>
      <c r="K210" s="52"/>
      <c r="L210" s="42"/>
      <c r="M210" s="52"/>
      <c r="N210" s="52"/>
      <c r="O210" s="52"/>
      <c r="P210" s="42"/>
      <c r="Q210" s="52"/>
      <c r="R210" s="52"/>
      <c r="S210" s="52"/>
      <c r="T210" s="52"/>
      <c r="U210" s="52">
        <v>3</v>
      </c>
      <c r="V210" s="41" t="s">
        <v>414</v>
      </c>
      <c r="W210" s="42"/>
      <c r="X210" s="42"/>
      <c r="Y210" s="42"/>
      <c r="Z210" s="40"/>
      <c r="AA210" s="40"/>
    </row>
    <row r="211" spans="1:27" x14ac:dyDescent="0.25">
      <c r="A211" s="50" t="s">
        <v>1157</v>
      </c>
      <c r="B211" s="224" t="s">
        <v>1099</v>
      </c>
      <c r="C211" s="224" t="s">
        <v>519</v>
      </c>
      <c r="D211" s="52">
        <v>1977</v>
      </c>
      <c r="E211" s="43">
        <f t="shared" si="4"/>
        <v>3</v>
      </c>
      <c r="F211" s="44"/>
      <c r="G211" s="44"/>
      <c r="H211" s="52"/>
      <c r="I211" s="520"/>
      <c r="J211" s="52"/>
      <c r="K211" s="52"/>
      <c r="L211" s="42"/>
      <c r="M211" s="52"/>
      <c r="N211" s="52"/>
      <c r="O211" s="52"/>
      <c r="P211" s="42"/>
      <c r="Q211" s="52"/>
      <c r="R211" s="52"/>
      <c r="S211" s="52"/>
      <c r="T211" s="52">
        <v>3</v>
      </c>
      <c r="U211" s="52" t="s">
        <v>414</v>
      </c>
      <c r="V211" s="41" t="s">
        <v>414</v>
      </c>
      <c r="W211" s="42"/>
      <c r="X211" s="42"/>
      <c r="Y211" s="42"/>
      <c r="Z211" s="40"/>
      <c r="AA211" s="40"/>
    </row>
    <row r="212" spans="1:27" x14ac:dyDescent="0.25">
      <c r="A212" s="50" t="s">
        <v>1158</v>
      </c>
      <c r="B212" s="192" t="s">
        <v>655</v>
      </c>
      <c r="C212" s="188" t="s">
        <v>462</v>
      </c>
      <c r="D212" s="189">
        <v>1964</v>
      </c>
      <c r="E212" s="43">
        <f t="shared" si="4"/>
        <v>3</v>
      </c>
      <c r="F212" s="44"/>
      <c r="G212" s="44"/>
      <c r="H212" s="52"/>
      <c r="I212" s="520"/>
      <c r="J212" s="52"/>
      <c r="K212" s="52"/>
      <c r="L212" s="42"/>
      <c r="M212" s="52"/>
      <c r="N212" s="52"/>
      <c r="O212" s="52"/>
      <c r="P212" s="42"/>
      <c r="Q212" s="52"/>
      <c r="R212" s="52"/>
      <c r="S212" s="52">
        <v>3</v>
      </c>
      <c r="T212" s="52" t="s">
        <v>414</v>
      </c>
      <c r="U212" s="52" t="s">
        <v>414</v>
      </c>
      <c r="V212" s="41" t="s">
        <v>414</v>
      </c>
      <c r="W212" s="42"/>
      <c r="X212" s="42"/>
      <c r="Y212" s="42"/>
      <c r="Z212" s="40"/>
      <c r="AA212" s="40"/>
    </row>
    <row r="213" spans="1:27" x14ac:dyDescent="0.25">
      <c r="A213" s="50" t="s">
        <v>1159</v>
      </c>
      <c r="B213" s="192" t="s">
        <v>374</v>
      </c>
      <c r="C213" s="188" t="s">
        <v>375</v>
      </c>
      <c r="D213" s="189">
        <v>1975</v>
      </c>
      <c r="E213" s="43">
        <f t="shared" si="4"/>
        <v>3</v>
      </c>
      <c r="F213" s="44"/>
      <c r="G213" s="44"/>
      <c r="H213" s="52"/>
      <c r="I213" s="520"/>
      <c r="J213" s="52">
        <v>3</v>
      </c>
      <c r="K213" s="52"/>
      <c r="L213" s="42" t="s">
        <v>414</v>
      </c>
      <c r="M213" s="52" t="s">
        <v>414</v>
      </c>
      <c r="N213" s="52" t="s">
        <v>414</v>
      </c>
      <c r="O213" s="52" t="s">
        <v>414</v>
      </c>
      <c r="P213" s="42"/>
      <c r="Q213" s="52" t="s">
        <v>414</v>
      </c>
      <c r="R213" s="52" t="s">
        <v>414</v>
      </c>
      <c r="S213" s="52" t="s">
        <v>414</v>
      </c>
      <c r="T213" s="52" t="s">
        <v>414</v>
      </c>
      <c r="U213" s="52" t="s">
        <v>414</v>
      </c>
      <c r="V213" s="41" t="s">
        <v>414</v>
      </c>
      <c r="W213" s="42"/>
      <c r="X213" s="42"/>
      <c r="Y213" s="42"/>
      <c r="Z213" s="40"/>
      <c r="AA213" s="40"/>
    </row>
    <row r="214" spans="1:27" x14ac:dyDescent="0.25">
      <c r="A214" s="50" t="s">
        <v>1160</v>
      </c>
      <c r="B214" s="192" t="s">
        <v>256</v>
      </c>
      <c r="C214" s="188" t="s">
        <v>257</v>
      </c>
      <c r="D214" s="189">
        <v>1961</v>
      </c>
      <c r="E214" s="43">
        <f t="shared" si="4"/>
        <v>3</v>
      </c>
      <c r="F214" s="44"/>
      <c r="G214" s="44"/>
      <c r="H214" s="52"/>
      <c r="I214" s="520"/>
      <c r="J214" s="52"/>
      <c r="K214" s="52">
        <v>3</v>
      </c>
      <c r="L214" s="42" t="s">
        <v>414</v>
      </c>
      <c r="M214" s="52" t="s">
        <v>414</v>
      </c>
      <c r="N214" s="52" t="s">
        <v>414</v>
      </c>
      <c r="O214" s="52" t="s">
        <v>414</v>
      </c>
      <c r="P214" s="42"/>
      <c r="Q214" s="52" t="s">
        <v>414</v>
      </c>
      <c r="R214" s="52" t="s">
        <v>414</v>
      </c>
      <c r="S214" s="52" t="s">
        <v>414</v>
      </c>
      <c r="T214" s="52" t="s">
        <v>414</v>
      </c>
      <c r="U214" s="52" t="s">
        <v>414</v>
      </c>
      <c r="V214" s="41" t="s">
        <v>414</v>
      </c>
      <c r="W214" s="42"/>
      <c r="X214" s="42"/>
      <c r="Y214" s="42"/>
      <c r="Z214" s="40"/>
      <c r="AA214" s="40"/>
    </row>
    <row r="215" spans="1:27" x14ac:dyDescent="0.25">
      <c r="A215" s="50" t="s">
        <v>1161</v>
      </c>
      <c r="B215" s="192" t="s">
        <v>445</v>
      </c>
      <c r="C215" s="188" t="s">
        <v>304</v>
      </c>
      <c r="D215" s="189">
        <v>1984</v>
      </c>
      <c r="E215" s="43">
        <f t="shared" si="4"/>
        <v>3</v>
      </c>
      <c r="F215" s="44"/>
      <c r="G215" s="44"/>
      <c r="H215" s="52"/>
      <c r="I215" s="520"/>
      <c r="J215" s="52"/>
      <c r="K215" s="52"/>
      <c r="L215" s="42"/>
      <c r="M215" s="52">
        <v>3</v>
      </c>
      <c r="N215" s="52" t="s">
        <v>414</v>
      </c>
      <c r="O215" s="52" t="s">
        <v>414</v>
      </c>
      <c r="P215" s="42"/>
      <c r="Q215" s="52" t="s">
        <v>414</v>
      </c>
      <c r="R215" s="52" t="s">
        <v>414</v>
      </c>
      <c r="S215" s="52" t="s">
        <v>414</v>
      </c>
      <c r="T215" s="52" t="s">
        <v>414</v>
      </c>
      <c r="U215" s="52" t="s">
        <v>414</v>
      </c>
      <c r="V215" s="41" t="s">
        <v>414</v>
      </c>
      <c r="W215" s="42"/>
      <c r="X215" s="42"/>
      <c r="Y215" s="42"/>
      <c r="Z215" s="40"/>
      <c r="AA215" s="40"/>
    </row>
    <row r="216" spans="1:27" x14ac:dyDescent="0.25">
      <c r="A216" s="50" t="s">
        <v>1162</v>
      </c>
      <c r="B216" s="192" t="s">
        <v>1151</v>
      </c>
      <c r="C216" s="188" t="s">
        <v>1152</v>
      </c>
      <c r="D216" s="189">
        <v>1963</v>
      </c>
      <c r="E216" s="43">
        <f t="shared" si="4"/>
        <v>2</v>
      </c>
      <c r="F216" s="44"/>
      <c r="G216" s="44"/>
      <c r="H216" s="52"/>
      <c r="I216" s="520"/>
      <c r="J216" s="52"/>
      <c r="K216" s="52"/>
      <c r="L216" s="42"/>
      <c r="M216" s="52"/>
      <c r="N216" s="52"/>
      <c r="O216" s="52"/>
      <c r="P216" s="42"/>
      <c r="Q216" s="52"/>
      <c r="R216" s="52"/>
      <c r="S216" s="52"/>
      <c r="T216" s="52"/>
      <c r="U216" s="52">
        <v>2</v>
      </c>
      <c r="V216" s="41" t="s">
        <v>414</v>
      </c>
      <c r="W216" s="42"/>
      <c r="X216" s="42"/>
      <c r="Y216" s="42"/>
      <c r="Z216" s="40"/>
      <c r="AA216" s="40"/>
    </row>
    <row r="217" spans="1:27" x14ac:dyDescent="0.25">
      <c r="A217" s="50" t="s">
        <v>1163</v>
      </c>
      <c r="B217" s="224" t="s">
        <v>1100</v>
      </c>
      <c r="C217" s="224"/>
      <c r="D217" s="52">
        <v>1996</v>
      </c>
      <c r="E217" s="43">
        <f t="shared" si="4"/>
        <v>2</v>
      </c>
      <c r="F217" s="44"/>
      <c r="G217" s="44"/>
      <c r="H217" s="52"/>
      <c r="I217" s="520"/>
      <c r="J217" s="52"/>
      <c r="K217" s="52"/>
      <c r="L217" s="42"/>
      <c r="M217" s="52"/>
      <c r="N217" s="52"/>
      <c r="O217" s="52"/>
      <c r="P217" s="42"/>
      <c r="Q217" s="52"/>
      <c r="R217" s="52"/>
      <c r="S217" s="52"/>
      <c r="T217" s="52">
        <v>2</v>
      </c>
      <c r="U217" s="52" t="s">
        <v>414</v>
      </c>
      <c r="V217" s="41" t="s">
        <v>414</v>
      </c>
      <c r="W217" s="42"/>
      <c r="X217" s="42"/>
      <c r="Y217" s="42"/>
      <c r="Z217" s="40"/>
      <c r="AA217" s="40"/>
    </row>
    <row r="218" spans="1:27" x14ac:dyDescent="0.25">
      <c r="A218" s="50" t="s">
        <v>1164</v>
      </c>
      <c r="B218" s="224" t="s">
        <v>1011</v>
      </c>
      <c r="C218" s="224" t="s">
        <v>22</v>
      </c>
      <c r="D218" s="52">
        <v>1981</v>
      </c>
      <c r="E218" s="43">
        <f t="shared" si="4"/>
        <v>2</v>
      </c>
      <c r="F218" s="44"/>
      <c r="G218" s="44"/>
      <c r="H218" s="52"/>
      <c r="I218" s="520"/>
      <c r="J218" s="52"/>
      <c r="K218" s="52"/>
      <c r="L218" s="42"/>
      <c r="M218" s="52"/>
      <c r="N218" s="52"/>
      <c r="O218" s="52"/>
      <c r="P218" s="42"/>
      <c r="Q218" s="52"/>
      <c r="R218" s="52">
        <v>2</v>
      </c>
      <c r="S218" s="52" t="s">
        <v>414</v>
      </c>
      <c r="T218" s="52" t="s">
        <v>414</v>
      </c>
      <c r="U218" s="52" t="s">
        <v>414</v>
      </c>
      <c r="V218" s="41" t="s">
        <v>414</v>
      </c>
      <c r="W218" s="42"/>
      <c r="X218" s="42"/>
      <c r="Y218" s="42"/>
      <c r="Z218" s="40"/>
      <c r="AA218" s="40"/>
    </row>
    <row r="219" spans="1:27" x14ac:dyDescent="0.25">
      <c r="A219" s="50" t="s">
        <v>1165</v>
      </c>
      <c r="B219" s="192" t="s">
        <v>959</v>
      </c>
      <c r="C219" s="188" t="s">
        <v>924</v>
      </c>
      <c r="D219" s="189">
        <v>1970</v>
      </c>
      <c r="E219" s="43">
        <f t="shared" si="4"/>
        <v>2</v>
      </c>
      <c r="F219" s="44"/>
      <c r="G219" s="44"/>
      <c r="H219" s="52"/>
      <c r="I219" s="520"/>
      <c r="J219" s="52"/>
      <c r="K219" s="52"/>
      <c r="L219" s="42"/>
      <c r="M219" s="52"/>
      <c r="N219" s="52"/>
      <c r="O219" s="52"/>
      <c r="P219" s="42"/>
      <c r="Q219" s="52">
        <v>2</v>
      </c>
      <c r="R219" s="52" t="s">
        <v>414</v>
      </c>
      <c r="S219" s="52" t="s">
        <v>414</v>
      </c>
      <c r="T219" s="52" t="s">
        <v>414</v>
      </c>
      <c r="U219" s="52" t="s">
        <v>414</v>
      </c>
      <c r="V219" s="41" t="s">
        <v>414</v>
      </c>
      <c r="W219" s="42"/>
      <c r="X219" s="42"/>
      <c r="Y219" s="42"/>
      <c r="Z219" s="40"/>
      <c r="AA219" s="40"/>
    </row>
    <row r="220" spans="1:27" x14ac:dyDescent="0.25">
      <c r="A220" s="50" t="s">
        <v>1195</v>
      </c>
      <c r="B220" s="192" t="s">
        <v>278</v>
      </c>
      <c r="C220" s="188" t="s">
        <v>322</v>
      </c>
      <c r="D220" s="189">
        <v>1980</v>
      </c>
      <c r="E220" s="43">
        <f t="shared" si="4"/>
        <v>2</v>
      </c>
      <c r="F220" s="44"/>
      <c r="G220" s="44"/>
      <c r="H220" s="52"/>
      <c r="I220" s="520"/>
      <c r="J220" s="52">
        <v>2</v>
      </c>
      <c r="K220" s="52"/>
      <c r="L220" s="42" t="s">
        <v>414</v>
      </c>
      <c r="M220" s="52" t="s">
        <v>414</v>
      </c>
      <c r="N220" s="52" t="s">
        <v>414</v>
      </c>
      <c r="O220" s="52" t="s">
        <v>414</v>
      </c>
      <c r="P220" s="42"/>
      <c r="Q220" s="52" t="s">
        <v>414</v>
      </c>
      <c r="R220" s="52" t="s">
        <v>414</v>
      </c>
      <c r="S220" s="52" t="s">
        <v>414</v>
      </c>
      <c r="T220" s="52" t="s">
        <v>414</v>
      </c>
      <c r="U220" s="52" t="s">
        <v>414</v>
      </c>
      <c r="V220" s="41" t="s">
        <v>414</v>
      </c>
      <c r="W220" s="42"/>
      <c r="X220" s="42"/>
      <c r="Y220" s="42"/>
      <c r="Z220" s="40"/>
      <c r="AA220" s="40"/>
    </row>
    <row r="221" spans="1:27" x14ac:dyDescent="0.25">
      <c r="A221" s="50" t="s">
        <v>1196</v>
      </c>
      <c r="B221" s="192" t="s">
        <v>392</v>
      </c>
      <c r="C221" s="188" t="s">
        <v>322</v>
      </c>
      <c r="D221" s="189">
        <v>1993</v>
      </c>
      <c r="E221" s="43">
        <f t="shared" si="4"/>
        <v>2</v>
      </c>
      <c r="F221" s="44"/>
      <c r="G221" s="44"/>
      <c r="H221" s="52"/>
      <c r="I221" s="520"/>
      <c r="J221" s="52"/>
      <c r="K221" s="52">
        <v>2</v>
      </c>
      <c r="L221" s="42" t="s">
        <v>414</v>
      </c>
      <c r="M221" s="52" t="s">
        <v>414</v>
      </c>
      <c r="N221" s="52" t="s">
        <v>414</v>
      </c>
      <c r="O221" s="52" t="s">
        <v>414</v>
      </c>
      <c r="P221" s="42"/>
      <c r="Q221" s="52" t="s">
        <v>414</v>
      </c>
      <c r="R221" s="52" t="s">
        <v>414</v>
      </c>
      <c r="S221" s="52" t="s">
        <v>414</v>
      </c>
      <c r="T221" s="52" t="s">
        <v>414</v>
      </c>
      <c r="U221" s="52" t="s">
        <v>414</v>
      </c>
      <c r="V221" s="41" t="s">
        <v>414</v>
      </c>
      <c r="W221" s="42"/>
      <c r="X221" s="42"/>
      <c r="Y221" s="42"/>
      <c r="Z221" s="40"/>
      <c r="AA221" s="40"/>
    </row>
    <row r="222" spans="1:27" x14ac:dyDescent="0.25">
      <c r="A222" s="50" t="s">
        <v>1197</v>
      </c>
      <c r="B222" s="192" t="s">
        <v>461</v>
      </c>
      <c r="C222" s="188" t="s">
        <v>756</v>
      </c>
      <c r="D222" s="189" t="s">
        <v>704</v>
      </c>
      <c r="E222" s="43">
        <f t="shared" si="4"/>
        <v>2</v>
      </c>
      <c r="F222" s="44"/>
      <c r="G222" s="44"/>
      <c r="H222" s="52"/>
      <c r="I222" s="520"/>
      <c r="J222" s="52"/>
      <c r="K222" s="52"/>
      <c r="L222" s="42"/>
      <c r="M222" s="52"/>
      <c r="N222" s="52" t="s">
        <v>414</v>
      </c>
      <c r="O222" s="52">
        <v>2</v>
      </c>
      <c r="P222" s="42"/>
      <c r="Q222" s="52" t="s">
        <v>414</v>
      </c>
      <c r="R222" s="52" t="s">
        <v>414</v>
      </c>
      <c r="S222" s="52" t="s">
        <v>414</v>
      </c>
      <c r="T222" s="52" t="s">
        <v>414</v>
      </c>
      <c r="U222" s="52" t="s">
        <v>414</v>
      </c>
      <c r="V222" s="41" t="s">
        <v>414</v>
      </c>
      <c r="W222" s="42"/>
      <c r="X222" s="42"/>
      <c r="Y222" s="42"/>
      <c r="Z222" s="40"/>
      <c r="AA222" s="40"/>
    </row>
    <row r="223" spans="1:27" x14ac:dyDescent="0.25">
      <c r="A223" s="50" t="s">
        <v>1198</v>
      </c>
      <c r="B223" s="684" t="s">
        <v>856</v>
      </c>
      <c r="C223" s="684" t="s">
        <v>798</v>
      </c>
      <c r="D223" s="685">
        <v>1954</v>
      </c>
      <c r="E223" s="43">
        <f t="shared" si="4"/>
        <v>2</v>
      </c>
      <c r="F223" s="44"/>
      <c r="G223" s="44"/>
      <c r="H223" s="52"/>
      <c r="I223" s="520"/>
      <c r="J223" s="52"/>
      <c r="K223" s="52"/>
      <c r="L223" s="42"/>
      <c r="M223" s="52"/>
      <c r="N223" s="52">
        <v>2</v>
      </c>
      <c r="O223" s="52"/>
      <c r="P223" s="42"/>
      <c r="Q223" s="52" t="s">
        <v>414</v>
      </c>
      <c r="R223" s="52" t="s">
        <v>414</v>
      </c>
      <c r="S223" s="52" t="s">
        <v>414</v>
      </c>
      <c r="T223" s="52" t="s">
        <v>414</v>
      </c>
      <c r="U223" s="52" t="s">
        <v>414</v>
      </c>
      <c r="V223" s="41" t="s">
        <v>414</v>
      </c>
      <c r="W223" s="42"/>
      <c r="X223" s="42"/>
      <c r="Y223" s="42"/>
      <c r="Z223" s="40"/>
      <c r="AA223" s="40"/>
    </row>
    <row r="224" spans="1:27" x14ac:dyDescent="0.25">
      <c r="A224" s="50" t="s">
        <v>1199</v>
      </c>
      <c r="B224" s="224" t="s">
        <v>858</v>
      </c>
      <c r="C224" s="224" t="s">
        <v>1012</v>
      </c>
      <c r="D224" s="52">
        <v>1981</v>
      </c>
      <c r="E224" s="43">
        <f t="shared" si="4"/>
        <v>1</v>
      </c>
      <c r="F224" s="44"/>
      <c r="G224" s="44"/>
      <c r="H224" s="52"/>
      <c r="I224" s="520"/>
      <c r="J224" s="52"/>
      <c r="K224" s="52"/>
      <c r="L224" s="42"/>
      <c r="M224" s="52"/>
      <c r="N224" s="52"/>
      <c r="O224" s="52"/>
      <c r="P224" s="42"/>
      <c r="Q224" s="52"/>
      <c r="R224" s="52">
        <v>1</v>
      </c>
      <c r="S224" s="52" t="s">
        <v>414</v>
      </c>
      <c r="T224" s="52" t="s">
        <v>414</v>
      </c>
      <c r="U224" s="52" t="s">
        <v>414</v>
      </c>
      <c r="V224" s="41" t="s">
        <v>414</v>
      </c>
      <c r="W224" s="42"/>
      <c r="X224" s="42"/>
      <c r="Y224" s="42"/>
      <c r="Z224" s="40"/>
      <c r="AA224" s="40"/>
    </row>
    <row r="225" spans="1:32" x14ac:dyDescent="0.25">
      <c r="A225" s="50" t="s">
        <v>1200</v>
      </c>
      <c r="B225" s="192" t="s">
        <v>168</v>
      </c>
      <c r="C225" s="188" t="s">
        <v>36</v>
      </c>
      <c r="D225" s="189">
        <v>1955</v>
      </c>
      <c r="E225" s="43">
        <f t="shared" si="4"/>
        <v>1</v>
      </c>
      <c r="F225" s="40"/>
      <c r="G225" s="40"/>
      <c r="H225" s="52"/>
      <c r="I225" s="520"/>
      <c r="J225" s="52">
        <v>1</v>
      </c>
      <c r="K225" s="52"/>
      <c r="L225" s="42" t="s">
        <v>414</v>
      </c>
      <c r="M225" s="52" t="s">
        <v>414</v>
      </c>
      <c r="N225" s="52" t="s">
        <v>414</v>
      </c>
      <c r="O225" s="52" t="s">
        <v>414</v>
      </c>
      <c r="P225" s="42"/>
      <c r="Q225" s="52" t="s">
        <v>414</v>
      </c>
      <c r="R225" s="52"/>
      <c r="S225" s="52" t="s">
        <v>414</v>
      </c>
      <c r="T225" s="52" t="s">
        <v>414</v>
      </c>
      <c r="U225" s="52" t="s">
        <v>414</v>
      </c>
      <c r="V225" s="41" t="s">
        <v>414</v>
      </c>
      <c r="W225" s="42"/>
      <c r="X225" s="42"/>
      <c r="Y225" s="42"/>
      <c r="Z225" s="40"/>
      <c r="AA225" s="40"/>
    </row>
    <row r="226" spans="1:32" x14ac:dyDescent="0.25">
      <c r="A226" s="50" t="s">
        <v>1201</v>
      </c>
      <c r="B226" s="192" t="s">
        <v>393</v>
      </c>
      <c r="C226" s="188" t="s">
        <v>394</v>
      </c>
      <c r="D226" s="189">
        <v>1978</v>
      </c>
      <c r="E226" s="43">
        <f t="shared" si="4"/>
        <v>1</v>
      </c>
      <c r="F226" s="44"/>
      <c r="G226" s="44"/>
      <c r="H226" s="52"/>
      <c r="I226" s="520"/>
      <c r="J226" s="52"/>
      <c r="K226" s="52">
        <v>1</v>
      </c>
      <c r="L226" s="42" t="s">
        <v>414</v>
      </c>
      <c r="M226" s="52" t="s">
        <v>414</v>
      </c>
      <c r="N226" s="52" t="s">
        <v>414</v>
      </c>
      <c r="O226" s="52" t="s">
        <v>414</v>
      </c>
      <c r="P226" s="42"/>
      <c r="Q226" s="52" t="s">
        <v>414</v>
      </c>
      <c r="R226" s="52" t="s">
        <v>414</v>
      </c>
      <c r="S226" s="52" t="s">
        <v>414</v>
      </c>
      <c r="T226" s="52" t="s">
        <v>414</v>
      </c>
      <c r="U226" s="52" t="s">
        <v>414</v>
      </c>
      <c r="V226" s="41" t="s">
        <v>414</v>
      </c>
      <c r="W226" s="42"/>
      <c r="X226" s="42"/>
      <c r="Y226" s="42"/>
      <c r="Z226" s="40"/>
      <c r="AA226" s="40"/>
    </row>
    <row r="227" spans="1:32" ht="15.75" thickBot="1" x14ac:dyDescent="0.3">
      <c r="A227" s="50" t="s">
        <v>1202</v>
      </c>
      <c r="B227" s="193" t="s">
        <v>413</v>
      </c>
      <c r="C227" s="190" t="s">
        <v>468</v>
      </c>
      <c r="D227" s="191">
        <v>2002</v>
      </c>
      <c r="E227" s="63">
        <f t="shared" si="4"/>
        <v>1</v>
      </c>
      <c r="F227" s="44"/>
      <c r="G227" s="44"/>
      <c r="H227" s="52"/>
      <c r="I227" s="520"/>
      <c r="J227" s="52"/>
      <c r="K227" s="52"/>
      <c r="L227" s="42">
        <v>1</v>
      </c>
      <c r="M227" s="52" t="s">
        <v>414</v>
      </c>
      <c r="N227" s="52" t="s">
        <v>414</v>
      </c>
      <c r="O227" s="52" t="s">
        <v>414</v>
      </c>
      <c r="P227" s="42"/>
      <c r="Q227" s="52" t="s">
        <v>414</v>
      </c>
      <c r="R227" s="52" t="s">
        <v>414</v>
      </c>
      <c r="S227" s="52" t="s">
        <v>414</v>
      </c>
      <c r="T227" s="52" t="s">
        <v>414</v>
      </c>
      <c r="U227" s="52" t="s">
        <v>414</v>
      </c>
      <c r="V227" s="41" t="s">
        <v>414</v>
      </c>
      <c r="W227" s="42"/>
      <c r="X227" s="42"/>
      <c r="Y227" s="42"/>
      <c r="Z227" s="40"/>
      <c r="AA227" s="40"/>
    </row>
    <row r="228" spans="1:32" x14ac:dyDescent="0.25">
      <c r="A228" s="719"/>
      <c r="B228" s="434"/>
      <c r="C228" s="77"/>
      <c r="D228" s="78"/>
      <c r="E228" s="79"/>
      <c r="F228" s="44"/>
      <c r="G228" s="44"/>
      <c r="H228" s="91"/>
      <c r="I228" s="521"/>
      <c r="J228" s="91"/>
      <c r="K228" s="91"/>
      <c r="L228" s="22"/>
      <c r="M228" s="91"/>
      <c r="N228" s="91"/>
      <c r="O228" s="91"/>
      <c r="P228" s="22"/>
      <c r="Q228" s="91"/>
      <c r="R228" s="91"/>
      <c r="S228" s="91"/>
      <c r="T228" s="91"/>
      <c r="U228" s="91"/>
      <c r="V228" s="80"/>
      <c r="W228" s="22"/>
      <c r="X228" s="22"/>
      <c r="Y228" s="22"/>
      <c r="Z228" s="40"/>
      <c r="AA228" s="40"/>
    </row>
    <row r="229" spans="1:32" x14ac:dyDescent="0.25">
      <c r="A229" s="76"/>
      <c r="B229" s="434"/>
      <c r="C229" s="77"/>
      <c r="D229" s="78"/>
      <c r="E229" s="79"/>
      <c r="F229" s="44"/>
      <c r="G229" s="44"/>
      <c r="H229" s="91"/>
      <c r="I229" s="521"/>
      <c r="J229" s="91"/>
      <c r="K229" s="91"/>
      <c r="L229" s="22"/>
      <c r="M229" s="91"/>
      <c r="N229" s="91"/>
      <c r="O229" s="91"/>
      <c r="P229" s="22"/>
      <c r="Q229" s="91"/>
      <c r="R229" s="91"/>
      <c r="S229" s="91"/>
      <c r="T229" s="91"/>
      <c r="U229" s="91"/>
      <c r="V229" s="80"/>
      <c r="W229" s="22"/>
      <c r="X229" s="22"/>
      <c r="Y229" s="22"/>
      <c r="Z229" s="40"/>
      <c r="AA229" s="40"/>
    </row>
    <row r="230" spans="1:32" x14ac:dyDescent="0.25">
      <c r="A230" s="81"/>
      <c r="B230" s="82"/>
      <c r="C230" s="82"/>
      <c r="D230" s="83"/>
      <c r="E230" s="79"/>
      <c r="F230" s="44"/>
      <c r="G230" s="44"/>
      <c r="H230" s="91"/>
      <c r="I230" s="521"/>
      <c r="J230" s="91"/>
      <c r="K230" s="91"/>
      <c r="L230" s="22"/>
      <c r="M230" s="91"/>
      <c r="N230" s="91"/>
      <c r="O230" s="91"/>
      <c r="P230" s="22"/>
      <c r="Q230" s="91"/>
      <c r="R230" s="91"/>
      <c r="S230" s="91"/>
      <c r="T230" s="91"/>
      <c r="U230" s="91"/>
      <c r="V230" s="80"/>
      <c r="W230" s="22"/>
      <c r="X230" s="22"/>
      <c r="Y230" s="22"/>
      <c r="Z230" s="40"/>
      <c r="AA230" s="40"/>
    </row>
    <row r="231" spans="1:32" ht="21.75" thickBot="1" x14ac:dyDescent="0.3">
      <c r="A231" s="347" t="s">
        <v>235</v>
      </c>
      <c r="B231" s="348"/>
      <c r="C231" s="348"/>
      <c r="D231" s="349"/>
      <c r="E231" s="84"/>
      <c r="F231" s="44"/>
      <c r="G231" s="44"/>
      <c r="H231" s="91"/>
      <c r="I231" s="521"/>
      <c r="J231" s="91"/>
      <c r="K231" s="91"/>
      <c r="L231" s="91"/>
      <c r="M231" s="91"/>
      <c r="N231" s="91"/>
      <c r="O231" s="91"/>
      <c r="P231" s="22"/>
      <c r="Q231" s="91"/>
      <c r="R231" s="91"/>
      <c r="S231" s="91"/>
      <c r="T231" s="91"/>
      <c r="U231" s="91"/>
      <c r="V231" s="80"/>
      <c r="W231" s="22"/>
      <c r="X231" s="22"/>
      <c r="Y231" s="22"/>
      <c r="Z231" s="40"/>
      <c r="AA231" s="40"/>
    </row>
    <row r="232" spans="1:32" x14ac:dyDescent="0.25">
      <c r="A232" s="350" t="s">
        <v>16</v>
      </c>
      <c r="B232" s="351" t="s">
        <v>236</v>
      </c>
      <c r="C232" s="573" t="s">
        <v>174</v>
      </c>
      <c r="D232" s="574">
        <v>2008</v>
      </c>
      <c r="E232" s="39">
        <f t="shared" ref="E232:E268" si="5">SUM(H232:Y232)</f>
        <v>64</v>
      </c>
      <c r="F232" s="44"/>
      <c r="G232" s="44"/>
      <c r="H232" s="52">
        <v>8</v>
      </c>
      <c r="I232" s="520"/>
      <c r="J232" s="52">
        <v>9</v>
      </c>
      <c r="K232" s="52"/>
      <c r="L232" s="52" t="s">
        <v>414</v>
      </c>
      <c r="M232" s="52" t="s">
        <v>414</v>
      </c>
      <c r="N232" s="52">
        <v>10</v>
      </c>
      <c r="O232" s="52">
        <v>8</v>
      </c>
      <c r="P232" s="42"/>
      <c r="Q232" s="52">
        <v>6</v>
      </c>
      <c r="R232" s="52" t="s">
        <v>414</v>
      </c>
      <c r="S232" s="52">
        <v>7</v>
      </c>
      <c r="T232" s="52">
        <v>9</v>
      </c>
      <c r="U232" s="52" t="s">
        <v>414</v>
      </c>
      <c r="V232" s="41">
        <v>7</v>
      </c>
      <c r="W232" s="42"/>
      <c r="X232" s="42"/>
      <c r="Y232" s="42"/>
      <c r="Z232" s="40"/>
      <c r="AA232" s="40"/>
      <c r="AB232" t="str">
        <f>VLOOKUP(AC232,$B$232:$B$268,1,FALSE)</f>
        <v>Zahálka Štěpán</v>
      </c>
      <c r="AC232" s="744" t="s">
        <v>1046</v>
      </c>
      <c r="AD232" t="s">
        <v>462</v>
      </c>
      <c r="AE232">
        <v>2006</v>
      </c>
      <c r="AF232">
        <v>10</v>
      </c>
    </row>
    <row r="233" spans="1:32" x14ac:dyDescent="0.25">
      <c r="A233" s="354" t="s">
        <v>17</v>
      </c>
      <c r="B233" s="429" t="s">
        <v>307</v>
      </c>
      <c r="C233" s="526" t="s">
        <v>169</v>
      </c>
      <c r="D233" s="527">
        <v>2005</v>
      </c>
      <c r="E233" s="43">
        <f t="shared" si="5"/>
        <v>51</v>
      </c>
      <c r="F233" s="44"/>
      <c r="G233" s="44"/>
      <c r="H233" s="52"/>
      <c r="I233" s="520">
        <v>9</v>
      </c>
      <c r="J233" s="52"/>
      <c r="K233" s="52">
        <v>10</v>
      </c>
      <c r="L233" s="52">
        <v>7</v>
      </c>
      <c r="M233" s="52" t="s">
        <v>414</v>
      </c>
      <c r="N233" s="52"/>
      <c r="O233" s="52">
        <v>9</v>
      </c>
      <c r="P233" s="42"/>
      <c r="Q233" s="52">
        <v>7</v>
      </c>
      <c r="R233" s="52" t="s">
        <v>414</v>
      </c>
      <c r="S233" s="52">
        <v>6</v>
      </c>
      <c r="T233" s="52" t="s">
        <v>414</v>
      </c>
      <c r="U233" s="52" t="s">
        <v>414</v>
      </c>
      <c r="V233" s="41">
        <v>3</v>
      </c>
      <c r="W233" s="42"/>
      <c r="X233" s="42"/>
      <c r="Y233" s="42"/>
      <c r="Z233" s="40"/>
      <c r="AA233" s="40"/>
      <c r="AB233" t="str">
        <f t="shared" ref="AB233:AB239" si="6">VLOOKUP(AC233,$B$232:$B$268,1,FALSE)</f>
        <v>Trojan Tomáš</v>
      </c>
      <c r="AC233" s="744" t="s">
        <v>673</v>
      </c>
      <c r="AD233" t="s">
        <v>464</v>
      </c>
      <c r="AE233">
        <v>2008</v>
      </c>
      <c r="AF233">
        <v>9</v>
      </c>
    </row>
    <row r="234" spans="1:32" ht="15.75" thickBot="1" x14ac:dyDescent="0.3">
      <c r="A234" s="747" t="s">
        <v>18</v>
      </c>
      <c r="B234" s="687" t="s">
        <v>300</v>
      </c>
      <c r="C234" s="687" t="s">
        <v>22</v>
      </c>
      <c r="D234" s="688">
        <v>2004</v>
      </c>
      <c r="E234" s="63">
        <f t="shared" si="5"/>
        <v>36</v>
      </c>
      <c r="F234" s="44"/>
      <c r="G234" s="44"/>
      <c r="H234" s="52"/>
      <c r="I234" s="520">
        <v>10</v>
      </c>
      <c r="J234" s="52"/>
      <c r="K234" s="52"/>
      <c r="L234" s="52" t="s">
        <v>414</v>
      </c>
      <c r="M234" s="52" t="s">
        <v>414</v>
      </c>
      <c r="N234" s="52"/>
      <c r="O234" s="52" t="s">
        <v>414</v>
      </c>
      <c r="P234" s="42"/>
      <c r="Q234" s="52" t="s">
        <v>414</v>
      </c>
      <c r="R234" s="52">
        <v>10</v>
      </c>
      <c r="S234" s="52" t="s">
        <v>414</v>
      </c>
      <c r="T234" s="52" t="s">
        <v>414</v>
      </c>
      <c r="U234" s="52">
        <v>8</v>
      </c>
      <c r="V234" s="41">
        <v>8</v>
      </c>
      <c r="W234" s="42"/>
      <c r="X234" s="42"/>
      <c r="Y234" s="42"/>
      <c r="Z234" s="40"/>
      <c r="AA234" s="40"/>
      <c r="AB234" t="str">
        <f t="shared" si="6"/>
        <v>Česal Matyáš</v>
      </c>
      <c r="AC234" s="744" t="s">
        <v>300</v>
      </c>
      <c r="AD234" t="s">
        <v>22</v>
      </c>
      <c r="AE234">
        <v>2004</v>
      </c>
      <c r="AF234">
        <v>8</v>
      </c>
    </row>
    <row r="235" spans="1:32" x14ac:dyDescent="0.25">
      <c r="A235" s="268" t="s">
        <v>20</v>
      </c>
      <c r="B235" s="448" t="s">
        <v>404</v>
      </c>
      <c r="C235" s="448" t="s">
        <v>462</v>
      </c>
      <c r="D235" s="534">
        <v>2006</v>
      </c>
      <c r="E235" s="65">
        <f t="shared" si="5"/>
        <v>29</v>
      </c>
      <c r="F235" s="44"/>
      <c r="G235" s="44"/>
      <c r="H235" s="52"/>
      <c r="I235" s="520"/>
      <c r="J235" s="52"/>
      <c r="K235" s="52"/>
      <c r="L235" s="52">
        <v>9</v>
      </c>
      <c r="M235" s="52" t="s">
        <v>414</v>
      </c>
      <c r="N235" s="52"/>
      <c r="O235" s="52">
        <v>10</v>
      </c>
      <c r="P235" s="42"/>
      <c r="Q235" s="52">
        <v>10</v>
      </c>
      <c r="R235" s="52" t="s">
        <v>414</v>
      </c>
      <c r="S235" s="52" t="s">
        <v>414</v>
      </c>
      <c r="T235" s="52" t="s">
        <v>414</v>
      </c>
      <c r="U235" s="52" t="s">
        <v>414</v>
      </c>
      <c r="V235" s="41" t="s">
        <v>414</v>
      </c>
      <c r="W235" s="42"/>
      <c r="X235" s="42"/>
      <c r="Y235" s="42"/>
      <c r="Z235" s="40"/>
      <c r="AA235" s="40"/>
      <c r="AB235" t="str">
        <f t="shared" si="6"/>
        <v>Švagrovský Oliver</v>
      </c>
      <c r="AC235" s="744" t="s">
        <v>236</v>
      </c>
      <c r="AD235" t="s">
        <v>462</v>
      </c>
      <c r="AE235">
        <v>2008</v>
      </c>
      <c r="AF235">
        <v>7</v>
      </c>
    </row>
    <row r="236" spans="1:32" x14ac:dyDescent="0.25">
      <c r="A236" s="194" t="s">
        <v>21</v>
      </c>
      <c r="B236" s="229" t="s">
        <v>673</v>
      </c>
      <c r="C236" s="230" t="s">
        <v>644</v>
      </c>
      <c r="D236" s="231">
        <v>2008</v>
      </c>
      <c r="E236" s="43">
        <f t="shared" si="5"/>
        <v>24</v>
      </c>
      <c r="F236" s="44"/>
      <c r="G236" s="44"/>
      <c r="H236" s="52"/>
      <c r="I236" s="520"/>
      <c r="J236" s="52"/>
      <c r="K236" s="52"/>
      <c r="L236" s="52"/>
      <c r="M236" s="52">
        <v>7</v>
      </c>
      <c r="N236" s="52"/>
      <c r="O236" s="52" t="s">
        <v>414</v>
      </c>
      <c r="P236" s="42"/>
      <c r="Q236" s="52" t="s">
        <v>414</v>
      </c>
      <c r="R236" s="52" t="s">
        <v>414</v>
      </c>
      <c r="S236" s="52">
        <v>8</v>
      </c>
      <c r="T236" s="52" t="s">
        <v>414</v>
      </c>
      <c r="U236" s="52" t="s">
        <v>414</v>
      </c>
      <c r="V236" s="41">
        <v>9</v>
      </c>
      <c r="W236" s="42"/>
      <c r="X236" s="42"/>
      <c r="Y236" s="42"/>
      <c r="Z236" s="40"/>
      <c r="AA236" s="40"/>
      <c r="AB236" t="str">
        <f t="shared" si="6"/>
        <v>Pavlas Šimon</v>
      </c>
      <c r="AC236" s="744" t="s">
        <v>1166</v>
      </c>
      <c r="AD236" t="s">
        <v>1188</v>
      </c>
      <c r="AE236">
        <v>2005</v>
      </c>
      <c r="AF236">
        <v>6</v>
      </c>
    </row>
    <row r="237" spans="1:32" x14ac:dyDescent="0.25">
      <c r="A237" s="194" t="s">
        <v>23</v>
      </c>
      <c r="B237" s="229" t="s">
        <v>1046</v>
      </c>
      <c r="C237" s="230" t="s">
        <v>462</v>
      </c>
      <c r="D237" s="231">
        <v>2006</v>
      </c>
      <c r="E237" s="43">
        <f t="shared" si="5"/>
        <v>20</v>
      </c>
      <c r="F237" s="44"/>
      <c r="G237" s="44"/>
      <c r="H237" s="52"/>
      <c r="I237" s="520"/>
      <c r="J237" s="52"/>
      <c r="K237" s="52"/>
      <c r="L237" s="52"/>
      <c r="M237" s="52"/>
      <c r="N237" s="52"/>
      <c r="O237" s="52"/>
      <c r="P237" s="42"/>
      <c r="Q237" s="52"/>
      <c r="R237" s="52"/>
      <c r="S237" s="52">
        <v>10</v>
      </c>
      <c r="T237" s="52" t="s">
        <v>414</v>
      </c>
      <c r="U237" s="52" t="s">
        <v>414</v>
      </c>
      <c r="V237" s="41">
        <v>10</v>
      </c>
      <c r="W237" s="42"/>
      <c r="X237" s="42"/>
      <c r="Y237" s="42"/>
      <c r="Z237" s="40"/>
      <c r="AA237" s="40"/>
      <c r="AB237" t="str">
        <f t="shared" si="6"/>
        <v>Bartošek Jan</v>
      </c>
      <c r="AC237" s="744" t="s">
        <v>1056</v>
      </c>
      <c r="AD237" t="s">
        <v>462</v>
      </c>
      <c r="AE237">
        <v>2007</v>
      </c>
      <c r="AF237">
        <v>5</v>
      </c>
    </row>
    <row r="238" spans="1:32" x14ac:dyDescent="0.25">
      <c r="A238" s="194" t="s">
        <v>24</v>
      </c>
      <c r="B238" s="638" t="s">
        <v>315</v>
      </c>
      <c r="C238" s="138" t="s">
        <v>316</v>
      </c>
      <c r="D238" s="298">
        <v>2009</v>
      </c>
      <c r="E238" s="43">
        <f t="shared" si="5"/>
        <v>19</v>
      </c>
      <c r="F238" s="44"/>
      <c r="G238" s="44"/>
      <c r="H238" s="52"/>
      <c r="I238" s="520">
        <v>5</v>
      </c>
      <c r="J238" s="52">
        <v>10</v>
      </c>
      <c r="K238" s="52"/>
      <c r="L238" s="52" t="s">
        <v>414</v>
      </c>
      <c r="M238" s="52" t="s">
        <v>414</v>
      </c>
      <c r="N238" s="52"/>
      <c r="O238" s="52" t="s">
        <v>414</v>
      </c>
      <c r="P238" s="42"/>
      <c r="Q238" s="52" t="s">
        <v>414</v>
      </c>
      <c r="R238" s="52" t="s">
        <v>414</v>
      </c>
      <c r="S238" s="52" t="s">
        <v>414</v>
      </c>
      <c r="T238" s="52" t="s">
        <v>414</v>
      </c>
      <c r="U238" s="52" t="s">
        <v>414</v>
      </c>
      <c r="V238" s="41">
        <v>4</v>
      </c>
      <c r="W238" s="42"/>
      <c r="X238" s="42"/>
      <c r="Y238" s="42"/>
      <c r="Z238" s="40"/>
      <c r="AA238" s="40"/>
      <c r="AB238" t="str">
        <f t="shared" si="6"/>
        <v>Nejedlý Ondřej</v>
      </c>
      <c r="AC238" s="744" t="s">
        <v>315</v>
      </c>
      <c r="AD238" t="s">
        <v>316</v>
      </c>
      <c r="AE238">
        <v>2009</v>
      </c>
      <c r="AF238">
        <v>4</v>
      </c>
    </row>
    <row r="239" spans="1:32" x14ac:dyDescent="0.25">
      <c r="A239" s="194" t="s">
        <v>25</v>
      </c>
      <c r="B239" s="638" t="s">
        <v>230</v>
      </c>
      <c r="C239" s="138" t="s">
        <v>231</v>
      </c>
      <c r="D239" s="298">
        <v>2008</v>
      </c>
      <c r="E239" s="43">
        <f t="shared" si="5"/>
        <v>17</v>
      </c>
      <c r="F239" s="44"/>
      <c r="G239" s="44"/>
      <c r="H239" s="52">
        <v>9</v>
      </c>
      <c r="I239" s="520">
        <v>8</v>
      </c>
      <c r="J239" s="52"/>
      <c r="K239" s="52"/>
      <c r="L239" s="52" t="s">
        <v>414</v>
      </c>
      <c r="M239" s="52" t="s">
        <v>414</v>
      </c>
      <c r="N239" s="52"/>
      <c r="O239" s="52" t="s">
        <v>414</v>
      </c>
      <c r="P239" s="42"/>
      <c r="Q239" s="52" t="s">
        <v>414</v>
      </c>
      <c r="R239" s="52" t="s">
        <v>414</v>
      </c>
      <c r="S239" s="52" t="s">
        <v>414</v>
      </c>
      <c r="T239" s="52" t="s">
        <v>414</v>
      </c>
      <c r="U239" s="52" t="s">
        <v>414</v>
      </c>
      <c r="V239" s="41" t="s">
        <v>414</v>
      </c>
      <c r="W239" s="42"/>
      <c r="X239" s="42"/>
      <c r="Y239" s="42"/>
      <c r="Z239" s="40"/>
      <c r="AA239" s="40"/>
      <c r="AB239" t="str">
        <f t="shared" si="6"/>
        <v>Rosa Petr</v>
      </c>
      <c r="AC239" s="744" t="s">
        <v>307</v>
      </c>
      <c r="AD239" t="s">
        <v>764</v>
      </c>
      <c r="AE239">
        <v>2005</v>
      </c>
      <c r="AF239">
        <v>3</v>
      </c>
    </row>
    <row r="240" spans="1:32" ht="15" customHeight="1" x14ac:dyDescent="0.25">
      <c r="A240" s="194" t="s">
        <v>26</v>
      </c>
      <c r="B240" s="229" t="s">
        <v>1166</v>
      </c>
      <c r="C240" s="230" t="s">
        <v>1167</v>
      </c>
      <c r="D240" s="231">
        <v>2005</v>
      </c>
      <c r="E240" s="43">
        <f t="shared" si="5"/>
        <v>15</v>
      </c>
      <c r="F240" s="44"/>
      <c r="G240" s="44"/>
      <c r="H240" s="52"/>
      <c r="I240" s="520"/>
      <c r="J240" s="52"/>
      <c r="K240" s="52"/>
      <c r="L240" s="52"/>
      <c r="M240" s="52"/>
      <c r="N240" s="52"/>
      <c r="O240" s="52"/>
      <c r="P240" s="42"/>
      <c r="Q240" s="52"/>
      <c r="R240" s="52"/>
      <c r="S240" s="52"/>
      <c r="T240" s="52"/>
      <c r="U240" s="52">
        <v>9</v>
      </c>
      <c r="V240" s="41">
        <v>6</v>
      </c>
      <c r="W240" s="42"/>
      <c r="X240" s="42"/>
      <c r="Y240" s="42"/>
      <c r="Z240" s="40"/>
      <c r="AA240" s="40"/>
    </row>
    <row r="241" spans="1:27" ht="15" customHeight="1" x14ac:dyDescent="0.25">
      <c r="A241" s="194" t="s">
        <v>28</v>
      </c>
      <c r="B241" s="229" t="s">
        <v>976</v>
      </c>
      <c r="C241" s="230" t="s">
        <v>946</v>
      </c>
      <c r="D241" s="231">
        <v>2004</v>
      </c>
      <c r="E241" s="43">
        <f t="shared" si="5"/>
        <v>14</v>
      </c>
      <c r="F241" s="44"/>
      <c r="G241" s="44"/>
      <c r="H241" s="52"/>
      <c r="I241" s="520"/>
      <c r="J241" s="52"/>
      <c r="K241" s="52"/>
      <c r="L241" s="52"/>
      <c r="M241" s="52"/>
      <c r="N241" s="52"/>
      <c r="O241" s="52"/>
      <c r="P241" s="42"/>
      <c r="Q241" s="52">
        <v>5</v>
      </c>
      <c r="R241" s="52">
        <v>9</v>
      </c>
      <c r="S241" s="52" t="s">
        <v>414</v>
      </c>
      <c r="T241" s="52" t="s">
        <v>414</v>
      </c>
      <c r="U241" s="52" t="s">
        <v>414</v>
      </c>
      <c r="V241" s="41" t="s">
        <v>414</v>
      </c>
      <c r="W241" s="42"/>
      <c r="X241" s="42"/>
      <c r="Y241" s="42"/>
      <c r="Z241" s="40"/>
      <c r="AA241" s="40"/>
    </row>
    <row r="242" spans="1:27" ht="15" customHeight="1" x14ac:dyDescent="0.25">
      <c r="A242" s="194" t="s">
        <v>29</v>
      </c>
      <c r="B242" s="229" t="s">
        <v>215</v>
      </c>
      <c r="C242" s="230" t="s">
        <v>216</v>
      </c>
      <c r="D242" s="231">
        <v>2008</v>
      </c>
      <c r="E242" s="43">
        <f t="shared" si="5"/>
        <v>10</v>
      </c>
      <c r="F242" s="44"/>
      <c r="G242" s="44"/>
      <c r="H242" s="52">
        <v>10</v>
      </c>
      <c r="I242" s="520"/>
      <c r="J242" s="52"/>
      <c r="K242" s="52"/>
      <c r="L242" s="52" t="s">
        <v>414</v>
      </c>
      <c r="M242" s="52" t="s">
        <v>414</v>
      </c>
      <c r="N242" s="52"/>
      <c r="O242" s="52" t="s">
        <v>414</v>
      </c>
      <c r="P242" s="42"/>
      <c r="Q242" s="52" t="s">
        <v>414</v>
      </c>
      <c r="R242" s="52" t="s">
        <v>414</v>
      </c>
      <c r="S242" s="52" t="s">
        <v>414</v>
      </c>
      <c r="T242" s="52" t="s">
        <v>414</v>
      </c>
      <c r="U242" s="52" t="s">
        <v>414</v>
      </c>
      <c r="V242" s="41" t="s">
        <v>414</v>
      </c>
      <c r="W242" s="42"/>
      <c r="X242" s="42"/>
      <c r="Y242" s="42"/>
      <c r="Z242" s="40"/>
      <c r="AA242" s="40"/>
    </row>
    <row r="243" spans="1:27" x14ac:dyDescent="0.25">
      <c r="A243" s="194" t="s">
        <v>31</v>
      </c>
      <c r="B243" s="229" t="s">
        <v>1141</v>
      </c>
      <c r="C243" s="230" t="s">
        <v>1142</v>
      </c>
      <c r="D243" s="231">
        <v>2007</v>
      </c>
      <c r="E243" s="43">
        <f t="shared" si="5"/>
        <v>10</v>
      </c>
      <c r="F243" s="44"/>
      <c r="G243" s="44"/>
      <c r="H243" s="52"/>
      <c r="I243" s="520"/>
      <c r="J243" s="52"/>
      <c r="K243" s="52"/>
      <c r="L243" s="52"/>
      <c r="M243" s="52"/>
      <c r="N243" s="52"/>
      <c r="O243" s="52"/>
      <c r="P243" s="42"/>
      <c r="Q243" s="52"/>
      <c r="R243" s="52"/>
      <c r="S243" s="52"/>
      <c r="T243" s="52"/>
      <c r="U243" s="52">
        <v>10</v>
      </c>
      <c r="V243" s="41" t="s">
        <v>414</v>
      </c>
      <c r="W243" s="42"/>
      <c r="X243" s="42"/>
      <c r="Y243" s="42"/>
      <c r="Z243" s="40"/>
      <c r="AA243" s="40"/>
    </row>
    <row r="244" spans="1:27" x14ac:dyDescent="0.25">
      <c r="A244" s="194" t="s">
        <v>32</v>
      </c>
      <c r="B244" s="229" t="s">
        <v>402</v>
      </c>
      <c r="C244" s="230" t="s">
        <v>152</v>
      </c>
      <c r="D244" s="231">
        <v>2007</v>
      </c>
      <c r="E244" s="43">
        <f t="shared" si="5"/>
        <v>10</v>
      </c>
      <c r="F244" s="44"/>
      <c r="G244" s="44"/>
      <c r="H244" s="52"/>
      <c r="I244" s="520"/>
      <c r="J244" s="52"/>
      <c r="K244" s="52"/>
      <c r="L244" s="52">
        <v>10</v>
      </c>
      <c r="M244" s="52" t="s">
        <v>414</v>
      </c>
      <c r="N244" s="52"/>
      <c r="O244" s="52" t="s">
        <v>414</v>
      </c>
      <c r="P244" s="42"/>
      <c r="Q244" s="52" t="s">
        <v>414</v>
      </c>
      <c r="R244" s="52" t="s">
        <v>414</v>
      </c>
      <c r="S244" s="52" t="s">
        <v>414</v>
      </c>
      <c r="T244" s="52" t="s">
        <v>414</v>
      </c>
      <c r="U244" s="52" t="s">
        <v>414</v>
      </c>
      <c r="V244" s="41" t="s">
        <v>414</v>
      </c>
      <c r="W244" s="42"/>
      <c r="X244" s="42"/>
      <c r="Y244" s="42"/>
      <c r="Z244" s="40"/>
      <c r="AA244" s="40"/>
    </row>
    <row r="245" spans="1:27" x14ac:dyDescent="0.25">
      <c r="A245" s="194" t="s">
        <v>33</v>
      </c>
      <c r="B245" s="229" t="s">
        <v>656</v>
      </c>
      <c r="C245" s="230" t="s">
        <v>600</v>
      </c>
      <c r="D245" s="231">
        <v>2005</v>
      </c>
      <c r="E245" s="43">
        <f t="shared" si="5"/>
        <v>10</v>
      </c>
      <c r="F245" s="44"/>
      <c r="G245" s="44"/>
      <c r="H245" s="52"/>
      <c r="I245" s="520"/>
      <c r="J245" s="52"/>
      <c r="K245" s="52"/>
      <c r="L245" s="52"/>
      <c r="M245" s="52">
        <v>10</v>
      </c>
      <c r="N245" s="52"/>
      <c r="O245" s="52" t="s">
        <v>414</v>
      </c>
      <c r="P245" s="42"/>
      <c r="Q245" s="52" t="s">
        <v>414</v>
      </c>
      <c r="R245" s="52" t="s">
        <v>414</v>
      </c>
      <c r="S245" s="52" t="s">
        <v>414</v>
      </c>
      <c r="T245" s="52" t="s">
        <v>414</v>
      </c>
      <c r="U245" s="52" t="s">
        <v>414</v>
      </c>
      <c r="V245" s="41" t="s">
        <v>414</v>
      </c>
      <c r="W245" s="42"/>
      <c r="X245" s="42"/>
      <c r="Y245" s="42"/>
      <c r="Z245" s="40"/>
      <c r="AA245" s="40"/>
    </row>
    <row r="246" spans="1:27" x14ac:dyDescent="0.25">
      <c r="A246" s="194" t="s">
        <v>34</v>
      </c>
      <c r="B246" s="229" t="s">
        <v>1096</v>
      </c>
      <c r="C246" s="230" t="s">
        <v>1097</v>
      </c>
      <c r="D246" s="231">
        <v>2006</v>
      </c>
      <c r="E246" s="43">
        <f t="shared" si="5"/>
        <v>10</v>
      </c>
      <c r="F246" s="44"/>
      <c r="G246" s="44"/>
      <c r="H246" s="52"/>
      <c r="I246" s="520"/>
      <c r="J246" s="52"/>
      <c r="K246" s="52"/>
      <c r="L246" s="52"/>
      <c r="M246" s="52"/>
      <c r="N246" s="52"/>
      <c r="O246" s="52"/>
      <c r="P246" s="42"/>
      <c r="Q246" s="52"/>
      <c r="R246" s="52"/>
      <c r="S246" s="52"/>
      <c r="T246" s="52">
        <v>10</v>
      </c>
      <c r="U246" s="52" t="s">
        <v>414</v>
      </c>
      <c r="V246" s="41" t="s">
        <v>414</v>
      </c>
      <c r="W246" s="42"/>
      <c r="X246" s="42"/>
      <c r="Y246" s="42"/>
      <c r="Z246" s="40"/>
      <c r="AA246" s="40"/>
    </row>
    <row r="247" spans="1:27" x14ac:dyDescent="0.25">
      <c r="A247" s="194" t="s">
        <v>35</v>
      </c>
      <c r="B247" s="169" t="s">
        <v>395</v>
      </c>
      <c r="C247" s="169" t="s">
        <v>165</v>
      </c>
      <c r="D247" s="147">
        <v>2009</v>
      </c>
      <c r="E247" s="43">
        <f t="shared" si="5"/>
        <v>9</v>
      </c>
      <c r="F247" s="44"/>
      <c r="G247" s="44"/>
      <c r="H247" s="52"/>
      <c r="I247" s="520"/>
      <c r="J247" s="52"/>
      <c r="K247" s="52">
        <v>9</v>
      </c>
      <c r="L247" s="52" t="s">
        <v>414</v>
      </c>
      <c r="M247" s="52" t="s">
        <v>414</v>
      </c>
      <c r="N247" s="52"/>
      <c r="O247" s="52" t="s">
        <v>414</v>
      </c>
      <c r="P247" s="42"/>
      <c r="Q247" s="52" t="s">
        <v>414</v>
      </c>
      <c r="R247" s="52" t="s">
        <v>414</v>
      </c>
      <c r="S247" s="52" t="s">
        <v>414</v>
      </c>
      <c r="T247" s="52" t="s">
        <v>414</v>
      </c>
      <c r="U247" s="52" t="s">
        <v>414</v>
      </c>
      <c r="V247" s="41" t="s">
        <v>414</v>
      </c>
      <c r="W247" s="42"/>
      <c r="X247" s="42"/>
      <c r="Y247" s="42"/>
      <c r="Z247" s="40"/>
      <c r="AA247" s="40"/>
    </row>
    <row r="248" spans="1:27" x14ac:dyDescent="0.25">
      <c r="A248" s="194" t="s">
        <v>37</v>
      </c>
      <c r="B248" s="229" t="s">
        <v>665</v>
      </c>
      <c r="C248" s="230" t="s">
        <v>623</v>
      </c>
      <c r="D248" s="231">
        <v>2008</v>
      </c>
      <c r="E248" s="43">
        <f t="shared" si="5"/>
        <v>9</v>
      </c>
      <c r="F248" s="44"/>
      <c r="G248" s="44"/>
      <c r="H248" s="52"/>
      <c r="I248" s="520"/>
      <c r="J248" s="52"/>
      <c r="K248" s="52"/>
      <c r="L248" s="52"/>
      <c r="M248" s="52">
        <v>9</v>
      </c>
      <c r="N248" s="52"/>
      <c r="O248" s="52" t="s">
        <v>414</v>
      </c>
      <c r="P248" s="42"/>
      <c r="Q248" s="52" t="s">
        <v>414</v>
      </c>
      <c r="R248" s="52" t="s">
        <v>414</v>
      </c>
      <c r="S248" s="52" t="s">
        <v>414</v>
      </c>
      <c r="T248" s="52" t="s">
        <v>414</v>
      </c>
      <c r="U248" s="52" t="s">
        <v>414</v>
      </c>
      <c r="V248" s="41" t="s">
        <v>414</v>
      </c>
      <c r="W248" s="42"/>
      <c r="X248" s="42"/>
      <c r="Y248" s="42"/>
      <c r="Z248" s="40"/>
      <c r="AA248" s="40"/>
    </row>
    <row r="249" spans="1:27" x14ac:dyDescent="0.25">
      <c r="A249" s="194" t="s">
        <v>38</v>
      </c>
      <c r="B249" s="229" t="s">
        <v>954</v>
      </c>
      <c r="C249" s="230" t="s">
        <v>911</v>
      </c>
      <c r="D249" s="231">
        <v>2004</v>
      </c>
      <c r="E249" s="43">
        <f t="shared" si="5"/>
        <v>9</v>
      </c>
      <c r="F249" s="44"/>
      <c r="G249" s="44"/>
      <c r="H249" s="52"/>
      <c r="I249" s="520"/>
      <c r="J249" s="52"/>
      <c r="K249" s="52"/>
      <c r="L249" s="52"/>
      <c r="M249" s="52"/>
      <c r="N249" s="52"/>
      <c r="O249" s="52"/>
      <c r="P249" s="42"/>
      <c r="Q249" s="52">
        <v>9</v>
      </c>
      <c r="R249" s="52" t="s">
        <v>414</v>
      </c>
      <c r="S249" s="52" t="s">
        <v>414</v>
      </c>
      <c r="T249" s="52" t="s">
        <v>414</v>
      </c>
      <c r="U249" s="52" t="s">
        <v>414</v>
      </c>
      <c r="V249" s="41" t="s">
        <v>414</v>
      </c>
      <c r="W249" s="42"/>
      <c r="X249" s="42"/>
      <c r="Y249" s="42"/>
      <c r="Z249" s="40"/>
      <c r="AA249" s="40"/>
    </row>
    <row r="250" spans="1:27" x14ac:dyDescent="0.25">
      <c r="A250" s="194" t="s">
        <v>39</v>
      </c>
      <c r="B250" s="229" t="s">
        <v>740</v>
      </c>
      <c r="C250" s="230" t="s">
        <v>766</v>
      </c>
      <c r="D250" s="231">
        <v>2010</v>
      </c>
      <c r="E250" s="43">
        <f t="shared" si="5"/>
        <v>9</v>
      </c>
      <c r="F250" s="44"/>
      <c r="G250" s="44"/>
      <c r="H250" s="52"/>
      <c r="I250" s="520"/>
      <c r="J250" s="52"/>
      <c r="K250" s="52"/>
      <c r="L250" s="52"/>
      <c r="M250" s="52"/>
      <c r="N250" s="52"/>
      <c r="O250" s="52">
        <v>5</v>
      </c>
      <c r="P250" s="42"/>
      <c r="Q250" s="52">
        <v>4</v>
      </c>
      <c r="R250" s="52" t="s">
        <v>414</v>
      </c>
      <c r="S250" s="52" t="s">
        <v>414</v>
      </c>
      <c r="T250" s="52" t="s">
        <v>414</v>
      </c>
      <c r="U250" s="52" t="s">
        <v>414</v>
      </c>
      <c r="V250" s="41" t="s">
        <v>414</v>
      </c>
      <c r="W250" s="42"/>
      <c r="X250" s="42"/>
      <c r="Y250" s="42"/>
      <c r="Z250" s="40"/>
      <c r="AA250" s="40"/>
    </row>
    <row r="251" spans="1:27" x14ac:dyDescent="0.25">
      <c r="A251" s="194" t="s">
        <v>41</v>
      </c>
      <c r="B251" s="229" t="s">
        <v>1050</v>
      </c>
      <c r="C251" s="230" t="s">
        <v>1043</v>
      </c>
      <c r="D251" s="231">
        <v>2006</v>
      </c>
      <c r="E251" s="43">
        <f t="shared" si="5"/>
        <v>9</v>
      </c>
      <c r="F251" s="44"/>
      <c r="G251" s="44"/>
      <c r="H251" s="52"/>
      <c r="I251" s="520"/>
      <c r="J251" s="52"/>
      <c r="K251" s="52"/>
      <c r="L251" s="52"/>
      <c r="M251" s="52"/>
      <c r="N251" s="52"/>
      <c r="O251" s="52"/>
      <c r="P251" s="42"/>
      <c r="Q251" s="52"/>
      <c r="R251" s="52"/>
      <c r="S251" s="52">
        <v>9</v>
      </c>
      <c r="T251" s="52" t="s">
        <v>414</v>
      </c>
      <c r="U251" s="52" t="s">
        <v>414</v>
      </c>
      <c r="V251" s="41" t="s">
        <v>414</v>
      </c>
      <c r="W251" s="42"/>
      <c r="X251" s="42"/>
      <c r="Y251" s="42"/>
      <c r="Z251" s="40"/>
      <c r="AA251" s="40"/>
    </row>
    <row r="252" spans="1:27" x14ac:dyDescent="0.25">
      <c r="A252" s="194" t="s">
        <v>42</v>
      </c>
      <c r="B252" s="229" t="s">
        <v>1056</v>
      </c>
      <c r="C252" s="230" t="s">
        <v>462</v>
      </c>
      <c r="D252" s="231">
        <v>2007</v>
      </c>
      <c r="E252" s="43">
        <f t="shared" si="5"/>
        <v>9</v>
      </c>
      <c r="F252" s="44"/>
      <c r="G252" s="44"/>
      <c r="H252" s="52"/>
      <c r="I252" s="520"/>
      <c r="J252" s="52"/>
      <c r="K252" s="52"/>
      <c r="L252" s="52"/>
      <c r="M252" s="52"/>
      <c r="N252" s="52"/>
      <c r="O252" s="52"/>
      <c r="P252" s="42"/>
      <c r="Q252" s="52"/>
      <c r="R252" s="52"/>
      <c r="S252" s="52">
        <v>4</v>
      </c>
      <c r="T252" s="52" t="s">
        <v>414</v>
      </c>
      <c r="U252" s="52" t="s">
        <v>414</v>
      </c>
      <c r="V252" s="41">
        <v>5</v>
      </c>
      <c r="W252" s="42"/>
      <c r="X252" s="42"/>
      <c r="Y252" s="42"/>
      <c r="Z252" s="40"/>
      <c r="AA252" s="40"/>
    </row>
    <row r="253" spans="1:27" x14ac:dyDescent="0.25">
      <c r="A253" s="194" t="s">
        <v>43</v>
      </c>
      <c r="B253" s="229" t="s">
        <v>1118</v>
      </c>
      <c r="C253" s="230" t="s">
        <v>1119</v>
      </c>
      <c r="D253" s="231">
        <v>2009</v>
      </c>
      <c r="E253" s="43">
        <f t="shared" si="5"/>
        <v>8</v>
      </c>
      <c r="F253" s="44"/>
      <c r="G253" s="44"/>
      <c r="H253" s="52"/>
      <c r="I253" s="520"/>
      <c r="J253" s="52"/>
      <c r="K253" s="52"/>
      <c r="L253" s="52"/>
      <c r="M253" s="52"/>
      <c r="N253" s="52"/>
      <c r="O253" s="52"/>
      <c r="P253" s="42"/>
      <c r="Q253" s="52"/>
      <c r="R253" s="52"/>
      <c r="S253" s="52"/>
      <c r="T253" s="52">
        <v>8</v>
      </c>
      <c r="U253" s="52" t="s">
        <v>414</v>
      </c>
      <c r="V253" s="41" t="s">
        <v>414</v>
      </c>
      <c r="W253" s="42"/>
      <c r="X253" s="42"/>
      <c r="Y253" s="42"/>
      <c r="Z253" s="40"/>
      <c r="AA253" s="40"/>
    </row>
    <row r="254" spans="1:27" x14ac:dyDescent="0.25">
      <c r="A254" s="194" t="s">
        <v>44</v>
      </c>
      <c r="B254" s="229" t="s">
        <v>1026</v>
      </c>
      <c r="C254" s="230"/>
      <c r="D254" s="231">
        <v>2005</v>
      </c>
      <c r="E254" s="43">
        <f t="shared" si="5"/>
        <v>8</v>
      </c>
      <c r="F254" s="44"/>
      <c r="G254" s="44"/>
      <c r="H254" s="52"/>
      <c r="I254" s="520"/>
      <c r="J254" s="52"/>
      <c r="K254" s="52"/>
      <c r="L254" s="52"/>
      <c r="M254" s="52"/>
      <c r="N254" s="52"/>
      <c r="O254" s="52"/>
      <c r="P254" s="42"/>
      <c r="Q254" s="52"/>
      <c r="R254" s="52">
        <v>8</v>
      </c>
      <c r="S254" s="52" t="s">
        <v>414</v>
      </c>
      <c r="T254" s="52" t="s">
        <v>414</v>
      </c>
      <c r="U254" s="52" t="s">
        <v>414</v>
      </c>
      <c r="V254" s="41" t="s">
        <v>414</v>
      </c>
      <c r="W254" s="42"/>
      <c r="X254" s="42"/>
      <c r="Y254" s="42"/>
      <c r="Z254" s="40"/>
      <c r="AA254" s="40"/>
    </row>
    <row r="255" spans="1:27" x14ac:dyDescent="0.25">
      <c r="A255" s="194" t="s">
        <v>45</v>
      </c>
      <c r="B255" s="258" t="s">
        <v>407</v>
      </c>
      <c r="C255" s="85" t="s">
        <v>152</v>
      </c>
      <c r="D255" s="86">
        <v>2007</v>
      </c>
      <c r="E255" s="43">
        <f t="shared" si="5"/>
        <v>8</v>
      </c>
      <c r="F255" s="44"/>
      <c r="G255" s="44"/>
      <c r="H255" s="52"/>
      <c r="I255" s="520"/>
      <c r="J255" s="52"/>
      <c r="K255" s="52"/>
      <c r="L255" s="52">
        <v>8</v>
      </c>
      <c r="M255" s="52" t="s">
        <v>414</v>
      </c>
      <c r="N255" s="52"/>
      <c r="O255" s="52" t="s">
        <v>414</v>
      </c>
      <c r="P255" s="42"/>
      <c r="Q255" s="52" t="s">
        <v>414</v>
      </c>
      <c r="R255" s="52" t="s">
        <v>414</v>
      </c>
      <c r="S255" s="52" t="s">
        <v>414</v>
      </c>
      <c r="T255" s="52" t="s">
        <v>414</v>
      </c>
      <c r="U255" s="52" t="s">
        <v>414</v>
      </c>
      <c r="V255" s="41" t="s">
        <v>414</v>
      </c>
      <c r="W255" s="42"/>
      <c r="X255" s="42"/>
      <c r="Y255" s="42"/>
      <c r="Z255" s="40"/>
      <c r="AA255" s="40"/>
    </row>
    <row r="256" spans="1:27" x14ac:dyDescent="0.25">
      <c r="A256" s="194" t="s">
        <v>46</v>
      </c>
      <c r="B256" s="229" t="s">
        <v>672</v>
      </c>
      <c r="C256" s="230" t="s">
        <v>643</v>
      </c>
      <c r="D256" s="231">
        <v>2011</v>
      </c>
      <c r="E256" s="43">
        <f t="shared" si="5"/>
        <v>8</v>
      </c>
      <c r="F256" s="44"/>
      <c r="G256" s="44"/>
      <c r="H256" s="52"/>
      <c r="I256" s="520"/>
      <c r="J256" s="52"/>
      <c r="K256" s="52"/>
      <c r="L256" s="52"/>
      <c r="M256" s="52">
        <v>8</v>
      </c>
      <c r="N256" s="52"/>
      <c r="O256" s="52" t="s">
        <v>414</v>
      </c>
      <c r="P256" s="42"/>
      <c r="Q256" s="52" t="s">
        <v>414</v>
      </c>
      <c r="R256" s="52" t="s">
        <v>414</v>
      </c>
      <c r="S256" s="52" t="s">
        <v>414</v>
      </c>
      <c r="T256" s="52" t="s">
        <v>414</v>
      </c>
      <c r="U256" s="52" t="s">
        <v>414</v>
      </c>
      <c r="V256" s="41" t="s">
        <v>414</v>
      </c>
      <c r="W256" s="42"/>
      <c r="X256" s="42"/>
      <c r="Y256" s="42"/>
      <c r="Z256" s="40"/>
      <c r="AA256" s="40"/>
    </row>
    <row r="257" spans="1:32" x14ac:dyDescent="0.25">
      <c r="A257" s="194" t="s">
        <v>47</v>
      </c>
      <c r="B257" s="229" t="s">
        <v>965</v>
      </c>
      <c r="C257" s="230" t="s">
        <v>929</v>
      </c>
      <c r="D257" s="231">
        <v>2006</v>
      </c>
      <c r="E257" s="43">
        <f t="shared" si="5"/>
        <v>8</v>
      </c>
      <c r="F257" s="44"/>
      <c r="G257" s="44"/>
      <c r="H257" s="52"/>
      <c r="I257" s="520"/>
      <c r="J257" s="52"/>
      <c r="K257" s="52"/>
      <c r="L257" s="52"/>
      <c r="M257" s="52"/>
      <c r="N257" s="52"/>
      <c r="O257" s="52"/>
      <c r="P257" s="42"/>
      <c r="Q257" s="52">
        <v>8</v>
      </c>
      <c r="R257" s="52" t="s">
        <v>414</v>
      </c>
      <c r="S257" s="52" t="s">
        <v>414</v>
      </c>
      <c r="T257" s="52" t="s">
        <v>414</v>
      </c>
      <c r="U257" s="52" t="s">
        <v>414</v>
      </c>
      <c r="V257" s="41" t="s">
        <v>414</v>
      </c>
      <c r="W257" s="42"/>
      <c r="X257" s="42"/>
      <c r="Y257" s="42"/>
      <c r="Z257" s="40"/>
      <c r="AA257" s="40"/>
    </row>
    <row r="258" spans="1:32" x14ac:dyDescent="0.25">
      <c r="A258" s="194" t="s">
        <v>49</v>
      </c>
      <c r="B258" s="229" t="s">
        <v>1027</v>
      </c>
      <c r="C258" s="230"/>
      <c r="D258" s="231">
        <v>2004</v>
      </c>
      <c r="E258" s="43">
        <f t="shared" si="5"/>
        <v>7</v>
      </c>
      <c r="F258" s="44"/>
      <c r="G258" s="44"/>
      <c r="H258" s="52"/>
      <c r="I258" s="520"/>
      <c r="J258" s="52"/>
      <c r="K258" s="52"/>
      <c r="L258" s="52"/>
      <c r="M258" s="52"/>
      <c r="N258" s="52"/>
      <c r="O258" s="52"/>
      <c r="P258" s="42"/>
      <c r="Q258" s="52"/>
      <c r="R258" s="52">
        <v>7</v>
      </c>
      <c r="S258" s="52" t="s">
        <v>414</v>
      </c>
      <c r="T258" s="52" t="s">
        <v>414</v>
      </c>
      <c r="U258" s="52" t="s">
        <v>414</v>
      </c>
      <c r="V258" s="41" t="s">
        <v>414</v>
      </c>
      <c r="W258" s="42"/>
      <c r="X258" s="42"/>
      <c r="Y258" s="42"/>
      <c r="Z258" s="40"/>
      <c r="AA258" s="40"/>
    </row>
    <row r="259" spans="1:32" x14ac:dyDescent="0.25">
      <c r="A259" s="194" t="s">
        <v>50</v>
      </c>
      <c r="B259" s="229" t="s">
        <v>237</v>
      </c>
      <c r="C259" s="230" t="s">
        <v>180</v>
      </c>
      <c r="D259" s="231">
        <v>2005</v>
      </c>
      <c r="E259" s="43">
        <f t="shared" si="5"/>
        <v>7</v>
      </c>
      <c r="F259" s="44"/>
      <c r="G259" s="44"/>
      <c r="H259" s="52">
        <v>7</v>
      </c>
      <c r="I259" s="520"/>
      <c r="J259" s="52"/>
      <c r="K259" s="52"/>
      <c r="L259" s="52" t="s">
        <v>414</v>
      </c>
      <c r="M259" s="52" t="s">
        <v>414</v>
      </c>
      <c r="N259" s="52"/>
      <c r="O259" s="52" t="s">
        <v>414</v>
      </c>
      <c r="P259" s="42"/>
      <c r="Q259" s="52" t="s">
        <v>414</v>
      </c>
      <c r="R259" s="52" t="s">
        <v>414</v>
      </c>
      <c r="S259" s="52" t="s">
        <v>414</v>
      </c>
      <c r="T259" s="52" t="s">
        <v>414</v>
      </c>
      <c r="U259" s="52" t="s">
        <v>414</v>
      </c>
      <c r="V259" s="41" t="s">
        <v>414</v>
      </c>
      <c r="W259" s="42"/>
      <c r="X259" s="42"/>
      <c r="Y259" s="42"/>
      <c r="Z259" s="40"/>
      <c r="AA259" s="40"/>
    </row>
    <row r="260" spans="1:32" x14ac:dyDescent="0.25">
      <c r="A260" s="194" t="s">
        <v>51</v>
      </c>
      <c r="B260" s="229" t="s">
        <v>309</v>
      </c>
      <c r="C260" s="230"/>
      <c r="D260" s="231">
        <v>2007</v>
      </c>
      <c r="E260" s="43">
        <f t="shared" si="5"/>
        <v>7</v>
      </c>
      <c r="F260" s="44"/>
      <c r="G260" s="44"/>
      <c r="H260" s="52"/>
      <c r="I260" s="520">
        <v>7</v>
      </c>
      <c r="J260" s="52"/>
      <c r="K260" s="52"/>
      <c r="L260" s="52" t="s">
        <v>414</v>
      </c>
      <c r="M260" s="52" t="s">
        <v>414</v>
      </c>
      <c r="N260" s="52"/>
      <c r="O260" s="52" t="s">
        <v>414</v>
      </c>
      <c r="P260" s="42"/>
      <c r="Q260" s="52" t="s">
        <v>414</v>
      </c>
      <c r="R260" s="52" t="s">
        <v>414</v>
      </c>
      <c r="S260" s="52" t="s">
        <v>414</v>
      </c>
      <c r="T260" s="52" t="s">
        <v>414</v>
      </c>
      <c r="U260" s="52" t="s">
        <v>414</v>
      </c>
      <c r="V260" s="41" t="s">
        <v>414</v>
      </c>
      <c r="W260" s="42"/>
      <c r="X260" s="42"/>
      <c r="Y260" s="42"/>
      <c r="Z260" s="40"/>
      <c r="AA260" s="40"/>
    </row>
    <row r="261" spans="1:32" x14ac:dyDescent="0.25">
      <c r="A261" s="194" t="s">
        <v>52</v>
      </c>
      <c r="B261" s="229" t="s">
        <v>736</v>
      </c>
      <c r="C261" s="230" t="s">
        <v>770</v>
      </c>
      <c r="D261" s="231">
        <v>2005</v>
      </c>
      <c r="E261" s="43">
        <f t="shared" si="5"/>
        <v>7</v>
      </c>
      <c r="F261" s="44"/>
      <c r="G261" s="44"/>
      <c r="H261" s="52"/>
      <c r="I261" s="520"/>
      <c r="J261" s="52"/>
      <c r="K261" s="52"/>
      <c r="L261" s="52"/>
      <c r="M261" s="52"/>
      <c r="N261" s="52"/>
      <c r="O261" s="52">
        <v>7</v>
      </c>
      <c r="P261" s="42"/>
      <c r="Q261" s="52" t="s">
        <v>414</v>
      </c>
      <c r="R261" s="52" t="s">
        <v>414</v>
      </c>
      <c r="S261" s="52" t="s">
        <v>414</v>
      </c>
      <c r="T261" s="52" t="s">
        <v>414</v>
      </c>
      <c r="U261" s="52" t="s">
        <v>414</v>
      </c>
      <c r="V261" s="41" t="s">
        <v>414</v>
      </c>
      <c r="W261" s="42"/>
      <c r="X261" s="42"/>
      <c r="Y261" s="42"/>
      <c r="Z261" s="40"/>
      <c r="AA261" s="40"/>
    </row>
    <row r="262" spans="1:32" x14ac:dyDescent="0.25">
      <c r="A262" s="194" t="s">
        <v>53</v>
      </c>
      <c r="B262" s="229" t="s">
        <v>738</v>
      </c>
      <c r="C262" s="230" t="s">
        <v>771</v>
      </c>
      <c r="D262" s="231">
        <v>2005</v>
      </c>
      <c r="E262" s="43">
        <f t="shared" si="5"/>
        <v>6</v>
      </c>
      <c r="F262" s="44"/>
      <c r="G262" s="44"/>
      <c r="H262" s="52"/>
      <c r="I262" s="520"/>
      <c r="J262" s="52"/>
      <c r="K262" s="52"/>
      <c r="L262" s="52"/>
      <c r="M262" s="52"/>
      <c r="N262" s="52"/>
      <c r="O262" s="52">
        <v>6</v>
      </c>
      <c r="P262" s="42"/>
      <c r="Q262" s="52" t="s">
        <v>414</v>
      </c>
      <c r="R262" s="52" t="s">
        <v>414</v>
      </c>
      <c r="S262" s="52" t="s">
        <v>414</v>
      </c>
      <c r="T262" s="52" t="s">
        <v>414</v>
      </c>
      <c r="U262" s="52" t="s">
        <v>414</v>
      </c>
      <c r="V262" s="41" t="s">
        <v>414</v>
      </c>
      <c r="W262" s="42"/>
      <c r="X262" s="42"/>
      <c r="Y262" s="42"/>
      <c r="Z262" s="40"/>
      <c r="AA262" s="40"/>
    </row>
    <row r="263" spans="1:32" x14ac:dyDescent="0.25">
      <c r="A263" s="194" t="s">
        <v>54</v>
      </c>
      <c r="B263" s="229" t="s">
        <v>314</v>
      </c>
      <c r="C263" s="230" t="s">
        <v>231</v>
      </c>
      <c r="D263" s="231">
        <v>2007</v>
      </c>
      <c r="E263" s="43">
        <f t="shared" si="5"/>
        <v>6</v>
      </c>
      <c r="F263" s="44"/>
      <c r="G263" s="44"/>
      <c r="H263" s="52"/>
      <c r="I263" s="520">
        <v>6</v>
      </c>
      <c r="J263" s="52"/>
      <c r="K263" s="52"/>
      <c r="L263" s="52" t="s">
        <v>414</v>
      </c>
      <c r="M263" s="52" t="s">
        <v>414</v>
      </c>
      <c r="N263" s="52"/>
      <c r="O263" s="52" t="s">
        <v>414</v>
      </c>
      <c r="P263" s="42"/>
      <c r="Q263" s="52" t="s">
        <v>414</v>
      </c>
      <c r="R263" s="52" t="s">
        <v>414</v>
      </c>
      <c r="S263" s="52" t="s">
        <v>414</v>
      </c>
      <c r="T263" s="52" t="s">
        <v>414</v>
      </c>
      <c r="U263" s="52" t="s">
        <v>414</v>
      </c>
      <c r="V263" s="41" t="s">
        <v>414</v>
      </c>
      <c r="W263" s="42"/>
      <c r="X263" s="42"/>
      <c r="Y263" s="42"/>
      <c r="Z263" s="40"/>
      <c r="AA263" s="40"/>
    </row>
    <row r="264" spans="1:32" x14ac:dyDescent="0.25">
      <c r="A264" s="194" t="s">
        <v>55</v>
      </c>
      <c r="B264" s="229" t="s">
        <v>411</v>
      </c>
      <c r="C264" s="230" t="s">
        <v>467</v>
      </c>
      <c r="D264" s="231">
        <v>2007</v>
      </c>
      <c r="E264" s="43">
        <f t="shared" si="5"/>
        <v>6</v>
      </c>
      <c r="F264" s="44"/>
      <c r="G264" s="44"/>
      <c r="H264" s="52"/>
      <c r="I264" s="520"/>
      <c r="J264" s="52"/>
      <c r="K264" s="52"/>
      <c r="L264" s="52">
        <v>6</v>
      </c>
      <c r="M264" s="52" t="s">
        <v>414</v>
      </c>
      <c r="N264" s="52"/>
      <c r="O264" s="52" t="s">
        <v>414</v>
      </c>
      <c r="P264" s="42"/>
      <c r="Q264" s="52" t="s">
        <v>414</v>
      </c>
      <c r="R264" s="52" t="s">
        <v>414</v>
      </c>
      <c r="S264" s="52" t="s">
        <v>414</v>
      </c>
      <c r="T264" s="52" t="s">
        <v>414</v>
      </c>
      <c r="U264" s="52" t="s">
        <v>414</v>
      </c>
      <c r="V264" s="41" t="s">
        <v>414</v>
      </c>
      <c r="W264" s="42"/>
      <c r="X264" s="42"/>
      <c r="Y264" s="42"/>
      <c r="Z264" s="40"/>
      <c r="AA264" s="40"/>
    </row>
    <row r="265" spans="1:32" x14ac:dyDescent="0.25">
      <c r="A265" s="194" t="s">
        <v>56</v>
      </c>
      <c r="B265" s="229" t="s">
        <v>1055</v>
      </c>
      <c r="C265" s="230" t="s">
        <v>169</v>
      </c>
      <c r="D265" s="231">
        <v>2006</v>
      </c>
      <c r="E265" s="43">
        <f t="shared" si="5"/>
        <v>5</v>
      </c>
      <c r="F265" s="44"/>
      <c r="G265" s="44"/>
      <c r="H265" s="52"/>
      <c r="I265" s="520"/>
      <c r="J265" s="52"/>
      <c r="K265" s="52"/>
      <c r="L265" s="52"/>
      <c r="M265" s="52"/>
      <c r="N265" s="52"/>
      <c r="O265" s="52"/>
      <c r="P265" s="42"/>
      <c r="Q265" s="52"/>
      <c r="R265" s="52"/>
      <c r="S265" s="52">
        <v>5</v>
      </c>
      <c r="T265" s="52" t="s">
        <v>414</v>
      </c>
      <c r="U265" s="52" t="s">
        <v>414</v>
      </c>
      <c r="V265" s="41" t="s">
        <v>414</v>
      </c>
      <c r="W265" s="42"/>
      <c r="X265" s="42"/>
      <c r="Y265" s="42"/>
      <c r="Z265" s="40"/>
      <c r="AA265" s="40"/>
    </row>
    <row r="266" spans="1:32" x14ac:dyDescent="0.25">
      <c r="A266" s="194" t="s">
        <v>57</v>
      </c>
      <c r="B266" s="229" t="s">
        <v>496</v>
      </c>
      <c r="C266" s="230" t="s">
        <v>480</v>
      </c>
      <c r="D266" s="231">
        <v>2006</v>
      </c>
      <c r="E266" s="43">
        <f t="shared" si="5"/>
        <v>5</v>
      </c>
      <c r="F266" s="44"/>
      <c r="G266" s="44"/>
      <c r="H266" s="52"/>
      <c r="I266" s="520"/>
      <c r="J266" s="52"/>
      <c r="K266" s="52"/>
      <c r="L266" s="52">
        <v>5</v>
      </c>
      <c r="M266" s="52" t="s">
        <v>414</v>
      </c>
      <c r="N266" s="52"/>
      <c r="O266" s="52" t="s">
        <v>414</v>
      </c>
      <c r="P266" s="42"/>
      <c r="Q266" s="52" t="s">
        <v>414</v>
      </c>
      <c r="R266" s="52" t="s">
        <v>414</v>
      </c>
      <c r="S266" s="52" t="s">
        <v>414</v>
      </c>
      <c r="T266" s="52" t="s">
        <v>414</v>
      </c>
      <c r="U266" s="52" t="s">
        <v>414</v>
      </c>
      <c r="V266" s="41" t="s">
        <v>414</v>
      </c>
      <c r="W266" s="42"/>
      <c r="X266" s="42"/>
      <c r="Y266" s="42"/>
      <c r="Z266" s="40"/>
      <c r="AA266" s="40"/>
    </row>
    <row r="267" spans="1:32" x14ac:dyDescent="0.25">
      <c r="A267" s="194" t="s">
        <v>58</v>
      </c>
      <c r="B267" s="229" t="s">
        <v>742</v>
      </c>
      <c r="C267" s="230" t="s">
        <v>766</v>
      </c>
      <c r="D267" s="231">
        <v>2014</v>
      </c>
      <c r="E267" s="43">
        <f t="shared" si="5"/>
        <v>4</v>
      </c>
      <c r="F267" s="44"/>
      <c r="G267" s="44"/>
      <c r="H267" s="52"/>
      <c r="I267" s="520"/>
      <c r="J267" s="52"/>
      <c r="K267" s="52"/>
      <c r="L267" s="52"/>
      <c r="M267" s="52"/>
      <c r="N267" s="52"/>
      <c r="O267" s="52">
        <v>4</v>
      </c>
      <c r="P267" s="42"/>
      <c r="Q267" s="52" t="s">
        <v>414</v>
      </c>
      <c r="R267" s="52" t="s">
        <v>414</v>
      </c>
      <c r="S267" s="52" t="s">
        <v>414</v>
      </c>
      <c r="T267" s="52" t="s">
        <v>414</v>
      </c>
      <c r="U267" s="52" t="s">
        <v>414</v>
      </c>
      <c r="V267" s="41" t="s">
        <v>414</v>
      </c>
      <c r="W267" s="42"/>
      <c r="X267" s="42"/>
      <c r="Y267" s="42"/>
      <c r="Z267" s="40"/>
      <c r="AA267" s="40"/>
    </row>
    <row r="268" spans="1:32" ht="15.75" thickBot="1" x14ac:dyDescent="0.3">
      <c r="A268" s="194" t="s">
        <v>59</v>
      </c>
      <c r="B268" s="244" t="s">
        <v>317</v>
      </c>
      <c r="C268" s="693" t="s">
        <v>162</v>
      </c>
      <c r="D268" s="232">
        <v>2004</v>
      </c>
      <c r="E268" s="63">
        <f t="shared" si="5"/>
        <v>4</v>
      </c>
      <c r="F268" s="44"/>
      <c r="G268" s="44"/>
      <c r="H268" s="52"/>
      <c r="I268" s="520">
        <v>4</v>
      </c>
      <c r="J268" s="52"/>
      <c r="K268" s="52"/>
      <c r="L268" s="52" t="s">
        <v>414</v>
      </c>
      <c r="M268" s="52" t="s">
        <v>414</v>
      </c>
      <c r="N268" s="52"/>
      <c r="O268" s="52" t="s">
        <v>414</v>
      </c>
      <c r="P268" s="42"/>
      <c r="Q268" s="52" t="s">
        <v>414</v>
      </c>
      <c r="R268" s="52" t="s">
        <v>414</v>
      </c>
      <c r="S268" s="52" t="s">
        <v>414</v>
      </c>
      <c r="T268" s="52" t="s">
        <v>414</v>
      </c>
      <c r="U268" s="52" t="s">
        <v>414</v>
      </c>
      <c r="V268" s="41" t="s">
        <v>414</v>
      </c>
      <c r="W268" s="42"/>
      <c r="X268" s="42"/>
      <c r="Y268" s="42"/>
      <c r="Z268" s="40"/>
      <c r="AA268" s="40"/>
    </row>
    <row r="269" spans="1:32" x14ac:dyDescent="0.25">
      <c r="A269" s="720"/>
      <c r="B269" s="628"/>
      <c r="C269" s="608"/>
      <c r="D269" s="164"/>
      <c r="E269"/>
      <c r="F269" s="44"/>
      <c r="G269" s="44"/>
      <c r="H269" s="100"/>
      <c r="I269" s="522"/>
      <c r="J269" s="100"/>
      <c r="K269" s="100"/>
      <c r="L269" s="100"/>
      <c r="M269" s="100"/>
      <c r="N269" s="100"/>
      <c r="O269" s="100"/>
      <c r="P269" s="109"/>
      <c r="Q269" s="100"/>
      <c r="R269" s="100"/>
      <c r="S269" s="100"/>
      <c r="T269" s="100"/>
      <c r="U269" s="100"/>
      <c r="V269" s="108"/>
      <c r="W269" s="109"/>
      <c r="X269" s="109"/>
      <c r="Y269" s="109"/>
      <c r="Z269" s="40"/>
      <c r="AA269" s="40"/>
    </row>
    <row r="270" spans="1:32" ht="21" x14ac:dyDescent="0.25">
      <c r="A270" s="89"/>
      <c r="B270" s="90"/>
      <c r="C270" s="90"/>
      <c r="D270" s="91"/>
      <c r="E270" s="92"/>
      <c r="F270" s="40"/>
      <c r="G270" s="40"/>
      <c r="H270" s="91"/>
      <c r="I270" s="521"/>
      <c r="J270" s="91"/>
      <c r="K270" s="91"/>
      <c r="L270" s="22"/>
      <c r="M270" s="91"/>
      <c r="N270" s="91"/>
      <c r="O270" s="91"/>
      <c r="P270" s="22"/>
      <c r="Q270" s="91"/>
      <c r="R270" s="91"/>
      <c r="S270" s="91"/>
      <c r="T270" s="91"/>
      <c r="U270" s="91"/>
      <c r="V270" s="80"/>
      <c r="W270" s="22"/>
      <c r="X270" s="22"/>
      <c r="Y270" s="22"/>
      <c r="Z270" s="40"/>
      <c r="AA270" s="40"/>
    </row>
    <row r="271" spans="1:32" ht="21.75" thickBot="1" x14ac:dyDescent="0.3">
      <c r="A271" s="93" t="s">
        <v>238</v>
      </c>
      <c r="B271" s="94"/>
      <c r="C271" s="94"/>
      <c r="D271" s="95"/>
      <c r="E271" s="96"/>
      <c r="F271" s="40"/>
      <c r="G271" s="40"/>
      <c r="H271" s="91"/>
      <c r="I271" s="521"/>
      <c r="J271" s="91"/>
      <c r="K271" s="91"/>
      <c r="L271" s="91"/>
      <c r="M271" s="91"/>
      <c r="N271" s="91"/>
      <c r="O271" s="91"/>
      <c r="P271" s="22"/>
      <c r="Q271" s="91"/>
      <c r="R271" s="91"/>
      <c r="S271" s="91"/>
      <c r="T271" s="91"/>
      <c r="U271" s="91"/>
      <c r="V271" s="80"/>
      <c r="W271" s="22"/>
      <c r="X271" s="22"/>
      <c r="Y271" s="22"/>
      <c r="Z271" s="40"/>
      <c r="AA271" s="40"/>
    </row>
    <row r="272" spans="1:32" x14ac:dyDescent="0.25">
      <c r="A272" s="243" t="s">
        <v>16</v>
      </c>
      <c r="B272" s="734" t="s">
        <v>353</v>
      </c>
      <c r="C272" s="734" t="s">
        <v>354</v>
      </c>
      <c r="D272" s="735">
        <v>1996</v>
      </c>
      <c r="E272" s="213">
        <f t="shared" ref="E272:E308" si="7">SUM(H272:Y272)</f>
        <v>60</v>
      </c>
      <c r="F272" s="44"/>
      <c r="G272" s="44"/>
      <c r="H272" s="52"/>
      <c r="I272" s="520"/>
      <c r="J272" s="52">
        <v>10</v>
      </c>
      <c r="K272" s="52"/>
      <c r="L272" s="52" t="s">
        <v>414</v>
      </c>
      <c r="M272" s="52">
        <v>10</v>
      </c>
      <c r="N272" s="52">
        <v>10</v>
      </c>
      <c r="O272" s="52" t="s">
        <v>414</v>
      </c>
      <c r="P272" s="42"/>
      <c r="Q272" s="52">
        <v>10</v>
      </c>
      <c r="R272" s="52" t="s">
        <v>414</v>
      </c>
      <c r="S272" s="52" t="s">
        <v>414</v>
      </c>
      <c r="T272" s="52">
        <v>10</v>
      </c>
      <c r="U272" s="52">
        <v>10</v>
      </c>
      <c r="V272" s="41" t="s">
        <v>414</v>
      </c>
      <c r="W272" s="42"/>
      <c r="X272" s="42"/>
      <c r="Y272" s="42"/>
      <c r="Z272" s="44"/>
      <c r="AA272" s="44"/>
      <c r="AB272" t="str">
        <f>VLOOKUP(AC272,$B$272:$B$308,1,FALSE)</f>
        <v>Schovanec Jan</v>
      </c>
      <c r="AC272" s="744" t="s">
        <v>1183</v>
      </c>
      <c r="AD272" t="s">
        <v>1184</v>
      </c>
      <c r="AE272">
        <v>1997</v>
      </c>
      <c r="AF272">
        <v>10</v>
      </c>
    </row>
    <row r="273" spans="1:32" x14ac:dyDescent="0.25">
      <c r="A273" s="246" t="s">
        <v>17</v>
      </c>
      <c r="B273" s="215" t="s">
        <v>226</v>
      </c>
      <c r="C273" s="531" t="s">
        <v>225</v>
      </c>
      <c r="D273" s="533">
        <v>1993</v>
      </c>
      <c r="E273" s="43">
        <f t="shared" si="7"/>
        <v>55</v>
      </c>
      <c r="F273" s="44"/>
      <c r="G273" s="44"/>
      <c r="H273" s="52">
        <v>9</v>
      </c>
      <c r="I273" s="520"/>
      <c r="J273" s="52"/>
      <c r="K273" s="52"/>
      <c r="L273" s="52">
        <v>7</v>
      </c>
      <c r="M273" s="52" t="s">
        <v>414</v>
      </c>
      <c r="N273" s="52">
        <v>7</v>
      </c>
      <c r="O273" s="52">
        <v>8</v>
      </c>
      <c r="P273" s="42"/>
      <c r="Q273" s="52">
        <v>8</v>
      </c>
      <c r="R273" s="52">
        <v>7</v>
      </c>
      <c r="S273" s="52">
        <v>9</v>
      </c>
      <c r="T273" s="52" t="s">
        <v>414</v>
      </c>
      <c r="U273" s="52" t="s">
        <v>414</v>
      </c>
      <c r="V273" s="41" t="s">
        <v>414</v>
      </c>
      <c r="W273" s="42"/>
      <c r="X273" s="42"/>
      <c r="Y273" s="42"/>
      <c r="Z273" s="44"/>
      <c r="AA273" s="44"/>
      <c r="AB273" t="str">
        <f>VLOOKUP(AC273,$B$272:$B$308,1,FALSE)</f>
        <v>Rout Oldřich</v>
      </c>
      <c r="AC273" s="744" t="s">
        <v>1191</v>
      </c>
      <c r="AD273" t="s">
        <v>1192</v>
      </c>
      <c r="AE273">
        <v>1995</v>
      </c>
      <c r="AF273">
        <v>9</v>
      </c>
    </row>
    <row r="274" spans="1:32" ht="15.75" thickBot="1" x14ac:dyDescent="0.3">
      <c r="A274" s="580" t="s">
        <v>18</v>
      </c>
      <c r="B274" s="441" t="s">
        <v>164</v>
      </c>
      <c r="C274" s="442" t="s">
        <v>165</v>
      </c>
      <c r="D274" s="443">
        <v>1995</v>
      </c>
      <c r="E274" s="346">
        <f t="shared" si="7"/>
        <v>48</v>
      </c>
      <c r="F274" s="44"/>
      <c r="G274" s="44"/>
      <c r="H274" s="52">
        <v>10</v>
      </c>
      <c r="I274" s="520">
        <v>10</v>
      </c>
      <c r="J274" s="52"/>
      <c r="K274" s="52">
        <v>10</v>
      </c>
      <c r="L274" s="52">
        <v>10</v>
      </c>
      <c r="M274" s="52" t="s">
        <v>414</v>
      </c>
      <c r="N274" s="52" t="s">
        <v>414</v>
      </c>
      <c r="O274" s="52" t="s">
        <v>414</v>
      </c>
      <c r="P274" s="42"/>
      <c r="Q274" s="52"/>
      <c r="R274" s="52">
        <v>8</v>
      </c>
      <c r="S274" s="52" t="s">
        <v>414</v>
      </c>
      <c r="T274" s="52" t="s">
        <v>414</v>
      </c>
      <c r="U274" s="52" t="s">
        <v>414</v>
      </c>
      <c r="V274" s="41" t="s">
        <v>414</v>
      </c>
      <c r="W274" s="42"/>
      <c r="X274" s="42"/>
      <c r="Y274" s="42"/>
      <c r="Z274" s="44"/>
      <c r="AA274" s="44"/>
      <c r="AB274" t="str">
        <f>VLOOKUP(AC274,$B$272:$B$308,1,FALSE)</f>
        <v xml:space="preserve">Čech </v>
      </c>
      <c r="AC274" s="744" t="s">
        <v>1204</v>
      </c>
      <c r="AD274" t="s">
        <v>147</v>
      </c>
      <c r="AE274">
        <v>2003</v>
      </c>
      <c r="AF274">
        <v>8</v>
      </c>
    </row>
    <row r="275" spans="1:32" x14ac:dyDescent="0.25">
      <c r="A275" s="227" t="s">
        <v>20</v>
      </c>
      <c r="B275" s="224" t="s">
        <v>161</v>
      </c>
      <c r="C275" s="224" t="s">
        <v>751</v>
      </c>
      <c r="D275" s="196">
        <v>1999</v>
      </c>
      <c r="E275" s="329">
        <f t="shared" si="7"/>
        <v>29</v>
      </c>
      <c r="F275" s="44"/>
      <c r="G275" s="44"/>
      <c r="H275" s="52"/>
      <c r="I275" s="520"/>
      <c r="J275" s="52"/>
      <c r="K275" s="52"/>
      <c r="L275" s="52"/>
      <c r="M275" s="52"/>
      <c r="N275" s="52">
        <v>9</v>
      </c>
      <c r="O275" s="52">
        <v>10</v>
      </c>
      <c r="P275" s="42"/>
      <c r="Q275" s="52" t="s">
        <v>414</v>
      </c>
      <c r="R275" s="52">
        <v>10</v>
      </c>
      <c r="S275" s="52" t="s">
        <v>414</v>
      </c>
      <c r="T275" s="52" t="s">
        <v>414</v>
      </c>
      <c r="U275" s="52" t="s">
        <v>414</v>
      </c>
      <c r="V275" s="41" t="s">
        <v>414</v>
      </c>
      <c r="W275" s="42"/>
      <c r="X275" s="42"/>
      <c r="Y275" s="42"/>
      <c r="Z275" s="44"/>
      <c r="AA275" s="44"/>
    </row>
    <row r="276" spans="1:32" x14ac:dyDescent="0.25">
      <c r="A276" s="194" t="s">
        <v>21</v>
      </c>
      <c r="B276" s="224" t="s">
        <v>312</v>
      </c>
      <c r="C276" s="224" t="s">
        <v>313</v>
      </c>
      <c r="D276" s="52">
        <v>1998</v>
      </c>
      <c r="E276" s="43">
        <f t="shared" si="7"/>
        <v>22</v>
      </c>
      <c r="F276" s="44"/>
      <c r="G276" s="44"/>
      <c r="H276" s="52"/>
      <c r="I276" s="520">
        <v>8</v>
      </c>
      <c r="J276" s="52"/>
      <c r="K276" s="52">
        <v>9</v>
      </c>
      <c r="L276" s="52">
        <v>5</v>
      </c>
      <c r="M276" s="52" t="s">
        <v>414</v>
      </c>
      <c r="N276" s="52" t="s">
        <v>414</v>
      </c>
      <c r="O276" s="52" t="s">
        <v>414</v>
      </c>
      <c r="P276" s="42"/>
      <c r="Q276" s="52" t="s">
        <v>414</v>
      </c>
      <c r="R276" s="52" t="s">
        <v>414</v>
      </c>
      <c r="S276" s="52" t="s">
        <v>414</v>
      </c>
      <c r="T276" s="52" t="s">
        <v>414</v>
      </c>
      <c r="U276" s="52" t="s">
        <v>414</v>
      </c>
      <c r="V276" s="41" t="s">
        <v>414</v>
      </c>
      <c r="W276" s="42"/>
      <c r="X276" s="42"/>
      <c r="Y276" s="42"/>
      <c r="Z276" s="44"/>
      <c r="AA276" s="44"/>
    </row>
    <row r="277" spans="1:32" x14ac:dyDescent="0.25">
      <c r="A277" s="194" t="s">
        <v>23</v>
      </c>
      <c r="B277" s="224" t="s">
        <v>447</v>
      </c>
      <c r="C277" s="224" t="s">
        <v>462</v>
      </c>
      <c r="D277" s="196">
        <v>1997</v>
      </c>
      <c r="E277" s="214">
        <f t="shared" si="7"/>
        <v>19</v>
      </c>
      <c r="F277" s="44"/>
      <c r="G277" s="44"/>
      <c r="H277" s="52"/>
      <c r="I277" s="520"/>
      <c r="J277" s="52"/>
      <c r="K277" s="52"/>
      <c r="L277" s="52"/>
      <c r="M277" s="52">
        <v>9</v>
      </c>
      <c r="N277" s="52" t="s">
        <v>414</v>
      </c>
      <c r="O277" s="52" t="s">
        <v>414</v>
      </c>
      <c r="P277" s="42"/>
      <c r="Q277" s="52" t="s">
        <v>414</v>
      </c>
      <c r="R277" s="52" t="s">
        <v>414</v>
      </c>
      <c r="S277" s="52">
        <v>10</v>
      </c>
      <c r="T277" s="52" t="s">
        <v>414</v>
      </c>
      <c r="U277" s="52" t="s">
        <v>414</v>
      </c>
      <c r="V277" s="41" t="s">
        <v>414</v>
      </c>
      <c r="W277" s="42"/>
      <c r="X277" s="42"/>
      <c r="Y277" s="42"/>
      <c r="Z277" s="44"/>
      <c r="AA277" s="44"/>
    </row>
    <row r="278" spans="1:32" x14ac:dyDescent="0.25">
      <c r="A278" s="194" t="s">
        <v>24</v>
      </c>
      <c r="B278" s="224" t="s">
        <v>1087</v>
      </c>
      <c r="C278" s="224" t="s">
        <v>354</v>
      </c>
      <c r="D278" s="196">
        <v>2003</v>
      </c>
      <c r="E278" s="43">
        <f t="shared" si="7"/>
        <v>18</v>
      </c>
      <c r="F278" s="44"/>
      <c r="G278" s="44"/>
      <c r="H278" s="52"/>
      <c r="I278" s="520"/>
      <c r="J278" s="52"/>
      <c r="K278" s="52"/>
      <c r="L278" s="52"/>
      <c r="M278" s="52"/>
      <c r="N278" s="52"/>
      <c r="O278" s="52"/>
      <c r="P278" s="42"/>
      <c r="Q278" s="52"/>
      <c r="R278" s="52"/>
      <c r="S278" s="52"/>
      <c r="T278" s="52">
        <v>9</v>
      </c>
      <c r="U278" s="52">
        <v>9</v>
      </c>
      <c r="V278" s="41" t="s">
        <v>414</v>
      </c>
      <c r="W278" s="42"/>
      <c r="X278" s="42"/>
      <c r="Y278" s="42"/>
      <c r="Z278" s="44"/>
      <c r="AA278" s="44"/>
    </row>
    <row r="279" spans="1:32" x14ac:dyDescent="0.25">
      <c r="A279" s="194" t="s">
        <v>25</v>
      </c>
      <c r="B279" s="224" t="s">
        <v>362</v>
      </c>
      <c r="C279" s="224" t="s">
        <v>363</v>
      </c>
      <c r="D279" s="196">
        <v>1994</v>
      </c>
      <c r="E279" s="43">
        <f t="shared" si="7"/>
        <v>16</v>
      </c>
      <c r="F279" s="44"/>
      <c r="G279" s="44"/>
      <c r="H279" s="52"/>
      <c r="I279" s="520"/>
      <c r="J279" s="52">
        <v>9</v>
      </c>
      <c r="K279" s="52"/>
      <c r="L279" s="52" t="s">
        <v>414</v>
      </c>
      <c r="M279" s="52" t="s">
        <v>414</v>
      </c>
      <c r="N279" s="52" t="s">
        <v>414</v>
      </c>
      <c r="O279" s="52" t="s">
        <v>414</v>
      </c>
      <c r="P279" s="42"/>
      <c r="Q279" s="52" t="s">
        <v>414</v>
      </c>
      <c r="R279" s="52" t="s">
        <v>414</v>
      </c>
      <c r="S279" s="52">
        <v>7</v>
      </c>
      <c r="T279" s="52" t="s">
        <v>414</v>
      </c>
      <c r="U279" s="52" t="s">
        <v>414</v>
      </c>
      <c r="V279" s="41" t="s">
        <v>414</v>
      </c>
      <c r="W279" s="42"/>
      <c r="X279" s="42"/>
      <c r="Y279" s="42"/>
      <c r="Z279" s="44"/>
      <c r="AA279" s="44"/>
    </row>
    <row r="280" spans="1:32" x14ac:dyDescent="0.25">
      <c r="A280" s="194" t="s">
        <v>26</v>
      </c>
      <c r="B280" s="224" t="s">
        <v>648</v>
      </c>
      <c r="C280" s="224" t="s">
        <v>581</v>
      </c>
      <c r="D280" s="196">
        <v>1995</v>
      </c>
      <c r="E280" s="214">
        <f t="shared" si="7"/>
        <v>16</v>
      </c>
      <c r="F280" s="44"/>
      <c r="G280" s="44"/>
      <c r="H280" s="52"/>
      <c r="I280" s="520"/>
      <c r="J280" s="52"/>
      <c r="K280" s="52"/>
      <c r="L280" s="52"/>
      <c r="M280" s="52">
        <v>8</v>
      </c>
      <c r="N280" s="52" t="s">
        <v>414</v>
      </c>
      <c r="O280" s="52" t="s">
        <v>414</v>
      </c>
      <c r="P280" s="42"/>
      <c r="Q280" s="52" t="s">
        <v>414</v>
      </c>
      <c r="R280" s="52" t="s">
        <v>414</v>
      </c>
      <c r="S280" s="52" t="s">
        <v>414</v>
      </c>
      <c r="T280" s="52" t="s">
        <v>414</v>
      </c>
      <c r="U280" s="52">
        <v>8</v>
      </c>
      <c r="V280" s="41" t="s">
        <v>414</v>
      </c>
      <c r="W280" s="42"/>
      <c r="X280" s="42"/>
      <c r="Y280" s="42"/>
      <c r="Z280" s="44"/>
      <c r="AA280" s="44"/>
    </row>
    <row r="281" spans="1:32" x14ac:dyDescent="0.25">
      <c r="A281" s="194" t="s">
        <v>28</v>
      </c>
      <c r="B281" s="224" t="s">
        <v>405</v>
      </c>
      <c r="C281" s="224" t="s">
        <v>463</v>
      </c>
      <c r="D281" s="196">
        <v>1994</v>
      </c>
      <c r="E281" s="214">
        <f t="shared" si="7"/>
        <v>15</v>
      </c>
      <c r="F281" s="44"/>
      <c r="G281" s="44"/>
      <c r="H281" s="52"/>
      <c r="I281" s="520"/>
      <c r="J281" s="52"/>
      <c r="K281" s="52"/>
      <c r="L281" s="52">
        <v>9</v>
      </c>
      <c r="M281" s="52" t="s">
        <v>414</v>
      </c>
      <c r="N281" s="52" t="s">
        <v>414</v>
      </c>
      <c r="O281" s="52" t="s">
        <v>414</v>
      </c>
      <c r="P281" s="42"/>
      <c r="Q281" s="52">
        <v>6</v>
      </c>
      <c r="R281" s="52" t="s">
        <v>414</v>
      </c>
      <c r="S281" s="52" t="s">
        <v>414</v>
      </c>
      <c r="T281" s="52" t="s">
        <v>414</v>
      </c>
      <c r="U281" s="52" t="s">
        <v>414</v>
      </c>
      <c r="V281" s="41" t="s">
        <v>414</v>
      </c>
      <c r="W281" s="42"/>
      <c r="X281" s="42"/>
      <c r="Y281" s="42"/>
      <c r="Z281" s="44"/>
      <c r="AA281" s="44"/>
    </row>
    <row r="282" spans="1:32" x14ac:dyDescent="0.25">
      <c r="A282" s="194" t="s">
        <v>29</v>
      </c>
      <c r="B282" s="224" t="s">
        <v>458</v>
      </c>
      <c r="C282" s="224" t="s">
        <v>768</v>
      </c>
      <c r="D282" s="196">
        <v>2002</v>
      </c>
      <c r="E282" s="214">
        <f t="shared" si="7"/>
        <v>11</v>
      </c>
      <c r="F282" s="44"/>
      <c r="G282" s="44"/>
      <c r="H282" s="52"/>
      <c r="I282" s="520"/>
      <c r="J282" s="52"/>
      <c r="K282" s="52"/>
      <c r="L282" s="52"/>
      <c r="M282" s="52"/>
      <c r="N282" s="52" t="s">
        <v>414</v>
      </c>
      <c r="O282" s="52">
        <v>6</v>
      </c>
      <c r="P282" s="42"/>
      <c r="Q282" s="52">
        <v>5</v>
      </c>
      <c r="R282" s="52" t="s">
        <v>414</v>
      </c>
      <c r="S282" s="52" t="s">
        <v>414</v>
      </c>
      <c r="T282" s="52" t="s">
        <v>414</v>
      </c>
      <c r="U282" s="52" t="s">
        <v>414</v>
      </c>
      <c r="V282" s="41" t="s">
        <v>414</v>
      </c>
      <c r="W282" s="42"/>
      <c r="X282" s="42"/>
      <c r="Y282" s="42"/>
      <c r="Z282" s="44"/>
      <c r="AA282" s="44"/>
    </row>
    <row r="283" spans="1:32" x14ac:dyDescent="0.25">
      <c r="A283" s="194" t="s">
        <v>31</v>
      </c>
      <c r="B283" s="224" t="s">
        <v>1183</v>
      </c>
      <c r="C283" s="224" t="s">
        <v>1184</v>
      </c>
      <c r="D283" s="196">
        <v>1997</v>
      </c>
      <c r="E283" s="214">
        <f t="shared" si="7"/>
        <v>10</v>
      </c>
      <c r="F283" s="44"/>
      <c r="G283" s="44"/>
      <c r="H283" s="52"/>
      <c r="I283" s="520"/>
      <c r="J283" s="52"/>
      <c r="K283" s="52"/>
      <c r="L283" s="52"/>
      <c r="M283" s="52"/>
      <c r="N283" s="52"/>
      <c r="O283" s="52"/>
      <c r="P283" s="42"/>
      <c r="Q283" s="52"/>
      <c r="R283" s="52"/>
      <c r="S283" s="52"/>
      <c r="T283" s="52"/>
      <c r="U283" s="52"/>
      <c r="V283" s="41">
        <v>10</v>
      </c>
      <c r="W283" s="42"/>
      <c r="X283" s="42"/>
      <c r="Y283" s="42"/>
      <c r="Z283" s="44"/>
      <c r="AA283" s="44"/>
    </row>
    <row r="284" spans="1:32" x14ac:dyDescent="0.25">
      <c r="A284" s="194" t="s">
        <v>32</v>
      </c>
      <c r="B284" s="224" t="s">
        <v>297</v>
      </c>
      <c r="C284" s="224" t="s">
        <v>152</v>
      </c>
      <c r="D284" s="196">
        <v>2003</v>
      </c>
      <c r="E284" s="43">
        <f t="shared" si="7"/>
        <v>9</v>
      </c>
      <c r="F284" s="44"/>
      <c r="G284" s="44"/>
      <c r="H284" s="52"/>
      <c r="I284" s="520">
        <v>9</v>
      </c>
      <c r="J284" s="52"/>
      <c r="K284" s="52"/>
      <c r="L284" s="52" t="s">
        <v>414</v>
      </c>
      <c r="M284" s="52" t="s">
        <v>414</v>
      </c>
      <c r="N284" s="52" t="s">
        <v>414</v>
      </c>
      <c r="O284" s="52" t="s">
        <v>414</v>
      </c>
      <c r="P284" s="42"/>
      <c r="Q284" s="52" t="s">
        <v>414</v>
      </c>
      <c r="R284" s="52" t="s">
        <v>414</v>
      </c>
      <c r="S284" s="52" t="s">
        <v>414</v>
      </c>
      <c r="T284" s="52" t="s">
        <v>414</v>
      </c>
      <c r="U284" s="52" t="s">
        <v>414</v>
      </c>
      <c r="V284" s="41" t="s">
        <v>414</v>
      </c>
      <c r="W284" s="42"/>
      <c r="X284" s="42"/>
      <c r="Y284" s="42"/>
      <c r="Z284" s="44"/>
      <c r="AA284" s="44"/>
    </row>
    <row r="285" spans="1:32" x14ac:dyDescent="0.25">
      <c r="A285" s="194" t="s">
        <v>33</v>
      </c>
      <c r="B285" s="224" t="s">
        <v>455</v>
      </c>
      <c r="C285" s="224" t="s">
        <v>753</v>
      </c>
      <c r="D285" s="196">
        <v>1993</v>
      </c>
      <c r="E285" s="214">
        <f t="shared" si="7"/>
        <v>9</v>
      </c>
      <c r="F285" s="44"/>
      <c r="G285" s="44"/>
      <c r="H285" s="52"/>
      <c r="I285" s="520"/>
      <c r="J285" s="52"/>
      <c r="K285" s="52"/>
      <c r="L285" s="52"/>
      <c r="M285" s="52"/>
      <c r="N285" s="52" t="s">
        <v>414</v>
      </c>
      <c r="O285" s="52">
        <v>9</v>
      </c>
      <c r="P285" s="42"/>
      <c r="Q285" s="52" t="s">
        <v>414</v>
      </c>
      <c r="R285" s="52" t="s">
        <v>414</v>
      </c>
      <c r="S285" s="52" t="s">
        <v>414</v>
      </c>
      <c r="T285" s="52" t="s">
        <v>414</v>
      </c>
      <c r="U285" s="52" t="s">
        <v>414</v>
      </c>
      <c r="V285" s="41" t="s">
        <v>414</v>
      </c>
      <c r="W285" s="42"/>
      <c r="X285" s="42"/>
      <c r="Y285" s="42"/>
      <c r="Z285" s="44"/>
      <c r="AA285" s="44"/>
    </row>
    <row r="286" spans="1:32" x14ac:dyDescent="0.25">
      <c r="A286" s="194" t="s">
        <v>34</v>
      </c>
      <c r="B286" s="224" t="s">
        <v>1001</v>
      </c>
      <c r="C286" s="224" t="s">
        <v>1002</v>
      </c>
      <c r="D286" s="196">
        <v>1999</v>
      </c>
      <c r="E286" s="214">
        <f t="shared" si="7"/>
        <v>9</v>
      </c>
      <c r="F286" s="44"/>
      <c r="G286" s="44"/>
      <c r="H286" s="52"/>
      <c r="I286" s="520"/>
      <c r="J286" s="52"/>
      <c r="K286" s="52"/>
      <c r="L286" s="52"/>
      <c r="M286" s="52"/>
      <c r="N286" s="52"/>
      <c r="O286" s="52"/>
      <c r="P286" s="42"/>
      <c r="Q286" s="52"/>
      <c r="R286" s="52">
        <v>9</v>
      </c>
      <c r="S286" s="52" t="s">
        <v>414</v>
      </c>
      <c r="T286" s="52" t="s">
        <v>414</v>
      </c>
      <c r="U286" s="52" t="s">
        <v>414</v>
      </c>
      <c r="V286" s="41" t="s">
        <v>414</v>
      </c>
      <c r="W286" s="42"/>
      <c r="X286" s="42"/>
      <c r="Y286" s="42"/>
      <c r="Z286" s="44"/>
      <c r="AA286" s="44"/>
    </row>
    <row r="287" spans="1:32" x14ac:dyDescent="0.25">
      <c r="A287" s="194" t="s">
        <v>35</v>
      </c>
      <c r="B287" s="224" t="s">
        <v>950</v>
      </c>
      <c r="C287" s="224" t="s">
        <v>897</v>
      </c>
      <c r="D287" s="196">
        <v>1995</v>
      </c>
      <c r="E287" s="214">
        <f t="shared" si="7"/>
        <v>9</v>
      </c>
      <c r="F287" s="44"/>
      <c r="G287" s="44"/>
      <c r="H287" s="52"/>
      <c r="I287" s="520"/>
      <c r="J287" s="52"/>
      <c r="K287" s="52"/>
      <c r="L287" s="52"/>
      <c r="M287" s="52"/>
      <c r="N287" s="52"/>
      <c r="O287" s="52"/>
      <c r="P287" s="42"/>
      <c r="Q287" s="52">
        <v>9</v>
      </c>
      <c r="R287" s="52" t="s">
        <v>414</v>
      </c>
      <c r="S287" s="52" t="s">
        <v>414</v>
      </c>
      <c r="T287" s="52" t="s">
        <v>414</v>
      </c>
      <c r="U287" s="52" t="s">
        <v>414</v>
      </c>
      <c r="V287" s="41" t="s">
        <v>414</v>
      </c>
      <c r="W287" s="42"/>
      <c r="X287" s="42"/>
      <c r="Y287" s="42"/>
      <c r="Z287" s="44"/>
      <c r="AA287" s="44"/>
    </row>
    <row r="288" spans="1:32" x14ac:dyDescent="0.25">
      <c r="A288" s="194" t="s">
        <v>37</v>
      </c>
      <c r="B288" s="224" t="s">
        <v>1191</v>
      </c>
      <c r="C288" s="224" t="s">
        <v>1192</v>
      </c>
      <c r="D288" s="196">
        <v>1995</v>
      </c>
      <c r="E288" s="214">
        <f t="shared" si="7"/>
        <v>9</v>
      </c>
      <c r="F288" s="44"/>
      <c r="G288" s="44"/>
      <c r="H288" s="52"/>
      <c r="I288" s="520"/>
      <c r="J288" s="52"/>
      <c r="K288" s="52"/>
      <c r="L288" s="52"/>
      <c r="M288" s="52"/>
      <c r="N288" s="52"/>
      <c r="O288" s="52"/>
      <c r="P288" s="42"/>
      <c r="Q288" s="52"/>
      <c r="R288" s="52"/>
      <c r="S288" s="52"/>
      <c r="T288" s="52"/>
      <c r="U288" s="52"/>
      <c r="V288" s="41">
        <v>9</v>
      </c>
      <c r="W288" s="42"/>
      <c r="X288" s="42"/>
      <c r="Y288" s="42"/>
      <c r="Z288" s="44"/>
      <c r="AA288" s="44"/>
    </row>
    <row r="289" spans="1:27" x14ac:dyDescent="0.25">
      <c r="A289" s="194" t="s">
        <v>38</v>
      </c>
      <c r="B289" s="224" t="s">
        <v>1100</v>
      </c>
      <c r="C289" s="224"/>
      <c r="D289" s="196">
        <v>1996</v>
      </c>
      <c r="E289" s="43">
        <f t="shared" si="7"/>
        <v>8</v>
      </c>
      <c r="F289" s="44"/>
      <c r="G289" s="44"/>
      <c r="H289" s="52"/>
      <c r="I289" s="520"/>
      <c r="J289" s="52"/>
      <c r="K289" s="52"/>
      <c r="L289" s="52"/>
      <c r="M289" s="52"/>
      <c r="N289" s="52"/>
      <c r="O289" s="52"/>
      <c r="P289" s="42"/>
      <c r="Q289" s="52"/>
      <c r="R289" s="52"/>
      <c r="S289" s="52"/>
      <c r="T289" s="52">
        <v>8</v>
      </c>
      <c r="U289" s="52" t="s">
        <v>414</v>
      </c>
      <c r="V289" s="41" t="s">
        <v>414</v>
      </c>
      <c r="W289" s="42"/>
      <c r="X289" s="42"/>
      <c r="Y289" s="42"/>
      <c r="Z289" s="44"/>
      <c r="AA289" s="44"/>
    </row>
    <row r="290" spans="1:27" x14ac:dyDescent="0.25">
      <c r="A290" s="194" t="s">
        <v>39</v>
      </c>
      <c r="B290" s="684" t="s">
        <v>849</v>
      </c>
      <c r="C290" s="684" t="s">
        <v>464</v>
      </c>
      <c r="D290" s="685">
        <v>1994</v>
      </c>
      <c r="E290" s="214">
        <f t="shared" si="7"/>
        <v>8</v>
      </c>
      <c r="F290" s="44"/>
      <c r="G290" s="44"/>
      <c r="H290" s="52"/>
      <c r="I290" s="520"/>
      <c r="J290" s="52"/>
      <c r="K290" s="52"/>
      <c r="L290" s="52"/>
      <c r="M290" s="52"/>
      <c r="N290" s="52">
        <v>8</v>
      </c>
      <c r="O290" s="52"/>
      <c r="P290" s="42"/>
      <c r="Q290" s="52" t="s">
        <v>414</v>
      </c>
      <c r="R290" s="52" t="s">
        <v>414</v>
      </c>
      <c r="S290" s="52" t="s">
        <v>414</v>
      </c>
      <c r="T290" s="52" t="s">
        <v>414</v>
      </c>
      <c r="U290" s="52" t="s">
        <v>414</v>
      </c>
      <c r="V290" s="41" t="s">
        <v>414</v>
      </c>
      <c r="W290" s="42"/>
      <c r="X290" s="42"/>
      <c r="Y290" s="42"/>
      <c r="Z290" s="44"/>
      <c r="AA290" s="44"/>
    </row>
    <row r="291" spans="1:27" x14ac:dyDescent="0.25">
      <c r="A291" s="194" t="s">
        <v>41</v>
      </c>
      <c r="B291" s="224" t="s">
        <v>227</v>
      </c>
      <c r="C291" s="224" t="s">
        <v>228</v>
      </c>
      <c r="D291" s="196">
        <v>2002</v>
      </c>
      <c r="E291" s="214">
        <f t="shared" si="7"/>
        <v>8</v>
      </c>
      <c r="F291" s="44"/>
      <c r="G291" s="44"/>
      <c r="H291" s="52">
        <v>8</v>
      </c>
      <c r="I291" s="520"/>
      <c r="J291" s="52"/>
      <c r="K291" s="52"/>
      <c r="L291" s="52" t="s">
        <v>414</v>
      </c>
      <c r="M291" s="52" t="s">
        <v>414</v>
      </c>
      <c r="N291" s="52" t="s">
        <v>414</v>
      </c>
      <c r="O291" s="52" t="s">
        <v>414</v>
      </c>
      <c r="P291" s="42"/>
      <c r="Q291" s="52" t="s">
        <v>414</v>
      </c>
      <c r="R291" s="52" t="s">
        <v>414</v>
      </c>
      <c r="S291" s="52" t="s">
        <v>414</v>
      </c>
      <c r="T291" s="52" t="s">
        <v>414</v>
      </c>
      <c r="U291" s="52" t="s">
        <v>414</v>
      </c>
      <c r="V291" s="41" t="s">
        <v>414</v>
      </c>
      <c r="W291" s="42"/>
      <c r="X291" s="42"/>
      <c r="Y291" s="42"/>
      <c r="Z291" s="44"/>
      <c r="AA291" s="44"/>
    </row>
    <row r="292" spans="1:27" x14ac:dyDescent="0.25">
      <c r="A292" s="194" t="s">
        <v>42</v>
      </c>
      <c r="B292" s="224" t="s">
        <v>1204</v>
      </c>
      <c r="C292" t="s">
        <v>147</v>
      </c>
      <c r="D292" s="196">
        <v>2003</v>
      </c>
      <c r="E292" s="214">
        <f t="shared" si="7"/>
        <v>8</v>
      </c>
      <c r="F292" s="44"/>
      <c r="G292" s="44"/>
      <c r="H292" s="52"/>
      <c r="I292" s="520"/>
      <c r="J292" s="52"/>
      <c r="K292" s="52"/>
      <c r="L292" s="52"/>
      <c r="M292" s="52"/>
      <c r="N292" s="52"/>
      <c r="O292" s="52"/>
      <c r="P292" s="42"/>
      <c r="Q292" s="52"/>
      <c r="R292" s="52"/>
      <c r="S292" s="52"/>
      <c r="T292" s="52"/>
      <c r="U292" s="52"/>
      <c r="V292" s="41">
        <v>8</v>
      </c>
      <c r="W292" s="42"/>
      <c r="X292" s="42"/>
      <c r="Y292" s="42"/>
      <c r="Z292" s="44"/>
      <c r="AA292" s="44"/>
    </row>
    <row r="293" spans="1:27" x14ac:dyDescent="0.25">
      <c r="A293" s="194" t="s">
        <v>43</v>
      </c>
      <c r="B293" s="224" t="s">
        <v>408</v>
      </c>
      <c r="C293" s="224" t="s">
        <v>465</v>
      </c>
      <c r="D293" s="196">
        <v>1994</v>
      </c>
      <c r="E293" s="214">
        <f t="shared" si="7"/>
        <v>8</v>
      </c>
      <c r="F293" s="44"/>
      <c r="G293" s="44"/>
      <c r="H293" s="52"/>
      <c r="I293" s="520"/>
      <c r="J293" s="52"/>
      <c r="K293" s="52"/>
      <c r="L293" s="52">
        <v>8</v>
      </c>
      <c r="M293" s="52" t="s">
        <v>414</v>
      </c>
      <c r="N293" s="52" t="s">
        <v>414</v>
      </c>
      <c r="O293" s="52" t="s">
        <v>414</v>
      </c>
      <c r="P293" s="42"/>
      <c r="Q293" s="52" t="s">
        <v>414</v>
      </c>
      <c r="R293" s="52" t="s">
        <v>414</v>
      </c>
      <c r="S293" s="52" t="s">
        <v>414</v>
      </c>
      <c r="T293" s="52" t="s">
        <v>414</v>
      </c>
      <c r="U293" s="52" t="s">
        <v>414</v>
      </c>
      <c r="V293" s="41" t="s">
        <v>414</v>
      </c>
      <c r="W293" s="42"/>
      <c r="X293" s="42"/>
      <c r="Y293" s="42"/>
      <c r="Z293" s="44"/>
      <c r="AA293" s="44"/>
    </row>
    <row r="294" spans="1:27" x14ac:dyDescent="0.25">
      <c r="A294" s="194" t="s">
        <v>44</v>
      </c>
      <c r="B294" s="224" t="s">
        <v>392</v>
      </c>
      <c r="C294" s="224" t="s">
        <v>322</v>
      </c>
      <c r="D294" s="196">
        <v>1993</v>
      </c>
      <c r="E294" s="214">
        <f t="shared" si="7"/>
        <v>8</v>
      </c>
      <c r="F294" s="44"/>
      <c r="G294" s="44"/>
      <c r="H294" s="52"/>
      <c r="I294" s="520"/>
      <c r="J294" s="52"/>
      <c r="K294" s="52">
        <v>8</v>
      </c>
      <c r="L294" s="52" t="s">
        <v>414</v>
      </c>
      <c r="M294" s="52" t="s">
        <v>414</v>
      </c>
      <c r="N294" s="52" t="s">
        <v>414</v>
      </c>
      <c r="O294" s="52" t="s">
        <v>414</v>
      </c>
      <c r="P294" s="42"/>
      <c r="Q294" s="52" t="s">
        <v>414</v>
      </c>
      <c r="R294" s="52" t="s">
        <v>414</v>
      </c>
      <c r="S294" s="52" t="s">
        <v>414</v>
      </c>
      <c r="T294" s="52" t="s">
        <v>414</v>
      </c>
      <c r="U294" s="52" t="s">
        <v>414</v>
      </c>
      <c r="V294" s="41" t="s">
        <v>414</v>
      </c>
      <c r="W294" s="42"/>
      <c r="X294" s="42"/>
      <c r="Y294" s="42"/>
      <c r="Z294" s="44"/>
      <c r="AA294" s="44"/>
    </row>
    <row r="295" spans="1:27" x14ac:dyDescent="0.25">
      <c r="A295" s="194" t="s">
        <v>45</v>
      </c>
      <c r="B295" s="224" t="s">
        <v>1051</v>
      </c>
      <c r="C295" s="224" t="s">
        <v>468</v>
      </c>
      <c r="D295" s="196">
        <v>1994</v>
      </c>
      <c r="E295" s="214">
        <f t="shared" si="7"/>
        <v>8</v>
      </c>
      <c r="F295" s="44"/>
      <c r="G295" s="44"/>
      <c r="H295" s="52"/>
      <c r="I295" s="520"/>
      <c r="J295" s="52"/>
      <c r="K295" s="52"/>
      <c r="L295" s="52"/>
      <c r="M295" s="52"/>
      <c r="N295" s="52"/>
      <c r="O295" s="52"/>
      <c r="P295" s="42"/>
      <c r="Q295" s="52"/>
      <c r="R295" s="52"/>
      <c r="S295" s="52">
        <v>8</v>
      </c>
      <c r="T295" s="52" t="s">
        <v>414</v>
      </c>
      <c r="U295" s="52" t="s">
        <v>414</v>
      </c>
      <c r="V295" s="41" t="s">
        <v>414</v>
      </c>
      <c r="W295" s="42"/>
      <c r="X295" s="42"/>
      <c r="Y295" s="42"/>
      <c r="Z295" s="44"/>
      <c r="AA295" s="44"/>
    </row>
    <row r="296" spans="1:27" x14ac:dyDescent="0.25">
      <c r="A296" s="194" t="s">
        <v>46</v>
      </c>
      <c r="B296" s="224" t="s">
        <v>457</v>
      </c>
      <c r="C296" s="224" t="s">
        <v>755</v>
      </c>
      <c r="D296" s="196">
        <v>1998</v>
      </c>
      <c r="E296" s="214">
        <f t="shared" si="7"/>
        <v>7</v>
      </c>
      <c r="F296" s="44"/>
      <c r="G296" s="44"/>
      <c r="H296" s="52"/>
      <c r="I296" s="520"/>
      <c r="J296" s="52"/>
      <c r="K296" s="52"/>
      <c r="L296" s="52"/>
      <c r="M296" s="52"/>
      <c r="N296" s="52" t="s">
        <v>414</v>
      </c>
      <c r="O296" s="52">
        <v>7</v>
      </c>
      <c r="P296" s="42"/>
      <c r="Q296" s="52" t="s">
        <v>414</v>
      </c>
      <c r="R296" s="52" t="s">
        <v>414</v>
      </c>
      <c r="S296" s="52" t="s">
        <v>414</v>
      </c>
      <c r="T296" s="52" t="s">
        <v>414</v>
      </c>
      <c r="U296" s="52" t="s">
        <v>414</v>
      </c>
      <c r="V296" s="41" t="s">
        <v>414</v>
      </c>
      <c r="W296" s="42"/>
      <c r="X296" s="42"/>
      <c r="Y296" s="42"/>
      <c r="Z296" s="44"/>
      <c r="AA296" s="44"/>
    </row>
    <row r="297" spans="1:27" x14ac:dyDescent="0.25">
      <c r="A297" s="194" t="s">
        <v>47</v>
      </c>
      <c r="B297" s="224" t="s">
        <v>964</v>
      </c>
      <c r="C297" s="224" t="s">
        <v>930</v>
      </c>
      <c r="D297" s="196">
        <v>2002</v>
      </c>
      <c r="E297" s="214">
        <f t="shared" si="7"/>
        <v>7</v>
      </c>
      <c r="F297" s="44"/>
      <c r="G297" s="44"/>
      <c r="H297" s="52"/>
      <c r="I297" s="520"/>
      <c r="J297" s="52"/>
      <c r="K297" s="52"/>
      <c r="L297" s="52"/>
      <c r="M297" s="52"/>
      <c r="N297" s="52"/>
      <c r="O297" s="52"/>
      <c r="P297" s="42"/>
      <c r="Q297" s="52">
        <v>7</v>
      </c>
      <c r="R297" s="52" t="s">
        <v>414</v>
      </c>
      <c r="S297" s="52" t="s">
        <v>414</v>
      </c>
      <c r="T297" s="52" t="s">
        <v>414</v>
      </c>
      <c r="U297" s="52" t="s">
        <v>414</v>
      </c>
      <c r="V297" s="41" t="s">
        <v>414</v>
      </c>
      <c r="W297" s="42"/>
      <c r="X297" s="42"/>
      <c r="Y297" s="42"/>
      <c r="Z297" s="44"/>
      <c r="AA297" s="44"/>
    </row>
    <row r="298" spans="1:27" x14ac:dyDescent="0.25">
      <c r="A298" s="194" t="s">
        <v>49</v>
      </c>
      <c r="B298" s="224" t="s">
        <v>660</v>
      </c>
      <c r="C298" s="224" t="s">
        <v>613</v>
      </c>
      <c r="D298" s="196">
        <v>1996</v>
      </c>
      <c r="E298" s="214">
        <f t="shared" si="7"/>
        <v>7</v>
      </c>
      <c r="F298" s="44"/>
      <c r="G298" s="44"/>
      <c r="H298" s="52"/>
      <c r="I298" s="520"/>
      <c r="J298" s="52"/>
      <c r="K298" s="52"/>
      <c r="L298" s="52"/>
      <c r="M298" s="52">
        <v>7</v>
      </c>
      <c r="N298" s="52" t="s">
        <v>414</v>
      </c>
      <c r="O298" s="52" t="s">
        <v>414</v>
      </c>
      <c r="P298" s="42"/>
      <c r="Q298" s="52" t="s">
        <v>414</v>
      </c>
      <c r="R298" s="52" t="s">
        <v>414</v>
      </c>
      <c r="S298" s="52" t="s">
        <v>414</v>
      </c>
      <c r="T298" s="52" t="s">
        <v>414</v>
      </c>
      <c r="U298" s="52" t="s">
        <v>414</v>
      </c>
      <c r="V298" s="41" t="s">
        <v>414</v>
      </c>
      <c r="W298" s="42"/>
      <c r="X298" s="42"/>
      <c r="Y298" s="42"/>
      <c r="Z298" s="44"/>
      <c r="AA298" s="44"/>
    </row>
    <row r="299" spans="1:27" x14ac:dyDescent="0.25">
      <c r="A299" s="194" t="s">
        <v>50</v>
      </c>
      <c r="B299" s="224" t="s">
        <v>1054</v>
      </c>
      <c r="C299" s="224" t="s">
        <v>1045</v>
      </c>
      <c r="D299" s="196">
        <v>2003</v>
      </c>
      <c r="E299" s="214">
        <f t="shared" si="7"/>
        <v>6</v>
      </c>
      <c r="F299" s="44"/>
      <c r="G299" s="44"/>
      <c r="H299" s="52"/>
      <c r="I299" s="520"/>
      <c r="J299" s="52"/>
      <c r="K299" s="52"/>
      <c r="L299" s="52"/>
      <c r="M299" s="52"/>
      <c r="N299" s="52"/>
      <c r="O299" s="52"/>
      <c r="P299" s="42"/>
      <c r="Q299" s="52"/>
      <c r="R299" s="52"/>
      <c r="S299" s="52">
        <v>6</v>
      </c>
      <c r="T299" s="52" t="s">
        <v>414</v>
      </c>
      <c r="U299" s="52" t="s">
        <v>414</v>
      </c>
      <c r="V299" s="41" t="s">
        <v>414</v>
      </c>
      <c r="W299" s="42"/>
      <c r="X299" s="42"/>
      <c r="Y299" s="42"/>
      <c r="Z299" s="44"/>
      <c r="AA299" s="44"/>
    </row>
    <row r="300" spans="1:27" x14ac:dyDescent="0.25">
      <c r="A300" s="194" t="s">
        <v>51</v>
      </c>
      <c r="B300" s="224" t="s">
        <v>854</v>
      </c>
      <c r="C300" s="224" t="s">
        <v>751</v>
      </c>
      <c r="D300" s="196">
        <v>1995</v>
      </c>
      <c r="E300" s="214">
        <f t="shared" si="7"/>
        <v>6</v>
      </c>
      <c r="F300" s="44"/>
      <c r="G300" s="44"/>
      <c r="H300" s="52"/>
      <c r="I300" s="520"/>
      <c r="J300" s="52"/>
      <c r="K300" s="52"/>
      <c r="L300" s="52"/>
      <c r="M300" s="52"/>
      <c r="N300" s="52">
        <v>6</v>
      </c>
      <c r="O300" s="52"/>
      <c r="P300" s="42"/>
      <c r="Q300" s="52" t="s">
        <v>414</v>
      </c>
      <c r="R300" s="52" t="s">
        <v>414</v>
      </c>
      <c r="S300" s="52" t="s">
        <v>414</v>
      </c>
      <c r="T300" s="52" t="s">
        <v>414</v>
      </c>
      <c r="U300" s="52" t="s">
        <v>414</v>
      </c>
      <c r="V300" s="41" t="s">
        <v>414</v>
      </c>
      <c r="W300" s="42"/>
      <c r="X300" s="42"/>
      <c r="Y300" s="42"/>
      <c r="Z300" s="44"/>
      <c r="AA300" s="44"/>
    </row>
    <row r="301" spans="1:27" x14ac:dyDescent="0.25">
      <c r="A301" s="194" t="s">
        <v>52</v>
      </c>
      <c r="B301" s="224" t="s">
        <v>661</v>
      </c>
      <c r="C301" s="224" t="s">
        <v>162</v>
      </c>
      <c r="D301" s="196">
        <v>1996</v>
      </c>
      <c r="E301" s="214">
        <f t="shared" si="7"/>
        <v>6</v>
      </c>
      <c r="F301" s="44"/>
      <c r="G301" s="44"/>
      <c r="H301" s="52"/>
      <c r="I301" s="520"/>
      <c r="J301" s="52"/>
      <c r="K301" s="52"/>
      <c r="L301" s="52"/>
      <c r="M301" s="52">
        <v>6</v>
      </c>
      <c r="N301" s="52" t="s">
        <v>414</v>
      </c>
      <c r="O301" s="52" t="s">
        <v>414</v>
      </c>
      <c r="P301" s="42"/>
      <c r="Q301" s="52" t="s">
        <v>414</v>
      </c>
      <c r="R301" s="52" t="s">
        <v>414</v>
      </c>
      <c r="S301" s="52" t="s">
        <v>414</v>
      </c>
      <c r="T301" s="52" t="s">
        <v>414</v>
      </c>
      <c r="U301" s="52" t="s">
        <v>414</v>
      </c>
      <c r="V301" s="41" t="s">
        <v>414</v>
      </c>
      <c r="W301" s="42"/>
      <c r="X301" s="42"/>
      <c r="Y301" s="42"/>
      <c r="Z301" s="44"/>
      <c r="AA301" s="44"/>
    </row>
    <row r="302" spans="1:27" x14ac:dyDescent="0.25">
      <c r="A302" s="194" t="s">
        <v>53</v>
      </c>
      <c r="B302" s="224" t="s">
        <v>413</v>
      </c>
      <c r="C302" s="224" t="s">
        <v>468</v>
      </c>
      <c r="D302" s="196">
        <v>2002</v>
      </c>
      <c r="E302" s="214">
        <f t="shared" si="7"/>
        <v>6</v>
      </c>
      <c r="F302" s="44"/>
      <c r="G302" s="44"/>
      <c r="H302" s="52"/>
      <c r="I302" s="520"/>
      <c r="J302" s="52"/>
      <c r="K302" s="52"/>
      <c r="L302" s="52">
        <v>6</v>
      </c>
      <c r="M302" s="52" t="s">
        <v>414</v>
      </c>
      <c r="N302" s="52" t="s">
        <v>414</v>
      </c>
      <c r="O302" s="52" t="s">
        <v>414</v>
      </c>
      <c r="P302" s="42"/>
      <c r="Q302" s="52" t="s">
        <v>414</v>
      </c>
      <c r="R302" s="52" t="s">
        <v>414</v>
      </c>
      <c r="S302" s="52" t="s">
        <v>414</v>
      </c>
      <c r="T302" s="52" t="s">
        <v>414</v>
      </c>
      <c r="U302" s="52" t="s">
        <v>414</v>
      </c>
      <c r="V302" s="41" t="s">
        <v>414</v>
      </c>
      <c r="W302" s="42"/>
      <c r="X302" s="42"/>
      <c r="Y302" s="42"/>
      <c r="Z302" s="44"/>
      <c r="AA302" s="44"/>
    </row>
    <row r="303" spans="1:27" x14ac:dyDescent="0.25">
      <c r="A303" s="194" t="s">
        <v>54</v>
      </c>
      <c r="B303" s="668" t="s">
        <v>861</v>
      </c>
      <c r="C303" s="668" t="s">
        <v>30</v>
      </c>
      <c r="D303" s="670">
        <v>1997</v>
      </c>
      <c r="E303" s="214">
        <f t="shared" si="7"/>
        <v>5</v>
      </c>
      <c r="F303" s="44"/>
      <c r="G303" s="44"/>
      <c r="H303" s="52"/>
      <c r="I303" s="520"/>
      <c r="J303" s="52"/>
      <c r="K303" s="52"/>
      <c r="L303" s="52"/>
      <c r="M303" s="52"/>
      <c r="N303" s="52">
        <v>5</v>
      </c>
      <c r="O303" s="52"/>
      <c r="P303" s="42"/>
      <c r="Q303" s="52" t="s">
        <v>414</v>
      </c>
      <c r="R303" s="52" t="s">
        <v>414</v>
      </c>
      <c r="S303" s="52" t="s">
        <v>414</v>
      </c>
      <c r="T303" s="52" t="s">
        <v>414</v>
      </c>
      <c r="U303" s="52" t="s">
        <v>414</v>
      </c>
      <c r="V303" s="41" t="s">
        <v>414</v>
      </c>
      <c r="W303" s="42"/>
      <c r="X303" s="42"/>
      <c r="Y303" s="42"/>
      <c r="Z303" s="44"/>
      <c r="AA303" s="44"/>
    </row>
    <row r="304" spans="1:27" x14ac:dyDescent="0.25">
      <c r="A304" s="194" t="s">
        <v>55</v>
      </c>
      <c r="B304" s="224" t="s">
        <v>459</v>
      </c>
      <c r="C304" s="224" t="s">
        <v>769</v>
      </c>
      <c r="D304" s="196">
        <v>2000</v>
      </c>
      <c r="E304" s="214">
        <f t="shared" si="7"/>
        <v>5</v>
      </c>
      <c r="F304" s="44"/>
      <c r="G304" s="44"/>
      <c r="H304" s="52"/>
      <c r="I304" s="520"/>
      <c r="J304" s="52"/>
      <c r="K304" s="52"/>
      <c r="L304" s="52"/>
      <c r="M304" s="52"/>
      <c r="N304" s="52" t="s">
        <v>414</v>
      </c>
      <c r="O304" s="52">
        <v>5</v>
      </c>
      <c r="P304" s="42"/>
      <c r="Q304" s="52" t="s">
        <v>414</v>
      </c>
      <c r="R304" s="52" t="s">
        <v>414</v>
      </c>
      <c r="S304" s="52" t="s">
        <v>414</v>
      </c>
      <c r="T304" s="52" t="s">
        <v>414</v>
      </c>
      <c r="U304" s="52" t="s">
        <v>414</v>
      </c>
      <c r="V304" s="41" t="s">
        <v>414</v>
      </c>
      <c r="W304" s="42"/>
      <c r="X304" s="42"/>
      <c r="Y304" s="42"/>
      <c r="Z304" s="44"/>
      <c r="AA304" s="44"/>
    </row>
    <row r="305" spans="1:32" x14ac:dyDescent="0.25">
      <c r="A305" s="194" t="s">
        <v>56</v>
      </c>
      <c r="B305" s="224" t="s">
        <v>966</v>
      </c>
      <c r="C305" s="224" t="s">
        <v>933</v>
      </c>
      <c r="D305" s="196">
        <v>2001</v>
      </c>
      <c r="E305" s="214">
        <f t="shared" si="7"/>
        <v>4</v>
      </c>
      <c r="F305" s="44"/>
      <c r="G305" s="44"/>
      <c r="H305" s="52"/>
      <c r="I305" s="520"/>
      <c r="J305" s="52"/>
      <c r="K305" s="52"/>
      <c r="L305" s="52"/>
      <c r="M305" s="52"/>
      <c r="N305" s="52"/>
      <c r="O305" s="52"/>
      <c r="P305" s="42"/>
      <c r="Q305" s="52">
        <v>4</v>
      </c>
      <c r="R305" s="52" t="s">
        <v>414</v>
      </c>
      <c r="S305" s="52" t="s">
        <v>414</v>
      </c>
      <c r="T305" s="52" t="s">
        <v>414</v>
      </c>
      <c r="U305" s="52" t="s">
        <v>414</v>
      </c>
      <c r="V305" s="41" t="s">
        <v>414</v>
      </c>
      <c r="W305" s="42"/>
      <c r="X305" s="42"/>
      <c r="Y305" s="42"/>
      <c r="Z305" s="44"/>
      <c r="AA305" s="44"/>
    </row>
    <row r="306" spans="1:32" x14ac:dyDescent="0.25">
      <c r="A306" s="194" t="s">
        <v>57</v>
      </c>
      <c r="B306" s="668" t="s">
        <v>870</v>
      </c>
      <c r="C306" s="668" t="s">
        <v>816</v>
      </c>
      <c r="D306" s="672">
        <v>1993</v>
      </c>
      <c r="E306" s="214">
        <f t="shared" si="7"/>
        <v>4</v>
      </c>
      <c r="F306" s="44"/>
      <c r="G306" s="44"/>
      <c r="H306" s="52"/>
      <c r="I306" s="520"/>
      <c r="J306" s="52"/>
      <c r="K306" s="52"/>
      <c r="L306" s="52"/>
      <c r="M306" s="52"/>
      <c r="N306" s="52">
        <v>4</v>
      </c>
      <c r="O306" s="52"/>
      <c r="P306" s="42"/>
      <c r="Q306" s="52" t="s">
        <v>414</v>
      </c>
      <c r="R306" s="52" t="s">
        <v>414</v>
      </c>
      <c r="S306" s="52" t="s">
        <v>414</v>
      </c>
      <c r="T306" s="52" t="s">
        <v>414</v>
      </c>
      <c r="U306" s="52" t="s">
        <v>414</v>
      </c>
      <c r="V306" s="41" t="s">
        <v>414</v>
      </c>
      <c r="W306" s="42"/>
      <c r="X306" s="42"/>
      <c r="Y306" s="42"/>
      <c r="Z306" s="44"/>
      <c r="AA306" s="44"/>
    </row>
    <row r="307" spans="1:32" x14ac:dyDescent="0.25">
      <c r="A307" s="194" t="s">
        <v>58</v>
      </c>
      <c r="B307" s="224" t="s">
        <v>504</v>
      </c>
      <c r="C307" s="224" t="s">
        <v>169</v>
      </c>
      <c r="D307" s="196">
        <v>1998</v>
      </c>
      <c r="E307" s="214">
        <f t="shared" si="7"/>
        <v>4</v>
      </c>
      <c r="F307" s="44"/>
      <c r="G307" s="44"/>
      <c r="H307" s="52"/>
      <c r="I307" s="520"/>
      <c r="J307" s="52"/>
      <c r="K307" s="52"/>
      <c r="L307" s="52">
        <v>4</v>
      </c>
      <c r="M307" s="52" t="s">
        <v>414</v>
      </c>
      <c r="N307" s="52" t="s">
        <v>414</v>
      </c>
      <c r="O307" s="52" t="s">
        <v>414</v>
      </c>
      <c r="P307" s="42"/>
      <c r="Q307" s="52" t="s">
        <v>414</v>
      </c>
      <c r="R307" s="52" t="s">
        <v>414</v>
      </c>
      <c r="S307" s="52" t="s">
        <v>414</v>
      </c>
      <c r="T307" s="52" t="s">
        <v>414</v>
      </c>
      <c r="U307" s="52" t="s">
        <v>414</v>
      </c>
      <c r="V307" s="41" t="s">
        <v>414</v>
      </c>
      <c r="W307" s="42"/>
      <c r="X307" s="42"/>
      <c r="Y307" s="42"/>
      <c r="Z307" s="44"/>
      <c r="AA307" s="44"/>
    </row>
    <row r="308" spans="1:32" ht="15.75" thickBot="1" x14ac:dyDescent="0.3">
      <c r="A308" s="194" t="s">
        <v>59</v>
      </c>
      <c r="B308" s="546" t="s">
        <v>970</v>
      </c>
      <c r="C308" s="546" t="s">
        <v>938</v>
      </c>
      <c r="D308" s="611">
        <v>1993</v>
      </c>
      <c r="E308" s="346">
        <f t="shared" si="7"/>
        <v>3</v>
      </c>
      <c r="F308" s="44"/>
      <c r="G308" s="44"/>
      <c r="H308" s="52"/>
      <c r="I308" s="520"/>
      <c r="J308" s="52"/>
      <c r="K308" s="52"/>
      <c r="L308" s="52"/>
      <c r="M308" s="52"/>
      <c r="N308" s="52"/>
      <c r="O308" s="52"/>
      <c r="P308" s="42"/>
      <c r="Q308" s="52">
        <v>3</v>
      </c>
      <c r="R308" s="52" t="s">
        <v>414</v>
      </c>
      <c r="S308" s="52" t="s">
        <v>414</v>
      </c>
      <c r="T308" s="52" t="s">
        <v>414</v>
      </c>
      <c r="U308" s="52" t="s">
        <v>414</v>
      </c>
      <c r="V308" s="41" t="s">
        <v>414</v>
      </c>
      <c r="W308" s="42"/>
      <c r="X308" s="42"/>
      <c r="Y308" s="42"/>
      <c r="Z308" s="44"/>
      <c r="AA308" s="44"/>
    </row>
    <row r="309" spans="1:32" x14ac:dyDescent="0.25">
      <c r="A309" s="610"/>
      <c r="B309" s="44"/>
      <c r="C309" s="44"/>
      <c r="D309" s="44"/>
      <c r="E309" s="101"/>
      <c r="F309" s="44"/>
      <c r="G309" s="44"/>
      <c r="H309" s="91"/>
      <c r="I309" s="521"/>
      <c r="J309" s="91"/>
      <c r="K309" s="91"/>
      <c r="L309" s="22"/>
      <c r="M309" s="91"/>
      <c r="N309" s="91"/>
      <c r="O309" s="91"/>
      <c r="P309" s="22"/>
      <c r="Q309" s="91"/>
      <c r="R309" s="91"/>
      <c r="S309" s="91"/>
      <c r="T309" s="91"/>
      <c r="U309" s="91"/>
      <c r="V309" s="80"/>
      <c r="W309" s="22"/>
      <c r="X309" s="22"/>
      <c r="Y309" s="22"/>
      <c r="Z309" s="44"/>
      <c r="AA309" s="44"/>
    </row>
    <row r="310" spans="1:32" ht="21" x14ac:dyDescent="0.25">
      <c r="A310" s="89"/>
      <c r="B310" s="90"/>
      <c r="C310" s="90"/>
      <c r="D310" s="91"/>
      <c r="E310" s="101"/>
      <c r="F310" s="40"/>
      <c r="G310" s="40"/>
      <c r="H310" s="91"/>
      <c r="I310" s="521"/>
      <c r="J310" s="91"/>
      <c r="K310" s="91"/>
      <c r="L310" s="22"/>
      <c r="M310" s="91"/>
      <c r="N310" s="91"/>
      <c r="O310" s="91"/>
      <c r="P310" s="22"/>
      <c r="Q310" s="91"/>
      <c r="R310" s="91"/>
      <c r="S310" s="91"/>
      <c r="T310" s="91"/>
      <c r="U310" s="91"/>
      <c r="V310" s="80"/>
      <c r="W310" s="22"/>
      <c r="X310" s="22"/>
      <c r="Y310" s="22"/>
      <c r="Z310" s="44"/>
      <c r="AA310" s="44"/>
    </row>
    <row r="311" spans="1:32" ht="21.75" thickBot="1" x14ac:dyDescent="0.3">
      <c r="A311" s="102" t="s">
        <v>239</v>
      </c>
      <c r="B311" s="154"/>
      <c r="C311" s="154"/>
      <c r="D311" s="155"/>
      <c r="E311" s="101"/>
      <c r="F311" s="40"/>
      <c r="G311" s="40"/>
      <c r="H311" s="91"/>
      <c r="I311" s="521"/>
      <c r="J311" s="91"/>
      <c r="K311" s="91"/>
      <c r="L311" s="91"/>
      <c r="M311" s="91"/>
      <c r="N311" s="91"/>
      <c r="O311" s="91"/>
      <c r="P311" s="22"/>
      <c r="Q311" s="91"/>
      <c r="R311" s="91"/>
      <c r="S311" s="52" t="str">
        <f>_xlfn.IFNA(VLOOKUP(B311,$AC$312:$AG$318,5,FALSE),"")</f>
        <v/>
      </c>
      <c r="T311" s="91"/>
      <c r="U311" s="91"/>
      <c r="V311" s="80"/>
      <c r="W311" s="22"/>
      <c r="X311" s="22"/>
      <c r="Y311" s="22"/>
      <c r="Z311" s="44"/>
      <c r="AA311" s="44"/>
    </row>
    <row r="312" spans="1:32" x14ac:dyDescent="0.25">
      <c r="A312" s="170" t="s">
        <v>16</v>
      </c>
      <c r="B312" s="447" t="s">
        <v>208</v>
      </c>
      <c r="C312" s="447" t="s">
        <v>207</v>
      </c>
      <c r="D312" s="450">
        <v>1987</v>
      </c>
      <c r="E312" s="39">
        <f t="shared" ref="E312:E343" si="8">SUM(H312:Y312)</f>
        <v>102</v>
      </c>
      <c r="F312" s="44"/>
      <c r="G312" s="44"/>
      <c r="H312" s="52">
        <v>9</v>
      </c>
      <c r="I312" s="520">
        <v>10</v>
      </c>
      <c r="J312" s="52">
        <v>10</v>
      </c>
      <c r="K312" s="52">
        <v>10</v>
      </c>
      <c r="L312" s="52">
        <v>10</v>
      </c>
      <c r="M312" s="52" t="s">
        <v>414</v>
      </c>
      <c r="N312" s="52">
        <v>7</v>
      </c>
      <c r="O312" s="52">
        <v>10</v>
      </c>
      <c r="P312" s="42"/>
      <c r="Q312" s="52">
        <v>6</v>
      </c>
      <c r="R312" s="52">
        <v>10</v>
      </c>
      <c r="S312" s="52">
        <v>9</v>
      </c>
      <c r="T312" s="52">
        <v>4</v>
      </c>
      <c r="U312" s="52" t="s">
        <v>414</v>
      </c>
      <c r="V312" s="41">
        <v>7</v>
      </c>
      <c r="W312" s="42"/>
      <c r="X312" s="42"/>
      <c r="Y312" s="42"/>
      <c r="Z312" s="44"/>
      <c r="AA312" s="44"/>
      <c r="AB312" t="str">
        <f>VLOOKUP(AC312,$B$312:$B$366,1,FALSE)</f>
        <v>Matoušek Jan</v>
      </c>
      <c r="AC312" s="744" t="s">
        <v>1083</v>
      </c>
      <c r="AD312" t="s">
        <v>756</v>
      </c>
      <c r="AE312">
        <v>1989</v>
      </c>
      <c r="AF312">
        <v>10</v>
      </c>
    </row>
    <row r="313" spans="1:32" x14ac:dyDescent="0.25">
      <c r="A313" s="171" t="s">
        <v>17</v>
      </c>
      <c r="B313" s="541" t="s">
        <v>171</v>
      </c>
      <c r="C313" s="541" t="s">
        <v>151</v>
      </c>
      <c r="D313" s="543">
        <v>1985</v>
      </c>
      <c r="E313" s="43">
        <f t="shared" si="8"/>
        <v>102</v>
      </c>
      <c r="F313" s="44"/>
      <c r="G313" s="44"/>
      <c r="H313" s="52">
        <v>7</v>
      </c>
      <c r="I313" s="520">
        <v>7</v>
      </c>
      <c r="J313" s="52">
        <v>9</v>
      </c>
      <c r="K313" s="52">
        <v>9</v>
      </c>
      <c r="L313" s="52">
        <v>9</v>
      </c>
      <c r="M313" s="52">
        <v>7</v>
      </c>
      <c r="N313" s="52">
        <v>6</v>
      </c>
      <c r="O313" s="52">
        <v>8</v>
      </c>
      <c r="P313" s="42"/>
      <c r="Q313" s="52">
        <v>4</v>
      </c>
      <c r="R313" s="52">
        <v>8</v>
      </c>
      <c r="S313" s="52">
        <v>8</v>
      </c>
      <c r="T313" s="52">
        <v>5</v>
      </c>
      <c r="U313" s="52">
        <v>6</v>
      </c>
      <c r="V313" s="41">
        <v>9</v>
      </c>
      <c r="W313" s="42"/>
      <c r="X313" s="42"/>
      <c r="Y313" s="42"/>
      <c r="Z313" s="44"/>
      <c r="AA313" s="44"/>
      <c r="AB313" t="str">
        <f>VLOOKUP(AC313,$B$312:$B$366,1,FALSE)</f>
        <v>Ptáček Michal</v>
      </c>
      <c r="AC313" s="744" t="s">
        <v>171</v>
      </c>
      <c r="AD313" t="s">
        <v>1042</v>
      </c>
      <c r="AE313">
        <v>1985</v>
      </c>
      <c r="AF313">
        <v>9</v>
      </c>
    </row>
    <row r="314" spans="1:32" ht="15.75" thickBot="1" x14ac:dyDescent="0.3">
      <c r="A314" s="377" t="s">
        <v>18</v>
      </c>
      <c r="B314" s="738" t="s">
        <v>424</v>
      </c>
      <c r="C314" s="738" t="s">
        <v>511</v>
      </c>
      <c r="D314" s="739">
        <v>1992</v>
      </c>
      <c r="E314" s="63">
        <f t="shared" si="8"/>
        <v>36</v>
      </c>
      <c r="F314" s="44"/>
      <c r="G314" s="44"/>
      <c r="H314" s="52"/>
      <c r="I314" s="520"/>
      <c r="J314" s="52"/>
      <c r="K314" s="52"/>
      <c r="L314" s="52"/>
      <c r="M314" s="52">
        <v>10</v>
      </c>
      <c r="N314" s="52" t="s">
        <v>414</v>
      </c>
      <c r="O314" s="52" t="s">
        <v>414</v>
      </c>
      <c r="P314" s="42"/>
      <c r="Q314" s="52" t="s">
        <v>414</v>
      </c>
      <c r="R314" s="52" t="s">
        <v>414</v>
      </c>
      <c r="S314" s="52">
        <v>10</v>
      </c>
      <c r="T314" s="52">
        <v>8</v>
      </c>
      <c r="U314" s="52">
        <v>8</v>
      </c>
      <c r="V314" s="41" t="s">
        <v>414</v>
      </c>
      <c r="W314" s="42"/>
      <c r="X314" s="42"/>
      <c r="Y314" s="42"/>
      <c r="Z314" s="44"/>
      <c r="AA314" s="44"/>
      <c r="AB314" t="str">
        <f>VLOOKUP(AC314,$B$312:$B$366,1,FALSE)</f>
        <v>Krob Lukáš</v>
      </c>
      <c r="AC314" s="744" t="s">
        <v>438</v>
      </c>
      <c r="AD314" t="s">
        <v>401</v>
      </c>
      <c r="AE314">
        <v>1985</v>
      </c>
      <c r="AF314">
        <v>8</v>
      </c>
    </row>
    <row r="315" spans="1:32" x14ac:dyDescent="0.25">
      <c r="A315" s="124" t="s">
        <v>20</v>
      </c>
      <c r="B315" s="448" t="s">
        <v>229</v>
      </c>
      <c r="C315" s="448" t="s">
        <v>147</v>
      </c>
      <c r="D315" s="534">
        <v>1988</v>
      </c>
      <c r="E315" s="65">
        <f t="shared" si="8"/>
        <v>34</v>
      </c>
      <c r="F315" s="44"/>
      <c r="G315" s="44"/>
      <c r="H315" s="52">
        <v>2</v>
      </c>
      <c r="I315" s="520">
        <v>5</v>
      </c>
      <c r="J315" s="52"/>
      <c r="K315" s="52">
        <v>6</v>
      </c>
      <c r="L315" s="52">
        <v>5</v>
      </c>
      <c r="M315" s="52" t="s">
        <v>414</v>
      </c>
      <c r="N315" s="52">
        <v>3</v>
      </c>
      <c r="O315" s="52">
        <v>7</v>
      </c>
      <c r="P315" s="42"/>
      <c r="Q315" s="52">
        <v>1</v>
      </c>
      <c r="R315" s="52">
        <v>5</v>
      </c>
      <c r="S315" s="52" t="s">
        <v>414</v>
      </c>
      <c r="T315" s="52" t="s">
        <v>414</v>
      </c>
      <c r="U315" s="52" t="s">
        <v>414</v>
      </c>
      <c r="V315" s="41" t="s">
        <v>414</v>
      </c>
      <c r="W315" s="42"/>
      <c r="X315" s="42"/>
      <c r="Y315" s="42"/>
      <c r="Z315" s="44"/>
      <c r="AA315" s="44"/>
      <c r="AB315" t="str">
        <f>VLOOKUP(AC315,$B$312:$B$366,1,FALSE)</f>
        <v>Kala Jiří</v>
      </c>
      <c r="AC315" s="744" t="s">
        <v>208</v>
      </c>
      <c r="AD315" t="s">
        <v>207</v>
      </c>
      <c r="AE315">
        <v>1987</v>
      </c>
      <c r="AF315">
        <v>7</v>
      </c>
    </row>
    <row r="316" spans="1:32" x14ac:dyDescent="0.25">
      <c r="A316" s="47" t="s">
        <v>21</v>
      </c>
      <c r="B316" s="192" t="s">
        <v>1083</v>
      </c>
      <c r="C316" s="188"/>
      <c r="D316" s="189">
        <v>1989</v>
      </c>
      <c r="E316" s="43">
        <f t="shared" si="8"/>
        <v>29</v>
      </c>
      <c r="F316" s="44"/>
      <c r="G316" s="44"/>
      <c r="H316" s="52"/>
      <c r="I316" s="520"/>
      <c r="J316" s="52"/>
      <c r="K316" s="52"/>
      <c r="L316" s="52"/>
      <c r="M316" s="52"/>
      <c r="N316" s="52"/>
      <c r="O316" s="52"/>
      <c r="P316" s="42"/>
      <c r="Q316" s="52"/>
      <c r="R316" s="52"/>
      <c r="S316" s="52"/>
      <c r="T316" s="52">
        <v>10</v>
      </c>
      <c r="U316" s="52">
        <v>9</v>
      </c>
      <c r="V316" s="41">
        <v>10</v>
      </c>
      <c r="W316" s="42"/>
      <c r="X316" s="42"/>
      <c r="Y316" s="42"/>
      <c r="Z316" s="44"/>
      <c r="AA316" s="44"/>
      <c r="AB316" t="str">
        <f>VLOOKUP(AC316,$B$312:$B$366,1,FALSE)</f>
        <v>Hájek Alexandr</v>
      </c>
      <c r="AC316" s="744" t="s">
        <v>446</v>
      </c>
      <c r="AD316" t="s">
        <v>147</v>
      </c>
      <c r="AE316">
        <v>1988</v>
      </c>
      <c r="AF316">
        <v>6</v>
      </c>
    </row>
    <row r="317" spans="1:32" x14ac:dyDescent="0.25">
      <c r="A317" s="47" t="s">
        <v>23</v>
      </c>
      <c r="B317" s="192" t="s">
        <v>285</v>
      </c>
      <c r="C317" s="188" t="s">
        <v>286</v>
      </c>
      <c r="D317" s="189">
        <v>1990</v>
      </c>
      <c r="E317" s="43">
        <f t="shared" si="8"/>
        <v>27</v>
      </c>
      <c r="F317" s="44"/>
      <c r="G317" s="44"/>
      <c r="H317" s="52"/>
      <c r="I317" s="520">
        <v>9</v>
      </c>
      <c r="J317" s="52"/>
      <c r="K317" s="52"/>
      <c r="L317" s="52" t="s">
        <v>414</v>
      </c>
      <c r="M317" s="52" t="s">
        <v>414</v>
      </c>
      <c r="N317" s="52">
        <v>9</v>
      </c>
      <c r="O317" s="52" t="s">
        <v>414</v>
      </c>
      <c r="P317" s="42"/>
      <c r="Q317" s="52">
        <v>9</v>
      </c>
      <c r="R317" s="52" t="s">
        <v>414</v>
      </c>
      <c r="S317" s="52" t="s">
        <v>414</v>
      </c>
      <c r="T317" s="52" t="s">
        <v>414</v>
      </c>
      <c r="U317" s="52" t="s">
        <v>414</v>
      </c>
      <c r="V317" s="41" t="s">
        <v>414</v>
      </c>
      <c r="W317" s="42"/>
      <c r="X317" s="42"/>
      <c r="Y317" s="42"/>
      <c r="Z317" s="44"/>
      <c r="AA317" s="44"/>
      <c r="AF317">
        <v>5</v>
      </c>
    </row>
    <row r="318" spans="1:32" x14ac:dyDescent="0.25">
      <c r="A318" s="50" t="s">
        <v>24</v>
      </c>
      <c r="B318" s="483" t="s">
        <v>320</v>
      </c>
      <c r="C318" s="224" t="s">
        <v>321</v>
      </c>
      <c r="D318" s="55">
        <v>1988</v>
      </c>
      <c r="E318" s="43">
        <f t="shared" si="8"/>
        <v>26</v>
      </c>
      <c r="F318" s="44"/>
      <c r="G318" s="44"/>
      <c r="H318" s="52"/>
      <c r="I318" s="520">
        <v>2</v>
      </c>
      <c r="J318" s="52"/>
      <c r="K318" s="52">
        <v>3</v>
      </c>
      <c r="L318" s="52" t="s">
        <v>414</v>
      </c>
      <c r="M318" s="52">
        <v>5</v>
      </c>
      <c r="N318" s="52">
        <v>1</v>
      </c>
      <c r="O318" s="52">
        <v>4</v>
      </c>
      <c r="P318" s="42"/>
      <c r="Q318" s="52" t="s">
        <v>414</v>
      </c>
      <c r="R318" s="52">
        <v>6</v>
      </c>
      <c r="S318" s="52">
        <v>5</v>
      </c>
      <c r="T318" s="52" t="s">
        <v>414</v>
      </c>
      <c r="U318" s="52" t="s">
        <v>414</v>
      </c>
      <c r="V318" s="41" t="s">
        <v>414</v>
      </c>
      <c r="W318" s="42"/>
      <c r="X318" s="42"/>
      <c r="Y318" s="42"/>
      <c r="Z318" s="44"/>
      <c r="AA318" s="44"/>
      <c r="AF318">
        <v>4</v>
      </c>
    </row>
    <row r="319" spans="1:32" x14ac:dyDescent="0.25">
      <c r="A319" s="50" t="s">
        <v>25</v>
      </c>
      <c r="B319" s="257" t="s">
        <v>175</v>
      </c>
      <c r="C319" s="257" t="s">
        <v>151</v>
      </c>
      <c r="D319" s="52">
        <v>1990</v>
      </c>
      <c r="E319" s="43">
        <f t="shared" si="8"/>
        <v>23</v>
      </c>
      <c r="F319" s="44"/>
      <c r="G319" s="44"/>
      <c r="H319" s="52">
        <v>10</v>
      </c>
      <c r="I319" s="520">
        <v>8</v>
      </c>
      <c r="J319" s="52"/>
      <c r="K319" s="52"/>
      <c r="L319" s="52" t="s">
        <v>414</v>
      </c>
      <c r="M319" s="52" t="s">
        <v>414</v>
      </c>
      <c r="N319" s="52" t="s">
        <v>414</v>
      </c>
      <c r="O319" s="52" t="s">
        <v>414</v>
      </c>
      <c r="P319" s="42"/>
      <c r="Q319" s="52">
        <v>5</v>
      </c>
      <c r="R319" s="52" t="s">
        <v>414</v>
      </c>
      <c r="S319" s="52" t="s">
        <v>414</v>
      </c>
      <c r="T319" s="52" t="s">
        <v>414</v>
      </c>
      <c r="U319" s="52" t="s">
        <v>414</v>
      </c>
      <c r="V319" s="41" t="s">
        <v>414</v>
      </c>
      <c r="W319" s="42"/>
      <c r="X319" s="42"/>
      <c r="Y319" s="42"/>
      <c r="Z319" s="44"/>
      <c r="AA319" s="44"/>
      <c r="AF319">
        <v>3</v>
      </c>
    </row>
    <row r="320" spans="1:32" x14ac:dyDescent="0.25">
      <c r="A320" s="50" t="s">
        <v>26</v>
      </c>
      <c r="B320" s="257" t="s">
        <v>295</v>
      </c>
      <c r="C320" s="257" t="s">
        <v>296</v>
      </c>
      <c r="D320" s="52">
        <v>1989</v>
      </c>
      <c r="E320" s="43">
        <f t="shared" si="8"/>
        <v>22</v>
      </c>
      <c r="F320" s="44"/>
      <c r="G320" s="44"/>
      <c r="H320" s="52"/>
      <c r="I320" s="520">
        <v>6</v>
      </c>
      <c r="J320" s="52"/>
      <c r="K320" s="52">
        <v>8</v>
      </c>
      <c r="L320" s="52">
        <v>8</v>
      </c>
      <c r="M320" s="52" t="s">
        <v>414</v>
      </c>
      <c r="N320" s="52" t="s">
        <v>414</v>
      </c>
      <c r="O320" s="52" t="s">
        <v>414</v>
      </c>
      <c r="P320" s="42"/>
      <c r="Q320" s="52" t="s">
        <v>414</v>
      </c>
      <c r="R320" s="52" t="s">
        <v>414</v>
      </c>
      <c r="S320" s="52" t="s">
        <v>414</v>
      </c>
      <c r="T320" s="52" t="s">
        <v>414</v>
      </c>
      <c r="U320" s="52" t="s">
        <v>414</v>
      </c>
      <c r="V320" s="41" t="s">
        <v>414</v>
      </c>
      <c r="W320" s="42"/>
      <c r="X320" s="42"/>
      <c r="Y320" s="42"/>
      <c r="Z320" s="44"/>
      <c r="AA320" s="44"/>
      <c r="AF320">
        <v>2</v>
      </c>
    </row>
    <row r="321" spans="1:32" x14ac:dyDescent="0.25">
      <c r="A321" s="50" t="s">
        <v>28</v>
      </c>
      <c r="B321" s="257" t="s">
        <v>318</v>
      </c>
      <c r="C321" s="257" t="s">
        <v>302</v>
      </c>
      <c r="D321" s="52">
        <v>1986</v>
      </c>
      <c r="E321" s="43">
        <f t="shared" si="8"/>
        <v>19</v>
      </c>
      <c r="F321" s="44"/>
      <c r="G321" s="44"/>
      <c r="H321" s="52"/>
      <c r="I321" s="520">
        <v>4</v>
      </c>
      <c r="J321" s="52">
        <v>8</v>
      </c>
      <c r="K321" s="52">
        <v>7</v>
      </c>
      <c r="L321" s="52" t="s">
        <v>414</v>
      </c>
      <c r="M321" s="52" t="s">
        <v>414</v>
      </c>
      <c r="N321" s="52" t="s">
        <v>414</v>
      </c>
      <c r="O321" s="52" t="s">
        <v>414</v>
      </c>
      <c r="P321" s="42"/>
      <c r="Q321" s="52" t="s">
        <v>414</v>
      </c>
      <c r="R321" s="52" t="s">
        <v>414</v>
      </c>
      <c r="S321" s="52" t="s">
        <v>414</v>
      </c>
      <c r="T321" s="52" t="s">
        <v>414</v>
      </c>
      <c r="U321" s="52" t="s">
        <v>414</v>
      </c>
      <c r="V321" s="41" t="s">
        <v>414</v>
      </c>
      <c r="W321" s="42"/>
      <c r="X321" s="42"/>
      <c r="Y321" s="42"/>
      <c r="Z321" s="44"/>
      <c r="AA321" s="44"/>
      <c r="AF321">
        <v>1</v>
      </c>
    </row>
    <row r="322" spans="1:32" x14ac:dyDescent="0.25">
      <c r="A322" s="50" t="s">
        <v>29</v>
      </c>
      <c r="B322" s="192" t="s">
        <v>1084</v>
      </c>
      <c r="C322" s="188" t="s">
        <v>1085</v>
      </c>
      <c r="D322" s="189">
        <v>1991</v>
      </c>
      <c r="E322" s="43">
        <f t="shared" si="8"/>
        <v>19</v>
      </c>
      <c r="F322" s="44"/>
      <c r="G322" s="44"/>
      <c r="H322" s="52"/>
      <c r="I322" s="520"/>
      <c r="J322" s="52"/>
      <c r="K322" s="52"/>
      <c r="L322" s="52"/>
      <c r="M322" s="52"/>
      <c r="N322" s="52"/>
      <c r="O322" s="52"/>
      <c r="P322" s="42"/>
      <c r="Q322" s="52"/>
      <c r="R322" s="52"/>
      <c r="S322" s="52"/>
      <c r="T322" s="52">
        <v>9</v>
      </c>
      <c r="U322" s="52">
        <v>10</v>
      </c>
      <c r="V322" s="41" t="s">
        <v>414</v>
      </c>
      <c r="W322" s="42"/>
      <c r="X322" s="42"/>
      <c r="Y322" s="42"/>
      <c r="Z322" s="44"/>
      <c r="AA322" s="44"/>
    </row>
    <row r="323" spans="1:32" x14ac:dyDescent="0.25">
      <c r="A323" s="50" t="s">
        <v>31</v>
      </c>
      <c r="B323" s="167" t="s">
        <v>1048</v>
      </c>
      <c r="C323" s="167" t="s">
        <v>149</v>
      </c>
      <c r="D323" s="42">
        <v>1989</v>
      </c>
      <c r="E323" s="43">
        <f t="shared" si="8"/>
        <v>18</v>
      </c>
      <c r="F323" s="44"/>
      <c r="G323" s="44"/>
      <c r="H323" s="52"/>
      <c r="I323" s="520"/>
      <c r="J323" s="52"/>
      <c r="K323" s="52"/>
      <c r="L323" s="52"/>
      <c r="M323" s="52"/>
      <c r="N323" s="52"/>
      <c r="O323" s="52"/>
      <c r="P323" s="42"/>
      <c r="Q323" s="52"/>
      <c r="R323" s="52"/>
      <c r="S323" s="52">
        <v>7</v>
      </c>
      <c r="T323" s="52">
        <v>7</v>
      </c>
      <c r="U323" s="52">
        <v>4</v>
      </c>
      <c r="V323" s="41" t="s">
        <v>414</v>
      </c>
      <c r="W323" s="42"/>
      <c r="X323" s="42"/>
      <c r="Y323" s="42"/>
      <c r="Z323" s="44"/>
      <c r="AA323" s="44"/>
    </row>
    <row r="324" spans="1:32" x14ac:dyDescent="0.25">
      <c r="A324" s="50" t="s">
        <v>32</v>
      </c>
      <c r="B324" s="684" t="s">
        <v>848</v>
      </c>
      <c r="C324" s="684" t="s">
        <v>367</v>
      </c>
      <c r="D324" s="686">
        <v>1985</v>
      </c>
      <c r="E324" s="43">
        <f t="shared" si="8"/>
        <v>16</v>
      </c>
      <c r="F324" s="44"/>
      <c r="G324" s="44"/>
      <c r="H324" s="52"/>
      <c r="I324" s="520"/>
      <c r="J324" s="52"/>
      <c r="K324" s="52"/>
      <c r="L324" s="52"/>
      <c r="M324" s="52"/>
      <c r="N324" s="52">
        <v>8</v>
      </c>
      <c r="O324" s="52"/>
      <c r="P324" s="42"/>
      <c r="Q324" s="52">
        <v>8</v>
      </c>
      <c r="R324" s="52" t="s">
        <v>414</v>
      </c>
      <c r="S324" s="52" t="s">
        <v>414</v>
      </c>
      <c r="T324" s="52" t="s">
        <v>414</v>
      </c>
      <c r="U324" s="52" t="s">
        <v>414</v>
      </c>
      <c r="V324" s="41" t="s">
        <v>414</v>
      </c>
      <c r="W324" s="42"/>
      <c r="X324" s="42"/>
      <c r="Y324" s="42"/>
      <c r="Z324" s="44"/>
      <c r="AA324" s="44"/>
    </row>
    <row r="325" spans="1:32" x14ac:dyDescent="0.25">
      <c r="A325" s="50" t="s">
        <v>33</v>
      </c>
      <c r="B325" s="192" t="s">
        <v>448</v>
      </c>
      <c r="C325" s="188" t="s">
        <v>746</v>
      </c>
      <c r="D325" s="189">
        <v>1987</v>
      </c>
      <c r="E325" s="43">
        <f t="shared" si="8"/>
        <v>16</v>
      </c>
      <c r="F325" s="44"/>
      <c r="G325" s="44"/>
      <c r="H325" s="52"/>
      <c r="I325" s="520"/>
      <c r="J325" s="52"/>
      <c r="K325" s="52"/>
      <c r="L325" s="52"/>
      <c r="M325" s="52"/>
      <c r="N325" s="52" t="s">
        <v>414</v>
      </c>
      <c r="O325" s="52">
        <v>9</v>
      </c>
      <c r="P325" s="42"/>
      <c r="Q325" s="52" t="s">
        <v>414</v>
      </c>
      <c r="R325" s="52">
        <v>7</v>
      </c>
      <c r="S325" s="52" t="s">
        <v>414</v>
      </c>
      <c r="T325" s="52" t="s">
        <v>414</v>
      </c>
      <c r="U325" s="52" t="s">
        <v>414</v>
      </c>
      <c r="V325" s="41" t="s">
        <v>414</v>
      </c>
      <c r="W325" s="42"/>
      <c r="X325" s="42"/>
      <c r="Y325" s="42"/>
      <c r="Z325" s="44"/>
      <c r="AA325" s="44"/>
    </row>
    <row r="326" spans="1:32" x14ac:dyDescent="0.25">
      <c r="A326" s="50" t="s">
        <v>34</v>
      </c>
      <c r="B326" s="167" t="s">
        <v>234</v>
      </c>
      <c r="C326" s="167" t="s">
        <v>152</v>
      </c>
      <c r="D326" s="42">
        <v>1984</v>
      </c>
      <c r="E326" s="43">
        <f t="shared" si="8"/>
        <v>15</v>
      </c>
      <c r="F326" s="44"/>
      <c r="G326" s="44"/>
      <c r="H326" s="52">
        <v>1</v>
      </c>
      <c r="I326" s="520"/>
      <c r="J326" s="52">
        <v>7</v>
      </c>
      <c r="K326" s="52">
        <v>4</v>
      </c>
      <c r="L326" s="52">
        <v>3</v>
      </c>
      <c r="M326" s="52" t="s">
        <v>414</v>
      </c>
      <c r="N326" s="52" t="s">
        <v>414</v>
      </c>
      <c r="O326" s="52" t="s">
        <v>414</v>
      </c>
      <c r="P326" s="42"/>
      <c r="Q326" s="52" t="s">
        <v>414</v>
      </c>
      <c r="R326" s="52" t="s">
        <v>414</v>
      </c>
      <c r="S326" s="52" t="s">
        <v>414</v>
      </c>
      <c r="T326" s="52" t="s">
        <v>414</v>
      </c>
      <c r="U326" s="52" t="s">
        <v>414</v>
      </c>
      <c r="V326" s="41" t="s">
        <v>414</v>
      </c>
      <c r="W326" s="42"/>
      <c r="X326" s="42"/>
      <c r="Y326" s="42"/>
      <c r="Z326" s="44"/>
      <c r="AA326" s="44"/>
    </row>
    <row r="327" spans="1:32" x14ac:dyDescent="0.25">
      <c r="A327" s="50" t="s">
        <v>35</v>
      </c>
      <c r="B327" s="167" t="s">
        <v>311</v>
      </c>
      <c r="C327" s="167" t="s">
        <v>151</v>
      </c>
      <c r="D327" s="42">
        <v>1989</v>
      </c>
      <c r="E327" s="43">
        <f t="shared" si="8"/>
        <v>15</v>
      </c>
      <c r="F327" s="44"/>
      <c r="G327" s="44"/>
      <c r="H327" s="52"/>
      <c r="I327" s="520">
        <v>3</v>
      </c>
      <c r="J327" s="52"/>
      <c r="K327" s="52"/>
      <c r="L327" s="52">
        <v>6</v>
      </c>
      <c r="M327" s="52" t="s">
        <v>414</v>
      </c>
      <c r="N327" s="52" t="s">
        <v>414</v>
      </c>
      <c r="O327" s="52">
        <v>3</v>
      </c>
      <c r="P327" s="42"/>
      <c r="Q327" s="52" t="s">
        <v>414</v>
      </c>
      <c r="R327" s="52">
        <v>3</v>
      </c>
      <c r="S327" s="52" t="s">
        <v>414</v>
      </c>
      <c r="T327" s="52" t="s">
        <v>414</v>
      </c>
      <c r="U327" s="52" t="s">
        <v>414</v>
      </c>
      <c r="V327" s="41" t="s">
        <v>414</v>
      </c>
      <c r="W327" s="42"/>
      <c r="X327" s="42"/>
      <c r="Y327" s="42"/>
      <c r="Z327" s="44"/>
      <c r="AA327" s="44"/>
    </row>
    <row r="328" spans="1:32" x14ac:dyDescent="0.25">
      <c r="A328" s="50" t="s">
        <v>37</v>
      </c>
      <c r="B328" s="167" t="s">
        <v>428</v>
      </c>
      <c r="C328" s="167" t="s">
        <v>525</v>
      </c>
      <c r="D328" s="42">
        <v>1986</v>
      </c>
      <c r="E328" s="43">
        <f t="shared" si="8"/>
        <v>14</v>
      </c>
      <c r="F328" s="44"/>
      <c r="G328" s="44"/>
      <c r="H328" s="52"/>
      <c r="I328" s="520"/>
      <c r="J328" s="52"/>
      <c r="K328" s="52"/>
      <c r="L328" s="52"/>
      <c r="M328" s="52">
        <v>8</v>
      </c>
      <c r="N328" s="52" t="s">
        <v>414</v>
      </c>
      <c r="O328" s="52" t="s">
        <v>414</v>
      </c>
      <c r="P328" s="42"/>
      <c r="Q328" s="52" t="s">
        <v>414</v>
      </c>
      <c r="R328" s="52" t="s">
        <v>414</v>
      </c>
      <c r="S328" s="52" t="s">
        <v>414</v>
      </c>
      <c r="T328" s="52">
        <v>6</v>
      </c>
      <c r="U328" s="52" t="s">
        <v>414</v>
      </c>
      <c r="V328" s="41" t="s">
        <v>414</v>
      </c>
      <c r="W328" s="42"/>
      <c r="X328" s="42"/>
      <c r="Y328" s="42"/>
      <c r="Z328" s="44"/>
      <c r="AA328" s="44"/>
    </row>
    <row r="329" spans="1:32" x14ac:dyDescent="0.25">
      <c r="A329" s="50" t="s">
        <v>38</v>
      </c>
      <c r="B329" s="483" t="s">
        <v>381</v>
      </c>
      <c r="C329" s="224" t="s">
        <v>147</v>
      </c>
      <c r="D329" s="55">
        <v>1989</v>
      </c>
      <c r="E329" s="43">
        <f t="shared" si="8"/>
        <v>12</v>
      </c>
      <c r="F329" s="44"/>
      <c r="G329" s="44"/>
      <c r="H329" s="52"/>
      <c r="I329" s="520"/>
      <c r="J329" s="52"/>
      <c r="K329" s="52">
        <v>5</v>
      </c>
      <c r="L329" s="52">
        <v>7</v>
      </c>
      <c r="M329" s="52" t="s">
        <v>414</v>
      </c>
      <c r="N329" s="52" t="s">
        <v>414</v>
      </c>
      <c r="O329" s="52" t="s">
        <v>414</v>
      </c>
      <c r="P329" s="42"/>
      <c r="Q329" s="52" t="s">
        <v>414</v>
      </c>
      <c r="R329" s="52" t="s">
        <v>414</v>
      </c>
      <c r="S329" s="52" t="s">
        <v>414</v>
      </c>
      <c r="T329" s="52" t="s">
        <v>414</v>
      </c>
      <c r="U329" s="52" t="s">
        <v>414</v>
      </c>
      <c r="V329" s="41" t="s">
        <v>414</v>
      </c>
      <c r="W329" s="42"/>
      <c r="X329" s="42"/>
      <c r="Y329" s="42"/>
      <c r="Z329" s="44"/>
      <c r="AA329" s="44"/>
    </row>
    <row r="330" spans="1:32" x14ac:dyDescent="0.25">
      <c r="A330" s="50" t="s">
        <v>39</v>
      </c>
      <c r="B330" s="192" t="s">
        <v>438</v>
      </c>
      <c r="C330" s="188" t="s">
        <v>147</v>
      </c>
      <c r="D330" s="189">
        <v>1985</v>
      </c>
      <c r="E330" s="43">
        <f t="shared" si="8"/>
        <v>12</v>
      </c>
      <c r="F330" s="44"/>
      <c r="G330" s="44"/>
      <c r="H330" s="52"/>
      <c r="I330" s="520"/>
      <c r="J330" s="52"/>
      <c r="K330" s="52"/>
      <c r="L330" s="52"/>
      <c r="M330" s="52">
        <v>4</v>
      </c>
      <c r="N330" s="52" t="s">
        <v>414</v>
      </c>
      <c r="O330" s="52" t="s">
        <v>414</v>
      </c>
      <c r="P330" s="42"/>
      <c r="Q330" s="52" t="s">
        <v>414</v>
      </c>
      <c r="R330" s="52" t="s">
        <v>414</v>
      </c>
      <c r="S330" s="52" t="s">
        <v>414</v>
      </c>
      <c r="T330" s="52" t="s">
        <v>414</v>
      </c>
      <c r="U330" s="52" t="s">
        <v>414</v>
      </c>
      <c r="V330" s="41">
        <v>8</v>
      </c>
      <c r="W330" s="42"/>
      <c r="X330" s="42"/>
      <c r="Y330" s="42"/>
      <c r="Z330" s="44"/>
      <c r="AA330" s="44"/>
    </row>
    <row r="331" spans="1:32" x14ac:dyDescent="0.25">
      <c r="A331" s="50" t="s">
        <v>41</v>
      </c>
      <c r="B331" s="192" t="s">
        <v>948</v>
      </c>
      <c r="C331" s="188" t="s">
        <v>887</v>
      </c>
      <c r="D331" s="189">
        <v>1987</v>
      </c>
      <c r="E331" s="43">
        <f t="shared" si="8"/>
        <v>10</v>
      </c>
      <c r="F331" s="44"/>
      <c r="G331" s="44"/>
      <c r="H331" s="52"/>
      <c r="I331" s="520"/>
      <c r="J331" s="52"/>
      <c r="K331" s="52"/>
      <c r="L331" s="52"/>
      <c r="M331" s="52"/>
      <c r="N331" s="52" t="s">
        <v>414</v>
      </c>
      <c r="O331" s="52"/>
      <c r="P331" s="42"/>
      <c r="Q331" s="52">
        <v>10</v>
      </c>
      <c r="R331" s="52" t="s">
        <v>414</v>
      </c>
      <c r="S331" s="52" t="s">
        <v>414</v>
      </c>
      <c r="T331" s="52" t="s">
        <v>414</v>
      </c>
      <c r="U331" s="52" t="s">
        <v>414</v>
      </c>
      <c r="V331" s="41" t="s">
        <v>414</v>
      </c>
      <c r="W331" s="42"/>
      <c r="X331" s="42"/>
      <c r="Y331" s="42"/>
      <c r="Z331" s="44"/>
      <c r="AA331" s="44"/>
    </row>
    <row r="332" spans="1:32" x14ac:dyDescent="0.25">
      <c r="A332" s="50" t="s">
        <v>42</v>
      </c>
      <c r="B332" s="684" t="s">
        <v>846</v>
      </c>
      <c r="C332" s="684" t="s">
        <v>775</v>
      </c>
      <c r="D332" s="685">
        <v>1990</v>
      </c>
      <c r="E332" s="43">
        <f t="shared" si="8"/>
        <v>10</v>
      </c>
      <c r="F332" s="44"/>
      <c r="G332" s="44"/>
      <c r="H332" s="52"/>
      <c r="I332" s="520"/>
      <c r="J332" s="52"/>
      <c r="K332" s="52"/>
      <c r="L332" s="52"/>
      <c r="M332" s="52"/>
      <c r="N332" s="52">
        <v>10</v>
      </c>
      <c r="O332" s="52"/>
      <c r="P332" s="42"/>
      <c r="Q332" s="52" t="s">
        <v>414</v>
      </c>
      <c r="R332" s="52" t="s">
        <v>414</v>
      </c>
      <c r="S332" s="52" t="s">
        <v>414</v>
      </c>
      <c r="T332" s="52" t="s">
        <v>414</v>
      </c>
      <c r="U332" s="52" t="s">
        <v>414</v>
      </c>
      <c r="V332" s="41" t="s">
        <v>414</v>
      </c>
      <c r="W332" s="42"/>
      <c r="X332" s="42"/>
      <c r="Y332" s="42"/>
      <c r="Z332" s="44"/>
      <c r="AA332" s="44"/>
    </row>
    <row r="333" spans="1:32" x14ac:dyDescent="0.25">
      <c r="A333" s="50" t="s">
        <v>43</v>
      </c>
      <c r="B333" s="684" t="s">
        <v>425</v>
      </c>
      <c r="C333" s="684" t="s">
        <v>516</v>
      </c>
      <c r="D333" s="685">
        <v>1989</v>
      </c>
      <c r="E333" s="43">
        <f t="shared" si="8"/>
        <v>9</v>
      </c>
      <c r="F333" s="44"/>
      <c r="G333" s="44"/>
      <c r="H333" s="52"/>
      <c r="I333" s="520"/>
      <c r="J333" s="52"/>
      <c r="K333" s="52"/>
      <c r="L333" s="52"/>
      <c r="M333" s="52">
        <v>9</v>
      </c>
      <c r="N333" s="52" t="s">
        <v>414</v>
      </c>
      <c r="O333" s="52" t="s">
        <v>414</v>
      </c>
      <c r="P333" s="42"/>
      <c r="Q333" s="52" t="s">
        <v>414</v>
      </c>
      <c r="R333" s="52" t="s">
        <v>414</v>
      </c>
      <c r="S333" s="52" t="s">
        <v>414</v>
      </c>
      <c r="T333" s="52" t="s">
        <v>414</v>
      </c>
      <c r="U333" s="52" t="s">
        <v>414</v>
      </c>
      <c r="V333" s="41" t="s">
        <v>414</v>
      </c>
      <c r="W333" s="42"/>
      <c r="X333" s="42"/>
      <c r="Y333" s="42"/>
      <c r="Z333" s="44"/>
      <c r="AA333" s="44"/>
    </row>
    <row r="334" spans="1:32" x14ac:dyDescent="0.25">
      <c r="A334" s="50" t="s">
        <v>44</v>
      </c>
      <c r="B334" s="684" t="s">
        <v>992</v>
      </c>
      <c r="C334" s="684" t="s">
        <v>993</v>
      </c>
      <c r="D334" s="685">
        <v>1989</v>
      </c>
      <c r="E334" s="43">
        <f t="shared" si="8"/>
        <v>9</v>
      </c>
      <c r="F334" s="44"/>
      <c r="G334" s="44"/>
      <c r="H334" s="52"/>
      <c r="I334" s="520"/>
      <c r="J334" s="52"/>
      <c r="K334" s="52"/>
      <c r="L334" s="52"/>
      <c r="M334" s="52"/>
      <c r="N334" s="52"/>
      <c r="O334" s="52"/>
      <c r="P334" s="42"/>
      <c r="Q334" s="52"/>
      <c r="R334" s="52">
        <v>9</v>
      </c>
      <c r="S334" s="52" t="s">
        <v>414</v>
      </c>
      <c r="T334" s="52" t="s">
        <v>414</v>
      </c>
      <c r="U334" s="52" t="s">
        <v>414</v>
      </c>
      <c r="V334" s="41" t="s">
        <v>414</v>
      </c>
      <c r="W334" s="42"/>
      <c r="X334" s="42"/>
      <c r="Y334" s="42"/>
      <c r="Z334" s="44"/>
      <c r="AA334" s="44"/>
    </row>
    <row r="335" spans="1:32" x14ac:dyDescent="0.25">
      <c r="A335" s="50" t="s">
        <v>45</v>
      </c>
      <c r="B335" s="192" t="s">
        <v>450</v>
      </c>
      <c r="C335" s="188" t="s">
        <v>748</v>
      </c>
      <c r="D335" s="189">
        <v>1990</v>
      </c>
      <c r="E335" s="43">
        <f t="shared" si="8"/>
        <v>9</v>
      </c>
      <c r="F335" s="44"/>
      <c r="G335" s="44"/>
      <c r="H335" s="52"/>
      <c r="I335" s="520"/>
      <c r="J335" s="52"/>
      <c r="K335" s="52"/>
      <c r="L335" s="52"/>
      <c r="M335" s="52"/>
      <c r="N335" s="52" t="s">
        <v>414</v>
      </c>
      <c r="O335" s="52">
        <v>6</v>
      </c>
      <c r="P335" s="42"/>
      <c r="Q335" s="52">
        <v>3</v>
      </c>
      <c r="R335" s="52" t="s">
        <v>414</v>
      </c>
      <c r="S335" s="52" t="s">
        <v>414</v>
      </c>
      <c r="T335" s="52" t="s">
        <v>414</v>
      </c>
      <c r="U335" s="52" t="s">
        <v>414</v>
      </c>
      <c r="V335" s="41" t="s">
        <v>414</v>
      </c>
      <c r="W335" s="42"/>
      <c r="X335" s="42"/>
      <c r="Y335" s="42"/>
      <c r="Z335" s="44"/>
      <c r="AA335" s="44"/>
    </row>
    <row r="336" spans="1:32" x14ac:dyDescent="0.25">
      <c r="A336" s="50" t="s">
        <v>46</v>
      </c>
      <c r="B336" s="192" t="s">
        <v>211</v>
      </c>
      <c r="C336" s="188" t="s">
        <v>210</v>
      </c>
      <c r="D336" s="189">
        <v>1989</v>
      </c>
      <c r="E336" s="43">
        <f t="shared" si="8"/>
        <v>8</v>
      </c>
      <c r="F336" s="44"/>
      <c r="G336" s="44"/>
      <c r="H336" s="52">
        <v>8</v>
      </c>
      <c r="I336" s="520"/>
      <c r="J336" s="52"/>
      <c r="K336" s="52"/>
      <c r="L336" s="52" t="s">
        <v>414</v>
      </c>
      <c r="M336" s="52" t="s">
        <v>414</v>
      </c>
      <c r="N336" s="52" t="s">
        <v>414</v>
      </c>
      <c r="O336" s="52" t="s">
        <v>414</v>
      </c>
      <c r="P336" s="42"/>
      <c r="Q336" s="52" t="s">
        <v>414</v>
      </c>
      <c r="R336" s="52" t="s">
        <v>414</v>
      </c>
      <c r="S336" s="52" t="s">
        <v>414</v>
      </c>
      <c r="T336" s="52" t="s">
        <v>414</v>
      </c>
      <c r="U336" s="52" t="s">
        <v>414</v>
      </c>
      <c r="V336" s="41" t="s">
        <v>414</v>
      </c>
      <c r="W336" s="42"/>
      <c r="X336" s="42"/>
      <c r="Y336" s="42"/>
      <c r="Z336" s="44"/>
      <c r="AA336" s="44"/>
    </row>
    <row r="337" spans="1:27" x14ac:dyDescent="0.25">
      <c r="A337" s="50" t="s">
        <v>47</v>
      </c>
      <c r="B337" s="192" t="s">
        <v>412</v>
      </c>
      <c r="C337" s="188" t="s">
        <v>151</v>
      </c>
      <c r="D337" s="189" t="s">
        <v>470</v>
      </c>
      <c r="E337" s="43">
        <f t="shared" si="8"/>
        <v>8</v>
      </c>
      <c r="F337" s="44"/>
      <c r="G337" s="44"/>
      <c r="H337" s="52"/>
      <c r="I337" s="520"/>
      <c r="J337" s="52"/>
      <c r="K337" s="52"/>
      <c r="L337" s="52">
        <v>2</v>
      </c>
      <c r="M337" s="52" t="s">
        <v>414</v>
      </c>
      <c r="N337" s="52" t="s">
        <v>414</v>
      </c>
      <c r="O337" s="52">
        <v>2</v>
      </c>
      <c r="P337" s="42"/>
      <c r="Q337" s="52" t="s">
        <v>414</v>
      </c>
      <c r="R337" s="52" t="s">
        <v>414</v>
      </c>
      <c r="S337" s="52">
        <v>4</v>
      </c>
      <c r="T337" s="52" t="s">
        <v>414</v>
      </c>
      <c r="U337" s="52" t="s">
        <v>414</v>
      </c>
      <c r="V337" s="41" t="s">
        <v>414</v>
      </c>
      <c r="W337" s="42"/>
      <c r="X337" s="42"/>
      <c r="Y337" s="42"/>
      <c r="Z337" s="44"/>
      <c r="AA337" s="44"/>
    </row>
    <row r="338" spans="1:27" x14ac:dyDescent="0.25">
      <c r="A338" s="50" t="s">
        <v>49</v>
      </c>
      <c r="B338" s="167" t="s">
        <v>1131</v>
      </c>
      <c r="C338" s="167" t="s">
        <v>1132</v>
      </c>
      <c r="D338" s="42">
        <v>1983</v>
      </c>
      <c r="E338" s="43">
        <f t="shared" si="8"/>
        <v>7</v>
      </c>
      <c r="F338" s="44"/>
      <c r="G338" s="44"/>
      <c r="H338" s="52"/>
      <c r="I338" s="520"/>
      <c r="J338" s="52"/>
      <c r="K338" s="52"/>
      <c r="L338" s="52"/>
      <c r="M338" s="52"/>
      <c r="N338" s="52"/>
      <c r="O338" s="52"/>
      <c r="P338" s="42"/>
      <c r="Q338" s="52"/>
      <c r="R338" s="52"/>
      <c r="S338" s="52"/>
      <c r="T338" s="52"/>
      <c r="U338" s="52">
        <v>7</v>
      </c>
      <c r="V338" s="41" t="s">
        <v>414</v>
      </c>
      <c r="W338" s="42"/>
      <c r="X338" s="42"/>
      <c r="Y338" s="42"/>
      <c r="Z338" s="44"/>
      <c r="AA338" s="44"/>
    </row>
    <row r="339" spans="1:27" x14ac:dyDescent="0.25">
      <c r="A339" s="50" t="s">
        <v>50</v>
      </c>
      <c r="B339" s="192" t="s">
        <v>441</v>
      </c>
      <c r="C339" s="188" t="s">
        <v>558</v>
      </c>
      <c r="D339" s="189">
        <v>1990</v>
      </c>
      <c r="E339" s="43">
        <f t="shared" si="8"/>
        <v>7</v>
      </c>
      <c r="F339" s="44"/>
      <c r="G339" s="44"/>
      <c r="H339" s="52"/>
      <c r="I339" s="520"/>
      <c r="J339" s="52"/>
      <c r="K339" s="52"/>
      <c r="L339" s="52"/>
      <c r="M339" s="52">
        <v>2</v>
      </c>
      <c r="N339" s="52" t="s">
        <v>414</v>
      </c>
      <c r="O339" s="52">
        <v>5</v>
      </c>
      <c r="P339" s="42"/>
      <c r="Q339" s="52" t="s">
        <v>414</v>
      </c>
      <c r="R339" s="52" t="s">
        <v>414</v>
      </c>
      <c r="S339" s="52" t="s">
        <v>414</v>
      </c>
      <c r="T339" s="52" t="s">
        <v>414</v>
      </c>
      <c r="U339" s="52" t="s">
        <v>414</v>
      </c>
      <c r="V339" s="41" t="s">
        <v>414</v>
      </c>
      <c r="W339" s="42"/>
      <c r="X339" s="42"/>
      <c r="Y339" s="42"/>
      <c r="Z339" s="44"/>
      <c r="AA339" s="44"/>
    </row>
    <row r="340" spans="1:27" x14ac:dyDescent="0.25">
      <c r="A340" s="50" t="s">
        <v>51</v>
      </c>
      <c r="B340" s="192" t="s">
        <v>951</v>
      </c>
      <c r="C340" s="188" t="s">
        <v>899</v>
      </c>
      <c r="D340" s="189">
        <v>1990</v>
      </c>
      <c r="E340" s="43">
        <f t="shared" si="8"/>
        <v>7</v>
      </c>
      <c r="F340" s="44"/>
      <c r="G340" s="44"/>
      <c r="H340" s="52"/>
      <c r="I340" s="520"/>
      <c r="J340" s="52"/>
      <c r="K340" s="52"/>
      <c r="L340" s="52"/>
      <c r="M340" s="52"/>
      <c r="N340" s="52" t="s">
        <v>414</v>
      </c>
      <c r="O340" s="52"/>
      <c r="P340" s="42"/>
      <c r="Q340" s="52">
        <v>7</v>
      </c>
      <c r="R340" s="52" t="s">
        <v>414</v>
      </c>
      <c r="S340" s="52" t="s">
        <v>414</v>
      </c>
      <c r="T340" s="52" t="s">
        <v>414</v>
      </c>
      <c r="U340" s="52" t="s">
        <v>414</v>
      </c>
      <c r="V340" s="41" t="s">
        <v>414</v>
      </c>
      <c r="W340" s="42"/>
      <c r="X340" s="42"/>
      <c r="Y340" s="42"/>
      <c r="Z340" s="44"/>
      <c r="AA340" s="44"/>
    </row>
    <row r="341" spans="1:27" x14ac:dyDescent="0.25">
      <c r="A341" s="50" t="s">
        <v>52</v>
      </c>
      <c r="B341" s="192" t="s">
        <v>446</v>
      </c>
      <c r="C341" s="188" t="s">
        <v>147</v>
      </c>
      <c r="D341" s="189">
        <v>1988</v>
      </c>
      <c r="E341" s="43">
        <f t="shared" si="8"/>
        <v>6</v>
      </c>
      <c r="F341" s="44"/>
      <c r="G341" s="44"/>
      <c r="H341" s="52"/>
      <c r="I341" s="520"/>
      <c r="J341" s="52"/>
      <c r="K341" s="52"/>
      <c r="L341" s="52"/>
      <c r="M341" s="52"/>
      <c r="N341" s="52"/>
      <c r="O341" s="52"/>
      <c r="P341" s="42"/>
      <c r="Q341" s="52"/>
      <c r="R341" s="52"/>
      <c r="S341" s="52"/>
      <c r="T341" s="52"/>
      <c r="U341" s="52"/>
      <c r="V341" s="41">
        <v>6</v>
      </c>
      <c r="W341" s="42"/>
      <c r="X341" s="42"/>
      <c r="Y341" s="42"/>
      <c r="Z341" s="44"/>
      <c r="AA341" s="44"/>
    </row>
    <row r="342" spans="1:27" x14ac:dyDescent="0.25">
      <c r="A342" s="50" t="s">
        <v>53</v>
      </c>
      <c r="B342" s="192" t="s">
        <v>1049</v>
      </c>
      <c r="C342" s="188" t="s">
        <v>169</v>
      </c>
      <c r="D342" s="189">
        <v>1992</v>
      </c>
      <c r="E342" s="43">
        <f t="shared" si="8"/>
        <v>6</v>
      </c>
      <c r="F342" s="44"/>
      <c r="G342" s="44"/>
      <c r="H342" s="52"/>
      <c r="I342" s="520"/>
      <c r="J342" s="52"/>
      <c r="K342" s="52"/>
      <c r="L342" s="52"/>
      <c r="M342" s="52"/>
      <c r="N342" s="52"/>
      <c r="O342" s="52"/>
      <c r="P342" s="42"/>
      <c r="Q342" s="52"/>
      <c r="R342" s="52"/>
      <c r="S342" s="52">
        <v>6</v>
      </c>
      <c r="T342" s="52" t="s">
        <v>414</v>
      </c>
      <c r="U342" s="52" t="s">
        <v>414</v>
      </c>
      <c r="V342" s="41" t="s">
        <v>414</v>
      </c>
      <c r="W342" s="42"/>
      <c r="X342" s="42"/>
      <c r="Y342" s="42"/>
      <c r="Z342" s="44"/>
      <c r="AA342" s="44"/>
    </row>
    <row r="343" spans="1:27" x14ac:dyDescent="0.25">
      <c r="A343" s="50" t="s">
        <v>54</v>
      </c>
      <c r="B343" s="192" t="s">
        <v>435</v>
      </c>
      <c r="C343" s="188" t="s">
        <v>22</v>
      </c>
      <c r="D343" s="189">
        <v>1987</v>
      </c>
      <c r="E343" s="43">
        <f t="shared" si="8"/>
        <v>6</v>
      </c>
      <c r="F343" s="44"/>
      <c r="G343" s="44"/>
      <c r="H343" s="52"/>
      <c r="I343" s="520"/>
      <c r="J343" s="52"/>
      <c r="K343" s="52"/>
      <c r="L343" s="52"/>
      <c r="M343" s="52">
        <v>6</v>
      </c>
      <c r="N343" s="52" t="s">
        <v>414</v>
      </c>
      <c r="O343" s="52" t="s">
        <v>414</v>
      </c>
      <c r="P343" s="42"/>
      <c r="Q343" s="52" t="s">
        <v>414</v>
      </c>
      <c r="R343" s="52" t="s">
        <v>414</v>
      </c>
      <c r="S343" s="52" t="s">
        <v>414</v>
      </c>
      <c r="T343" s="52" t="s">
        <v>414</v>
      </c>
      <c r="U343" s="52" t="s">
        <v>414</v>
      </c>
      <c r="V343" s="41" t="s">
        <v>414</v>
      </c>
      <c r="W343" s="42"/>
      <c r="X343" s="42"/>
      <c r="Y343" s="42"/>
      <c r="Z343" s="44"/>
      <c r="AA343" s="44"/>
    </row>
    <row r="344" spans="1:27" x14ac:dyDescent="0.25">
      <c r="A344" s="50" t="s">
        <v>55</v>
      </c>
      <c r="B344" s="224" t="s">
        <v>212</v>
      </c>
      <c r="C344" s="224"/>
      <c r="D344" s="196">
        <v>1985</v>
      </c>
      <c r="E344" s="43">
        <f t="shared" ref="E344:E366" si="9">SUM(H344:Y344)</f>
        <v>6</v>
      </c>
      <c r="F344" s="44"/>
      <c r="G344" s="44"/>
      <c r="H344" s="52">
        <v>6</v>
      </c>
      <c r="I344" s="520"/>
      <c r="J344" s="52"/>
      <c r="K344" s="52"/>
      <c r="L344" s="52" t="s">
        <v>414</v>
      </c>
      <c r="M344" s="52" t="s">
        <v>414</v>
      </c>
      <c r="N344" s="52" t="s">
        <v>414</v>
      </c>
      <c r="O344" s="52" t="s">
        <v>414</v>
      </c>
      <c r="P344" s="42"/>
      <c r="Q344" s="52" t="s">
        <v>414</v>
      </c>
      <c r="R344" s="52" t="s">
        <v>414</v>
      </c>
      <c r="S344" s="52" t="s">
        <v>414</v>
      </c>
      <c r="T344" s="52" t="s">
        <v>414</v>
      </c>
      <c r="U344" s="52" t="s">
        <v>414</v>
      </c>
      <c r="V344" s="41" t="s">
        <v>414</v>
      </c>
      <c r="W344" s="42"/>
      <c r="X344" s="42"/>
      <c r="Y344" s="42"/>
      <c r="Z344" s="44"/>
      <c r="AA344" s="44"/>
    </row>
    <row r="345" spans="1:27" x14ac:dyDescent="0.25">
      <c r="A345" s="50" t="s">
        <v>56</v>
      </c>
      <c r="B345" s="483" t="s">
        <v>372</v>
      </c>
      <c r="C345" s="224" t="s">
        <v>371</v>
      </c>
      <c r="D345" s="55">
        <v>1990</v>
      </c>
      <c r="E345" s="43">
        <f t="shared" si="9"/>
        <v>6</v>
      </c>
      <c r="F345" s="44"/>
      <c r="G345" s="44"/>
      <c r="H345" s="52"/>
      <c r="I345" s="520"/>
      <c r="J345" s="52">
        <v>6</v>
      </c>
      <c r="K345" s="52"/>
      <c r="L345" s="52" t="s">
        <v>414</v>
      </c>
      <c r="M345" s="52" t="s">
        <v>414</v>
      </c>
      <c r="N345" s="52" t="s">
        <v>414</v>
      </c>
      <c r="O345" s="52" t="s">
        <v>414</v>
      </c>
      <c r="P345" s="42"/>
      <c r="Q345" s="52" t="s">
        <v>414</v>
      </c>
      <c r="R345" s="52" t="s">
        <v>414</v>
      </c>
      <c r="S345" s="52" t="s">
        <v>414</v>
      </c>
      <c r="T345" s="52" t="s">
        <v>414</v>
      </c>
      <c r="U345" s="52" t="s">
        <v>414</v>
      </c>
      <c r="V345" s="41" t="s">
        <v>414</v>
      </c>
      <c r="W345" s="42"/>
      <c r="X345" s="42"/>
      <c r="Y345" s="42"/>
      <c r="Z345" s="44"/>
      <c r="AA345" s="44"/>
    </row>
    <row r="346" spans="1:27" x14ac:dyDescent="0.25">
      <c r="A346" s="50" t="s">
        <v>57</v>
      </c>
      <c r="B346" s="192" t="s">
        <v>222</v>
      </c>
      <c r="C346" s="188" t="s">
        <v>221</v>
      </c>
      <c r="D346" s="189">
        <v>1985</v>
      </c>
      <c r="E346" s="43">
        <f t="shared" si="9"/>
        <v>6</v>
      </c>
      <c r="F346" s="44"/>
      <c r="G346" s="44"/>
      <c r="H346" s="52">
        <v>4</v>
      </c>
      <c r="I346" s="520"/>
      <c r="J346" s="52"/>
      <c r="K346" s="52"/>
      <c r="L346" s="52" t="s">
        <v>414</v>
      </c>
      <c r="M346" s="52" t="s">
        <v>414</v>
      </c>
      <c r="N346" s="52" t="s">
        <v>414</v>
      </c>
      <c r="O346" s="52" t="s">
        <v>414</v>
      </c>
      <c r="P346" s="42"/>
      <c r="Q346" s="52">
        <v>2</v>
      </c>
      <c r="R346" s="52" t="s">
        <v>414</v>
      </c>
      <c r="S346" s="52" t="s">
        <v>414</v>
      </c>
      <c r="T346" s="52" t="s">
        <v>414</v>
      </c>
      <c r="U346" s="52" t="s">
        <v>414</v>
      </c>
      <c r="V346" s="41" t="s">
        <v>414</v>
      </c>
      <c r="W346" s="42"/>
      <c r="X346" s="42"/>
      <c r="Y346" s="42"/>
      <c r="Z346" s="44"/>
      <c r="AA346" s="44"/>
    </row>
    <row r="347" spans="1:27" x14ac:dyDescent="0.25">
      <c r="A347" s="50" t="s">
        <v>58</v>
      </c>
      <c r="B347" s="167" t="s">
        <v>1134</v>
      </c>
      <c r="C347" s="167" t="s">
        <v>1135</v>
      </c>
      <c r="D347" s="42">
        <v>1986</v>
      </c>
      <c r="E347" s="43">
        <f t="shared" si="9"/>
        <v>5</v>
      </c>
      <c r="F347" s="44"/>
      <c r="G347" s="44"/>
      <c r="H347" s="52"/>
      <c r="I347" s="520"/>
      <c r="J347" s="52"/>
      <c r="K347" s="52"/>
      <c r="L347" s="52"/>
      <c r="M347" s="52"/>
      <c r="N347" s="52"/>
      <c r="O347" s="52"/>
      <c r="P347" s="42"/>
      <c r="Q347" s="52"/>
      <c r="R347" s="52"/>
      <c r="S347" s="52"/>
      <c r="T347" s="52"/>
      <c r="U347" s="52">
        <v>5</v>
      </c>
      <c r="V347" s="41" t="s">
        <v>414</v>
      </c>
      <c r="W347" s="42"/>
      <c r="X347" s="42"/>
      <c r="Y347" s="42"/>
      <c r="Z347" s="44"/>
      <c r="AA347" s="44"/>
    </row>
    <row r="348" spans="1:27" x14ac:dyDescent="0.25">
      <c r="A348" s="50" t="s">
        <v>59</v>
      </c>
      <c r="B348" s="483" t="s">
        <v>214</v>
      </c>
      <c r="C348" s="224" t="s">
        <v>213</v>
      </c>
      <c r="D348" s="55">
        <v>1986</v>
      </c>
      <c r="E348" s="43">
        <f t="shared" si="9"/>
        <v>5</v>
      </c>
      <c r="F348" s="44"/>
      <c r="G348" s="44"/>
      <c r="H348" s="52">
        <v>5</v>
      </c>
      <c r="I348" s="520"/>
      <c r="J348" s="52"/>
      <c r="K348" s="52"/>
      <c r="L348" s="52" t="s">
        <v>414</v>
      </c>
      <c r="M348" s="52" t="s">
        <v>414</v>
      </c>
      <c r="N348" s="52" t="s">
        <v>414</v>
      </c>
      <c r="O348" s="52" t="s">
        <v>414</v>
      </c>
      <c r="P348" s="42"/>
      <c r="Q348" s="52" t="s">
        <v>414</v>
      </c>
      <c r="R348" s="52" t="s">
        <v>414</v>
      </c>
      <c r="S348" s="52" t="s">
        <v>414</v>
      </c>
      <c r="T348" s="52" t="s">
        <v>414</v>
      </c>
      <c r="U348" s="52" t="s">
        <v>414</v>
      </c>
      <c r="V348" s="41" t="s">
        <v>414</v>
      </c>
      <c r="W348" s="42"/>
      <c r="X348" s="42"/>
      <c r="Y348" s="42"/>
      <c r="Z348" s="44"/>
      <c r="AA348" s="44"/>
    </row>
    <row r="349" spans="1:27" x14ac:dyDescent="0.25">
      <c r="A349" s="50" t="s">
        <v>60</v>
      </c>
      <c r="B349" s="684" t="s">
        <v>850</v>
      </c>
      <c r="C349" s="684" t="s">
        <v>784</v>
      </c>
      <c r="D349" s="685">
        <v>1988</v>
      </c>
      <c r="E349" s="43">
        <f t="shared" si="9"/>
        <v>5</v>
      </c>
      <c r="F349" s="44"/>
      <c r="G349" s="44"/>
      <c r="H349" s="52"/>
      <c r="I349" s="520"/>
      <c r="J349" s="52"/>
      <c r="K349" s="52"/>
      <c r="L349" s="52"/>
      <c r="M349" s="52"/>
      <c r="N349" s="52">
        <v>5</v>
      </c>
      <c r="O349" s="52"/>
      <c r="P349" s="42"/>
      <c r="Q349" s="52" t="s">
        <v>414</v>
      </c>
      <c r="R349" s="52" t="s">
        <v>414</v>
      </c>
      <c r="S349" s="52" t="s">
        <v>414</v>
      </c>
      <c r="T349" s="52" t="s">
        <v>414</v>
      </c>
      <c r="U349" s="52" t="s">
        <v>414</v>
      </c>
      <c r="V349" s="41" t="s">
        <v>414</v>
      </c>
      <c r="W349" s="42"/>
      <c r="X349" s="42"/>
      <c r="Y349" s="42"/>
      <c r="Z349" s="44"/>
      <c r="AA349" s="44"/>
    </row>
    <row r="350" spans="1:27" x14ac:dyDescent="0.25">
      <c r="A350" s="50" t="s">
        <v>61</v>
      </c>
      <c r="B350" s="192" t="s">
        <v>725</v>
      </c>
      <c r="C350" s="188" t="s">
        <v>758</v>
      </c>
      <c r="D350" s="189">
        <v>1984</v>
      </c>
      <c r="E350" s="43">
        <f t="shared" si="9"/>
        <v>5</v>
      </c>
      <c r="F350" s="44"/>
      <c r="G350" s="44"/>
      <c r="H350" s="52"/>
      <c r="I350" s="520"/>
      <c r="J350" s="52"/>
      <c r="K350" s="52"/>
      <c r="L350" s="52"/>
      <c r="M350" s="52"/>
      <c r="N350" s="52" t="s">
        <v>414</v>
      </c>
      <c r="O350" s="52">
        <v>1</v>
      </c>
      <c r="P350" s="42"/>
      <c r="Q350" s="52" t="s">
        <v>414</v>
      </c>
      <c r="R350" s="52">
        <v>4</v>
      </c>
      <c r="S350" s="52" t="s">
        <v>414</v>
      </c>
      <c r="T350" s="52" t="s">
        <v>414</v>
      </c>
      <c r="U350" s="52" t="s">
        <v>414</v>
      </c>
      <c r="V350" s="41" t="s">
        <v>414</v>
      </c>
      <c r="W350" s="42"/>
      <c r="X350" s="42"/>
      <c r="Y350" s="42"/>
      <c r="Z350" s="44"/>
      <c r="AA350" s="44"/>
    </row>
    <row r="351" spans="1:27" x14ac:dyDescent="0.25">
      <c r="A351" s="50" t="s">
        <v>62</v>
      </c>
      <c r="B351" s="192" t="s">
        <v>409</v>
      </c>
      <c r="C351" s="188" t="s">
        <v>466</v>
      </c>
      <c r="D351" s="189" t="s">
        <v>471</v>
      </c>
      <c r="E351" s="43">
        <f t="shared" si="9"/>
        <v>4</v>
      </c>
      <c r="F351" s="44"/>
      <c r="G351" s="44"/>
      <c r="H351" s="52"/>
      <c r="I351" s="520"/>
      <c r="J351" s="52"/>
      <c r="K351" s="52"/>
      <c r="L351" s="52">
        <v>4</v>
      </c>
      <c r="M351" s="52" t="s">
        <v>414</v>
      </c>
      <c r="N351" s="52" t="s">
        <v>414</v>
      </c>
      <c r="O351" s="52" t="s">
        <v>414</v>
      </c>
      <c r="P351" s="42"/>
      <c r="Q351" s="52" t="s">
        <v>414</v>
      </c>
      <c r="R351" s="52" t="s">
        <v>414</v>
      </c>
      <c r="S351" s="52" t="s">
        <v>414</v>
      </c>
      <c r="T351" s="52" t="s">
        <v>414</v>
      </c>
      <c r="U351" s="52" t="s">
        <v>414</v>
      </c>
      <c r="V351" s="41" t="s">
        <v>414</v>
      </c>
      <c r="W351" s="42"/>
      <c r="X351" s="42"/>
      <c r="Y351" s="42"/>
      <c r="Z351" s="44"/>
      <c r="AA351" s="44"/>
    </row>
    <row r="352" spans="1:27" x14ac:dyDescent="0.25">
      <c r="A352" s="50" t="s">
        <v>63</v>
      </c>
      <c r="B352" s="684" t="s">
        <v>851</v>
      </c>
      <c r="C352" s="684" t="s">
        <v>787</v>
      </c>
      <c r="D352" s="686">
        <v>1989</v>
      </c>
      <c r="E352" s="43">
        <f t="shared" si="9"/>
        <v>4</v>
      </c>
      <c r="F352" s="44"/>
      <c r="G352" s="44"/>
      <c r="H352" s="52"/>
      <c r="I352" s="520"/>
      <c r="J352" s="52"/>
      <c r="K352" s="52"/>
      <c r="L352" s="52"/>
      <c r="M352" s="52"/>
      <c r="N352" s="52">
        <v>4</v>
      </c>
      <c r="O352" s="52"/>
      <c r="P352" s="42"/>
      <c r="Q352" s="52" t="s">
        <v>414</v>
      </c>
      <c r="R352" s="52" t="s">
        <v>414</v>
      </c>
      <c r="S352" s="52" t="s">
        <v>414</v>
      </c>
      <c r="T352" s="52" t="s">
        <v>414</v>
      </c>
      <c r="U352" s="52" t="s">
        <v>414</v>
      </c>
      <c r="V352" s="41" t="s">
        <v>414</v>
      </c>
      <c r="W352" s="42"/>
      <c r="X352" s="42"/>
      <c r="Y352" s="42"/>
      <c r="Z352" s="44"/>
      <c r="AA352" s="44"/>
    </row>
    <row r="353" spans="1:27" x14ac:dyDescent="0.25">
      <c r="A353" s="50" t="s">
        <v>64</v>
      </c>
      <c r="B353" s="192" t="s">
        <v>439</v>
      </c>
      <c r="C353" s="188" t="s">
        <v>147</v>
      </c>
      <c r="D353" s="189">
        <v>1985</v>
      </c>
      <c r="E353" s="43">
        <f t="shared" si="9"/>
        <v>4</v>
      </c>
      <c r="F353" s="44"/>
      <c r="G353" s="44"/>
      <c r="H353" s="52"/>
      <c r="I353" s="520"/>
      <c r="J353" s="52"/>
      <c r="K353" s="52"/>
      <c r="L353" s="52"/>
      <c r="M353" s="52">
        <v>3</v>
      </c>
      <c r="N353" s="52" t="s">
        <v>414</v>
      </c>
      <c r="O353" s="52" t="s">
        <v>414</v>
      </c>
      <c r="P353" s="42"/>
      <c r="Q353" s="52" t="s">
        <v>414</v>
      </c>
      <c r="R353" s="52" t="s">
        <v>414</v>
      </c>
      <c r="S353" s="52" t="s">
        <v>414</v>
      </c>
      <c r="T353" s="52" t="s">
        <v>414</v>
      </c>
      <c r="U353" s="52">
        <v>1</v>
      </c>
      <c r="V353" s="41" t="s">
        <v>414</v>
      </c>
      <c r="W353" s="42"/>
      <c r="X353" s="42"/>
      <c r="Y353" s="42"/>
      <c r="Z353" s="44"/>
      <c r="AA353" s="44"/>
    </row>
    <row r="354" spans="1:27" x14ac:dyDescent="0.25">
      <c r="A354" s="50" t="s">
        <v>65</v>
      </c>
      <c r="B354" s="167" t="s">
        <v>1137</v>
      </c>
      <c r="C354" s="167" t="s">
        <v>1138</v>
      </c>
      <c r="D354" s="42">
        <v>1987</v>
      </c>
      <c r="E354" s="43">
        <f t="shared" si="9"/>
        <v>3</v>
      </c>
      <c r="F354" s="44"/>
      <c r="G354" s="44"/>
      <c r="H354" s="52"/>
      <c r="I354" s="520"/>
      <c r="J354" s="52"/>
      <c r="K354" s="52"/>
      <c r="L354" s="52"/>
      <c r="M354" s="52"/>
      <c r="N354" s="52"/>
      <c r="O354" s="52"/>
      <c r="P354" s="42"/>
      <c r="Q354" s="52"/>
      <c r="R354" s="52"/>
      <c r="S354" s="52"/>
      <c r="T354" s="52"/>
      <c r="U354" s="52">
        <v>3</v>
      </c>
      <c r="V354" s="41" t="s">
        <v>414</v>
      </c>
      <c r="W354" s="42"/>
      <c r="X354" s="42"/>
      <c r="Y354" s="42"/>
      <c r="Z354" s="44"/>
      <c r="AA354" s="44"/>
    </row>
    <row r="355" spans="1:27" x14ac:dyDescent="0.25">
      <c r="A355" s="50" t="s">
        <v>66</v>
      </c>
      <c r="B355" s="192" t="s">
        <v>1090</v>
      </c>
      <c r="C355" s="188" t="s">
        <v>22</v>
      </c>
      <c r="D355" s="189">
        <v>1991</v>
      </c>
      <c r="E355" s="43">
        <f t="shared" si="9"/>
        <v>3</v>
      </c>
      <c r="F355" s="44"/>
      <c r="G355" s="44"/>
      <c r="H355" s="52"/>
      <c r="I355" s="520"/>
      <c r="J355" s="52"/>
      <c r="K355" s="52"/>
      <c r="L355" s="52"/>
      <c r="M355" s="52"/>
      <c r="N355" s="52"/>
      <c r="O355" s="52"/>
      <c r="P355" s="42"/>
      <c r="Q355" s="52"/>
      <c r="R355" s="52"/>
      <c r="S355" s="52"/>
      <c r="T355" s="52">
        <v>3</v>
      </c>
      <c r="U355" s="52" t="s">
        <v>414</v>
      </c>
      <c r="V355" s="41" t="s">
        <v>414</v>
      </c>
      <c r="W355" s="42"/>
      <c r="X355" s="42"/>
      <c r="Y355" s="42"/>
      <c r="Z355" s="44"/>
      <c r="AA355" s="44"/>
    </row>
    <row r="356" spans="1:27" x14ac:dyDescent="0.25">
      <c r="A356" s="50" t="s">
        <v>67</v>
      </c>
      <c r="B356" s="192" t="s">
        <v>223</v>
      </c>
      <c r="C356" s="188" t="s">
        <v>224</v>
      </c>
      <c r="D356" s="189">
        <v>1986</v>
      </c>
      <c r="E356" s="43">
        <f t="shared" si="9"/>
        <v>3</v>
      </c>
      <c r="F356" s="44"/>
      <c r="G356" s="44"/>
      <c r="H356" s="52">
        <v>3</v>
      </c>
      <c r="I356" s="520"/>
      <c r="J356" s="52"/>
      <c r="K356" s="52"/>
      <c r="L356" s="52" t="s">
        <v>414</v>
      </c>
      <c r="M356" s="52" t="s">
        <v>414</v>
      </c>
      <c r="N356" s="52" t="s">
        <v>414</v>
      </c>
      <c r="O356" s="52" t="s">
        <v>414</v>
      </c>
      <c r="P356" s="42"/>
      <c r="Q356" s="52" t="s">
        <v>414</v>
      </c>
      <c r="R356" s="52" t="s">
        <v>414</v>
      </c>
      <c r="S356" s="52" t="s">
        <v>414</v>
      </c>
      <c r="T356" s="52" t="s">
        <v>414</v>
      </c>
      <c r="U356" s="52" t="s">
        <v>414</v>
      </c>
      <c r="V356" s="41" t="s">
        <v>414</v>
      </c>
      <c r="W356" s="42"/>
      <c r="X356" s="42"/>
      <c r="Y356" s="42"/>
      <c r="Z356" s="44"/>
      <c r="AA356" s="44"/>
    </row>
    <row r="357" spans="1:27" x14ac:dyDescent="0.25">
      <c r="A357" s="50" t="s">
        <v>68</v>
      </c>
      <c r="B357" s="167" t="s">
        <v>1139</v>
      </c>
      <c r="C357" s="167" t="s">
        <v>1140</v>
      </c>
      <c r="D357" s="42">
        <v>1983</v>
      </c>
      <c r="E357" s="43">
        <f t="shared" si="9"/>
        <v>2</v>
      </c>
      <c r="F357" s="44"/>
      <c r="G357" s="44"/>
      <c r="H357" s="52"/>
      <c r="I357" s="520"/>
      <c r="J357" s="52"/>
      <c r="K357" s="52"/>
      <c r="L357" s="52"/>
      <c r="M357" s="52"/>
      <c r="N357" s="52"/>
      <c r="O357" s="52"/>
      <c r="P357" s="42"/>
      <c r="Q357" s="52"/>
      <c r="R357" s="52"/>
      <c r="S357" s="52"/>
      <c r="T357" s="52"/>
      <c r="U357" s="52">
        <v>2</v>
      </c>
      <c r="V357" s="41" t="s">
        <v>414</v>
      </c>
      <c r="W357" s="42"/>
      <c r="X357" s="42"/>
      <c r="Y357" s="42"/>
      <c r="Z357" s="44"/>
      <c r="AA357" s="44"/>
    </row>
    <row r="358" spans="1:27" x14ac:dyDescent="0.25">
      <c r="A358" s="50" t="s">
        <v>69</v>
      </c>
      <c r="B358" s="192" t="s">
        <v>1091</v>
      </c>
      <c r="C358" s="188"/>
      <c r="D358" s="189">
        <v>1988</v>
      </c>
      <c r="E358" s="43">
        <f t="shared" si="9"/>
        <v>2</v>
      </c>
      <c r="F358" s="44"/>
      <c r="G358" s="44"/>
      <c r="H358" s="52"/>
      <c r="I358" s="520"/>
      <c r="J358" s="52"/>
      <c r="K358" s="52"/>
      <c r="L358" s="52"/>
      <c r="M358" s="52"/>
      <c r="N358" s="52"/>
      <c r="O358" s="52"/>
      <c r="P358" s="42"/>
      <c r="Q358" s="52"/>
      <c r="R358" s="52"/>
      <c r="S358" s="52"/>
      <c r="T358" s="52">
        <v>2</v>
      </c>
      <c r="U358" s="52" t="s">
        <v>414</v>
      </c>
      <c r="V358" s="41" t="s">
        <v>414</v>
      </c>
      <c r="W358" s="42"/>
      <c r="X358" s="42"/>
      <c r="Y358" s="42"/>
      <c r="Z358" s="44"/>
      <c r="AA358" s="44"/>
    </row>
    <row r="359" spans="1:27" x14ac:dyDescent="0.25">
      <c r="A359" s="50" t="s">
        <v>70</v>
      </c>
      <c r="B359" s="684" t="s">
        <v>1028</v>
      </c>
      <c r="C359" s="684" t="s">
        <v>1029</v>
      </c>
      <c r="D359" s="685">
        <v>1983</v>
      </c>
      <c r="E359" s="43">
        <f t="shared" si="9"/>
        <v>2</v>
      </c>
      <c r="F359" s="44"/>
      <c r="G359" s="44"/>
      <c r="H359" s="52"/>
      <c r="I359" s="520"/>
      <c r="J359" s="52"/>
      <c r="K359" s="52"/>
      <c r="L359" s="52"/>
      <c r="M359" s="52"/>
      <c r="N359" s="52"/>
      <c r="O359" s="52"/>
      <c r="P359" s="42"/>
      <c r="Q359" s="52"/>
      <c r="R359" s="52">
        <v>2</v>
      </c>
      <c r="S359" s="52" t="s">
        <v>414</v>
      </c>
      <c r="T359" s="52" t="s">
        <v>414</v>
      </c>
      <c r="U359" s="52" t="s">
        <v>414</v>
      </c>
      <c r="V359" s="41" t="s">
        <v>414</v>
      </c>
      <c r="W359" s="42"/>
      <c r="X359" s="42"/>
      <c r="Y359" s="42"/>
      <c r="Z359" s="44"/>
      <c r="AA359" s="44"/>
    </row>
    <row r="360" spans="1:27" x14ac:dyDescent="0.25">
      <c r="A360" s="50" t="s">
        <v>71</v>
      </c>
      <c r="B360" s="192" t="s">
        <v>388</v>
      </c>
      <c r="C360" s="188" t="s">
        <v>322</v>
      </c>
      <c r="D360" s="189">
        <v>1987</v>
      </c>
      <c r="E360" s="43">
        <f t="shared" si="9"/>
        <v>2</v>
      </c>
      <c r="F360" s="44"/>
      <c r="G360" s="44"/>
      <c r="H360" s="52"/>
      <c r="I360" s="520">
        <v>1</v>
      </c>
      <c r="J360" s="52"/>
      <c r="K360" s="52">
        <v>1</v>
      </c>
      <c r="L360" s="52" t="s">
        <v>414</v>
      </c>
      <c r="M360" s="52" t="s">
        <v>414</v>
      </c>
      <c r="N360" s="52" t="s">
        <v>414</v>
      </c>
      <c r="O360" s="52" t="s">
        <v>414</v>
      </c>
      <c r="P360" s="42"/>
      <c r="Q360" s="52" t="s">
        <v>414</v>
      </c>
      <c r="R360" s="52" t="s">
        <v>414</v>
      </c>
      <c r="S360" s="52" t="s">
        <v>414</v>
      </c>
      <c r="T360" s="52" t="s">
        <v>414</v>
      </c>
      <c r="U360" s="52" t="s">
        <v>414</v>
      </c>
      <c r="V360" s="41" t="s">
        <v>414</v>
      </c>
      <c r="W360" s="42"/>
      <c r="X360" s="42"/>
      <c r="Y360" s="42"/>
      <c r="Z360" s="44"/>
      <c r="AA360" s="44"/>
    </row>
    <row r="361" spans="1:27" x14ac:dyDescent="0.25">
      <c r="A361" s="50" t="s">
        <v>72</v>
      </c>
      <c r="B361" s="167" t="s">
        <v>384</v>
      </c>
      <c r="C361" s="167" t="s">
        <v>385</v>
      </c>
      <c r="D361" s="42">
        <v>1988</v>
      </c>
      <c r="E361" s="43">
        <f t="shared" si="9"/>
        <v>2</v>
      </c>
      <c r="F361" s="44"/>
      <c r="G361" s="44"/>
      <c r="H361" s="52"/>
      <c r="I361" s="520"/>
      <c r="J361" s="52"/>
      <c r="K361" s="52">
        <v>2</v>
      </c>
      <c r="L361" s="52" t="s">
        <v>414</v>
      </c>
      <c r="M361" s="52" t="s">
        <v>414</v>
      </c>
      <c r="N361" s="52" t="s">
        <v>414</v>
      </c>
      <c r="O361" s="52" t="s">
        <v>414</v>
      </c>
      <c r="P361" s="42"/>
      <c r="Q361" s="52" t="s">
        <v>414</v>
      </c>
      <c r="R361" s="52" t="s">
        <v>414</v>
      </c>
      <c r="S361" s="52" t="s">
        <v>414</v>
      </c>
      <c r="T361" s="52" t="s">
        <v>414</v>
      </c>
      <c r="U361" s="52" t="s">
        <v>414</v>
      </c>
      <c r="V361" s="41" t="s">
        <v>414</v>
      </c>
      <c r="W361" s="42"/>
      <c r="X361" s="42"/>
      <c r="Y361" s="42"/>
      <c r="Z361" s="44"/>
      <c r="AA361" s="44"/>
    </row>
    <row r="362" spans="1:27" x14ac:dyDescent="0.25">
      <c r="A362" s="50" t="s">
        <v>73</v>
      </c>
      <c r="B362" s="684" t="s">
        <v>852</v>
      </c>
      <c r="C362" s="684" t="s">
        <v>151</v>
      </c>
      <c r="D362" s="686">
        <v>1990</v>
      </c>
      <c r="E362" s="43">
        <f t="shared" si="9"/>
        <v>2</v>
      </c>
      <c r="F362" s="44"/>
      <c r="G362" s="44"/>
      <c r="H362" s="52"/>
      <c r="I362" s="520"/>
      <c r="J362" s="52"/>
      <c r="K362" s="52"/>
      <c r="L362" s="52"/>
      <c r="M362" s="52"/>
      <c r="N362" s="52">
        <v>2</v>
      </c>
      <c r="O362" s="52"/>
      <c r="P362" s="42"/>
      <c r="Q362" s="52" t="s">
        <v>414</v>
      </c>
      <c r="R362" s="52" t="s">
        <v>414</v>
      </c>
      <c r="S362" s="52" t="s">
        <v>414</v>
      </c>
      <c r="T362" s="52" t="s">
        <v>414</v>
      </c>
      <c r="U362" s="52" t="s">
        <v>414</v>
      </c>
      <c r="V362" s="41" t="s">
        <v>414</v>
      </c>
      <c r="W362" s="42"/>
      <c r="X362" s="42"/>
      <c r="Y362" s="42"/>
      <c r="Z362" s="44"/>
      <c r="AA362" s="44"/>
    </row>
    <row r="363" spans="1:27" x14ac:dyDescent="0.25">
      <c r="A363" s="50" t="s">
        <v>74</v>
      </c>
      <c r="B363" s="192" t="s">
        <v>1093</v>
      </c>
      <c r="C363" s="188"/>
      <c r="D363" s="189">
        <v>1985</v>
      </c>
      <c r="E363" s="43">
        <f t="shared" si="9"/>
        <v>1</v>
      </c>
      <c r="F363" s="44"/>
      <c r="G363" s="44"/>
      <c r="H363" s="52"/>
      <c r="I363" s="520"/>
      <c r="J363" s="52"/>
      <c r="K363" s="52"/>
      <c r="L363" s="52"/>
      <c r="M363" s="52"/>
      <c r="N363" s="52"/>
      <c r="O363" s="52"/>
      <c r="P363" s="42"/>
      <c r="Q363" s="52"/>
      <c r="R363" s="52"/>
      <c r="S363" s="52"/>
      <c r="T363" s="52">
        <v>1</v>
      </c>
      <c r="U363" s="52" t="s">
        <v>414</v>
      </c>
      <c r="V363" s="41" t="s">
        <v>414</v>
      </c>
      <c r="W363" s="42"/>
      <c r="X363" s="42"/>
      <c r="Y363" s="42"/>
      <c r="Z363" s="44"/>
      <c r="AA363" s="44"/>
    </row>
    <row r="364" spans="1:27" x14ac:dyDescent="0.25">
      <c r="A364" s="50" t="s">
        <v>75</v>
      </c>
      <c r="B364" s="684" t="s">
        <v>1030</v>
      </c>
      <c r="C364" s="684" t="s">
        <v>1031</v>
      </c>
      <c r="D364" s="685">
        <v>1989</v>
      </c>
      <c r="E364" s="43">
        <f t="shared" si="9"/>
        <v>1</v>
      </c>
      <c r="F364" s="44"/>
      <c r="G364" s="44"/>
      <c r="H364" s="52"/>
      <c r="I364" s="520"/>
      <c r="J364" s="52"/>
      <c r="K364" s="52"/>
      <c r="L364" s="52"/>
      <c r="M364" s="52"/>
      <c r="N364" s="52"/>
      <c r="O364" s="52"/>
      <c r="P364" s="42"/>
      <c r="Q364" s="52"/>
      <c r="R364" s="52">
        <v>1</v>
      </c>
      <c r="S364" s="52" t="s">
        <v>414</v>
      </c>
      <c r="T364" s="52" t="s">
        <v>414</v>
      </c>
      <c r="U364" s="52" t="s">
        <v>414</v>
      </c>
      <c r="V364" s="41" t="s">
        <v>414</v>
      </c>
      <c r="W364" s="42"/>
      <c r="X364" s="42"/>
      <c r="Y364" s="42"/>
      <c r="Z364" s="44"/>
      <c r="AA364" s="44"/>
    </row>
    <row r="365" spans="1:27" x14ac:dyDescent="0.25">
      <c r="A365" s="50" t="s">
        <v>76</v>
      </c>
      <c r="B365" s="192" t="s">
        <v>445</v>
      </c>
      <c r="C365" s="188" t="s">
        <v>304</v>
      </c>
      <c r="D365" s="189">
        <v>1984</v>
      </c>
      <c r="E365" s="43">
        <f t="shared" si="9"/>
        <v>1</v>
      </c>
      <c r="F365" s="44"/>
      <c r="G365" s="44"/>
      <c r="H365" s="52"/>
      <c r="I365" s="520"/>
      <c r="J365" s="52"/>
      <c r="K365" s="52"/>
      <c r="L365" s="52"/>
      <c r="M365" s="52">
        <v>1</v>
      </c>
      <c r="N365" s="52" t="s">
        <v>414</v>
      </c>
      <c r="O365" s="52" t="s">
        <v>414</v>
      </c>
      <c r="P365" s="42"/>
      <c r="Q365" s="52" t="s">
        <v>414</v>
      </c>
      <c r="R365" s="52" t="s">
        <v>414</v>
      </c>
      <c r="S365" s="52" t="s">
        <v>414</v>
      </c>
      <c r="T365" s="52" t="s">
        <v>414</v>
      </c>
      <c r="U365" s="52" t="s">
        <v>414</v>
      </c>
      <c r="V365" s="41" t="s">
        <v>414</v>
      </c>
      <c r="W365" s="42"/>
      <c r="X365" s="42"/>
      <c r="Y365" s="42"/>
      <c r="Z365" s="44"/>
      <c r="AA365" s="44"/>
    </row>
    <row r="366" spans="1:27" ht="15.75" thickBot="1" x14ac:dyDescent="0.3">
      <c r="A366" s="50" t="s">
        <v>77</v>
      </c>
      <c r="B366" s="504" t="s">
        <v>485</v>
      </c>
      <c r="C366" s="546" t="s">
        <v>151</v>
      </c>
      <c r="D366" s="506" t="s">
        <v>469</v>
      </c>
      <c r="E366" s="63">
        <f t="shared" si="9"/>
        <v>1</v>
      </c>
      <c r="F366" s="44"/>
      <c r="G366" s="44"/>
      <c r="H366" s="52"/>
      <c r="I366" s="520"/>
      <c r="J366" s="52"/>
      <c r="K366" s="52"/>
      <c r="L366" s="52">
        <v>1</v>
      </c>
      <c r="M366" s="52" t="s">
        <v>414</v>
      </c>
      <c r="N366" s="52" t="s">
        <v>414</v>
      </c>
      <c r="O366" s="52"/>
      <c r="P366" s="42"/>
      <c r="Q366" s="52" t="s">
        <v>414</v>
      </c>
      <c r="R366" s="52"/>
      <c r="S366" s="52" t="s">
        <v>414</v>
      </c>
      <c r="T366" s="52" t="s">
        <v>414</v>
      </c>
      <c r="U366" s="52" t="s">
        <v>414</v>
      </c>
      <c r="V366" s="41" t="s">
        <v>414</v>
      </c>
      <c r="W366" s="42"/>
      <c r="X366" s="42"/>
      <c r="Y366" s="42"/>
      <c r="Z366" s="44"/>
      <c r="AA366" s="44"/>
    </row>
    <row r="367" spans="1:27" x14ac:dyDescent="0.25">
      <c r="A367" s="610"/>
      <c r="B367" s="106"/>
      <c r="C367" s="106"/>
      <c r="D367" s="107"/>
      <c r="E367" s="101"/>
      <c r="F367" s="44"/>
      <c r="G367" s="44"/>
      <c r="H367" s="100"/>
      <c r="I367" s="522"/>
      <c r="J367" s="100"/>
      <c r="K367" s="100"/>
      <c r="L367" s="109"/>
      <c r="M367" s="100"/>
      <c r="N367" s="100"/>
      <c r="O367" s="100"/>
      <c r="P367" s="109"/>
      <c r="Q367" s="100"/>
      <c r="R367" s="100"/>
      <c r="S367" s="100"/>
      <c r="T367" s="100"/>
      <c r="U367" s="100"/>
      <c r="V367" s="108"/>
      <c r="W367" s="109"/>
      <c r="X367" s="109"/>
      <c r="Y367" s="109"/>
      <c r="Z367" s="44"/>
      <c r="AA367" s="44"/>
    </row>
    <row r="368" spans="1:27" ht="21" x14ac:dyDescent="0.25">
      <c r="A368" s="110"/>
      <c r="B368" s="111"/>
      <c r="C368" s="111"/>
      <c r="D368" s="22"/>
      <c r="E368" s="92"/>
      <c r="F368" s="40"/>
      <c r="G368" s="40"/>
      <c r="H368" s="91"/>
      <c r="I368" s="521"/>
      <c r="J368" s="91"/>
      <c r="K368" s="91"/>
      <c r="L368" s="22"/>
      <c r="M368" s="91"/>
      <c r="N368" s="91"/>
      <c r="O368" s="91"/>
      <c r="P368" s="22"/>
      <c r="Q368" s="100"/>
      <c r="R368" s="91"/>
      <c r="S368" s="91"/>
      <c r="T368" s="91"/>
      <c r="U368" s="91"/>
      <c r="V368" s="80"/>
      <c r="W368" s="22"/>
      <c r="X368" s="22"/>
      <c r="Y368" s="22"/>
      <c r="Z368" s="44"/>
      <c r="AA368" s="44"/>
    </row>
    <row r="369" spans="1:32" ht="21.75" thickBot="1" x14ac:dyDescent="0.3">
      <c r="A369" s="112" t="s">
        <v>240</v>
      </c>
      <c r="B369" s="113"/>
      <c r="C369" s="113"/>
      <c r="D369" s="156"/>
      <c r="E369" s="92"/>
      <c r="F369" s="40"/>
      <c r="G369" s="40"/>
      <c r="H369" s="91"/>
      <c r="I369" s="521"/>
      <c r="J369" s="91"/>
      <c r="K369" s="91"/>
      <c r="L369" s="91"/>
      <c r="M369" s="91"/>
      <c r="N369" s="91"/>
      <c r="O369" s="91"/>
      <c r="P369" s="22"/>
      <c r="Q369" s="717" t="str">
        <f>_xlfn.IFNA(VLOOKUP(B369,$AH$371:$AK$380,4,FALSE),"")</f>
        <v/>
      </c>
      <c r="R369" s="91"/>
      <c r="S369" s="91"/>
      <c r="T369" s="91"/>
      <c r="U369" s="91"/>
      <c r="V369" s="80"/>
      <c r="W369" s="22"/>
      <c r="X369" s="22"/>
      <c r="Y369" s="22"/>
      <c r="Z369" s="44"/>
      <c r="AA369" s="44"/>
    </row>
    <row r="370" spans="1:32" x14ac:dyDescent="0.25">
      <c r="A370" s="173" t="s">
        <v>16</v>
      </c>
      <c r="B370" s="334" t="s">
        <v>355</v>
      </c>
      <c r="C370" s="334" t="s">
        <v>27</v>
      </c>
      <c r="D370" s="384">
        <v>1980</v>
      </c>
      <c r="E370" s="39">
        <f t="shared" ref="E370:E401" si="10">SUM(H370:Y370)</f>
        <v>69</v>
      </c>
      <c r="F370" s="44"/>
      <c r="G370" s="44"/>
      <c r="H370" s="52"/>
      <c r="I370" s="520"/>
      <c r="J370" s="52">
        <v>10</v>
      </c>
      <c r="K370" s="52"/>
      <c r="L370" s="52" t="s">
        <v>414</v>
      </c>
      <c r="M370" s="52">
        <v>9</v>
      </c>
      <c r="N370" s="52">
        <v>10</v>
      </c>
      <c r="O370" s="52">
        <v>9</v>
      </c>
      <c r="P370" s="42"/>
      <c r="Q370" s="52">
        <v>7</v>
      </c>
      <c r="R370" s="52" t="s">
        <v>414</v>
      </c>
      <c r="S370" s="52">
        <v>6</v>
      </c>
      <c r="T370" s="52">
        <v>10</v>
      </c>
      <c r="U370" s="52">
        <v>8</v>
      </c>
      <c r="V370" s="41" t="s">
        <v>414</v>
      </c>
      <c r="W370" s="42"/>
      <c r="X370" s="42"/>
      <c r="Y370" s="42"/>
      <c r="Z370" s="44"/>
      <c r="AA370" s="44"/>
      <c r="AB370" t="str">
        <f t="shared" ref="AB370:AB379" si="11">VLOOKUP(AC370,$B$370:$B$445,1,FALSE)</f>
        <v>Bušek Marek</v>
      </c>
      <c r="AC370" s="744" t="s">
        <v>427</v>
      </c>
      <c r="AD370" t="s">
        <v>22</v>
      </c>
      <c r="AE370">
        <v>1973</v>
      </c>
      <c r="AF370">
        <v>10</v>
      </c>
    </row>
    <row r="371" spans="1:32" x14ac:dyDescent="0.25">
      <c r="A371" s="174" t="s">
        <v>17</v>
      </c>
      <c r="B371" s="385" t="s">
        <v>157</v>
      </c>
      <c r="C371" s="331" t="s">
        <v>174</v>
      </c>
      <c r="D371" s="386">
        <v>1982</v>
      </c>
      <c r="E371" s="43">
        <f t="shared" si="10"/>
        <v>62</v>
      </c>
      <c r="F371" s="44"/>
      <c r="G371" s="44"/>
      <c r="H371" s="52">
        <v>9</v>
      </c>
      <c r="I371" s="520"/>
      <c r="J371" s="52">
        <v>8</v>
      </c>
      <c r="K371" s="52"/>
      <c r="L371" s="52">
        <v>7</v>
      </c>
      <c r="M371" s="52">
        <v>7</v>
      </c>
      <c r="N371" s="52">
        <v>9</v>
      </c>
      <c r="O371" s="52">
        <v>8</v>
      </c>
      <c r="P371" s="42"/>
      <c r="Q371" s="52">
        <v>5</v>
      </c>
      <c r="R371" s="52" t="s">
        <v>414</v>
      </c>
      <c r="S371" s="52">
        <v>9</v>
      </c>
      <c r="T371" s="52" t="s">
        <v>414</v>
      </c>
      <c r="U371" s="52" t="s">
        <v>414</v>
      </c>
      <c r="V371" s="41" t="s">
        <v>414</v>
      </c>
      <c r="W371" s="42"/>
      <c r="X371" s="42"/>
      <c r="Y371" s="42"/>
      <c r="Z371" s="44"/>
      <c r="AA371" s="44"/>
      <c r="AB371" t="str">
        <f t="shared" si="11"/>
        <v>Trojan Tomáš</v>
      </c>
      <c r="AC371" s="744" t="s">
        <v>673</v>
      </c>
      <c r="AD371" t="s">
        <v>464</v>
      </c>
      <c r="AE371">
        <v>1973</v>
      </c>
      <c r="AF371">
        <v>9</v>
      </c>
    </row>
    <row r="372" spans="1:32" ht="15.75" thickBot="1" x14ac:dyDescent="0.3">
      <c r="A372" s="383" t="s">
        <v>18</v>
      </c>
      <c r="B372" s="656" t="s">
        <v>177</v>
      </c>
      <c r="C372" s="729" t="s">
        <v>149</v>
      </c>
      <c r="D372" s="730">
        <v>1982</v>
      </c>
      <c r="E372" s="45">
        <f t="shared" si="10"/>
        <v>50</v>
      </c>
      <c r="F372" s="44"/>
      <c r="G372" s="44"/>
      <c r="H372" s="52">
        <v>5</v>
      </c>
      <c r="I372" s="520">
        <v>6</v>
      </c>
      <c r="J372" s="52">
        <v>6</v>
      </c>
      <c r="K372" s="52">
        <v>10</v>
      </c>
      <c r="L372" s="52">
        <v>6</v>
      </c>
      <c r="M372" s="52">
        <v>3</v>
      </c>
      <c r="N372" s="52">
        <v>7</v>
      </c>
      <c r="O372" s="52">
        <v>3</v>
      </c>
      <c r="P372" s="42"/>
      <c r="Q372" s="52" t="s">
        <v>414</v>
      </c>
      <c r="R372" s="52">
        <v>1</v>
      </c>
      <c r="S372" s="52">
        <v>3</v>
      </c>
      <c r="T372" s="52" t="s">
        <v>414</v>
      </c>
      <c r="U372" s="52" t="s">
        <v>414</v>
      </c>
      <c r="V372" s="41" t="s">
        <v>414</v>
      </c>
      <c r="W372" s="42"/>
      <c r="X372" s="42"/>
      <c r="Y372" s="42"/>
      <c r="Z372" s="44"/>
      <c r="AA372" s="44"/>
      <c r="AB372" t="str">
        <f t="shared" si="11"/>
        <v>Pecánek Jiří</v>
      </c>
      <c r="AC372" s="744" t="s">
        <v>429</v>
      </c>
      <c r="AD372" t="s">
        <v>27</v>
      </c>
      <c r="AE372">
        <v>1976</v>
      </c>
      <c r="AF372">
        <v>8</v>
      </c>
    </row>
    <row r="373" spans="1:32" x14ac:dyDescent="0.25">
      <c r="A373" s="124" t="s">
        <v>20</v>
      </c>
      <c r="B373" s="199" t="s">
        <v>429</v>
      </c>
      <c r="C373" s="363" t="s">
        <v>528</v>
      </c>
      <c r="D373" s="364">
        <v>1976</v>
      </c>
      <c r="E373" s="39">
        <f t="shared" si="10"/>
        <v>37</v>
      </c>
      <c r="F373" s="44"/>
      <c r="G373" s="44"/>
      <c r="H373" s="52"/>
      <c r="I373" s="520"/>
      <c r="J373" s="52"/>
      <c r="K373" s="52"/>
      <c r="L373" s="52"/>
      <c r="M373" s="52">
        <v>8</v>
      </c>
      <c r="N373" s="52" t="s">
        <v>414</v>
      </c>
      <c r="O373" s="52" t="s">
        <v>414</v>
      </c>
      <c r="P373" s="42"/>
      <c r="Q373" s="52" t="s">
        <v>414</v>
      </c>
      <c r="R373" s="52" t="s">
        <v>414</v>
      </c>
      <c r="S373" s="52">
        <v>5</v>
      </c>
      <c r="T373" s="52">
        <v>9</v>
      </c>
      <c r="U373" s="52">
        <v>7</v>
      </c>
      <c r="V373" s="41">
        <v>8</v>
      </c>
      <c r="W373" s="42"/>
      <c r="X373" s="42"/>
      <c r="Y373" s="42"/>
      <c r="Z373" s="44"/>
      <c r="AA373" s="44"/>
      <c r="AB373" t="str">
        <f t="shared" si="11"/>
        <v>Nejedlý Roman</v>
      </c>
      <c r="AC373" s="744" t="s">
        <v>1185</v>
      </c>
      <c r="AD373" t="s">
        <v>633</v>
      </c>
      <c r="AE373">
        <v>1974</v>
      </c>
      <c r="AF373">
        <v>7</v>
      </c>
    </row>
    <row r="374" spans="1:32" x14ac:dyDescent="0.25">
      <c r="A374" s="47" t="s">
        <v>21</v>
      </c>
      <c r="B374" s="192" t="s">
        <v>427</v>
      </c>
      <c r="C374" s="251" t="s">
        <v>22</v>
      </c>
      <c r="D374" s="252">
        <v>1973</v>
      </c>
      <c r="E374" s="43">
        <f t="shared" si="10"/>
        <v>36</v>
      </c>
      <c r="F374" s="44"/>
      <c r="G374" s="44"/>
      <c r="H374" s="52"/>
      <c r="I374" s="520"/>
      <c r="J374" s="52"/>
      <c r="K374" s="52"/>
      <c r="L374" s="52"/>
      <c r="M374" s="52">
        <v>10</v>
      </c>
      <c r="N374" s="52" t="s">
        <v>414</v>
      </c>
      <c r="O374" s="52" t="s">
        <v>414</v>
      </c>
      <c r="P374" s="42"/>
      <c r="Q374" s="52" t="s">
        <v>414</v>
      </c>
      <c r="R374" s="52">
        <v>6</v>
      </c>
      <c r="S374" s="52" t="s">
        <v>414</v>
      </c>
      <c r="T374" s="52" t="s">
        <v>414</v>
      </c>
      <c r="U374" s="52">
        <v>10</v>
      </c>
      <c r="V374" s="41">
        <v>10</v>
      </c>
      <c r="W374" s="42"/>
      <c r="X374" s="42"/>
      <c r="Y374" s="42"/>
      <c r="Z374" s="44"/>
      <c r="AA374" s="44"/>
      <c r="AB374" t="str">
        <f t="shared" si="11"/>
        <v>Hampl Michal</v>
      </c>
      <c r="AC374" s="744" t="s">
        <v>1186</v>
      </c>
      <c r="AD374" t="s">
        <v>1187</v>
      </c>
      <c r="AE374">
        <v>1973</v>
      </c>
      <c r="AF374">
        <v>6</v>
      </c>
    </row>
    <row r="375" spans="1:32" x14ac:dyDescent="0.25">
      <c r="A375" s="47" t="s">
        <v>23</v>
      </c>
      <c r="B375" s="224" t="s">
        <v>19</v>
      </c>
      <c r="C375" s="224" t="s">
        <v>209</v>
      </c>
      <c r="D375" s="52">
        <v>1973</v>
      </c>
      <c r="E375" s="43">
        <f t="shared" si="10"/>
        <v>30</v>
      </c>
      <c r="F375" s="44"/>
      <c r="G375" s="44"/>
      <c r="H375" s="52">
        <v>10</v>
      </c>
      <c r="I375" s="520">
        <v>10</v>
      </c>
      <c r="J375" s="52"/>
      <c r="K375" s="52"/>
      <c r="L375" s="52">
        <v>10</v>
      </c>
      <c r="M375" s="52" t="s">
        <v>414</v>
      </c>
      <c r="N375" s="52" t="s">
        <v>414</v>
      </c>
      <c r="O375" s="52" t="s">
        <v>414</v>
      </c>
      <c r="P375" s="42"/>
      <c r="Q375" s="52" t="s">
        <v>414</v>
      </c>
      <c r="R375" s="52" t="s">
        <v>414</v>
      </c>
      <c r="S375" s="52" t="s">
        <v>414</v>
      </c>
      <c r="T375" s="52" t="s">
        <v>414</v>
      </c>
      <c r="U375" s="52" t="s">
        <v>414</v>
      </c>
      <c r="V375" s="41" t="s">
        <v>414</v>
      </c>
      <c r="W375" s="42"/>
      <c r="X375" s="42"/>
      <c r="Y375" s="42"/>
      <c r="Z375" s="44"/>
      <c r="AA375" s="44"/>
      <c r="AB375" t="str">
        <f t="shared" si="11"/>
        <v>Stuchlý Miroslav</v>
      </c>
      <c r="AC375" s="744" t="s">
        <v>664</v>
      </c>
      <c r="AD375" t="s">
        <v>27</v>
      </c>
      <c r="AE375">
        <v>1973</v>
      </c>
      <c r="AF375">
        <v>5</v>
      </c>
    </row>
    <row r="376" spans="1:32" x14ac:dyDescent="0.25">
      <c r="A376" s="50" t="s">
        <v>24</v>
      </c>
      <c r="B376" s="224" t="s">
        <v>170</v>
      </c>
      <c r="C376" s="224" t="s">
        <v>22</v>
      </c>
      <c r="D376" s="52">
        <v>1978</v>
      </c>
      <c r="E376" s="43">
        <f t="shared" si="10"/>
        <v>30</v>
      </c>
      <c r="F376" s="44"/>
      <c r="G376" s="44"/>
      <c r="H376" s="52">
        <v>8</v>
      </c>
      <c r="I376" s="520"/>
      <c r="J376" s="52"/>
      <c r="K376" s="52"/>
      <c r="L376" s="52">
        <v>8</v>
      </c>
      <c r="M376" s="52" t="s">
        <v>414</v>
      </c>
      <c r="N376" s="52" t="s">
        <v>414</v>
      </c>
      <c r="O376" s="52" t="s">
        <v>414</v>
      </c>
      <c r="P376" s="42"/>
      <c r="Q376" s="52">
        <v>6</v>
      </c>
      <c r="R376" s="52">
        <v>8</v>
      </c>
      <c r="S376" s="52" t="s">
        <v>414</v>
      </c>
      <c r="T376" s="52" t="s">
        <v>414</v>
      </c>
      <c r="U376" s="52" t="s">
        <v>414</v>
      </c>
      <c r="V376" s="41" t="s">
        <v>414</v>
      </c>
      <c r="W376" s="42"/>
      <c r="X376" s="42"/>
      <c r="Y376" s="42"/>
      <c r="Z376" s="44"/>
      <c r="AA376" s="44"/>
      <c r="AB376" t="str">
        <f t="shared" si="11"/>
        <v>Dudek Tomáš</v>
      </c>
      <c r="AC376" s="744" t="s">
        <v>654</v>
      </c>
      <c r="AD376" t="s">
        <v>401</v>
      </c>
      <c r="AE376">
        <v>1979</v>
      </c>
      <c r="AF376">
        <v>4</v>
      </c>
    </row>
    <row r="377" spans="1:32" x14ac:dyDescent="0.25">
      <c r="A377" s="50" t="s">
        <v>25</v>
      </c>
      <c r="B377" s="224" t="s">
        <v>403</v>
      </c>
      <c r="C377" s="224" t="s">
        <v>151</v>
      </c>
      <c r="D377" s="196">
        <v>1982</v>
      </c>
      <c r="E377" s="43">
        <f t="shared" si="10"/>
        <v>26</v>
      </c>
      <c r="F377" s="44"/>
      <c r="G377" s="44"/>
      <c r="H377" s="52"/>
      <c r="I377" s="520"/>
      <c r="J377" s="52"/>
      <c r="K377" s="52"/>
      <c r="L377" s="52">
        <v>9</v>
      </c>
      <c r="M377" s="52" t="s">
        <v>414</v>
      </c>
      <c r="N377" s="52" t="s">
        <v>414</v>
      </c>
      <c r="O377" s="52" t="s">
        <v>414</v>
      </c>
      <c r="P377" s="42"/>
      <c r="Q377" s="52">
        <v>8</v>
      </c>
      <c r="R377" s="52">
        <v>9</v>
      </c>
      <c r="S377" s="52" t="s">
        <v>414</v>
      </c>
      <c r="T377" s="52" t="s">
        <v>414</v>
      </c>
      <c r="U377" s="52" t="s">
        <v>414</v>
      </c>
      <c r="V377" s="41" t="s">
        <v>414</v>
      </c>
      <c r="W377" s="42"/>
      <c r="X377" s="42"/>
      <c r="Y377" s="42"/>
      <c r="Z377" s="44"/>
      <c r="AA377" s="44"/>
      <c r="AB377" t="str">
        <f t="shared" si="11"/>
        <v>Pleskot Aleš</v>
      </c>
      <c r="AC377" s="744" t="s">
        <v>659</v>
      </c>
      <c r="AD377" t="s">
        <v>1190</v>
      </c>
      <c r="AE377">
        <v>1979</v>
      </c>
      <c r="AF377">
        <v>3</v>
      </c>
    </row>
    <row r="378" spans="1:32" x14ac:dyDescent="0.25">
      <c r="A378" s="50" t="s">
        <v>26</v>
      </c>
      <c r="B378" s="224" t="s">
        <v>241</v>
      </c>
      <c r="C378" s="224" t="s">
        <v>242</v>
      </c>
      <c r="D378" s="196">
        <v>1977</v>
      </c>
      <c r="E378" s="43">
        <f t="shared" si="10"/>
        <v>19</v>
      </c>
      <c r="F378" s="44"/>
      <c r="G378" s="44"/>
      <c r="H378" s="52">
        <v>2</v>
      </c>
      <c r="I378" s="520"/>
      <c r="J378" s="52">
        <v>4</v>
      </c>
      <c r="K378" s="52"/>
      <c r="L378" s="52">
        <v>5</v>
      </c>
      <c r="M378" s="52" t="s">
        <v>414</v>
      </c>
      <c r="N378" s="52">
        <v>4</v>
      </c>
      <c r="O378" s="52">
        <v>2</v>
      </c>
      <c r="P378" s="42"/>
      <c r="Q378" s="52" t="s">
        <v>414</v>
      </c>
      <c r="R378" s="52" t="s">
        <v>414</v>
      </c>
      <c r="S378" s="52" t="s">
        <v>414</v>
      </c>
      <c r="T378" s="52" t="s">
        <v>414</v>
      </c>
      <c r="U378" s="52" t="s">
        <v>414</v>
      </c>
      <c r="V378" s="41">
        <v>2</v>
      </c>
      <c r="W378" s="42"/>
      <c r="X378" s="42"/>
      <c r="Y378" s="42"/>
      <c r="Z378" s="44"/>
      <c r="AA378" s="44"/>
      <c r="AB378" t="str">
        <f t="shared" si="11"/>
        <v>Souček Jan</v>
      </c>
      <c r="AC378" s="744" t="s">
        <v>241</v>
      </c>
      <c r="AD378" t="s">
        <v>30</v>
      </c>
      <c r="AE378">
        <v>1977</v>
      </c>
      <c r="AF378">
        <v>2</v>
      </c>
    </row>
    <row r="379" spans="1:32" x14ac:dyDescent="0.25">
      <c r="A379" s="50" t="s">
        <v>28</v>
      </c>
      <c r="B379" s="224" t="s">
        <v>382</v>
      </c>
      <c r="C379" s="224" t="s">
        <v>383</v>
      </c>
      <c r="D379" s="52">
        <v>1981</v>
      </c>
      <c r="E379" s="43">
        <f t="shared" si="10"/>
        <v>18</v>
      </c>
      <c r="F379" s="44"/>
      <c r="G379" s="44"/>
      <c r="H379" s="52"/>
      <c r="I379" s="520"/>
      <c r="J379" s="52"/>
      <c r="K379" s="52">
        <v>8</v>
      </c>
      <c r="L379" s="52" t="s">
        <v>414</v>
      </c>
      <c r="M379" s="52" t="s">
        <v>414</v>
      </c>
      <c r="N379" s="52">
        <v>6</v>
      </c>
      <c r="O379" s="52" t="s">
        <v>414</v>
      </c>
      <c r="P379" s="42"/>
      <c r="Q379" s="52">
        <v>4</v>
      </c>
      <c r="R379" s="52" t="s">
        <v>414</v>
      </c>
      <c r="S379" s="52" t="s">
        <v>414</v>
      </c>
      <c r="T379" s="52" t="s">
        <v>414</v>
      </c>
      <c r="U379" s="52" t="s">
        <v>414</v>
      </c>
      <c r="V379" s="41" t="s">
        <v>414</v>
      </c>
      <c r="W379" s="42"/>
      <c r="X379" s="42"/>
      <c r="Y379" s="42"/>
      <c r="Z379" s="44"/>
      <c r="AA379" s="44"/>
      <c r="AB379" t="str">
        <f t="shared" si="11"/>
        <v>MACHÁČEK VÍTĚZSLAV</v>
      </c>
      <c r="AC379" s="744" t="s">
        <v>1194</v>
      </c>
      <c r="AD379" t="s">
        <v>769</v>
      </c>
      <c r="AE379">
        <v>1981</v>
      </c>
      <c r="AF379">
        <v>1</v>
      </c>
    </row>
    <row r="380" spans="1:32" x14ac:dyDescent="0.25">
      <c r="A380" s="50" t="s">
        <v>29</v>
      </c>
      <c r="B380" s="229" t="s">
        <v>673</v>
      </c>
      <c r="C380" s="230" t="s">
        <v>644</v>
      </c>
      <c r="D380" s="231">
        <v>1973</v>
      </c>
      <c r="E380" s="43">
        <f t="shared" si="10"/>
        <v>16</v>
      </c>
      <c r="F380" s="44"/>
      <c r="G380" s="44"/>
      <c r="H380" s="52"/>
      <c r="I380" s="520"/>
      <c r="J380" s="52"/>
      <c r="K380" s="52"/>
      <c r="L380" s="52"/>
      <c r="M380" s="52"/>
      <c r="N380" s="52"/>
      <c r="O380" s="52"/>
      <c r="P380" s="42"/>
      <c r="Q380" s="52"/>
      <c r="R380" s="52"/>
      <c r="S380" s="52">
        <v>7</v>
      </c>
      <c r="T380" s="52" t="s">
        <v>414</v>
      </c>
      <c r="U380" s="52" t="s">
        <v>414</v>
      </c>
      <c r="V380" s="41">
        <v>9</v>
      </c>
      <c r="W380" s="42"/>
      <c r="X380" s="42"/>
      <c r="Y380" s="42"/>
      <c r="Z380" s="44"/>
      <c r="AA380" s="44"/>
    </row>
    <row r="381" spans="1:32" x14ac:dyDescent="0.25">
      <c r="A381" s="50" t="s">
        <v>31</v>
      </c>
      <c r="B381" s="225" t="s">
        <v>310</v>
      </c>
      <c r="C381" s="225" t="s">
        <v>232</v>
      </c>
      <c r="D381" s="58">
        <v>1975</v>
      </c>
      <c r="E381" s="43">
        <f t="shared" si="10"/>
        <v>15</v>
      </c>
      <c r="F381" s="44"/>
      <c r="G381" s="44"/>
      <c r="H381" s="52">
        <v>4</v>
      </c>
      <c r="I381" s="520">
        <v>2</v>
      </c>
      <c r="J381" s="52"/>
      <c r="K381" s="52">
        <v>9</v>
      </c>
      <c r="L381" s="52" t="s">
        <v>414</v>
      </c>
      <c r="M381" s="52" t="s">
        <v>414</v>
      </c>
      <c r="N381" s="52" t="s">
        <v>414</v>
      </c>
      <c r="O381" s="52" t="s">
        <v>414</v>
      </c>
      <c r="P381" s="42"/>
      <c r="Q381" s="52" t="s">
        <v>414</v>
      </c>
      <c r="R381" s="52" t="s">
        <v>414</v>
      </c>
      <c r="S381" s="52" t="s">
        <v>414</v>
      </c>
      <c r="T381" s="52" t="s">
        <v>414</v>
      </c>
      <c r="U381" s="52" t="s">
        <v>414</v>
      </c>
      <c r="V381" s="41" t="s">
        <v>414</v>
      </c>
      <c r="W381" s="42"/>
      <c r="X381" s="42"/>
      <c r="Y381" s="42"/>
      <c r="Z381" s="44"/>
      <c r="AA381" s="44"/>
    </row>
    <row r="382" spans="1:32" x14ac:dyDescent="0.25">
      <c r="A382" s="50" t="s">
        <v>32</v>
      </c>
      <c r="B382" s="192" t="s">
        <v>431</v>
      </c>
      <c r="C382" s="251" t="s">
        <v>400</v>
      </c>
      <c r="D382" s="252">
        <v>1977</v>
      </c>
      <c r="E382" s="43">
        <f t="shared" si="10"/>
        <v>14</v>
      </c>
      <c r="F382" s="44"/>
      <c r="G382" s="44"/>
      <c r="H382" s="52"/>
      <c r="I382" s="520"/>
      <c r="J382" s="52"/>
      <c r="K382" s="52"/>
      <c r="L382" s="52"/>
      <c r="M382" s="52">
        <v>6</v>
      </c>
      <c r="N382" s="52" t="s">
        <v>414</v>
      </c>
      <c r="O382" s="52" t="s">
        <v>414</v>
      </c>
      <c r="P382" s="42"/>
      <c r="Q382" s="52" t="s">
        <v>414</v>
      </c>
      <c r="R382" s="52" t="s">
        <v>414</v>
      </c>
      <c r="S382" s="52">
        <v>8</v>
      </c>
      <c r="T382" s="52" t="s">
        <v>414</v>
      </c>
      <c r="U382" s="52" t="s">
        <v>414</v>
      </c>
      <c r="V382" s="41" t="s">
        <v>414</v>
      </c>
      <c r="W382" s="42"/>
      <c r="X382" s="42"/>
      <c r="Y382" s="42"/>
      <c r="Z382" s="44"/>
      <c r="AA382" s="44"/>
    </row>
    <row r="383" spans="1:32" x14ac:dyDescent="0.25">
      <c r="A383" s="50" t="s">
        <v>33</v>
      </c>
      <c r="B383" s="192" t="s">
        <v>664</v>
      </c>
      <c r="C383" s="251" t="s">
        <v>27</v>
      </c>
      <c r="D383" s="252">
        <v>1973</v>
      </c>
      <c r="E383" s="43">
        <f t="shared" si="10"/>
        <v>12</v>
      </c>
      <c r="F383" s="44"/>
      <c r="G383" s="44"/>
      <c r="H383" s="52"/>
      <c r="I383" s="520"/>
      <c r="J383" s="52"/>
      <c r="K383" s="52"/>
      <c r="L383" s="52"/>
      <c r="M383" s="52"/>
      <c r="N383" s="52">
        <v>3</v>
      </c>
      <c r="O383" s="52"/>
      <c r="P383" s="42"/>
      <c r="Q383" s="52" t="s">
        <v>414</v>
      </c>
      <c r="R383" s="52" t="s">
        <v>414</v>
      </c>
      <c r="S383" s="52" t="s">
        <v>414</v>
      </c>
      <c r="T383" s="52">
        <v>4</v>
      </c>
      <c r="U383" s="52" t="s">
        <v>414</v>
      </c>
      <c r="V383" s="41">
        <v>5</v>
      </c>
      <c r="W383" s="42"/>
      <c r="X383" s="42"/>
      <c r="Y383" s="42"/>
      <c r="Z383" s="44"/>
      <c r="AA383" s="44"/>
    </row>
    <row r="384" spans="1:32" x14ac:dyDescent="0.25">
      <c r="A384" s="50" t="s">
        <v>34</v>
      </c>
      <c r="B384" s="192" t="s">
        <v>293</v>
      </c>
      <c r="C384" s="224" t="s">
        <v>294</v>
      </c>
      <c r="D384" s="189">
        <v>1978</v>
      </c>
      <c r="E384" s="43">
        <f t="shared" si="10"/>
        <v>11</v>
      </c>
      <c r="F384" s="44"/>
      <c r="G384" s="44"/>
      <c r="H384" s="52"/>
      <c r="I384" s="520">
        <v>7</v>
      </c>
      <c r="J384" s="52"/>
      <c r="K384" s="52"/>
      <c r="L384" s="52" t="s">
        <v>414</v>
      </c>
      <c r="M384" s="52" t="s">
        <v>414</v>
      </c>
      <c r="N384" s="52" t="s">
        <v>414</v>
      </c>
      <c r="O384" s="52" t="s">
        <v>414</v>
      </c>
      <c r="P384" s="42"/>
      <c r="Q384" s="52" t="s">
        <v>414</v>
      </c>
      <c r="R384" s="52">
        <v>4</v>
      </c>
      <c r="S384" s="52" t="s">
        <v>414</v>
      </c>
      <c r="T384" s="52" t="s">
        <v>414</v>
      </c>
      <c r="U384" s="52" t="s">
        <v>414</v>
      </c>
      <c r="V384" s="41" t="s">
        <v>414</v>
      </c>
      <c r="W384" s="42"/>
      <c r="X384" s="42"/>
      <c r="Y384" s="42"/>
      <c r="Z384" s="44"/>
      <c r="AA384" s="44"/>
    </row>
    <row r="385" spans="1:27" x14ac:dyDescent="0.25">
      <c r="A385" s="50" t="s">
        <v>35</v>
      </c>
      <c r="B385" s="229" t="s">
        <v>220</v>
      </c>
      <c r="C385" s="452" t="s">
        <v>22</v>
      </c>
      <c r="D385" s="453">
        <v>1978</v>
      </c>
      <c r="E385" s="43">
        <f t="shared" si="10"/>
        <v>10</v>
      </c>
      <c r="F385" s="44"/>
      <c r="G385" s="44"/>
      <c r="H385" s="52">
        <v>6</v>
      </c>
      <c r="I385" s="520">
        <v>4</v>
      </c>
      <c r="J385" s="52"/>
      <c r="K385" s="52"/>
      <c r="L385" s="52" t="s">
        <v>414</v>
      </c>
      <c r="M385" s="52" t="s">
        <v>414</v>
      </c>
      <c r="N385" s="52" t="s">
        <v>414</v>
      </c>
      <c r="O385" s="52" t="s">
        <v>414</v>
      </c>
      <c r="P385" s="42"/>
      <c r="Q385" s="52" t="s">
        <v>414</v>
      </c>
      <c r="R385" s="52" t="s">
        <v>414</v>
      </c>
      <c r="S385" s="52" t="s">
        <v>414</v>
      </c>
      <c r="T385" s="52" t="s">
        <v>414</v>
      </c>
      <c r="U385" s="52" t="s">
        <v>414</v>
      </c>
      <c r="V385" s="41" t="s">
        <v>414</v>
      </c>
      <c r="W385" s="42"/>
      <c r="X385" s="42"/>
      <c r="Y385" s="42"/>
      <c r="Z385" s="44"/>
      <c r="AA385" s="44"/>
    </row>
    <row r="386" spans="1:27" x14ac:dyDescent="0.25">
      <c r="A386" s="50" t="s">
        <v>37</v>
      </c>
      <c r="B386" s="192" t="s">
        <v>449</v>
      </c>
      <c r="C386" s="251" t="s">
        <v>747</v>
      </c>
      <c r="D386" s="252">
        <v>1978</v>
      </c>
      <c r="E386" s="43">
        <f t="shared" si="10"/>
        <v>10</v>
      </c>
      <c r="F386" s="44"/>
      <c r="G386" s="44"/>
      <c r="H386" s="52"/>
      <c r="I386" s="520"/>
      <c r="J386" s="52"/>
      <c r="K386" s="52"/>
      <c r="L386" s="52"/>
      <c r="M386" s="52"/>
      <c r="N386" s="52" t="s">
        <v>414</v>
      </c>
      <c r="O386" s="52">
        <v>10</v>
      </c>
      <c r="P386" s="42"/>
      <c r="Q386" s="52" t="s">
        <v>414</v>
      </c>
      <c r="R386" s="52" t="s">
        <v>414</v>
      </c>
      <c r="S386" s="52" t="s">
        <v>414</v>
      </c>
      <c r="T386" s="52" t="s">
        <v>414</v>
      </c>
      <c r="U386" s="52" t="s">
        <v>414</v>
      </c>
      <c r="V386" s="41" t="s">
        <v>414</v>
      </c>
      <c r="W386" s="42"/>
      <c r="X386" s="42"/>
      <c r="Y386" s="42"/>
      <c r="Z386" s="44"/>
      <c r="AA386" s="44"/>
    </row>
    <row r="387" spans="1:27" x14ac:dyDescent="0.25">
      <c r="A387" s="50" t="s">
        <v>38</v>
      </c>
      <c r="B387" s="192" t="s">
        <v>952</v>
      </c>
      <c r="C387" s="251" t="s">
        <v>902</v>
      </c>
      <c r="D387" s="252">
        <v>1975</v>
      </c>
      <c r="E387" s="43">
        <f t="shared" si="10"/>
        <v>10</v>
      </c>
      <c r="F387" s="44"/>
      <c r="G387" s="44"/>
      <c r="H387" s="52"/>
      <c r="I387" s="520"/>
      <c r="J387" s="52"/>
      <c r="K387" s="52"/>
      <c r="L387" s="52"/>
      <c r="M387" s="52"/>
      <c r="N387" s="52"/>
      <c r="O387" s="52"/>
      <c r="P387" s="42"/>
      <c r="Q387" s="52">
        <v>10</v>
      </c>
      <c r="R387" s="52" t="s">
        <v>414</v>
      </c>
      <c r="S387" s="52" t="s">
        <v>414</v>
      </c>
      <c r="T387" s="52" t="s">
        <v>414</v>
      </c>
      <c r="U387" s="52" t="s">
        <v>414</v>
      </c>
      <c r="V387" s="41" t="s">
        <v>414</v>
      </c>
      <c r="W387" s="42"/>
      <c r="X387" s="42"/>
      <c r="Y387" s="42"/>
      <c r="Z387" s="44"/>
      <c r="AA387" s="44"/>
    </row>
    <row r="388" spans="1:27" x14ac:dyDescent="0.25">
      <c r="A388" s="50" t="s">
        <v>39</v>
      </c>
      <c r="B388" s="192" t="s">
        <v>990</v>
      </c>
      <c r="C388" s="251" t="s">
        <v>991</v>
      </c>
      <c r="D388" s="252">
        <v>1973</v>
      </c>
      <c r="E388" s="43">
        <f t="shared" si="10"/>
        <v>10</v>
      </c>
      <c r="F388" s="44"/>
      <c r="G388" s="44"/>
      <c r="H388" s="52"/>
      <c r="I388" s="520"/>
      <c r="J388" s="52"/>
      <c r="K388" s="52"/>
      <c r="L388" s="52"/>
      <c r="M388" s="52"/>
      <c r="N388" s="52"/>
      <c r="O388" s="52"/>
      <c r="P388" s="42"/>
      <c r="Q388" s="52"/>
      <c r="R388" s="52">
        <v>10</v>
      </c>
      <c r="S388" s="52" t="s">
        <v>414</v>
      </c>
      <c r="T388" s="52" t="s">
        <v>414</v>
      </c>
      <c r="U388" s="52" t="s">
        <v>414</v>
      </c>
      <c r="V388" s="41" t="s">
        <v>414</v>
      </c>
      <c r="W388" s="42"/>
      <c r="X388" s="42"/>
      <c r="Y388" s="42"/>
      <c r="Z388" s="44"/>
      <c r="AA388" s="44"/>
    </row>
    <row r="389" spans="1:27" x14ac:dyDescent="0.25">
      <c r="A389" s="50" t="s">
        <v>41</v>
      </c>
      <c r="B389" s="229" t="s">
        <v>1047</v>
      </c>
      <c r="C389" s="230" t="s">
        <v>1041</v>
      </c>
      <c r="D389" s="231">
        <v>1981</v>
      </c>
      <c r="E389" s="43">
        <f t="shared" si="10"/>
        <v>10</v>
      </c>
      <c r="F389" s="44"/>
      <c r="G389" s="44"/>
      <c r="H389" s="52"/>
      <c r="I389" s="520"/>
      <c r="J389" s="52"/>
      <c r="K389" s="52"/>
      <c r="L389" s="52"/>
      <c r="M389" s="52"/>
      <c r="N389" s="52"/>
      <c r="O389" s="52"/>
      <c r="P389" s="42"/>
      <c r="Q389" s="52"/>
      <c r="R389" s="52"/>
      <c r="S389" s="52">
        <v>10</v>
      </c>
      <c r="T389" s="52" t="s">
        <v>414</v>
      </c>
      <c r="U389" s="52" t="s">
        <v>414</v>
      </c>
      <c r="V389" s="41" t="s">
        <v>414</v>
      </c>
      <c r="W389" s="42"/>
      <c r="X389" s="42"/>
      <c r="Y389" s="42"/>
      <c r="Z389" s="44"/>
      <c r="AA389" s="44"/>
    </row>
    <row r="390" spans="1:27" x14ac:dyDescent="0.25">
      <c r="A390" s="50" t="s">
        <v>42</v>
      </c>
      <c r="B390" s="192" t="s">
        <v>437</v>
      </c>
      <c r="C390" s="251" t="s">
        <v>27</v>
      </c>
      <c r="D390" s="252">
        <v>1979</v>
      </c>
      <c r="E390" s="43">
        <f t="shared" si="10"/>
        <v>10</v>
      </c>
      <c r="F390" s="44"/>
      <c r="G390" s="44"/>
      <c r="H390" s="52"/>
      <c r="I390" s="520"/>
      <c r="J390" s="52"/>
      <c r="K390" s="52"/>
      <c r="L390" s="52"/>
      <c r="M390" s="52">
        <v>4</v>
      </c>
      <c r="N390" s="52" t="s">
        <v>414</v>
      </c>
      <c r="O390" s="52" t="s">
        <v>414</v>
      </c>
      <c r="P390" s="42"/>
      <c r="Q390" s="52" t="s">
        <v>414</v>
      </c>
      <c r="R390" s="52" t="s">
        <v>414</v>
      </c>
      <c r="S390" s="52" t="s">
        <v>414</v>
      </c>
      <c r="T390" s="52">
        <v>6</v>
      </c>
      <c r="U390" s="52" t="s">
        <v>414</v>
      </c>
      <c r="V390" s="41" t="s">
        <v>414</v>
      </c>
      <c r="W390" s="42"/>
      <c r="X390" s="42"/>
      <c r="Y390" s="42"/>
      <c r="Z390" s="44"/>
      <c r="AA390" s="44"/>
    </row>
    <row r="391" spans="1:27" x14ac:dyDescent="0.25">
      <c r="A391" s="50" t="s">
        <v>43</v>
      </c>
      <c r="B391" s="192" t="s">
        <v>1095</v>
      </c>
      <c r="C391" s="251"/>
      <c r="D391" s="252">
        <v>1981</v>
      </c>
      <c r="E391" s="43">
        <f t="shared" si="10"/>
        <v>10</v>
      </c>
      <c r="F391" s="44"/>
      <c r="G391" s="44"/>
      <c r="H391" s="52"/>
      <c r="I391" s="520"/>
      <c r="J391" s="52"/>
      <c r="K391" s="52"/>
      <c r="L391" s="52"/>
      <c r="M391" s="52"/>
      <c r="N391" s="52"/>
      <c r="O391" s="52"/>
      <c r="P391" s="42"/>
      <c r="Q391" s="52"/>
      <c r="R391" s="52"/>
      <c r="S391" s="52"/>
      <c r="T391" s="52">
        <v>5</v>
      </c>
      <c r="U391" s="52">
        <v>5</v>
      </c>
      <c r="V391" s="41" t="s">
        <v>414</v>
      </c>
      <c r="W391" s="42"/>
      <c r="X391" s="42"/>
      <c r="Y391" s="42"/>
      <c r="Z391" s="44"/>
      <c r="AA391" s="44"/>
    </row>
    <row r="392" spans="1:27" x14ac:dyDescent="0.25">
      <c r="A392" s="50" t="s">
        <v>44</v>
      </c>
      <c r="B392" s="192" t="s">
        <v>287</v>
      </c>
      <c r="C392" s="251" t="s">
        <v>288</v>
      </c>
      <c r="D392" s="252">
        <v>1981</v>
      </c>
      <c r="E392" s="43">
        <f t="shared" si="10"/>
        <v>9</v>
      </c>
      <c r="F392" s="44"/>
      <c r="G392" s="44"/>
      <c r="H392" s="52"/>
      <c r="I392" s="520">
        <v>9</v>
      </c>
      <c r="J392" s="52"/>
      <c r="K392" s="52"/>
      <c r="L392" s="52" t="s">
        <v>414</v>
      </c>
      <c r="M392" s="52" t="s">
        <v>414</v>
      </c>
      <c r="N392" s="52" t="s">
        <v>414</v>
      </c>
      <c r="O392" s="52" t="s">
        <v>414</v>
      </c>
      <c r="P392" s="42"/>
      <c r="Q392" s="52" t="s">
        <v>414</v>
      </c>
      <c r="R392" s="52" t="s">
        <v>414</v>
      </c>
      <c r="S392" s="52" t="s">
        <v>414</v>
      </c>
      <c r="T392" s="52" t="s">
        <v>414</v>
      </c>
      <c r="U392" s="52" t="s">
        <v>414</v>
      </c>
      <c r="V392" s="41" t="s">
        <v>414</v>
      </c>
      <c r="W392" s="42"/>
      <c r="X392" s="42"/>
      <c r="Y392" s="42"/>
      <c r="Z392" s="44"/>
      <c r="AA392" s="44"/>
    </row>
    <row r="393" spans="1:27" x14ac:dyDescent="0.25">
      <c r="A393" s="50" t="s">
        <v>45</v>
      </c>
      <c r="B393" s="167" t="s">
        <v>356</v>
      </c>
      <c r="C393" s="167" t="s">
        <v>357</v>
      </c>
      <c r="D393" s="42">
        <v>1980</v>
      </c>
      <c r="E393" s="43">
        <f t="shared" si="10"/>
        <v>9</v>
      </c>
      <c r="F393" s="44"/>
      <c r="G393" s="44"/>
      <c r="H393" s="52"/>
      <c r="I393" s="520"/>
      <c r="J393" s="52">
        <v>9</v>
      </c>
      <c r="K393" s="52"/>
      <c r="L393" s="52" t="s">
        <v>414</v>
      </c>
      <c r="M393" s="52" t="s">
        <v>414</v>
      </c>
      <c r="N393" s="52" t="s">
        <v>414</v>
      </c>
      <c r="O393" s="52" t="s">
        <v>414</v>
      </c>
      <c r="P393" s="42"/>
      <c r="Q393" s="52" t="s">
        <v>414</v>
      </c>
      <c r="R393" s="52" t="s">
        <v>414</v>
      </c>
      <c r="S393" s="52" t="s">
        <v>414</v>
      </c>
      <c r="T393" s="52" t="s">
        <v>414</v>
      </c>
      <c r="U393" s="52" t="s">
        <v>414</v>
      </c>
      <c r="V393" s="41" t="s">
        <v>414</v>
      </c>
      <c r="W393" s="42"/>
      <c r="X393" s="42"/>
      <c r="Y393" s="42"/>
      <c r="Z393" s="44"/>
      <c r="AA393" s="44"/>
    </row>
    <row r="394" spans="1:27" x14ac:dyDescent="0.25">
      <c r="A394" s="50" t="s">
        <v>46</v>
      </c>
      <c r="B394" s="740" t="s">
        <v>953</v>
      </c>
      <c r="C394" s="741" t="s">
        <v>906</v>
      </c>
      <c r="D394" s="252">
        <v>1976</v>
      </c>
      <c r="E394" s="43">
        <f t="shared" si="10"/>
        <v>9</v>
      </c>
      <c r="F394" s="44"/>
      <c r="G394" s="44"/>
      <c r="H394" s="52"/>
      <c r="I394" s="520"/>
      <c r="J394" s="52"/>
      <c r="K394" s="52"/>
      <c r="L394" s="52"/>
      <c r="M394" s="52"/>
      <c r="N394" s="52"/>
      <c r="O394" s="52"/>
      <c r="P394" s="42"/>
      <c r="Q394" s="52">
        <v>9</v>
      </c>
      <c r="R394" s="52" t="s">
        <v>414</v>
      </c>
      <c r="S394" s="52" t="s">
        <v>414</v>
      </c>
      <c r="T394" s="52" t="s">
        <v>414</v>
      </c>
      <c r="U394" s="52" t="s">
        <v>414</v>
      </c>
      <c r="V394" s="41" t="s">
        <v>414</v>
      </c>
      <c r="W394" s="42"/>
      <c r="X394" s="42"/>
      <c r="Y394" s="42"/>
      <c r="Z394" s="44"/>
      <c r="AA394" s="44"/>
    </row>
    <row r="395" spans="1:27" x14ac:dyDescent="0.25">
      <c r="A395" s="50" t="s">
        <v>47</v>
      </c>
      <c r="B395" s="192" t="s">
        <v>1136</v>
      </c>
      <c r="C395" s="251" t="s">
        <v>147</v>
      </c>
      <c r="D395" s="252">
        <v>1982</v>
      </c>
      <c r="E395" s="43">
        <f t="shared" si="10"/>
        <v>9</v>
      </c>
      <c r="F395" s="44"/>
      <c r="G395" s="44"/>
      <c r="H395" s="52"/>
      <c r="I395" s="520"/>
      <c r="J395" s="52"/>
      <c r="K395" s="52"/>
      <c r="L395" s="52"/>
      <c r="M395" s="52"/>
      <c r="N395" s="52"/>
      <c r="O395" s="52"/>
      <c r="P395" s="42"/>
      <c r="Q395" s="52"/>
      <c r="R395" s="52"/>
      <c r="S395" s="52"/>
      <c r="T395" s="52"/>
      <c r="U395" s="52">
        <v>9</v>
      </c>
      <c r="V395" s="41" t="s">
        <v>414</v>
      </c>
      <c r="W395" s="42"/>
      <c r="X395" s="42"/>
      <c r="Y395" s="42"/>
      <c r="Z395" s="44"/>
      <c r="AA395" s="44"/>
    </row>
    <row r="396" spans="1:27" x14ac:dyDescent="0.25">
      <c r="A396" s="50" t="s">
        <v>49</v>
      </c>
      <c r="B396" s="192" t="s">
        <v>1088</v>
      </c>
      <c r="C396" s="251" t="s">
        <v>1089</v>
      </c>
      <c r="D396" s="252">
        <v>1981</v>
      </c>
      <c r="E396" s="43">
        <f t="shared" si="10"/>
        <v>8</v>
      </c>
      <c r="F396" s="44"/>
      <c r="G396" s="44"/>
      <c r="H396" s="52"/>
      <c r="I396" s="520"/>
      <c r="J396" s="52"/>
      <c r="K396" s="52"/>
      <c r="L396" s="52"/>
      <c r="M396" s="52"/>
      <c r="N396" s="52"/>
      <c r="O396" s="52"/>
      <c r="P396" s="42"/>
      <c r="Q396" s="52"/>
      <c r="R396" s="52"/>
      <c r="S396" s="52"/>
      <c r="T396" s="52">
        <v>8</v>
      </c>
      <c r="U396" s="52" t="s">
        <v>414</v>
      </c>
      <c r="V396" s="41" t="s">
        <v>414</v>
      </c>
      <c r="W396" s="42"/>
      <c r="X396" s="42"/>
      <c r="Y396" s="42"/>
      <c r="Z396" s="44"/>
      <c r="AA396" s="44"/>
    </row>
    <row r="397" spans="1:27" x14ac:dyDescent="0.25">
      <c r="A397" s="50" t="s">
        <v>50</v>
      </c>
      <c r="B397" s="192" t="s">
        <v>290</v>
      </c>
      <c r="C397" s="251" t="s">
        <v>289</v>
      </c>
      <c r="D397" s="252">
        <v>1980</v>
      </c>
      <c r="E397" s="43">
        <f t="shared" si="10"/>
        <v>8</v>
      </c>
      <c r="F397" s="44"/>
      <c r="G397" s="44"/>
      <c r="H397" s="52"/>
      <c r="I397" s="520">
        <v>8</v>
      </c>
      <c r="J397" s="52"/>
      <c r="K397" s="52"/>
      <c r="L397" s="52" t="s">
        <v>414</v>
      </c>
      <c r="M397" s="52" t="s">
        <v>414</v>
      </c>
      <c r="N397" s="52" t="s">
        <v>414</v>
      </c>
      <c r="O397" s="52" t="s">
        <v>414</v>
      </c>
      <c r="P397" s="42"/>
      <c r="Q397" s="52" t="s">
        <v>414</v>
      </c>
      <c r="R397" s="52" t="s">
        <v>414</v>
      </c>
      <c r="S397" s="52" t="s">
        <v>414</v>
      </c>
      <c r="T397" s="52" t="s">
        <v>414</v>
      </c>
      <c r="U397" s="52" t="s">
        <v>414</v>
      </c>
      <c r="V397" s="41" t="s">
        <v>414</v>
      </c>
      <c r="W397" s="42"/>
      <c r="X397" s="42"/>
      <c r="Y397" s="42"/>
      <c r="Z397" s="44"/>
      <c r="AA397" s="44"/>
    </row>
    <row r="398" spans="1:27" x14ac:dyDescent="0.25">
      <c r="A398" s="50" t="s">
        <v>51</v>
      </c>
      <c r="B398" s="224" t="s">
        <v>176</v>
      </c>
      <c r="C398" s="224" t="s">
        <v>147</v>
      </c>
      <c r="D398" s="196">
        <v>1982</v>
      </c>
      <c r="E398" s="43">
        <f t="shared" si="10"/>
        <v>8</v>
      </c>
      <c r="F398" s="44"/>
      <c r="G398" s="44"/>
      <c r="H398" s="52">
        <v>3</v>
      </c>
      <c r="I398" s="520">
        <v>5</v>
      </c>
      <c r="J398" s="52"/>
      <c r="K398" s="52"/>
      <c r="L398" s="52" t="s">
        <v>414</v>
      </c>
      <c r="M398" s="52" t="s">
        <v>414</v>
      </c>
      <c r="N398" s="52" t="s">
        <v>414</v>
      </c>
      <c r="O398" s="52" t="s">
        <v>414</v>
      </c>
      <c r="P398" s="42"/>
      <c r="Q398" s="52" t="s">
        <v>414</v>
      </c>
      <c r="R398" s="52" t="s">
        <v>414</v>
      </c>
      <c r="S398" s="52" t="s">
        <v>414</v>
      </c>
      <c r="T398" s="52" t="s">
        <v>414</v>
      </c>
      <c r="U398" s="52" t="s">
        <v>414</v>
      </c>
      <c r="V398" s="41" t="s">
        <v>414</v>
      </c>
      <c r="W398" s="42"/>
      <c r="X398" s="42"/>
      <c r="Y398" s="42"/>
      <c r="Z398" s="44"/>
      <c r="AA398" s="44"/>
    </row>
    <row r="399" spans="1:27" x14ac:dyDescent="0.25">
      <c r="A399" s="50" t="s">
        <v>52</v>
      </c>
      <c r="B399" s="224" t="s">
        <v>303</v>
      </c>
      <c r="C399" s="224" t="s">
        <v>304</v>
      </c>
      <c r="D399" s="52">
        <v>1979</v>
      </c>
      <c r="E399" s="43">
        <f t="shared" si="10"/>
        <v>8</v>
      </c>
      <c r="F399" s="44"/>
      <c r="G399" s="44"/>
      <c r="H399" s="52"/>
      <c r="I399" s="520">
        <v>3</v>
      </c>
      <c r="J399" s="52">
        <v>5</v>
      </c>
      <c r="K399" s="52"/>
      <c r="L399" s="52" t="s">
        <v>414</v>
      </c>
      <c r="M399" s="52" t="s">
        <v>414</v>
      </c>
      <c r="N399" s="52" t="s">
        <v>414</v>
      </c>
      <c r="O399" s="52" t="s">
        <v>414</v>
      </c>
      <c r="P399" s="42"/>
      <c r="Q399" s="52" t="s">
        <v>414</v>
      </c>
      <c r="R399" s="52" t="s">
        <v>414</v>
      </c>
      <c r="S399" s="52" t="s">
        <v>414</v>
      </c>
      <c r="T399" s="52" t="s">
        <v>414</v>
      </c>
      <c r="U399" s="52" t="s">
        <v>414</v>
      </c>
      <c r="V399" s="41" t="s">
        <v>414</v>
      </c>
      <c r="W399" s="42"/>
      <c r="X399" s="42"/>
      <c r="Y399" s="42"/>
      <c r="Z399" s="44"/>
      <c r="AA399" s="44"/>
    </row>
    <row r="400" spans="1:27" x14ac:dyDescent="0.25">
      <c r="A400" s="50" t="s">
        <v>53</v>
      </c>
      <c r="B400" s="192" t="s">
        <v>772</v>
      </c>
      <c r="C400" s="224" t="s">
        <v>151</v>
      </c>
      <c r="D400" s="189">
        <v>1979</v>
      </c>
      <c r="E400" s="43">
        <f t="shared" si="10"/>
        <v>8</v>
      </c>
      <c r="F400" s="44"/>
      <c r="G400" s="44"/>
      <c r="H400" s="52"/>
      <c r="I400" s="520"/>
      <c r="J400" s="52"/>
      <c r="K400" s="52"/>
      <c r="L400" s="52"/>
      <c r="M400" s="52"/>
      <c r="N400" s="52">
        <v>8</v>
      </c>
      <c r="O400" s="52"/>
      <c r="P400" s="42"/>
      <c r="Q400" s="52" t="s">
        <v>414</v>
      </c>
      <c r="R400" s="52" t="s">
        <v>414</v>
      </c>
      <c r="S400" s="52" t="s">
        <v>414</v>
      </c>
      <c r="T400" s="52" t="s">
        <v>414</v>
      </c>
      <c r="U400" s="52" t="s">
        <v>414</v>
      </c>
      <c r="V400" s="41" t="s">
        <v>414</v>
      </c>
      <c r="W400" s="42"/>
      <c r="X400" s="42"/>
      <c r="Y400" s="42"/>
      <c r="Z400" s="44"/>
      <c r="AA400" s="44"/>
    </row>
    <row r="401" spans="1:27" x14ac:dyDescent="0.25">
      <c r="A401" s="50" t="s">
        <v>54</v>
      </c>
      <c r="B401" s="192" t="s">
        <v>1092</v>
      </c>
      <c r="C401" s="251" t="s">
        <v>769</v>
      </c>
      <c r="D401" s="252">
        <v>1981</v>
      </c>
      <c r="E401" s="43">
        <f t="shared" si="10"/>
        <v>8</v>
      </c>
      <c r="F401" s="44"/>
      <c r="G401" s="44"/>
      <c r="H401" s="52"/>
      <c r="I401" s="520"/>
      <c r="J401" s="52"/>
      <c r="K401" s="52"/>
      <c r="L401" s="52"/>
      <c r="M401" s="52"/>
      <c r="N401" s="52"/>
      <c r="O401" s="52"/>
      <c r="P401" s="42"/>
      <c r="Q401" s="52"/>
      <c r="R401" s="52"/>
      <c r="S401" s="52"/>
      <c r="T401" s="52">
        <v>7</v>
      </c>
      <c r="U401" s="52" t="s">
        <v>414</v>
      </c>
      <c r="V401" s="41">
        <v>1</v>
      </c>
      <c r="W401" s="42"/>
      <c r="X401" s="42"/>
      <c r="Y401" s="42"/>
      <c r="Z401" s="44"/>
      <c r="AA401" s="44"/>
    </row>
    <row r="402" spans="1:27" x14ac:dyDescent="0.25">
      <c r="A402" s="50" t="s">
        <v>55</v>
      </c>
      <c r="B402" s="192" t="s">
        <v>1185</v>
      </c>
      <c r="C402" s="224" t="s">
        <v>633</v>
      </c>
      <c r="D402" s="189">
        <v>1974</v>
      </c>
      <c r="E402" s="43">
        <f t="shared" ref="E402:E433" si="12">SUM(H402:Y402)</f>
        <v>7</v>
      </c>
      <c r="F402" s="44"/>
      <c r="G402" s="44"/>
      <c r="H402" s="52"/>
      <c r="I402" s="520"/>
      <c r="J402" s="52"/>
      <c r="K402" s="52"/>
      <c r="L402" s="52"/>
      <c r="M402" s="52"/>
      <c r="N402" s="52"/>
      <c r="O402" s="52"/>
      <c r="P402" s="42"/>
      <c r="Q402" s="52"/>
      <c r="R402" s="52"/>
      <c r="S402" s="52"/>
      <c r="T402" s="52"/>
      <c r="U402" s="52"/>
      <c r="V402" s="41">
        <v>7</v>
      </c>
      <c r="W402" s="42"/>
      <c r="X402" s="42"/>
      <c r="Y402" s="42"/>
      <c r="Z402" s="44"/>
      <c r="AA402" s="44"/>
    </row>
    <row r="403" spans="1:27" x14ac:dyDescent="0.25">
      <c r="A403" s="50" t="s">
        <v>56</v>
      </c>
      <c r="B403" s="192" t="s">
        <v>995</v>
      </c>
      <c r="C403" s="251" t="s">
        <v>996</v>
      </c>
      <c r="D403" s="252">
        <v>1978</v>
      </c>
      <c r="E403" s="43">
        <f t="shared" si="12"/>
        <v>7</v>
      </c>
      <c r="F403" s="44"/>
      <c r="G403" s="44"/>
      <c r="H403" s="52"/>
      <c r="I403" s="520"/>
      <c r="J403" s="52"/>
      <c r="K403" s="52"/>
      <c r="L403" s="52"/>
      <c r="M403" s="52"/>
      <c r="N403" s="52"/>
      <c r="O403" s="52"/>
      <c r="P403" s="42"/>
      <c r="Q403" s="52"/>
      <c r="R403" s="52">
        <v>7</v>
      </c>
      <c r="S403" s="52" t="s">
        <v>414</v>
      </c>
      <c r="T403" s="52" t="s">
        <v>414</v>
      </c>
      <c r="U403" s="52" t="s">
        <v>414</v>
      </c>
      <c r="V403" s="41" t="s">
        <v>414</v>
      </c>
      <c r="W403" s="42"/>
      <c r="X403" s="42"/>
      <c r="Y403" s="42"/>
      <c r="Z403" s="44"/>
      <c r="AA403" s="44"/>
    </row>
    <row r="404" spans="1:27" x14ac:dyDescent="0.25">
      <c r="A404" s="50" t="s">
        <v>57</v>
      </c>
      <c r="B404" s="192" t="s">
        <v>161</v>
      </c>
      <c r="C404" s="251" t="s">
        <v>162</v>
      </c>
      <c r="D404" s="252">
        <v>1976</v>
      </c>
      <c r="E404" s="43">
        <f t="shared" si="12"/>
        <v>7</v>
      </c>
      <c r="F404" s="44"/>
      <c r="G404" s="44"/>
      <c r="H404" s="52">
        <v>7</v>
      </c>
      <c r="I404" s="520"/>
      <c r="J404" s="52"/>
      <c r="K404" s="52"/>
      <c r="L404" s="52" t="s">
        <v>414</v>
      </c>
      <c r="M404" s="52" t="s">
        <v>414</v>
      </c>
      <c r="N404" s="52" t="s">
        <v>414</v>
      </c>
      <c r="O404" s="52" t="s">
        <v>414</v>
      </c>
      <c r="P404" s="42"/>
      <c r="Q404" s="52" t="s">
        <v>414</v>
      </c>
      <c r="R404" s="52" t="s">
        <v>414</v>
      </c>
      <c r="S404" s="52" t="s">
        <v>414</v>
      </c>
      <c r="T404" s="52" t="s">
        <v>414</v>
      </c>
      <c r="U404" s="52" t="s">
        <v>414</v>
      </c>
      <c r="V404" s="41" t="s">
        <v>414</v>
      </c>
      <c r="W404" s="42"/>
      <c r="X404" s="42"/>
      <c r="Y404" s="42"/>
      <c r="Z404" s="44"/>
      <c r="AA404" s="44"/>
    </row>
    <row r="405" spans="1:27" x14ac:dyDescent="0.25">
      <c r="A405" s="50" t="s">
        <v>58</v>
      </c>
      <c r="B405" s="192" t="s">
        <v>358</v>
      </c>
      <c r="C405" s="251" t="s">
        <v>359</v>
      </c>
      <c r="D405" s="252">
        <v>1982</v>
      </c>
      <c r="E405" s="43">
        <f t="shared" si="12"/>
        <v>7</v>
      </c>
      <c r="F405" s="44"/>
      <c r="G405" s="44"/>
      <c r="H405" s="52"/>
      <c r="I405" s="520"/>
      <c r="J405" s="52">
        <v>7</v>
      </c>
      <c r="K405" s="52"/>
      <c r="L405" s="52" t="s">
        <v>414</v>
      </c>
      <c r="M405" s="52" t="s">
        <v>414</v>
      </c>
      <c r="N405" s="52" t="s">
        <v>414</v>
      </c>
      <c r="O405" s="52" t="s">
        <v>414</v>
      </c>
      <c r="P405" s="42"/>
      <c r="Q405" s="52" t="s">
        <v>414</v>
      </c>
      <c r="R405" s="52" t="s">
        <v>414</v>
      </c>
      <c r="S405" s="52" t="s">
        <v>414</v>
      </c>
      <c r="T405" s="52" t="s">
        <v>414</v>
      </c>
      <c r="U405" s="52" t="s">
        <v>414</v>
      </c>
      <c r="V405" s="41" t="s">
        <v>414</v>
      </c>
      <c r="W405" s="42"/>
      <c r="X405" s="42"/>
      <c r="Y405" s="42"/>
      <c r="Z405" s="44"/>
      <c r="AA405" s="44"/>
    </row>
    <row r="406" spans="1:27" x14ac:dyDescent="0.25">
      <c r="A406" s="50" t="s">
        <v>59</v>
      </c>
      <c r="B406" s="192" t="s">
        <v>451</v>
      </c>
      <c r="C406" s="251" t="s">
        <v>749</v>
      </c>
      <c r="D406" s="252">
        <v>1979</v>
      </c>
      <c r="E406" s="43">
        <f t="shared" si="12"/>
        <v>7</v>
      </c>
      <c r="F406" s="44"/>
      <c r="G406" s="44"/>
      <c r="H406" s="52"/>
      <c r="I406" s="520"/>
      <c r="J406" s="52"/>
      <c r="K406" s="52"/>
      <c r="L406" s="52"/>
      <c r="M406" s="52"/>
      <c r="N406" s="52" t="s">
        <v>414</v>
      </c>
      <c r="O406" s="52">
        <v>7</v>
      </c>
      <c r="P406" s="42"/>
      <c r="Q406" s="52" t="s">
        <v>414</v>
      </c>
      <c r="R406" s="52" t="s">
        <v>414</v>
      </c>
      <c r="S406" s="52" t="s">
        <v>414</v>
      </c>
      <c r="T406" s="52" t="s">
        <v>414</v>
      </c>
      <c r="U406" s="52" t="s">
        <v>414</v>
      </c>
      <c r="V406" s="41" t="s">
        <v>414</v>
      </c>
      <c r="W406" s="42"/>
      <c r="X406" s="42"/>
      <c r="Y406" s="42"/>
      <c r="Z406" s="44"/>
      <c r="AA406" s="44"/>
    </row>
    <row r="407" spans="1:27" x14ac:dyDescent="0.25">
      <c r="A407" s="50" t="s">
        <v>60</v>
      </c>
      <c r="B407" s="192" t="s">
        <v>389</v>
      </c>
      <c r="C407" s="251" t="s">
        <v>390</v>
      </c>
      <c r="D407" s="252">
        <v>1975</v>
      </c>
      <c r="E407" s="43">
        <f t="shared" si="12"/>
        <v>7</v>
      </c>
      <c r="F407" s="44"/>
      <c r="G407" s="44"/>
      <c r="H407" s="52"/>
      <c r="I407" s="520"/>
      <c r="J407" s="52"/>
      <c r="K407" s="52">
        <v>7</v>
      </c>
      <c r="L407" s="52" t="s">
        <v>414</v>
      </c>
      <c r="M407" s="52" t="s">
        <v>414</v>
      </c>
      <c r="N407" s="52" t="s">
        <v>414</v>
      </c>
      <c r="O407" s="52" t="s">
        <v>414</v>
      </c>
      <c r="P407" s="42"/>
      <c r="Q407" s="52" t="s">
        <v>414</v>
      </c>
      <c r="R407" s="52" t="s">
        <v>414</v>
      </c>
      <c r="S407" s="52" t="s">
        <v>414</v>
      </c>
      <c r="T407" s="52" t="s">
        <v>414</v>
      </c>
      <c r="U407" s="52" t="s">
        <v>414</v>
      </c>
      <c r="V407" s="41" t="s">
        <v>414</v>
      </c>
      <c r="W407" s="42"/>
      <c r="X407" s="42"/>
      <c r="Y407" s="42"/>
      <c r="Z407" s="44"/>
      <c r="AA407" s="44"/>
    </row>
    <row r="408" spans="1:27" x14ac:dyDescent="0.25">
      <c r="A408" s="50" t="s">
        <v>61</v>
      </c>
      <c r="B408" s="684" t="s">
        <v>855</v>
      </c>
      <c r="C408" s="684" t="s">
        <v>796</v>
      </c>
      <c r="D408" s="686">
        <v>1975</v>
      </c>
      <c r="E408" s="43">
        <f t="shared" si="12"/>
        <v>7</v>
      </c>
      <c r="F408" s="44"/>
      <c r="G408" s="44"/>
      <c r="H408" s="52"/>
      <c r="I408" s="520"/>
      <c r="J408" s="52"/>
      <c r="K408" s="52"/>
      <c r="L408" s="52"/>
      <c r="M408" s="52"/>
      <c r="N408" s="52">
        <v>5</v>
      </c>
      <c r="O408" s="52"/>
      <c r="P408" s="42"/>
      <c r="Q408" s="52">
        <v>2</v>
      </c>
      <c r="R408" s="52" t="s">
        <v>414</v>
      </c>
      <c r="S408" s="52" t="s">
        <v>414</v>
      </c>
      <c r="T408" s="52" t="s">
        <v>414</v>
      </c>
      <c r="U408" s="52" t="s">
        <v>414</v>
      </c>
      <c r="V408" s="41" t="s">
        <v>414</v>
      </c>
      <c r="W408" s="42"/>
      <c r="X408" s="42"/>
      <c r="Y408" s="42"/>
      <c r="Z408" s="44"/>
      <c r="AA408" s="44"/>
    </row>
    <row r="409" spans="1:27" x14ac:dyDescent="0.25">
      <c r="A409" s="50" t="s">
        <v>62</v>
      </c>
      <c r="B409" s="192" t="s">
        <v>1186</v>
      </c>
      <c r="C409" s="224" t="s">
        <v>1187</v>
      </c>
      <c r="D409" s="189">
        <v>1973</v>
      </c>
      <c r="E409" s="43">
        <f t="shared" si="12"/>
        <v>6</v>
      </c>
      <c r="F409" s="44"/>
      <c r="G409" s="44"/>
      <c r="H409" s="52"/>
      <c r="I409" s="520"/>
      <c r="J409" s="52"/>
      <c r="K409" s="52"/>
      <c r="L409" s="52"/>
      <c r="M409" s="52"/>
      <c r="N409" s="52"/>
      <c r="O409" s="52"/>
      <c r="P409" s="42"/>
      <c r="Q409" s="52"/>
      <c r="R409" s="52"/>
      <c r="S409" s="52"/>
      <c r="T409" s="52"/>
      <c r="U409" s="52"/>
      <c r="V409" s="41">
        <v>6</v>
      </c>
      <c r="W409" s="42"/>
      <c r="X409" s="42"/>
      <c r="Y409" s="42"/>
      <c r="Z409" s="44"/>
      <c r="AA409" s="44"/>
    </row>
    <row r="410" spans="1:27" x14ac:dyDescent="0.25">
      <c r="A410" s="50" t="s">
        <v>63</v>
      </c>
      <c r="B410" s="192" t="s">
        <v>1144</v>
      </c>
      <c r="C410" s="251" t="s">
        <v>1145</v>
      </c>
      <c r="D410" s="252">
        <v>1978</v>
      </c>
      <c r="E410" s="43">
        <f t="shared" si="12"/>
        <v>6</v>
      </c>
      <c r="F410" s="44"/>
      <c r="G410" s="44"/>
      <c r="H410" s="52"/>
      <c r="I410" s="520"/>
      <c r="J410" s="52"/>
      <c r="K410" s="52"/>
      <c r="L410" s="52"/>
      <c r="M410" s="52"/>
      <c r="N410" s="52"/>
      <c r="O410" s="52"/>
      <c r="P410" s="42"/>
      <c r="Q410" s="52"/>
      <c r="R410" s="52"/>
      <c r="S410" s="52"/>
      <c r="T410" s="52"/>
      <c r="U410" s="52">
        <v>6</v>
      </c>
      <c r="V410" s="41" t="s">
        <v>414</v>
      </c>
      <c r="W410" s="42"/>
      <c r="X410" s="42"/>
      <c r="Y410" s="42"/>
      <c r="Z410" s="44"/>
      <c r="AA410" s="44"/>
    </row>
    <row r="411" spans="1:27" x14ac:dyDescent="0.25">
      <c r="A411" s="50" t="s">
        <v>64</v>
      </c>
      <c r="B411" s="192" t="s">
        <v>452</v>
      </c>
      <c r="C411" s="251" t="s">
        <v>750</v>
      </c>
      <c r="D411" s="252">
        <v>1977</v>
      </c>
      <c r="E411" s="43">
        <f t="shared" si="12"/>
        <v>6</v>
      </c>
      <c r="F411" s="44"/>
      <c r="G411" s="44"/>
      <c r="H411" s="52"/>
      <c r="I411" s="520"/>
      <c r="J411" s="52"/>
      <c r="K411" s="52"/>
      <c r="L411" s="52"/>
      <c r="M411" s="52"/>
      <c r="N411" s="52" t="s">
        <v>414</v>
      </c>
      <c r="O411" s="52">
        <v>6</v>
      </c>
      <c r="P411" s="42"/>
      <c r="Q411" s="52" t="s">
        <v>414</v>
      </c>
      <c r="R411" s="52" t="s">
        <v>414</v>
      </c>
      <c r="S411" s="52" t="s">
        <v>414</v>
      </c>
      <c r="T411" s="52" t="s">
        <v>414</v>
      </c>
      <c r="U411" s="52" t="s">
        <v>414</v>
      </c>
      <c r="V411" s="41" t="s">
        <v>414</v>
      </c>
      <c r="W411" s="42"/>
      <c r="X411" s="42"/>
      <c r="Y411" s="42"/>
      <c r="Z411" s="44"/>
      <c r="AA411" s="44"/>
    </row>
    <row r="412" spans="1:27" x14ac:dyDescent="0.25">
      <c r="A412" s="50" t="s">
        <v>65</v>
      </c>
      <c r="B412" s="167" t="s">
        <v>393</v>
      </c>
      <c r="C412" s="167" t="s">
        <v>394</v>
      </c>
      <c r="D412" s="42">
        <v>1978</v>
      </c>
      <c r="E412" s="43">
        <f t="shared" si="12"/>
        <v>6</v>
      </c>
      <c r="F412" s="44"/>
      <c r="G412" s="44"/>
      <c r="H412" s="52"/>
      <c r="I412" s="520"/>
      <c r="J412" s="52"/>
      <c r="K412" s="52">
        <v>6</v>
      </c>
      <c r="L412" s="52" t="s">
        <v>414</v>
      </c>
      <c r="M412" s="52" t="s">
        <v>414</v>
      </c>
      <c r="N412" s="52" t="s">
        <v>414</v>
      </c>
      <c r="O412" s="52" t="s">
        <v>414</v>
      </c>
      <c r="P412" s="42"/>
      <c r="Q412" s="52" t="s">
        <v>414</v>
      </c>
      <c r="R412" s="52" t="s">
        <v>414</v>
      </c>
      <c r="S412" s="52" t="s">
        <v>414</v>
      </c>
      <c r="T412" s="52" t="s">
        <v>414</v>
      </c>
      <c r="U412" s="52" t="s">
        <v>414</v>
      </c>
      <c r="V412" s="41" t="s">
        <v>414</v>
      </c>
      <c r="W412" s="42"/>
      <c r="X412" s="42"/>
      <c r="Y412" s="42"/>
      <c r="Z412" s="44"/>
      <c r="AA412" s="44"/>
    </row>
    <row r="413" spans="1:27" x14ac:dyDescent="0.25">
      <c r="A413" s="50" t="s">
        <v>66</v>
      </c>
      <c r="B413" s="192" t="s">
        <v>997</v>
      </c>
      <c r="C413" s="251" t="s">
        <v>998</v>
      </c>
      <c r="D413" s="252">
        <v>1977</v>
      </c>
      <c r="E413" s="43">
        <f t="shared" si="12"/>
        <v>5</v>
      </c>
      <c r="F413" s="44"/>
      <c r="G413" s="44"/>
      <c r="H413" s="52"/>
      <c r="I413" s="520"/>
      <c r="J413" s="52"/>
      <c r="K413" s="52"/>
      <c r="L413" s="52"/>
      <c r="M413" s="52"/>
      <c r="N413" s="52"/>
      <c r="O413" s="52"/>
      <c r="P413" s="42"/>
      <c r="Q413" s="52"/>
      <c r="R413" s="52">
        <v>5</v>
      </c>
      <c r="S413" s="52" t="s">
        <v>414</v>
      </c>
      <c r="T413" s="52" t="s">
        <v>414</v>
      </c>
      <c r="U413" s="52" t="s">
        <v>414</v>
      </c>
      <c r="V413" s="41" t="s">
        <v>414</v>
      </c>
      <c r="W413" s="42"/>
      <c r="X413" s="42"/>
      <c r="Y413" s="42"/>
      <c r="Z413" s="44"/>
      <c r="AA413" s="44"/>
    </row>
    <row r="414" spans="1:27" x14ac:dyDescent="0.25">
      <c r="A414" s="50" t="s">
        <v>67</v>
      </c>
      <c r="B414" s="192" t="s">
        <v>453</v>
      </c>
      <c r="C414" s="251" t="s">
        <v>752</v>
      </c>
      <c r="D414" s="252">
        <v>1979</v>
      </c>
      <c r="E414" s="43">
        <f t="shared" si="12"/>
        <v>5</v>
      </c>
      <c r="F414" s="44"/>
      <c r="G414" s="44"/>
      <c r="H414" s="52"/>
      <c r="I414" s="520"/>
      <c r="J414" s="52"/>
      <c r="K414" s="52"/>
      <c r="L414" s="52"/>
      <c r="M414" s="52"/>
      <c r="N414" s="52" t="s">
        <v>414</v>
      </c>
      <c r="O414" s="52">
        <v>5</v>
      </c>
      <c r="P414" s="42"/>
      <c r="Q414" s="52" t="s">
        <v>414</v>
      </c>
      <c r="R414" s="52" t="s">
        <v>414</v>
      </c>
      <c r="S414" s="52" t="s">
        <v>414</v>
      </c>
      <c r="T414" s="52" t="s">
        <v>414</v>
      </c>
      <c r="U414" s="52" t="s">
        <v>414</v>
      </c>
      <c r="V414" s="41" t="s">
        <v>414</v>
      </c>
      <c r="W414" s="42"/>
      <c r="X414" s="42"/>
      <c r="Y414" s="42"/>
      <c r="Z414" s="44"/>
      <c r="AA414" s="44"/>
    </row>
    <row r="415" spans="1:27" x14ac:dyDescent="0.25">
      <c r="A415" s="50" t="s">
        <v>68</v>
      </c>
      <c r="B415" s="192" t="s">
        <v>434</v>
      </c>
      <c r="C415" s="251" t="s">
        <v>541</v>
      </c>
      <c r="D415" s="252">
        <v>1980</v>
      </c>
      <c r="E415" s="43">
        <f t="shared" si="12"/>
        <v>5</v>
      </c>
      <c r="F415" s="44"/>
      <c r="G415" s="44"/>
      <c r="H415" s="52"/>
      <c r="I415" s="520"/>
      <c r="J415" s="52"/>
      <c r="K415" s="52"/>
      <c r="L415" s="52"/>
      <c r="M415" s="52">
        <v>5</v>
      </c>
      <c r="N415" s="52" t="s">
        <v>414</v>
      </c>
      <c r="O415" s="52" t="s">
        <v>414</v>
      </c>
      <c r="P415" s="42"/>
      <c r="Q415" s="52" t="s">
        <v>414</v>
      </c>
      <c r="R415" s="52" t="s">
        <v>414</v>
      </c>
      <c r="S415" s="52" t="s">
        <v>414</v>
      </c>
      <c r="T415" s="52" t="s">
        <v>414</v>
      </c>
      <c r="U415" s="52" t="s">
        <v>414</v>
      </c>
      <c r="V415" s="41" t="s">
        <v>414</v>
      </c>
      <c r="W415" s="42"/>
      <c r="X415" s="42"/>
      <c r="Y415" s="42"/>
      <c r="Z415" s="44"/>
      <c r="AA415" s="44"/>
    </row>
    <row r="416" spans="1:27" x14ac:dyDescent="0.25">
      <c r="A416" s="50" t="s">
        <v>69</v>
      </c>
      <c r="B416" s="224" t="s">
        <v>486</v>
      </c>
      <c r="C416" s="224" t="s">
        <v>27</v>
      </c>
      <c r="D416" s="196">
        <v>1973</v>
      </c>
      <c r="E416" s="43">
        <f t="shared" si="12"/>
        <v>5</v>
      </c>
      <c r="F416" s="44"/>
      <c r="G416" s="44"/>
      <c r="H416" s="52"/>
      <c r="I416" s="520"/>
      <c r="J416" s="52"/>
      <c r="K416" s="52"/>
      <c r="L416" s="52">
        <v>4</v>
      </c>
      <c r="M416" s="52" t="s">
        <v>414</v>
      </c>
      <c r="N416" s="52">
        <v>1</v>
      </c>
      <c r="O416" s="52" t="s">
        <v>414</v>
      </c>
      <c r="P416" s="42"/>
      <c r="Q416" s="52" t="s">
        <v>414</v>
      </c>
      <c r="R416" s="52" t="s">
        <v>414</v>
      </c>
      <c r="S416" s="52" t="s">
        <v>414</v>
      </c>
      <c r="T416" s="52" t="s">
        <v>414</v>
      </c>
      <c r="U416" s="52" t="s">
        <v>414</v>
      </c>
      <c r="V416" s="41" t="s">
        <v>414</v>
      </c>
      <c r="W416" s="42"/>
      <c r="X416" s="42"/>
      <c r="Y416" s="42"/>
      <c r="Z416" s="44"/>
      <c r="AA416" s="44"/>
    </row>
    <row r="417" spans="1:27" x14ac:dyDescent="0.25">
      <c r="A417" s="50" t="s">
        <v>70</v>
      </c>
      <c r="B417" s="192" t="s">
        <v>654</v>
      </c>
      <c r="C417" s="224" t="s">
        <v>401</v>
      </c>
      <c r="D417" s="189">
        <v>1979</v>
      </c>
      <c r="E417" s="43">
        <f t="shared" si="12"/>
        <v>4</v>
      </c>
      <c r="F417" s="44"/>
      <c r="G417" s="44"/>
      <c r="H417" s="52"/>
      <c r="I417" s="520"/>
      <c r="J417" s="52"/>
      <c r="K417" s="52"/>
      <c r="L417" s="52"/>
      <c r="M417" s="52"/>
      <c r="N417" s="52"/>
      <c r="O417" s="52"/>
      <c r="P417" s="42"/>
      <c r="Q417" s="52"/>
      <c r="R417" s="52"/>
      <c r="S417" s="52"/>
      <c r="T417" s="52"/>
      <c r="U417" s="52"/>
      <c r="V417" s="41">
        <v>4</v>
      </c>
      <c r="W417" s="42"/>
      <c r="X417" s="42"/>
      <c r="Y417" s="42"/>
      <c r="Z417" s="44"/>
      <c r="AA417" s="44"/>
    </row>
    <row r="418" spans="1:27" x14ac:dyDescent="0.25">
      <c r="A418" s="50" t="s">
        <v>71</v>
      </c>
      <c r="B418" s="192" t="s">
        <v>1150</v>
      </c>
      <c r="C418" s="251" t="s">
        <v>586</v>
      </c>
      <c r="D418" s="252">
        <v>1979</v>
      </c>
      <c r="E418" s="43">
        <f t="shared" si="12"/>
        <v>4</v>
      </c>
      <c r="F418" s="44"/>
      <c r="G418" s="44"/>
      <c r="H418" s="52"/>
      <c r="I418" s="520"/>
      <c r="J418" s="52"/>
      <c r="K418" s="52"/>
      <c r="L418" s="52"/>
      <c r="M418" s="52"/>
      <c r="N418" s="52"/>
      <c r="O418" s="52"/>
      <c r="P418" s="42"/>
      <c r="Q418" s="52"/>
      <c r="R418" s="52"/>
      <c r="S418" s="52"/>
      <c r="T418" s="52"/>
      <c r="U418" s="52">
        <v>4</v>
      </c>
      <c r="V418" s="41" t="s">
        <v>414</v>
      </c>
      <c r="W418" s="42"/>
      <c r="X418" s="42"/>
      <c r="Y418" s="42"/>
      <c r="Z418" s="44"/>
      <c r="AA418" s="44"/>
    </row>
    <row r="419" spans="1:27" x14ac:dyDescent="0.25">
      <c r="A419" s="50" t="s">
        <v>72</v>
      </c>
      <c r="B419" s="229" t="s">
        <v>1053</v>
      </c>
      <c r="C419" s="230" t="s">
        <v>22</v>
      </c>
      <c r="D419" s="231">
        <v>1980</v>
      </c>
      <c r="E419" s="43">
        <f t="shared" si="12"/>
        <v>4</v>
      </c>
      <c r="F419" s="44"/>
      <c r="G419" s="44"/>
      <c r="H419" s="52"/>
      <c r="I419" s="520"/>
      <c r="J419" s="52"/>
      <c r="K419" s="52"/>
      <c r="L419" s="52"/>
      <c r="M419" s="52"/>
      <c r="N419" s="52"/>
      <c r="O419" s="52"/>
      <c r="P419" s="42"/>
      <c r="Q419" s="52"/>
      <c r="R419" s="52"/>
      <c r="S419" s="52">
        <v>4</v>
      </c>
      <c r="T419" s="52" t="s">
        <v>414</v>
      </c>
      <c r="U419" s="52" t="s">
        <v>414</v>
      </c>
      <c r="V419" s="41" t="s">
        <v>414</v>
      </c>
      <c r="W419" s="42"/>
      <c r="X419" s="42"/>
      <c r="Y419" s="42"/>
      <c r="Z419" s="44"/>
      <c r="AA419" s="44"/>
    </row>
    <row r="420" spans="1:27" x14ac:dyDescent="0.25">
      <c r="A420" s="50" t="s">
        <v>73</v>
      </c>
      <c r="B420" s="192" t="s">
        <v>456</v>
      </c>
      <c r="C420" s="251" t="s">
        <v>462</v>
      </c>
      <c r="D420" s="252">
        <v>1981</v>
      </c>
      <c r="E420" s="43">
        <f t="shared" si="12"/>
        <v>4</v>
      </c>
      <c r="F420" s="44"/>
      <c r="G420" s="44"/>
      <c r="H420" s="52"/>
      <c r="I420" s="520"/>
      <c r="J420" s="52"/>
      <c r="K420" s="52"/>
      <c r="L420" s="52"/>
      <c r="M420" s="52"/>
      <c r="N420" s="52" t="s">
        <v>414</v>
      </c>
      <c r="O420" s="52">
        <v>4</v>
      </c>
      <c r="P420" s="42"/>
      <c r="Q420" s="52" t="s">
        <v>414</v>
      </c>
      <c r="R420" s="52" t="s">
        <v>414</v>
      </c>
      <c r="S420" s="52" t="s">
        <v>414</v>
      </c>
      <c r="T420" s="52" t="s">
        <v>414</v>
      </c>
      <c r="U420" s="52" t="s">
        <v>414</v>
      </c>
      <c r="V420" s="41" t="s">
        <v>414</v>
      </c>
      <c r="W420" s="42"/>
      <c r="X420" s="42"/>
      <c r="Y420" s="42"/>
      <c r="Z420" s="44"/>
      <c r="AA420" s="44"/>
    </row>
    <row r="421" spans="1:27" x14ac:dyDescent="0.25">
      <c r="A421" s="50" t="s">
        <v>74</v>
      </c>
      <c r="B421" s="192" t="s">
        <v>440</v>
      </c>
      <c r="C421" s="251" t="s">
        <v>555</v>
      </c>
      <c r="D421" s="252">
        <v>1974</v>
      </c>
      <c r="E421" s="43">
        <f t="shared" si="12"/>
        <v>4</v>
      </c>
      <c r="F421" s="44"/>
      <c r="G421" s="44"/>
      <c r="H421" s="52"/>
      <c r="I421" s="520"/>
      <c r="J421" s="52"/>
      <c r="K421" s="52"/>
      <c r="L421" s="52"/>
      <c r="M421" s="52">
        <v>2</v>
      </c>
      <c r="N421" s="52" t="s">
        <v>414</v>
      </c>
      <c r="O421" s="52" t="s">
        <v>414</v>
      </c>
      <c r="P421" s="42"/>
      <c r="Q421" s="52" t="s">
        <v>414</v>
      </c>
      <c r="R421" s="52" t="s">
        <v>414</v>
      </c>
      <c r="S421" s="52" t="s">
        <v>414</v>
      </c>
      <c r="T421" s="52" t="s">
        <v>414</v>
      </c>
      <c r="U421" s="52">
        <v>2</v>
      </c>
      <c r="V421" s="41" t="s">
        <v>414</v>
      </c>
      <c r="W421" s="42"/>
      <c r="X421" s="42"/>
      <c r="Y421" s="42"/>
      <c r="Z421" s="44"/>
      <c r="AA421" s="44"/>
    </row>
    <row r="422" spans="1:27" x14ac:dyDescent="0.25">
      <c r="A422" s="50" t="s">
        <v>75</v>
      </c>
      <c r="B422" s="192" t="s">
        <v>659</v>
      </c>
      <c r="C422" s="224" t="s">
        <v>1190</v>
      </c>
      <c r="D422" s="189">
        <v>1979</v>
      </c>
      <c r="E422" s="43">
        <f t="shared" si="12"/>
        <v>3</v>
      </c>
      <c r="F422" s="44"/>
      <c r="G422" s="44"/>
      <c r="H422" s="52"/>
      <c r="I422" s="520"/>
      <c r="J422" s="52"/>
      <c r="K422" s="52"/>
      <c r="L422" s="52"/>
      <c r="M422" s="52"/>
      <c r="N422" s="52"/>
      <c r="O422" s="52"/>
      <c r="P422" s="42"/>
      <c r="Q422" s="52"/>
      <c r="R422" s="52"/>
      <c r="S422" s="52"/>
      <c r="T422" s="52"/>
      <c r="U422" s="52"/>
      <c r="V422" s="41">
        <v>3</v>
      </c>
      <c r="W422" s="42"/>
      <c r="X422" s="42"/>
      <c r="Y422" s="42"/>
      <c r="Z422" s="44"/>
      <c r="AA422" s="44"/>
    </row>
    <row r="423" spans="1:27" x14ac:dyDescent="0.25">
      <c r="A423" s="50" t="s">
        <v>76</v>
      </c>
      <c r="B423" s="192" t="s">
        <v>1169</v>
      </c>
      <c r="C423" s="251" t="s">
        <v>1170</v>
      </c>
      <c r="D423" s="252">
        <v>1980</v>
      </c>
      <c r="E423" s="43">
        <f t="shared" si="12"/>
        <v>3</v>
      </c>
      <c r="F423" s="44"/>
      <c r="G423" s="44"/>
      <c r="H423" s="52"/>
      <c r="I423" s="520"/>
      <c r="J423" s="52"/>
      <c r="K423" s="52"/>
      <c r="L423" s="52"/>
      <c r="M423" s="52"/>
      <c r="N423" s="52"/>
      <c r="O423" s="52"/>
      <c r="P423" s="42"/>
      <c r="Q423" s="52"/>
      <c r="R423" s="52"/>
      <c r="S423" s="52"/>
      <c r="T423" s="52"/>
      <c r="U423" s="52">
        <v>3</v>
      </c>
      <c r="V423" s="41" t="s">
        <v>414</v>
      </c>
      <c r="W423" s="42"/>
      <c r="X423" s="42"/>
      <c r="Y423" s="42"/>
      <c r="Z423" s="44"/>
      <c r="AA423" s="44"/>
    </row>
    <row r="424" spans="1:27" x14ac:dyDescent="0.25">
      <c r="A424" s="50" t="s">
        <v>77</v>
      </c>
      <c r="B424" s="192" t="s">
        <v>1098</v>
      </c>
      <c r="C424" s="251" t="s">
        <v>22</v>
      </c>
      <c r="D424" s="252">
        <v>1976</v>
      </c>
      <c r="E424" s="43">
        <f t="shared" si="12"/>
        <v>3</v>
      </c>
      <c r="F424" s="44"/>
      <c r="G424" s="44"/>
      <c r="H424" s="52"/>
      <c r="I424" s="520"/>
      <c r="J424" s="52"/>
      <c r="K424" s="52"/>
      <c r="L424" s="52"/>
      <c r="M424" s="52"/>
      <c r="N424" s="52"/>
      <c r="O424" s="52"/>
      <c r="P424" s="42"/>
      <c r="Q424" s="52"/>
      <c r="R424" s="52"/>
      <c r="S424" s="52"/>
      <c r="T424" s="52">
        <v>3</v>
      </c>
      <c r="U424" s="52" t="s">
        <v>414</v>
      </c>
      <c r="V424" s="41" t="s">
        <v>414</v>
      </c>
      <c r="W424" s="42"/>
      <c r="X424" s="42"/>
      <c r="Y424" s="42"/>
      <c r="Z424" s="44"/>
      <c r="AA424" s="44"/>
    </row>
    <row r="425" spans="1:27" x14ac:dyDescent="0.25">
      <c r="A425" s="50" t="s">
        <v>78</v>
      </c>
      <c r="B425" s="192" t="s">
        <v>1003</v>
      </c>
      <c r="C425" s="251" t="s">
        <v>1004</v>
      </c>
      <c r="D425" s="252">
        <v>1981</v>
      </c>
      <c r="E425" s="43">
        <f t="shared" si="12"/>
        <v>3</v>
      </c>
      <c r="F425" s="44"/>
      <c r="G425" s="44"/>
      <c r="H425" s="52"/>
      <c r="I425" s="520"/>
      <c r="J425" s="52"/>
      <c r="K425" s="52"/>
      <c r="L425" s="52"/>
      <c r="M425" s="52"/>
      <c r="N425" s="52"/>
      <c r="O425" s="52"/>
      <c r="P425" s="42"/>
      <c r="Q425" s="52"/>
      <c r="R425" s="52">
        <v>3</v>
      </c>
      <c r="S425" s="52" t="s">
        <v>414</v>
      </c>
      <c r="T425" s="52" t="s">
        <v>414</v>
      </c>
      <c r="U425" s="52" t="s">
        <v>414</v>
      </c>
      <c r="V425" s="41" t="s">
        <v>414</v>
      </c>
      <c r="W425" s="42"/>
      <c r="X425" s="42"/>
      <c r="Y425" s="42"/>
      <c r="Z425" s="44"/>
      <c r="AA425" s="44"/>
    </row>
    <row r="426" spans="1:27" x14ac:dyDescent="0.25">
      <c r="A426" s="50" t="s">
        <v>79</v>
      </c>
      <c r="B426" s="192" t="s">
        <v>489</v>
      </c>
      <c r="C426" s="251" t="s">
        <v>169</v>
      </c>
      <c r="D426" s="252">
        <v>1978</v>
      </c>
      <c r="E426" s="43">
        <f t="shared" si="12"/>
        <v>3</v>
      </c>
      <c r="F426" s="44"/>
      <c r="G426" s="44"/>
      <c r="H426" s="52"/>
      <c r="I426" s="520"/>
      <c r="J426" s="52"/>
      <c r="K426" s="52"/>
      <c r="L426" s="52">
        <v>3</v>
      </c>
      <c r="M426" s="52" t="s">
        <v>414</v>
      </c>
      <c r="N426" s="52" t="s">
        <v>414</v>
      </c>
      <c r="O426" s="52" t="s">
        <v>414</v>
      </c>
      <c r="P426" s="42"/>
      <c r="Q426" s="52" t="s">
        <v>414</v>
      </c>
      <c r="R426" s="52" t="s">
        <v>414</v>
      </c>
      <c r="S426" s="52" t="s">
        <v>414</v>
      </c>
      <c r="T426" s="52" t="s">
        <v>414</v>
      </c>
      <c r="U426" s="52" t="s">
        <v>414</v>
      </c>
      <c r="V426" s="41" t="s">
        <v>414</v>
      </c>
      <c r="W426" s="42"/>
      <c r="X426" s="42"/>
      <c r="Y426" s="42"/>
      <c r="Z426" s="44"/>
      <c r="AA426" s="44"/>
    </row>
    <row r="427" spans="1:27" x14ac:dyDescent="0.25">
      <c r="A427" s="50" t="s">
        <v>80</v>
      </c>
      <c r="B427" s="192" t="s">
        <v>957</v>
      </c>
      <c r="C427" s="251" t="s">
        <v>919</v>
      </c>
      <c r="D427" s="252">
        <v>1982</v>
      </c>
      <c r="E427" s="43">
        <f t="shared" si="12"/>
        <v>3</v>
      </c>
      <c r="F427" s="44"/>
      <c r="G427" s="44"/>
      <c r="H427" s="52"/>
      <c r="I427" s="520"/>
      <c r="J427" s="52"/>
      <c r="K427" s="52"/>
      <c r="L427" s="52"/>
      <c r="M427" s="52"/>
      <c r="N427" s="52"/>
      <c r="O427" s="52"/>
      <c r="P427" s="42"/>
      <c r="Q427" s="52">
        <v>3</v>
      </c>
      <c r="R427" s="52" t="s">
        <v>414</v>
      </c>
      <c r="S427" s="52" t="s">
        <v>414</v>
      </c>
      <c r="T427" s="52" t="s">
        <v>414</v>
      </c>
      <c r="U427" s="52" t="s">
        <v>414</v>
      </c>
      <c r="V427" s="41" t="s">
        <v>414</v>
      </c>
      <c r="W427" s="42"/>
      <c r="X427" s="42"/>
      <c r="Y427" s="42"/>
      <c r="Z427" s="44"/>
      <c r="AA427" s="44"/>
    </row>
    <row r="428" spans="1:27" x14ac:dyDescent="0.25">
      <c r="A428" s="50" t="s">
        <v>81</v>
      </c>
      <c r="B428" s="192" t="s">
        <v>369</v>
      </c>
      <c r="C428" s="251" t="s">
        <v>370</v>
      </c>
      <c r="D428" s="252">
        <v>1974</v>
      </c>
      <c r="E428" s="43">
        <f t="shared" si="12"/>
        <v>3</v>
      </c>
      <c r="F428" s="44"/>
      <c r="G428" s="44"/>
      <c r="H428" s="52"/>
      <c r="I428" s="520"/>
      <c r="J428" s="52">
        <v>3</v>
      </c>
      <c r="K428" s="52"/>
      <c r="L428" s="52" t="s">
        <v>414</v>
      </c>
      <c r="M428" s="52" t="s">
        <v>414</v>
      </c>
      <c r="N428" s="52" t="s">
        <v>414</v>
      </c>
      <c r="O428" s="52" t="s">
        <v>414</v>
      </c>
      <c r="P428" s="42"/>
      <c r="Q428" s="52" t="s">
        <v>414</v>
      </c>
      <c r="R428" s="52" t="s">
        <v>414</v>
      </c>
      <c r="S428" s="52" t="s">
        <v>414</v>
      </c>
      <c r="T428" s="52" t="s">
        <v>414</v>
      </c>
      <c r="U428" s="52" t="s">
        <v>414</v>
      </c>
      <c r="V428" s="41" t="s">
        <v>414</v>
      </c>
      <c r="W428" s="42"/>
      <c r="X428" s="42"/>
      <c r="Y428" s="42"/>
      <c r="Z428" s="44"/>
      <c r="AA428" s="44"/>
    </row>
    <row r="429" spans="1:27" x14ac:dyDescent="0.25">
      <c r="A429" s="50" t="s">
        <v>82</v>
      </c>
      <c r="B429" s="192" t="s">
        <v>1099</v>
      </c>
      <c r="C429" s="251" t="s">
        <v>519</v>
      </c>
      <c r="D429" s="252">
        <v>1977</v>
      </c>
      <c r="E429" s="43">
        <f t="shared" si="12"/>
        <v>2</v>
      </c>
      <c r="F429" s="44"/>
      <c r="G429" s="44"/>
      <c r="H429" s="52"/>
      <c r="I429" s="520"/>
      <c r="J429" s="52"/>
      <c r="K429" s="52"/>
      <c r="L429" s="52"/>
      <c r="M429" s="52"/>
      <c r="N429" s="52"/>
      <c r="O429" s="52"/>
      <c r="P429" s="42"/>
      <c r="Q429" s="52"/>
      <c r="R429" s="52"/>
      <c r="S429" s="52"/>
      <c r="T429" s="52">
        <v>2</v>
      </c>
      <c r="U429" s="52" t="s">
        <v>414</v>
      </c>
      <c r="V429" s="41" t="s">
        <v>414</v>
      </c>
      <c r="W429" s="42"/>
      <c r="X429" s="42"/>
      <c r="Y429" s="42"/>
      <c r="Z429" s="44"/>
      <c r="AA429" s="44"/>
    </row>
    <row r="430" spans="1:27" x14ac:dyDescent="0.25">
      <c r="A430" s="50" t="s">
        <v>83</v>
      </c>
      <c r="B430" s="229" t="s">
        <v>1072</v>
      </c>
      <c r="C430" s="230" t="s">
        <v>151</v>
      </c>
      <c r="D430" s="231">
        <v>1977</v>
      </c>
      <c r="E430" s="43">
        <f t="shared" si="12"/>
        <v>2</v>
      </c>
      <c r="F430" s="44"/>
      <c r="G430" s="44"/>
      <c r="H430" s="52"/>
      <c r="I430" s="520"/>
      <c r="J430" s="52"/>
      <c r="K430" s="52"/>
      <c r="L430" s="52"/>
      <c r="M430" s="52"/>
      <c r="N430" s="52"/>
      <c r="O430" s="52"/>
      <c r="P430" s="42"/>
      <c r="Q430" s="52"/>
      <c r="R430" s="52"/>
      <c r="S430" s="52">
        <v>2</v>
      </c>
      <c r="T430" s="52" t="s">
        <v>414</v>
      </c>
      <c r="U430" s="52" t="s">
        <v>414</v>
      </c>
      <c r="V430" s="41" t="s">
        <v>414</v>
      </c>
      <c r="W430" s="42"/>
      <c r="X430" s="42"/>
      <c r="Y430" s="42"/>
      <c r="Z430" s="44"/>
      <c r="AA430" s="44"/>
    </row>
    <row r="431" spans="1:27" x14ac:dyDescent="0.25">
      <c r="A431" s="50" t="s">
        <v>84</v>
      </c>
      <c r="B431" s="192" t="s">
        <v>1005</v>
      </c>
      <c r="C431" s="251" t="s">
        <v>22</v>
      </c>
      <c r="D431" s="252">
        <v>1979</v>
      </c>
      <c r="E431" s="43">
        <f t="shared" si="12"/>
        <v>2</v>
      </c>
      <c r="F431" s="44"/>
      <c r="G431" s="44"/>
      <c r="H431" s="52"/>
      <c r="I431" s="520"/>
      <c r="J431" s="52"/>
      <c r="K431" s="52"/>
      <c r="L431" s="52"/>
      <c r="M431" s="52"/>
      <c r="N431" s="52"/>
      <c r="O431" s="52"/>
      <c r="P431" s="42"/>
      <c r="Q431" s="52"/>
      <c r="R431" s="52">
        <v>2</v>
      </c>
      <c r="S431" s="52" t="s">
        <v>414</v>
      </c>
      <c r="T431" s="52" t="s">
        <v>414</v>
      </c>
      <c r="U431" s="52" t="s">
        <v>414</v>
      </c>
      <c r="V431" s="41" t="s">
        <v>414</v>
      </c>
      <c r="W431" s="42"/>
      <c r="X431" s="42"/>
      <c r="Y431" s="42"/>
      <c r="Z431" s="44"/>
      <c r="AA431" s="44"/>
    </row>
    <row r="432" spans="1:27" x14ac:dyDescent="0.25">
      <c r="A432" s="50" t="s">
        <v>85</v>
      </c>
      <c r="B432" s="192" t="s">
        <v>858</v>
      </c>
      <c r="C432" s="251" t="s">
        <v>803</v>
      </c>
      <c r="D432" s="252">
        <v>1981</v>
      </c>
      <c r="E432" s="43">
        <f t="shared" si="12"/>
        <v>2</v>
      </c>
      <c r="F432" s="44"/>
      <c r="G432" s="44"/>
      <c r="H432" s="52"/>
      <c r="I432" s="520"/>
      <c r="J432" s="52"/>
      <c r="K432" s="52"/>
      <c r="L432" s="52"/>
      <c r="M432" s="52"/>
      <c r="N432" s="52">
        <v>2</v>
      </c>
      <c r="O432" s="52"/>
      <c r="P432" s="42"/>
      <c r="Q432" s="52" t="s">
        <v>414</v>
      </c>
      <c r="R432" s="52" t="s">
        <v>414</v>
      </c>
      <c r="S432" s="52" t="s">
        <v>414</v>
      </c>
      <c r="T432" s="52" t="s">
        <v>414</v>
      </c>
      <c r="U432" s="52" t="s">
        <v>414</v>
      </c>
      <c r="V432" s="41" t="s">
        <v>414</v>
      </c>
      <c r="W432" s="42"/>
      <c r="X432" s="42"/>
      <c r="Y432" s="42"/>
      <c r="Z432" s="44"/>
      <c r="AA432" s="44"/>
    </row>
    <row r="433" spans="1:32" x14ac:dyDescent="0.25">
      <c r="A433" s="50" t="s">
        <v>86</v>
      </c>
      <c r="B433" s="224" t="s">
        <v>490</v>
      </c>
      <c r="C433" s="224" t="s">
        <v>474</v>
      </c>
      <c r="D433" s="196">
        <v>1973</v>
      </c>
      <c r="E433" s="43">
        <f t="shared" si="12"/>
        <v>2</v>
      </c>
      <c r="F433" s="44"/>
      <c r="G433" s="44"/>
      <c r="H433" s="52"/>
      <c r="I433" s="520"/>
      <c r="J433" s="52"/>
      <c r="K433" s="52"/>
      <c r="L433" s="52">
        <v>2</v>
      </c>
      <c r="M433" s="52" t="s">
        <v>414</v>
      </c>
      <c r="N433" s="52" t="s">
        <v>414</v>
      </c>
      <c r="O433" s="52" t="s">
        <v>414</v>
      </c>
      <c r="P433" s="42"/>
      <c r="Q433" s="52" t="s">
        <v>414</v>
      </c>
      <c r="R433" s="52" t="s">
        <v>414</v>
      </c>
      <c r="S433" s="52" t="s">
        <v>414</v>
      </c>
      <c r="T433" s="52" t="s">
        <v>414</v>
      </c>
      <c r="U433" s="52" t="s">
        <v>414</v>
      </c>
      <c r="V433" s="41" t="s">
        <v>414</v>
      </c>
      <c r="W433" s="42"/>
      <c r="X433" s="42"/>
      <c r="Y433" s="42"/>
      <c r="Z433" s="44"/>
      <c r="AA433" s="44"/>
    </row>
    <row r="434" spans="1:32" x14ac:dyDescent="0.25">
      <c r="A434" s="50" t="s">
        <v>87</v>
      </c>
      <c r="B434" s="167" t="s">
        <v>373</v>
      </c>
      <c r="C434" s="167" t="s">
        <v>30</v>
      </c>
      <c r="D434" s="42">
        <v>1973</v>
      </c>
      <c r="E434" s="43">
        <f t="shared" ref="E434:E444" si="13">SUM(H434:Y434)</f>
        <v>2</v>
      </c>
      <c r="F434" s="44"/>
      <c r="G434" s="44"/>
      <c r="H434" s="52"/>
      <c r="I434" s="520"/>
      <c r="J434" s="52">
        <v>2</v>
      </c>
      <c r="K434" s="52"/>
      <c r="L434" s="52" t="s">
        <v>414</v>
      </c>
      <c r="M434" s="52" t="s">
        <v>414</v>
      </c>
      <c r="N434" s="52" t="s">
        <v>414</v>
      </c>
      <c r="O434" s="52" t="s">
        <v>414</v>
      </c>
      <c r="P434" s="42"/>
      <c r="Q434" s="52" t="s">
        <v>414</v>
      </c>
      <c r="R434" s="52" t="s">
        <v>414</v>
      </c>
      <c r="S434" s="52" t="s">
        <v>414</v>
      </c>
      <c r="T434" s="52" t="s">
        <v>414</v>
      </c>
      <c r="U434" s="52" t="s">
        <v>414</v>
      </c>
      <c r="V434" s="41" t="s">
        <v>414</v>
      </c>
      <c r="W434" s="42"/>
      <c r="X434" s="42"/>
      <c r="Y434" s="42"/>
      <c r="Z434" s="44"/>
      <c r="AA434" s="44"/>
    </row>
    <row r="435" spans="1:32" x14ac:dyDescent="0.25">
      <c r="A435" s="50" t="s">
        <v>88</v>
      </c>
      <c r="B435" s="192" t="s">
        <v>1171</v>
      </c>
      <c r="C435" s="251" t="s">
        <v>462</v>
      </c>
      <c r="D435" s="252">
        <v>1977</v>
      </c>
      <c r="E435" s="43">
        <f t="shared" si="13"/>
        <v>1</v>
      </c>
      <c r="F435" s="44"/>
      <c r="G435" s="44"/>
      <c r="H435" s="52"/>
      <c r="I435" s="520"/>
      <c r="J435" s="52"/>
      <c r="K435" s="52"/>
      <c r="L435" s="52"/>
      <c r="M435" s="52"/>
      <c r="N435" s="52"/>
      <c r="O435" s="52"/>
      <c r="P435" s="42"/>
      <c r="Q435" s="52"/>
      <c r="R435" s="52"/>
      <c r="S435" s="52"/>
      <c r="T435" s="52"/>
      <c r="U435" s="52">
        <v>1</v>
      </c>
      <c r="V435" s="41" t="s">
        <v>414</v>
      </c>
      <c r="W435" s="42"/>
      <c r="X435" s="42"/>
      <c r="Y435" s="42"/>
      <c r="Z435" s="44"/>
      <c r="AA435" s="44"/>
    </row>
    <row r="436" spans="1:32" x14ac:dyDescent="0.25">
      <c r="A436" s="50" t="s">
        <v>89</v>
      </c>
      <c r="B436" s="707" t="s">
        <v>651</v>
      </c>
      <c r="C436" s="707" t="s">
        <v>22</v>
      </c>
      <c r="D436" s="252">
        <v>1973</v>
      </c>
      <c r="E436" s="43">
        <f t="shared" si="13"/>
        <v>1</v>
      </c>
      <c r="F436" s="44"/>
      <c r="G436" s="44"/>
      <c r="H436" s="52"/>
      <c r="I436" s="520"/>
      <c r="J436" s="52"/>
      <c r="K436" s="52"/>
      <c r="L436" s="52"/>
      <c r="M436" s="52"/>
      <c r="N436" s="52"/>
      <c r="O436" s="52"/>
      <c r="P436" s="42"/>
      <c r="Q436" s="52"/>
      <c r="R436" s="52"/>
      <c r="S436" s="52"/>
      <c r="T436" s="52">
        <v>1</v>
      </c>
      <c r="U436" s="52" t="s">
        <v>414</v>
      </c>
      <c r="V436" s="41" t="s">
        <v>414</v>
      </c>
      <c r="W436" s="42"/>
      <c r="X436" s="42"/>
      <c r="Y436" s="42"/>
      <c r="Z436" s="44"/>
      <c r="AA436" s="44"/>
    </row>
    <row r="437" spans="1:32" x14ac:dyDescent="0.25">
      <c r="A437" s="50" t="s">
        <v>90</v>
      </c>
      <c r="B437" s="229" t="s">
        <v>1073</v>
      </c>
      <c r="C437" s="230" t="s">
        <v>1074</v>
      </c>
      <c r="D437" s="231">
        <v>1976</v>
      </c>
      <c r="E437" s="43">
        <f t="shared" si="13"/>
        <v>1</v>
      </c>
      <c r="F437" s="44"/>
      <c r="G437" s="44"/>
      <c r="H437" s="52"/>
      <c r="I437" s="520"/>
      <c r="J437" s="52"/>
      <c r="K437" s="52"/>
      <c r="L437" s="52"/>
      <c r="M437" s="52"/>
      <c r="N437" s="52"/>
      <c r="O437" s="52"/>
      <c r="P437" s="42"/>
      <c r="Q437" s="52"/>
      <c r="R437" s="52"/>
      <c r="S437" s="52">
        <v>1</v>
      </c>
      <c r="T437" s="52" t="s">
        <v>414</v>
      </c>
      <c r="U437" s="52" t="s">
        <v>414</v>
      </c>
      <c r="V437" s="41" t="s">
        <v>414</v>
      </c>
      <c r="W437" s="42"/>
      <c r="X437" s="42"/>
      <c r="Y437" s="42"/>
      <c r="Z437" s="44"/>
      <c r="AA437" s="44"/>
    </row>
    <row r="438" spans="1:32" x14ac:dyDescent="0.25">
      <c r="A438" s="50" t="s">
        <v>91</v>
      </c>
      <c r="B438" s="192" t="s">
        <v>961</v>
      </c>
      <c r="C438" s="251" t="s">
        <v>928</v>
      </c>
      <c r="D438" s="252">
        <v>1977</v>
      </c>
      <c r="E438" s="43">
        <f t="shared" si="13"/>
        <v>1</v>
      </c>
      <c r="F438" s="44"/>
      <c r="G438" s="44"/>
      <c r="H438" s="52"/>
      <c r="I438" s="520"/>
      <c r="J438" s="52"/>
      <c r="K438" s="52"/>
      <c r="L438" s="52"/>
      <c r="M438" s="52"/>
      <c r="N438" s="52"/>
      <c r="O438" s="52"/>
      <c r="P438" s="42"/>
      <c r="Q438" s="52">
        <v>1</v>
      </c>
      <c r="R438" s="52" t="s">
        <v>414</v>
      </c>
      <c r="S438" s="52" t="s">
        <v>414</v>
      </c>
      <c r="T438" s="52" t="s">
        <v>414</v>
      </c>
      <c r="U438" s="52" t="s">
        <v>414</v>
      </c>
      <c r="V438" s="41" t="s">
        <v>414</v>
      </c>
      <c r="W438" s="42"/>
      <c r="X438" s="42"/>
      <c r="Y438" s="42"/>
      <c r="Z438" s="44"/>
      <c r="AA438" s="44"/>
    </row>
    <row r="439" spans="1:32" x14ac:dyDescent="0.25">
      <c r="A439" s="50" t="s">
        <v>92</v>
      </c>
      <c r="B439" s="192" t="s">
        <v>461</v>
      </c>
      <c r="C439" s="251" t="s">
        <v>756</v>
      </c>
      <c r="D439" s="252">
        <v>1977</v>
      </c>
      <c r="E439" s="43">
        <f t="shared" si="13"/>
        <v>1</v>
      </c>
      <c r="F439" s="44"/>
      <c r="G439" s="44"/>
      <c r="H439" s="52"/>
      <c r="I439" s="520"/>
      <c r="J439" s="52"/>
      <c r="K439" s="52"/>
      <c r="L439" s="52"/>
      <c r="M439" s="52"/>
      <c r="N439" s="52" t="s">
        <v>414</v>
      </c>
      <c r="O439" s="52">
        <v>1</v>
      </c>
      <c r="P439" s="42"/>
      <c r="Q439" s="52" t="s">
        <v>414</v>
      </c>
      <c r="R439" s="52" t="s">
        <v>414</v>
      </c>
      <c r="S439" s="52" t="s">
        <v>414</v>
      </c>
      <c r="T439" s="52" t="s">
        <v>414</v>
      </c>
      <c r="U439" s="52" t="s">
        <v>414</v>
      </c>
      <c r="V439" s="41" t="s">
        <v>414</v>
      </c>
      <c r="W439" s="42"/>
      <c r="X439" s="42"/>
      <c r="Y439" s="42"/>
      <c r="Z439" s="44"/>
      <c r="AA439" s="44"/>
    </row>
    <row r="440" spans="1:32" x14ac:dyDescent="0.25">
      <c r="A440" s="50" t="s">
        <v>93</v>
      </c>
      <c r="B440" s="192" t="s">
        <v>442</v>
      </c>
      <c r="C440" s="251" t="s">
        <v>536</v>
      </c>
      <c r="D440" s="252">
        <v>1975</v>
      </c>
      <c r="E440" s="43">
        <f t="shared" si="13"/>
        <v>1</v>
      </c>
      <c r="F440" s="44"/>
      <c r="G440" s="44"/>
      <c r="H440" s="52"/>
      <c r="I440" s="520"/>
      <c r="J440" s="52"/>
      <c r="K440" s="52"/>
      <c r="L440" s="52"/>
      <c r="M440" s="52">
        <v>1</v>
      </c>
      <c r="N440" s="52" t="s">
        <v>414</v>
      </c>
      <c r="O440" s="52" t="s">
        <v>414</v>
      </c>
      <c r="P440" s="42"/>
      <c r="Q440" s="52" t="s">
        <v>414</v>
      </c>
      <c r="R440" s="52" t="s">
        <v>414</v>
      </c>
      <c r="S440" s="52" t="s">
        <v>414</v>
      </c>
      <c r="T440" s="52" t="s">
        <v>414</v>
      </c>
      <c r="U440" s="52" t="s">
        <v>414</v>
      </c>
      <c r="V440" s="41" t="s">
        <v>414</v>
      </c>
      <c r="W440" s="42"/>
      <c r="X440" s="42"/>
      <c r="Y440" s="42"/>
      <c r="Z440" s="44"/>
      <c r="AA440" s="44"/>
    </row>
    <row r="441" spans="1:32" x14ac:dyDescent="0.25">
      <c r="A441" s="50" t="s">
        <v>94</v>
      </c>
      <c r="B441" s="224" t="s">
        <v>495</v>
      </c>
      <c r="C441" s="224" t="s">
        <v>479</v>
      </c>
      <c r="D441" s="196">
        <v>1981</v>
      </c>
      <c r="E441" s="43">
        <f t="shared" si="13"/>
        <v>1</v>
      </c>
      <c r="F441" s="44"/>
      <c r="G441" s="44"/>
      <c r="H441" s="52"/>
      <c r="I441" s="520"/>
      <c r="J441" s="52"/>
      <c r="K441" s="52"/>
      <c r="L441" s="52">
        <v>1</v>
      </c>
      <c r="M441" s="52" t="s">
        <v>414</v>
      </c>
      <c r="N441" s="52" t="s">
        <v>414</v>
      </c>
      <c r="O441" s="52" t="s">
        <v>414</v>
      </c>
      <c r="P441" s="42"/>
      <c r="Q441" s="52" t="s">
        <v>414</v>
      </c>
      <c r="R441" s="52" t="s">
        <v>414</v>
      </c>
      <c r="S441" s="52" t="s">
        <v>414</v>
      </c>
      <c r="T441" s="52" t="s">
        <v>414</v>
      </c>
      <c r="U441" s="52" t="s">
        <v>414</v>
      </c>
      <c r="V441" s="41" t="s">
        <v>414</v>
      </c>
      <c r="W441" s="42"/>
      <c r="X441" s="42"/>
      <c r="Y441" s="42"/>
      <c r="Z441" s="44"/>
      <c r="AA441" s="44"/>
    </row>
    <row r="442" spans="1:32" x14ac:dyDescent="0.25">
      <c r="A442" s="50" t="s">
        <v>95</v>
      </c>
      <c r="B442" s="192" t="s">
        <v>324</v>
      </c>
      <c r="C442" s="188" t="s">
        <v>323</v>
      </c>
      <c r="D442" s="189">
        <v>1981</v>
      </c>
      <c r="E442" s="43">
        <f t="shared" si="13"/>
        <v>1</v>
      </c>
      <c r="F442" s="44"/>
      <c r="G442" s="44"/>
      <c r="H442" s="52"/>
      <c r="I442" s="520">
        <v>1</v>
      </c>
      <c r="J442" s="52"/>
      <c r="K442" s="52"/>
      <c r="L442" s="52" t="s">
        <v>414</v>
      </c>
      <c r="M442" s="52" t="s">
        <v>414</v>
      </c>
      <c r="N442" s="52" t="s">
        <v>414</v>
      </c>
      <c r="O442" s="52" t="s">
        <v>414</v>
      </c>
      <c r="P442" s="42"/>
      <c r="Q442" s="52" t="s">
        <v>414</v>
      </c>
      <c r="R442" s="52" t="s">
        <v>414</v>
      </c>
      <c r="S442" s="52" t="s">
        <v>414</v>
      </c>
      <c r="T442" s="52" t="s">
        <v>414</v>
      </c>
      <c r="U442" s="52" t="s">
        <v>414</v>
      </c>
      <c r="V442" s="41" t="s">
        <v>414</v>
      </c>
      <c r="W442" s="42"/>
      <c r="X442" s="42"/>
      <c r="Y442" s="42"/>
      <c r="Z442" s="44"/>
      <c r="AA442" s="44"/>
    </row>
    <row r="443" spans="1:32" x14ac:dyDescent="0.25">
      <c r="A443" s="50" t="s">
        <v>96</v>
      </c>
      <c r="B443" s="168" t="s">
        <v>243</v>
      </c>
      <c r="C443" s="168" t="s">
        <v>27</v>
      </c>
      <c r="D443" s="42">
        <v>1979</v>
      </c>
      <c r="E443" s="43">
        <f t="shared" si="13"/>
        <v>1</v>
      </c>
      <c r="F443" s="44"/>
      <c r="G443" s="44"/>
      <c r="H443" s="52">
        <v>1</v>
      </c>
      <c r="I443" s="520"/>
      <c r="J443" s="52"/>
      <c r="K443" s="52"/>
      <c r="L443" s="52" t="s">
        <v>414</v>
      </c>
      <c r="M443" s="52" t="s">
        <v>414</v>
      </c>
      <c r="N443" s="52" t="s">
        <v>414</v>
      </c>
      <c r="O443" s="52" t="s">
        <v>414</v>
      </c>
      <c r="P443" s="42"/>
      <c r="Q443" s="52" t="s">
        <v>414</v>
      </c>
      <c r="R443" s="52" t="s">
        <v>414</v>
      </c>
      <c r="S443" s="52" t="s">
        <v>414</v>
      </c>
      <c r="T443" s="52" t="s">
        <v>414</v>
      </c>
      <c r="U443" s="52" t="s">
        <v>414</v>
      </c>
      <c r="V443" s="41" t="s">
        <v>414</v>
      </c>
      <c r="W443" s="42"/>
      <c r="X443" s="42"/>
      <c r="Y443" s="42"/>
      <c r="Z443" s="44"/>
      <c r="AA443" s="44"/>
    </row>
    <row r="444" spans="1:32" ht="15.75" thickBot="1" x14ac:dyDescent="0.3">
      <c r="A444" s="50" t="s">
        <v>97</v>
      </c>
      <c r="B444" s="546" t="s">
        <v>374</v>
      </c>
      <c r="C444" s="546" t="s">
        <v>375</v>
      </c>
      <c r="D444" s="75">
        <v>1975</v>
      </c>
      <c r="E444" s="63">
        <f t="shared" si="13"/>
        <v>1</v>
      </c>
      <c r="F444" s="44"/>
      <c r="G444" s="44"/>
      <c r="H444" s="52"/>
      <c r="I444" s="520"/>
      <c r="J444" s="52">
        <v>1</v>
      </c>
      <c r="K444" s="52"/>
      <c r="L444" s="52" t="s">
        <v>414</v>
      </c>
      <c r="M444" s="52" t="s">
        <v>414</v>
      </c>
      <c r="N444" s="52" t="s">
        <v>414</v>
      </c>
      <c r="O444" s="52" t="s">
        <v>414</v>
      </c>
      <c r="P444" s="42"/>
      <c r="Q444" s="52" t="s">
        <v>414</v>
      </c>
      <c r="R444" s="52"/>
      <c r="S444" s="52" t="s">
        <v>414</v>
      </c>
      <c r="T444" s="52" t="s">
        <v>414</v>
      </c>
      <c r="U444" s="52" t="s">
        <v>414</v>
      </c>
      <c r="V444" s="41" t="s">
        <v>414</v>
      </c>
      <c r="W444" s="42"/>
      <c r="X444" s="42"/>
      <c r="Y444" s="42"/>
      <c r="Z444" s="44"/>
      <c r="AA444" s="44"/>
    </row>
    <row r="445" spans="1:32" x14ac:dyDescent="0.25">
      <c r="A445" s="630"/>
      <c r="B445" s="44"/>
      <c r="C445" s="44"/>
      <c r="D445" s="117"/>
      <c r="E445" s="118"/>
      <c r="F445" s="44"/>
      <c r="G445" s="44"/>
      <c r="H445" s="91"/>
      <c r="I445" s="521"/>
      <c r="J445" s="91"/>
      <c r="K445" s="91"/>
      <c r="L445" s="22"/>
      <c r="M445" s="91"/>
      <c r="N445" s="91"/>
      <c r="O445" s="91"/>
      <c r="P445" s="22"/>
      <c r="Q445" s="91"/>
      <c r="R445" s="91"/>
      <c r="S445" s="91"/>
      <c r="T445" s="91"/>
      <c r="U445" s="91"/>
      <c r="V445" s="80"/>
      <c r="W445" s="22"/>
      <c r="X445" s="22"/>
      <c r="Y445" s="22"/>
      <c r="Z445" s="44"/>
      <c r="AA445" s="44"/>
    </row>
    <row r="446" spans="1:32" ht="21" x14ac:dyDescent="0.25">
      <c r="A446" s="110"/>
      <c r="B446" s="111"/>
      <c r="C446" s="111"/>
      <c r="D446" s="91"/>
      <c r="E446" s="92"/>
      <c r="F446" s="40"/>
      <c r="G446" s="40"/>
      <c r="H446" s="91"/>
      <c r="I446" s="521"/>
      <c r="J446" s="91"/>
      <c r="K446" s="91"/>
      <c r="L446" s="22"/>
      <c r="M446" s="91"/>
      <c r="N446" s="91"/>
      <c r="O446" s="91"/>
      <c r="P446" s="22"/>
      <c r="Q446" s="91"/>
      <c r="R446" s="91"/>
      <c r="S446" s="91"/>
      <c r="T446" s="91"/>
      <c r="U446" s="91"/>
      <c r="V446" s="80"/>
      <c r="W446" s="22"/>
      <c r="X446" s="22"/>
      <c r="Y446" s="22"/>
      <c r="Z446" s="44"/>
      <c r="AA446" s="44"/>
    </row>
    <row r="447" spans="1:32" ht="21.75" thickBot="1" x14ac:dyDescent="0.3">
      <c r="A447" s="648" t="s">
        <v>244</v>
      </c>
      <c r="B447" s="649"/>
      <c r="C447" s="649"/>
      <c r="D447" s="650"/>
      <c r="E447" s="651"/>
      <c r="F447" s="40"/>
      <c r="G447" s="40"/>
      <c r="H447" s="91"/>
      <c r="I447" s="521"/>
      <c r="J447" s="91"/>
      <c r="K447" s="91"/>
      <c r="L447" s="91"/>
      <c r="M447" s="91"/>
      <c r="N447" s="91"/>
      <c r="O447" s="91"/>
      <c r="P447" s="22"/>
      <c r="Q447" s="91"/>
      <c r="R447" s="91"/>
      <c r="S447" s="91"/>
      <c r="T447" s="91"/>
      <c r="U447" s="91"/>
      <c r="V447" s="80"/>
      <c r="W447" s="22"/>
      <c r="X447" s="22"/>
      <c r="Y447" s="22"/>
      <c r="Z447" s="44"/>
      <c r="AA447" s="44"/>
    </row>
    <row r="448" spans="1:32" x14ac:dyDescent="0.25">
      <c r="A448" s="643" t="s">
        <v>16</v>
      </c>
      <c r="B448" s="704" t="s">
        <v>366</v>
      </c>
      <c r="C448" s="704" t="s">
        <v>367</v>
      </c>
      <c r="D448" s="705">
        <v>1971</v>
      </c>
      <c r="E448" s="392">
        <f t="shared" ref="E448:E479" si="14">SUM(H448:Y448)</f>
        <v>58</v>
      </c>
      <c r="F448" s="44"/>
      <c r="G448" s="44"/>
      <c r="H448" s="52"/>
      <c r="I448" s="520"/>
      <c r="J448" s="52">
        <v>9</v>
      </c>
      <c r="K448" s="52"/>
      <c r="L448" s="52" t="s">
        <v>414</v>
      </c>
      <c r="M448" s="52" t="s">
        <v>414</v>
      </c>
      <c r="N448" s="52">
        <v>10</v>
      </c>
      <c r="O448" s="52" t="s">
        <v>414</v>
      </c>
      <c r="P448" s="42"/>
      <c r="Q448" s="52">
        <v>4</v>
      </c>
      <c r="R448" s="52">
        <v>9</v>
      </c>
      <c r="S448" s="52">
        <v>9</v>
      </c>
      <c r="T448" s="52">
        <v>8</v>
      </c>
      <c r="U448" s="52">
        <v>9</v>
      </c>
      <c r="V448" s="41" t="s">
        <v>414</v>
      </c>
      <c r="W448" s="42"/>
      <c r="X448" s="42"/>
      <c r="Y448" s="42"/>
      <c r="Z448" s="44"/>
      <c r="AA448" s="44"/>
      <c r="AB448" t="str">
        <f t="shared" ref="AB448:AB453" si="15">VLOOKUP(AC448,$B$448:$B$505,1,FALSE)</f>
        <v>Pšenička Ondřej</v>
      </c>
      <c r="AC448" s="744" t="s">
        <v>250</v>
      </c>
      <c r="AD448" t="s">
        <v>149</v>
      </c>
      <c r="AE448">
        <v>1968</v>
      </c>
      <c r="AF448">
        <v>10</v>
      </c>
    </row>
    <row r="449" spans="1:32" x14ac:dyDescent="0.25">
      <c r="A449" s="220" t="s">
        <v>17</v>
      </c>
      <c r="B449" s="465" t="s">
        <v>219</v>
      </c>
      <c r="C449" s="389" t="s">
        <v>218</v>
      </c>
      <c r="D449" s="390">
        <v>1968</v>
      </c>
      <c r="E449" s="222">
        <f t="shared" si="14"/>
        <v>57</v>
      </c>
      <c r="F449" s="44"/>
      <c r="G449" s="44"/>
      <c r="H449" s="52">
        <v>10</v>
      </c>
      <c r="I449" s="520">
        <v>9</v>
      </c>
      <c r="J449" s="52"/>
      <c r="K449" s="52">
        <v>10</v>
      </c>
      <c r="L449" s="52">
        <v>9</v>
      </c>
      <c r="M449" s="52" t="s">
        <v>414</v>
      </c>
      <c r="N449" s="52" t="s">
        <v>414</v>
      </c>
      <c r="O449" s="52">
        <v>10</v>
      </c>
      <c r="P449" s="42"/>
      <c r="Q449" s="52" t="s">
        <v>414</v>
      </c>
      <c r="R449" s="52" t="s">
        <v>414</v>
      </c>
      <c r="S449" s="52"/>
      <c r="T449" s="52" t="s">
        <v>414</v>
      </c>
      <c r="U449" s="52" t="s">
        <v>414</v>
      </c>
      <c r="V449" s="41">
        <v>9</v>
      </c>
      <c r="W449" s="42"/>
      <c r="X449" s="42"/>
      <c r="Y449" s="42"/>
      <c r="Z449" s="44"/>
      <c r="AA449" s="44"/>
      <c r="AB449" t="str">
        <f t="shared" si="15"/>
        <v>Tajč Jan</v>
      </c>
      <c r="AC449" s="744" t="s">
        <v>219</v>
      </c>
      <c r="AD449" t="s">
        <v>218</v>
      </c>
      <c r="AE449">
        <v>1968</v>
      </c>
      <c r="AF449">
        <v>9</v>
      </c>
    </row>
    <row r="450" spans="1:32" ht="15.75" thickBot="1" x14ac:dyDescent="0.3">
      <c r="A450" s="464" t="s">
        <v>18</v>
      </c>
      <c r="B450" s="721" t="s">
        <v>245</v>
      </c>
      <c r="C450" s="723" t="s">
        <v>246</v>
      </c>
      <c r="D450" s="725">
        <v>1968</v>
      </c>
      <c r="E450" s="468">
        <f t="shared" si="14"/>
        <v>36</v>
      </c>
      <c r="F450" s="44"/>
      <c r="G450" s="44"/>
      <c r="H450" s="52">
        <v>9</v>
      </c>
      <c r="I450" s="520"/>
      <c r="J450" s="52">
        <v>8</v>
      </c>
      <c r="K450" s="52">
        <v>8</v>
      </c>
      <c r="L450" s="52" t="s">
        <v>414</v>
      </c>
      <c r="M450" s="52" t="s">
        <v>414</v>
      </c>
      <c r="N450" s="52" t="s">
        <v>414</v>
      </c>
      <c r="O450" s="52" t="s">
        <v>414</v>
      </c>
      <c r="P450" s="42"/>
      <c r="Q450" s="52" t="s">
        <v>414</v>
      </c>
      <c r="R450" s="52">
        <v>6</v>
      </c>
      <c r="S450" s="52" t="s">
        <v>414</v>
      </c>
      <c r="T450" s="52" t="s">
        <v>414</v>
      </c>
      <c r="U450" s="52" t="s">
        <v>414</v>
      </c>
      <c r="V450" s="41">
        <v>5</v>
      </c>
      <c r="W450" s="42"/>
      <c r="X450" s="42"/>
      <c r="Y450" s="42"/>
      <c r="Z450" s="44"/>
      <c r="AA450" s="44"/>
      <c r="AB450" t="str">
        <f t="shared" si="15"/>
        <v>Prukner Pavel</v>
      </c>
      <c r="AC450" s="744" t="s">
        <v>645</v>
      </c>
      <c r="AD450" t="s">
        <v>30</v>
      </c>
      <c r="AE450">
        <v>1972</v>
      </c>
      <c r="AF450">
        <v>8</v>
      </c>
    </row>
    <row r="451" spans="1:32" x14ac:dyDescent="0.25">
      <c r="A451" s="285" t="s">
        <v>20</v>
      </c>
      <c r="B451" s="444" t="s">
        <v>379</v>
      </c>
      <c r="C451" s="444" t="s">
        <v>380</v>
      </c>
      <c r="D451" s="544">
        <v>1972</v>
      </c>
      <c r="E451" s="286">
        <f t="shared" si="14"/>
        <v>25</v>
      </c>
      <c r="F451" s="44"/>
      <c r="G451" s="44"/>
      <c r="H451" s="52"/>
      <c r="I451" s="520"/>
      <c r="J451" s="52"/>
      <c r="K451" s="52">
        <v>9</v>
      </c>
      <c r="L451" s="52">
        <v>8</v>
      </c>
      <c r="M451" s="52" t="s">
        <v>414</v>
      </c>
      <c r="N451" s="52" t="s">
        <v>414</v>
      </c>
      <c r="O451" s="52" t="s">
        <v>414</v>
      </c>
      <c r="P451" s="42"/>
      <c r="Q451" s="52" t="s">
        <v>414</v>
      </c>
      <c r="R451" s="52">
        <v>8</v>
      </c>
      <c r="S451" s="52" t="s">
        <v>414</v>
      </c>
      <c r="T451" s="52" t="s">
        <v>414</v>
      </c>
      <c r="U451" s="52" t="s">
        <v>414</v>
      </c>
      <c r="V451" s="41" t="s">
        <v>414</v>
      </c>
      <c r="W451" s="42"/>
      <c r="X451" s="42"/>
      <c r="Y451" s="42"/>
      <c r="Z451" s="44"/>
      <c r="AA451" s="44"/>
      <c r="AB451" t="str">
        <f t="shared" si="15"/>
        <v>Gertner Petr</v>
      </c>
      <c r="AC451" s="744" t="s">
        <v>249</v>
      </c>
      <c r="AD451" t="s">
        <v>1193</v>
      </c>
      <c r="AE451">
        <v>1969</v>
      </c>
      <c r="AF451">
        <v>7</v>
      </c>
    </row>
    <row r="452" spans="1:32" x14ac:dyDescent="0.25">
      <c r="A452" s="212" t="s">
        <v>21</v>
      </c>
      <c r="B452" s="229" t="s">
        <v>250</v>
      </c>
      <c r="C452" s="230" t="s">
        <v>149</v>
      </c>
      <c r="D452" s="231">
        <v>1968</v>
      </c>
      <c r="E452" s="222">
        <f t="shared" si="14"/>
        <v>23</v>
      </c>
      <c r="F452" s="44"/>
      <c r="G452" s="44"/>
      <c r="H452" s="52">
        <v>4</v>
      </c>
      <c r="I452" s="520"/>
      <c r="J452" s="52"/>
      <c r="K452" s="52"/>
      <c r="L452" s="52" t="s">
        <v>414</v>
      </c>
      <c r="M452" s="52" t="s">
        <v>414</v>
      </c>
      <c r="N452" s="52" t="s">
        <v>414</v>
      </c>
      <c r="O452" s="52" t="s">
        <v>414</v>
      </c>
      <c r="P452" s="42"/>
      <c r="Q452" s="52" t="s">
        <v>414</v>
      </c>
      <c r="R452" s="52" t="s">
        <v>414</v>
      </c>
      <c r="S452" s="52" t="s">
        <v>414</v>
      </c>
      <c r="T452" s="52">
        <v>9</v>
      </c>
      <c r="U452" s="52" t="s">
        <v>414</v>
      </c>
      <c r="V452" s="41">
        <v>10</v>
      </c>
      <c r="W452" s="42"/>
      <c r="X452" s="42"/>
      <c r="Y452" s="42"/>
      <c r="Z452" s="44"/>
      <c r="AA452" s="44"/>
      <c r="AB452" t="str">
        <f t="shared" si="15"/>
        <v>Bušek Jiří</v>
      </c>
      <c r="AC452" s="744" t="s">
        <v>1032</v>
      </c>
      <c r="AD452" t="s">
        <v>22</v>
      </c>
      <c r="AE452">
        <v>1970</v>
      </c>
      <c r="AF452">
        <v>6</v>
      </c>
    </row>
    <row r="453" spans="1:32" x14ac:dyDescent="0.25">
      <c r="A453" s="212" t="s">
        <v>23</v>
      </c>
      <c r="B453" s="224" t="s">
        <v>645</v>
      </c>
      <c r="C453" s="224" t="s">
        <v>30</v>
      </c>
      <c r="D453" s="52">
        <v>1972</v>
      </c>
      <c r="E453" s="122">
        <f t="shared" si="14"/>
        <v>23</v>
      </c>
      <c r="F453" s="44"/>
      <c r="G453" s="44"/>
      <c r="H453" s="52"/>
      <c r="I453" s="520"/>
      <c r="J453" s="52"/>
      <c r="K453" s="52"/>
      <c r="L453" s="52"/>
      <c r="M453" s="52">
        <v>6</v>
      </c>
      <c r="N453" s="52" t="s">
        <v>414</v>
      </c>
      <c r="O453" s="52" t="s">
        <v>414</v>
      </c>
      <c r="P453" s="42"/>
      <c r="Q453" s="52" t="s">
        <v>414</v>
      </c>
      <c r="R453" s="52" t="s">
        <v>414</v>
      </c>
      <c r="S453" s="52" t="s">
        <v>414</v>
      </c>
      <c r="T453" s="52">
        <v>7</v>
      </c>
      <c r="U453" s="52">
        <v>2</v>
      </c>
      <c r="V453" s="41">
        <v>8</v>
      </c>
      <c r="W453" s="42"/>
      <c r="X453" s="42"/>
      <c r="Y453" s="42"/>
      <c r="Z453" s="44"/>
      <c r="AA453" s="44"/>
      <c r="AB453" t="str">
        <f t="shared" si="15"/>
        <v>Kroc Miloslav</v>
      </c>
      <c r="AC453" s="744" t="s">
        <v>245</v>
      </c>
      <c r="AD453" t="s">
        <v>246</v>
      </c>
      <c r="AE453">
        <v>1968</v>
      </c>
      <c r="AF453">
        <v>5</v>
      </c>
    </row>
    <row r="454" spans="1:32" x14ac:dyDescent="0.25">
      <c r="A454" s="194" t="s">
        <v>24</v>
      </c>
      <c r="B454" s="224" t="s">
        <v>732</v>
      </c>
      <c r="C454" s="224" t="s">
        <v>322</v>
      </c>
      <c r="D454" s="52">
        <v>1972</v>
      </c>
      <c r="E454" s="122">
        <f t="shared" si="14"/>
        <v>21</v>
      </c>
      <c r="F454" s="44"/>
      <c r="G454" s="44"/>
      <c r="H454" s="52"/>
      <c r="I454" s="520"/>
      <c r="J454" s="52"/>
      <c r="K454" s="52"/>
      <c r="L454" s="52"/>
      <c r="M454" s="52"/>
      <c r="N454" s="52">
        <v>8</v>
      </c>
      <c r="O454" s="52">
        <v>8</v>
      </c>
      <c r="P454" s="42"/>
      <c r="Q454" s="52" t="s">
        <v>414</v>
      </c>
      <c r="R454" s="52" t="s">
        <v>414</v>
      </c>
      <c r="S454" s="52">
        <v>5</v>
      </c>
      <c r="T454" s="52" t="s">
        <v>414</v>
      </c>
      <c r="U454" s="52" t="s">
        <v>414</v>
      </c>
      <c r="V454" s="41" t="s">
        <v>414</v>
      </c>
      <c r="W454" s="42"/>
      <c r="X454" s="42"/>
      <c r="Y454" s="42"/>
      <c r="Z454" s="44"/>
      <c r="AA454" s="44"/>
    </row>
    <row r="455" spans="1:32" x14ac:dyDescent="0.25">
      <c r="A455" s="212" t="s">
        <v>25</v>
      </c>
      <c r="B455" s="224" t="s">
        <v>426</v>
      </c>
      <c r="C455" s="224" t="s">
        <v>519</v>
      </c>
      <c r="D455" s="52">
        <v>1963</v>
      </c>
      <c r="E455" s="122">
        <f t="shared" si="14"/>
        <v>20</v>
      </c>
      <c r="F455" s="44"/>
      <c r="G455" s="44"/>
      <c r="H455" s="52"/>
      <c r="I455" s="520"/>
      <c r="J455" s="52"/>
      <c r="K455" s="52"/>
      <c r="L455" s="52"/>
      <c r="M455" s="52">
        <v>10</v>
      </c>
      <c r="N455" s="52" t="s">
        <v>414</v>
      </c>
      <c r="O455" s="52" t="s">
        <v>414</v>
      </c>
      <c r="P455" s="42"/>
      <c r="Q455" s="52" t="s">
        <v>414</v>
      </c>
      <c r="R455" s="52" t="s">
        <v>414</v>
      </c>
      <c r="S455" s="52" t="s">
        <v>414</v>
      </c>
      <c r="T455" s="52">
        <v>10</v>
      </c>
      <c r="U455" s="52" t="s">
        <v>414</v>
      </c>
      <c r="V455" s="41" t="s">
        <v>414</v>
      </c>
      <c r="W455" s="42"/>
      <c r="X455" s="42"/>
      <c r="Y455" s="42"/>
      <c r="Z455" s="44"/>
      <c r="AA455" s="44"/>
    </row>
    <row r="456" spans="1:32" x14ac:dyDescent="0.25">
      <c r="A456" s="212" t="s">
        <v>26</v>
      </c>
      <c r="B456" s="638" t="s">
        <v>164</v>
      </c>
      <c r="C456" s="638" t="s">
        <v>165</v>
      </c>
      <c r="D456" s="52">
        <v>1969</v>
      </c>
      <c r="E456" s="122">
        <f t="shared" si="14"/>
        <v>19</v>
      </c>
      <c r="F456" s="44"/>
      <c r="G456" s="44"/>
      <c r="H456" s="52">
        <v>6</v>
      </c>
      <c r="I456" s="520">
        <v>1</v>
      </c>
      <c r="J456" s="52"/>
      <c r="K456" s="52">
        <v>7</v>
      </c>
      <c r="L456" s="52">
        <v>5</v>
      </c>
      <c r="M456" s="52" t="s">
        <v>414</v>
      </c>
      <c r="N456" s="52" t="s">
        <v>414</v>
      </c>
      <c r="O456" s="52" t="s">
        <v>414</v>
      </c>
      <c r="P456" s="42"/>
      <c r="Q456" s="52" t="s">
        <v>414</v>
      </c>
      <c r="R456" s="52" t="s">
        <v>414</v>
      </c>
      <c r="S456" s="52" t="s">
        <v>414</v>
      </c>
      <c r="T456" s="52" t="s">
        <v>414</v>
      </c>
      <c r="U456" s="52" t="s">
        <v>414</v>
      </c>
      <c r="V456" s="41" t="s">
        <v>414</v>
      </c>
      <c r="W456" s="42"/>
      <c r="X456" s="42"/>
      <c r="Y456" s="42"/>
      <c r="Z456" s="44"/>
      <c r="AA456" s="44"/>
    </row>
    <row r="457" spans="1:32" x14ac:dyDescent="0.25">
      <c r="A457" s="194" t="s">
        <v>28</v>
      </c>
      <c r="B457" s="224" t="s">
        <v>360</v>
      </c>
      <c r="C457" s="257" t="s">
        <v>361</v>
      </c>
      <c r="D457" s="52">
        <v>1967</v>
      </c>
      <c r="E457" s="122">
        <f t="shared" si="14"/>
        <v>17</v>
      </c>
      <c r="F457" s="44"/>
      <c r="G457" s="44"/>
      <c r="H457" s="52"/>
      <c r="I457" s="520"/>
      <c r="J457" s="52">
        <v>10</v>
      </c>
      <c r="K457" s="52"/>
      <c r="L457" s="52" t="s">
        <v>414</v>
      </c>
      <c r="M457" s="52" t="s">
        <v>414</v>
      </c>
      <c r="N457" s="52" t="s">
        <v>414</v>
      </c>
      <c r="O457" s="52" t="s">
        <v>414</v>
      </c>
      <c r="P457" s="42"/>
      <c r="Q457" s="52" t="s">
        <v>414</v>
      </c>
      <c r="R457" s="52" t="s">
        <v>414</v>
      </c>
      <c r="S457" s="52">
        <v>7</v>
      </c>
      <c r="T457" s="52" t="s">
        <v>414</v>
      </c>
      <c r="U457" s="52" t="s">
        <v>414</v>
      </c>
      <c r="V457" s="41" t="s">
        <v>414</v>
      </c>
      <c r="W457" s="42"/>
      <c r="X457" s="42"/>
      <c r="Y457" s="42"/>
      <c r="Z457" s="44"/>
      <c r="AA457" s="44"/>
    </row>
    <row r="458" spans="1:32" x14ac:dyDescent="0.25">
      <c r="A458" s="212" t="s">
        <v>29</v>
      </c>
      <c r="B458" s="224" t="s">
        <v>432</v>
      </c>
      <c r="C458" s="224" t="s">
        <v>536</v>
      </c>
      <c r="D458" s="52">
        <v>1971</v>
      </c>
      <c r="E458" s="122">
        <f t="shared" si="14"/>
        <v>16</v>
      </c>
      <c r="F458" s="44"/>
      <c r="G458" s="44"/>
      <c r="H458" s="52"/>
      <c r="I458" s="520"/>
      <c r="J458" s="52"/>
      <c r="K458" s="52"/>
      <c r="L458" s="52"/>
      <c r="M458" s="52">
        <v>8</v>
      </c>
      <c r="N458" s="52" t="s">
        <v>414</v>
      </c>
      <c r="O458" s="52" t="s">
        <v>414</v>
      </c>
      <c r="P458" s="42"/>
      <c r="Q458" s="52" t="s">
        <v>414</v>
      </c>
      <c r="R458" s="52" t="s">
        <v>414</v>
      </c>
      <c r="S458" s="52" t="s">
        <v>414</v>
      </c>
      <c r="T458" s="52" t="s">
        <v>414</v>
      </c>
      <c r="U458" s="52">
        <v>8</v>
      </c>
      <c r="V458" s="41" t="s">
        <v>414</v>
      </c>
      <c r="W458" s="42"/>
      <c r="X458" s="42"/>
      <c r="Y458" s="42"/>
      <c r="Z458" s="44"/>
      <c r="AA458" s="44"/>
    </row>
    <row r="459" spans="1:32" x14ac:dyDescent="0.25">
      <c r="A459" s="212" t="s">
        <v>31</v>
      </c>
      <c r="B459" s="224" t="s">
        <v>655</v>
      </c>
      <c r="C459" s="224" t="s">
        <v>462</v>
      </c>
      <c r="D459" s="52">
        <v>1964</v>
      </c>
      <c r="E459" s="122">
        <f t="shared" si="14"/>
        <v>13</v>
      </c>
      <c r="F459" s="44"/>
      <c r="G459" s="44"/>
      <c r="H459" s="52"/>
      <c r="I459" s="520"/>
      <c r="J459" s="52"/>
      <c r="K459" s="52"/>
      <c r="L459" s="52"/>
      <c r="M459" s="52">
        <v>5</v>
      </c>
      <c r="N459" s="52" t="s">
        <v>414</v>
      </c>
      <c r="O459" s="52" t="s">
        <v>414</v>
      </c>
      <c r="P459" s="42"/>
      <c r="Q459" s="52" t="s">
        <v>414</v>
      </c>
      <c r="R459" s="52" t="s">
        <v>414</v>
      </c>
      <c r="S459" s="52">
        <v>8</v>
      </c>
      <c r="T459" s="52" t="s">
        <v>414</v>
      </c>
      <c r="U459" s="52" t="s">
        <v>414</v>
      </c>
      <c r="V459" s="41" t="s">
        <v>414</v>
      </c>
      <c r="W459" s="42"/>
      <c r="X459" s="42"/>
      <c r="Y459" s="42"/>
      <c r="Z459" s="44"/>
      <c r="AA459" s="44"/>
    </row>
    <row r="460" spans="1:32" x14ac:dyDescent="0.25">
      <c r="A460" s="194" t="s">
        <v>32</v>
      </c>
      <c r="B460" s="229" t="s">
        <v>329</v>
      </c>
      <c r="C460" s="230" t="s">
        <v>330</v>
      </c>
      <c r="D460" s="231">
        <v>1972</v>
      </c>
      <c r="E460" s="222">
        <f t="shared" si="14"/>
        <v>12</v>
      </c>
      <c r="F460" s="44"/>
      <c r="G460" s="44"/>
      <c r="H460" s="52"/>
      <c r="I460" s="520">
        <v>5</v>
      </c>
      <c r="J460" s="52"/>
      <c r="K460" s="52"/>
      <c r="L460" s="52" t="s">
        <v>414</v>
      </c>
      <c r="M460" s="52" t="s">
        <v>414</v>
      </c>
      <c r="N460" s="52" t="s">
        <v>414</v>
      </c>
      <c r="O460" s="52" t="s">
        <v>414</v>
      </c>
      <c r="P460" s="42"/>
      <c r="Q460" s="52" t="s">
        <v>414</v>
      </c>
      <c r="R460" s="52">
        <v>7</v>
      </c>
      <c r="S460" s="52" t="s">
        <v>414</v>
      </c>
      <c r="T460" s="52" t="s">
        <v>414</v>
      </c>
      <c r="U460" s="52" t="s">
        <v>414</v>
      </c>
      <c r="V460" s="41" t="s">
        <v>414</v>
      </c>
      <c r="W460" s="42"/>
      <c r="X460" s="42"/>
      <c r="Y460" s="42"/>
      <c r="Z460" s="44"/>
      <c r="AA460" s="44"/>
    </row>
    <row r="461" spans="1:32" x14ac:dyDescent="0.25">
      <c r="A461" s="212" t="s">
        <v>33</v>
      </c>
      <c r="B461" s="258" t="s">
        <v>249</v>
      </c>
      <c r="C461" s="258" t="s">
        <v>248</v>
      </c>
      <c r="D461" s="42">
        <v>1969</v>
      </c>
      <c r="E461" s="122">
        <f t="shared" si="14"/>
        <v>12</v>
      </c>
      <c r="F461" s="44"/>
      <c r="G461" s="44"/>
      <c r="H461" s="52">
        <v>5</v>
      </c>
      <c r="I461" s="520"/>
      <c r="J461" s="52"/>
      <c r="K461" s="52"/>
      <c r="L461" s="52" t="s">
        <v>414</v>
      </c>
      <c r="M461" s="52" t="s">
        <v>414</v>
      </c>
      <c r="N461" s="52" t="s">
        <v>414</v>
      </c>
      <c r="O461" s="52" t="s">
        <v>414</v>
      </c>
      <c r="P461" s="42"/>
      <c r="Q461" s="52" t="s">
        <v>414</v>
      </c>
      <c r="R461" s="52" t="s">
        <v>414</v>
      </c>
      <c r="S461" s="52" t="s">
        <v>414</v>
      </c>
      <c r="T461" s="52" t="s">
        <v>414</v>
      </c>
      <c r="U461" s="52" t="s">
        <v>414</v>
      </c>
      <c r="V461" s="41">
        <v>7</v>
      </c>
      <c r="W461" s="42"/>
      <c r="X461" s="42"/>
      <c r="Y461" s="42"/>
      <c r="Z461" s="44"/>
      <c r="AA461" s="44"/>
    </row>
    <row r="462" spans="1:32" x14ac:dyDescent="0.25">
      <c r="A462" s="212" t="s">
        <v>34</v>
      </c>
      <c r="B462" s="224" t="s">
        <v>368</v>
      </c>
      <c r="C462" s="224" t="s">
        <v>323</v>
      </c>
      <c r="D462" s="52">
        <v>1968</v>
      </c>
      <c r="E462" s="122">
        <f t="shared" si="14"/>
        <v>11</v>
      </c>
      <c r="F462" s="44"/>
      <c r="G462" s="44"/>
      <c r="H462" s="52"/>
      <c r="I462" s="520"/>
      <c r="J462" s="52">
        <v>7</v>
      </c>
      <c r="K462" s="52"/>
      <c r="L462" s="52" t="s">
        <v>414</v>
      </c>
      <c r="M462" s="52" t="s">
        <v>414</v>
      </c>
      <c r="N462" s="52" t="s">
        <v>414</v>
      </c>
      <c r="O462" s="52" t="s">
        <v>414</v>
      </c>
      <c r="P462" s="42"/>
      <c r="Q462" s="52" t="s">
        <v>414</v>
      </c>
      <c r="R462" s="52" t="s">
        <v>414</v>
      </c>
      <c r="S462" s="52">
        <v>4</v>
      </c>
      <c r="T462" s="52" t="s">
        <v>414</v>
      </c>
      <c r="U462" s="52" t="s">
        <v>414</v>
      </c>
      <c r="V462" s="41" t="s">
        <v>414</v>
      </c>
      <c r="W462" s="42"/>
      <c r="X462" s="42"/>
      <c r="Y462" s="42"/>
      <c r="Z462" s="44"/>
      <c r="AA462" s="44"/>
    </row>
    <row r="463" spans="1:32" x14ac:dyDescent="0.25">
      <c r="A463" s="194" t="s">
        <v>35</v>
      </c>
      <c r="B463" s="224" t="s">
        <v>1032</v>
      </c>
      <c r="C463" s="224" t="s">
        <v>22</v>
      </c>
      <c r="D463" s="52">
        <v>1970</v>
      </c>
      <c r="E463" s="122">
        <f t="shared" si="14"/>
        <v>11</v>
      </c>
      <c r="F463" s="44"/>
      <c r="G463" s="44"/>
      <c r="H463" s="52"/>
      <c r="I463" s="520"/>
      <c r="J463" s="52"/>
      <c r="K463" s="52"/>
      <c r="L463" s="52"/>
      <c r="M463" s="52"/>
      <c r="N463" s="52"/>
      <c r="O463" s="52"/>
      <c r="P463" s="42"/>
      <c r="Q463" s="52"/>
      <c r="R463" s="52">
        <v>5</v>
      </c>
      <c r="S463" s="52" t="s">
        <v>414</v>
      </c>
      <c r="T463" s="52" t="s">
        <v>414</v>
      </c>
      <c r="U463" s="52" t="s">
        <v>414</v>
      </c>
      <c r="V463" s="41">
        <v>6</v>
      </c>
      <c r="W463" s="42"/>
      <c r="X463" s="42"/>
      <c r="Y463" s="42"/>
      <c r="Z463" s="44"/>
      <c r="AA463" s="44"/>
    </row>
    <row r="464" spans="1:32" x14ac:dyDescent="0.25">
      <c r="A464" s="212" t="s">
        <v>37</v>
      </c>
      <c r="B464" s="229" t="s">
        <v>292</v>
      </c>
      <c r="C464" s="230" t="s">
        <v>291</v>
      </c>
      <c r="D464" s="231">
        <v>1969</v>
      </c>
      <c r="E464" s="122">
        <f t="shared" si="14"/>
        <v>10</v>
      </c>
      <c r="F464" s="44"/>
      <c r="G464" s="44"/>
      <c r="H464" s="52"/>
      <c r="I464" s="520">
        <v>10</v>
      </c>
      <c r="J464" s="52"/>
      <c r="K464" s="52"/>
      <c r="L464" s="52" t="s">
        <v>414</v>
      </c>
      <c r="M464" s="52" t="s">
        <v>414</v>
      </c>
      <c r="N464" s="52" t="s">
        <v>414</v>
      </c>
      <c r="O464" s="52" t="s">
        <v>414</v>
      </c>
      <c r="P464" s="42"/>
      <c r="Q464" s="52" t="s">
        <v>414</v>
      </c>
      <c r="R464" s="52" t="s">
        <v>414</v>
      </c>
      <c r="S464" s="52" t="s">
        <v>414</v>
      </c>
      <c r="T464" s="52" t="s">
        <v>414</v>
      </c>
      <c r="U464" s="52" t="s">
        <v>414</v>
      </c>
      <c r="V464" s="41" t="s">
        <v>414</v>
      </c>
      <c r="W464" s="42"/>
      <c r="X464" s="42"/>
      <c r="Y464" s="42"/>
      <c r="Z464" s="44"/>
      <c r="AA464" s="44"/>
    </row>
    <row r="465" spans="1:27" x14ac:dyDescent="0.25">
      <c r="A465" s="212" t="s">
        <v>38</v>
      </c>
      <c r="B465" s="224" t="s">
        <v>1052</v>
      </c>
      <c r="C465" s="257" t="s">
        <v>1044</v>
      </c>
      <c r="D465" s="52">
        <v>1969</v>
      </c>
      <c r="E465" s="122">
        <f t="shared" si="14"/>
        <v>10</v>
      </c>
      <c r="F465" s="44"/>
      <c r="G465" s="44"/>
      <c r="H465" s="52"/>
      <c r="I465" s="520"/>
      <c r="J465" s="52"/>
      <c r="K465" s="52"/>
      <c r="L465" s="52"/>
      <c r="M465" s="52"/>
      <c r="N465" s="52"/>
      <c r="O465" s="52"/>
      <c r="P465" s="42"/>
      <c r="Q465" s="52"/>
      <c r="R465" s="52"/>
      <c r="S465" s="52">
        <v>10</v>
      </c>
      <c r="T465" s="52" t="s">
        <v>414</v>
      </c>
      <c r="U465" s="52" t="s">
        <v>414</v>
      </c>
      <c r="V465" s="41" t="s">
        <v>414</v>
      </c>
      <c r="W465" s="42"/>
      <c r="X465" s="42"/>
      <c r="Y465" s="42"/>
      <c r="Z465" s="44"/>
      <c r="AA465" s="44"/>
    </row>
    <row r="466" spans="1:27" x14ac:dyDescent="0.25">
      <c r="A466" s="194" t="s">
        <v>39</v>
      </c>
      <c r="B466" s="224" t="s">
        <v>406</v>
      </c>
      <c r="C466" s="257" t="s">
        <v>464</v>
      </c>
      <c r="D466" s="52">
        <v>1966</v>
      </c>
      <c r="E466" s="222">
        <f t="shared" si="14"/>
        <v>10</v>
      </c>
      <c r="F466" s="44"/>
      <c r="G466" s="44"/>
      <c r="H466" s="52"/>
      <c r="I466" s="520"/>
      <c r="J466" s="52"/>
      <c r="K466" s="52"/>
      <c r="L466" s="52">
        <v>10</v>
      </c>
      <c r="M466" s="52" t="s">
        <v>414</v>
      </c>
      <c r="N466" s="52" t="s">
        <v>414</v>
      </c>
      <c r="O466" s="52" t="s">
        <v>414</v>
      </c>
      <c r="P466" s="42"/>
      <c r="Q466" s="52" t="s">
        <v>414</v>
      </c>
      <c r="R466" s="52" t="s">
        <v>414</v>
      </c>
      <c r="S466" s="52" t="s">
        <v>414</v>
      </c>
      <c r="T466" s="52" t="s">
        <v>414</v>
      </c>
      <c r="U466" s="52" t="s">
        <v>414</v>
      </c>
      <c r="V466" s="41" t="s">
        <v>414</v>
      </c>
      <c r="W466" s="42"/>
      <c r="X466" s="42"/>
      <c r="Y466" s="42"/>
      <c r="Z466" s="44"/>
      <c r="AA466" s="44"/>
    </row>
    <row r="467" spans="1:27" x14ac:dyDescent="0.25">
      <c r="A467" s="212" t="s">
        <v>41</v>
      </c>
      <c r="B467" s="668" t="s">
        <v>859</v>
      </c>
      <c r="C467" s="668" t="s">
        <v>805</v>
      </c>
      <c r="D467" s="672">
        <v>1968</v>
      </c>
      <c r="E467" s="122">
        <f t="shared" si="14"/>
        <v>10</v>
      </c>
      <c r="F467" s="44"/>
      <c r="G467" s="44"/>
      <c r="H467" s="52"/>
      <c r="I467" s="520"/>
      <c r="J467" s="52"/>
      <c r="K467" s="52"/>
      <c r="L467" s="52"/>
      <c r="M467" s="52"/>
      <c r="N467" s="52">
        <v>9</v>
      </c>
      <c r="O467" s="52"/>
      <c r="P467" s="42"/>
      <c r="Q467" s="52">
        <v>1</v>
      </c>
      <c r="R467" s="52" t="s">
        <v>414</v>
      </c>
      <c r="S467" s="52" t="s">
        <v>414</v>
      </c>
      <c r="T467" s="52" t="s">
        <v>414</v>
      </c>
      <c r="U467" s="52" t="s">
        <v>414</v>
      </c>
      <c r="V467" s="41" t="s">
        <v>414</v>
      </c>
      <c r="W467" s="42"/>
      <c r="X467" s="42"/>
      <c r="Y467" s="42"/>
      <c r="Z467" s="44"/>
      <c r="AA467" s="44"/>
    </row>
    <row r="468" spans="1:27" x14ac:dyDescent="0.25">
      <c r="A468" s="212" t="s">
        <v>42</v>
      </c>
      <c r="B468" s="224" t="s">
        <v>949</v>
      </c>
      <c r="C468" s="224" t="s">
        <v>151</v>
      </c>
      <c r="D468" s="52">
        <v>1971</v>
      </c>
      <c r="E468" s="122">
        <f t="shared" si="14"/>
        <v>10</v>
      </c>
      <c r="F468" s="44"/>
      <c r="G468" s="44"/>
      <c r="H468" s="52"/>
      <c r="I468" s="520"/>
      <c r="J468" s="52"/>
      <c r="K468" s="52"/>
      <c r="L468" s="52"/>
      <c r="M468" s="52"/>
      <c r="N468" s="52"/>
      <c r="O468" s="52"/>
      <c r="P468" s="42"/>
      <c r="Q468" s="52">
        <v>10</v>
      </c>
      <c r="R468" s="52" t="s">
        <v>414</v>
      </c>
      <c r="S468" s="52" t="s">
        <v>414</v>
      </c>
      <c r="T468" s="52" t="s">
        <v>414</v>
      </c>
      <c r="U468" s="52" t="s">
        <v>414</v>
      </c>
      <c r="V468" s="41" t="s">
        <v>414</v>
      </c>
      <c r="W468" s="42"/>
      <c r="X468" s="42"/>
      <c r="Y468" s="42"/>
      <c r="Z468" s="44"/>
      <c r="AA468" s="44"/>
    </row>
    <row r="469" spans="1:27" x14ac:dyDescent="0.25">
      <c r="A469" s="194" t="s">
        <v>43</v>
      </c>
      <c r="B469" s="224" t="s">
        <v>999</v>
      </c>
      <c r="C469" s="224" t="s">
        <v>1000</v>
      </c>
      <c r="D469" s="52">
        <v>1966</v>
      </c>
      <c r="E469" s="122">
        <f t="shared" si="14"/>
        <v>10</v>
      </c>
      <c r="F469" s="44"/>
      <c r="G469" s="44"/>
      <c r="H469" s="52"/>
      <c r="I469" s="520"/>
      <c r="J469" s="52"/>
      <c r="K469" s="52"/>
      <c r="L469" s="52"/>
      <c r="M469" s="52"/>
      <c r="N469" s="52"/>
      <c r="O469" s="52"/>
      <c r="P469" s="42"/>
      <c r="Q469" s="52"/>
      <c r="R469" s="52">
        <v>10</v>
      </c>
      <c r="S469" s="52" t="s">
        <v>414</v>
      </c>
      <c r="T469" s="52" t="s">
        <v>414</v>
      </c>
      <c r="U469" s="52" t="s">
        <v>414</v>
      </c>
      <c r="V469" s="41" t="s">
        <v>414</v>
      </c>
      <c r="W469" s="42"/>
      <c r="X469" s="42"/>
      <c r="Y469" s="42"/>
      <c r="Z469" s="44"/>
      <c r="AA469" s="44"/>
    </row>
    <row r="470" spans="1:27" x14ac:dyDescent="0.25">
      <c r="A470" s="212" t="s">
        <v>44</v>
      </c>
      <c r="B470" s="224" t="s">
        <v>1133</v>
      </c>
      <c r="C470" s="224"/>
      <c r="D470" s="52">
        <v>1969</v>
      </c>
      <c r="E470" s="122">
        <f t="shared" si="14"/>
        <v>10</v>
      </c>
      <c r="F470" s="44"/>
      <c r="G470" s="44"/>
      <c r="H470" s="52"/>
      <c r="I470" s="520"/>
      <c r="J470" s="52"/>
      <c r="K470" s="52"/>
      <c r="L470" s="52"/>
      <c r="M470" s="52"/>
      <c r="N470" s="52"/>
      <c r="O470" s="52"/>
      <c r="P470" s="42"/>
      <c r="Q470" s="52"/>
      <c r="R470" s="52"/>
      <c r="S470" s="52"/>
      <c r="T470" s="52"/>
      <c r="U470" s="52">
        <v>10</v>
      </c>
      <c r="V470" s="41" t="s">
        <v>414</v>
      </c>
      <c r="W470" s="42"/>
      <c r="X470" s="42"/>
      <c r="Y470" s="42"/>
      <c r="Z470" s="44"/>
      <c r="AA470" s="44"/>
    </row>
    <row r="471" spans="1:27" x14ac:dyDescent="0.25">
      <c r="A471" s="212" t="s">
        <v>45</v>
      </c>
      <c r="B471" s="224" t="s">
        <v>430</v>
      </c>
      <c r="C471" s="224" t="s">
        <v>533</v>
      </c>
      <c r="D471" s="52">
        <v>1972</v>
      </c>
      <c r="E471" s="122">
        <f t="shared" si="14"/>
        <v>9</v>
      </c>
      <c r="F471" s="44"/>
      <c r="G471" s="44"/>
      <c r="H471" s="52"/>
      <c r="I471" s="520"/>
      <c r="J471" s="52"/>
      <c r="K471" s="52"/>
      <c r="L471" s="52"/>
      <c r="M471" s="52">
        <v>9</v>
      </c>
      <c r="N471" s="52" t="s">
        <v>414</v>
      </c>
      <c r="O471" s="52" t="s">
        <v>414</v>
      </c>
      <c r="P471" s="42"/>
      <c r="Q471" s="52" t="s">
        <v>414</v>
      </c>
      <c r="R471" s="52" t="s">
        <v>414</v>
      </c>
      <c r="S471" s="52" t="s">
        <v>414</v>
      </c>
      <c r="T471" s="52" t="s">
        <v>414</v>
      </c>
      <c r="U471" s="52" t="s">
        <v>414</v>
      </c>
      <c r="V471" s="41" t="s">
        <v>414</v>
      </c>
      <c r="W471" s="42"/>
      <c r="X471" s="42"/>
      <c r="Y471" s="42"/>
      <c r="Z471" s="44"/>
      <c r="AA471" s="44"/>
    </row>
    <row r="472" spans="1:27" x14ac:dyDescent="0.25">
      <c r="A472" s="194" t="s">
        <v>46</v>
      </c>
      <c r="B472" s="224" t="s">
        <v>729</v>
      </c>
      <c r="C472" s="224" t="s">
        <v>761</v>
      </c>
      <c r="D472" s="52">
        <v>1969</v>
      </c>
      <c r="E472" s="122">
        <f t="shared" si="14"/>
        <v>9</v>
      </c>
      <c r="F472" s="44"/>
      <c r="G472" s="44"/>
      <c r="H472" s="52"/>
      <c r="I472" s="520"/>
      <c r="J472" s="52"/>
      <c r="K472" s="52"/>
      <c r="L472" s="52"/>
      <c r="M472" s="52"/>
      <c r="N472" s="52" t="s">
        <v>414</v>
      </c>
      <c r="O472" s="52">
        <v>9</v>
      </c>
      <c r="P472" s="42"/>
      <c r="Q472" s="52" t="s">
        <v>414</v>
      </c>
      <c r="R472" s="52" t="s">
        <v>414</v>
      </c>
      <c r="S472" s="52" t="s">
        <v>414</v>
      </c>
      <c r="T472" s="52" t="s">
        <v>414</v>
      </c>
      <c r="U472" s="52" t="s">
        <v>414</v>
      </c>
      <c r="V472" s="41" t="s">
        <v>414</v>
      </c>
      <c r="W472" s="42"/>
      <c r="X472" s="42"/>
      <c r="Y472" s="42"/>
      <c r="Z472" s="44"/>
      <c r="AA472" s="44"/>
    </row>
    <row r="473" spans="1:27" x14ac:dyDescent="0.25">
      <c r="A473" s="212" t="s">
        <v>47</v>
      </c>
      <c r="B473" s="224" t="s">
        <v>955</v>
      </c>
      <c r="C473" s="224" t="s">
        <v>914</v>
      </c>
      <c r="D473" s="52">
        <v>1969</v>
      </c>
      <c r="E473" s="122">
        <f t="shared" si="14"/>
        <v>9</v>
      </c>
      <c r="F473" s="44"/>
      <c r="G473" s="44"/>
      <c r="H473" s="52"/>
      <c r="I473" s="520"/>
      <c r="J473" s="52"/>
      <c r="K473" s="52"/>
      <c r="L473" s="52"/>
      <c r="M473" s="52"/>
      <c r="N473" s="52"/>
      <c r="O473" s="52"/>
      <c r="P473" s="42"/>
      <c r="Q473" s="52">
        <v>9</v>
      </c>
      <c r="R473" s="52" t="s">
        <v>414</v>
      </c>
      <c r="S473" s="52" t="s">
        <v>414</v>
      </c>
      <c r="T473" s="52" t="s">
        <v>414</v>
      </c>
      <c r="U473" s="52" t="s">
        <v>414</v>
      </c>
      <c r="V473" s="41" t="s">
        <v>414</v>
      </c>
      <c r="W473" s="42"/>
      <c r="X473" s="42"/>
      <c r="Y473" s="42"/>
      <c r="Z473" s="44"/>
      <c r="AA473" s="44"/>
    </row>
    <row r="474" spans="1:27" x14ac:dyDescent="0.25">
      <c r="A474" s="212" t="s">
        <v>49</v>
      </c>
      <c r="B474" s="224" t="s">
        <v>247</v>
      </c>
      <c r="C474" s="224" t="s">
        <v>232</v>
      </c>
      <c r="D474" s="52">
        <v>1968</v>
      </c>
      <c r="E474" s="122">
        <f t="shared" si="14"/>
        <v>8</v>
      </c>
      <c r="F474" s="44"/>
      <c r="G474" s="44"/>
      <c r="H474" s="52">
        <v>8</v>
      </c>
      <c r="I474" s="520"/>
      <c r="J474" s="52"/>
      <c r="K474" s="52"/>
      <c r="L474" s="52" t="s">
        <v>414</v>
      </c>
      <c r="M474" s="52" t="s">
        <v>414</v>
      </c>
      <c r="N474" s="52" t="s">
        <v>414</v>
      </c>
      <c r="O474" s="52" t="s">
        <v>414</v>
      </c>
      <c r="P474" s="42"/>
      <c r="Q474" s="52" t="s">
        <v>414</v>
      </c>
      <c r="R474" s="52" t="s">
        <v>414</v>
      </c>
      <c r="S474" s="52" t="s">
        <v>414</v>
      </c>
      <c r="T474" s="52" t="s">
        <v>414</v>
      </c>
      <c r="U474" s="52" t="s">
        <v>414</v>
      </c>
      <c r="V474" s="41" t="s">
        <v>414</v>
      </c>
      <c r="W474" s="42"/>
      <c r="X474" s="42"/>
      <c r="Y474" s="42"/>
      <c r="Z474" s="44"/>
      <c r="AA474" s="44"/>
    </row>
    <row r="475" spans="1:27" x14ac:dyDescent="0.25">
      <c r="A475" s="194" t="s">
        <v>50</v>
      </c>
      <c r="B475" s="224" t="s">
        <v>308</v>
      </c>
      <c r="C475" s="224" t="s">
        <v>299</v>
      </c>
      <c r="D475" s="52">
        <v>1965</v>
      </c>
      <c r="E475" s="122">
        <f t="shared" si="14"/>
        <v>8</v>
      </c>
      <c r="F475" s="44"/>
      <c r="G475" s="44"/>
      <c r="H475" s="52"/>
      <c r="I475" s="520">
        <v>8</v>
      </c>
      <c r="J475" s="52"/>
      <c r="K475" s="52"/>
      <c r="L475" s="52" t="s">
        <v>414</v>
      </c>
      <c r="M475" s="52" t="s">
        <v>414</v>
      </c>
      <c r="N475" s="52" t="s">
        <v>414</v>
      </c>
      <c r="O475" s="52" t="s">
        <v>414</v>
      </c>
      <c r="P475" s="42"/>
      <c r="Q475" s="52" t="s">
        <v>414</v>
      </c>
      <c r="R475" s="52" t="s">
        <v>414</v>
      </c>
      <c r="S475" s="52" t="s">
        <v>414</v>
      </c>
      <c r="T475" s="52" t="s">
        <v>414</v>
      </c>
      <c r="U475" s="52" t="s">
        <v>414</v>
      </c>
      <c r="V475" s="41" t="s">
        <v>414</v>
      </c>
      <c r="W475" s="42"/>
      <c r="X475" s="42"/>
      <c r="Y475" s="42"/>
      <c r="Z475" s="44"/>
      <c r="AA475" s="44"/>
    </row>
    <row r="476" spans="1:27" x14ac:dyDescent="0.25">
      <c r="A476" s="212" t="s">
        <v>51</v>
      </c>
      <c r="B476" s="224" t="s">
        <v>958</v>
      </c>
      <c r="C476" s="224" t="s">
        <v>922</v>
      </c>
      <c r="D476" s="52">
        <v>1966</v>
      </c>
      <c r="E476" s="122">
        <f t="shared" si="14"/>
        <v>8</v>
      </c>
      <c r="F476" s="44"/>
      <c r="G476" s="44"/>
      <c r="H476" s="52"/>
      <c r="I476" s="520"/>
      <c r="J476" s="52"/>
      <c r="K476" s="52"/>
      <c r="L476" s="52"/>
      <c r="M476" s="52"/>
      <c r="N476" s="52"/>
      <c r="O476" s="52"/>
      <c r="P476" s="42"/>
      <c r="Q476" s="52">
        <v>8</v>
      </c>
      <c r="R476" s="52" t="s">
        <v>414</v>
      </c>
      <c r="S476" s="52" t="s">
        <v>414</v>
      </c>
      <c r="T476" s="52" t="s">
        <v>414</v>
      </c>
      <c r="U476" s="52" t="s">
        <v>414</v>
      </c>
      <c r="V476" s="41" t="s">
        <v>414</v>
      </c>
      <c r="W476" s="42"/>
      <c r="X476" s="42"/>
      <c r="Y476" s="42"/>
      <c r="Z476" s="44"/>
      <c r="AA476" s="44"/>
    </row>
    <row r="477" spans="1:27" x14ac:dyDescent="0.25">
      <c r="A477" s="212" t="s">
        <v>52</v>
      </c>
      <c r="B477" s="224" t="s">
        <v>1151</v>
      </c>
      <c r="C477" s="224" t="s">
        <v>1152</v>
      </c>
      <c r="D477" s="52">
        <v>1963</v>
      </c>
      <c r="E477" s="122">
        <f t="shared" si="14"/>
        <v>7</v>
      </c>
      <c r="F477" s="44"/>
      <c r="G477" s="44"/>
      <c r="H477" s="52"/>
      <c r="I477" s="520"/>
      <c r="J477" s="52"/>
      <c r="K477" s="52"/>
      <c r="L477" s="52"/>
      <c r="M477" s="52"/>
      <c r="N477" s="52"/>
      <c r="O477" s="52"/>
      <c r="P477" s="42"/>
      <c r="Q477" s="52"/>
      <c r="R477" s="52"/>
      <c r="S477" s="52"/>
      <c r="T477" s="52"/>
      <c r="U477" s="52">
        <v>7</v>
      </c>
      <c r="V477" s="41" t="s">
        <v>414</v>
      </c>
      <c r="W477" s="42"/>
      <c r="X477" s="42"/>
      <c r="Y477" s="42"/>
      <c r="Z477" s="44"/>
      <c r="AA477" s="44"/>
    </row>
    <row r="478" spans="1:27" x14ac:dyDescent="0.25">
      <c r="A478" s="194" t="s">
        <v>53</v>
      </c>
      <c r="B478" s="167" t="s">
        <v>179</v>
      </c>
      <c r="C478" s="167" t="s">
        <v>180</v>
      </c>
      <c r="D478" s="42">
        <v>1963</v>
      </c>
      <c r="E478" s="122">
        <f t="shared" si="14"/>
        <v>7</v>
      </c>
      <c r="F478" s="44"/>
      <c r="G478" s="44"/>
      <c r="H478" s="52">
        <v>7</v>
      </c>
      <c r="I478" s="520"/>
      <c r="J478" s="52"/>
      <c r="K478" s="52"/>
      <c r="L478" s="52" t="s">
        <v>414</v>
      </c>
      <c r="M478" s="52" t="s">
        <v>414</v>
      </c>
      <c r="N478" s="52" t="s">
        <v>414</v>
      </c>
      <c r="O478" s="52" t="s">
        <v>414</v>
      </c>
      <c r="P478" s="42"/>
      <c r="Q478" s="52" t="s">
        <v>414</v>
      </c>
      <c r="R478" s="52" t="s">
        <v>414</v>
      </c>
      <c r="S478" s="52" t="s">
        <v>414</v>
      </c>
      <c r="T478" s="52" t="s">
        <v>414</v>
      </c>
      <c r="U478" s="52" t="s">
        <v>414</v>
      </c>
      <c r="V478" s="41" t="s">
        <v>414</v>
      </c>
      <c r="W478" s="42"/>
      <c r="X478" s="42"/>
      <c r="Y478" s="42"/>
      <c r="Z478" s="44"/>
      <c r="AA478" s="44"/>
    </row>
    <row r="479" spans="1:27" x14ac:dyDescent="0.25">
      <c r="A479" s="212" t="s">
        <v>54</v>
      </c>
      <c r="B479" s="167" t="s">
        <v>326</v>
      </c>
      <c r="C479" s="167" t="s">
        <v>325</v>
      </c>
      <c r="D479" s="42">
        <v>1963</v>
      </c>
      <c r="E479" s="122">
        <f t="shared" si="14"/>
        <v>7</v>
      </c>
      <c r="F479" s="44"/>
      <c r="G479" s="44"/>
      <c r="H479" s="52"/>
      <c r="I479" s="520">
        <v>7</v>
      </c>
      <c r="J479" s="52"/>
      <c r="K479" s="52"/>
      <c r="L479" s="52" t="s">
        <v>414</v>
      </c>
      <c r="M479" s="52" t="s">
        <v>414</v>
      </c>
      <c r="N479" s="52" t="s">
        <v>414</v>
      </c>
      <c r="O479" s="52" t="s">
        <v>414</v>
      </c>
      <c r="P479" s="42"/>
      <c r="Q479" s="52" t="s">
        <v>414</v>
      </c>
      <c r="R479" s="52" t="s">
        <v>414</v>
      </c>
      <c r="S479" s="52" t="s">
        <v>414</v>
      </c>
      <c r="T479" s="52" t="s">
        <v>414</v>
      </c>
      <c r="U479" s="52" t="s">
        <v>414</v>
      </c>
      <c r="V479" s="41" t="s">
        <v>414</v>
      </c>
      <c r="W479" s="42"/>
      <c r="X479" s="42"/>
      <c r="Y479" s="42"/>
      <c r="Z479" s="44"/>
      <c r="AA479" s="44"/>
    </row>
    <row r="480" spans="1:27" x14ac:dyDescent="0.25">
      <c r="A480" s="212" t="s">
        <v>55</v>
      </c>
      <c r="B480" s="224" t="s">
        <v>487</v>
      </c>
      <c r="C480" s="224" t="s">
        <v>473</v>
      </c>
      <c r="D480" s="52">
        <v>1967</v>
      </c>
      <c r="E480" s="222">
        <f t="shared" ref="E480:E505" si="16">SUM(H480:Y480)</f>
        <v>7</v>
      </c>
      <c r="F480" s="44"/>
      <c r="G480" s="44"/>
      <c r="H480" s="52"/>
      <c r="I480" s="520"/>
      <c r="J480" s="52"/>
      <c r="K480" s="52"/>
      <c r="L480" s="52">
        <v>7</v>
      </c>
      <c r="M480" s="52" t="s">
        <v>414</v>
      </c>
      <c r="N480" s="52" t="s">
        <v>414</v>
      </c>
      <c r="O480" s="52" t="s">
        <v>414</v>
      </c>
      <c r="P480" s="42"/>
      <c r="Q480" s="52" t="s">
        <v>414</v>
      </c>
      <c r="R480" s="52" t="s">
        <v>414</v>
      </c>
      <c r="S480" s="52" t="s">
        <v>414</v>
      </c>
      <c r="T480" s="52" t="s">
        <v>414</v>
      </c>
      <c r="U480" s="52" t="s">
        <v>414</v>
      </c>
      <c r="V480" s="41" t="s">
        <v>414</v>
      </c>
      <c r="W480" s="42"/>
      <c r="X480" s="42"/>
      <c r="Y480" s="42"/>
      <c r="Z480" s="44"/>
      <c r="AA480" s="44"/>
    </row>
    <row r="481" spans="1:27" x14ac:dyDescent="0.25">
      <c r="A481" s="194" t="s">
        <v>56</v>
      </c>
      <c r="B481" s="224" t="s">
        <v>433</v>
      </c>
      <c r="C481" s="224" t="s">
        <v>519</v>
      </c>
      <c r="D481" s="52">
        <v>1971</v>
      </c>
      <c r="E481" s="122">
        <f t="shared" si="16"/>
        <v>7</v>
      </c>
      <c r="F481" s="44"/>
      <c r="G481" s="44"/>
      <c r="H481" s="52"/>
      <c r="I481" s="520"/>
      <c r="J481" s="52"/>
      <c r="K481" s="52"/>
      <c r="L481" s="52"/>
      <c r="M481" s="52">
        <v>7</v>
      </c>
      <c r="N481" s="52" t="s">
        <v>414</v>
      </c>
      <c r="O481" s="52" t="s">
        <v>414</v>
      </c>
      <c r="P481" s="42"/>
      <c r="Q481" s="52" t="s">
        <v>414</v>
      </c>
      <c r="R481" s="52" t="s">
        <v>414</v>
      </c>
      <c r="S481" s="52" t="s">
        <v>414</v>
      </c>
      <c r="T481" s="52" t="s">
        <v>414</v>
      </c>
      <c r="U481" s="52" t="s">
        <v>414</v>
      </c>
      <c r="V481" s="41" t="s">
        <v>414</v>
      </c>
      <c r="W481" s="42"/>
      <c r="X481" s="42"/>
      <c r="Y481" s="42"/>
      <c r="Z481" s="44"/>
      <c r="AA481" s="44"/>
    </row>
    <row r="482" spans="1:27" x14ac:dyDescent="0.25">
      <c r="A482" s="212" t="s">
        <v>57</v>
      </c>
      <c r="B482" s="224" t="s">
        <v>734</v>
      </c>
      <c r="C482" s="224" t="s">
        <v>762</v>
      </c>
      <c r="D482" s="52">
        <v>1972</v>
      </c>
      <c r="E482" s="122">
        <f t="shared" si="16"/>
        <v>7</v>
      </c>
      <c r="F482" s="44"/>
      <c r="G482" s="44"/>
      <c r="H482" s="52"/>
      <c r="I482" s="520"/>
      <c r="J482" s="52"/>
      <c r="K482" s="52"/>
      <c r="L482" s="52"/>
      <c r="M482" s="52"/>
      <c r="N482" s="52" t="s">
        <v>414</v>
      </c>
      <c r="O482" s="52">
        <v>7</v>
      </c>
      <c r="P482" s="42"/>
      <c r="Q482" s="52" t="s">
        <v>414</v>
      </c>
      <c r="R482" s="52" t="s">
        <v>414</v>
      </c>
      <c r="S482" s="52" t="s">
        <v>414</v>
      </c>
      <c r="T482" s="52" t="s">
        <v>414</v>
      </c>
      <c r="U482" s="52" t="s">
        <v>414</v>
      </c>
      <c r="V482" s="41" t="s">
        <v>414</v>
      </c>
      <c r="W482" s="42"/>
      <c r="X482" s="42"/>
      <c r="Y482" s="42"/>
      <c r="Z482" s="44"/>
      <c r="AA482" s="44"/>
    </row>
    <row r="483" spans="1:27" x14ac:dyDescent="0.25">
      <c r="A483" s="212" t="s">
        <v>58</v>
      </c>
      <c r="B483" s="224" t="s">
        <v>959</v>
      </c>
      <c r="C483" s="224" t="s">
        <v>924</v>
      </c>
      <c r="D483" s="52">
        <v>1970</v>
      </c>
      <c r="E483" s="122">
        <f t="shared" si="16"/>
        <v>7</v>
      </c>
      <c r="F483" s="44"/>
      <c r="G483" s="44"/>
      <c r="H483" s="52"/>
      <c r="I483" s="520"/>
      <c r="J483" s="52"/>
      <c r="K483" s="52"/>
      <c r="L483" s="52"/>
      <c r="M483" s="52"/>
      <c r="N483" s="52"/>
      <c r="O483" s="52"/>
      <c r="P483" s="42"/>
      <c r="Q483" s="52">
        <v>7</v>
      </c>
      <c r="R483" s="52" t="s">
        <v>414</v>
      </c>
      <c r="S483" s="52" t="s">
        <v>414</v>
      </c>
      <c r="T483" s="52" t="s">
        <v>414</v>
      </c>
      <c r="U483" s="52" t="s">
        <v>414</v>
      </c>
      <c r="V483" s="41" t="s">
        <v>414</v>
      </c>
      <c r="W483" s="42"/>
      <c r="X483" s="42"/>
      <c r="Y483" s="42"/>
      <c r="Z483" s="44"/>
      <c r="AA483" s="44"/>
    </row>
    <row r="484" spans="1:27" x14ac:dyDescent="0.25">
      <c r="A484" s="194" t="s">
        <v>59</v>
      </c>
      <c r="B484" s="224" t="s">
        <v>1120</v>
      </c>
      <c r="C484" s="224" t="s">
        <v>27</v>
      </c>
      <c r="D484" s="52">
        <v>1968</v>
      </c>
      <c r="E484" s="122">
        <f t="shared" si="16"/>
        <v>7</v>
      </c>
      <c r="F484" s="44"/>
      <c r="G484" s="44"/>
      <c r="H484" s="52"/>
      <c r="I484" s="520"/>
      <c r="J484" s="52"/>
      <c r="K484" s="52"/>
      <c r="L484" s="52"/>
      <c r="M484" s="52"/>
      <c r="N484" s="52"/>
      <c r="O484" s="52"/>
      <c r="P484" s="42"/>
      <c r="Q484" s="52"/>
      <c r="R484" s="52"/>
      <c r="S484" s="52"/>
      <c r="T484" s="52">
        <v>6</v>
      </c>
      <c r="U484" s="52">
        <v>1</v>
      </c>
      <c r="V484" s="41" t="s">
        <v>414</v>
      </c>
      <c r="W484" s="42"/>
      <c r="X484" s="42"/>
      <c r="Y484" s="42"/>
      <c r="Z484" s="44"/>
      <c r="AA484" s="44"/>
    </row>
    <row r="485" spans="1:27" x14ac:dyDescent="0.25">
      <c r="A485" s="212" t="s">
        <v>60</v>
      </c>
      <c r="B485" s="224" t="s">
        <v>1172</v>
      </c>
      <c r="C485" s="224" t="s">
        <v>536</v>
      </c>
      <c r="D485" s="52">
        <v>1972</v>
      </c>
      <c r="E485" s="122">
        <f t="shared" si="16"/>
        <v>6</v>
      </c>
      <c r="F485" s="44"/>
      <c r="G485" s="44"/>
      <c r="H485" s="52"/>
      <c r="I485" s="520"/>
      <c r="J485" s="52"/>
      <c r="K485" s="52"/>
      <c r="L485" s="52"/>
      <c r="M485" s="52"/>
      <c r="N485" s="52"/>
      <c r="O485" s="52"/>
      <c r="P485" s="42"/>
      <c r="Q485" s="52"/>
      <c r="R485" s="52"/>
      <c r="S485" s="52"/>
      <c r="T485" s="52"/>
      <c r="U485" s="52">
        <v>6</v>
      </c>
      <c r="V485" s="41" t="s">
        <v>414</v>
      </c>
      <c r="W485" s="42"/>
      <c r="X485" s="42"/>
      <c r="Y485" s="42"/>
      <c r="Z485" s="44"/>
      <c r="AA485" s="44"/>
    </row>
    <row r="486" spans="1:27" x14ac:dyDescent="0.25">
      <c r="A486" s="212" t="s">
        <v>61</v>
      </c>
      <c r="B486" s="224" t="s">
        <v>1075</v>
      </c>
      <c r="C486" s="257" t="s">
        <v>1043</v>
      </c>
      <c r="D486" s="52">
        <v>1972</v>
      </c>
      <c r="E486" s="122">
        <f t="shared" si="16"/>
        <v>6</v>
      </c>
      <c r="F486" s="44"/>
      <c r="G486" s="44"/>
      <c r="H486" s="52"/>
      <c r="I486" s="520"/>
      <c r="J486" s="52"/>
      <c r="K486" s="52"/>
      <c r="L486" s="52"/>
      <c r="M486" s="52"/>
      <c r="N486" s="52"/>
      <c r="O486" s="52"/>
      <c r="P486" s="42"/>
      <c r="Q486" s="52"/>
      <c r="R486" s="52"/>
      <c r="S486" s="52">
        <v>6</v>
      </c>
      <c r="T486" s="52" t="s">
        <v>414</v>
      </c>
      <c r="U486" s="52" t="s">
        <v>414</v>
      </c>
      <c r="V486" s="41" t="s">
        <v>414</v>
      </c>
      <c r="W486" s="42"/>
      <c r="X486" s="42"/>
      <c r="Y486" s="42"/>
      <c r="Z486" s="44"/>
      <c r="AA486" s="44"/>
    </row>
    <row r="487" spans="1:27" x14ac:dyDescent="0.25">
      <c r="A487" s="194" t="s">
        <v>62</v>
      </c>
      <c r="B487" s="224" t="s">
        <v>327</v>
      </c>
      <c r="C487" s="224" t="s">
        <v>328</v>
      </c>
      <c r="D487" s="52">
        <v>1966</v>
      </c>
      <c r="E487" s="122">
        <f t="shared" si="16"/>
        <v>6</v>
      </c>
      <c r="F487" s="44"/>
      <c r="G487" s="44"/>
      <c r="H487" s="52"/>
      <c r="I487" s="520">
        <v>6</v>
      </c>
      <c r="J487" s="52"/>
      <c r="K487" s="52"/>
      <c r="L487" s="52" t="s">
        <v>414</v>
      </c>
      <c r="M487" s="52" t="s">
        <v>414</v>
      </c>
      <c r="N487" s="52" t="s">
        <v>414</v>
      </c>
      <c r="O487" s="52" t="s">
        <v>414</v>
      </c>
      <c r="P487" s="42"/>
      <c r="Q487" s="52" t="s">
        <v>414</v>
      </c>
      <c r="R487" s="52" t="s">
        <v>414</v>
      </c>
      <c r="S487" s="52" t="s">
        <v>414</v>
      </c>
      <c r="T487" s="52" t="s">
        <v>414</v>
      </c>
      <c r="U487" s="52" t="s">
        <v>414</v>
      </c>
      <c r="V487" s="41" t="s">
        <v>414</v>
      </c>
      <c r="W487" s="42"/>
      <c r="X487" s="42"/>
      <c r="Y487" s="42"/>
      <c r="Z487" s="44"/>
      <c r="AA487" s="44"/>
    </row>
    <row r="488" spans="1:27" x14ac:dyDescent="0.25">
      <c r="A488" s="212" t="s">
        <v>63</v>
      </c>
      <c r="B488" s="224" t="s">
        <v>741</v>
      </c>
      <c r="C488" s="224" t="s">
        <v>766</v>
      </c>
      <c r="D488" s="52">
        <v>1968</v>
      </c>
      <c r="E488" s="122">
        <f t="shared" si="16"/>
        <v>6</v>
      </c>
      <c r="F488" s="44"/>
      <c r="G488" s="44"/>
      <c r="H488" s="52"/>
      <c r="I488" s="520"/>
      <c r="J488" s="52"/>
      <c r="K488" s="52"/>
      <c r="L488" s="52"/>
      <c r="M488" s="52"/>
      <c r="N488" s="52" t="s">
        <v>414</v>
      </c>
      <c r="O488" s="52">
        <v>6</v>
      </c>
      <c r="P488" s="42"/>
      <c r="Q488" s="52" t="s">
        <v>414</v>
      </c>
      <c r="R488" s="52" t="s">
        <v>414</v>
      </c>
      <c r="S488" s="52" t="s">
        <v>414</v>
      </c>
      <c r="T488" s="52" t="s">
        <v>414</v>
      </c>
      <c r="U488" s="52" t="s">
        <v>414</v>
      </c>
      <c r="V488" s="41" t="s">
        <v>414</v>
      </c>
      <c r="W488" s="42"/>
      <c r="X488" s="42"/>
      <c r="Y488" s="42"/>
      <c r="Z488" s="44"/>
      <c r="AA488" s="44"/>
    </row>
    <row r="489" spans="1:27" x14ac:dyDescent="0.25">
      <c r="A489" s="212" t="s">
        <v>64</v>
      </c>
      <c r="B489" s="224" t="s">
        <v>376</v>
      </c>
      <c r="C489" s="224" t="s">
        <v>377</v>
      </c>
      <c r="D489" s="52">
        <v>1971</v>
      </c>
      <c r="E489" s="122">
        <f t="shared" si="16"/>
        <v>6</v>
      </c>
      <c r="F489" s="44"/>
      <c r="G489" s="44"/>
      <c r="H489" s="52"/>
      <c r="I489" s="520"/>
      <c r="J489" s="52">
        <v>6</v>
      </c>
      <c r="K489" s="52"/>
      <c r="L489" s="52" t="s">
        <v>414</v>
      </c>
      <c r="M489" s="52" t="s">
        <v>414</v>
      </c>
      <c r="N489" s="52" t="s">
        <v>414</v>
      </c>
      <c r="O489" s="52" t="s">
        <v>414</v>
      </c>
      <c r="P489" s="42"/>
      <c r="Q489" s="52" t="s">
        <v>414</v>
      </c>
      <c r="R489" s="52" t="s">
        <v>414</v>
      </c>
      <c r="S489" s="52" t="s">
        <v>414</v>
      </c>
      <c r="T489" s="52" t="s">
        <v>414</v>
      </c>
      <c r="U489" s="52" t="s">
        <v>414</v>
      </c>
      <c r="V489" s="41" t="s">
        <v>414</v>
      </c>
      <c r="W489" s="42"/>
      <c r="X489" s="42"/>
      <c r="Y489" s="42"/>
      <c r="Z489" s="44"/>
      <c r="AA489" s="44"/>
    </row>
    <row r="490" spans="1:27" x14ac:dyDescent="0.25">
      <c r="A490" s="194" t="s">
        <v>65</v>
      </c>
      <c r="B490" s="224" t="s">
        <v>396</v>
      </c>
      <c r="C490" s="224" t="s">
        <v>397</v>
      </c>
      <c r="D490" s="52">
        <v>1963</v>
      </c>
      <c r="E490" s="122">
        <f t="shared" si="16"/>
        <v>6</v>
      </c>
      <c r="F490" s="44"/>
      <c r="G490" s="44"/>
      <c r="H490" s="52"/>
      <c r="I490" s="520"/>
      <c r="J490" s="52"/>
      <c r="K490" s="52">
        <v>6</v>
      </c>
      <c r="L490" s="52" t="s">
        <v>414</v>
      </c>
      <c r="M490" s="52" t="s">
        <v>414</v>
      </c>
      <c r="N490" s="52" t="s">
        <v>414</v>
      </c>
      <c r="O490" s="52" t="s">
        <v>414</v>
      </c>
      <c r="P490" s="42"/>
      <c r="Q490" s="52" t="s">
        <v>414</v>
      </c>
      <c r="R490" s="52" t="s">
        <v>414</v>
      </c>
      <c r="S490" s="52" t="s">
        <v>414</v>
      </c>
      <c r="T490" s="52" t="s">
        <v>414</v>
      </c>
      <c r="U490" s="52" t="s">
        <v>414</v>
      </c>
      <c r="V490" s="41" t="s">
        <v>414</v>
      </c>
      <c r="W490" s="42"/>
      <c r="X490" s="42"/>
      <c r="Y490" s="42"/>
      <c r="Z490" s="44"/>
      <c r="AA490" s="44"/>
    </row>
    <row r="491" spans="1:27" x14ac:dyDescent="0.25">
      <c r="A491" s="212" t="s">
        <v>66</v>
      </c>
      <c r="B491" s="224" t="s">
        <v>960</v>
      </c>
      <c r="C491" s="224" t="s">
        <v>927</v>
      </c>
      <c r="D491" s="52">
        <v>1963</v>
      </c>
      <c r="E491" s="122">
        <f t="shared" si="16"/>
        <v>6</v>
      </c>
      <c r="F491" s="44"/>
      <c r="G491" s="44"/>
      <c r="H491" s="52"/>
      <c r="I491" s="520"/>
      <c r="J491" s="52"/>
      <c r="K491" s="52"/>
      <c r="L491" s="52"/>
      <c r="M491" s="52"/>
      <c r="N491" s="52"/>
      <c r="O491" s="52"/>
      <c r="P491" s="42"/>
      <c r="Q491" s="52">
        <v>6</v>
      </c>
      <c r="R491" s="52" t="s">
        <v>414</v>
      </c>
      <c r="S491" s="52" t="s">
        <v>414</v>
      </c>
      <c r="T491" s="52" t="s">
        <v>414</v>
      </c>
      <c r="U491" s="52" t="s">
        <v>414</v>
      </c>
      <c r="V491" s="41" t="s">
        <v>414</v>
      </c>
      <c r="W491" s="42"/>
      <c r="X491" s="42"/>
      <c r="Y491" s="42"/>
      <c r="Z491" s="44"/>
      <c r="AA491" s="44"/>
    </row>
    <row r="492" spans="1:27" x14ac:dyDescent="0.25">
      <c r="A492" s="212" t="s">
        <v>67</v>
      </c>
      <c r="B492" s="224" t="s">
        <v>488</v>
      </c>
      <c r="C492" s="224" t="s">
        <v>169</v>
      </c>
      <c r="D492" s="52">
        <v>1972</v>
      </c>
      <c r="E492" s="222">
        <f t="shared" si="16"/>
        <v>6</v>
      </c>
      <c r="F492" s="44"/>
      <c r="G492" s="44"/>
      <c r="H492" s="52"/>
      <c r="I492" s="520"/>
      <c r="J492" s="52"/>
      <c r="K492" s="52"/>
      <c r="L492" s="52">
        <v>6</v>
      </c>
      <c r="M492" s="52" t="s">
        <v>414</v>
      </c>
      <c r="N492" s="52" t="s">
        <v>414</v>
      </c>
      <c r="O492" s="52" t="s">
        <v>414</v>
      </c>
      <c r="P492" s="42"/>
      <c r="Q492" s="52" t="s">
        <v>414</v>
      </c>
      <c r="R492" s="52" t="s">
        <v>414</v>
      </c>
      <c r="S492" s="52" t="s">
        <v>414</v>
      </c>
      <c r="T492" s="52" t="s">
        <v>414</v>
      </c>
      <c r="U492" s="52" t="s">
        <v>414</v>
      </c>
      <c r="V492" s="41" t="s">
        <v>414</v>
      </c>
      <c r="W492" s="42"/>
      <c r="X492" s="42"/>
      <c r="Y492" s="42"/>
      <c r="Z492" s="44"/>
      <c r="AA492" s="44"/>
    </row>
    <row r="493" spans="1:27" x14ac:dyDescent="0.25">
      <c r="A493" s="194" t="s">
        <v>68</v>
      </c>
      <c r="B493" s="224" t="s">
        <v>1173</v>
      </c>
      <c r="C493" s="224" t="s">
        <v>1174</v>
      </c>
      <c r="D493" s="52">
        <v>1966</v>
      </c>
      <c r="E493" s="122">
        <f t="shared" si="16"/>
        <v>5</v>
      </c>
      <c r="F493" s="44"/>
      <c r="G493" s="44"/>
      <c r="H493" s="52"/>
      <c r="I493" s="520"/>
      <c r="J493" s="52"/>
      <c r="K493" s="52"/>
      <c r="L493" s="52"/>
      <c r="M493" s="52"/>
      <c r="N493" s="52"/>
      <c r="O493" s="52"/>
      <c r="P493" s="42"/>
      <c r="Q493" s="52"/>
      <c r="R493" s="52"/>
      <c r="S493" s="52"/>
      <c r="T493" s="52"/>
      <c r="U493" s="52">
        <v>5</v>
      </c>
      <c r="V493" s="41" t="s">
        <v>414</v>
      </c>
      <c r="W493" s="42"/>
      <c r="X493" s="42"/>
      <c r="Y493" s="42"/>
      <c r="Z493" s="44"/>
      <c r="AA493" s="44"/>
    </row>
    <row r="494" spans="1:27" x14ac:dyDescent="0.25">
      <c r="A494" s="212" t="s">
        <v>69</v>
      </c>
      <c r="B494" s="224" t="s">
        <v>1121</v>
      </c>
      <c r="C494" s="224" t="s">
        <v>1122</v>
      </c>
      <c r="D494" s="52">
        <v>1971</v>
      </c>
      <c r="E494" s="122">
        <f t="shared" si="16"/>
        <v>5</v>
      </c>
      <c r="F494" s="44"/>
      <c r="G494" s="44"/>
      <c r="H494" s="52"/>
      <c r="I494" s="520"/>
      <c r="J494" s="52"/>
      <c r="K494" s="52"/>
      <c r="L494" s="52"/>
      <c r="M494" s="52"/>
      <c r="N494" s="52"/>
      <c r="O494" s="52"/>
      <c r="P494" s="42"/>
      <c r="Q494" s="52"/>
      <c r="R494" s="52"/>
      <c r="S494" s="52"/>
      <c r="T494" s="52">
        <v>5</v>
      </c>
      <c r="U494" s="52" t="s">
        <v>414</v>
      </c>
      <c r="V494" s="41" t="s">
        <v>414</v>
      </c>
      <c r="W494" s="42"/>
      <c r="X494" s="42"/>
      <c r="Y494" s="42"/>
      <c r="Z494" s="44"/>
      <c r="AA494" s="44"/>
    </row>
    <row r="495" spans="1:27" x14ac:dyDescent="0.25">
      <c r="A495" s="212" t="s">
        <v>70</v>
      </c>
      <c r="B495" s="224" t="s">
        <v>963</v>
      </c>
      <c r="C495" s="224" t="s">
        <v>929</v>
      </c>
      <c r="D495" s="52">
        <v>1969</v>
      </c>
      <c r="E495" s="122">
        <f t="shared" si="16"/>
        <v>5</v>
      </c>
      <c r="F495" s="44"/>
      <c r="G495" s="44"/>
      <c r="H495" s="52"/>
      <c r="I495" s="520"/>
      <c r="J495" s="52"/>
      <c r="K495" s="52"/>
      <c r="L495" s="52"/>
      <c r="M495" s="52"/>
      <c r="N495" s="52"/>
      <c r="O495" s="52"/>
      <c r="P495" s="42"/>
      <c r="Q495" s="52">
        <v>5</v>
      </c>
      <c r="R495" s="52" t="s">
        <v>414</v>
      </c>
      <c r="S495" s="52" t="s">
        <v>414</v>
      </c>
      <c r="T495" s="52" t="s">
        <v>414</v>
      </c>
      <c r="U495" s="52" t="s">
        <v>414</v>
      </c>
      <c r="V495" s="41" t="s">
        <v>414</v>
      </c>
      <c r="W495" s="42"/>
      <c r="X495" s="42"/>
      <c r="Y495" s="42"/>
      <c r="Z495" s="44"/>
      <c r="AA495" s="44"/>
    </row>
    <row r="496" spans="1:27" x14ac:dyDescent="0.25">
      <c r="A496" s="194" t="s">
        <v>71</v>
      </c>
      <c r="B496" s="224" t="s">
        <v>743</v>
      </c>
      <c r="C496" s="224" t="s">
        <v>766</v>
      </c>
      <c r="D496" s="52">
        <v>1965</v>
      </c>
      <c r="E496" s="122">
        <f t="shared" si="16"/>
        <v>5</v>
      </c>
      <c r="F496" s="44"/>
      <c r="G496" s="44"/>
      <c r="H496" s="52"/>
      <c r="I496" s="520"/>
      <c r="J496" s="52"/>
      <c r="K496" s="52"/>
      <c r="L496" s="52"/>
      <c r="M496" s="52"/>
      <c r="N496" s="52" t="s">
        <v>414</v>
      </c>
      <c r="O496" s="52">
        <v>5</v>
      </c>
      <c r="P496" s="42"/>
      <c r="Q496" s="52" t="s">
        <v>414</v>
      </c>
      <c r="R496" s="52" t="s">
        <v>414</v>
      </c>
      <c r="S496" s="52" t="s">
        <v>414</v>
      </c>
      <c r="T496" s="52" t="s">
        <v>414</v>
      </c>
      <c r="U496" s="52" t="s">
        <v>414</v>
      </c>
      <c r="V496" s="41" t="s">
        <v>414</v>
      </c>
      <c r="W496" s="42"/>
      <c r="X496" s="42"/>
      <c r="Y496" s="42"/>
      <c r="Z496" s="44"/>
      <c r="AA496" s="44"/>
    </row>
    <row r="497" spans="1:32" x14ac:dyDescent="0.25">
      <c r="A497" s="212" t="s">
        <v>72</v>
      </c>
      <c r="B497" s="224" t="s">
        <v>1175</v>
      </c>
      <c r="C497" s="224" t="s">
        <v>149</v>
      </c>
      <c r="D497" s="52">
        <v>1963</v>
      </c>
      <c r="E497" s="122">
        <f t="shared" si="16"/>
        <v>4</v>
      </c>
      <c r="F497" s="44"/>
      <c r="G497" s="44"/>
      <c r="H497" s="52"/>
      <c r="I497" s="520"/>
      <c r="J497" s="52"/>
      <c r="K497" s="52"/>
      <c r="L497" s="52"/>
      <c r="M497" s="52"/>
      <c r="N497" s="52"/>
      <c r="O497" s="52"/>
      <c r="P497" s="42"/>
      <c r="Q497" s="52"/>
      <c r="R497" s="52"/>
      <c r="S497" s="52"/>
      <c r="T497" s="52"/>
      <c r="U497" s="52">
        <v>4</v>
      </c>
      <c r="V497" s="41" t="s">
        <v>414</v>
      </c>
      <c r="W497" s="42"/>
      <c r="X497" s="42"/>
      <c r="Y497" s="42"/>
      <c r="Z497" s="44"/>
      <c r="AA497" s="44"/>
    </row>
    <row r="498" spans="1:32" x14ac:dyDescent="0.25">
      <c r="A498" s="212" t="s">
        <v>73</v>
      </c>
      <c r="B498" s="224" t="s">
        <v>1123</v>
      </c>
      <c r="C498" s="224" t="s">
        <v>36</v>
      </c>
      <c r="D498" s="52">
        <v>1968</v>
      </c>
      <c r="E498" s="122">
        <f t="shared" si="16"/>
        <v>4</v>
      </c>
      <c r="F498" s="44"/>
      <c r="G498" s="44"/>
      <c r="H498" s="52"/>
      <c r="I498" s="520"/>
      <c r="J498" s="52"/>
      <c r="K498" s="52"/>
      <c r="L498" s="52"/>
      <c r="M498" s="52"/>
      <c r="N498" s="52"/>
      <c r="O498" s="52"/>
      <c r="P498" s="42"/>
      <c r="Q498" s="52"/>
      <c r="R498" s="52"/>
      <c r="S498" s="52"/>
      <c r="T498" s="52">
        <v>4</v>
      </c>
      <c r="U498" s="52" t="s">
        <v>414</v>
      </c>
      <c r="V498" s="41" t="s">
        <v>414</v>
      </c>
      <c r="W498" s="42"/>
      <c r="X498" s="42"/>
      <c r="Y498" s="42"/>
      <c r="Z498" s="44"/>
      <c r="AA498" s="44"/>
    </row>
    <row r="499" spans="1:32" x14ac:dyDescent="0.25">
      <c r="A499" s="194" t="s">
        <v>74</v>
      </c>
      <c r="B499" s="224" t="s">
        <v>658</v>
      </c>
      <c r="C499" s="224" t="s">
        <v>605</v>
      </c>
      <c r="D499" s="52">
        <v>1969</v>
      </c>
      <c r="E499" s="122">
        <f t="shared" si="16"/>
        <v>4</v>
      </c>
      <c r="F499" s="44"/>
      <c r="G499" s="44"/>
      <c r="H499" s="52"/>
      <c r="I499" s="520"/>
      <c r="J499" s="52"/>
      <c r="K499" s="52"/>
      <c r="L499" s="52"/>
      <c r="M499" s="52">
        <v>4</v>
      </c>
      <c r="N499" s="52" t="s">
        <v>414</v>
      </c>
      <c r="O499" s="52" t="s">
        <v>414</v>
      </c>
      <c r="P499" s="42"/>
      <c r="Q499" s="52" t="s">
        <v>414</v>
      </c>
      <c r="R499" s="52" t="s">
        <v>414</v>
      </c>
      <c r="S499" s="52" t="s">
        <v>414</v>
      </c>
      <c r="T499" s="52" t="s">
        <v>414</v>
      </c>
      <c r="U499" s="52" t="s">
        <v>414</v>
      </c>
      <c r="V499" s="41" t="s">
        <v>414</v>
      </c>
      <c r="W499" s="42"/>
      <c r="X499" s="42"/>
      <c r="Y499" s="42"/>
      <c r="Z499" s="44"/>
      <c r="AA499" s="44"/>
    </row>
    <row r="500" spans="1:32" x14ac:dyDescent="0.25">
      <c r="A500" s="212" t="s">
        <v>75</v>
      </c>
      <c r="B500" s="229" t="s">
        <v>331</v>
      </c>
      <c r="C500" s="255" t="s">
        <v>332</v>
      </c>
      <c r="D500" s="256">
        <v>1965</v>
      </c>
      <c r="E500" s="122">
        <f t="shared" si="16"/>
        <v>4</v>
      </c>
      <c r="F500" s="44"/>
      <c r="G500" s="44"/>
      <c r="H500" s="52"/>
      <c r="I500" s="520">
        <v>4</v>
      </c>
      <c r="J500" s="52"/>
      <c r="K500" s="52"/>
      <c r="L500" s="52" t="s">
        <v>414</v>
      </c>
      <c r="M500" s="52" t="s">
        <v>414</v>
      </c>
      <c r="N500" s="52" t="s">
        <v>414</v>
      </c>
      <c r="O500" s="52" t="s">
        <v>414</v>
      </c>
      <c r="P500" s="42"/>
      <c r="Q500" s="52" t="s">
        <v>414</v>
      </c>
      <c r="R500" s="52" t="s">
        <v>414</v>
      </c>
      <c r="S500" s="52" t="s">
        <v>414</v>
      </c>
      <c r="T500" s="52" t="s">
        <v>414</v>
      </c>
      <c r="U500" s="52" t="s">
        <v>414</v>
      </c>
      <c r="V500" s="41" t="s">
        <v>414</v>
      </c>
      <c r="W500" s="42"/>
      <c r="X500" s="42"/>
      <c r="Y500" s="42"/>
      <c r="Z500" s="44"/>
      <c r="AA500" s="44"/>
    </row>
    <row r="501" spans="1:32" x14ac:dyDescent="0.25">
      <c r="A501" s="212" t="s">
        <v>76</v>
      </c>
      <c r="B501" s="224" t="s">
        <v>1176</v>
      </c>
      <c r="C501" s="224"/>
      <c r="D501" s="52">
        <v>1970</v>
      </c>
      <c r="E501" s="122">
        <f t="shared" si="16"/>
        <v>3</v>
      </c>
      <c r="F501" s="44"/>
      <c r="G501" s="44"/>
      <c r="H501" s="52"/>
      <c r="I501" s="520"/>
      <c r="J501" s="52"/>
      <c r="K501" s="52"/>
      <c r="L501" s="52"/>
      <c r="M501" s="52"/>
      <c r="N501" s="52"/>
      <c r="O501" s="52"/>
      <c r="P501" s="42"/>
      <c r="Q501" s="52"/>
      <c r="R501" s="52"/>
      <c r="S501" s="52"/>
      <c r="T501" s="52"/>
      <c r="U501" s="52">
        <v>3</v>
      </c>
      <c r="V501" s="41" t="s">
        <v>414</v>
      </c>
      <c r="W501" s="42"/>
      <c r="X501" s="42"/>
      <c r="Y501" s="42"/>
      <c r="Z501" s="44"/>
      <c r="AA501" s="44"/>
    </row>
    <row r="502" spans="1:32" x14ac:dyDescent="0.25">
      <c r="A502" s="194" t="s">
        <v>77</v>
      </c>
      <c r="B502" s="224" t="s">
        <v>967</v>
      </c>
      <c r="C502" s="224" t="s">
        <v>934</v>
      </c>
      <c r="D502" s="52">
        <v>1972</v>
      </c>
      <c r="E502" s="122">
        <f t="shared" si="16"/>
        <v>3</v>
      </c>
      <c r="F502" s="44"/>
      <c r="G502" s="44"/>
      <c r="H502" s="52"/>
      <c r="I502" s="520"/>
      <c r="J502" s="52"/>
      <c r="K502" s="52"/>
      <c r="L502" s="52"/>
      <c r="M502" s="52"/>
      <c r="N502" s="52"/>
      <c r="O502" s="52"/>
      <c r="P502" s="42"/>
      <c r="Q502" s="52">
        <v>3</v>
      </c>
      <c r="R502" s="52" t="s">
        <v>414</v>
      </c>
      <c r="S502" s="52" t="s">
        <v>414</v>
      </c>
      <c r="T502" s="52" t="s">
        <v>414</v>
      </c>
      <c r="U502" s="52" t="s">
        <v>414</v>
      </c>
      <c r="V502" s="41" t="s">
        <v>414</v>
      </c>
      <c r="W502" s="42"/>
      <c r="X502" s="42"/>
      <c r="Y502" s="42"/>
      <c r="Z502" s="44"/>
      <c r="AA502" s="44"/>
    </row>
    <row r="503" spans="1:32" x14ac:dyDescent="0.25">
      <c r="A503" s="212" t="s">
        <v>78</v>
      </c>
      <c r="B503" s="229" t="s">
        <v>333</v>
      </c>
      <c r="C503" s="255" t="s">
        <v>334</v>
      </c>
      <c r="D503" s="256">
        <v>1969</v>
      </c>
      <c r="E503" s="122">
        <f t="shared" si="16"/>
        <v>3</v>
      </c>
      <c r="F503" s="44"/>
      <c r="G503" s="44"/>
      <c r="H503" s="52"/>
      <c r="I503" s="520">
        <v>3</v>
      </c>
      <c r="J503" s="52"/>
      <c r="K503" s="52"/>
      <c r="L503" s="52" t="s">
        <v>414</v>
      </c>
      <c r="M503" s="52" t="s">
        <v>414</v>
      </c>
      <c r="N503" s="52" t="s">
        <v>414</v>
      </c>
      <c r="O503" s="52" t="s">
        <v>414</v>
      </c>
      <c r="P503" s="42"/>
      <c r="Q503" s="52" t="s">
        <v>414</v>
      </c>
      <c r="R503" s="52" t="s">
        <v>414</v>
      </c>
      <c r="S503" s="52" t="s">
        <v>414</v>
      </c>
      <c r="T503" s="52" t="s">
        <v>414</v>
      </c>
      <c r="U503" s="52" t="s">
        <v>414</v>
      </c>
      <c r="V503" s="41" t="s">
        <v>414</v>
      </c>
      <c r="W503" s="42"/>
      <c r="X503" s="42"/>
      <c r="Y503" s="42"/>
      <c r="Z503" s="44"/>
      <c r="AA503" s="44"/>
    </row>
    <row r="504" spans="1:32" x14ac:dyDescent="0.25">
      <c r="A504" s="212" t="s">
        <v>79</v>
      </c>
      <c r="B504" s="224" t="s">
        <v>968</v>
      </c>
      <c r="C504" s="224" t="s">
        <v>36</v>
      </c>
      <c r="D504" s="52">
        <v>1972</v>
      </c>
      <c r="E504" s="122">
        <f t="shared" si="16"/>
        <v>2</v>
      </c>
      <c r="F504" s="44"/>
      <c r="G504" s="44"/>
      <c r="H504" s="52"/>
      <c r="I504" s="520"/>
      <c r="J504" s="52"/>
      <c r="K504" s="52"/>
      <c r="L504" s="52"/>
      <c r="M504" s="52"/>
      <c r="N504" s="52"/>
      <c r="O504" s="52"/>
      <c r="P504" s="42"/>
      <c r="Q504" s="52">
        <v>2</v>
      </c>
      <c r="R504" s="52" t="s">
        <v>414</v>
      </c>
      <c r="S504" s="52" t="s">
        <v>414</v>
      </c>
      <c r="T504" s="52" t="s">
        <v>414</v>
      </c>
      <c r="U504" s="52" t="s">
        <v>414</v>
      </c>
      <c r="V504" s="41" t="s">
        <v>414</v>
      </c>
      <c r="W504" s="42"/>
      <c r="X504" s="42"/>
      <c r="Y504" s="42"/>
      <c r="Z504" s="44"/>
      <c r="AA504" s="44"/>
    </row>
    <row r="505" spans="1:32" ht="15.75" thickBot="1" x14ac:dyDescent="0.3">
      <c r="A505" s="194" t="s">
        <v>80</v>
      </c>
      <c r="B505" s="244" t="s">
        <v>335</v>
      </c>
      <c r="C505" s="245" t="s">
        <v>169</v>
      </c>
      <c r="D505" s="470">
        <v>1968</v>
      </c>
      <c r="E505" s="123">
        <f t="shared" si="16"/>
        <v>2</v>
      </c>
      <c r="F505" s="44"/>
      <c r="G505" s="44"/>
      <c r="H505" s="52"/>
      <c r="I505" s="520">
        <v>2</v>
      </c>
      <c r="J505" s="52"/>
      <c r="K505" s="52"/>
      <c r="L505" s="52" t="s">
        <v>414</v>
      </c>
      <c r="M505" s="52" t="s">
        <v>414</v>
      </c>
      <c r="N505" s="52" t="s">
        <v>414</v>
      </c>
      <c r="O505" s="52" t="s">
        <v>414</v>
      </c>
      <c r="P505" s="42"/>
      <c r="Q505" s="52" t="s">
        <v>414</v>
      </c>
      <c r="R505" s="52" t="s">
        <v>414</v>
      </c>
      <c r="S505" s="52" t="s">
        <v>414</v>
      </c>
      <c r="T505" s="52" t="s">
        <v>414</v>
      </c>
      <c r="U505" s="52" t="s">
        <v>414</v>
      </c>
      <c r="V505" s="41" t="s">
        <v>414</v>
      </c>
      <c r="W505" s="42"/>
      <c r="X505" s="42"/>
      <c r="Y505" s="42"/>
      <c r="Z505" s="44"/>
      <c r="AA505" s="44"/>
    </row>
    <row r="506" spans="1:32" x14ac:dyDescent="0.25">
      <c r="A506" s="116"/>
      <c r="B506" s="44"/>
      <c r="C506" s="44"/>
      <c r="D506" s="117"/>
      <c r="E506" s="118"/>
      <c r="F506" s="44"/>
      <c r="G506" s="44"/>
      <c r="H506" s="91"/>
      <c r="I506" s="521"/>
      <c r="J506" s="91"/>
      <c r="K506" s="91"/>
      <c r="L506" s="22"/>
      <c r="M506" s="91"/>
      <c r="N506" s="91"/>
      <c r="O506" s="91"/>
      <c r="P506" s="22"/>
      <c r="Q506" s="91"/>
      <c r="R506" s="91"/>
      <c r="S506" s="91"/>
      <c r="T506" s="91"/>
      <c r="U506" s="91"/>
      <c r="V506" s="80"/>
      <c r="W506" s="22"/>
      <c r="X506" s="22"/>
      <c r="Y506" s="22"/>
      <c r="Z506" s="44"/>
      <c r="AA506" s="44"/>
    </row>
    <row r="507" spans="1:32" ht="21" x14ac:dyDescent="0.25">
      <c r="A507" s="89"/>
      <c r="B507" s="90"/>
      <c r="C507" s="90"/>
      <c r="D507" s="22"/>
      <c r="E507" s="92"/>
      <c r="F507" s="40"/>
      <c r="G507" s="40"/>
      <c r="H507" s="91"/>
      <c r="I507" s="521"/>
      <c r="J507" s="91"/>
      <c r="K507" s="91"/>
      <c r="L507" s="22"/>
      <c r="M507" s="91"/>
      <c r="N507" s="91"/>
      <c r="O507" s="91"/>
      <c r="P507" s="22"/>
      <c r="Q507" s="91"/>
      <c r="R507" s="91"/>
      <c r="S507" s="91"/>
      <c r="T507" s="91"/>
      <c r="U507" s="91"/>
      <c r="V507" s="80"/>
      <c r="W507" s="22"/>
      <c r="X507" s="22"/>
      <c r="Y507" s="22"/>
      <c r="Z507" s="44"/>
      <c r="AA507" s="44"/>
    </row>
    <row r="508" spans="1:32" ht="21.75" thickBot="1" x14ac:dyDescent="0.3">
      <c r="A508" s="126" t="s">
        <v>251</v>
      </c>
      <c r="B508" s="204"/>
      <c r="C508" s="204"/>
      <c r="D508" s="205"/>
      <c r="E508" s="92"/>
      <c r="F508" s="40"/>
      <c r="G508" s="40"/>
      <c r="H508" s="91"/>
      <c r="I508" s="521"/>
      <c r="J508" s="91"/>
      <c r="K508" s="91"/>
      <c r="L508" s="91"/>
      <c r="M508" s="91"/>
      <c r="N508" s="91"/>
      <c r="O508" s="91"/>
      <c r="P508" s="22"/>
      <c r="Q508" s="91"/>
      <c r="R508" s="91"/>
      <c r="S508" s="91"/>
      <c r="T508" s="91"/>
      <c r="U508" s="91"/>
      <c r="V508" s="80"/>
      <c r="W508" s="22"/>
      <c r="X508" s="22"/>
      <c r="Y508" s="22"/>
      <c r="Z508" s="44"/>
      <c r="AA508" s="44"/>
    </row>
    <row r="509" spans="1:32" x14ac:dyDescent="0.25">
      <c r="A509" s="206" t="s">
        <v>16</v>
      </c>
      <c r="B509" s="208" t="s">
        <v>48</v>
      </c>
      <c r="C509" s="209" t="s">
        <v>158</v>
      </c>
      <c r="D509" s="176">
        <v>1961</v>
      </c>
      <c r="E509" s="39">
        <f t="shared" ref="E509:E538" si="17">SUM(H509:Y509)</f>
        <v>79</v>
      </c>
      <c r="F509" s="44"/>
      <c r="G509" s="44"/>
      <c r="H509" s="52">
        <v>10</v>
      </c>
      <c r="I509" s="520"/>
      <c r="J509" s="52"/>
      <c r="K509" s="52">
        <v>10</v>
      </c>
      <c r="L509" s="52">
        <v>10</v>
      </c>
      <c r="M509" s="52" t="s">
        <v>414</v>
      </c>
      <c r="N509" s="52">
        <v>10</v>
      </c>
      <c r="O509" s="52">
        <v>10</v>
      </c>
      <c r="P509" s="42"/>
      <c r="Q509" s="52">
        <v>10</v>
      </c>
      <c r="R509" s="52">
        <v>10</v>
      </c>
      <c r="S509" s="52" t="s">
        <v>414</v>
      </c>
      <c r="T509" s="52">
        <v>9</v>
      </c>
      <c r="U509" s="52" t="s">
        <v>414</v>
      </c>
      <c r="V509" s="41" t="s">
        <v>414</v>
      </c>
      <c r="W509" s="42"/>
      <c r="X509" s="42"/>
      <c r="Y509" s="42"/>
      <c r="Z509" s="44"/>
      <c r="AA509" s="44"/>
      <c r="AB509" t="str">
        <f>VLOOKUP(AC509,$B$509:$B$538,1,FALSE)</f>
        <v>Lüftner Roman</v>
      </c>
      <c r="AC509" s="744" t="s">
        <v>1205</v>
      </c>
      <c r="AD509" t="s">
        <v>533</v>
      </c>
      <c r="AE509">
        <v>1960</v>
      </c>
      <c r="AF509">
        <v>10</v>
      </c>
    </row>
    <row r="510" spans="1:32" x14ac:dyDescent="0.25">
      <c r="A510" s="207" t="s">
        <v>17</v>
      </c>
      <c r="B510" s="706" t="s">
        <v>163</v>
      </c>
      <c r="C510" s="706" t="s">
        <v>178</v>
      </c>
      <c r="D510" s="554">
        <v>1960</v>
      </c>
      <c r="E510" s="43">
        <f t="shared" si="17"/>
        <v>74</v>
      </c>
      <c r="F510" s="44"/>
      <c r="G510" s="44"/>
      <c r="H510" s="52">
        <v>8</v>
      </c>
      <c r="I510" s="520">
        <v>10</v>
      </c>
      <c r="J510" s="52">
        <v>8</v>
      </c>
      <c r="K510" s="52">
        <v>9</v>
      </c>
      <c r="L510" s="52">
        <v>9</v>
      </c>
      <c r="M510" s="52">
        <v>7</v>
      </c>
      <c r="N510" s="52" t="s">
        <v>414</v>
      </c>
      <c r="O510" s="52" t="s">
        <v>414</v>
      </c>
      <c r="P510" s="42"/>
      <c r="Q510" s="52"/>
      <c r="R510" s="52" t="s">
        <v>414</v>
      </c>
      <c r="S510" s="52">
        <v>8</v>
      </c>
      <c r="T510" s="52" t="s">
        <v>414</v>
      </c>
      <c r="U510" s="52">
        <v>6</v>
      </c>
      <c r="V510" s="41">
        <v>9</v>
      </c>
      <c r="W510" s="42"/>
      <c r="X510" s="42"/>
      <c r="Y510" s="42"/>
      <c r="Z510" s="44"/>
      <c r="AA510" s="44"/>
      <c r="AB510" t="str">
        <f>VLOOKUP(AC510,$B$509:$B$538,1,FALSE)</f>
        <v>Dlouhý Vladimír</v>
      </c>
      <c r="AC510" s="744" t="s">
        <v>163</v>
      </c>
      <c r="AD510" t="s">
        <v>178</v>
      </c>
      <c r="AE510">
        <v>1960</v>
      </c>
      <c r="AF510">
        <v>9</v>
      </c>
    </row>
    <row r="511" spans="1:32" ht="15.75" thickBot="1" x14ac:dyDescent="0.3">
      <c r="A511" s="557" t="s">
        <v>18</v>
      </c>
      <c r="B511" s="558" t="s">
        <v>256</v>
      </c>
      <c r="C511" s="559" t="s">
        <v>257</v>
      </c>
      <c r="D511" s="560">
        <v>1961</v>
      </c>
      <c r="E511" s="63">
        <f t="shared" si="17"/>
        <v>57</v>
      </c>
      <c r="F511" s="44"/>
      <c r="G511" s="44"/>
      <c r="H511" s="52">
        <v>5</v>
      </c>
      <c r="I511" s="520">
        <v>8</v>
      </c>
      <c r="J511" s="52"/>
      <c r="K511" s="52">
        <v>7</v>
      </c>
      <c r="L511" s="52">
        <v>8</v>
      </c>
      <c r="M511" s="52">
        <v>5</v>
      </c>
      <c r="N511" s="52" t="s">
        <v>414</v>
      </c>
      <c r="O511" s="52" t="s">
        <v>414</v>
      </c>
      <c r="P511" s="42"/>
      <c r="Q511" s="52">
        <v>9</v>
      </c>
      <c r="R511" s="52">
        <v>8</v>
      </c>
      <c r="S511" s="52" t="s">
        <v>414</v>
      </c>
      <c r="T511" s="52">
        <v>7</v>
      </c>
      <c r="U511" s="52" t="s">
        <v>414</v>
      </c>
      <c r="V511" s="41" t="s">
        <v>414</v>
      </c>
      <c r="W511" s="42"/>
      <c r="X511" s="42"/>
      <c r="Y511" s="42"/>
      <c r="Z511" s="44"/>
      <c r="AA511" s="44"/>
      <c r="AB511" t="str">
        <f>VLOOKUP(AC511,$B$509:$B$538,1,FALSE)</f>
        <v>Zelenák Dušan</v>
      </c>
      <c r="AC511" s="744" t="s">
        <v>498</v>
      </c>
      <c r="AD511" t="s">
        <v>286</v>
      </c>
      <c r="AE511">
        <v>1950</v>
      </c>
      <c r="AF511">
        <v>8</v>
      </c>
    </row>
    <row r="512" spans="1:32" x14ac:dyDescent="0.25">
      <c r="A512" s="268" t="s">
        <v>20</v>
      </c>
      <c r="B512" s="229" t="s">
        <v>255</v>
      </c>
      <c r="C512" s="229" t="s">
        <v>254</v>
      </c>
      <c r="D512" s="231">
        <v>1960</v>
      </c>
      <c r="E512" s="65">
        <f t="shared" si="17"/>
        <v>40</v>
      </c>
      <c r="F512" s="44"/>
      <c r="G512" s="44"/>
      <c r="H512" s="52">
        <v>6</v>
      </c>
      <c r="I512" s="520">
        <v>9</v>
      </c>
      <c r="J512" s="52">
        <v>9</v>
      </c>
      <c r="K512" s="52">
        <v>8</v>
      </c>
      <c r="L512" s="52" t="s">
        <v>414</v>
      </c>
      <c r="M512" s="52" t="s">
        <v>414</v>
      </c>
      <c r="N512" s="52" t="s">
        <v>414</v>
      </c>
      <c r="O512" s="52">
        <v>8</v>
      </c>
      <c r="P512" s="42"/>
      <c r="Q512" s="52"/>
      <c r="R512" s="52" t="s">
        <v>414</v>
      </c>
      <c r="S512" s="52" t="s">
        <v>414</v>
      </c>
      <c r="T512" s="52" t="s">
        <v>414</v>
      </c>
      <c r="U512" s="52" t="s">
        <v>414</v>
      </c>
      <c r="V512" s="41" t="s">
        <v>414</v>
      </c>
      <c r="W512" s="42"/>
      <c r="X512" s="42"/>
      <c r="Y512" s="42"/>
      <c r="Z512" s="44"/>
      <c r="AA512" s="44"/>
    </row>
    <row r="513" spans="1:27" x14ac:dyDescent="0.25">
      <c r="A513" s="194" t="s">
        <v>21</v>
      </c>
      <c r="B513" s="229" t="s">
        <v>364</v>
      </c>
      <c r="C513" s="230" t="s">
        <v>365</v>
      </c>
      <c r="D513" s="231">
        <v>1962</v>
      </c>
      <c r="E513" s="43">
        <f t="shared" si="17"/>
        <v>38</v>
      </c>
      <c r="F513" s="44"/>
      <c r="G513" s="44"/>
      <c r="H513" s="52"/>
      <c r="I513" s="520"/>
      <c r="J513" s="52">
        <v>10</v>
      </c>
      <c r="K513" s="52"/>
      <c r="L513" s="52" t="s">
        <v>414</v>
      </c>
      <c r="M513" s="52" t="s">
        <v>414</v>
      </c>
      <c r="N513" s="52" t="s">
        <v>414</v>
      </c>
      <c r="O513" s="52" t="s">
        <v>414</v>
      </c>
      <c r="P513" s="42"/>
      <c r="Q513" s="52"/>
      <c r="R513" s="52" t="s">
        <v>414</v>
      </c>
      <c r="S513" s="52">
        <v>10</v>
      </c>
      <c r="T513" s="52">
        <v>10</v>
      </c>
      <c r="U513" s="52">
        <v>8</v>
      </c>
      <c r="V513" s="41" t="s">
        <v>414</v>
      </c>
      <c r="W513" s="42"/>
      <c r="X513" s="42"/>
      <c r="Y513" s="42"/>
      <c r="Z513" s="44"/>
      <c r="AA513" s="44"/>
    </row>
    <row r="514" spans="1:27" x14ac:dyDescent="0.25">
      <c r="A514" s="194" t="s">
        <v>23</v>
      </c>
      <c r="B514" s="229" t="s">
        <v>505</v>
      </c>
      <c r="C514" s="229" t="s">
        <v>482</v>
      </c>
      <c r="D514" s="231" t="s">
        <v>481</v>
      </c>
      <c r="E514" s="43">
        <f t="shared" si="17"/>
        <v>32</v>
      </c>
      <c r="F514" s="44"/>
      <c r="G514" s="44"/>
      <c r="H514" s="52"/>
      <c r="I514" s="520"/>
      <c r="J514" s="52"/>
      <c r="K514" s="52"/>
      <c r="L514" s="52">
        <v>6</v>
      </c>
      <c r="M514" s="52">
        <v>6</v>
      </c>
      <c r="N514" s="52">
        <v>7</v>
      </c>
      <c r="O514" s="52">
        <v>6</v>
      </c>
      <c r="P514" s="42"/>
      <c r="Q514" s="52"/>
      <c r="R514" s="52" t="s">
        <v>414</v>
      </c>
      <c r="S514" s="52">
        <v>7</v>
      </c>
      <c r="T514" s="52" t="s">
        <v>414</v>
      </c>
      <c r="U514" s="52" t="s">
        <v>414</v>
      </c>
      <c r="V514" s="41" t="s">
        <v>414</v>
      </c>
      <c r="W514" s="42"/>
      <c r="X514" s="42"/>
      <c r="Y514" s="42"/>
      <c r="Z514" s="44"/>
      <c r="AA514" s="44"/>
    </row>
    <row r="515" spans="1:27" x14ac:dyDescent="0.25">
      <c r="A515" s="194" t="s">
        <v>24</v>
      </c>
      <c r="B515" s="229" t="s">
        <v>498</v>
      </c>
      <c r="C515" s="229" t="s">
        <v>286</v>
      </c>
      <c r="D515" s="231">
        <v>1950</v>
      </c>
      <c r="E515" s="43">
        <f t="shared" si="17"/>
        <v>29</v>
      </c>
      <c r="F515" s="44"/>
      <c r="G515" s="44"/>
      <c r="H515" s="52"/>
      <c r="I515" s="520"/>
      <c r="J515" s="52"/>
      <c r="K515" s="52"/>
      <c r="L515" s="52">
        <v>7</v>
      </c>
      <c r="M515" s="52">
        <v>3</v>
      </c>
      <c r="N515" s="52">
        <v>6</v>
      </c>
      <c r="O515" s="52">
        <v>5</v>
      </c>
      <c r="P515" s="42"/>
      <c r="Q515" s="52"/>
      <c r="R515" s="52" t="s">
        <v>414</v>
      </c>
      <c r="S515" s="52" t="s">
        <v>414</v>
      </c>
      <c r="T515" s="52" t="s">
        <v>414</v>
      </c>
      <c r="U515" s="52" t="s">
        <v>414</v>
      </c>
      <c r="V515" s="41">
        <v>8</v>
      </c>
      <c r="W515" s="42"/>
      <c r="X515" s="42"/>
      <c r="Y515" s="42"/>
      <c r="Z515" s="44"/>
      <c r="AA515" s="44"/>
    </row>
    <row r="516" spans="1:27" x14ac:dyDescent="0.25">
      <c r="A516" s="194" t="s">
        <v>25</v>
      </c>
      <c r="B516" s="684" t="s">
        <v>856</v>
      </c>
      <c r="C516" s="684" t="s">
        <v>798</v>
      </c>
      <c r="D516" s="685">
        <v>1954</v>
      </c>
      <c r="E516" s="43">
        <f t="shared" si="17"/>
        <v>25</v>
      </c>
      <c r="F516" s="44"/>
      <c r="G516" s="44"/>
      <c r="H516" s="52"/>
      <c r="I516" s="520"/>
      <c r="J516" s="52"/>
      <c r="K516" s="52"/>
      <c r="L516" s="52"/>
      <c r="M516" s="52"/>
      <c r="N516" s="52">
        <v>9</v>
      </c>
      <c r="O516" s="52"/>
      <c r="P516" s="42"/>
      <c r="Q516" s="52"/>
      <c r="R516" s="52">
        <v>9</v>
      </c>
      <c r="S516" s="52" t="s">
        <v>414</v>
      </c>
      <c r="T516" s="52" t="s">
        <v>414</v>
      </c>
      <c r="U516" s="52">
        <v>7</v>
      </c>
      <c r="V516" s="41" t="s">
        <v>414</v>
      </c>
      <c r="W516" s="42"/>
      <c r="X516" s="42"/>
      <c r="Y516" s="42"/>
      <c r="Z516" s="44"/>
      <c r="AA516" s="44"/>
    </row>
    <row r="517" spans="1:27" x14ac:dyDescent="0.25">
      <c r="A517" s="194" t="s">
        <v>26</v>
      </c>
      <c r="B517" s="229" t="s">
        <v>259</v>
      </c>
      <c r="C517" s="229" t="s">
        <v>258</v>
      </c>
      <c r="D517" s="231">
        <v>1962</v>
      </c>
      <c r="E517" s="43">
        <f t="shared" si="17"/>
        <v>16</v>
      </c>
      <c r="F517" s="44"/>
      <c r="G517" s="44"/>
      <c r="H517" s="52">
        <v>4</v>
      </c>
      <c r="I517" s="520"/>
      <c r="J517" s="52"/>
      <c r="K517" s="52"/>
      <c r="L517" s="52" t="s">
        <v>414</v>
      </c>
      <c r="M517" s="52">
        <v>4</v>
      </c>
      <c r="N517" s="52">
        <v>8</v>
      </c>
      <c r="O517" s="52" t="s">
        <v>414</v>
      </c>
      <c r="P517" s="42"/>
      <c r="Q517" s="52"/>
      <c r="R517" s="52" t="s">
        <v>414</v>
      </c>
      <c r="S517" s="52" t="s">
        <v>414</v>
      </c>
      <c r="T517" s="52" t="s">
        <v>414</v>
      </c>
      <c r="U517" s="52" t="s">
        <v>414</v>
      </c>
      <c r="V517" s="41" t="s">
        <v>414</v>
      </c>
      <c r="W517" s="42"/>
      <c r="X517" s="42"/>
      <c r="Y517" s="42"/>
      <c r="Z517" s="44"/>
      <c r="AA517" s="44"/>
    </row>
    <row r="518" spans="1:27" x14ac:dyDescent="0.25">
      <c r="A518" s="194" t="s">
        <v>28</v>
      </c>
      <c r="B518" s="472" t="s">
        <v>168</v>
      </c>
      <c r="C518" s="472" t="s">
        <v>36</v>
      </c>
      <c r="D518" s="231">
        <v>1955</v>
      </c>
      <c r="E518" s="43">
        <f t="shared" si="17"/>
        <v>13</v>
      </c>
      <c r="F518" s="44"/>
      <c r="G518" s="44"/>
      <c r="H518" s="52">
        <v>1</v>
      </c>
      <c r="I518" s="520">
        <v>5</v>
      </c>
      <c r="J518" s="52">
        <v>7</v>
      </c>
      <c r="K518" s="52"/>
      <c r="L518" s="52" t="s">
        <v>414</v>
      </c>
      <c r="M518" s="52" t="s">
        <v>414</v>
      </c>
      <c r="N518" s="52" t="s">
        <v>414</v>
      </c>
      <c r="O518" s="52" t="s">
        <v>414</v>
      </c>
      <c r="P518" s="42"/>
      <c r="Q518" s="52"/>
      <c r="R518" s="52" t="s">
        <v>414</v>
      </c>
      <c r="S518" s="52" t="s">
        <v>414</v>
      </c>
      <c r="T518" s="52" t="s">
        <v>414</v>
      </c>
      <c r="U518" s="52" t="s">
        <v>414</v>
      </c>
      <c r="V518" s="41" t="s">
        <v>414</v>
      </c>
      <c r="W518" s="42"/>
      <c r="X518" s="42"/>
      <c r="Y518" s="42"/>
      <c r="Z518" s="44"/>
      <c r="AA518" s="44"/>
    </row>
    <row r="519" spans="1:27" x14ac:dyDescent="0.25">
      <c r="A519" s="194" t="s">
        <v>29</v>
      </c>
      <c r="B519" s="229" t="s">
        <v>1146</v>
      </c>
      <c r="C519" s="229" t="s">
        <v>1147</v>
      </c>
      <c r="D519" s="231">
        <v>1958</v>
      </c>
      <c r="E519" s="43">
        <f t="shared" si="17"/>
        <v>10</v>
      </c>
      <c r="F519" s="44"/>
      <c r="G519" s="44"/>
      <c r="H519" s="52"/>
      <c r="I519" s="520"/>
      <c r="J519" s="52"/>
      <c r="K519" s="52"/>
      <c r="L519" s="52"/>
      <c r="M519" s="52"/>
      <c r="N519" s="52"/>
      <c r="O519" s="52"/>
      <c r="P519" s="42"/>
      <c r="Q519" s="52"/>
      <c r="R519" s="52"/>
      <c r="S519" s="52"/>
      <c r="T519" s="52"/>
      <c r="U519" s="52">
        <v>10</v>
      </c>
      <c r="V519" s="41" t="s">
        <v>414</v>
      </c>
      <c r="W519" s="42"/>
      <c r="X519" s="42"/>
      <c r="Y519" s="42"/>
      <c r="Z519" s="44"/>
      <c r="AA519" s="44"/>
    </row>
    <row r="520" spans="1:27" x14ac:dyDescent="0.25">
      <c r="A520" s="194" t="s">
        <v>31</v>
      </c>
      <c r="B520" s="229" t="s">
        <v>260</v>
      </c>
      <c r="C520" s="230" t="s">
        <v>261</v>
      </c>
      <c r="D520" s="231">
        <v>1952</v>
      </c>
      <c r="E520" s="43">
        <f t="shared" si="17"/>
        <v>10</v>
      </c>
      <c r="F520" s="44"/>
      <c r="G520" s="44"/>
      <c r="H520" s="52">
        <v>3</v>
      </c>
      <c r="I520" s="520">
        <v>7</v>
      </c>
      <c r="J520" s="52"/>
      <c r="K520" s="52"/>
      <c r="L520" s="52" t="s">
        <v>414</v>
      </c>
      <c r="M520" s="52" t="s">
        <v>414</v>
      </c>
      <c r="N520" s="52" t="s">
        <v>414</v>
      </c>
      <c r="O520" s="52" t="s">
        <v>414</v>
      </c>
      <c r="P520" s="42"/>
      <c r="Q520" s="52"/>
      <c r="R520" s="52" t="s">
        <v>414</v>
      </c>
      <c r="S520" s="52" t="s">
        <v>414</v>
      </c>
      <c r="T520" s="52" t="s">
        <v>414</v>
      </c>
      <c r="U520" s="52" t="s">
        <v>414</v>
      </c>
      <c r="V520" s="41" t="s">
        <v>414</v>
      </c>
      <c r="W520" s="42"/>
      <c r="X520" s="42"/>
      <c r="Y520" s="42"/>
      <c r="Z520" s="44"/>
      <c r="AA520" s="44"/>
    </row>
    <row r="521" spans="1:27" x14ac:dyDescent="0.25">
      <c r="A521" s="194" t="s">
        <v>32</v>
      </c>
      <c r="B521" s="229" t="s">
        <v>436</v>
      </c>
      <c r="C521" s="230" t="s">
        <v>545</v>
      </c>
      <c r="D521" s="231">
        <v>1958</v>
      </c>
      <c r="E521" s="43">
        <f t="shared" si="17"/>
        <v>10</v>
      </c>
      <c r="F521" s="44"/>
      <c r="G521" s="44"/>
      <c r="H521" s="52"/>
      <c r="I521" s="520"/>
      <c r="J521" s="52"/>
      <c r="K521" s="52"/>
      <c r="L521" s="52"/>
      <c r="M521" s="52">
        <v>10</v>
      </c>
      <c r="N521" s="52" t="s">
        <v>414</v>
      </c>
      <c r="O521" s="52" t="s">
        <v>414</v>
      </c>
      <c r="P521" s="42"/>
      <c r="Q521" s="52"/>
      <c r="R521" s="52" t="s">
        <v>414</v>
      </c>
      <c r="S521" s="52" t="s">
        <v>414</v>
      </c>
      <c r="T521" s="52" t="s">
        <v>414</v>
      </c>
      <c r="U521" s="52" t="s">
        <v>414</v>
      </c>
      <c r="V521" s="41" t="s">
        <v>414</v>
      </c>
      <c r="W521" s="42"/>
      <c r="X521" s="42"/>
      <c r="Y521" s="42"/>
      <c r="Z521" s="44"/>
      <c r="AA521" s="44"/>
    </row>
    <row r="522" spans="1:27" x14ac:dyDescent="0.25">
      <c r="A522" s="194" t="s">
        <v>33</v>
      </c>
      <c r="B522" s="229" t="s">
        <v>1205</v>
      </c>
      <c r="C522" s="230" t="s">
        <v>533</v>
      </c>
      <c r="D522" s="231">
        <v>1960</v>
      </c>
      <c r="E522" s="43">
        <f t="shared" si="17"/>
        <v>10</v>
      </c>
      <c r="F522" s="44"/>
      <c r="G522" s="44"/>
      <c r="H522" s="52"/>
      <c r="I522" s="520"/>
      <c r="J522" s="52"/>
      <c r="K522" s="52"/>
      <c r="L522" s="52"/>
      <c r="M522" s="52"/>
      <c r="N522" s="52"/>
      <c r="O522" s="52"/>
      <c r="P522" s="42"/>
      <c r="Q522" s="52"/>
      <c r="R522" s="52"/>
      <c r="S522" s="52"/>
      <c r="T522" s="52"/>
      <c r="U522" s="52"/>
      <c r="V522" s="41">
        <v>10</v>
      </c>
      <c r="W522" s="42"/>
      <c r="X522" s="42"/>
      <c r="Y522" s="42"/>
      <c r="Z522" s="44"/>
      <c r="AA522" s="44"/>
    </row>
    <row r="523" spans="1:27" x14ac:dyDescent="0.25">
      <c r="A523" s="194" t="s">
        <v>34</v>
      </c>
      <c r="B523" s="229" t="s">
        <v>1178</v>
      </c>
      <c r="C523" s="229" t="s">
        <v>1179</v>
      </c>
      <c r="D523" s="231">
        <v>1961</v>
      </c>
      <c r="E523" s="43">
        <f t="shared" si="17"/>
        <v>9</v>
      </c>
      <c r="F523" s="44"/>
      <c r="G523" s="44"/>
      <c r="H523" s="52"/>
      <c r="I523" s="520"/>
      <c r="J523" s="52"/>
      <c r="K523" s="52"/>
      <c r="L523" s="52"/>
      <c r="M523" s="52"/>
      <c r="N523" s="52"/>
      <c r="O523" s="52"/>
      <c r="P523" s="42"/>
      <c r="Q523" s="52"/>
      <c r="R523" s="52"/>
      <c r="S523" s="52"/>
      <c r="T523" s="52"/>
      <c r="U523" s="52">
        <v>9</v>
      </c>
      <c r="V523" s="41" t="s">
        <v>414</v>
      </c>
      <c r="W523" s="42"/>
      <c r="X523" s="42"/>
      <c r="Y523" s="42"/>
      <c r="Z523" s="44"/>
      <c r="AA523" s="44"/>
    </row>
    <row r="524" spans="1:27" x14ac:dyDescent="0.25">
      <c r="A524" s="194" t="s">
        <v>35</v>
      </c>
      <c r="B524" s="229" t="s">
        <v>1076</v>
      </c>
      <c r="C524" s="230" t="s">
        <v>1044</v>
      </c>
      <c r="D524" s="231">
        <v>1951</v>
      </c>
      <c r="E524" s="43">
        <f t="shared" si="17"/>
        <v>9</v>
      </c>
      <c r="F524" s="44"/>
      <c r="G524" s="44"/>
      <c r="H524" s="52"/>
      <c r="I524" s="520"/>
      <c r="J524" s="52"/>
      <c r="K524" s="52"/>
      <c r="L524" s="52"/>
      <c r="M524" s="52"/>
      <c r="N524" s="52"/>
      <c r="O524" s="52"/>
      <c r="P524" s="42"/>
      <c r="Q524" s="52"/>
      <c r="R524" s="52"/>
      <c r="S524" s="52">
        <v>9</v>
      </c>
      <c r="T524" s="52" t="s">
        <v>414</v>
      </c>
      <c r="U524" s="52" t="s">
        <v>414</v>
      </c>
      <c r="V524" s="41" t="s">
        <v>414</v>
      </c>
      <c r="W524" s="42"/>
      <c r="X524" s="42"/>
      <c r="Y524" s="42"/>
      <c r="Z524" s="44"/>
      <c r="AA524" s="44"/>
    </row>
    <row r="525" spans="1:27" x14ac:dyDescent="0.25">
      <c r="A525" s="194" t="s">
        <v>37</v>
      </c>
      <c r="B525" s="229" t="s">
        <v>724</v>
      </c>
      <c r="C525" s="229" t="s">
        <v>757</v>
      </c>
      <c r="D525" s="231">
        <v>1954</v>
      </c>
      <c r="E525" s="43">
        <f t="shared" si="17"/>
        <v>9</v>
      </c>
      <c r="F525" s="44"/>
      <c r="G525" s="44"/>
      <c r="H525" s="52"/>
      <c r="I525" s="520"/>
      <c r="J525" s="52"/>
      <c r="K525" s="52"/>
      <c r="L525" s="52"/>
      <c r="M525" s="52"/>
      <c r="N525" s="52" t="s">
        <v>414</v>
      </c>
      <c r="O525" s="52">
        <v>9</v>
      </c>
      <c r="P525" s="42"/>
      <c r="Q525" s="52"/>
      <c r="R525" s="52" t="s">
        <v>414</v>
      </c>
      <c r="S525" s="52" t="s">
        <v>414</v>
      </c>
      <c r="T525" s="52" t="s">
        <v>414</v>
      </c>
      <c r="U525" s="52" t="s">
        <v>414</v>
      </c>
      <c r="V525" s="41" t="s">
        <v>414</v>
      </c>
      <c r="W525" s="42"/>
      <c r="X525" s="42"/>
      <c r="Y525" s="42"/>
      <c r="Z525" s="44"/>
      <c r="AA525" s="44"/>
    </row>
    <row r="526" spans="1:27" x14ac:dyDescent="0.25">
      <c r="A526" s="194" t="s">
        <v>38</v>
      </c>
      <c r="B526" s="229" t="s">
        <v>181</v>
      </c>
      <c r="C526" s="229" t="s">
        <v>40</v>
      </c>
      <c r="D526" s="231">
        <v>1957</v>
      </c>
      <c r="E526" s="43">
        <f t="shared" si="17"/>
        <v>9</v>
      </c>
      <c r="F526" s="44"/>
      <c r="G526" s="44"/>
      <c r="H526" s="52">
        <v>9</v>
      </c>
      <c r="I526" s="520"/>
      <c r="J526" s="52"/>
      <c r="K526" s="52"/>
      <c r="L526" s="52" t="s">
        <v>414</v>
      </c>
      <c r="M526" s="52" t="s">
        <v>414</v>
      </c>
      <c r="N526" s="52" t="s">
        <v>414</v>
      </c>
      <c r="O526" s="52" t="s">
        <v>414</v>
      </c>
      <c r="P526" s="42"/>
      <c r="Q526" s="52"/>
      <c r="R526" s="52" t="s">
        <v>414</v>
      </c>
      <c r="S526" s="52" t="s">
        <v>414</v>
      </c>
      <c r="T526" s="52" t="s">
        <v>414</v>
      </c>
      <c r="U526" s="52" t="s">
        <v>414</v>
      </c>
      <c r="V526" s="41" t="s">
        <v>414</v>
      </c>
      <c r="W526" s="42"/>
      <c r="X526" s="42"/>
      <c r="Y526" s="42"/>
      <c r="Z526" s="44"/>
      <c r="AA526" s="44"/>
    </row>
    <row r="527" spans="1:27" x14ac:dyDescent="0.25">
      <c r="A527" s="194" t="s">
        <v>39</v>
      </c>
      <c r="B527" s="229" t="s">
        <v>650</v>
      </c>
      <c r="C527" s="229" t="s">
        <v>586</v>
      </c>
      <c r="D527" s="231">
        <v>1960</v>
      </c>
      <c r="E527" s="43">
        <f t="shared" si="17"/>
        <v>9</v>
      </c>
      <c r="F527" s="44"/>
      <c r="G527" s="44"/>
      <c r="H527" s="52"/>
      <c r="I527" s="520"/>
      <c r="J527" s="52"/>
      <c r="K527" s="52"/>
      <c r="L527" s="52"/>
      <c r="M527" s="52">
        <v>9</v>
      </c>
      <c r="N527" s="52" t="s">
        <v>414</v>
      </c>
      <c r="O527" s="52" t="s">
        <v>414</v>
      </c>
      <c r="P527" s="42"/>
      <c r="Q527" s="52"/>
      <c r="R527" s="52" t="s">
        <v>414</v>
      </c>
      <c r="S527" s="52" t="s">
        <v>414</v>
      </c>
      <c r="T527" s="52" t="s">
        <v>414</v>
      </c>
      <c r="U527" s="52" t="s">
        <v>414</v>
      </c>
      <c r="V527" s="41" t="s">
        <v>414</v>
      </c>
      <c r="W527" s="42"/>
      <c r="X527" s="42"/>
      <c r="Y527" s="42"/>
      <c r="Z527" s="44"/>
      <c r="AA527" s="44"/>
    </row>
    <row r="528" spans="1:27" x14ac:dyDescent="0.25">
      <c r="A528" s="194" t="s">
        <v>41</v>
      </c>
      <c r="B528" s="229" t="s">
        <v>1126</v>
      </c>
      <c r="C528" s="229" t="s">
        <v>1127</v>
      </c>
      <c r="D528" s="231">
        <v>1958</v>
      </c>
      <c r="E528" s="43">
        <f t="shared" si="17"/>
        <v>8</v>
      </c>
      <c r="F528" s="44"/>
      <c r="G528" s="44"/>
      <c r="H528" s="52"/>
      <c r="I528" s="520"/>
      <c r="J528" s="52"/>
      <c r="K528" s="52"/>
      <c r="L528" s="52"/>
      <c r="M528" s="52"/>
      <c r="N528" s="52"/>
      <c r="O528" s="52"/>
      <c r="P528" s="42"/>
      <c r="Q528" s="52"/>
      <c r="R528" s="52"/>
      <c r="S528" s="52"/>
      <c r="T528" s="52">
        <v>8</v>
      </c>
      <c r="U528" s="52" t="s">
        <v>414</v>
      </c>
      <c r="V528" s="41" t="s">
        <v>414</v>
      </c>
      <c r="W528" s="42"/>
      <c r="X528" s="42"/>
      <c r="Y528" s="42"/>
      <c r="Z528" s="44"/>
      <c r="AA528" s="44"/>
    </row>
    <row r="529" spans="1:32" x14ac:dyDescent="0.25">
      <c r="A529" s="194" t="s">
        <v>42</v>
      </c>
      <c r="B529" s="229" t="s">
        <v>657</v>
      </c>
      <c r="C529" s="229" t="s">
        <v>602</v>
      </c>
      <c r="D529" s="231">
        <v>1959</v>
      </c>
      <c r="E529" s="43">
        <f t="shared" si="17"/>
        <v>8</v>
      </c>
      <c r="F529" s="44"/>
      <c r="G529" s="44"/>
      <c r="H529" s="52"/>
      <c r="I529" s="520"/>
      <c r="J529" s="52"/>
      <c r="K529" s="52"/>
      <c r="L529" s="52"/>
      <c r="M529" s="52">
        <v>8</v>
      </c>
      <c r="N529" s="52" t="s">
        <v>414</v>
      </c>
      <c r="O529" s="52" t="s">
        <v>414</v>
      </c>
      <c r="P529" s="42"/>
      <c r="Q529" s="52"/>
      <c r="R529" s="52" t="s">
        <v>414</v>
      </c>
      <c r="S529" s="52" t="s">
        <v>414</v>
      </c>
      <c r="T529" s="52" t="s">
        <v>414</v>
      </c>
      <c r="U529" s="52" t="s">
        <v>414</v>
      </c>
      <c r="V529" s="41" t="s">
        <v>414</v>
      </c>
      <c r="W529" s="42"/>
      <c r="X529" s="42"/>
      <c r="Y529" s="42"/>
      <c r="Z529" s="44"/>
      <c r="AA529" s="44"/>
    </row>
    <row r="530" spans="1:32" x14ac:dyDescent="0.25">
      <c r="A530" s="194" t="s">
        <v>43</v>
      </c>
      <c r="B530" s="229" t="s">
        <v>735</v>
      </c>
      <c r="C530" s="229" t="s">
        <v>763</v>
      </c>
      <c r="D530" s="231">
        <v>1962</v>
      </c>
      <c r="E530" s="43">
        <f t="shared" si="17"/>
        <v>7</v>
      </c>
      <c r="F530" s="44"/>
      <c r="G530" s="44"/>
      <c r="H530" s="52"/>
      <c r="I530" s="520"/>
      <c r="J530" s="52"/>
      <c r="K530" s="52"/>
      <c r="L530" s="52"/>
      <c r="M530" s="52"/>
      <c r="N530" s="52" t="s">
        <v>414</v>
      </c>
      <c r="O530" s="52">
        <v>7</v>
      </c>
      <c r="P530" s="42"/>
      <c r="Q530" s="52"/>
      <c r="R530" s="52" t="s">
        <v>414</v>
      </c>
      <c r="S530" s="52" t="s">
        <v>414</v>
      </c>
      <c r="T530" s="52" t="s">
        <v>414</v>
      </c>
      <c r="U530" s="52" t="s">
        <v>414</v>
      </c>
      <c r="V530" s="41" t="s">
        <v>414</v>
      </c>
      <c r="W530" s="42"/>
      <c r="X530" s="42"/>
      <c r="Y530" s="42"/>
      <c r="Z530" s="44"/>
      <c r="AA530" s="44"/>
    </row>
    <row r="531" spans="1:32" x14ac:dyDescent="0.25">
      <c r="A531" s="194" t="s">
        <v>44</v>
      </c>
      <c r="B531" s="229" t="s">
        <v>252</v>
      </c>
      <c r="C531" s="229" t="s">
        <v>253</v>
      </c>
      <c r="D531" s="231">
        <v>1962</v>
      </c>
      <c r="E531" s="43">
        <f t="shared" si="17"/>
        <v>7</v>
      </c>
      <c r="F531" s="44"/>
      <c r="G531" s="44"/>
      <c r="H531" s="52">
        <v>7</v>
      </c>
      <c r="I531" s="520"/>
      <c r="J531" s="52"/>
      <c r="K531" s="52"/>
      <c r="L531" s="52" t="s">
        <v>414</v>
      </c>
      <c r="M531" s="52" t="s">
        <v>414</v>
      </c>
      <c r="N531" s="52" t="s">
        <v>414</v>
      </c>
      <c r="O531" s="52" t="s">
        <v>414</v>
      </c>
      <c r="P531" s="42"/>
      <c r="Q531" s="52"/>
      <c r="R531" s="52" t="s">
        <v>414</v>
      </c>
      <c r="S531" s="52" t="s">
        <v>414</v>
      </c>
      <c r="T531" s="52" t="s">
        <v>414</v>
      </c>
      <c r="U531" s="52" t="s">
        <v>414</v>
      </c>
      <c r="V531" s="41" t="s">
        <v>414</v>
      </c>
      <c r="W531" s="42"/>
      <c r="X531" s="42"/>
      <c r="Y531" s="42"/>
      <c r="Z531" s="44"/>
      <c r="AA531" s="44"/>
    </row>
    <row r="532" spans="1:32" x14ac:dyDescent="0.25">
      <c r="A532" s="194" t="s">
        <v>45</v>
      </c>
      <c r="B532" s="229" t="s">
        <v>1077</v>
      </c>
      <c r="C532" s="230" t="s">
        <v>1078</v>
      </c>
      <c r="D532" s="231">
        <v>1962</v>
      </c>
      <c r="E532" s="43">
        <f t="shared" si="17"/>
        <v>6</v>
      </c>
      <c r="F532" s="44"/>
      <c r="G532" s="44"/>
      <c r="H532" s="52"/>
      <c r="I532" s="520"/>
      <c r="J532" s="52"/>
      <c r="K532" s="52"/>
      <c r="L532" s="52"/>
      <c r="M532" s="52"/>
      <c r="N532" s="52"/>
      <c r="O532" s="52"/>
      <c r="P532" s="42"/>
      <c r="Q532" s="52"/>
      <c r="R532" s="52"/>
      <c r="S532" s="52">
        <v>6</v>
      </c>
      <c r="T532" s="52" t="s">
        <v>414</v>
      </c>
      <c r="U532" s="52" t="s">
        <v>414</v>
      </c>
      <c r="V532" s="41" t="s">
        <v>414</v>
      </c>
      <c r="W532" s="42"/>
      <c r="X532" s="42"/>
      <c r="Y532" s="42"/>
      <c r="Z532" s="44"/>
      <c r="AA532" s="44"/>
    </row>
    <row r="533" spans="1:32" x14ac:dyDescent="0.25">
      <c r="A533" s="194" t="s">
        <v>46</v>
      </c>
      <c r="B533" s="229" t="s">
        <v>336</v>
      </c>
      <c r="C533" s="229" t="s">
        <v>337</v>
      </c>
      <c r="D533" s="231">
        <v>1962</v>
      </c>
      <c r="E533" s="43">
        <f t="shared" si="17"/>
        <v>6</v>
      </c>
      <c r="F533" s="44"/>
      <c r="G533" s="44"/>
      <c r="H533" s="52"/>
      <c r="I533" s="520">
        <v>6</v>
      </c>
      <c r="J533" s="52"/>
      <c r="K533" s="52"/>
      <c r="L533" s="52" t="s">
        <v>414</v>
      </c>
      <c r="M533" s="52" t="s">
        <v>414</v>
      </c>
      <c r="N533" s="52" t="s">
        <v>414</v>
      </c>
      <c r="O533" s="52" t="s">
        <v>414</v>
      </c>
      <c r="P533" s="42"/>
      <c r="Q533" s="52"/>
      <c r="R533" s="52" t="s">
        <v>414</v>
      </c>
      <c r="S533" s="52" t="s">
        <v>414</v>
      </c>
      <c r="T533" s="52" t="s">
        <v>414</v>
      </c>
      <c r="U533" s="52" t="s">
        <v>414</v>
      </c>
      <c r="V533" s="41" t="s">
        <v>414</v>
      </c>
      <c r="W533" s="42"/>
      <c r="X533" s="42"/>
      <c r="Y533" s="42"/>
      <c r="Z533" s="44"/>
      <c r="AA533" s="44"/>
    </row>
    <row r="534" spans="1:32" x14ac:dyDescent="0.25">
      <c r="A534" s="194" t="s">
        <v>47</v>
      </c>
      <c r="B534" s="229" t="s">
        <v>1131</v>
      </c>
      <c r="C534" s="229"/>
      <c r="D534" s="231">
        <v>1961</v>
      </c>
      <c r="E534" s="43">
        <f t="shared" si="17"/>
        <v>5</v>
      </c>
      <c r="F534" s="44"/>
      <c r="G534" s="44"/>
      <c r="H534" s="52"/>
      <c r="I534" s="520"/>
      <c r="J534" s="52"/>
      <c r="K534" s="52"/>
      <c r="L534" s="52"/>
      <c r="M534" s="52"/>
      <c r="N534" s="52"/>
      <c r="O534" s="52"/>
      <c r="P534" s="42"/>
      <c r="Q534" s="52"/>
      <c r="R534" s="52"/>
      <c r="S534" s="52"/>
      <c r="T534" s="52"/>
      <c r="U534" s="52">
        <v>5</v>
      </c>
      <c r="V534" s="41" t="s">
        <v>414</v>
      </c>
      <c r="W534" s="42"/>
      <c r="X534" s="42"/>
      <c r="Y534" s="42"/>
      <c r="Z534" s="44"/>
      <c r="AA534" s="44"/>
    </row>
    <row r="535" spans="1:32" x14ac:dyDescent="0.25">
      <c r="A535" s="194" t="s">
        <v>49</v>
      </c>
      <c r="B535" s="472" t="s">
        <v>338</v>
      </c>
      <c r="C535" s="472" t="s">
        <v>231</v>
      </c>
      <c r="D535" s="231">
        <v>1962</v>
      </c>
      <c r="E535" s="43">
        <f t="shared" si="17"/>
        <v>4</v>
      </c>
      <c r="F535" s="44"/>
      <c r="G535" s="44"/>
      <c r="H535" s="52"/>
      <c r="I535" s="520">
        <v>4</v>
      </c>
      <c r="J535" s="52"/>
      <c r="K535" s="52"/>
      <c r="L535" s="52" t="s">
        <v>414</v>
      </c>
      <c r="M535" s="52" t="s">
        <v>414</v>
      </c>
      <c r="N535" s="52" t="s">
        <v>414</v>
      </c>
      <c r="O535" s="52" t="s">
        <v>414</v>
      </c>
      <c r="P535" s="42"/>
      <c r="Q535" s="52"/>
      <c r="R535" s="52" t="s">
        <v>414</v>
      </c>
      <c r="S535" s="52" t="s">
        <v>414</v>
      </c>
      <c r="T535" s="52" t="s">
        <v>414</v>
      </c>
      <c r="U535" s="52" t="s">
        <v>414</v>
      </c>
      <c r="V535" s="41" t="s">
        <v>414</v>
      </c>
      <c r="W535" s="42"/>
      <c r="X535" s="42"/>
      <c r="Y535" s="42"/>
      <c r="Z535" s="44"/>
      <c r="AA535" s="44"/>
    </row>
    <row r="536" spans="1:32" x14ac:dyDescent="0.25">
      <c r="A536" s="194" t="s">
        <v>50</v>
      </c>
      <c r="B536" s="229" t="s">
        <v>669</v>
      </c>
      <c r="C536" s="229" t="s">
        <v>639</v>
      </c>
      <c r="D536" s="231">
        <v>1962</v>
      </c>
      <c r="E536" s="43">
        <f t="shared" si="17"/>
        <v>2</v>
      </c>
      <c r="F536" s="44"/>
      <c r="G536" s="44"/>
      <c r="H536" s="52"/>
      <c r="I536" s="520"/>
      <c r="J536" s="52"/>
      <c r="K536" s="52"/>
      <c r="L536" s="52"/>
      <c r="M536" s="52">
        <v>2</v>
      </c>
      <c r="N536" s="52" t="s">
        <v>414</v>
      </c>
      <c r="O536" s="52" t="s">
        <v>414</v>
      </c>
      <c r="P536" s="42"/>
      <c r="Q536" s="52"/>
      <c r="R536" s="52" t="s">
        <v>414</v>
      </c>
      <c r="S536" s="52" t="s">
        <v>414</v>
      </c>
      <c r="T536" s="52" t="s">
        <v>414</v>
      </c>
      <c r="U536" s="52" t="s">
        <v>414</v>
      </c>
      <c r="V536" s="41" t="s">
        <v>414</v>
      </c>
      <c r="W536" s="42"/>
      <c r="X536" s="42"/>
      <c r="Y536" s="42"/>
      <c r="Z536" s="44"/>
      <c r="AA536" s="44"/>
    </row>
    <row r="537" spans="1:32" x14ac:dyDescent="0.25">
      <c r="A537" s="194" t="s">
        <v>51</v>
      </c>
      <c r="B537" s="229" t="s">
        <v>263</v>
      </c>
      <c r="C537" s="255" t="s">
        <v>262</v>
      </c>
      <c r="D537" s="231">
        <v>1960</v>
      </c>
      <c r="E537" s="43">
        <f t="shared" si="17"/>
        <v>2</v>
      </c>
      <c r="F537" s="44"/>
      <c r="G537" s="44"/>
      <c r="H537" s="52">
        <v>2</v>
      </c>
      <c r="I537" s="520"/>
      <c r="J537" s="52"/>
      <c r="K537" s="52"/>
      <c r="L537" s="52" t="s">
        <v>414</v>
      </c>
      <c r="M537" s="52" t="s">
        <v>414</v>
      </c>
      <c r="N537" s="52" t="s">
        <v>414</v>
      </c>
      <c r="O537" s="52" t="s">
        <v>414</v>
      </c>
      <c r="P537" s="42"/>
      <c r="Q537" s="52"/>
      <c r="R537" s="52" t="s">
        <v>414</v>
      </c>
      <c r="S537" s="52" t="s">
        <v>414</v>
      </c>
      <c r="T537" s="52" t="s">
        <v>414</v>
      </c>
      <c r="U537" s="52" t="s">
        <v>414</v>
      </c>
      <c r="V537" s="41" t="s">
        <v>414</v>
      </c>
      <c r="W537" s="42"/>
      <c r="X537" s="42"/>
      <c r="Y537" s="42"/>
      <c r="Z537" s="44"/>
      <c r="AA537" s="44"/>
    </row>
    <row r="538" spans="1:32" ht="15.75" thickBot="1" x14ac:dyDescent="0.3">
      <c r="A538" s="194" t="s">
        <v>52</v>
      </c>
      <c r="B538" s="244" t="s">
        <v>670</v>
      </c>
      <c r="C538" s="244" t="s">
        <v>641</v>
      </c>
      <c r="D538" s="232">
        <v>1960</v>
      </c>
      <c r="E538" s="63">
        <f t="shared" si="17"/>
        <v>1</v>
      </c>
      <c r="F538" s="44"/>
      <c r="G538" s="44"/>
      <c r="H538" s="52"/>
      <c r="I538" s="520"/>
      <c r="J538" s="52"/>
      <c r="K538" s="52"/>
      <c r="L538" s="52"/>
      <c r="M538" s="52">
        <v>1</v>
      </c>
      <c r="N538" s="52" t="s">
        <v>414</v>
      </c>
      <c r="O538" s="52" t="s">
        <v>414</v>
      </c>
      <c r="P538" s="42"/>
      <c r="Q538" s="52"/>
      <c r="R538" s="52" t="s">
        <v>414</v>
      </c>
      <c r="S538" s="52" t="s">
        <v>414</v>
      </c>
      <c r="T538" s="52" t="s">
        <v>414</v>
      </c>
      <c r="U538" s="52" t="s">
        <v>414</v>
      </c>
      <c r="V538" s="41" t="s">
        <v>414</v>
      </c>
      <c r="W538" s="42"/>
      <c r="X538" s="42"/>
      <c r="Y538" s="42"/>
      <c r="Z538" s="44"/>
      <c r="AA538" s="44"/>
    </row>
    <row r="539" spans="1:32" x14ac:dyDescent="0.25">
      <c r="A539" s="610"/>
      <c r="B539" s="550"/>
      <c r="C539" s="551"/>
      <c r="D539" s="78"/>
      <c r="E539" s="101"/>
      <c r="F539" s="552"/>
      <c r="G539" s="552"/>
      <c r="H539" s="100"/>
      <c r="I539" s="522"/>
      <c r="J539" s="100"/>
      <c r="K539" s="100"/>
      <c r="L539" s="100"/>
      <c r="M539" s="100"/>
      <c r="N539" s="100"/>
      <c r="O539" s="100"/>
      <c r="P539" s="109"/>
      <c r="Q539" s="100"/>
      <c r="R539" s="100"/>
      <c r="S539" s="100"/>
      <c r="T539" s="100"/>
      <c r="U539" s="100"/>
      <c r="V539" s="108"/>
      <c r="W539" s="109"/>
      <c r="X539" s="109"/>
      <c r="Y539" s="109"/>
      <c r="Z539" s="106"/>
      <c r="AA539" s="106"/>
    </row>
    <row r="540" spans="1:32" x14ac:dyDescent="0.25">
      <c r="A540" s="99"/>
      <c r="B540" s="551"/>
      <c r="C540" s="551"/>
      <c r="D540" s="100"/>
      <c r="E540" s="101"/>
      <c r="F540" s="552"/>
      <c r="G540" s="552"/>
      <c r="H540" s="100"/>
      <c r="I540" s="522"/>
      <c r="J540" s="100"/>
      <c r="K540" s="100"/>
      <c r="L540" s="100"/>
      <c r="M540" s="100"/>
      <c r="N540" s="100"/>
      <c r="O540" s="100"/>
      <c r="P540" s="109"/>
      <c r="Q540" s="100"/>
      <c r="R540" s="100"/>
      <c r="S540" s="100"/>
      <c r="T540" s="100"/>
      <c r="U540" s="100"/>
      <c r="V540" s="108"/>
      <c r="W540" s="109"/>
      <c r="X540" s="109"/>
      <c r="Y540" s="109"/>
      <c r="Z540" s="106"/>
      <c r="AA540" s="106"/>
    </row>
    <row r="541" spans="1:32" x14ac:dyDescent="0.25">
      <c r="A541" s="116"/>
      <c r="B541" s="44"/>
      <c r="C541" s="44"/>
      <c r="D541" s="44"/>
      <c r="E541" s="118"/>
      <c r="F541" s="44"/>
      <c r="G541" s="44"/>
      <c r="H541" s="91"/>
      <c r="I541" s="521"/>
      <c r="J541" s="91"/>
      <c r="K541" s="91"/>
      <c r="L541" s="91"/>
      <c r="M541" s="91"/>
      <c r="N541" s="91"/>
      <c r="O541" s="91"/>
      <c r="P541" s="22"/>
      <c r="Q541" s="91"/>
      <c r="R541" s="91"/>
      <c r="S541" s="91"/>
      <c r="T541" s="91"/>
      <c r="U541" s="91"/>
      <c r="V541" s="80"/>
      <c r="W541" s="22"/>
      <c r="X541" s="22"/>
      <c r="Y541" s="22"/>
      <c r="Z541" s="44"/>
      <c r="AA541" s="44"/>
    </row>
    <row r="542" spans="1:32" ht="21.75" thickBot="1" x14ac:dyDescent="0.3">
      <c r="A542" s="129" t="s">
        <v>148</v>
      </c>
      <c r="B542" s="130"/>
      <c r="C542" s="131"/>
      <c r="D542" s="132"/>
      <c r="E542" s="133"/>
      <c r="F542" s="44"/>
      <c r="G542" s="44"/>
      <c r="H542" s="91"/>
      <c r="I542" s="521"/>
      <c r="J542" s="91"/>
      <c r="K542" s="91"/>
      <c r="L542" s="91"/>
      <c r="M542" s="91"/>
      <c r="N542" s="91"/>
      <c r="O542" s="91"/>
      <c r="P542" s="22"/>
      <c r="Q542" s="91"/>
      <c r="R542" s="52" t="str">
        <f>_xlfn.IFNA(VLOOKUP(B542,$AC$543:$AG$552,4,FALSE),"")</f>
        <v/>
      </c>
      <c r="S542" s="91"/>
      <c r="T542" s="91"/>
      <c r="U542" s="91"/>
      <c r="V542" s="80"/>
      <c r="W542" s="22"/>
      <c r="X542" s="22"/>
      <c r="Y542" s="22"/>
      <c r="Z542" s="44"/>
      <c r="AA542" s="44"/>
    </row>
    <row r="543" spans="1:32" x14ac:dyDescent="0.25">
      <c r="A543" s="200" t="s">
        <v>16</v>
      </c>
      <c r="B543" s="507" t="s">
        <v>166</v>
      </c>
      <c r="C543" s="564" t="s">
        <v>27</v>
      </c>
      <c r="D543" s="565">
        <v>1981</v>
      </c>
      <c r="E543" s="39">
        <f t="shared" ref="E543:E574" si="18">SUM(H543:Y543)</f>
        <v>82</v>
      </c>
      <c r="F543" s="44"/>
      <c r="G543" s="44"/>
      <c r="H543" s="52">
        <v>6</v>
      </c>
      <c r="I543" s="520">
        <v>7</v>
      </c>
      <c r="J543" s="52">
        <v>10</v>
      </c>
      <c r="K543" s="52">
        <v>10</v>
      </c>
      <c r="L543" s="52">
        <v>9</v>
      </c>
      <c r="M543" s="52">
        <v>6</v>
      </c>
      <c r="N543" s="52" t="s">
        <v>414</v>
      </c>
      <c r="O543" s="52" t="s">
        <v>414</v>
      </c>
      <c r="P543" s="42"/>
      <c r="Q543" s="52">
        <v>6</v>
      </c>
      <c r="R543" s="52">
        <v>5</v>
      </c>
      <c r="S543" s="52" t="s">
        <v>414</v>
      </c>
      <c r="T543" s="52">
        <v>8</v>
      </c>
      <c r="U543" s="52">
        <v>7</v>
      </c>
      <c r="V543" s="41">
        <v>8</v>
      </c>
      <c r="W543" s="42"/>
      <c r="X543" s="42"/>
      <c r="Y543" s="42"/>
      <c r="Z543" s="44"/>
      <c r="AA543" s="44"/>
      <c r="AB543" t="str">
        <f>VLOOKUP(AC543,$B$543:$B$594,1,FALSE)</f>
        <v>Šedivá Evelína</v>
      </c>
      <c r="AC543" s="744" t="s">
        <v>265</v>
      </c>
      <c r="AD543" t="s">
        <v>1189</v>
      </c>
      <c r="AE543">
        <v>2006</v>
      </c>
      <c r="AF543">
        <v>10</v>
      </c>
    </row>
    <row r="544" spans="1:32" x14ac:dyDescent="0.25">
      <c r="A544" s="201" t="s">
        <v>17</v>
      </c>
      <c r="B544" s="498" t="s">
        <v>183</v>
      </c>
      <c r="C544" s="498" t="s">
        <v>169</v>
      </c>
      <c r="D544" s="499">
        <v>1981</v>
      </c>
      <c r="E544" s="43">
        <f t="shared" si="18"/>
        <v>66</v>
      </c>
      <c r="F544" s="135"/>
      <c r="G544" s="135"/>
      <c r="H544" s="298">
        <v>7</v>
      </c>
      <c r="I544" s="520">
        <v>6</v>
      </c>
      <c r="J544" s="52">
        <v>9</v>
      </c>
      <c r="K544" s="52">
        <v>9</v>
      </c>
      <c r="L544" s="52" t="s">
        <v>414</v>
      </c>
      <c r="M544" s="52">
        <v>7</v>
      </c>
      <c r="N544" s="52" t="s">
        <v>414</v>
      </c>
      <c r="O544" s="52">
        <v>9</v>
      </c>
      <c r="P544" s="42"/>
      <c r="Q544" s="52">
        <v>2</v>
      </c>
      <c r="R544" s="52">
        <v>7</v>
      </c>
      <c r="S544" s="52">
        <v>10</v>
      </c>
      <c r="T544" s="52" t="s">
        <v>414</v>
      </c>
      <c r="U544" s="52" t="s">
        <v>414</v>
      </c>
      <c r="V544" s="41" t="s">
        <v>414</v>
      </c>
      <c r="W544" s="42"/>
      <c r="X544" s="42"/>
      <c r="Y544" s="42"/>
      <c r="Z544" s="44"/>
      <c r="AA544" s="44"/>
      <c r="AB544" t="str">
        <f t="shared" ref="AB544:AB546" si="19">VLOOKUP(AC544,$B$543:$B$594,1,FALSE)</f>
        <v>Krobová Eliška</v>
      </c>
      <c r="AC544" s="744" t="s">
        <v>454</v>
      </c>
      <c r="AD544" t="s">
        <v>22</v>
      </c>
      <c r="AE544">
        <v>2003</v>
      </c>
      <c r="AF544">
        <v>9</v>
      </c>
    </row>
    <row r="545" spans="1:32" ht="15.75" thickBot="1" x14ac:dyDescent="0.3">
      <c r="A545" s="202" t="s">
        <v>18</v>
      </c>
      <c r="B545" s="658" t="s">
        <v>454</v>
      </c>
      <c r="C545" s="658" t="s">
        <v>162</v>
      </c>
      <c r="D545" s="659">
        <v>2003</v>
      </c>
      <c r="E545" s="45">
        <f t="shared" si="18"/>
        <v>66</v>
      </c>
      <c r="H545" s="52"/>
      <c r="I545" s="523"/>
      <c r="J545" s="138"/>
      <c r="K545" s="298"/>
      <c r="L545" s="52"/>
      <c r="M545" s="52">
        <v>8</v>
      </c>
      <c r="N545" s="52">
        <v>9</v>
      </c>
      <c r="O545" s="52">
        <v>10</v>
      </c>
      <c r="P545" s="42"/>
      <c r="Q545" s="52">
        <v>8</v>
      </c>
      <c r="R545" s="52">
        <v>8</v>
      </c>
      <c r="S545" s="52" t="s">
        <v>414</v>
      </c>
      <c r="T545" s="52">
        <v>10</v>
      </c>
      <c r="U545" s="52">
        <v>4</v>
      </c>
      <c r="V545" s="41">
        <v>9</v>
      </c>
      <c r="W545" s="42"/>
      <c r="X545" s="42"/>
      <c r="Y545" s="42"/>
      <c r="Z545" s="44"/>
      <c r="AA545" s="44"/>
      <c r="AB545" t="str">
        <f t="shared" si="19"/>
        <v>Nekvasilová Lenka</v>
      </c>
      <c r="AC545" s="744" t="s">
        <v>166</v>
      </c>
      <c r="AD545" t="s">
        <v>27</v>
      </c>
      <c r="AE545">
        <v>1981</v>
      </c>
      <c r="AF545">
        <v>8</v>
      </c>
    </row>
    <row r="546" spans="1:32" x14ac:dyDescent="0.25">
      <c r="A546" s="227" t="s">
        <v>20</v>
      </c>
      <c r="B546" s="444" t="s">
        <v>646</v>
      </c>
      <c r="C546" s="444" t="s">
        <v>575</v>
      </c>
      <c r="D546" s="544">
        <v>2000</v>
      </c>
      <c r="E546" s="39">
        <f t="shared" si="18"/>
        <v>40</v>
      </c>
      <c r="H546" s="52"/>
      <c r="I546" s="523"/>
      <c r="J546" s="138"/>
      <c r="K546" s="298"/>
      <c r="L546" s="52"/>
      <c r="M546" s="52">
        <v>10</v>
      </c>
      <c r="N546" s="52">
        <v>10</v>
      </c>
      <c r="O546" s="52" t="s">
        <v>414</v>
      </c>
      <c r="P546" s="42"/>
      <c r="Q546" s="52">
        <v>10</v>
      </c>
      <c r="R546" s="52" t="s">
        <v>414</v>
      </c>
      <c r="S546" s="52" t="s">
        <v>414</v>
      </c>
      <c r="T546" s="52" t="s">
        <v>414</v>
      </c>
      <c r="U546" s="52">
        <v>10</v>
      </c>
      <c r="V546" s="41" t="s">
        <v>414</v>
      </c>
      <c r="W546" s="42"/>
      <c r="X546" s="42"/>
      <c r="Y546" s="42"/>
      <c r="Z546" s="44"/>
      <c r="AA546" s="44"/>
      <c r="AB546" t="str">
        <f t="shared" si="19"/>
        <v>Trnková Natálie</v>
      </c>
      <c r="AC546" s="744" t="s">
        <v>667</v>
      </c>
      <c r="AD546" t="s">
        <v>468</v>
      </c>
      <c r="AE546">
        <v>1997</v>
      </c>
      <c r="AF546">
        <v>7</v>
      </c>
    </row>
    <row r="547" spans="1:32" x14ac:dyDescent="0.25">
      <c r="A547" s="194" t="s">
        <v>21</v>
      </c>
      <c r="B547" s="483" t="s">
        <v>278</v>
      </c>
      <c r="C547" s="224" t="s">
        <v>322</v>
      </c>
      <c r="D547" s="55">
        <v>1980</v>
      </c>
      <c r="E547" s="43">
        <f t="shared" si="18"/>
        <v>29</v>
      </c>
      <c r="F547" s="44"/>
      <c r="G547" s="44"/>
      <c r="H547" s="52"/>
      <c r="I547" s="520"/>
      <c r="J547" s="52">
        <v>8</v>
      </c>
      <c r="K547" s="298">
        <v>6</v>
      </c>
      <c r="L547" s="52" t="s">
        <v>414</v>
      </c>
      <c r="M547" s="52" t="s">
        <v>414</v>
      </c>
      <c r="N547" s="52">
        <v>1</v>
      </c>
      <c r="O547" s="52">
        <v>6</v>
      </c>
      <c r="P547" s="42"/>
      <c r="Q547" s="52" t="s">
        <v>414</v>
      </c>
      <c r="R547" s="52" t="s">
        <v>414</v>
      </c>
      <c r="S547" s="52">
        <v>8</v>
      </c>
      <c r="T547" s="52" t="s">
        <v>414</v>
      </c>
      <c r="U547" s="52" t="s">
        <v>414</v>
      </c>
      <c r="V547" s="41" t="s">
        <v>414</v>
      </c>
      <c r="W547" s="42"/>
      <c r="X547" s="42"/>
      <c r="Y547" s="42"/>
      <c r="Z547" s="44"/>
      <c r="AA547" s="44"/>
    </row>
    <row r="548" spans="1:32" x14ac:dyDescent="0.25">
      <c r="A548" s="194" t="s">
        <v>23</v>
      </c>
      <c r="B548" s="224" t="s">
        <v>667</v>
      </c>
      <c r="C548" s="224" t="s">
        <v>468</v>
      </c>
      <c r="D548" s="52">
        <v>1997</v>
      </c>
      <c r="E548" s="43">
        <f t="shared" si="18"/>
        <v>25</v>
      </c>
      <c r="H548" s="52"/>
      <c r="I548" s="523"/>
      <c r="J548" s="138"/>
      <c r="K548" s="298"/>
      <c r="L548" s="52"/>
      <c r="M548" s="52">
        <v>5</v>
      </c>
      <c r="N548" s="52" t="s">
        <v>414</v>
      </c>
      <c r="O548" s="52">
        <v>8</v>
      </c>
      <c r="P548" s="42"/>
      <c r="Q548" s="52">
        <v>5</v>
      </c>
      <c r="R548" s="52" t="s">
        <v>414</v>
      </c>
      <c r="S548" s="52" t="s">
        <v>414</v>
      </c>
      <c r="T548" s="52" t="s">
        <v>414</v>
      </c>
      <c r="U548" s="52" t="s">
        <v>414</v>
      </c>
      <c r="V548" s="41">
        <v>7</v>
      </c>
      <c r="W548" s="42"/>
      <c r="X548" s="42"/>
      <c r="Y548" s="42"/>
      <c r="Z548" s="44"/>
      <c r="AA548" s="44"/>
    </row>
    <row r="549" spans="1:32" x14ac:dyDescent="0.25">
      <c r="A549" s="194" t="s">
        <v>24</v>
      </c>
      <c r="B549" s="224" t="s">
        <v>265</v>
      </c>
      <c r="C549" s="224" t="s">
        <v>266</v>
      </c>
      <c r="D549" s="52">
        <v>2006</v>
      </c>
      <c r="E549" s="43">
        <f t="shared" si="18"/>
        <v>21</v>
      </c>
      <c r="F549" s="44"/>
      <c r="G549" s="44"/>
      <c r="H549" s="52">
        <v>3</v>
      </c>
      <c r="I549" s="520"/>
      <c r="J549" s="52"/>
      <c r="K549" s="52"/>
      <c r="L549" s="52" t="s">
        <v>414</v>
      </c>
      <c r="M549" s="52" t="s">
        <v>414</v>
      </c>
      <c r="N549" s="52" t="s">
        <v>414</v>
      </c>
      <c r="O549" s="52" t="s">
        <v>414</v>
      </c>
      <c r="P549" s="86"/>
      <c r="Q549" s="52" t="s">
        <v>414</v>
      </c>
      <c r="R549" s="52" t="s">
        <v>414</v>
      </c>
      <c r="S549" s="52" t="s">
        <v>414</v>
      </c>
      <c r="T549" s="52" t="s">
        <v>414</v>
      </c>
      <c r="U549" s="52">
        <v>8</v>
      </c>
      <c r="V549" s="41">
        <v>10</v>
      </c>
      <c r="W549" s="42"/>
      <c r="X549" s="42"/>
      <c r="Y549" s="42"/>
      <c r="Z549" s="44"/>
      <c r="AA549" s="44"/>
    </row>
    <row r="550" spans="1:32" x14ac:dyDescent="0.25">
      <c r="A550" s="194" t="s">
        <v>25</v>
      </c>
      <c r="B550" s="257" t="s">
        <v>160</v>
      </c>
      <c r="C550" s="257" t="s">
        <v>22</v>
      </c>
      <c r="D550" s="196">
        <v>1998</v>
      </c>
      <c r="E550" s="43">
        <f t="shared" si="18"/>
        <v>20</v>
      </c>
      <c r="F550" s="44"/>
      <c r="G550" s="44"/>
      <c r="H550" s="52">
        <v>10</v>
      </c>
      <c r="I550" s="520">
        <v>10</v>
      </c>
      <c r="J550" s="52"/>
      <c r="K550" s="52"/>
      <c r="L550" s="52" t="s">
        <v>414</v>
      </c>
      <c r="M550" s="52" t="s">
        <v>414</v>
      </c>
      <c r="N550" s="52" t="s">
        <v>414</v>
      </c>
      <c r="O550" s="52" t="s">
        <v>414</v>
      </c>
      <c r="P550" s="42"/>
      <c r="Q550" s="52" t="s">
        <v>414</v>
      </c>
      <c r="R550" s="52" t="s">
        <v>414</v>
      </c>
      <c r="S550" s="52" t="s">
        <v>414</v>
      </c>
      <c r="T550" s="52" t="s">
        <v>414</v>
      </c>
      <c r="U550" s="52" t="s">
        <v>414</v>
      </c>
      <c r="V550" s="41" t="s">
        <v>414</v>
      </c>
      <c r="W550" s="42"/>
      <c r="X550" s="42"/>
      <c r="Y550" s="42"/>
      <c r="Z550" s="44"/>
      <c r="AA550" s="44"/>
    </row>
    <row r="551" spans="1:32" x14ac:dyDescent="0.25">
      <c r="A551" s="194" t="s">
        <v>26</v>
      </c>
      <c r="B551" s="224" t="s">
        <v>956</v>
      </c>
      <c r="C551" s="224" t="s">
        <v>151</v>
      </c>
      <c r="D551" s="52">
        <v>1983</v>
      </c>
      <c r="E551" s="43">
        <f t="shared" si="18"/>
        <v>19</v>
      </c>
      <c r="H551" s="52"/>
      <c r="I551" s="523"/>
      <c r="J551" s="138"/>
      <c r="K551" s="298"/>
      <c r="L551" s="52"/>
      <c r="M551" s="52"/>
      <c r="N551" s="52"/>
      <c r="O551" s="52"/>
      <c r="P551" s="42"/>
      <c r="Q551" s="52">
        <v>9</v>
      </c>
      <c r="R551" s="52">
        <v>10</v>
      </c>
      <c r="S551" s="52" t="s">
        <v>414</v>
      </c>
      <c r="T551" s="52" t="s">
        <v>414</v>
      </c>
      <c r="U551" s="52" t="s">
        <v>414</v>
      </c>
      <c r="V551" s="41" t="s">
        <v>414</v>
      </c>
      <c r="W551" s="42"/>
      <c r="X551" s="42"/>
      <c r="Y551" s="42"/>
      <c r="Z551" s="44"/>
      <c r="AA551" s="44"/>
    </row>
    <row r="552" spans="1:32" x14ac:dyDescent="0.25">
      <c r="A552" s="194" t="s">
        <v>28</v>
      </c>
      <c r="B552" s="684" t="s">
        <v>867</v>
      </c>
      <c r="C552" s="684" t="s">
        <v>829</v>
      </c>
      <c r="D552" s="685">
        <v>2008</v>
      </c>
      <c r="E552" s="43">
        <f t="shared" si="18"/>
        <v>17</v>
      </c>
      <c r="F552" s="44"/>
      <c r="G552" s="44"/>
      <c r="H552" s="52"/>
      <c r="I552" s="523"/>
      <c r="J552" s="52"/>
      <c r="K552" s="52"/>
      <c r="L552" s="52"/>
      <c r="M552" s="52"/>
      <c r="N552" s="52">
        <v>2</v>
      </c>
      <c r="O552" s="52"/>
      <c r="P552" s="42"/>
      <c r="Q552" s="52" t="s">
        <v>414</v>
      </c>
      <c r="R552" s="52" t="s">
        <v>414</v>
      </c>
      <c r="S552" s="52" t="s">
        <v>414</v>
      </c>
      <c r="T552" s="52">
        <v>9</v>
      </c>
      <c r="U552" s="52">
        <v>6</v>
      </c>
      <c r="V552" s="41" t="s">
        <v>414</v>
      </c>
      <c r="W552" s="42"/>
      <c r="X552" s="42"/>
      <c r="Y552" s="42"/>
      <c r="Z552" s="44"/>
      <c r="AA552" s="44"/>
    </row>
    <row r="553" spans="1:32" x14ac:dyDescent="0.25">
      <c r="A553" s="194" t="s">
        <v>29</v>
      </c>
      <c r="B553" s="229" t="s">
        <v>167</v>
      </c>
      <c r="C553" s="230" t="s">
        <v>178</v>
      </c>
      <c r="D553" s="231">
        <v>1984</v>
      </c>
      <c r="E553" s="43">
        <f t="shared" si="18"/>
        <v>16</v>
      </c>
      <c r="F553" s="44"/>
      <c r="G553" s="44"/>
      <c r="H553" s="52">
        <v>4</v>
      </c>
      <c r="I553" s="520">
        <v>4</v>
      </c>
      <c r="J553" s="52"/>
      <c r="K553" s="52"/>
      <c r="L553" s="52">
        <v>8</v>
      </c>
      <c r="M553" s="52" t="s">
        <v>414</v>
      </c>
      <c r="N553" s="52" t="s">
        <v>414</v>
      </c>
      <c r="O553" s="52" t="s">
        <v>414</v>
      </c>
      <c r="P553" s="42"/>
      <c r="Q553" s="52" t="s">
        <v>414</v>
      </c>
      <c r="R553" s="52" t="s">
        <v>414</v>
      </c>
      <c r="S553" s="52" t="s">
        <v>414</v>
      </c>
      <c r="T553" s="52" t="s">
        <v>414</v>
      </c>
      <c r="U553" s="52" t="s">
        <v>414</v>
      </c>
      <c r="V553" s="41" t="s">
        <v>414</v>
      </c>
      <c r="W553" s="42"/>
      <c r="X553" s="42"/>
      <c r="Y553" s="42"/>
      <c r="Z553" s="44"/>
      <c r="AA553" s="44"/>
    </row>
    <row r="554" spans="1:32" x14ac:dyDescent="0.25">
      <c r="A554" s="194" t="s">
        <v>31</v>
      </c>
      <c r="B554" s="229" t="s">
        <v>728</v>
      </c>
      <c r="C554" s="230" t="s">
        <v>147</v>
      </c>
      <c r="D554" s="231">
        <v>1993</v>
      </c>
      <c r="E554" s="43">
        <f t="shared" si="18"/>
        <v>14</v>
      </c>
      <c r="H554" s="52"/>
      <c r="I554" s="523"/>
      <c r="J554" s="138"/>
      <c r="K554" s="298"/>
      <c r="L554" s="52"/>
      <c r="M554" s="52"/>
      <c r="N554" s="52" t="s">
        <v>414</v>
      </c>
      <c r="O554" s="52">
        <v>7</v>
      </c>
      <c r="P554" s="42"/>
      <c r="Q554" s="52">
        <v>1</v>
      </c>
      <c r="R554" s="52">
        <v>6</v>
      </c>
      <c r="S554" s="52" t="s">
        <v>414</v>
      </c>
      <c r="T554" s="52" t="s">
        <v>414</v>
      </c>
      <c r="U554" s="52" t="s">
        <v>414</v>
      </c>
      <c r="V554" s="41" t="s">
        <v>414</v>
      </c>
      <c r="W554" s="56"/>
      <c r="X554" s="56"/>
      <c r="Y554" s="56"/>
      <c r="Z554" s="44"/>
      <c r="AA554" s="44"/>
    </row>
    <row r="555" spans="1:32" x14ac:dyDescent="0.25">
      <c r="A555" s="194" t="s">
        <v>32</v>
      </c>
      <c r="B555" s="167" t="s">
        <v>378</v>
      </c>
      <c r="C555" s="167" t="s">
        <v>174</v>
      </c>
      <c r="D555" s="42">
        <v>2008</v>
      </c>
      <c r="E555" s="43">
        <f t="shared" si="18"/>
        <v>13</v>
      </c>
      <c r="F555" s="44"/>
      <c r="G555" s="44"/>
      <c r="H555" s="52"/>
      <c r="I555" s="520"/>
      <c r="J555" s="52">
        <v>6</v>
      </c>
      <c r="K555" s="52"/>
      <c r="L555" s="52" t="s">
        <v>414</v>
      </c>
      <c r="M555" s="52" t="s">
        <v>414</v>
      </c>
      <c r="N555" s="52" t="s">
        <v>414</v>
      </c>
      <c r="O555" s="52" t="s">
        <v>414</v>
      </c>
      <c r="P555" s="42"/>
      <c r="Q555" s="52" t="s">
        <v>414</v>
      </c>
      <c r="R555" s="52" t="s">
        <v>414</v>
      </c>
      <c r="S555" s="52">
        <v>7</v>
      </c>
      <c r="T555" s="52" t="s">
        <v>414</v>
      </c>
      <c r="U555" s="52" t="s">
        <v>414</v>
      </c>
      <c r="V555" s="41" t="s">
        <v>414</v>
      </c>
      <c r="W555" s="42"/>
      <c r="X555" s="42"/>
      <c r="Y555" s="42"/>
      <c r="Z555" s="44"/>
      <c r="AA555" s="44"/>
    </row>
    <row r="556" spans="1:32" x14ac:dyDescent="0.25">
      <c r="A556" s="194" t="s">
        <v>33</v>
      </c>
      <c r="B556" s="224" t="s">
        <v>1129</v>
      </c>
      <c r="C556" s="224" t="s">
        <v>354</v>
      </c>
      <c r="D556" s="52">
        <v>2002</v>
      </c>
      <c r="E556" s="43">
        <f t="shared" si="18"/>
        <v>12</v>
      </c>
      <c r="F556" s="44"/>
      <c r="G556" s="44"/>
      <c r="H556" s="52"/>
      <c r="I556" s="520"/>
      <c r="J556" s="52"/>
      <c r="K556" s="52"/>
      <c r="L556" s="52"/>
      <c r="M556" s="52"/>
      <c r="N556" s="52"/>
      <c r="O556" s="52"/>
      <c r="P556" s="56"/>
      <c r="Q556" s="52"/>
      <c r="R556" s="52"/>
      <c r="S556" s="52"/>
      <c r="T556" s="52">
        <v>7</v>
      </c>
      <c r="U556" s="52">
        <v>5</v>
      </c>
      <c r="V556" s="41" t="s">
        <v>414</v>
      </c>
      <c r="W556" s="42"/>
      <c r="X556" s="42"/>
      <c r="Y556" s="42"/>
      <c r="Z556" s="44"/>
      <c r="AA556" s="44"/>
    </row>
    <row r="557" spans="1:32" x14ac:dyDescent="0.25">
      <c r="A557" s="194" t="s">
        <v>34</v>
      </c>
      <c r="B557" s="229" t="s">
        <v>410</v>
      </c>
      <c r="C557" s="230" t="s">
        <v>152</v>
      </c>
      <c r="D557" s="231">
        <v>1985</v>
      </c>
      <c r="E557" s="43">
        <f t="shared" si="18"/>
        <v>10</v>
      </c>
      <c r="H557" s="52"/>
      <c r="I557" s="523"/>
      <c r="J557" s="138"/>
      <c r="K557" s="298"/>
      <c r="L557" s="52">
        <v>10</v>
      </c>
      <c r="M557" s="52" t="s">
        <v>414</v>
      </c>
      <c r="N557" s="52" t="s">
        <v>414</v>
      </c>
      <c r="O557" s="52" t="s">
        <v>414</v>
      </c>
      <c r="P557" s="42"/>
      <c r="Q557" s="52" t="s">
        <v>414</v>
      </c>
      <c r="R557" s="52" t="s">
        <v>414</v>
      </c>
      <c r="S557" s="52" t="s">
        <v>414</v>
      </c>
      <c r="T557" s="52" t="s">
        <v>414</v>
      </c>
      <c r="U557" s="52" t="s">
        <v>414</v>
      </c>
      <c r="V557" s="41" t="s">
        <v>414</v>
      </c>
      <c r="W557" s="42"/>
      <c r="X557" s="42"/>
      <c r="Y557" s="42"/>
      <c r="Z557" s="44"/>
      <c r="AA557" s="44"/>
    </row>
    <row r="558" spans="1:32" x14ac:dyDescent="0.25">
      <c r="A558" s="194" t="s">
        <v>35</v>
      </c>
      <c r="B558" s="229" t="s">
        <v>860</v>
      </c>
      <c r="C558" s="230" t="s">
        <v>808</v>
      </c>
      <c r="D558" s="231">
        <v>1978</v>
      </c>
      <c r="E558" s="43">
        <f t="shared" si="18"/>
        <v>10</v>
      </c>
      <c r="F558" s="44"/>
      <c r="G558" s="44"/>
      <c r="H558" s="52"/>
      <c r="I558" s="523"/>
      <c r="J558" s="52"/>
      <c r="K558" s="52"/>
      <c r="L558" s="52"/>
      <c r="M558" s="52"/>
      <c r="N558" s="52">
        <v>6</v>
      </c>
      <c r="O558" s="52"/>
      <c r="P558" s="42"/>
      <c r="Q558" s="52">
        <v>4</v>
      </c>
      <c r="R558" s="52" t="s">
        <v>414</v>
      </c>
      <c r="S558" s="52" t="s">
        <v>414</v>
      </c>
      <c r="T558" s="52" t="s">
        <v>414</v>
      </c>
      <c r="U558" s="52" t="s">
        <v>414</v>
      </c>
      <c r="V558" s="41" t="s">
        <v>414</v>
      </c>
      <c r="W558" s="42"/>
      <c r="X558" s="42"/>
      <c r="Y558" s="42"/>
      <c r="Z558" s="44"/>
      <c r="AA558" s="44"/>
    </row>
    <row r="559" spans="1:32" x14ac:dyDescent="0.25">
      <c r="A559" s="194" t="s">
        <v>37</v>
      </c>
      <c r="B559" s="229" t="s">
        <v>1180</v>
      </c>
      <c r="C559" s="230" t="s">
        <v>1181</v>
      </c>
      <c r="D559" s="231">
        <v>1990</v>
      </c>
      <c r="E559" s="43">
        <f t="shared" si="18"/>
        <v>9</v>
      </c>
      <c r="H559" s="52"/>
      <c r="I559" s="523"/>
      <c r="J559" s="138"/>
      <c r="K559" s="298"/>
      <c r="L559" s="52"/>
      <c r="M559" s="52"/>
      <c r="N559" s="52"/>
      <c r="O559" s="52"/>
      <c r="P559" s="42"/>
      <c r="Q559" s="52"/>
      <c r="R559" s="52"/>
      <c r="S559" s="52"/>
      <c r="T559" s="52"/>
      <c r="U559" s="52">
        <v>9</v>
      </c>
      <c r="V559" s="41" t="s">
        <v>414</v>
      </c>
      <c r="W559" s="42"/>
      <c r="X559" s="42"/>
      <c r="Y559" s="42"/>
      <c r="Z559" s="44"/>
      <c r="AA559" s="44"/>
    </row>
    <row r="560" spans="1:32" x14ac:dyDescent="0.25">
      <c r="A560" s="194" t="s">
        <v>38</v>
      </c>
      <c r="B560" s="229" t="s">
        <v>1080</v>
      </c>
      <c r="C560" s="230" t="s">
        <v>1081</v>
      </c>
      <c r="D560" s="231">
        <v>1993</v>
      </c>
      <c r="E560" s="43">
        <f t="shared" si="18"/>
        <v>9</v>
      </c>
      <c r="H560" s="52"/>
      <c r="I560" s="523"/>
      <c r="J560" s="138"/>
      <c r="K560" s="298"/>
      <c r="L560" s="52"/>
      <c r="M560" s="52"/>
      <c r="N560" s="52"/>
      <c r="O560" s="52"/>
      <c r="P560" s="42"/>
      <c r="Q560" s="52"/>
      <c r="R560" s="52"/>
      <c r="S560" s="52">
        <v>9</v>
      </c>
      <c r="T560" s="52" t="s">
        <v>414</v>
      </c>
      <c r="U560" s="52" t="s">
        <v>414</v>
      </c>
      <c r="V560" s="41" t="s">
        <v>414</v>
      </c>
      <c r="W560" s="56"/>
      <c r="X560" s="56"/>
      <c r="Y560" s="56"/>
      <c r="Z560" s="44"/>
      <c r="AA560" s="44"/>
    </row>
    <row r="561" spans="1:27" x14ac:dyDescent="0.25">
      <c r="A561" s="194" t="s">
        <v>39</v>
      </c>
      <c r="B561" s="229" t="s">
        <v>217</v>
      </c>
      <c r="C561" s="452"/>
      <c r="D561" s="453">
        <v>1988</v>
      </c>
      <c r="E561" s="43">
        <f t="shared" si="18"/>
        <v>9</v>
      </c>
      <c r="F561" s="44"/>
      <c r="G561" s="44"/>
      <c r="H561" s="52">
        <v>9</v>
      </c>
      <c r="I561" s="520"/>
      <c r="J561" s="52"/>
      <c r="K561" s="52"/>
      <c r="L561" s="52" t="s">
        <v>414</v>
      </c>
      <c r="M561" s="52" t="s">
        <v>414</v>
      </c>
      <c r="N561" s="52" t="s">
        <v>414</v>
      </c>
      <c r="O561" s="52" t="s">
        <v>414</v>
      </c>
      <c r="P561" s="42"/>
      <c r="Q561" s="52" t="s">
        <v>414</v>
      </c>
      <c r="R561" s="52" t="s">
        <v>414</v>
      </c>
      <c r="S561" s="52" t="s">
        <v>414</v>
      </c>
      <c r="T561" s="52" t="s">
        <v>414</v>
      </c>
      <c r="U561" s="52" t="s">
        <v>414</v>
      </c>
      <c r="V561" s="41" t="s">
        <v>414</v>
      </c>
      <c r="W561" s="42"/>
      <c r="X561" s="42"/>
      <c r="Y561" s="42"/>
      <c r="Z561" s="44"/>
      <c r="AA561" s="44"/>
    </row>
    <row r="562" spans="1:27" x14ac:dyDescent="0.25">
      <c r="A562" s="194" t="s">
        <v>41</v>
      </c>
      <c r="B562" s="229" t="s">
        <v>298</v>
      </c>
      <c r="C562" s="224" t="s">
        <v>299</v>
      </c>
      <c r="D562" s="231">
        <v>1993</v>
      </c>
      <c r="E562" s="43">
        <f t="shared" si="18"/>
        <v>9</v>
      </c>
      <c r="F562" s="44"/>
      <c r="G562" s="44"/>
      <c r="H562" s="52"/>
      <c r="I562" s="520">
        <v>9</v>
      </c>
      <c r="J562" s="52"/>
      <c r="K562" s="52"/>
      <c r="L562" s="52" t="s">
        <v>414</v>
      </c>
      <c r="M562" s="52" t="s">
        <v>414</v>
      </c>
      <c r="N562" s="52" t="s">
        <v>414</v>
      </c>
      <c r="O562" s="52" t="s">
        <v>414</v>
      </c>
      <c r="P562" s="42"/>
      <c r="Q562" s="52" t="s">
        <v>414</v>
      </c>
      <c r="R562" s="52" t="s">
        <v>414</v>
      </c>
      <c r="S562" s="52" t="s">
        <v>414</v>
      </c>
      <c r="T562" s="52" t="s">
        <v>414</v>
      </c>
      <c r="U562" s="52" t="s">
        <v>414</v>
      </c>
      <c r="V562" s="41" t="s">
        <v>414</v>
      </c>
      <c r="W562" s="42"/>
      <c r="X562" s="42"/>
      <c r="Y562" s="42"/>
      <c r="Z562" s="44"/>
      <c r="AA562" s="44"/>
    </row>
    <row r="563" spans="1:27" x14ac:dyDescent="0.25">
      <c r="A563" s="194" t="s">
        <v>42</v>
      </c>
      <c r="B563" s="224" t="s">
        <v>652</v>
      </c>
      <c r="C563" s="224" t="s">
        <v>591</v>
      </c>
      <c r="D563" s="52">
        <v>1998</v>
      </c>
      <c r="E563" s="43">
        <f t="shared" si="18"/>
        <v>9</v>
      </c>
      <c r="H563" s="52"/>
      <c r="I563" s="523"/>
      <c r="J563" s="138"/>
      <c r="K563" s="298"/>
      <c r="L563" s="52"/>
      <c r="M563" s="52">
        <v>9</v>
      </c>
      <c r="N563" s="52" t="s">
        <v>414</v>
      </c>
      <c r="O563" s="52" t="s">
        <v>414</v>
      </c>
      <c r="P563" s="42"/>
      <c r="Q563" s="52" t="s">
        <v>414</v>
      </c>
      <c r="R563" s="52" t="s">
        <v>414</v>
      </c>
      <c r="S563" s="52" t="s">
        <v>414</v>
      </c>
      <c r="T563" s="52" t="s">
        <v>414</v>
      </c>
      <c r="U563" s="52" t="s">
        <v>414</v>
      </c>
      <c r="V563" s="41" t="s">
        <v>414</v>
      </c>
      <c r="W563" s="42"/>
      <c r="X563" s="42"/>
      <c r="Y563" s="42"/>
      <c r="Z563" s="44"/>
      <c r="AA563" s="44"/>
    </row>
    <row r="564" spans="1:27" x14ac:dyDescent="0.25">
      <c r="A564" s="194" t="s">
        <v>43</v>
      </c>
      <c r="B564" s="684" t="s">
        <v>1006</v>
      </c>
      <c r="C564" s="684" t="s">
        <v>468</v>
      </c>
      <c r="D564" s="685">
        <v>1978</v>
      </c>
      <c r="E564" s="43">
        <f t="shared" si="18"/>
        <v>9</v>
      </c>
      <c r="F564" s="44"/>
      <c r="G564" s="44"/>
      <c r="H564" s="52"/>
      <c r="I564" s="523"/>
      <c r="J564" s="52"/>
      <c r="K564" s="52"/>
      <c r="L564" s="52"/>
      <c r="M564" s="52"/>
      <c r="N564" s="52"/>
      <c r="O564" s="52"/>
      <c r="P564" s="42"/>
      <c r="Q564" s="52"/>
      <c r="R564" s="52">
        <v>9</v>
      </c>
      <c r="S564" s="52" t="s">
        <v>414</v>
      </c>
      <c r="T564" s="52" t="s">
        <v>414</v>
      </c>
      <c r="U564" s="52" t="s">
        <v>414</v>
      </c>
      <c r="V564" s="41" t="s">
        <v>414</v>
      </c>
      <c r="W564" s="42"/>
      <c r="X564" s="42"/>
      <c r="Y564" s="42"/>
      <c r="Z564" s="44"/>
      <c r="AA564" s="44"/>
    </row>
    <row r="565" spans="1:27" x14ac:dyDescent="0.25">
      <c r="A565" s="194" t="s">
        <v>44</v>
      </c>
      <c r="B565" s="483" t="s">
        <v>182</v>
      </c>
      <c r="C565" s="224" t="s">
        <v>30</v>
      </c>
      <c r="D565" s="484">
        <v>1999</v>
      </c>
      <c r="E565" s="43">
        <f t="shared" si="18"/>
        <v>8</v>
      </c>
      <c r="F565" s="135"/>
      <c r="G565" s="135"/>
      <c r="H565" s="298">
        <v>8</v>
      </c>
      <c r="I565" s="520"/>
      <c r="J565" s="298"/>
      <c r="K565" s="298"/>
      <c r="L565" s="52" t="s">
        <v>414</v>
      </c>
      <c r="M565" s="52" t="s">
        <v>414</v>
      </c>
      <c r="N565" s="52" t="s">
        <v>414</v>
      </c>
      <c r="O565" s="52" t="s">
        <v>414</v>
      </c>
      <c r="P565" s="42"/>
      <c r="Q565" s="52" t="s">
        <v>414</v>
      </c>
      <c r="R565" s="52" t="s">
        <v>414</v>
      </c>
      <c r="S565" s="52" t="s">
        <v>414</v>
      </c>
      <c r="T565" s="52" t="s">
        <v>414</v>
      </c>
      <c r="U565" s="52" t="s">
        <v>414</v>
      </c>
      <c r="V565" s="41" t="s">
        <v>414</v>
      </c>
      <c r="W565" s="42"/>
      <c r="X565" s="42"/>
      <c r="Y565" s="42"/>
      <c r="Z565" s="44"/>
      <c r="AA565" s="44"/>
    </row>
    <row r="566" spans="1:27" x14ac:dyDescent="0.25">
      <c r="A566" s="194" t="s">
        <v>45</v>
      </c>
      <c r="B566" s="229" t="s">
        <v>306</v>
      </c>
      <c r="C566" s="230" t="s">
        <v>305</v>
      </c>
      <c r="D566" s="231">
        <v>1979</v>
      </c>
      <c r="E566" s="43">
        <f t="shared" si="18"/>
        <v>8</v>
      </c>
      <c r="F566" s="44"/>
      <c r="G566" s="44"/>
      <c r="H566" s="52"/>
      <c r="I566" s="523">
        <v>8</v>
      </c>
      <c r="J566" s="52"/>
      <c r="K566" s="52"/>
      <c r="L566" s="52" t="s">
        <v>414</v>
      </c>
      <c r="M566" s="52" t="s">
        <v>414</v>
      </c>
      <c r="N566" s="52" t="s">
        <v>414</v>
      </c>
      <c r="O566" s="52" t="s">
        <v>414</v>
      </c>
      <c r="P566" s="42"/>
      <c r="Q566" s="52" t="s">
        <v>414</v>
      </c>
      <c r="R566" s="52" t="s">
        <v>414</v>
      </c>
      <c r="S566" s="52" t="s">
        <v>414</v>
      </c>
      <c r="T566" s="52" t="s">
        <v>414</v>
      </c>
      <c r="U566" s="52" t="s">
        <v>414</v>
      </c>
      <c r="V566" s="41" t="s">
        <v>414</v>
      </c>
      <c r="W566" s="86"/>
      <c r="X566" s="98"/>
      <c r="Y566" s="42"/>
      <c r="Z566" s="44"/>
      <c r="AA566" s="44"/>
    </row>
    <row r="567" spans="1:27" x14ac:dyDescent="0.25">
      <c r="A567" s="194" t="s">
        <v>46</v>
      </c>
      <c r="B567" s="684" t="s">
        <v>853</v>
      </c>
      <c r="C567" s="684" t="s">
        <v>791</v>
      </c>
      <c r="D567" s="685">
        <v>1999</v>
      </c>
      <c r="E567" s="43">
        <f t="shared" si="18"/>
        <v>8</v>
      </c>
      <c r="F567" s="44"/>
      <c r="G567" s="44"/>
      <c r="H567" s="52"/>
      <c r="I567" s="523"/>
      <c r="J567" s="52"/>
      <c r="K567" s="52"/>
      <c r="L567" s="52"/>
      <c r="M567" s="52"/>
      <c r="N567" s="52">
        <v>8</v>
      </c>
      <c r="O567" s="52"/>
      <c r="P567" s="42"/>
      <c r="Q567" s="52" t="s">
        <v>414</v>
      </c>
      <c r="R567" s="52" t="s">
        <v>414</v>
      </c>
      <c r="S567" s="52" t="s">
        <v>414</v>
      </c>
      <c r="T567" s="52" t="s">
        <v>414</v>
      </c>
      <c r="U567" s="52" t="s">
        <v>414</v>
      </c>
      <c r="V567" s="41" t="s">
        <v>414</v>
      </c>
      <c r="W567" s="42"/>
      <c r="X567" s="42"/>
      <c r="Y567" s="42"/>
      <c r="Z567" s="44"/>
      <c r="AA567" s="44"/>
    </row>
    <row r="568" spans="1:27" x14ac:dyDescent="0.25">
      <c r="A568" s="194" t="s">
        <v>47</v>
      </c>
      <c r="B568" s="224" t="s">
        <v>387</v>
      </c>
      <c r="C568" s="224" t="s">
        <v>386</v>
      </c>
      <c r="D568" s="52">
        <v>1984</v>
      </c>
      <c r="E568" s="43">
        <f t="shared" si="18"/>
        <v>8</v>
      </c>
      <c r="F568" s="44"/>
      <c r="G568" s="44"/>
      <c r="H568" s="52"/>
      <c r="I568" s="520"/>
      <c r="J568" s="52"/>
      <c r="K568" s="52">
        <v>8</v>
      </c>
      <c r="L568" s="52" t="s">
        <v>414</v>
      </c>
      <c r="M568" s="52" t="s">
        <v>414</v>
      </c>
      <c r="N568" s="52" t="s">
        <v>414</v>
      </c>
      <c r="O568" s="52" t="s">
        <v>414</v>
      </c>
      <c r="P568" s="56"/>
      <c r="Q568" s="52" t="s">
        <v>414</v>
      </c>
      <c r="R568" s="52" t="s">
        <v>414</v>
      </c>
      <c r="S568" s="52" t="s">
        <v>414</v>
      </c>
      <c r="T568" s="52" t="s">
        <v>414</v>
      </c>
      <c r="U568" s="52" t="s">
        <v>414</v>
      </c>
      <c r="V568" s="41" t="s">
        <v>414</v>
      </c>
      <c r="W568" s="42"/>
      <c r="X568" s="42"/>
      <c r="Y568" s="42"/>
      <c r="Z568" s="44"/>
      <c r="AA568" s="44"/>
    </row>
    <row r="569" spans="1:27" x14ac:dyDescent="0.25">
      <c r="A569" s="194" t="s">
        <v>49</v>
      </c>
      <c r="B569" s="684" t="s">
        <v>862</v>
      </c>
      <c r="C569" s="684" t="s">
        <v>813</v>
      </c>
      <c r="D569" s="685">
        <v>1982</v>
      </c>
      <c r="E569" s="43">
        <f t="shared" si="18"/>
        <v>8</v>
      </c>
      <c r="F569" s="44"/>
      <c r="G569" s="44"/>
      <c r="H569" s="52"/>
      <c r="I569" s="523"/>
      <c r="J569" s="52"/>
      <c r="K569" s="52"/>
      <c r="L569" s="52"/>
      <c r="M569" s="52"/>
      <c r="N569" s="52">
        <v>5</v>
      </c>
      <c r="O569" s="52"/>
      <c r="P569" s="42"/>
      <c r="Q569" s="52">
        <v>3</v>
      </c>
      <c r="R569" s="52" t="s">
        <v>414</v>
      </c>
      <c r="S569" s="52" t="s">
        <v>414</v>
      </c>
      <c r="T569" s="52" t="s">
        <v>414</v>
      </c>
      <c r="U569" s="52" t="s">
        <v>414</v>
      </c>
      <c r="V569" s="41" t="s">
        <v>414</v>
      </c>
      <c r="W569" s="42"/>
      <c r="X569" s="42"/>
      <c r="Y569" s="42"/>
      <c r="Z569" s="44"/>
      <c r="AA569" s="44"/>
    </row>
    <row r="570" spans="1:27" x14ac:dyDescent="0.25">
      <c r="A570" s="194" t="s">
        <v>50</v>
      </c>
      <c r="B570" s="684" t="s">
        <v>857</v>
      </c>
      <c r="C570" s="684" t="s">
        <v>801</v>
      </c>
      <c r="D570" s="685">
        <v>2000</v>
      </c>
      <c r="E570" s="43">
        <f t="shared" si="18"/>
        <v>7</v>
      </c>
      <c r="F570" s="44"/>
      <c r="G570" s="44"/>
      <c r="H570" s="52"/>
      <c r="I570" s="523"/>
      <c r="J570" s="52"/>
      <c r="K570" s="52"/>
      <c r="L570" s="52"/>
      <c r="M570" s="52"/>
      <c r="N570" s="52">
        <v>7</v>
      </c>
      <c r="O570" s="52"/>
      <c r="P570" s="42"/>
      <c r="Q570" s="52" t="s">
        <v>414</v>
      </c>
      <c r="R570" s="52" t="s">
        <v>414</v>
      </c>
      <c r="S570" s="52" t="s">
        <v>414</v>
      </c>
      <c r="T570" s="52" t="s">
        <v>414</v>
      </c>
      <c r="U570" s="52" t="s">
        <v>414</v>
      </c>
      <c r="V570" s="41" t="s">
        <v>414</v>
      </c>
      <c r="W570" s="42"/>
      <c r="X570" s="42"/>
      <c r="Y570" s="42"/>
      <c r="Z570" s="44"/>
      <c r="AA570" s="44"/>
    </row>
    <row r="571" spans="1:27" x14ac:dyDescent="0.25">
      <c r="A571" s="194" t="s">
        <v>51</v>
      </c>
      <c r="B571" s="684" t="s">
        <v>271</v>
      </c>
      <c r="C571" s="684" t="s">
        <v>174</v>
      </c>
      <c r="D571" s="685">
        <v>2012</v>
      </c>
      <c r="E571" s="43">
        <f t="shared" si="18"/>
        <v>7</v>
      </c>
      <c r="F571" s="44"/>
      <c r="G571" s="44"/>
      <c r="H571" s="52"/>
      <c r="I571" s="520"/>
      <c r="J571" s="52">
        <v>7</v>
      </c>
      <c r="K571" s="52"/>
      <c r="L571" s="52" t="s">
        <v>414</v>
      </c>
      <c r="M571" s="52" t="s">
        <v>414</v>
      </c>
      <c r="N571" s="52" t="s">
        <v>414</v>
      </c>
      <c r="O571" s="52" t="s">
        <v>414</v>
      </c>
      <c r="P571" s="42"/>
      <c r="Q571" s="52" t="s">
        <v>414</v>
      </c>
      <c r="R571" s="52" t="s">
        <v>414</v>
      </c>
      <c r="S571" s="52" t="s">
        <v>414</v>
      </c>
      <c r="T571" s="52" t="s">
        <v>414</v>
      </c>
      <c r="U571" s="52" t="s">
        <v>414</v>
      </c>
      <c r="V571" s="41" t="s">
        <v>414</v>
      </c>
      <c r="W571" s="42"/>
      <c r="X571" s="42"/>
      <c r="Y571" s="42"/>
      <c r="Z571" s="44"/>
      <c r="AA571" s="44"/>
    </row>
    <row r="572" spans="1:27" x14ac:dyDescent="0.25">
      <c r="A572" s="194" t="s">
        <v>52</v>
      </c>
      <c r="B572" s="224" t="s">
        <v>399</v>
      </c>
      <c r="C572" s="257" t="s">
        <v>398</v>
      </c>
      <c r="D572" s="52">
        <v>1986</v>
      </c>
      <c r="E572" s="43">
        <f t="shared" si="18"/>
        <v>7</v>
      </c>
      <c r="F572" s="44"/>
      <c r="G572" s="44"/>
      <c r="H572" s="52"/>
      <c r="I572" s="520"/>
      <c r="J572" s="52"/>
      <c r="K572" s="52">
        <v>7</v>
      </c>
      <c r="L572" s="52" t="s">
        <v>414</v>
      </c>
      <c r="M572" s="52" t="s">
        <v>414</v>
      </c>
      <c r="N572" s="52" t="s">
        <v>414</v>
      </c>
      <c r="O572" s="52" t="s">
        <v>414</v>
      </c>
      <c r="P572" s="42"/>
      <c r="Q572" s="52" t="s">
        <v>414</v>
      </c>
      <c r="R572" s="52" t="s">
        <v>414</v>
      </c>
      <c r="S572" s="52" t="s">
        <v>414</v>
      </c>
      <c r="T572" s="52" t="s">
        <v>414</v>
      </c>
      <c r="U572" s="52" t="s">
        <v>414</v>
      </c>
      <c r="V572" s="41" t="s">
        <v>414</v>
      </c>
      <c r="W572" s="42"/>
      <c r="X572" s="42"/>
      <c r="Y572" s="42"/>
      <c r="Z572" s="44"/>
      <c r="AA572" s="44"/>
    </row>
    <row r="573" spans="1:27" x14ac:dyDescent="0.25">
      <c r="A573" s="194" t="s">
        <v>53</v>
      </c>
      <c r="B573" s="229" t="s">
        <v>491</v>
      </c>
      <c r="C573" s="230" t="s">
        <v>474</v>
      </c>
      <c r="D573" s="231">
        <v>1975</v>
      </c>
      <c r="E573" s="43">
        <f t="shared" si="18"/>
        <v>7</v>
      </c>
      <c r="H573" s="52"/>
      <c r="I573" s="523"/>
      <c r="J573" s="138"/>
      <c r="K573" s="298"/>
      <c r="L573" s="52">
        <v>7</v>
      </c>
      <c r="M573" s="52" t="s">
        <v>414</v>
      </c>
      <c r="N573" s="52" t="s">
        <v>414</v>
      </c>
      <c r="O573" s="52" t="s">
        <v>414</v>
      </c>
      <c r="P573" s="42"/>
      <c r="Q573" s="52" t="s">
        <v>414</v>
      </c>
      <c r="R573" s="52" t="s">
        <v>414</v>
      </c>
      <c r="S573" s="52" t="s">
        <v>414</v>
      </c>
      <c r="T573" s="52" t="s">
        <v>414</v>
      </c>
      <c r="U573" s="52" t="s">
        <v>414</v>
      </c>
      <c r="V573" s="41" t="s">
        <v>414</v>
      </c>
      <c r="W573" s="42"/>
      <c r="X573" s="42"/>
      <c r="Y573" s="42"/>
      <c r="Z573" s="44"/>
      <c r="AA573" s="44"/>
    </row>
    <row r="574" spans="1:27" x14ac:dyDescent="0.25">
      <c r="A574" s="194" t="s">
        <v>54</v>
      </c>
      <c r="B574" s="224" t="s">
        <v>962</v>
      </c>
      <c r="C574" s="224"/>
      <c r="D574" s="52">
        <v>1990</v>
      </c>
      <c r="E574" s="43">
        <f t="shared" si="18"/>
        <v>7</v>
      </c>
      <c r="H574" s="52"/>
      <c r="I574" s="523"/>
      <c r="J574" s="138"/>
      <c r="K574" s="298"/>
      <c r="L574" s="52"/>
      <c r="M574" s="52"/>
      <c r="N574" s="52"/>
      <c r="O574" s="52"/>
      <c r="P574" s="42"/>
      <c r="Q574" s="52">
        <v>7</v>
      </c>
      <c r="R574" s="52" t="s">
        <v>414</v>
      </c>
      <c r="S574" s="52" t="s">
        <v>414</v>
      </c>
      <c r="T574" s="52" t="s">
        <v>414</v>
      </c>
      <c r="U574" s="52" t="s">
        <v>414</v>
      </c>
      <c r="V574" s="41" t="s">
        <v>414</v>
      </c>
      <c r="W574" s="42"/>
      <c r="X574" s="42"/>
      <c r="Y574" s="42"/>
      <c r="Z574" s="44"/>
      <c r="AA574" s="44"/>
    </row>
    <row r="575" spans="1:27" x14ac:dyDescent="0.25">
      <c r="A575" s="194" t="s">
        <v>55</v>
      </c>
      <c r="B575" s="229" t="s">
        <v>492</v>
      </c>
      <c r="C575" s="230" t="s">
        <v>478</v>
      </c>
      <c r="D575" s="231">
        <v>1988</v>
      </c>
      <c r="E575" s="43">
        <f t="shared" ref="E575:E594" si="20">SUM(H575:Y575)</f>
        <v>6</v>
      </c>
      <c r="H575" s="52"/>
      <c r="I575" s="523"/>
      <c r="J575" s="138"/>
      <c r="K575" s="298"/>
      <c r="L575" s="52">
        <v>6</v>
      </c>
      <c r="M575" s="52" t="s">
        <v>414</v>
      </c>
      <c r="N575" s="52" t="s">
        <v>414</v>
      </c>
      <c r="O575" s="52" t="s">
        <v>414</v>
      </c>
      <c r="P575" s="42"/>
      <c r="Q575" s="52" t="s">
        <v>414</v>
      </c>
      <c r="R575" s="52" t="s">
        <v>414</v>
      </c>
      <c r="S575" s="52" t="s">
        <v>414</v>
      </c>
      <c r="T575" s="52" t="s">
        <v>414</v>
      </c>
      <c r="U575" s="52" t="s">
        <v>414</v>
      </c>
      <c r="V575" s="41" t="s">
        <v>414</v>
      </c>
      <c r="W575" s="42"/>
      <c r="X575" s="42"/>
      <c r="Y575" s="42"/>
      <c r="Z575" s="44"/>
      <c r="AA575" s="44"/>
    </row>
    <row r="576" spans="1:27" x14ac:dyDescent="0.25">
      <c r="A576" s="194" t="s">
        <v>56</v>
      </c>
      <c r="B576" s="229" t="s">
        <v>264</v>
      </c>
      <c r="C576" s="230" t="s">
        <v>221</v>
      </c>
      <c r="D576" s="231">
        <v>1991</v>
      </c>
      <c r="E576" s="43">
        <f t="shared" si="20"/>
        <v>5</v>
      </c>
      <c r="F576" s="44"/>
      <c r="G576" s="44"/>
      <c r="H576" s="52">
        <v>5</v>
      </c>
      <c r="I576" s="523"/>
      <c r="J576" s="298"/>
      <c r="K576" s="52"/>
      <c r="L576" s="52" t="s">
        <v>414</v>
      </c>
      <c r="M576" s="52" t="s">
        <v>414</v>
      </c>
      <c r="N576" s="52" t="s">
        <v>414</v>
      </c>
      <c r="O576" s="52" t="s">
        <v>414</v>
      </c>
      <c r="P576" s="42"/>
      <c r="Q576" s="52" t="s">
        <v>414</v>
      </c>
      <c r="R576" s="52" t="s">
        <v>414</v>
      </c>
      <c r="S576" s="52" t="s">
        <v>414</v>
      </c>
      <c r="T576" s="52" t="s">
        <v>414</v>
      </c>
      <c r="U576" s="52" t="s">
        <v>414</v>
      </c>
      <c r="V576" s="41" t="s">
        <v>414</v>
      </c>
      <c r="W576" s="42"/>
      <c r="X576" s="42"/>
      <c r="Y576" s="42"/>
      <c r="Z576" s="44"/>
      <c r="AA576" s="44"/>
    </row>
    <row r="577" spans="1:27" x14ac:dyDescent="0.25">
      <c r="A577" s="194" t="s">
        <v>57</v>
      </c>
      <c r="B577" s="224" t="s">
        <v>345</v>
      </c>
      <c r="C577" s="224" t="s">
        <v>344</v>
      </c>
      <c r="D577" s="52">
        <v>1977</v>
      </c>
      <c r="E577" s="43">
        <f t="shared" si="20"/>
        <v>5</v>
      </c>
      <c r="H577" s="298"/>
      <c r="I577" s="523">
        <v>5</v>
      </c>
      <c r="J577" s="52"/>
      <c r="K577" s="52"/>
      <c r="L577" s="52" t="s">
        <v>414</v>
      </c>
      <c r="M577" s="52" t="s">
        <v>414</v>
      </c>
      <c r="N577" s="52" t="s">
        <v>414</v>
      </c>
      <c r="O577" s="52" t="s">
        <v>414</v>
      </c>
      <c r="P577" s="86"/>
      <c r="Q577" s="52" t="s">
        <v>414</v>
      </c>
      <c r="R577" s="52" t="s">
        <v>414</v>
      </c>
      <c r="S577" s="52" t="s">
        <v>414</v>
      </c>
      <c r="T577" s="52" t="s">
        <v>414</v>
      </c>
      <c r="U577" s="52" t="s">
        <v>414</v>
      </c>
      <c r="V577" s="41" t="s">
        <v>414</v>
      </c>
      <c r="W577" s="42"/>
      <c r="X577" s="42"/>
      <c r="Y577" s="42"/>
      <c r="Z577" s="44"/>
      <c r="AA577" s="44"/>
    </row>
    <row r="578" spans="1:27" x14ac:dyDescent="0.25">
      <c r="A578" s="194" t="s">
        <v>58</v>
      </c>
      <c r="B578" s="224" t="s">
        <v>493</v>
      </c>
      <c r="C578" s="224" t="s">
        <v>467</v>
      </c>
      <c r="D578" s="52">
        <v>1991</v>
      </c>
      <c r="E578" s="43">
        <f t="shared" si="20"/>
        <v>5</v>
      </c>
      <c r="H578" s="52"/>
      <c r="I578" s="523"/>
      <c r="J578" s="138"/>
      <c r="K578" s="298"/>
      <c r="L578" s="52">
        <v>5</v>
      </c>
      <c r="M578" s="52" t="s">
        <v>414</v>
      </c>
      <c r="N578" s="52" t="s">
        <v>414</v>
      </c>
      <c r="O578" s="52" t="s">
        <v>414</v>
      </c>
      <c r="P578" s="42"/>
      <c r="Q578" s="52" t="s">
        <v>414</v>
      </c>
      <c r="R578" s="52" t="s">
        <v>414</v>
      </c>
      <c r="S578" s="52" t="s">
        <v>414</v>
      </c>
      <c r="T578" s="52" t="s">
        <v>414</v>
      </c>
      <c r="U578" s="52" t="s">
        <v>414</v>
      </c>
      <c r="V578" s="41" t="s">
        <v>414</v>
      </c>
      <c r="W578" s="42"/>
      <c r="X578" s="42"/>
      <c r="Y578" s="42"/>
      <c r="Z578" s="44"/>
      <c r="AA578" s="44"/>
    </row>
    <row r="579" spans="1:27" x14ac:dyDescent="0.25">
      <c r="A579" s="194" t="s">
        <v>59</v>
      </c>
      <c r="B579" s="224" t="s">
        <v>739</v>
      </c>
      <c r="C579" s="224" t="s">
        <v>765</v>
      </c>
      <c r="D579" s="52">
        <v>1986</v>
      </c>
      <c r="E579" s="43">
        <f t="shared" si="20"/>
        <v>5</v>
      </c>
      <c r="H579" s="52"/>
      <c r="I579" s="523"/>
      <c r="J579" s="138"/>
      <c r="K579" s="298"/>
      <c r="L579" s="52"/>
      <c r="M579" s="52"/>
      <c r="N579" s="52" t="s">
        <v>414</v>
      </c>
      <c r="O579" s="52">
        <v>5</v>
      </c>
      <c r="P579" s="42"/>
      <c r="Q579" s="52" t="s">
        <v>414</v>
      </c>
      <c r="R579" s="52" t="s">
        <v>414</v>
      </c>
      <c r="S579" s="52" t="s">
        <v>414</v>
      </c>
      <c r="T579" s="52" t="s">
        <v>414</v>
      </c>
      <c r="U579" s="52" t="s">
        <v>414</v>
      </c>
      <c r="V579" s="41" t="s">
        <v>414</v>
      </c>
      <c r="W579" s="42"/>
      <c r="X579" s="42"/>
      <c r="Y579" s="42"/>
      <c r="Z579" s="44"/>
      <c r="AA579" s="44"/>
    </row>
    <row r="580" spans="1:27" x14ac:dyDescent="0.25">
      <c r="A580" s="194" t="s">
        <v>60</v>
      </c>
      <c r="B580" s="684" t="s">
        <v>971</v>
      </c>
      <c r="C580" s="684" t="s">
        <v>22</v>
      </c>
      <c r="D580" s="685">
        <v>2005</v>
      </c>
      <c r="E580" s="43">
        <f t="shared" si="20"/>
        <v>4</v>
      </c>
      <c r="F580" s="44"/>
      <c r="G580" s="44"/>
      <c r="H580" s="52"/>
      <c r="I580" s="523"/>
      <c r="J580" s="52"/>
      <c r="K580" s="52"/>
      <c r="L580" s="52"/>
      <c r="M580" s="52"/>
      <c r="N580" s="52"/>
      <c r="O580" s="52"/>
      <c r="P580" s="42"/>
      <c r="Q580" s="52"/>
      <c r="R580" s="52">
        <v>4</v>
      </c>
      <c r="S580" s="52" t="s">
        <v>414</v>
      </c>
      <c r="T580" s="52" t="s">
        <v>414</v>
      </c>
      <c r="U580" s="52" t="s">
        <v>414</v>
      </c>
      <c r="V580" s="41" t="s">
        <v>414</v>
      </c>
      <c r="W580" s="42"/>
      <c r="X580" s="42"/>
      <c r="Y580" s="42"/>
      <c r="Z580" s="44"/>
      <c r="AA580" s="44"/>
    </row>
    <row r="581" spans="1:27" x14ac:dyDescent="0.25">
      <c r="A581" s="194" t="s">
        <v>61</v>
      </c>
      <c r="B581" s="684" t="s">
        <v>864</v>
      </c>
      <c r="C581" s="684" t="s">
        <v>818</v>
      </c>
      <c r="D581" s="685">
        <v>1971</v>
      </c>
      <c r="E581" s="43">
        <f t="shared" si="20"/>
        <v>4</v>
      </c>
      <c r="F581" s="44"/>
      <c r="G581" s="44"/>
      <c r="H581" s="52"/>
      <c r="I581" s="523"/>
      <c r="J581" s="52"/>
      <c r="K581" s="52"/>
      <c r="L581" s="52"/>
      <c r="M581" s="52"/>
      <c r="N581" s="52">
        <v>4</v>
      </c>
      <c r="O581" s="52"/>
      <c r="P581" s="42"/>
      <c r="Q581" s="52" t="s">
        <v>414</v>
      </c>
      <c r="R581" s="52" t="s">
        <v>414</v>
      </c>
      <c r="S581" s="52" t="s">
        <v>414</v>
      </c>
      <c r="T581" s="52" t="s">
        <v>414</v>
      </c>
      <c r="U581" s="52" t="s">
        <v>414</v>
      </c>
      <c r="V581" s="41" t="s">
        <v>414</v>
      </c>
      <c r="W581" s="42"/>
      <c r="X581" s="42"/>
      <c r="Y581" s="42"/>
      <c r="Z581" s="44"/>
      <c r="AA581" s="44"/>
    </row>
    <row r="582" spans="1:27" x14ac:dyDescent="0.25">
      <c r="A582" s="194" t="s">
        <v>62</v>
      </c>
      <c r="B582" s="224" t="s">
        <v>494</v>
      </c>
      <c r="C582" s="224" t="s">
        <v>478</v>
      </c>
      <c r="D582" s="52">
        <v>1984</v>
      </c>
      <c r="E582" s="43">
        <f t="shared" si="20"/>
        <v>4</v>
      </c>
      <c r="H582" s="52"/>
      <c r="I582" s="523"/>
      <c r="J582" s="138"/>
      <c r="K582" s="298"/>
      <c r="L582" s="52">
        <v>4</v>
      </c>
      <c r="M582" s="52" t="s">
        <v>414</v>
      </c>
      <c r="N582" s="52" t="s">
        <v>414</v>
      </c>
      <c r="O582" s="52" t="s">
        <v>414</v>
      </c>
      <c r="P582" s="42"/>
      <c r="Q582" s="52" t="s">
        <v>414</v>
      </c>
      <c r="R582" s="52" t="s">
        <v>414</v>
      </c>
      <c r="S582" s="52" t="s">
        <v>414</v>
      </c>
      <c r="T582" s="52" t="s">
        <v>414</v>
      </c>
      <c r="U582" s="52" t="s">
        <v>414</v>
      </c>
      <c r="V582" s="41" t="s">
        <v>414</v>
      </c>
      <c r="W582" s="42"/>
      <c r="X582" s="86"/>
      <c r="Y582" s="42"/>
      <c r="Z582" s="44"/>
      <c r="AA582" s="44"/>
    </row>
    <row r="583" spans="1:27" x14ac:dyDescent="0.25">
      <c r="A583" s="194" t="s">
        <v>63</v>
      </c>
      <c r="B583" s="684" t="s">
        <v>1033</v>
      </c>
      <c r="C583" s="684"/>
      <c r="D583" s="685">
        <v>1986</v>
      </c>
      <c r="E583" s="43">
        <f t="shared" si="20"/>
        <v>3</v>
      </c>
      <c r="F583" s="44"/>
      <c r="G583" s="44"/>
      <c r="H583" s="52"/>
      <c r="I583" s="523"/>
      <c r="J583" s="52"/>
      <c r="K583" s="52"/>
      <c r="L583" s="52"/>
      <c r="M583" s="52"/>
      <c r="N583" s="52"/>
      <c r="O583" s="52"/>
      <c r="P583" s="42"/>
      <c r="Q583" s="52"/>
      <c r="R583" s="52">
        <v>3</v>
      </c>
      <c r="S583" s="52" t="s">
        <v>414</v>
      </c>
      <c r="T583" s="52" t="s">
        <v>414</v>
      </c>
      <c r="U583" s="52" t="s">
        <v>414</v>
      </c>
      <c r="V583" s="41" t="s">
        <v>414</v>
      </c>
      <c r="W583" s="42"/>
      <c r="X583" s="42"/>
      <c r="Y583" s="42"/>
      <c r="Z583" s="44"/>
      <c r="AA583" s="44"/>
    </row>
    <row r="584" spans="1:27" x14ac:dyDescent="0.25">
      <c r="A584" s="194" t="s">
        <v>64</v>
      </c>
      <c r="B584" s="684" t="s">
        <v>866</v>
      </c>
      <c r="C584" s="684" t="s">
        <v>826</v>
      </c>
      <c r="D584" s="686">
        <v>1976</v>
      </c>
      <c r="E584" s="43">
        <f t="shared" si="20"/>
        <v>3</v>
      </c>
      <c r="F584" s="44"/>
      <c r="G584" s="44"/>
      <c r="H584" s="52"/>
      <c r="I584" s="523"/>
      <c r="J584" s="52"/>
      <c r="K584" s="52"/>
      <c r="L584" s="52"/>
      <c r="M584" s="52"/>
      <c r="N584" s="52">
        <v>3</v>
      </c>
      <c r="O584" s="52"/>
      <c r="P584" s="42"/>
      <c r="Q584" s="52" t="s">
        <v>414</v>
      </c>
      <c r="R584" s="52" t="s">
        <v>414</v>
      </c>
      <c r="S584" s="52" t="s">
        <v>414</v>
      </c>
      <c r="T584" s="52" t="s">
        <v>414</v>
      </c>
      <c r="U584" s="52" t="s">
        <v>414</v>
      </c>
      <c r="V584" s="41" t="s">
        <v>414</v>
      </c>
      <c r="W584" s="42"/>
      <c r="X584" s="42"/>
      <c r="Y584" s="42"/>
      <c r="Z584" s="44"/>
      <c r="AA584" s="44"/>
    </row>
    <row r="585" spans="1:27" x14ac:dyDescent="0.25">
      <c r="A585" s="194" t="s">
        <v>65</v>
      </c>
      <c r="B585" s="224" t="s">
        <v>340</v>
      </c>
      <c r="C585" s="224" t="s">
        <v>339</v>
      </c>
      <c r="D585" s="52">
        <v>1975</v>
      </c>
      <c r="E585" s="43">
        <f t="shared" si="20"/>
        <v>3</v>
      </c>
      <c r="H585" s="52"/>
      <c r="I585" s="523">
        <v>3</v>
      </c>
      <c r="J585" s="138"/>
      <c r="K585" s="298"/>
      <c r="L585" s="52" t="s">
        <v>414</v>
      </c>
      <c r="M585" s="52" t="s">
        <v>414</v>
      </c>
      <c r="N585" s="52" t="s">
        <v>414</v>
      </c>
      <c r="O585" s="52" t="s">
        <v>414</v>
      </c>
      <c r="P585" s="42"/>
      <c r="Q585" s="52" t="s">
        <v>414</v>
      </c>
      <c r="R585" s="52" t="s">
        <v>414</v>
      </c>
      <c r="S585" s="52" t="s">
        <v>414</v>
      </c>
      <c r="T585" s="52" t="s">
        <v>414</v>
      </c>
      <c r="U585" s="52" t="s">
        <v>414</v>
      </c>
      <c r="V585" s="41" t="s">
        <v>414</v>
      </c>
      <c r="W585" s="42"/>
      <c r="X585" s="42"/>
      <c r="Y585" s="42"/>
      <c r="Z585" s="44"/>
      <c r="AA585" s="44"/>
    </row>
    <row r="586" spans="1:27" x14ac:dyDescent="0.25">
      <c r="A586" s="194" t="s">
        <v>66</v>
      </c>
      <c r="B586" s="224" t="s">
        <v>346</v>
      </c>
      <c r="C586" s="224" t="s">
        <v>347</v>
      </c>
      <c r="D586" s="52">
        <v>2009</v>
      </c>
      <c r="E586" s="43">
        <f t="shared" si="20"/>
        <v>3</v>
      </c>
      <c r="H586" s="52"/>
      <c r="I586" s="523"/>
      <c r="J586" s="138"/>
      <c r="K586" s="298"/>
      <c r="L586" s="52">
        <v>3</v>
      </c>
      <c r="M586" s="52" t="s">
        <v>414</v>
      </c>
      <c r="N586" s="52" t="s">
        <v>414</v>
      </c>
      <c r="O586" s="52" t="s">
        <v>414</v>
      </c>
      <c r="P586" s="42"/>
      <c r="Q586" s="52" t="s">
        <v>414</v>
      </c>
      <c r="R586" s="52" t="s">
        <v>414</v>
      </c>
      <c r="S586" s="52" t="s">
        <v>414</v>
      </c>
      <c r="T586" s="52" t="s">
        <v>414</v>
      </c>
      <c r="U586" s="52" t="s">
        <v>414</v>
      </c>
      <c r="V586" s="41" t="s">
        <v>414</v>
      </c>
      <c r="W586" s="42"/>
      <c r="X586" s="42"/>
      <c r="Y586" s="42"/>
      <c r="Z586" s="44"/>
      <c r="AA586" s="44"/>
    </row>
    <row r="587" spans="1:27" x14ac:dyDescent="0.25">
      <c r="A587" s="194" t="s">
        <v>67</v>
      </c>
      <c r="B587" s="684" t="s">
        <v>1034</v>
      </c>
      <c r="C587" s="684"/>
      <c r="D587" s="685">
        <v>1981</v>
      </c>
      <c r="E587" s="43">
        <f t="shared" si="20"/>
        <v>2</v>
      </c>
      <c r="F587" s="44"/>
      <c r="G587" s="44"/>
      <c r="H587" s="52"/>
      <c r="I587" s="523"/>
      <c r="J587" s="52"/>
      <c r="K587" s="52"/>
      <c r="L587" s="52"/>
      <c r="M587" s="52"/>
      <c r="N587" s="52"/>
      <c r="O587" s="52"/>
      <c r="P587" s="42"/>
      <c r="Q587" s="52"/>
      <c r="R587" s="52">
        <v>2</v>
      </c>
      <c r="S587" s="52" t="s">
        <v>414</v>
      </c>
      <c r="T587" s="52" t="s">
        <v>414</v>
      </c>
      <c r="U587" s="52" t="s">
        <v>414</v>
      </c>
      <c r="V587" s="41" t="s">
        <v>414</v>
      </c>
      <c r="W587" s="42"/>
      <c r="X587" s="42"/>
      <c r="Y587" s="42"/>
      <c r="Z587" s="44"/>
      <c r="AA587" s="44"/>
    </row>
    <row r="588" spans="1:27" x14ac:dyDescent="0.25">
      <c r="A588" s="194" t="s">
        <v>68</v>
      </c>
      <c r="B588" s="224" t="s">
        <v>267</v>
      </c>
      <c r="C588" s="224" t="s">
        <v>270</v>
      </c>
      <c r="D588" s="52">
        <v>1990</v>
      </c>
      <c r="E588" s="43">
        <f t="shared" si="20"/>
        <v>2</v>
      </c>
      <c r="H588" s="52">
        <v>2</v>
      </c>
      <c r="I588" s="523"/>
      <c r="J588" s="138"/>
      <c r="K588" s="298"/>
      <c r="L588" s="52" t="s">
        <v>414</v>
      </c>
      <c r="M588" s="52" t="s">
        <v>414</v>
      </c>
      <c r="N588" s="52" t="s">
        <v>414</v>
      </c>
      <c r="O588" s="52" t="s">
        <v>414</v>
      </c>
      <c r="P588" s="42"/>
      <c r="Q588" s="52" t="s">
        <v>414</v>
      </c>
      <c r="R588" s="52" t="s">
        <v>414</v>
      </c>
      <c r="S588" s="52" t="s">
        <v>414</v>
      </c>
      <c r="T588" s="52" t="s">
        <v>414</v>
      </c>
      <c r="U588" s="52" t="s">
        <v>414</v>
      </c>
      <c r="V588" s="41" t="s">
        <v>414</v>
      </c>
      <c r="W588" s="42"/>
      <c r="X588" s="42"/>
      <c r="Y588" s="42"/>
      <c r="Z588" s="44"/>
      <c r="AA588" s="44"/>
    </row>
    <row r="589" spans="1:27" x14ac:dyDescent="0.25">
      <c r="A589" s="194" t="s">
        <v>69</v>
      </c>
      <c r="B589" s="224" t="s">
        <v>341</v>
      </c>
      <c r="C589" s="224" t="s">
        <v>342</v>
      </c>
      <c r="D589" s="52">
        <v>1979</v>
      </c>
      <c r="E589" s="43">
        <f t="shared" si="20"/>
        <v>2</v>
      </c>
      <c r="F589" s="44"/>
      <c r="G589" s="44"/>
      <c r="H589" s="52"/>
      <c r="I589" s="520">
        <v>2</v>
      </c>
      <c r="J589" s="52"/>
      <c r="K589" s="52"/>
      <c r="L589" s="52" t="s">
        <v>414</v>
      </c>
      <c r="M589" s="52" t="s">
        <v>414</v>
      </c>
      <c r="N589" s="52" t="s">
        <v>414</v>
      </c>
      <c r="O589" s="52" t="s">
        <v>414</v>
      </c>
      <c r="P589" s="42"/>
      <c r="Q589" s="52" t="s">
        <v>414</v>
      </c>
      <c r="R589" s="52" t="s">
        <v>414</v>
      </c>
      <c r="S589" s="52" t="s">
        <v>414</v>
      </c>
      <c r="T589" s="52" t="s">
        <v>414</v>
      </c>
      <c r="U589" s="52" t="s">
        <v>414</v>
      </c>
      <c r="V589" s="41" t="s">
        <v>414</v>
      </c>
      <c r="W589" s="42"/>
      <c r="X589" s="42"/>
      <c r="Y589" s="42"/>
      <c r="Z589" s="44"/>
      <c r="AA589" s="44"/>
    </row>
    <row r="590" spans="1:27" x14ac:dyDescent="0.25">
      <c r="A590" s="194" t="s">
        <v>70</v>
      </c>
      <c r="B590" s="229" t="s">
        <v>497</v>
      </c>
      <c r="C590" s="230" t="s">
        <v>151</v>
      </c>
      <c r="D590" s="231">
        <v>1990</v>
      </c>
      <c r="E590" s="43">
        <f t="shared" si="20"/>
        <v>2</v>
      </c>
      <c r="H590" s="52"/>
      <c r="I590" s="523"/>
      <c r="J590" s="138"/>
      <c r="K590" s="298"/>
      <c r="L590" s="52">
        <v>2</v>
      </c>
      <c r="M590" s="52" t="s">
        <v>414</v>
      </c>
      <c r="N590" s="52" t="s">
        <v>414</v>
      </c>
      <c r="O590" s="52" t="s">
        <v>414</v>
      </c>
      <c r="P590" s="42"/>
      <c r="Q590" s="52" t="s">
        <v>414</v>
      </c>
      <c r="R590" s="52" t="s">
        <v>414</v>
      </c>
      <c r="S590" s="52" t="s">
        <v>414</v>
      </c>
      <c r="T590" s="52" t="s">
        <v>414</v>
      </c>
      <c r="U590" s="52" t="s">
        <v>414</v>
      </c>
      <c r="V590" s="41" t="s">
        <v>414</v>
      </c>
      <c r="W590" s="42"/>
      <c r="X590" s="42"/>
      <c r="Y590" s="42"/>
      <c r="Z590" s="44"/>
      <c r="AA590" s="44"/>
    </row>
    <row r="591" spans="1:27" x14ac:dyDescent="0.25">
      <c r="A591" s="194" t="s">
        <v>71</v>
      </c>
      <c r="B591" s="684" t="s">
        <v>1035</v>
      </c>
      <c r="C591" s="684"/>
      <c r="D591" s="685">
        <v>1991</v>
      </c>
      <c r="E591" s="43">
        <f t="shared" si="20"/>
        <v>1</v>
      </c>
      <c r="F591" s="44"/>
      <c r="G591" s="44"/>
      <c r="H591" s="52"/>
      <c r="I591" s="523"/>
      <c r="J591" s="52"/>
      <c r="K591" s="52"/>
      <c r="L591" s="52"/>
      <c r="M591" s="52"/>
      <c r="N591" s="52"/>
      <c r="O591" s="52"/>
      <c r="P591" s="42"/>
      <c r="Q591" s="52"/>
      <c r="R591" s="52">
        <v>1</v>
      </c>
      <c r="S591" s="52" t="s">
        <v>414</v>
      </c>
      <c r="T591" s="52" t="s">
        <v>414</v>
      </c>
      <c r="U591" s="52" t="s">
        <v>414</v>
      </c>
      <c r="V591" s="41" t="s">
        <v>414</v>
      </c>
      <c r="W591" s="42"/>
      <c r="X591" s="42"/>
      <c r="Y591" s="42"/>
      <c r="Z591" s="44"/>
      <c r="AA591" s="44"/>
    </row>
    <row r="592" spans="1:27" x14ac:dyDescent="0.25">
      <c r="A592" s="194" t="s">
        <v>72</v>
      </c>
      <c r="B592" s="229" t="s">
        <v>499</v>
      </c>
      <c r="C592" s="230" t="s">
        <v>169</v>
      </c>
      <c r="D592" s="231" t="s">
        <v>475</v>
      </c>
      <c r="E592" s="43">
        <f t="shared" si="20"/>
        <v>1</v>
      </c>
      <c r="H592" s="52"/>
      <c r="I592" s="523"/>
      <c r="J592" s="138"/>
      <c r="K592" s="298"/>
      <c r="L592" s="52">
        <v>1</v>
      </c>
      <c r="M592" s="52" t="s">
        <v>414</v>
      </c>
      <c r="N592" s="52" t="s">
        <v>414</v>
      </c>
      <c r="O592" s="52" t="s">
        <v>414</v>
      </c>
      <c r="P592" s="42"/>
      <c r="Q592" s="52" t="s">
        <v>414</v>
      </c>
      <c r="R592" s="52" t="s">
        <v>414</v>
      </c>
      <c r="S592" s="52" t="s">
        <v>414</v>
      </c>
      <c r="T592" s="52" t="s">
        <v>414</v>
      </c>
      <c r="U592" s="52" t="s">
        <v>414</v>
      </c>
      <c r="V592" s="41" t="s">
        <v>414</v>
      </c>
      <c r="W592" s="42"/>
      <c r="X592" s="42"/>
      <c r="Y592" s="42"/>
      <c r="Z592" s="44"/>
      <c r="AA592" s="44"/>
    </row>
    <row r="593" spans="1:32" x14ac:dyDescent="0.25">
      <c r="A593" s="194" t="s">
        <v>73</v>
      </c>
      <c r="B593" s="229" t="s">
        <v>268</v>
      </c>
      <c r="C593" s="230" t="s">
        <v>269</v>
      </c>
      <c r="D593" s="231">
        <v>1986</v>
      </c>
      <c r="E593" s="43">
        <f t="shared" si="20"/>
        <v>1</v>
      </c>
      <c r="F593" s="44"/>
      <c r="G593" s="44"/>
      <c r="H593" s="52">
        <v>1</v>
      </c>
      <c r="I593" s="520"/>
      <c r="J593" s="298"/>
      <c r="K593" s="52"/>
      <c r="L593" s="52" t="s">
        <v>414</v>
      </c>
      <c r="M593" s="52" t="s">
        <v>414</v>
      </c>
      <c r="N593" s="52" t="s">
        <v>414</v>
      </c>
      <c r="O593" s="52" t="s">
        <v>414</v>
      </c>
      <c r="P593" s="42"/>
      <c r="Q593" s="52" t="s">
        <v>414</v>
      </c>
      <c r="R593" s="52" t="s">
        <v>414</v>
      </c>
      <c r="S593" s="52" t="s">
        <v>414</v>
      </c>
      <c r="T593" s="52" t="s">
        <v>414</v>
      </c>
      <c r="U593" s="52" t="s">
        <v>414</v>
      </c>
      <c r="V593" s="41" t="s">
        <v>414</v>
      </c>
      <c r="W593" s="42"/>
      <c r="X593" s="42"/>
      <c r="Y593" s="42"/>
      <c r="Z593" s="44"/>
      <c r="AA593" s="44"/>
    </row>
    <row r="594" spans="1:32" ht="15.75" thickBot="1" x14ac:dyDescent="0.3">
      <c r="A594" s="194" t="s">
        <v>74</v>
      </c>
      <c r="B594" s="504" t="s">
        <v>343</v>
      </c>
      <c r="C594" s="504" t="s">
        <v>169</v>
      </c>
      <c r="D594" s="506">
        <v>1980</v>
      </c>
      <c r="E594" s="63">
        <f t="shared" si="20"/>
        <v>1</v>
      </c>
      <c r="H594" s="298"/>
      <c r="I594" s="523">
        <v>1</v>
      </c>
      <c r="J594" s="298"/>
      <c r="K594" s="52"/>
      <c r="L594" s="52" t="s">
        <v>414</v>
      </c>
      <c r="M594" s="52" t="s">
        <v>414</v>
      </c>
      <c r="N594" s="52" t="s">
        <v>414</v>
      </c>
      <c r="O594" s="52" t="s">
        <v>414</v>
      </c>
      <c r="P594" s="42"/>
      <c r="Q594" s="52" t="s">
        <v>414</v>
      </c>
      <c r="R594" s="52" t="s">
        <v>414</v>
      </c>
      <c r="S594" s="52" t="s">
        <v>414</v>
      </c>
      <c r="T594" s="52" t="s">
        <v>414</v>
      </c>
      <c r="U594" s="52" t="s">
        <v>414</v>
      </c>
      <c r="V594" s="41" t="s">
        <v>414</v>
      </c>
      <c r="W594" s="42"/>
      <c r="X594" s="42"/>
      <c r="Y594" s="42"/>
      <c r="Z594" s="44"/>
      <c r="AA594" s="44"/>
    </row>
    <row r="595" spans="1:32" x14ac:dyDescent="0.25">
      <c r="A595" s="162"/>
      <c r="B595" s="177"/>
      <c r="C595" s="177"/>
      <c r="D595" s="164"/>
      <c r="E595" s="101"/>
      <c r="H595" s="299"/>
      <c r="I595" s="524"/>
      <c r="J595" s="299"/>
      <c r="K595" s="299"/>
      <c r="L595" s="164"/>
      <c r="M595" s="299"/>
      <c r="N595" s="299"/>
      <c r="O595" s="299"/>
      <c r="P595" s="164"/>
      <c r="Q595" s="299"/>
      <c r="R595" s="299"/>
      <c r="S595" s="299"/>
      <c r="T595" s="299"/>
      <c r="U595" s="299"/>
      <c r="V595" s="163"/>
      <c r="W595" s="164"/>
      <c r="X595" s="164"/>
      <c r="Y595" s="164"/>
    </row>
    <row r="596" spans="1:32" x14ac:dyDescent="0.25">
      <c r="A596" s="162"/>
      <c r="B596" s="177"/>
      <c r="C596" s="177"/>
      <c r="D596" s="164"/>
      <c r="E596" s="101"/>
      <c r="H596" s="299"/>
      <c r="I596" s="524"/>
      <c r="J596" s="299"/>
      <c r="K596" s="299"/>
      <c r="L596" s="164"/>
      <c r="M596" s="299"/>
      <c r="N596" s="299"/>
      <c r="O596" s="299"/>
      <c r="P596" s="164"/>
      <c r="Q596" s="299"/>
      <c r="R596" s="299"/>
      <c r="S596" s="299"/>
      <c r="T596" s="299"/>
      <c r="U596" s="299"/>
      <c r="V596" s="163"/>
      <c r="W596" s="164"/>
      <c r="X596" s="164"/>
      <c r="Y596" s="164"/>
    </row>
    <row r="597" spans="1:32" ht="21.75" thickBot="1" x14ac:dyDescent="0.3">
      <c r="A597" s="314" t="s">
        <v>274</v>
      </c>
      <c r="B597" s="315"/>
      <c r="C597" s="316"/>
      <c r="D597" s="317"/>
      <c r="E597" s="133"/>
      <c r="F597" s="44"/>
      <c r="G597" s="44"/>
      <c r="H597" s="91"/>
      <c r="I597" s="521"/>
      <c r="J597" s="91"/>
      <c r="K597" s="91"/>
      <c r="L597" s="91"/>
      <c r="M597" s="91"/>
      <c r="N597" s="91"/>
      <c r="O597" s="91"/>
      <c r="P597" s="22"/>
      <c r="Q597" s="91"/>
      <c r="R597" s="91"/>
      <c r="S597" s="91"/>
      <c r="T597" s="91"/>
      <c r="U597" s="91"/>
      <c r="V597" s="80"/>
      <c r="W597" s="22"/>
      <c r="X597" s="22"/>
      <c r="Y597" s="22"/>
    </row>
    <row r="598" spans="1:32" x14ac:dyDescent="0.25">
      <c r="A598" s="318" t="s">
        <v>16</v>
      </c>
      <c r="B598" s="561" t="s">
        <v>265</v>
      </c>
      <c r="C598" s="399" t="s">
        <v>266</v>
      </c>
      <c r="D598" s="400">
        <v>2006</v>
      </c>
      <c r="E598" s="39">
        <f t="shared" ref="E598:E609" si="21">SUM(H598:Y598)</f>
        <v>30</v>
      </c>
      <c r="F598" s="44"/>
      <c r="G598" s="44"/>
      <c r="H598" s="52">
        <v>10</v>
      </c>
      <c r="I598" s="520"/>
      <c r="J598" s="52"/>
      <c r="K598" s="52"/>
      <c r="L598" s="52" t="s">
        <v>414</v>
      </c>
      <c r="M598" s="52"/>
      <c r="N598" s="52"/>
      <c r="O598" s="52"/>
      <c r="P598" s="42"/>
      <c r="Q598" s="52"/>
      <c r="R598" s="52" t="s">
        <v>414</v>
      </c>
      <c r="S598" s="52"/>
      <c r="T598" s="52"/>
      <c r="U598" s="52">
        <v>10</v>
      </c>
      <c r="V598" s="41">
        <v>10</v>
      </c>
      <c r="W598" s="42"/>
      <c r="X598" s="42"/>
      <c r="Y598" s="42"/>
      <c r="AB598" t="str">
        <f>VLOOKUP(AC598,$B$598:$B$609,1,FALSE)</f>
        <v>Šedivá Evelína</v>
      </c>
      <c r="AC598" s="744" t="s">
        <v>265</v>
      </c>
      <c r="AD598" t="s">
        <v>1189</v>
      </c>
      <c r="AE598">
        <v>2006</v>
      </c>
      <c r="AF598">
        <v>10</v>
      </c>
    </row>
    <row r="599" spans="1:32" x14ac:dyDescent="0.25">
      <c r="A599" s="319" t="s">
        <v>17</v>
      </c>
      <c r="B599" s="341" t="s">
        <v>867</v>
      </c>
      <c r="C599" s="342" t="s">
        <v>829</v>
      </c>
      <c r="D599" s="343">
        <v>2008</v>
      </c>
      <c r="E599" s="43">
        <f t="shared" si="21"/>
        <v>29</v>
      </c>
      <c r="F599" s="44"/>
      <c r="G599" s="44"/>
      <c r="H599" s="52"/>
      <c r="I599" s="520"/>
      <c r="J599" s="52"/>
      <c r="K599" s="298"/>
      <c r="L599" s="52"/>
      <c r="M599" s="298"/>
      <c r="N599" s="298">
        <v>10</v>
      </c>
      <c r="O599" s="52"/>
      <c r="P599" s="42"/>
      <c r="Q599" s="52"/>
      <c r="R599" s="52" t="s">
        <v>414</v>
      </c>
      <c r="S599" s="52"/>
      <c r="T599" s="52">
        <v>10</v>
      </c>
      <c r="U599" s="52">
        <v>9</v>
      </c>
      <c r="V599" s="41"/>
      <c r="W599" s="42"/>
      <c r="X599" s="42"/>
      <c r="Y599" s="42"/>
    </row>
    <row r="600" spans="1:32" ht="15.75" thickBot="1" x14ac:dyDescent="0.3">
      <c r="A600" s="401" t="s">
        <v>18</v>
      </c>
      <c r="B600" s="748" t="s">
        <v>271</v>
      </c>
      <c r="C600" s="749" t="s">
        <v>174</v>
      </c>
      <c r="D600" s="750">
        <v>2012</v>
      </c>
      <c r="E600" s="63">
        <f t="shared" si="21"/>
        <v>28</v>
      </c>
      <c r="F600" s="44"/>
      <c r="G600" s="44"/>
      <c r="H600" s="52">
        <v>9</v>
      </c>
      <c r="I600" s="520"/>
      <c r="J600" s="52">
        <v>10</v>
      </c>
      <c r="K600" s="52"/>
      <c r="L600" s="52">
        <v>9</v>
      </c>
      <c r="M600" s="52"/>
      <c r="N600" s="52"/>
      <c r="O600" s="52"/>
      <c r="P600" s="42"/>
      <c r="Q600" s="52"/>
      <c r="R600" s="52" t="s">
        <v>414</v>
      </c>
      <c r="S600" s="52"/>
      <c r="T600" s="52"/>
      <c r="U600" s="52" t="s">
        <v>414</v>
      </c>
      <c r="V600" s="41"/>
      <c r="W600" s="42"/>
      <c r="X600" s="42"/>
      <c r="Y600" s="42"/>
    </row>
    <row r="601" spans="1:32" x14ac:dyDescent="0.25">
      <c r="A601" s="268" t="s">
        <v>20</v>
      </c>
      <c r="B601" s="248" t="s">
        <v>346</v>
      </c>
      <c r="C601" s="248" t="s">
        <v>347</v>
      </c>
      <c r="D601" s="249">
        <v>2009</v>
      </c>
      <c r="E601" s="65">
        <f t="shared" si="21"/>
        <v>20</v>
      </c>
      <c r="F601" s="44"/>
      <c r="G601" s="44"/>
      <c r="H601" s="52"/>
      <c r="I601" s="520">
        <v>10</v>
      </c>
      <c r="J601" s="52"/>
      <c r="K601" s="52"/>
      <c r="L601" s="52">
        <v>10</v>
      </c>
      <c r="M601" s="52"/>
      <c r="N601" s="52"/>
      <c r="O601" s="52"/>
      <c r="P601" s="42"/>
      <c r="Q601" s="52"/>
      <c r="R601" s="52" t="s">
        <v>414</v>
      </c>
      <c r="S601" s="52"/>
      <c r="T601" s="52"/>
      <c r="U601" s="52" t="s">
        <v>414</v>
      </c>
      <c r="V601" s="41"/>
      <c r="W601" s="42"/>
      <c r="X601" s="42"/>
      <c r="Y601" s="42"/>
    </row>
    <row r="602" spans="1:32" x14ac:dyDescent="0.25">
      <c r="A602" s="47" t="s">
        <v>21</v>
      </c>
      <c r="B602" s="230" t="s">
        <v>971</v>
      </c>
      <c r="C602" s="230" t="s">
        <v>22</v>
      </c>
      <c r="D602" s="231">
        <v>2005</v>
      </c>
      <c r="E602" s="43">
        <f t="shared" si="21"/>
        <v>20</v>
      </c>
      <c r="F602" s="44"/>
      <c r="G602" s="44"/>
      <c r="H602" s="52"/>
      <c r="I602" s="520"/>
      <c r="J602" s="52"/>
      <c r="K602" s="298"/>
      <c r="L602" s="52"/>
      <c r="M602" s="298"/>
      <c r="N602" s="298"/>
      <c r="O602" s="52"/>
      <c r="P602" s="42"/>
      <c r="Q602" s="52">
        <v>10</v>
      </c>
      <c r="R602" s="52">
        <v>10</v>
      </c>
      <c r="S602" s="52"/>
      <c r="T602" s="52"/>
      <c r="U602" s="52" t="s">
        <v>414</v>
      </c>
      <c r="V602" s="41"/>
      <c r="W602" s="42"/>
      <c r="X602" s="42"/>
      <c r="Y602" s="42"/>
    </row>
    <row r="603" spans="1:32" x14ac:dyDescent="0.25">
      <c r="A603" s="212" t="s">
        <v>23</v>
      </c>
      <c r="B603" s="229" t="s">
        <v>378</v>
      </c>
      <c r="C603" s="230" t="s">
        <v>174</v>
      </c>
      <c r="D603" s="231">
        <v>2008</v>
      </c>
      <c r="E603" s="43">
        <f t="shared" si="21"/>
        <v>19</v>
      </c>
      <c r="F603" s="44"/>
      <c r="G603" s="44"/>
      <c r="H603" s="52"/>
      <c r="I603" s="520"/>
      <c r="J603" s="52">
        <v>9</v>
      </c>
      <c r="K603" s="52"/>
      <c r="L603" s="52" t="s">
        <v>414</v>
      </c>
      <c r="M603" s="52"/>
      <c r="N603" s="52"/>
      <c r="O603" s="52"/>
      <c r="P603" s="42"/>
      <c r="Q603" s="52"/>
      <c r="R603" s="52" t="s">
        <v>414</v>
      </c>
      <c r="S603" s="52">
        <v>10</v>
      </c>
      <c r="T603" s="52"/>
      <c r="U603" s="52" t="s">
        <v>414</v>
      </c>
      <c r="V603" s="41"/>
      <c r="W603" s="42"/>
      <c r="X603" s="42"/>
      <c r="Y603" s="42"/>
    </row>
    <row r="604" spans="1:32" x14ac:dyDescent="0.25">
      <c r="A604" s="47" t="s">
        <v>24</v>
      </c>
      <c r="B604" s="229" t="s">
        <v>348</v>
      </c>
      <c r="C604" s="230"/>
      <c r="D604" s="231">
        <v>2007</v>
      </c>
      <c r="E604" s="43">
        <f t="shared" si="21"/>
        <v>9</v>
      </c>
      <c r="F604" s="44"/>
      <c r="G604" s="44"/>
      <c r="H604" s="52"/>
      <c r="I604" s="520">
        <v>9</v>
      </c>
      <c r="J604" s="52"/>
      <c r="K604" s="52"/>
      <c r="L604" s="52" t="s">
        <v>414</v>
      </c>
      <c r="M604" s="52"/>
      <c r="N604" s="52"/>
      <c r="O604" s="52"/>
      <c r="P604" s="42"/>
      <c r="Q604" s="52"/>
      <c r="R604" s="52" t="s">
        <v>414</v>
      </c>
      <c r="S604" s="52"/>
      <c r="T604" s="52"/>
      <c r="U604" s="52" t="s">
        <v>414</v>
      </c>
      <c r="V604" s="41"/>
      <c r="W604" s="42"/>
      <c r="X604" s="42"/>
      <c r="Y604" s="42"/>
    </row>
    <row r="605" spans="1:32" x14ac:dyDescent="0.25">
      <c r="A605" s="212" t="s">
        <v>25</v>
      </c>
      <c r="B605" s="229" t="s">
        <v>1036</v>
      </c>
      <c r="C605" s="230" t="s">
        <v>22</v>
      </c>
      <c r="D605" s="231">
        <v>2006</v>
      </c>
      <c r="E605" s="43">
        <f t="shared" si="21"/>
        <v>9</v>
      </c>
      <c r="F605" s="44"/>
      <c r="G605" s="44"/>
      <c r="H605" s="52"/>
      <c r="I605" s="520"/>
      <c r="J605" s="52"/>
      <c r="K605" s="52"/>
      <c r="L605" s="52"/>
      <c r="M605" s="52"/>
      <c r="N605" s="52"/>
      <c r="O605" s="52"/>
      <c r="P605" s="42"/>
      <c r="Q605" s="52"/>
      <c r="R605" s="52">
        <v>9</v>
      </c>
      <c r="S605" s="52"/>
      <c r="T605" s="52"/>
      <c r="U605" s="52" t="s">
        <v>414</v>
      </c>
      <c r="V605" s="41"/>
      <c r="W605" s="42"/>
      <c r="X605" s="42"/>
      <c r="Y605" s="42"/>
    </row>
    <row r="606" spans="1:32" x14ac:dyDescent="0.25">
      <c r="A606" s="47" t="s">
        <v>26</v>
      </c>
      <c r="B606" s="229" t="s">
        <v>1037</v>
      </c>
      <c r="C606" s="230" t="s">
        <v>22</v>
      </c>
      <c r="D606" s="231">
        <v>2004</v>
      </c>
      <c r="E606" s="43">
        <f t="shared" si="21"/>
        <v>8</v>
      </c>
      <c r="F606" s="44"/>
      <c r="G606" s="44"/>
      <c r="H606" s="52"/>
      <c r="I606" s="520"/>
      <c r="J606" s="52"/>
      <c r="K606" s="52"/>
      <c r="L606" s="52"/>
      <c r="M606" s="52"/>
      <c r="N606" s="52"/>
      <c r="O606" s="52"/>
      <c r="P606" s="42"/>
      <c r="Q606" s="52"/>
      <c r="R606" s="52">
        <v>8</v>
      </c>
      <c r="S606" s="52"/>
      <c r="T606" s="52"/>
      <c r="U606" s="52" t="s">
        <v>414</v>
      </c>
      <c r="V606" s="41"/>
      <c r="W606" s="42"/>
      <c r="X606" s="42"/>
      <c r="Y606" s="42"/>
    </row>
    <row r="607" spans="1:32" x14ac:dyDescent="0.25">
      <c r="A607" s="212" t="s">
        <v>28</v>
      </c>
      <c r="B607" s="229" t="s">
        <v>273</v>
      </c>
      <c r="C607" s="230" t="s">
        <v>272</v>
      </c>
      <c r="D607" s="231">
        <v>2021</v>
      </c>
      <c r="E607" s="43">
        <f t="shared" si="21"/>
        <v>8</v>
      </c>
      <c r="F607" s="44"/>
      <c r="G607" s="44"/>
      <c r="H607" s="52">
        <v>8</v>
      </c>
      <c r="I607" s="520"/>
      <c r="J607" s="52"/>
      <c r="K607" s="298"/>
      <c r="L607" s="52" t="s">
        <v>414</v>
      </c>
      <c r="M607" s="298"/>
      <c r="N607" s="298"/>
      <c r="O607" s="52"/>
      <c r="P607" s="42"/>
      <c r="Q607" s="52"/>
      <c r="R607" s="52" t="s">
        <v>414</v>
      </c>
      <c r="S607" s="52"/>
      <c r="T607" s="52"/>
      <c r="U607" s="52" t="s">
        <v>414</v>
      </c>
      <c r="V607" s="41"/>
      <c r="W607" s="42"/>
      <c r="X607" s="42"/>
      <c r="Y607" s="42"/>
    </row>
    <row r="608" spans="1:32" x14ac:dyDescent="0.25">
      <c r="A608" s="47" t="s">
        <v>29</v>
      </c>
      <c r="B608" s="229" t="s">
        <v>349</v>
      </c>
      <c r="C608" s="255" t="s">
        <v>350</v>
      </c>
      <c r="D608" s="231">
        <v>2010</v>
      </c>
      <c r="E608" s="43">
        <f t="shared" si="21"/>
        <v>8</v>
      </c>
      <c r="H608" s="52"/>
      <c r="I608" s="523">
        <v>8</v>
      </c>
      <c r="J608" s="298"/>
      <c r="K608" s="52"/>
      <c r="L608" s="52" t="s">
        <v>414</v>
      </c>
      <c r="M608" s="52"/>
      <c r="N608" s="52"/>
      <c r="O608" s="52"/>
      <c r="P608" s="42"/>
      <c r="Q608" s="52"/>
      <c r="R608" s="52" t="s">
        <v>414</v>
      </c>
      <c r="S608" s="52"/>
      <c r="T608" s="52"/>
      <c r="U608" s="52" t="s">
        <v>414</v>
      </c>
      <c r="V608" s="41"/>
      <c r="W608" s="42"/>
      <c r="X608" s="42"/>
      <c r="Y608" s="42"/>
    </row>
    <row r="609" spans="1:32" ht="15.75" thickBot="1" x14ac:dyDescent="0.3">
      <c r="A609" s="212" t="s">
        <v>31</v>
      </c>
      <c r="B609" s="244" t="s">
        <v>351</v>
      </c>
      <c r="C609" s="245" t="s">
        <v>334</v>
      </c>
      <c r="D609" s="232">
        <v>2005</v>
      </c>
      <c r="E609" s="63">
        <f t="shared" si="21"/>
        <v>7</v>
      </c>
      <c r="F609" s="44"/>
      <c r="G609" s="44"/>
      <c r="H609" s="52"/>
      <c r="I609" s="520">
        <v>7</v>
      </c>
      <c r="J609" s="52"/>
      <c r="K609" s="52"/>
      <c r="L609" s="52" t="s">
        <v>414</v>
      </c>
      <c r="M609" s="52"/>
      <c r="N609" s="52"/>
      <c r="O609" s="52"/>
      <c r="P609" s="42"/>
      <c r="Q609" s="52"/>
      <c r="R609" s="52" t="s">
        <v>414</v>
      </c>
      <c r="S609" s="52"/>
      <c r="T609" s="52"/>
      <c r="U609" s="52" t="s">
        <v>414</v>
      </c>
      <c r="V609" s="41"/>
      <c r="W609" s="42"/>
      <c r="X609" s="42"/>
      <c r="Y609" s="42"/>
    </row>
    <row r="610" spans="1:32" x14ac:dyDescent="0.25">
      <c r="A610" s="626"/>
      <c r="B610" s="177"/>
      <c r="C610" s="177"/>
      <c r="D610" s="164"/>
      <c r="E610" s="101"/>
      <c r="H610" s="299"/>
      <c r="I610" s="524"/>
      <c r="J610" s="299"/>
      <c r="K610" s="299"/>
      <c r="L610" s="164"/>
      <c r="M610" s="299"/>
      <c r="N610" s="299"/>
      <c r="O610" s="299"/>
      <c r="P610" s="164"/>
      <c r="Q610" s="299"/>
      <c r="R610" s="299"/>
      <c r="S610" s="299"/>
      <c r="T610" s="299"/>
      <c r="U610" s="299"/>
      <c r="V610" s="163"/>
      <c r="W610" s="164"/>
      <c r="X610" s="164"/>
      <c r="Y610" s="164"/>
    </row>
    <row r="611" spans="1:32" x14ac:dyDescent="0.25">
      <c r="B611" s="181"/>
      <c r="C611" s="181"/>
      <c r="D611" s="142"/>
      <c r="E611" s="140"/>
      <c r="M611" s="299"/>
    </row>
    <row r="612" spans="1:32" ht="21.75" thickBot="1" x14ac:dyDescent="0.3">
      <c r="A612" s="143" t="s">
        <v>275</v>
      </c>
      <c r="B612" s="183"/>
      <c r="C612" s="184"/>
      <c r="D612" s="144"/>
      <c r="E612" s="133"/>
      <c r="F612" s="44"/>
      <c r="G612" s="44"/>
      <c r="H612" s="91"/>
      <c r="I612" s="521"/>
      <c r="J612" s="91"/>
      <c r="K612" s="91"/>
      <c r="L612" s="91"/>
      <c r="M612" s="717"/>
      <c r="N612" s="717"/>
      <c r="O612" s="91"/>
      <c r="P612" s="22"/>
      <c r="Q612" s="91"/>
      <c r="R612" s="91"/>
      <c r="S612" s="91"/>
      <c r="T612" s="91"/>
      <c r="U612" s="91"/>
      <c r="V612" s="80"/>
      <c r="W612" s="22"/>
      <c r="X612" s="22"/>
      <c r="Y612" s="22"/>
    </row>
    <row r="613" spans="1:32" x14ac:dyDescent="0.25">
      <c r="A613" s="185" t="s">
        <v>16</v>
      </c>
      <c r="B613" s="660" t="s">
        <v>454</v>
      </c>
      <c r="C613" s="662" t="s">
        <v>162</v>
      </c>
      <c r="D613" s="663">
        <v>2003</v>
      </c>
      <c r="E613" s="39">
        <f t="shared" ref="E613:E639" si="22">SUM(H613:Y613)</f>
        <v>73</v>
      </c>
      <c r="F613" s="44"/>
      <c r="G613" s="44"/>
      <c r="H613" s="52"/>
      <c r="I613" s="520"/>
      <c r="J613" s="52"/>
      <c r="K613" s="52"/>
      <c r="L613" s="52"/>
      <c r="M613" s="42">
        <v>8</v>
      </c>
      <c r="N613" s="52">
        <v>9</v>
      </c>
      <c r="O613" s="52">
        <v>10</v>
      </c>
      <c r="P613" s="42"/>
      <c r="Q613" s="52">
        <v>9</v>
      </c>
      <c r="R613" s="52">
        <v>10</v>
      </c>
      <c r="S613" s="52"/>
      <c r="T613" s="52">
        <v>10</v>
      </c>
      <c r="U613" s="52">
        <v>7</v>
      </c>
      <c r="V613" s="41">
        <v>10</v>
      </c>
      <c r="W613" s="42"/>
      <c r="X613" s="42"/>
      <c r="Y613" s="42"/>
      <c r="AB613" t="str">
        <f>VLOOKUP(AC613,$B$613:$B$639,1,FALSE)</f>
        <v>Krobová Eliška</v>
      </c>
      <c r="AC613" s="744" t="s">
        <v>454</v>
      </c>
      <c r="AD613" t="s">
        <v>22</v>
      </c>
      <c r="AE613">
        <v>2003</v>
      </c>
      <c r="AF613">
        <v>10</v>
      </c>
    </row>
    <row r="614" spans="1:32" x14ac:dyDescent="0.25">
      <c r="A614" s="186" t="s">
        <v>17</v>
      </c>
      <c r="B614" s="406" t="s">
        <v>646</v>
      </c>
      <c r="C614" s="620" t="s">
        <v>575</v>
      </c>
      <c r="D614" s="621">
        <v>2000</v>
      </c>
      <c r="E614" s="43">
        <f t="shared" si="22"/>
        <v>40</v>
      </c>
      <c r="F614" s="44"/>
      <c r="G614" s="44"/>
      <c r="H614" s="52"/>
      <c r="I614" s="520"/>
      <c r="J614" s="52"/>
      <c r="K614" s="52"/>
      <c r="L614" s="52"/>
      <c r="M614" s="42">
        <v>10</v>
      </c>
      <c r="N614" s="52">
        <v>10</v>
      </c>
      <c r="O614" s="52" t="s">
        <v>414</v>
      </c>
      <c r="P614" s="42"/>
      <c r="Q614" s="52">
        <v>10</v>
      </c>
      <c r="R614" s="52" t="s">
        <v>414</v>
      </c>
      <c r="S614" s="52"/>
      <c r="T614" s="52"/>
      <c r="U614" s="52">
        <v>10</v>
      </c>
      <c r="V614" s="41"/>
      <c r="W614" s="42"/>
      <c r="X614" s="42"/>
      <c r="Y614" s="42"/>
      <c r="AB614" t="str">
        <f>VLOOKUP(AC614,$B$613:$B$639,1,FALSE)</f>
        <v>Trnková Natálie</v>
      </c>
      <c r="AC614" s="744" t="s">
        <v>667</v>
      </c>
      <c r="AD614" t="s">
        <v>468</v>
      </c>
      <c r="AE614">
        <v>1997</v>
      </c>
      <c r="AF614">
        <v>9</v>
      </c>
    </row>
    <row r="615" spans="1:32" ht="15.75" thickBot="1" x14ac:dyDescent="0.3">
      <c r="A615" s="622" t="s">
        <v>18</v>
      </c>
      <c r="B615" s="709" t="s">
        <v>667</v>
      </c>
      <c r="C615" s="709" t="s">
        <v>468</v>
      </c>
      <c r="D615" s="710">
        <v>1997</v>
      </c>
      <c r="E615" s="63">
        <f t="shared" si="22"/>
        <v>32</v>
      </c>
      <c r="F615" s="44"/>
      <c r="G615" s="44"/>
      <c r="H615" s="52"/>
      <c r="I615" s="520"/>
      <c r="J615" s="52"/>
      <c r="K615" s="52"/>
      <c r="L615" s="52"/>
      <c r="M615" s="42">
        <v>7</v>
      </c>
      <c r="N615" s="52" t="s">
        <v>414</v>
      </c>
      <c r="O615" s="52">
        <v>9</v>
      </c>
      <c r="P615" s="42"/>
      <c r="Q615" s="52">
        <v>7</v>
      </c>
      <c r="R615" s="52" t="s">
        <v>414</v>
      </c>
      <c r="S615" s="52"/>
      <c r="T615" s="52"/>
      <c r="U615" s="52" t="s">
        <v>414</v>
      </c>
      <c r="V615" s="41">
        <v>9</v>
      </c>
      <c r="W615" s="42"/>
      <c r="X615" s="42"/>
      <c r="Y615" s="42"/>
      <c r="AC615" s="744"/>
    </row>
    <row r="616" spans="1:32" x14ac:dyDescent="0.25">
      <c r="A616" s="124" t="s">
        <v>20</v>
      </c>
      <c r="B616" s="247" t="s">
        <v>728</v>
      </c>
      <c r="C616" s="277" t="s">
        <v>147</v>
      </c>
      <c r="D616" s="249">
        <v>1993</v>
      </c>
      <c r="E616" s="65">
        <f t="shared" si="22"/>
        <v>23</v>
      </c>
      <c r="F616" s="44"/>
      <c r="G616" s="44"/>
      <c r="H616" s="52"/>
      <c r="I616" s="520"/>
      <c r="J616" s="52"/>
      <c r="K616" s="52"/>
      <c r="L616" s="52"/>
      <c r="M616" s="42"/>
      <c r="N616" s="52" t="s">
        <v>414</v>
      </c>
      <c r="O616" s="52">
        <v>8</v>
      </c>
      <c r="P616" s="42"/>
      <c r="Q616" s="52">
        <v>6</v>
      </c>
      <c r="R616" s="52">
        <v>9</v>
      </c>
      <c r="S616" s="52"/>
      <c r="T616" s="52"/>
      <c r="U616" s="52" t="s">
        <v>414</v>
      </c>
      <c r="V616" s="41"/>
      <c r="W616" s="42"/>
      <c r="X616" s="42"/>
      <c r="Y616" s="42"/>
    </row>
    <row r="617" spans="1:32" x14ac:dyDescent="0.25">
      <c r="A617" s="47" t="s">
        <v>21</v>
      </c>
      <c r="B617" s="229" t="s">
        <v>160</v>
      </c>
      <c r="C617" s="255" t="s">
        <v>22</v>
      </c>
      <c r="D617" s="231">
        <v>1998</v>
      </c>
      <c r="E617" s="43">
        <f t="shared" si="22"/>
        <v>20</v>
      </c>
      <c r="F617" s="44"/>
      <c r="G617" s="44"/>
      <c r="H617" s="52">
        <v>10</v>
      </c>
      <c r="I617" s="520">
        <v>10</v>
      </c>
      <c r="J617" s="52"/>
      <c r="K617" s="52"/>
      <c r="L617" s="52" t="s">
        <v>414</v>
      </c>
      <c r="M617" s="52" t="str">
        <f>_xlfn.IFNA(VLOOKUP(B617,$AI$613:$AJ$616,4,FALSE),"")</f>
        <v/>
      </c>
      <c r="N617" s="52" t="s">
        <v>414</v>
      </c>
      <c r="O617" s="52" t="s">
        <v>414</v>
      </c>
      <c r="P617" s="42"/>
      <c r="Q617" s="52" t="s">
        <v>414</v>
      </c>
      <c r="R617" s="52" t="s">
        <v>414</v>
      </c>
      <c r="S617" s="52"/>
      <c r="T617" s="52"/>
      <c r="U617" s="52" t="s">
        <v>414</v>
      </c>
      <c r="V617" s="41"/>
      <c r="W617" s="42"/>
      <c r="X617" s="42"/>
      <c r="Y617" s="42"/>
    </row>
    <row r="618" spans="1:32" x14ac:dyDescent="0.25">
      <c r="A618" s="47" t="s">
        <v>23</v>
      </c>
      <c r="B618" s="229" t="s">
        <v>1129</v>
      </c>
      <c r="C618" s="255" t="s">
        <v>354</v>
      </c>
      <c r="D618" s="231">
        <v>2002</v>
      </c>
      <c r="E618" s="43">
        <f t="shared" si="22"/>
        <v>17</v>
      </c>
      <c r="F618" s="44"/>
      <c r="G618" s="44"/>
      <c r="H618" s="52"/>
      <c r="I618" s="520"/>
      <c r="J618" s="52"/>
      <c r="K618" s="52"/>
      <c r="L618" s="52"/>
      <c r="M618" s="42"/>
      <c r="N618" s="52"/>
      <c r="O618" s="52"/>
      <c r="P618" s="42"/>
      <c r="Q618" s="52"/>
      <c r="R618" s="52"/>
      <c r="S618" s="52"/>
      <c r="T618" s="52">
        <v>9</v>
      </c>
      <c r="U618" s="52">
        <v>8</v>
      </c>
      <c r="V618" s="41"/>
      <c r="W618" s="42"/>
      <c r="X618" s="42"/>
      <c r="Y618" s="42"/>
    </row>
    <row r="619" spans="1:32" x14ac:dyDescent="0.25">
      <c r="A619" s="47" t="s">
        <v>24</v>
      </c>
      <c r="B619" s="229" t="s">
        <v>492</v>
      </c>
      <c r="C619" s="255" t="s">
        <v>478</v>
      </c>
      <c r="D619" s="231">
        <v>1988</v>
      </c>
      <c r="E619" s="43">
        <f t="shared" si="22"/>
        <v>10</v>
      </c>
      <c r="F619" s="44"/>
      <c r="G619" s="44"/>
      <c r="H619" s="52"/>
      <c r="I619" s="520"/>
      <c r="J619" s="52"/>
      <c r="K619" s="52"/>
      <c r="L619" s="52">
        <v>10</v>
      </c>
      <c r="M619" s="52" t="str">
        <f>_xlfn.IFNA(VLOOKUP(B619,$AI$613:$AJ$616,4,FALSE),"")</f>
        <v/>
      </c>
      <c r="N619" s="52" t="s">
        <v>414</v>
      </c>
      <c r="O619" s="52" t="s">
        <v>414</v>
      </c>
      <c r="P619" s="42"/>
      <c r="Q619" s="52" t="s">
        <v>414</v>
      </c>
      <c r="R619" s="52" t="s">
        <v>414</v>
      </c>
      <c r="S619" s="52"/>
      <c r="T619" s="52"/>
      <c r="U619" s="52" t="s">
        <v>414</v>
      </c>
      <c r="V619" s="41"/>
      <c r="W619" s="42"/>
      <c r="X619" s="42"/>
      <c r="Y619" s="42"/>
    </row>
    <row r="620" spans="1:32" x14ac:dyDescent="0.25">
      <c r="A620" s="47" t="s">
        <v>25</v>
      </c>
      <c r="B620" s="229" t="s">
        <v>1080</v>
      </c>
      <c r="C620" s="255" t="s">
        <v>1081</v>
      </c>
      <c r="D620" s="231">
        <v>1993</v>
      </c>
      <c r="E620" s="43">
        <f t="shared" si="22"/>
        <v>10</v>
      </c>
      <c r="F620" s="44"/>
      <c r="G620" s="44"/>
      <c r="H620" s="52"/>
      <c r="I620" s="520"/>
      <c r="J620" s="52"/>
      <c r="K620" s="52"/>
      <c r="L620" s="52"/>
      <c r="M620" s="42"/>
      <c r="N620" s="52"/>
      <c r="O620" s="52"/>
      <c r="P620" s="42"/>
      <c r="Q620" s="52"/>
      <c r="R620" s="52"/>
      <c r="S620" s="52">
        <v>10</v>
      </c>
      <c r="T620" s="52"/>
      <c r="U620" s="52" t="s">
        <v>414</v>
      </c>
      <c r="V620" s="41"/>
      <c r="W620" s="42"/>
      <c r="X620" s="42"/>
      <c r="Y620" s="42"/>
    </row>
    <row r="621" spans="1:32" x14ac:dyDescent="0.25">
      <c r="A621" s="47" t="s">
        <v>26</v>
      </c>
      <c r="B621" s="229" t="s">
        <v>217</v>
      </c>
      <c r="C621" s="255"/>
      <c r="D621" s="231">
        <v>1988</v>
      </c>
      <c r="E621" s="43">
        <f t="shared" si="22"/>
        <v>9</v>
      </c>
      <c r="F621" s="44"/>
      <c r="G621" s="44"/>
      <c r="H621" s="52">
        <v>9</v>
      </c>
      <c r="I621" s="520"/>
      <c r="J621" s="52"/>
      <c r="K621" s="52"/>
      <c r="L621" s="52" t="s">
        <v>414</v>
      </c>
      <c r="M621" s="42"/>
      <c r="N621" s="52" t="s">
        <v>414</v>
      </c>
      <c r="O621" s="52" t="s">
        <v>414</v>
      </c>
      <c r="P621" s="42"/>
      <c r="Q621" s="52" t="s">
        <v>414</v>
      </c>
      <c r="R621" s="52" t="s">
        <v>414</v>
      </c>
      <c r="S621" s="52"/>
      <c r="T621" s="52"/>
      <c r="U621" s="52" t="s">
        <v>414</v>
      </c>
      <c r="V621" s="41"/>
      <c r="W621" s="42"/>
      <c r="X621" s="42"/>
      <c r="Y621" s="42"/>
    </row>
    <row r="622" spans="1:32" x14ac:dyDescent="0.25">
      <c r="A622" s="47" t="s">
        <v>28</v>
      </c>
      <c r="B622" s="229" t="s">
        <v>298</v>
      </c>
      <c r="C622" s="255" t="s">
        <v>299</v>
      </c>
      <c r="D622" s="231">
        <v>1993</v>
      </c>
      <c r="E622" s="43">
        <f t="shared" si="22"/>
        <v>9</v>
      </c>
      <c r="F622" s="44"/>
      <c r="G622" s="44"/>
      <c r="H622" s="52"/>
      <c r="I622" s="520">
        <v>9</v>
      </c>
      <c r="J622" s="52"/>
      <c r="K622" s="52"/>
      <c r="L622" s="52" t="s">
        <v>414</v>
      </c>
      <c r="M622" s="42"/>
      <c r="N622" s="52" t="s">
        <v>414</v>
      </c>
      <c r="O622" s="52" t="s">
        <v>414</v>
      </c>
      <c r="P622" s="42"/>
      <c r="Q622" s="52" t="s">
        <v>414</v>
      </c>
      <c r="R622" s="52" t="s">
        <v>414</v>
      </c>
      <c r="S622" s="52"/>
      <c r="T622" s="52"/>
      <c r="U622" s="52" t="s">
        <v>414</v>
      </c>
      <c r="V622" s="41"/>
      <c r="W622" s="42"/>
      <c r="X622" s="42"/>
      <c r="Y622" s="42"/>
    </row>
    <row r="623" spans="1:32" x14ac:dyDescent="0.25">
      <c r="A623" s="47" t="s">
        <v>29</v>
      </c>
      <c r="B623" s="229" t="s">
        <v>493</v>
      </c>
      <c r="C623" s="255" t="s">
        <v>467</v>
      </c>
      <c r="D623" s="231">
        <v>1991</v>
      </c>
      <c r="E623" s="43">
        <f t="shared" si="22"/>
        <v>9</v>
      </c>
      <c r="F623" s="44"/>
      <c r="G623" s="44"/>
      <c r="H623" s="52"/>
      <c r="I623" s="520"/>
      <c r="J623" s="52"/>
      <c r="K623" s="52"/>
      <c r="L623" s="52">
        <v>9</v>
      </c>
      <c r="M623" s="42"/>
      <c r="N623" s="52" t="s">
        <v>414</v>
      </c>
      <c r="O623" s="52" t="s">
        <v>414</v>
      </c>
      <c r="P623" s="42"/>
      <c r="Q623" s="52" t="s">
        <v>414</v>
      </c>
      <c r="R623" s="52" t="s">
        <v>414</v>
      </c>
      <c r="S623" s="52"/>
      <c r="T623" s="52"/>
      <c r="U623" s="52" t="s">
        <v>414</v>
      </c>
      <c r="V623" s="41"/>
      <c r="W623" s="42"/>
      <c r="X623" s="42"/>
      <c r="Y623" s="42"/>
    </row>
    <row r="624" spans="1:32" x14ac:dyDescent="0.25">
      <c r="A624" s="47" t="s">
        <v>31</v>
      </c>
      <c r="B624" s="229" t="s">
        <v>652</v>
      </c>
      <c r="C624" s="255" t="s">
        <v>591</v>
      </c>
      <c r="D624" s="231">
        <v>1998</v>
      </c>
      <c r="E624" s="43">
        <f t="shared" si="22"/>
        <v>9</v>
      </c>
      <c r="F624" s="44"/>
      <c r="G624" s="44"/>
      <c r="H624" s="52"/>
      <c r="I624" s="520"/>
      <c r="J624" s="52"/>
      <c r="K624" s="52"/>
      <c r="L624" s="52"/>
      <c r="M624" s="42">
        <v>9</v>
      </c>
      <c r="N624" s="52" t="s">
        <v>414</v>
      </c>
      <c r="O624" s="52" t="s">
        <v>414</v>
      </c>
      <c r="P624" s="42"/>
      <c r="Q624" s="52" t="s">
        <v>414</v>
      </c>
      <c r="R624" s="52" t="s">
        <v>414</v>
      </c>
      <c r="S624" s="52"/>
      <c r="T624" s="52"/>
      <c r="U624" s="52" t="s">
        <v>414</v>
      </c>
      <c r="V624" s="41"/>
      <c r="W624" s="42"/>
      <c r="X624" s="42"/>
      <c r="Y624" s="42"/>
    </row>
    <row r="625" spans="1:25" x14ac:dyDescent="0.25">
      <c r="A625" s="47" t="s">
        <v>32</v>
      </c>
      <c r="B625" s="229" t="s">
        <v>1180</v>
      </c>
      <c r="C625" s="255" t="s">
        <v>1181</v>
      </c>
      <c r="D625" s="231">
        <v>1990</v>
      </c>
      <c r="E625" s="43">
        <f t="shared" si="22"/>
        <v>9</v>
      </c>
      <c r="F625" s="44"/>
      <c r="G625" s="44"/>
      <c r="H625" s="52"/>
      <c r="I625" s="520"/>
      <c r="J625" s="52"/>
      <c r="K625" s="52"/>
      <c r="L625" s="52"/>
      <c r="M625" s="42"/>
      <c r="N625" s="52"/>
      <c r="O625" s="52"/>
      <c r="P625" s="42"/>
      <c r="Q625" s="52"/>
      <c r="R625" s="52"/>
      <c r="S625" s="52"/>
      <c r="T625" s="52"/>
      <c r="U625" s="52">
        <v>9</v>
      </c>
      <c r="V625" s="41"/>
      <c r="W625" s="42"/>
      <c r="X625" s="42"/>
      <c r="Y625" s="42"/>
    </row>
    <row r="626" spans="1:25" x14ac:dyDescent="0.25">
      <c r="A626" s="47" t="s">
        <v>33</v>
      </c>
      <c r="B626" s="229" t="s">
        <v>182</v>
      </c>
      <c r="C626" s="255" t="s">
        <v>30</v>
      </c>
      <c r="D626" s="231">
        <v>1999</v>
      </c>
      <c r="E626" s="43">
        <f t="shared" si="22"/>
        <v>8</v>
      </c>
      <c r="F626" s="44"/>
      <c r="G626" s="44"/>
      <c r="H626" s="52">
        <v>8</v>
      </c>
      <c r="I626" s="520"/>
      <c r="J626" s="52"/>
      <c r="K626" s="52"/>
      <c r="L626" s="52" t="s">
        <v>414</v>
      </c>
      <c r="M626" s="42"/>
      <c r="N626" s="52" t="s">
        <v>414</v>
      </c>
      <c r="O626" s="52" t="s">
        <v>414</v>
      </c>
      <c r="P626" s="42"/>
      <c r="Q626" s="52" t="s">
        <v>414</v>
      </c>
      <c r="R626" s="52" t="s">
        <v>414</v>
      </c>
      <c r="S626" s="52"/>
      <c r="T626" s="52"/>
      <c r="U626" s="52" t="s">
        <v>414</v>
      </c>
      <c r="V626" s="41"/>
      <c r="W626" s="42"/>
      <c r="X626" s="42"/>
      <c r="Y626" s="42"/>
    </row>
    <row r="627" spans="1:25" x14ac:dyDescent="0.25">
      <c r="A627" s="47" t="s">
        <v>34</v>
      </c>
      <c r="B627" s="229" t="s">
        <v>853</v>
      </c>
      <c r="C627" s="255" t="s">
        <v>791</v>
      </c>
      <c r="D627" s="231">
        <v>1999</v>
      </c>
      <c r="E627" s="43">
        <f t="shared" si="22"/>
        <v>8</v>
      </c>
      <c r="F627" s="44"/>
      <c r="G627" s="44"/>
      <c r="H627" s="52"/>
      <c r="I627" s="520"/>
      <c r="J627" s="52"/>
      <c r="K627" s="52"/>
      <c r="L627" s="52"/>
      <c r="M627" s="42"/>
      <c r="N627" s="52">
        <v>8</v>
      </c>
      <c r="O627" s="52"/>
      <c r="P627" s="42"/>
      <c r="Q627" s="52" t="s">
        <v>414</v>
      </c>
      <c r="R627" s="52" t="s">
        <v>414</v>
      </c>
      <c r="S627" s="52"/>
      <c r="T627" s="52"/>
      <c r="U627" s="52" t="s">
        <v>414</v>
      </c>
      <c r="V627" s="41"/>
      <c r="W627" s="42"/>
      <c r="X627" s="42"/>
      <c r="Y627" s="42"/>
    </row>
    <row r="628" spans="1:25" x14ac:dyDescent="0.25">
      <c r="A628" s="47" t="s">
        <v>35</v>
      </c>
      <c r="B628" s="229" t="s">
        <v>497</v>
      </c>
      <c r="C628" s="255" t="s">
        <v>151</v>
      </c>
      <c r="D628" s="231">
        <v>1990</v>
      </c>
      <c r="E628" s="43">
        <f t="shared" si="22"/>
        <v>8</v>
      </c>
      <c r="F628" s="44"/>
      <c r="G628" s="44"/>
      <c r="H628" s="52"/>
      <c r="I628" s="520"/>
      <c r="J628" s="52"/>
      <c r="K628" s="52"/>
      <c r="L628" s="52">
        <v>8</v>
      </c>
      <c r="M628" s="42"/>
      <c r="N628" s="52" t="s">
        <v>414</v>
      </c>
      <c r="O628" s="52" t="s">
        <v>414</v>
      </c>
      <c r="P628" s="42"/>
      <c r="Q628" s="52" t="s">
        <v>414</v>
      </c>
      <c r="R628" s="52" t="s">
        <v>414</v>
      </c>
      <c r="S628" s="52"/>
      <c r="T628" s="52"/>
      <c r="U628" s="52" t="s">
        <v>414</v>
      </c>
      <c r="V628" s="41"/>
      <c r="W628" s="42"/>
      <c r="X628" s="42"/>
      <c r="Y628" s="42"/>
    </row>
    <row r="629" spans="1:25" x14ac:dyDescent="0.25">
      <c r="A629" s="47" t="s">
        <v>37</v>
      </c>
      <c r="B629" s="229" t="s">
        <v>962</v>
      </c>
      <c r="C629" s="255"/>
      <c r="D629" s="231">
        <v>1990</v>
      </c>
      <c r="E629" s="43">
        <f t="shared" si="22"/>
        <v>8</v>
      </c>
      <c r="F629" s="44"/>
      <c r="G629" s="44"/>
      <c r="H629" s="52"/>
      <c r="I629" s="520"/>
      <c r="J629" s="52"/>
      <c r="K629" s="52"/>
      <c r="L629" s="52"/>
      <c r="M629" s="42"/>
      <c r="N629" s="52"/>
      <c r="O629" s="52"/>
      <c r="P629" s="42"/>
      <c r="Q629" s="52">
        <v>8</v>
      </c>
      <c r="R629" s="52" t="s">
        <v>414</v>
      </c>
      <c r="S629" s="52"/>
      <c r="T629" s="52"/>
      <c r="U629" s="52" t="s">
        <v>414</v>
      </c>
      <c r="V629" s="41"/>
      <c r="W629" s="42"/>
      <c r="X629" s="42"/>
      <c r="Y629" s="42"/>
    </row>
    <row r="630" spans="1:25" x14ac:dyDescent="0.25">
      <c r="A630" s="47" t="s">
        <v>38</v>
      </c>
      <c r="B630" s="229" t="s">
        <v>1035</v>
      </c>
      <c r="C630" s="255"/>
      <c r="D630" s="231">
        <v>1991</v>
      </c>
      <c r="E630" s="43">
        <f t="shared" si="22"/>
        <v>8</v>
      </c>
      <c r="F630" s="44"/>
      <c r="G630" s="44"/>
      <c r="H630" s="52"/>
      <c r="I630" s="520"/>
      <c r="J630" s="52"/>
      <c r="K630" s="52"/>
      <c r="L630" s="52"/>
      <c r="M630" s="42"/>
      <c r="N630" s="52"/>
      <c r="O630" s="52"/>
      <c r="P630" s="42"/>
      <c r="Q630" s="52"/>
      <c r="R630" s="52">
        <v>8</v>
      </c>
      <c r="S630" s="52"/>
      <c r="T630" s="52"/>
      <c r="U630" s="52" t="s">
        <v>414</v>
      </c>
      <c r="V630" s="41"/>
      <c r="W630" s="42"/>
      <c r="X630" s="42"/>
      <c r="Y630" s="42"/>
    </row>
    <row r="631" spans="1:25" x14ac:dyDescent="0.25">
      <c r="A631" s="47" t="s">
        <v>39</v>
      </c>
      <c r="B631" s="229" t="s">
        <v>857</v>
      </c>
      <c r="C631" s="255" t="s">
        <v>801</v>
      </c>
      <c r="D631" s="231">
        <v>2000</v>
      </c>
      <c r="E631" s="43">
        <f t="shared" si="22"/>
        <v>7</v>
      </c>
      <c r="F631" s="44"/>
      <c r="G631" s="44"/>
      <c r="H631" s="52"/>
      <c r="I631" s="520"/>
      <c r="J631" s="52"/>
      <c r="K631" s="52"/>
      <c r="L631" s="52"/>
      <c r="M631" s="42"/>
      <c r="N631" s="52">
        <v>7</v>
      </c>
      <c r="O631" s="52"/>
      <c r="P631" s="42"/>
      <c r="Q631" s="52" t="s">
        <v>414</v>
      </c>
      <c r="R631" s="52" t="s">
        <v>414</v>
      </c>
      <c r="S631" s="52"/>
      <c r="T631" s="52"/>
      <c r="U631" s="52" t="s">
        <v>414</v>
      </c>
      <c r="V631" s="41"/>
      <c r="W631" s="42"/>
      <c r="X631" s="42"/>
      <c r="Y631" s="42"/>
    </row>
    <row r="632" spans="1:25" x14ac:dyDescent="0.25">
      <c r="A632" s="47" t="s">
        <v>41</v>
      </c>
      <c r="B632" s="229" t="s">
        <v>500</v>
      </c>
      <c r="C632" s="255" t="s">
        <v>152</v>
      </c>
      <c r="D632" s="231">
        <v>2002</v>
      </c>
      <c r="E632" s="43">
        <f t="shared" si="22"/>
        <v>7</v>
      </c>
      <c r="F632" s="44"/>
      <c r="G632" s="44"/>
      <c r="H632" s="52"/>
      <c r="I632" s="520"/>
      <c r="J632" s="52"/>
      <c r="K632" s="52"/>
      <c r="L632" s="52">
        <v>7</v>
      </c>
      <c r="M632" s="42"/>
      <c r="N632" s="52" t="s">
        <v>414</v>
      </c>
      <c r="O632" s="52" t="s">
        <v>414</v>
      </c>
      <c r="P632" s="42"/>
      <c r="Q632" s="52" t="s">
        <v>414</v>
      </c>
      <c r="R632" s="52" t="s">
        <v>414</v>
      </c>
      <c r="S632" s="52"/>
      <c r="T632" s="52"/>
      <c r="U632" s="52" t="s">
        <v>414</v>
      </c>
      <c r="V632" s="41"/>
      <c r="W632" s="42"/>
      <c r="X632" s="42"/>
      <c r="Y632" s="42"/>
    </row>
    <row r="633" spans="1:25" x14ac:dyDescent="0.25">
      <c r="A633" s="47" t="s">
        <v>42</v>
      </c>
      <c r="B633" s="229" t="s">
        <v>264</v>
      </c>
      <c r="C633" s="255" t="s">
        <v>221</v>
      </c>
      <c r="D633" s="231">
        <v>1991</v>
      </c>
      <c r="E633" s="43">
        <f t="shared" si="22"/>
        <v>7</v>
      </c>
      <c r="F633" s="44"/>
      <c r="G633" s="44"/>
      <c r="H633" s="52">
        <v>7</v>
      </c>
      <c r="I633" s="520"/>
      <c r="J633" s="52"/>
      <c r="K633" s="52"/>
      <c r="L633" s="52" t="s">
        <v>414</v>
      </c>
      <c r="M633" s="42"/>
      <c r="N633" s="52" t="s">
        <v>414</v>
      </c>
      <c r="O633" s="52" t="s">
        <v>414</v>
      </c>
      <c r="P633" s="42"/>
      <c r="Q633" s="52" t="s">
        <v>414</v>
      </c>
      <c r="R633" s="52" t="s">
        <v>414</v>
      </c>
      <c r="S633" s="52"/>
      <c r="T633" s="52"/>
      <c r="U633" s="52" t="s">
        <v>414</v>
      </c>
      <c r="V633" s="41"/>
      <c r="W633" s="42"/>
      <c r="X633" s="42"/>
      <c r="Y633" s="42"/>
    </row>
    <row r="634" spans="1:25" x14ac:dyDescent="0.25">
      <c r="A634" s="47" t="s">
        <v>43</v>
      </c>
      <c r="B634" s="229" t="s">
        <v>503</v>
      </c>
      <c r="C634" s="255" t="s">
        <v>30</v>
      </c>
      <c r="D634" s="231">
        <v>1990</v>
      </c>
      <c r="E634" s="43">
        <f t="shared" si="22"/>
        <v>6</v>
      </c>
      <c r="F634" s="44"/>
      <c r="G634" s="44"/>
      <c r="H634" s="52"/>
      <c r="I634" s="520"/>
      <c r="J634" s="52"/>
      <c r="K634" s="52"/>
      <c r="L634" s="52">
        <v>6</v>
      </c>
      <c r="M634" s="42"/>
      <c r="N634" s="52" t="s">
        <v>414</v>
      </c>
      <c r="O634" s="52" t="s">
        <v>414</v>
      </c>
      <c r="P634" s="42"/>
      <c r="Q634" s="52" t="s">
        <v>414</v>
      </c>
      <c r="R634" s="52" t="s">
        <v>414</v>
      </c>
      <c r="S634" s="52"/>
      <c r="T634" s="52"/>
      <c r="U634" s="52" t="s">
        <v>414</v>
      </c>
      <c r="V634" s="41"/>
      <c r="W634" s="42"/>
      <c r="X634" s="42"/>
      <c r="Y634" s="42"/>
    </row>
    <row r="635" spans="1:25" x14ac:dyDescent="0.25">
      <c r="A635" s="47" t="s">
        <v>44</v>
      </c>
      <c r="B635" s="229" t="s">
        <v>267</v>
      </c>
      <c r="C635" s="255" t="s">
        <v>270</v>
      </c>
      <c r="D635" s="231">
        <v>1990</v>
      </c>
      <c r="E635" s="43">
        <f t="shared" si="22"/>
        <v>6</v>
      </c>
      <c r="F635" s="44"/>
      <c r="G635" s="44"/>
      <c r="H635" s="52">
        <v>6</v>
      </c>
      <c r="I635" s="520"/>
      <c r="J635" s="298"/>
      <c r="K635" s="298"/>
      <c r="L635" s="52" t="s">
        <v>414</v>
      </c>
      <c r="M635" s="86"/>
      <c r="N635" s="52" t="s">
        <v>414</v>
      </c>
      <c r="O635" s="52" t="s">
        <v>414</v>
      </c>
      <c r="P635" s="42"/>
      <c r="Q635" s="52" t="s">
        <v>414</v>
      </c>
      <c r="R635" s="52" t="s">
        <v>414</v>
      </c>
      <c r="S635" s="52"/>
      <c r="T635" s="52"/>
      <c r="U635" s="52" t="s">
        <v>414</v>
      </c>
      <c r="V635" s="41"/>
      <c r="W635" s="42"/>
      <c r="X635" s="42"/>
      <c r="Y635" s="42"/>
    </row>
    <row r="636" spans="1:25" x14ac:dyDescent="0.25">
      <c r="A636" s="47" t="s">
        <v>45</v>
      </c>
      <c r="B636" s="229" t="s">
        <v>969</v>
      </c>
      <c r="C636" s="255" t="s">
        <v>221</v>
      </c>
      <c r="D636" s="231">
        <v>1991</v>
      </c>
      <c r="E636" s="43">
        <f t="shared" si="22"/>
        <v>5</v>
      </c>
      <c r="F636" s="44"/>
      <c r="G636" s="44"/>
      <c r="H636" s="52"/>
      <c r="I636" s="520"/>
      <c r="J636" s="52"/>
      <c r="K636" s="52"/>
      <c r="L636" s="52"/>
      <c r="M636" s="42"/>
      <c r="N636" s="52"/>
      <c r="O636" s="52"/>
      <c r="P636" s="42"/>
      <c r="Q636" s="52">
        <v>5</v>
      </c>
      <c r="R636" s="52" t="s">
        <v>414</v>
      </c>
      <c r="S636" s="52"/>
      <c r="T636" s="52"/>
      <c r="U636" s="52" t="s">
        <v>414</v>
      </c>
      <c r="V636" s="41"/>
      <c r="W636" s="42"/>
      <c r="X636" s="42"/>
      <c r="Y636" s="42"/>
    </row>
    <row r="637" spans="1:25" x14ac:dyDescent="0.25">
      <c r="A637" s="47" t="s">
        <v>46</v>
      </c>
      <c r="B637" s="229" t="s">
        <v>506</v>
      </c>
      <c r="C637" s="255" t="s">
        <v>484</v>
      </c>
      <c r="D637" s="231">
        <v>1996</v>
      </c>
      <c r="E637" s="43">
        <f t="shared" si="22"/>
        <v>5</v>
      </c>
      <c r="F637" s="44"/>
      <c r="G637" s="44"/>
      <c r="H637" s="52"/>
      <c r="I637" s="520"/>
      <c r="J637" s="52"/>
      <c r="K637" s="52"/>
      <c r="L637" s="52">
        <v>5</v>
      </c>
      <c r="M637" s="42"/>
      <c r="N637" s="52" t="s">
        <v>414</v>
      </c>
      <c r="O637" s="52" t="s">
        <v>414</v>
      </c>
      <c r="P637" s="42"/>
      <c r="Q637" s="52" t="s">
        <v>414</v>
      </c>
      <c r="R637" s="52" t="s">
        <v>414</v>
      </c>
      <c r="S637" s="52"/>
      <c r="T637" s="52"/>
      <c r="U637" s="52" t="s">
        <v>414</v>
      </c>
      <c r="V637" s="41"/>
      <c r="W637" s="42"/>
      <c r="X637" s="42"/>
      <c r="Y637" s="42"/>
    </row>
    <row r="638" spans="1:25" x14ac:dyDescent="0.25">
      <c r="A638" s="47" t="s">
        <v>47</v>
      </c>
      <c r="B638" s="229" t="s">
        <v>276</v>
      </c>
      <c r="C638" s="255" t="s">
        <v>272</v>
      </c>
      <c r="D638" s="231">
        <v>1989</v>
      </c>
      <c r="E638" s="43">
        <f t="shared" si="22"/>
        <v>5</v>
      </c>
      <c r="H638" s="52">
        <v>5</v>
      </c>
      <c r="I638" s="523"/>
      <c r="J638" s="52"/>
      <c r="K638" s="52"/>
      <c r="L638" s="52" t="s">
        <v>414</v>
      </c>
      <c r="M638" s="42"/>
      <c r="N638" s="52" t="s">
        <v>414</v>
      </c>
      <c r="O638" s="52" t="s">
        <v>414</v>
      </c>
      <c r="P638" s="42"/>
      <c r="Q638" s="52" t="s">
        <v>414</v>
      </c>
      <c r="R638" s="52" t="s">
        <v>414</v>
      </c>
      <c r="S638" s="52"/>
      <c r="T638" s="52"/>
      <c r="U638" s="52" t="s">
        <v>414</v>
      </c>
      <c r="V638" s="41"/>
      <c r="W638" s="42"/>
      <c r="X638" s="42"/>
      <c r="Y638" s="42"/>
    </row>
    <row r="639" spans="1:25" ht="15.75" thickBot="1" x14ac:dyDescent="0.3">
      <c r="A639" s="47" t="s">
        <v>49</v>
      </c>
      <c r="B639" s="244" t="s">
        <v>974</v>
      </c>
      <c r="C639" s="245" t="s">
        <v>944</v>
      </c>
      <c r="D639" s="232">
        <v>2002</v>
      </c>
      <c r="E639" s="63">
        <f t="shared" si="22"/>
        <v>4</v>
      </c>
      <c r="F639" s="44"/>
      <c r="G639" s="44"/>
      <c r="H639" s="52"/>
      <c r="I639" s="520"/>
      <c r="J639" s="52"/>
      <c r="K639" s="52"/>
      <c r="L639" s="52"/>
      <c r="M639" s="42"/>
      <c r="N639" s="52"/>
      <c r="O639" s="52"/>
      <c r="P639" s="42"/>
      <c r="Q639" s="52">
        <v>4</v>
      </c>
      <c r="R639" s="52" t="s">
        <v>414</v>
      </c>
      <c r="S639" s="52"/>
      <c r="T639" s="52"/>
      <c r="U639" s="52" t="s">
        <v>414</v>
      </c>
      <c r="V639" s="41"/>
      <c r="W639" s="42"/>
      <c r="X639" s="42"/>
      <c r="Y639" s="42"/>
    </row>
    <row r="640" spans="1:25" x14ac:dyDescent="0.25">
      <c r="A640" s="610"/>
      <c r="B640" s="182"/>
      <c r="C640" s="182"/>
      <c r="D640" s="109"/>
      <c r="E640" s="101"/>
      <c r="F640" s="44"/>
      <c r="G640" s="44"/>
      <c r="H640" s="100"/>
      <c r="I640" s="522"/>
      <c r="J640" s="100"/>
      <c r="K640" s="100"/>
      <c r="L640" s="109"/>
      <c r="M640" s="100"/>
      <c r="N640" s="100"/>
      <c r="O640" s="100"/>
      <c r="P640" s="109"/>
      <c r="Q640" s="100"/>
      <c r="R640" s="100"/>
      <c r="S640" s="100"/>
      <c r="T640" s="100"/>
      <c r="U640" s="100"/>
      <c r="V640" s="108"/>
      <c r="W640" s="109"/>
      <c r="X640" s="109"/>
      <c r="Y640" s="109"/>
    </row>
    <row r="641" spans="1:32" x14ac:dyDescent="0.25">
      <c r="B641" s="181"/>
      <c r="C641" s="181"/>
      <c r="D641" s="142"/>
      <c r="Q641" s="299"/>
    </row>
    <row r="642" spans="1:32" ht="21.75" thickBot="1" x14ac:dyDescent="0.3">
      <c r="A642" s="236" t="s">
        <v>277</v>
      </c>
      <c r="B642" s="237"/>
      <c r="C642" s="238"/>
      <c r="D642" s="239"/>
      <c r="E642" s="133"/>
      <c r="F642" s="44"/>
      <c r="G642" s="44"/>
      <c r="H642" s="91"/>
      <c r="I642" s="521"/>
      <c r="J642" s="91"/>
      <c r="K642" s="91"/>
      <c r="L642" s="91"/>
      <c r="M642" s="91"/>
      <c r="N642" s="91"/>
      <c r="O642" s="91"/>
      <c r="P642" s="22"/>
      <c r="Q642" s="717"/>
      <c r="R642" s="717"/>
      <c r="S642" s="91"/>
      <c r="T642" s="91"/>
      <c r="U642" s="91"/>
      <c r="V642" s="80"/>
      <c r="W642" s="22"/>
      <c r="X642" s="22"/>
      <c r="Y642" s="22"/>
    </row>
    <row r="643" spans="1:32" x14ac:dyDescent="0.25">
      <c r="A643" s="240" t="s">
        <v>16</v>
      </c>
      <c r="B643" s="412" t="s">
        <v>166</v>
      </c>
      <c r="C643" s="413" t="s">
        <v>27</v>
      </c>
      <c r="D643" s="414">
        <v>1981</v>
      </c>
      <c r="E643" s="39">
        <f t="shared" ref="E643:E681" si="23">SUM(H643:Y643)</f>
        <v>102</v>
      </c>
      <c r="H643" s="52">
        <v>9</v>
      </c>
      <c r="I643" s="520">
        <v>9</v>
      </c>
      <c r="J643" s="52">
        <v>10</v>
      </c>
      <c r="K643" s="52">
        <v>10</v>
      </c>
      <c r="L643" s="52">
        <v>9</v>
      </c>
      <c r="M643" s="52">
        <v>9</v>
      </c>
      <c r="N643" s="52" t="s">
        <v>414</v>
      </c>
      <c r="O643" s="52" t="s">
        <v>414</v>
      </c>
      <c r="P643" s="42"/>
      <c r="Q643" s="52">
        <v>9</v>
      </c>
      <c r="R643" s="52">
        <v>7</v>
      </c>
      <c r="S643" s="52" t="s">
        <v>414</v>
      </c>
      <c r="T643" s="52">
        <v>10</v>
      </c>
      <c r="U643" s="52">
        <v>10</v>
      </c>
      <c r="V643" s="41">
        <v>10</v>
      </c>
      <c r="W643" s="42"/>
      <c r="X643" s="42"/>
      <c r="Y643" s="42"/>
      <c r="AB643" t="str">
        <f>VLOOKUP(AC643,$B$643:$B$681,1,FALSE)</f>
        <v>Nekvasilová Lenka</v>
      </c>
      <c r="AC643" s="744" t="s">
        <v>166</v>
      </c>
      <c r="AD643" t="s">
        <v>27</v>
      </c>
      <c r="AE643">
        <v>1981</v>
      </c>
      <c r="AF643">
        <v>10</v>
      </c>
    </row>
    <row r="644" spans="1:32" x14ac:dyDescent="0.25">
      <c r="A644" s="241" t="s">
        <v>17</v>
      </c>
      <c r="B644" s="373" t="s">
        <v>183</v>
      </c>
      <c r="C644" s="415" t="s">
        <v>169</v>
      </c>
      <c r="D644" s="416">
        <v>1981</v>
      </c>
      <c r="E644" s="43">
        <f t="shared" si="23"/>
        <v>80</v>
      </c>
      <c r="F644" s="44"/>
      <c r="G644" s="44"/>
      <c r="H644" s="52">
        <v>10</v>
      </c>
      <c r="I644" s="520">
        <v>8</v>
      </c>
      <c r="J644" s="52">
        <v>9</v>
      </c>
      <c r="K644" s="52">
        <v>9</v>
      </c>
      <c r="L644" s="52" t="s">
        <v>414</v>
      </c>
      <c r="M644" s="52">
        <v>10</v>
      </c>
      <c r="N644" s="52" t="s">
        <v>414</v>
      </c>
      <c r="O644" s="52">
        <v>10</v>
      </c>
      <c r="P644" s="42"/>
      <c r="Q644" s="52">
        <v>6</v>
      </c>
      <c r="R644" s="52">
        <v>8</v>
      </c>
      <c r="S644" s="52">
        <v>10</v>
      </c>
      <c r="T644" s="52"/>
      <c r="U644" s="52"/>
      <c r="V644" s="41"/>
      <c r="W644" s="42"/>
      <c r="X644" s="42"/>
      <c r="Y644" s="42"/>
    </row>
    <row r="645" spans="1:32" ht="15.75" thickBot="1" x14ac:dyDescent="0.3">
      <c r="A645" s="489" t="s">
        <v>18</v>
      </c>
      <c r="B645" s="490" t="s">
        <v>278</v>
      </c>
      <c r="C645" s="491" t="s">
        <v>254</v>
      </c>
      <c r="D645" s="492">
        <v>1980</v>
      </c>
      <c r="E645" s="45">
        <f t="shared" si="23"/>
        <v>52</v>
      </c>
      <c r="H645" s="52">
        <v>6</v>
      </c>
      <c r="I645" s="520">
        <v>2</v>
      </c>
      <c r="J645" s="52">
        <v>8</v>
      </c>
      <c r="K645" s="52">
        <v>6</v>
      </c>
      <c r="L645" s="52" t="s">
        <v>414</v>
      </c>
      <c r="M645" s="52" t="str">
        <f>_xlfn.IFNA(VLOOKUP(B645,$AI$643:$AJ$644,4,FALSE),"")</f>
        <v/>
      </c>
      <c r="N645" s="52">
        <v>6</v>
      </c>
      <c r="O645" s="52">
        <v>9</v>
      </c>
      <c r="P645" s="42"/>
      <c r="Q645" s="52">
        <v>3</v>
      </c>
      <c r="R645" s="52">
        <v>3</v>
      </c>
      <c r="S645" s="52">
        <v>9</v>
      </c>
      <c r="T645" s="52"/>
      <c r="U645" s="52"/>
      <c r="V645" s="41"/>
      <c r="W645" s="42"/>
      <c r="X645" s="42"/>
      <c r="Y645" s="42"/>
    </row>
    <row r="646" spans="1:32" x14ac:dyDescent="0.25">
      <c r="A646" s="46" t="s">
        <v>20</v>
      </c>
      <c r="B646" s="250" t="s">
        <v>167</v>
      </c>
      <c r="C646" s="476" t="s">
        <v>178</v>
      </c>
      <c r="D646" s="228">
        <v>1984</v>
      </c>
      <c r="E646" s="213">
        <f t="shared" si="23"/>
        <v>22</v>
      </c>
      <c r="F646" s="44"/>
      <c r="G646" s="44"/>
      <c r="H646" s="52">
        <v>8</v>
      </c>
      <c r="I646" s="520">
        <v>6</v>
      </c>
      <c r="J646" s="52"/>
      <c r="K646" s="52"/>
      <c r="L646" s="52">
        <v>8</v>
      </c>
      <c r="M646" s="52" t="str">
        <f>_xlfn.IFNA(VLOOKUP(B646,$AI$643:$AJ$644,4,FALSE),"")</f>
        <v/>
      </c>
      <c r="N646" s="52" t="s">
        <v>414</v>
      </c>
      <c r="O646" s="52" t="s">
        <v>414</v>
      </c>
      <c r="P646" s="42"/>
      <c r="Q646" s="52" t="s">
        <v>414</v>
      </c>
      <c r="R646" s="52" t="s">
        <v>414</v>
      </c>
      <c r="S646" s="52" t="s">
        <v>414</v>
      </c>
      <c r="T646" s="52"/>
      <c r="U646" s="52"/>
      <c r="V646" s="41"/>
      <c r="W646" s="42"/>
      <c r="X646" s="42"/>
      <c r="Y646" s="42"/>
    </row>
    <row r="647" spans="1:32" x14ac:dyDescent="0.25">
      <c r="A647" s="212" t="s">
        <v>21</v>
      </c>
      <c r="B647" s="684" t="s">
        <v>956</v>
      </c>
      <c r="C647" s="684" t="s">
        <v>151</v>
      </c>
      <c r="D647" s="685">
        <v>1983</v>
      </c>
      <c r="E647" s="214">
        <f t="shared" si="23"/>
        <v>20</v>
      </c>
      <c r="F647" s="44"/>
      <c r="G647" s="44"/>
      <c r="H647" s="52"/>
      <c r="I647" s="520"/>
      <c r="J647" s="52"/>
      <c r="K647" s="52"/>
      <c r="L647" s="52"/>
      <c r="M647" s="52"/>
      <c r="N647" s="52"/>
      <c r="O647" s="52"/>
      <c r="P647" s="42"/>
      <c r="Q647" s="52">
        <v>10</v>
      </c>
      <c r="R647" s="52">
        <v>10</v>
      </c>
      <c r="S647" s="52" t="s">
        <v>414</v>
      </c>
      <c r="T647" s="52"/>
      <c r="U647" s="52"/>
      <c r="V647" s="743"/>
      <c r="W647" s="56"/>
      <c r="X647" s="56"/>
      <c r="Y647" s="56"/>
    </row>
    <row r="648" spans="1:32" x14ac:dyDescent="0.25">
      <c r="A648" s="212" t="s">
        <v>23</v>
      </c>
      <c r="B648" s="684" t="s">
        <v>860</v>
      </c>
      <c r="C648" s="684" t="s">
        <v>808</v>
      </c>
      <c r="D648" s="685">
        <v>1978</v>
      </c>
      <c r="E648" s="43">
        <f t="shared" si="23"/>
        <v>18</v>
      </c>
      <c r="F648" s="135"/>
      <c r="G648" s="135"/>
      <c r="H648" s="298"/>
      <c r="I648" s="523"/>
      <c r="J648" s="138"/>
      <c r="K648" s="52"/>
      <c r="L648" s="52"/>
      <c r="M648" s="52"/>
      <c r="N648" s="52">
        <v>10</v>
      </c>
      <c r="O648" s="52"/>
      <c r="P648" s="86"/>
      <c r="Q648" s="52">
        <v>8</v>
      </c>
      <c r="R648" s="52" t="s">
        <v>414</v>
      </c>
      <c r="S648" s="52" t="s">
        <v>414</v>
      </c>
      <c r="T648" s="52"/>
      <c r="U648" s="52"/>
      <c r="V648" s="41"/>
      <c r="W648" s="42"/>
      <c r="X648" s="42"/>
      <c r="Y648" s="42"/>
    </row>
    <row r="649" spans="1:32" x14ac:dyDescent="0.25">
      <c r="A649" s="212" t="s">
        <v>24</v>
      </c>
      <c r="B649" s="684" t="s">
        <v>862</v>
      </c>
      <c r="C649" s="684" t="s">
        <v>813</v>
      </c>
      <c r="D649" s="685">
        <v>1982</v>
      </c>
      <c r="E649" s="43">
        <f t="shared" si="23"/>
        <v>16</v>
      </c>
      <c r="F649" s="135"/>
      <c r="G649" s="135"/>
      <c r="H649" s="298"/>
      <c r="I649" s="523"/>
      <c r="J649" s="138"/>
      <c r="K649" s="52"/>
      <c r="L649" s="52"/>
      <c r="M649" s="52"/>
      <c r="N649" s="52">
        <v>9</v>
      </c>
      <c r="O649" s="52"/>
      <c r="P649" s="86"/>
      <c r="Q649" s="52">
        <v>7</v>
      </c>
      <c r="R649" s="52" t="s">
        <v>414</v>
      </c>
      <c r="S649" s="52" t="s">
        <v>414</v>
      </c>
      <c r="T649" s="52"/>
      <c r="U649" s="52"/>
      <c r="V649" s="41"/>
      <c r="W649" s="42"/>
      <c r="X649" s="42"/>
      <c r="Y649" s="42"/>
    </row>
    <row r="650" spans="1:32" x14ac:dyDescent="0.25">
      <c r="A650" s="212" t="s">
        <v>25</v>
      </c>
      <c r="B650" s="684" t="s">
        <v>868</v>
      </c>
      <c r="C650" s="684"/>
      <c r="D650" s="686">
        <v>1986</v>
      </c>
      <c r="E650" s="43">
        <f t="shared" si="23"/>
        <v>11</v>
      </c>
      <c r="F650" s="135"/>
      <c r="G650" s="135"/>
      <c r="H650" s="298"/>
      <c r="I650" s="523"/>
      <c r="J650" s="138"/>
      <c r="K650" s="52"/>
      <c r="L650" s="52"/>
      <c r="M650" s="52"/>
      <c r="N650" s="52">
        <v>5</v>
      </c>
      <c r="O650" s="52"/>
      <c r="P650" s="86"/>
      <c r="Q650" s="52" t="s">
        <v>414</v>
      </c>
      <c r="R650" s="52">
        <v>6</v>
      </c>
      <c r="S650" s="52" t="s">
        <v>414</v>
      </c>
      <c r="T650" s="52"/>
      <c r="U650" s="52"/>
      <c r="V650" s="41"/>
      <c r="W650" s="42"/>
      <c r="X650" s="42"/>
      <c r="Y650" s="42"/>
    </row>
    <row r="651" spans="1:32" x14ac:dyDescent="0.25">
      <c r="A651" s="212" t="s">
        <v>26</v>
      </c>
      <c r="B651" s="192" t="s">
        <v>306</v>
      </c>
      <c r="C651" s="188" t="s">
        <v>305</v>
      </c>
      <c r="D651" s="189">
        <v>1979</v>
      </c>
      <c r="E651" s="43">
        <f t="shared" si="23"/>
        <v>10</v>
      </c>
      <c r="F651" s="44"/>
      <c r="G651" s="44"/>
      <c r="H651" s="52"/>
      <c r="I651" s="520">
        <v>10</v>
      </c>
      <c r="J651" s="52"/>
      <c r="K651" s="52"/>
      <c r="L651" s="52" t="s">
        <v>414</v>
      </c>
      <c r="M651" s="52" t="str">
        <f>_xlfn.IFNA(VLOOKUP(B651,$AI$643:$AJ$644,4,FALSE),"")</f>
        <v/>
      </c>
      <c r="N651" s="52" t="s">
        <v>414</v>
      </c>
      <c r="O651" s="52" t="s">
        <v>414</v>
      </c>
      <c r="P651" s="42"/>
      <c r="Q651" s="52" t="s">
        <v>414</v>
      </c>
      <c r="R651" s="52" t="s">
        <v>414</v>
      </c>
      <c r="S651" s="52" t="s">
        <v>414</v>
      </c>
      <c r="T651" s="52"/>
      <c r="U651" s="52"/>
      <c r="V651" s="41"/>
      <c r="W651" s="42"/>
      <c r="X651" s="42"/>
      <c r="Y651" s="42"/>
    </row>
    <row r="652" spans="1:32" x14ac:dyDescent="0.25">
      <c r="A652" s="212" t="s">
        <v>28</v>
      </c>
      <c r="B652" s="169" t="s">
        <v>410</v>
      </c>
      <c r="C652" s="169" t="s">
        <v>152</v>
      </c>
      <c r="D652" s="147" t="s">
        <v>469</v>
      </c>
      <c r="E652" s="43">
        <f t="shared" si="23"/>
        <v>10</v>
      </c>
      <c r="F652" s="135"/>
      <c r="G652" s="135"/>
      <c r="H652" s="298"/>
      <c r="I652" s="523"/>
      <c r="J652" s="138"/>
      <c r="K652" s="52"/>
      <c r="L652" s="52">
        <v>10</v>
      </c>
      <c r="M652" s="52" t="str">
        <f>_xlfn.IFNA(VLOOKUP(B652,$AI$643:$AJ$644,4,FALSE),"")</f>
        <v/>
      </c>
      <c r="N652" s="52" t="s">
        <v>414</v>
      </c>
      <c r="O652" s="52" t="s">
        <v>414</v>
      </c>
      <c r="P652" s="86"/>
      <c r="Q652" s="52" t="s">
        <v>414</v>
      </c>
      <c r="R652" s="52" t="s">
        <v>414</v>
      </c>
      <c r="S652" s="52" t="s">
        <v>414</v>
      </c>
      <c r="T652" s="52"/>
      <c r="U652" s="52"/>
      <c r="V652" s="41"/>
      <c r="W652" s="42"/>
      <c r="X652" s="42"/>
      <c r="Y652" s="42"/>
    </row>
    <row r="653" spans="1:32" x14ac:dyDescent="0.25">
      <c r="A653" s="212" t="s">
        <v>29</v>
      </c>
      <c r="B653" s="483" t="s">
        <v>494</v>
      </c>
      <c r="C653" s="483" t="s">
        <v>478</v>
      </c>
      <c r="D653" s="55" t="s">
        <v>471</v>
      </c>
      <c r="E653" s="43">
        <f t="shared" si="23"/>
        <v>10</v>
      </c>
      <c r="F653" s="135"/>
      <c r="G653" s="135"/>
      <c r="H653" s="298"/>
      <c r="I653" s="523"/>
      <c r="J653" s="138"/>
      <c r="K653" s="52"/>
      <c r="L653" s="52">
        <v>6</v>
      </c>
      <c r="M653" s="52" t="str">
        <f>_xlfn.IFNA(VLOOKUP(B653,$AI$643:$AJ$644,4,FALSE),"")</f>
        <v/>
      </c>
      <c r="N653" s="52" t="s">
        <v>414</v>
      </c>
      <c r="O653" s="52" t="s">
        <v>414</v>
      </c>
      <c r="P653" s="86"/>
      <c r="Q653" s="52" t="s">
        <v>414</v>
      </c>
      <c r="R653" s="52">
        <v>4</v>
      </c>
      <c r="S653" s="52" t="s">
        <v>414</v>
      </c>
      <c r="T653" s="52"/>
      <c r="U653" s="52"/>
      <c r="V653" s="41"/>
      <c r="W653" s="42"/>
      <c r="X653" s="42"/>
      <c r="Y653" s="42"/>
    </row>
    <row r="654" spans="1:32" x14ac:dyDescent="0.25">
      <c r="A654" s="212" t="s">
        <v>31</v>
      </c>
      <c r="B654" s="483" t="s">
        <v>1006</v>
      </c>
      <c r="C654" s="483" t="s">
        <v>468</v>
      </c>
      <c r="D654" s="55">
        <v>1978</v>
      </c>
      <c r="E654" s="43">
        <f t="shared" si="23"/>
        <v>9</v>
      </c>
      <c r="F654" s="135"/>
      <c r="G654" s="135"/>
      <c r="H654" s="298"/>
      <c r="I654" s="523"/>
      <c r="J654" s="138"/>
      <c r="K654" s="52"/>
      <c r="L654" s="52"/>
      <c r="M654" s="52"/>
      <c r="N654" s="52"/>
      <c r="O654" s="52"/>
      <c r="P654" s="86"/>
      <c r="Q654" s="52"/>
      <c r="R654" s="52">
        <v>9</v>
      </c>
      <c r="S654" s="52" t="s">
        <v>414</v>
      </c>
      <c r="T654" s="52"/>
      <c r="U654" s="52"/>
      <c r="V654" s="41"/>
      <c r="W654" s="42"/>
      <c r="X654" s="42"/>
      <c r="Y654" s="42"/>
    </row>
    <row r="655" spans="1:32" x14ac:dyDescent="0.25">
      <c r="A655" s="212" t="s">
        <v>32</v>
      </c>
      <c r="B655" s="224" t="s">
        <v>387</v>
      </c>
      <c r="C655" s="224" t="s">
        <v>386</v>
      </c>
      <c r="D655" s="52">
        <v>1984</v>
      </c>
      <c r="E655" s="43">
        <f t="shared" si="23"/>
        <v>8</v>
      </c>
      <c r="H655" s="298"/>
      <c r="I655" s="523"/>
      <c r="J655" s="298"/>
      <c r="K655" s="298">
        <v>8</v>
      </c>
      <c r="L655" s="52" t="s">
        <v>414</v>
      </c>
      <c r="M655" s="52" t="str">
        <f>_xlfn.IFNA(VLOOKUP(B655,$AI$643:$AJ$644,4,FALSE),"")</f>
        <v/>
      </c>
      <c r="N655" s="52" t="s">
        <v>414</v>
      </c>
      <c r="O655" s="52" t="s">
        <v>414</v>
      </c>
      <c r="P655" s="42"/>
      <c r="Q655" s="52" t="s">
        <v>414</v>
      </c>
      <c r="R655" s="52" t="s">
        <v>414</v>
      </c>
      <c r="S655" s="52" t="s">
        <v>414</v>
      </c>
      <c r="T655" s="52"/>
      <c r="U655" s="52"/>
      <c r="V655" s="41"/>
      <c r="W655" s="42"/>
      <c r="X655" s="42"/>
      <c r="Y655" s="42"/>
    </row>
    <row r="656" spans="1:32" x14ac:dyDescent="0.25">
      <c r="A656" s="212" t="s">
        <v>33</v>
      </c>
      <c r="B656" s="169" t="s">
        <v>739</v>
      </c>
      <c r="C656" s="169" t="s">
        <v>765</v>
      </c>
      <c r="D656" s="147">
        <v>1986</v>
      </c>
      <c r="E656" s="43">
        <f t="shared" si="23"/>
        <v>8</v>
      </c>
      <c r="F656" s="135"/>
      <c r="G656" s="135"/>
      <c r="H656" s="298"/>
      <c r="I656" s="523"/>
      <c r="J656" s="138"/>
      <c r="K656" s="52"/>
      <c r="L656" s="52"/>
      <c r="M656" s="52"/>
      <c r="N656" s="52" t="s">
        <v>414</v>
      </c>
      <c r="O656" s="52">
        <v>8</v>
      </c>
      <c r="P656" s="86"/>
      <c r="Q656" s="52" t="s">
        <v>414</v>
      </c>
      <c r="R656" s="52" t="s">
        <v>414</v>
      </c>
      <c r="S656" s="52" t="s">
        <v>414</v>
      </c>
      <c r="T656" s="52"/>
      <c r="U656" s="52"/>
      <c r="V656" s="41"/>
      <c r="W656" s="42"/>
      <c r="X656" s="42"/>
      <c r="Y656" s="42"/>
    </row>
    <row r="657" spans="1:25" x14ac:dyDescent="0.25">
      <c r="A657" s="212" t="s">
        <v>34</v>
      </c>
      <c r="B657" s="684" t="s">
        <v>864</v>
      </c>
      <c r="C657" s="684" t="s">
        <v>818</v>
      </c>
      <c r="D657" s="685">
        <v>1971</v>
      </c>
      <c r="E657" s="43">
        <f t="shared" si="23"/>
        <v>8</v>
      </c>
      <c r="F657" s="135"/>
      <c r="G657" s="135"/>
      <c r="H657" s="298"/>
      <c r="I657" s="523"/>
      <c r="J657" s="138"/>
      <c r="K657" s="52"/>
      <c r="L657" s="52"/>
      <c r="M657" s="52"/>
      <c r="N657" s="52">
        <v>8</v>
      </c>
      <c r="O657" s="52"/>
      <c r="P657" s="86"/>
      <c r="Q657" s="52" t="s">
        <v>414</v>
      </c>
      <c r="R657" s="52" t="s">
        <v>414</v>
      </c>
      <c r="S657" s="52" t="s">
        <v>414</v>
      </c>
      <c r="T657" s="52"/>
      <c r="U657" s="52"/>
      <c r="V657" s="41"/>
      <c r="W657" s="42"/>
      <c r="X657" s="42"/>
      <c r="Y657" s="42"/>
    </row>
    <row r="658" spans="1:25" x14ac:dyDescent="0.25">
      <c r="A658" s="212" t="s">
        <v>35</v>
      </c>
      <c r="B658" s="229" t="s">
        <v>268</v>
      </c>
      <c r="C658" s="255" t="s">
        <v>269</v>
      </c>
      <c r="D658" s="231">
        <v>1986</v>
      </c>
      <c r="E658" s="214">
        <f t="shared" si="23"/>
        <v>7</v>
      </c>
      <c r="F658" s="44"/>
      <c r="G658" s="44"/>
      <c r="H658" s="52">
        <v>7</v>
      </c>
      <c r="I658" s="520"/>
      <c r="J658" s="298"/>
      <c r="K658" s="298"/>
      <c r="L658" s="52" t="s">
        <v>414</v>
      </c>
      <c r="M658" s="52" t="str">
        <f>_xlfn.IFNA(VLOOKUP(B658,$AI$643:$AJ$644,4,FALSE),"")</f>
        <v/>
      </c>
      <c r="N658" s="52" t="s">
        <v>414</v>
      </c>
      <c r="O658" s="52" t="s">
        <v>414</v>
      </c>
      <c r="P658" s="42"/>
      <c r="Q658" s="52" t="s">
        <v>414</v>
      </c>
      <c r="R658" s="52" t="s">
        <v>414</v>
      </c>
      <c r="S658" s="52" t="s">
        <v>414</v>
      </c>
      <c r="T658" s="52"/>
      <c r="U658" s="52"/>
      <c r="V658" s="41"/>
      <c r="W658" s="42"/>
      <c r="X658" s="42"/>
      <c r="Y658" s="42"/>
    </row>
    <row r="659" spans="1:25" x14ac:dyDescent="0.25">
      <c r="A659" s="212" t="s">
        <v>37</v>
      </c>
      <c r="B659" s="224" t="s">
        <v>345</v>
      </c>
      <c r="C659" s="224" t="s">
        <v>344</v>
      </c>
      <c r="D659" s="52">
        <v>1977</v>
      </c>
      <c r="E659" s="43">
        <f t="shared" si="23"/>
        <v>7</v>
      </c>
      <c r="F659" s="44"/>
      <c r="G659" s="44"/>
      <c r="H659" s="52"/>
      <c r="I659" s="520">
        <v>7</v>
      </c>
      <c r="J659" s="52"/>
      <c r="K659" s="52"/>
      <c r="L659" s="52" t="s">
        <v>414</v>
      </c>
      <c r="M659" s="52" t="str">
        <f>_xlfn.IFNA(VLOOKUP(B659,$AI$643:$AJ$644,4,FALSE),"")</f>
        <v/>
      </c>
      <c r="N659" s="52" t="s">
        <v>414</v>
      </c>
      <c r="O659" s="52" t="s">
        <v>414</v>
      </c>
      <c r="P659" s="42"/>
      <c r="Q659" s="52" t="s">
        <v>414</v>
      </c>
      <c r="R659" s="52" t="s">
        <v>414</v>
      </c>
      <c r="S659" s="52" t="s">
        <v>414</v>
      </c>
      <c r="T659" s="52"/>
      <c r="U659" s="52"/>
      <c r="V659" s="41"/>
      <c r="W659" s="42"/>
      <c r="X659" s="42"/>
      <c r="Y659" s="42"/>
    </row>
    <row r="660" spans="1:25" x14ac:dyDescent="0.25">
      <c r="A660" s="212" t="s">
        <v>38</v>
      </c>
      <c r="B660" s="224" t="s">
        <v>399</v>
      </c>
      <c r="C660" s="257" t="s">
        <v>398</v>
      </c>
      <c r="D660" s="52">
        <v>1986</v>
      </c>
      <c r="E660" s="43">
        <f t="shared" si="23"/>
        <v>7</v>
      </c>
      <c r="F660" s="44"/>
      <c r="G660" s="44"/>
      <c r="H660" s="52"/>
      <c r="I660" s="520"/>
      <c r="J660" s="52"/>
      <c r="K660" s="52">
        <v>7</v>
      </c>
      <c r="L660" s="52" t="s">
        <v>414</v>
      </c>
      <c r="M660" s="52" t="str">
        <f>_xlfn.IFNA(VLOOKUP(B660,$AI$643:$AJ$644,4,FALSE),"")</f>
        <v/>
      </c>
      <c r="N660" s="52" t="s">
        <v>414</v>
      </c>
      <c r="O660" s="52" t="s">
        <v>414</v>
      </c>
      <c r="P660" s="42"/>
      <c r="Q660" s="52" t="s">
        <v>414</v>
      </c>
      <c r="R660" s="52" t="s">
        <v>414</v>
      </c>
      <c r="S660" s="52" t="s">
        <v>414</v>
      </c>
      <c r="T660" s="52"/>
      <c r="U660" s="52"/>
      <c r="V660" s="41"/>
      <c r="W660" s="42"/>
      <c r="X660" s="42"/>
      <c r="Y660" s="42"/>
    </row>
    <row r="661" spans="1:25" x14ac:dyDescent="0.25">
      <c r="A661" s="212" t="s">
        <v>39</v>
      </c>
      <c r="B661" s="483" t="s">
        <v>491</v>
      </c>
      <c r="C661" s="483" t="s">
        <v>474</v>
      </c>
      <c r="D661" s="55" t="s">
        <v>477</v>
      </c>
      <c r="E661" s="43">
        <f t="shared" si="23"/>
        <v>7</v>
      </c>
      <c r="F661" s="135"/>
      <c r="G661" s="135"/>
      <c r="H661" s="298"/>
      <c r="I661" s="523"/>
      <c r="J661" s="138"/>
      <c r="K661" s="52"/>
      <c r="L661" s="52">
        <v>7</v>
      </c>
      <c r="M661" s="52" t="str">
        <f>_xlfn.IFNA(VLOOKUP(B661,$AI$643:$AJ$644,4,FALSE),"")</f>
        <v/>
      </c>
      <c r="N661" s="52" t="s">
        <v>414</v>
      </c>
      <c r="O661" s="52" t="s">
        <v>414</v>
      </c>
      <c r="P661" s="86"/>
      <c r="Q661" s="52" t="s">
        <v>414</v>
      </c>
      <c r="R661" s="52" t="s">
        <v>414</v>
      </c>
      <c r="S661" s="52" t="s">
        <v>414</v>
      </c>
      <c r="T661" s="52"/>
      <c r="U661" s="52"/>
      <c r="V661" s="41"/>
      <c r="W661" s="42"/>
      <c r="X661" s="42"/>
      <c r="Y661" s="42"/>
    </row>
    <row r="662" spans="1:25" x14ac:dyDescent="0.25">
      <c r="A662" s="212" t="s">
        <v>41</v>
      </c>
      <c r="B662" s="684" t="s">
        <v>866</v>
      </c>
      <c r="C662" s="684" t="s">
        <v>826</v>
      </c>
      <c r="D662" s="686">
        <v>1976</v>
      </c>
      <c r="E662" s="43">
        <f t="shared" si="23"/>
        <v>7</v>
      </c>
      <c r="F662" s="135"/>
      <c r="G662" s="135"/>
      <c r="H662" s="298"/>
      <c r="I662" s="523"/>
      <c r="J662" s="138"/>
      <c r="K662" s="52"/>
      <c r="L662" s="52"/>
      <c r="M662" s="52"/>
      <c r="N662" s="52">
        <v>7</v>
      </c>
      <c r="O662" s="52"/>
      <c r="P662" s="86"/>
      <c r="Q662" s="52" t="s">
        <v>414</v>
      </c>
      <c r="R662" s="52" t="s">
        <v>414</v>
      </c>
      <c r="S662" s="52" t="s">
        <v>414</v>
      </c>
      <c r="T662" s="52"/>
      <c r="U662" s="52"/>
      <c r="V662" s="41"/>
      <c r="W662" s="42"/>
      <c r="X662" s="42"/>
      <c r="Y662" s="42"/>
    </row>
    <row r="663" spans="1:25" x14ac:dyDescent="0.25">
      <c r="A663" s="212" t="s">
        <v>42</v>
      </c>
      <c r="B663" s="229" t="s">
        <v>279</v>
      </c>
      <c r="C663" s="255" t="s">
        <v>280</v>
      </c>
      <c r="D663" s="231">
        <v>1982</v>
      </c>
      <c r="E663" s="43">
        <f t="shared" si="23"/>
        <v>5</v>
      </c>
      <c r="F663" s="44"/>
      <c r="G663" s="44"/>
      <c r="H663" s="52">
        <v>5</v>
      </c>
      <c r="I663" s="523"/>
      <c r="J663" s="52"/>
      <c r="K663" s="52"/>
      <c r="L663" s="52" t="s">
        <v>414</v>
      </c>
      <c r="M663" s="52" t="str">
        <f>_xlfn.IFNA(VLOOKUP(B663,$AI$643:$AJ$644,4,FALSE),"")</f>
        <v/>
      </c>
      <c r="N663" s="52" t="s">
        <v>414</v>
      </c>
      <c r="O663" s="52" t="s">
        <v>414</v>
      </c>
      <c r="P663" s="56"/>
      <c r="Q663" s="52" t="s">
        <v>414</v>
      </c>
      <c r="R663" s="52" t="s">
        <v>414</v>
      </c>
      <c r="S663" s="52" t="s">
        <v>414</v>
      </c>
      <c r="T663" s="138"/>
      <c r="U663" s="138"/>
      <c r="V663" s="515"/>
      <c r="W663" s="86"/>
      <c r="X663" s="98"/>
      <c r="Y663" s="42"/>
    </row>
    <row r="664" spans="1:25" x14ac:dyDescent="0.25">
      <c r="A664" s="212" t="s">
        <v>43</v>
      </c>
      <c r="B664" s="229" t="s">
        <v>340</v>
      </c>
      <c r="C664" s="255" t="s">
        <v>339</v>
      </c>
      <c r="D664" s="231">
        <v>1975</v>
      </c>
      <c r="E664" s="43">
        <f t="shared" si="23"/>
        <v>5</v>
      </c>
      <c r="F664" s="44"/>
      <c r="G664" s="44"/>
      <c r="H664" s="52"/>
      <c r="I664" s="520">
        <v>5</v>
      </c>
      <c r="J664" s="298"/>
      <c r="K664" s="298"/>
      <c r="L664" s="52" t="s">
        <v>414</v>
      </c>
      <c r="M664" s="52" t="str">
        <f>_xlfn.IFNA(VLOOKUP(B664,$AI$643:$AJ$644,4,FALSE),"")</f>
        <v/>
      </c>
      <c r="N664" s="52" t="s">
        <v>414</v>
      </c>
      <c r="O664" s="52" t="s">
        <v>414</v>
      </c>
      <c r="P664" s="42"/>
      <c r="Q664" s="52" t="s">
        <v>414</v>
      </c>
      <c r="R664" s="52" t="s">
        <v>414</v>
      </c>
      <c r="S664" s="52" t="s">
        <v>414</v>
      </c>
      <c r="T664" s="52"/>
      <c r="U664" s="52"/>
      <c r="V664" s="41"/>
      <c r="W664" s="42"/>
      <c r="X664" s="42"/>
      <c r="Y664" s="42"/>
    </row>
    <row r="665" spans="1:25" x14ac:dyDescent="0.25">
      <c r="A665" s="212" t="s">
        <v>44</v>
      </c>
      <c r="B665" s="483" t="s">
        <v>499</v>
      </c>
      <c r="C665" s="483" t="s">
        <v>169</v>
      </c>
      <c r="D665" s="55" t="s">
        <v>475</v>
      </c>
      <c r="E665" s="43">
        <f t="shared" si="23"/>
        <v>5</v>
      </c>
      <c r="F665" s="135"/>
      <c r="G665" s="135"/>
      <c r="H665" s="298"/>
      <c r="I665" s="523"/>
      <c r="J665" s="138"/>
      <c r="K665" s="52"/>
      <c r="L665" s="52">
        <v>5</v>
      </c>
      <c r="M665" s="52" t="str">
        <f>_xlfn.IFNA(VLOOKUP(B665,$AI$643:$AJ$644,4,FALSE),"")</f>
        <v/>
      </c>
      <c r="N665" s="52" t="s">
        <v>414</v>
      </c>
      <c r="O665" s="52" t="s">
        <v>414</v>
      </c>
      <c r="P665" s="86"/>
      <c r="Q665" s="52" t="s">
        <v>414</v>
      </c>
      <c r="R665" s="52" t="s">
        <v>414</v>
      </c>
      <c r="S665" s="52" t="s">
        <v>414</v>
      </c>
      <c r="T665" s="52"/>
      <c r="U665" s="52"/>
      <c r="V665" s="41"/>
      <c r="W665" s="42"/>
      <c r="X665" s="42"/>
      <c r="Y665" s="42"/>
    </row>
    <row r="666" spans="1:25" x14ac:dyDescent="0.25">
      <c r="A666" s="212" t="s">
        <v>45</v>
      </c>
      <c r="B666" s="483" t="s">
        <v>1034</v>
      </c>
      <c r="C666" s="483"/>
      <c r="D666" s="55">
        <v>1981</v>
      </c>
      <c r="E666" s="43">
        <f t="shared" si="23"/>
        <v>5</v>
      </c>
      <c r="F666" s="135"/>
      <c r="G666" s="135"/>
      <c r="H666" s="298"/>
      <c r="I666" s="523"/>
      <c r="J666" s="138"/>
      <c r="K666" s="52"/>
      <c r="L666" s="52"/>
      <c r="M666" s="52"/>
      <c r="N666" s="52"/>
      <c r="O666" s="52"/>
      <c r="P666" s="86"/>
      <c r="Q666" s="52"/>
      <c r="R666" s="52">
        <v>5</v>
      </c>
      <c r="S666" s="52" t="s">
        <v>414</v>
      </c>
      <c r="T666" s="52"/>
      <c r="U666" s="52"/>
      <c r="V666" s="41"/>
      <c r="W666" s="42"/>
      <c r="X666" s="42"/>
      <c r="Y666" s="42"/>
    </row>
    <row r="667" spans="1:25" x14ac:dyDescent="0.25">
      <c r="A667" s="212" t="s">
        <v>46</v>
      </c>
      <c r="B667" s="684" t="s">
        <v>972</v>
      </c>
      <c r="C667" s="684" t="s">
        <v>942</v>
      </c>
      <c r="D667" s="685">
        <v>1983</v>
      </c>
      <c r="E667" s="214">
        <f t="shared" si="23"/>
        <v>5</v>
      </c>
      <c r="F667" s="44"/>
      <c r="G667" s="44"/>
      <c r="H667" s="52"/>
      <c r="I667" s="520"/>
      <c r="J667" s="52"/>
      <c r="K667" s="52"/>
      <c r="L667" s="52"/>
      <c r="M667" s="52"/>
      <c r="N667" s="52"/>
      <c r="O667" s="52"/>
      <c r="P667" s="42"/>
      <c r="Q667" s="52">
        <v>5</v>
      </c>
      <c r="R667" s="52" t="s">
        <v>414</v>
      </c>
      <c r="S667" s="52" t="s">
        <v>414</v>
      </c>
      <c r="T667" s="52"/>
      <c r="U667" s="52"/>
      <c r="V667" s="743"/>
      <c r="W667" s="56"/>
      <c r="X667" s="56"/>
      <c r="Y667" s="56"/>
    </row>
    <row r="668" spans="1:25" x14ac:dyDescent="0.25">
      <c r="A668" s="212" t="s">
        <v>47</v>
      </c>
      <c r="B668" s="684" t="s">
        <v>869</v>
      </c>
      <c r="C668" s="684" t="s">
        <v>834</v>
      </c>
      <c r="D668" s="685">
        <v>1987</v>
      </c>
      <c r="E668" s="43">
        <f t="shared" si="23"/>
        <v>4</v>
      </c>
      <c r="F668" s="135"/>
      <c r="G668" s="135"/>
      <c r="H668" s="298"/>
      <c r="I668" s="523"/>
      <c r="J668" s="138"/>
      <c r="K668" s="52"/>
      <c r="L668" s="52"/>
      <c r="M668" s="52"/>
      <c r="N668" s="52">
        <v>4</v>
      </c>
      <c r="O668" s="52"/>
      <c r="P668" s="86"/>
      <c r="Q668" s="52" t="s">
        <v>414</v>
      </c>
      <c r="R668" s="52" t="s">
        <v>414</v>
      </c>
      <c r="S668" s="52" t="s">
        <v>414</v>
      </c>
      <c r="T668" s="52"/>
      <c r="U668" s="52"/>
      <c r="V668" s="41"/>
      <c r="W668" s="42"/>
      <c r="X668" s="42"/>
      <c r="Y668" s="42"/>
    </row>
    <row r="669" spans="1:25" x14ac:dyDescent="0.25">
      <c r="A669" s="212" t="s">
        <v>49</v>
      </c>
      <c r="B669" s="684" t="s">
        <v>281</v>
      </c>
      <c r="C669" s="684" t="s">
        <v>159</v>
      </c>
      <c r="D669" s="685">
        <v>1981</v>
      </c>
      <c r="E669" s="214">
        <f t="shared" si="23"/>
        <v>4</v>
      </c>
      <c r="F669" s="44"/>
      <c r="G669" s="44"/>
      <c r="H669" s="52">
        <v>4</v>
      </c>
      <c r="I669" s="520"/>
      <c r="J669" s="52"/>
      <c r="K669" s="52"/>
      <c r="L669" s="52" t="s">
        <v>414</v>
      </c>
      <c r="M669" s="52" t="str">
        <f>_xlfn.IFNA(VLOOKUP(B669,$AI$643:$AJ$644,4,FALSE),"")</f>
        <v/>
      </c>
      <c r="N669" s="52" t="s">
        <v>414</v>
      </c>
      <c r="O669" s="52" t="s">
        <v>414</v>
      </c>
      <c r="P669" s="42"/>
      <c r="Q669" s="52" t="s">
        <v>414</v>
      </c>
      <c r="R669" s="52" t="s">
        <v>414</v>
      </c>
      <c r="S669" s="52" t="s">
        <v>414</v>
      </c>
      <c r="T669" s="52"/>
      <c r="U669" s="52"/>
      <c r="V669" s="743"/>
      <c r="W669" s="56"/>
      <c r="X669" s="56"/>
      <c r="Y669" s="56"/>
    </row>
    <row r="670" spans="1:25" x14ac:dyDescent="0.25">
      <c r="A670" s="212" t="s">
        <v>50</v>
      </c>
      <c r="B670" s="684" t="s">
        <v>973</v>
      </c>
      <c r="C670" s="684" t="s">
        <v>943</v>
      </c>
      <c r="D670" s="685">
        <v>1986</v>
      </c>
      <c r="E670" s="214">
        <f t="shared" si="23"/>
        <v>4</v>
      </c>
      <c r="F670" s="44"/>
      <c r="G670" s="44"/>
      <c r="H670" s="52"/>
      <c r="I670" s="520"/>
      <c r="J670" s="52"/>
      <c r="K670" s="52"/>
      <c r="L670" s="52"/>
      <c r="M670" s="52"/>
      <c r="N670" s="52"/>
      <c r="O670" s="52"/>
      <c r="P670" s="42"/>
      <c r="Q670" s="52">
        <v>4</v>
      </c>
      <c r="R670" s="52" t="s">
        <v>414</v>
      </c>
      <c r="S670" s="52" t="s">
        <v>414</v>
      </c>
      <c r="T670" s="52"/>
      <c r="U670" s="52"/>
      <c r="V670" s="743"/>
      <c r="W670" s="56"/>
      <c r="X670" s="56"/>
      <c r="Y670" s="56"/>
    </row>
    <row r="671" spans="1:25" x14ac:dyDescent="0.25">
      <c r="A671" s="212" t="s">
        <v>51</v>
      </c>
      <c r="B671" s="684" t="s">
        <v>341</v>
      </c>
      <c r="C671" s="684" t="s">
        <v>342</v>
      </c>
      <c r="D671" s="685">
        <v>1979</v>
      </c>
      <c r="E671" s="214">
        <f t="shared" si="23"/>
        <v>4</v>
      </c>
      <c r="F671" s="135"/>
      <c r="G671" s="135"/>
      <c r="H671" s="298"/>
      <c r="I671" s="523">
        <v>4</v>
      </c>
      <c r="J671" s="52"/>
      <c r="K671" s="52"/>
      <c r="L671" s="52" t="s">
        <v>414</v>
      </c>
      <c r="M671" s="52" t="str">
        <f>_xlfn.IFNA(VLOOKUP(B671,$AI$643:$AJ$644,4,FALSE),"")</f>
        <v/>
      </c>
      <c r="N671" s="52" t="s">
        <v>414</v>
      </c>
      <c r="O671" s="52" t="s">
        <v>414</v>
      </c>
      <c r="P671" s="42"/>
      <c r="Q671" s="52" t="s">
        <v>414</v>
      </c>
      <c r="R671" s="52" t="s">
        <v>414</v>
      </c>
      <c r="S671" s="52" t="s">
        <v>414</v>
      </c>
      <c r="T671" s="52"/>
      <c r="U671" s="52"/>
      <c r="V671" s="41"/>
      <c r="W671" s="42"/>
      <c r="X671" s="42"/>
      <c r="Y671" s="42"/>
    </row>
    <row r="672" spans="1:25" x14ac:dyDescent="0.25">
      <c r="A672" s="212" t="s">
        <v>52</v>
      </c>
      <c r="B672" s="169" t="s">
        <v>501</v>
      </c>
      <c r="C672" s="169" t="s">
        <v>482</v>
      </c>
      <c r="D672" s="147" t="s">
        <v>476</v>
      </c>
      <c r="E672" s="43">
        <f t="shared" si="23"/>
        <v>4</v>
      </c>
      <c r="F672" s="135"/>
      <c r="G672" s="135"/>
      <c r="H672" s="298"/>
      <c r="I672" s="523"/>
      <c r="J672" s="138"/>
      <c r="K672" s="52"/>
      <c r="L672" s="52">
        <v>4</v>
      </c>
      <c r="M672" s="52" t="str">
        <f>_xlfn.IFNA(VLOOKUP(B672,$AI$643:$AJ$644,4,FALSE),"")</f>
        <v/>
      </c>
      <c r="N672" s="52" t="s">
        <v>414</v>
      </c>
      <c r="O672" s="52" t="s">
        <v>414</v>
      </c>
      <c r="P672" s="86"/>
      <c r="Q672" s="52" t="s">
        <v>414</v>
      </c>
      <c r="R672" s="52" t="s">
        <v>414</v>
      </c>
      <c r="S672" s="52" t="s">
        <v>414</v>
      </c>
      <c r="T672" s="52"/>
      <c r="U672" s="52"/>
      <c r="V672" s="41"/>
      <c r="W672" s="42"/>
      <c r="X672" s="42"/>
      <c r="Y672" s="42"/>
    </row>
    <row r="673" spans="1:27" x14ac:dyDescent="0.25">
      <c r="A673" s="212" t="s">
        <v>53</v>
      </c>
      <c r="B673" s="229" t="s">
        <v>284</v>
      </c>
      <c r="C673" s="255" t="s">
        <v>282</v>
      </c>
      <c r="D673" s="231">
        <v>1984</v>
      </c>
      <c r="E673" s="43">
        <f t="shared" si="23"/>
        <v>3</v>
      </c>
      <c r="F673" s="44"/>
      <c r="G673" s="44"/>
      <c r="H673" s="52">
        <v>3</v>
      </c>
      <c r="I673" s="520"/>
      <c r="J673" s="138"/>
      <c r="K673" s="52"/>
      <c r="L673" s="52" t="s">
        <v>414</v>
      </c>
      <c r="M673" s="52" t="str">
        <f>_xlfn.IFNA(VLOOKUP(B673,$AI$643:$AJ$644,4,FALSE),"")</f>
        <v/>
      </c>
      <c r="N673" s="52" t="s">
        <v>414</v>
      </c>
      <c r="O673" s="52" t="s">
        <v>414</v>
      </c>
      <c r="P673" s="42"/>
      <c r="Q673" s="52" t="s">
        <v>414</v>
      </c>
      <c r="R673" s="52" t="s">
        <v>414</v>
      </c>
      <c r="S673" s="52" t="s">
        <v>414</v>
      </c>
      <c r="T673" s="52"/>
      <c r="U673" s="52"/>
      <c r="V673" s="41"/>
      <c r="W673" s="42"/>
      <c r="X673" s="42"/>
      <c r="Y673" s="42"/>
    </row>
    <row r="674" spans="1:27" x14ac:dyDescent="0.25">
      <c r="A674" s="212" t="s">
        <v>54</v>
      </c>
      <c r="B674" s="169" t="s">
        <v>343</v>
      </c>
      <c r="C674" s="169" t="s">
        <v>169</v>
      </c>
      <c r="D674" s="147">
        <v>1980</v>
      </c>
      <c r="E674" s="43">
        <f t="shared" si="23"/>
        <v>3</v>
      </c>
      <c r="F674" s="135"/>
      <c r="G674" s="135"/>
      <c r="H674" s="298"/>
      <c r="I674" s="523">
        <v>3</v>
      </c>
      <c r="J674" s="138"/>
      <c r="K674" s="52"/>
      <c r="L674" s="52" t="s">
        <v>414</v>
      </c>
      <c r="M674" s="52" t="str">
        <f>_xlfn.IFNA(VLOOKUP(B674,$AI$643:$AJ$644,4,FALSE),"")</f>
        <v/>
      </c>
      <c r="N674" s="52" t="s">
        <v>414</v>
      </c>
      <c r="O674" s="52" t="s">
        <v>414</v>
      </c>
      <c r="P674" s="86"/>
      <c r="Q674" s="52" t="s">
        <v>414</v>
      </c>
      <c r="R674" s="52" t="s">
        <v>414</v>
      </c>
      <c r="S674" s="52" t="s">
        <v>414</v>
      </c>
      <c r="T674" s="52"/>
      <c r="U674" s="52"/>
      <c r="V674" s="41"/>
      <c r="W674" s="42"/>
      <c r="X674" s="42"/>
      <c r="Y674" s="42"/>
    </row>
    <row r="675" spans="1:27" x14ac:dyDescent="0.25">
      <c r="A675" s="212" t="s">
        <v>55</v>
      </c>
      <c r="B675" s="169" t="s">
        <v>502</v>
      </c>
      <c r="C675" s="169" t="s">
        <v>151</v>
      </c>
      <c r="D675" s="147" t="s">
        <v>483</v>
      </c>
      <c r="E675" s="43">
        <f t="shared" si="23"/>
        <v>3</v>
      </c>
      <c r="F675" s="135"/>
      <c r="G675" s="135"/>
      <c r="H675" s="298"/>
      <c r="I675" s="523"/>
      <c r="J675" s="138"/>
      <c r="K675" s="52"/>
      <c r="L675" s="52">
        <v>3</v>
      </c>
      <c r="M675" s="52" t="str">
        <f>_xlfn.IFNA(VLOOKUP(B675,$AI$643:$AJ$644,4,FALSE),"")</f>
        <v/>
      </c>
      <c r="N675" s="52" t="s">
        <v>414</v>
      </c>
      <c r="O675" s="52" t="s">
        <v>414</v>
      </c>
      <c r="P675" s="86"/>
      <c r="Q675" s="52" t="s">
        <v>414</v>
      </c>
      <c r="R675" s="52" t="s">
        <v>414</v>
      </c>
      <c r="S675" s="52" t="s">
        <v>414</v>
      </c>
      <c r="T675" s="52"/>
      <c r="U675" s="52"/>
      <c r="V675" s="41"/>
      <c r="W675" s="42"/>
      <c r="X675" s="42"/>
      <c r="Y675" s="42"/>
    </row>
    <row r="676" spans="1:27" x14ac:dyDescent="0.25">
      <c r="A676" s="212" t="s">
        <v>56</v>
      </c>
      <c r="B676" s="483" t="s">
        <v>1038</v>
      </c>
      <c r="C676" s="483"/>
      <c r="D676" s="55">
        <v>1983</v>
      </c>
      <c r="E676" s="43">
        <f t="shared" si="23"/>
        <v>2</v>
      </c>
      <c r="F676" s="135"/>
      <c r="G676" s="135"/>
      <c r="H676" s="298"/>
      <c r="I676" s="523"/>
      <c r="J676" s="138"/>
      <c r="K676" s="52"/>
      <c r="L676" s="52"/>
      <c r="M676" s="52"/>
      <c r="N676" s="52"/>
      <c r="O676" s="52"/>
      <c r="P676" s="86"/>
      <c r="Q676" s="52"/>
      <c r="R676" s="52">
        <v>2</v>
      </c>
      <c r="S676" s="52" t="s">
        <v>414</v>
      </c>
      <c r="T676" s="52"/>
      <c r="U676" s="52"/>
      <c r="V676" s="41"/>
      <c r="W676" s="42"/>
      <c r="X676" s="42"/>
      <c r="Y676" s="42"/>
    </row>
    <row r="677" spans="1:27" x14ac:dyDescent="0.25">
      <c r="A677" s="212" t="s">
        <v>57</v>
      </c>
      <c r="B677" s="684" t="s">
        <v>975</v>
      </c>
      <c r="C677" s="684" t="s">
        <v>945</v>
      </c>
      <c r="D677" s="685">
        <v>1972</v>
      </c>
      <c r="E677" s="214">
        <f t="shared" si="23"/>
        <v>2</v>
      </c>
      <c r="F677" s="44"/>
      <c r="G677" s="44"/>
      <c r="H677" s="52"/>
      <c r="I677" s="520"/>
      <c r="J677" s="52"/>
      <c r="K677" s="52"/>
      <c r="L677" s="52"/>
      <c r="M677" s="52"/>
      <c r="N677" s="52"/>
      <c r="O677" s="52"/>
      <c r="P677" s="42"/>
      <c r="Q677" s="52">
        <v>2</v>
      </c>
      <c r="R677" s="52" t="s">
        <v>414</v>
      </c>
      <c r="S677" s="52" t="s">
        <v>414</v>
      </c>
      <c r="T677" s="52"/>
      <c r="U677" s="52"/>
      <c r="V677" s="743"/>
      <c r="W677" s="56"/>
      <c r="X677" s="56"/>
      <c r="Y677" s="56"/>
    </row>
    <row r="678" spans="1:27" x14ac:dyDescent="0.25">
      <c r="A678" s="212" t="s">
        <v>58</v>
      </c>
      <c r="B678" s="169" t="s">
        <v>507</v>
      </c>
      <c r="C678" s="169" t="s">
        <v>484</v>
      </c>
      <c r="D678" s="147" t="s">
        <v>472</v>
      </c>
      <c r="E678" s="43">
        <f t="shared" si="23"/>
        <v>2</v>
      </c>
      <c r="F678" s="135"/>
      <c r="G678" s="135"/>
      <c r="H678" s="298"/>
      <c r="I678" s="523"/>
      <c r="J678" s="138"/>
      <c r="K678" s="52"/>
      <c r="L678" s="52">
        <v>2</v>
      </c>
      <c r="M678" s="52" t="str">
        <f>_xlfn.IFNA(VLOOKUP(B678,$AI$643:$AJ$644,4,FALSE),"")</f>
        <v/>
      </c>
      <c r="N678" s="52" t="s">
        <v>414</v>
      </c>
      <c r="O678" s="52" t="s">
        <v>414</v>
      </c>
      <c r="P678" s="86"/>
      <c r="Q678" s="52" t="s">
        <v>414</v>
      </c>
      <c r="R678" s="52" t="s">
        <v>414</v>
      </c>
      <c r="S678" s="52" t="s">
        <v>414</v>
      </c>
      <c r="T678" s="52"/>
      <c r="U678" s="52"/>
      <c r="V678" s="41"/>
      <c r="W678" s="42"/>
      <c r="X678" s="42"/>
      <c r="Y678" s="42"/>
    </row>
    <row r="679" spans="1:27" x14ac:dyDescent="0.25">
      <c r="A679" s="212" t="s">
        <v>59</v>
      </c>
      <c r="B679" s="169" t="s">
        <v>283</v>
      </c>
      <c r="C679" s="169" t="s">
        <v>282</v>
      </c>
      <c r="D679" s="147">
        <v>1983</v>
      </c>
      <c r="E679" s="43">
        <f t="shared" si="23"/>
        <v>2</v>
      </c>
      <c r="F679" s="44"/>
      <c r="G679" s="44"/>
      <c r="H679" s="52">
        <v>2</v>
      </c>
      <c r="I679" s="523"/>
      <c r="J679" s="52"/>
      <c r="K679" s="52"/>
      <c r="L679" s="52" t="s">
        <v>414</v>
      </c>
      <c r="M679" s="52" t="str">
        <f>_xlfn.IFNA(VLOOKUP(B679,$AI$643:$AJ$644,4,FALSE),"")</f>
        <v/>
      </c>
      <c r="N679" s="52" t="s">
        <v>414</v>
      </c>
      <c r="O679" s="52" t="s">
        <v>414</v>
      </c>
      <c r="P679" s="86"/>
      <c r="Q679" s="52" t="s">
        <v>414</v>
      </c>
      <c r="R679" s="52" t="s">
        <v>414</v>
      </c>
      <c r="S679" s="52" t="s">
        <v>414</v>
      </c>
      <c r="T679" s="298"/>
      <c r="U679" s="298"/>
      <c r="V679" s="136"/>
      <c r="W679" s="42"/>
      <c r="X679" s="86"/>
      <c r="Y679" s="42"/>
    </row>
    <row r="680" spans="1:27" x14ac:dyDescent="0.25">
      <c r="A680" s="212" t="s">
        <v>60</v>
      </c>
      <c r="B680" s="684" t="s">
        <v>977</v>
      </c>
      <c r="C680" s="684" t="s">
        <v>947</v>
      </c>
      <c r="D680" s="685">
        <v>1977</v>
      </c>
      <c r="E680" s="214">
        <f t="shared" si="23"/>
        <v>1</v>
      </c>
      <c r="F680" s="44"/>
      <c r="G680" s="44"/>
      <c r="H680" s="52"/>
      <c r="I680" s="520"/>
      <c r="J680" s="52"/>
      <c r="K680" s="52"/>
      <c r="L680" s="52"/>
      <c r="M680" s="52"/>
      <c r="N680" s="52"/>
      <c r="O680" s="52"/>
      <c r="P680" s="42"/>
      <c r="Q680" s="52">
        <v>1</v>
      </c>
      <c r="R680" s="52" t="s">
        <v>414</v>
      </c>
      <c r="S680" s="52" t="s">
        <v>414</v>
      </c>
      <c r="T680" s="52"/>
      <c r="U680" s="52"/>
      <c r="V680" s="743"/>
      <c r="W680" s="56"/>
      <c r="X680" s="56"/>
      <c r="Y680" s="56"/>
    </row>
    <row r="681" spans="1:27" ht="15.75" thickBot="1" x14ac:dyDescent="0.3">
      <c r="A681" s="212" t="s">
        <v>61</v>
      </c>
      <c r="B681" s="496" t="s">
        <v>352</v>
      </c>
      <c r="C681" s="496" t="s">
        <v>261</v>
      </c>
      <c r="D681" s="497">
        <v>1956</v>
      </c>
      <c r="E681" s="43">
        <f t="shared" si="23"/>
        <v>1</v>
      </c>
      <c r="H681" s="298"/>
      <c r="I681" s="523">
        <v>1</v>
      </c>
      <c r="J681" s="298"/>
      <c r="K681" s="298"/>
      <c r="L681" s="52" t="s">
        <v>414</v>
      </c>
      <c r="M681" s="52" t="str">
        <f>_xlfn.IFNA(VLOOKUP(B681,$AI$643:$AJ$644,4,FALSE),"")</f>
        <v/>
      </c>
      <c r="N681" s="52" t="s">
        <v>414</v>
      </c>
      <c r="O681" s="52" t="s">
        <v>414</v>
      </c>
      <c r="P681" s="42"/>
      <c r="Q681" s="52" t="s">
        <v>414</v>
      </c>
      <c r="R681" s="52" t="s">
        <v>414</v>
      </c>
      <c r="S681" s="52" t="s">
        <v>414</v>
      </c>
      <c r="T681" s="52"/>
      <c r="U681" s="52"/>
      <c r="V681" s="41"/>
      <c r="W681" s="42"/>
      <c r="X681" s="42"/>
      <c r="Y681" s="42"/>
    </row>
    <row r="682" spans="1:27" x14ac:dyDescent="0.25">
      <c r="A682" s="626"/>
      <c r="E682" s="632"/>
    </row>
    <row r="684" spans="1:27" x14ac:dyDescent="0.25">
      <c r="Z684" s="44"/>
      <c r="AA684" s="44"/>
    </row>
  </sheetData>
  <mergeCells count="1">
    <mergeCell ref="A1:E2"/>
  </mergeCells>
  <pageMargins left="0.7" right="0.7" top="0.78740157499999996" bottom="0.78740157499999996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F794"/>
  <sheetViews>
    <sheetView workbookViewId="0">
      <selection activeCell="D671" sqref="D671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3" width="7" style="300" bestFit="1" customWidth="1"/>
    <col min="14" max="14" width="6.5703125" style="300" bestFit="1" customWidth="1"/>
    <col min="15" max="15" width="6.140625" style="300" customWidth="1"/>
    <col min="16" max="16" width="6.140625" style="142" bestFit="1" customWidth="1"/>
    <col min="17" max="22" width="6.140625" style="300" customWidth="1"/>
    <col min="23" max="23" width="6.140625" style="141" bestFit="1" customWidth="1"/>
    <col min="24" max="25" width="6.140625" style="142" customWidth="1"/>
    <col min="26" max="26" width="6.5703125" style="4" bestFit="1" customWidth="1"/>
    <col min="27" max="27" width="6.5703125" style="4" customWidth="1"/>
    <col min="28" max="28" width="18.5703125" bestFit="1" customWidth="1"/>
    <col min="29" max="29" width="18.85546875" bestFit="1" customWidth="1"/>
    <col min="30" max="30" width="28.140625" bestFit="1" customWidth="1"/>
    <col min="31" max="31" width="8.42578125" customWidth="1"/>
    <col min="32" max="32" width="13" customWidth="1"/>
    <col min="33" max="33" width="17.140625" bestFit="1" customWidth="1"/>
    <col min="34" max="34" width="17.140625" customWidth="1"/>
    <col min="35" max="35" width="30.28515625" customWidth="1"/>
    <col min="36" max="36" width="7.28515625" customWidth="1"/>
    <col min="37" max="37" width="5.42578125" bestFit="1" customWidth="1"/>
    <col min="38" max="38" width="24.5703125" bestFit="1" customWidth="1"/>
    <col min="39" max="39" width="18.5703125" bestFit="1" customWidth="1"/>
    <col min="40" max="40" width="26.28515625" bestFit="1" customWidth="1"/>
    <col min="42" max="42" width="11.85546875" bestFit="1" customWidth="1"/>
    <col min="48" max="48" width="31.140625" bestFit="1" customWidth="1"/>
    <col min="49" max="49" width="22.7109375" bestFit="1" customWidth="1"/>
    <col min="50" max="50" width="22.7109375" customWidth="1"/>
    <col min="52" max="52" width="18.85546875" bestFit="1" customWidth="1"/>
    <col min="53" max="53" width="22.7109375" bestFit="1" customWidth="1"/>
    <col min="56" max="56" width="11.85546875" bestFit="1" customWidth="1"/>
  </cols>
  <sheetData>
    <row r="1" spans="1:32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570">
        <v>7</v>
      </c>
      <c r="O1" s="570">
        <v>8</v>
      </c>
      <c r="P1" s="3">
        <v>9</v>
      </c>
      <c r="Q1" s="570">
        <v>10</v>
      </c>
      <c r="R1" s="570">
        <v>11</v>
      </c>
      <c r="S1" s="570">
        <v>12</v>
      </c>
      <c r="T1" s="570">
        <v>13</v>
      </c>
      <c r="U1" s="570">
        <v>14</v>
      </c>
      <c r="V1" s="570">
        <v>15</v>
      </c>
      <c r="W1" s="301">
        <v>16</v>
      </c>
      <c r="X1" s="3">
        <v>17</v>
      </c>
      <c r="Y1" s="3">
        <v>18</v>
      </c>
      <c r="Z1" s="3">
        <v>19</v>
      </c>
      <c r="AA1" s="109"/>
    </row>
    <row r="2" spans="1:32" ht="24" thickBot="1" x14ac:dyDescent="0.3">
      <c r="A2" s="774"/>
      <c r="B2" s="775"/>
      <c r="C2" s="775"/>
      <c r="D2" s="775"/>
      <c r="E2" s="776"/>
      <c r="F2" s="1"/>
      <c r="G2" s="1"/>
      <c r="H2" s="7" t="s">
        <v>188</v>
      </c>
      <c r="I2" s="7" t="s">
        <v>189</v>
      </c>
      <c r="J2" s="7" t="s">
        <v>190</v>
      </c>
      <c r="K2" s="7" t="s">
        <v>191</v>
      </c>
      <c r="L2" s="7" t="s">
        <v>192</v>
      </c>
      <c r="M2" s="7" t="s">
        <v>193</v>
      </c>
      <c r="N2" s="7" t="s">
        <v>196</v>
      </c>
      <c r="O2" s="7" t="s">
        <v>197</v>
      </c>
      <c r="P2" s="7" t="s">
        <v>194</v>
      </c>
      <c r="Q2" s="7" t="s">
        <v>195</v>
      </c>
      <c r="R2" s="7" t="s">
        <v>198</v>
      </c>
      <c r="S2" s="731" t="s">
        <v>1039</v>
      </c>
      <c r="T2" s="731" t="s">
        <v>200</v>
      </c>
      <c r="U2" s="715" t="s">
        <v>201</v>
      </c>
      <c r="V2" s="295" t="s">
        <v>202</v>
      </c>
      <c r="W2" s="598" t="s">
        <v>203</v>
      </c>
      <c r="X2" s="6" t="s">
        <v>204</v>
      </c>
      <c r="Y2" s="6" t="s">
        <v>205</v>
      </c>
      <c r="Z2" s="8" t="s">
        <v>206</v>
      </c>
      <c r="AA2" s="634"/>
    </row>
    <row r="3" spans="1:32" ht="105.75" thickBot="1" x14ac:dyDescent="0.3">
      <c r="A3" s="9"/>
      <c r="B3" s="10" t="s">
        <v>0</v>
      </c>
      <c r="H3" s="14" t="s">
        <v>1</v>
      </c>
      <c r="I3" s="14" t="s">
        <v>2</v>
      </c>
      <c r="J3" s="14" t="s">
        <v>153</v>
      </c>
      <c r="K3" s="14" t="s">
        <v>185</v>
      </c>
      <c r="L3" s="14" t="s">
        <v>3</v>
      </c>
      <c r="M3" s="14" t="s">
        <v>4</v>
      </c>
      <c r="N3" s="14" t="s">
        <v>150</v>
      </c>
      <c r="O3" s="14" t="s">
        <v>5</v>
      </c>
      <c r="P3" s="14" t="s">
        <v>186</v>
      </c>
      <c r="Q3" s="14" t="s">
        <v>7</v>
      </c>
      <c r="R3" s="14" t="s">
        <v>6</v>
      </c>
      <c r="S3" s="716" t="s">
        <v>154</v>
      </c>
      <c r="T3" s="733" t="s">
        <v>187</v>
      </c>
      <c r="U3" s="716" t="s">
        <v>8</v>
      </c>
      <c r="V3" s="296" t="s">
        <v>172</v>
      </c>
      <c r="W3" s="12" t="s">
        <v>155</v>
      </c>
      <c r="X3" s="13" t="s">
        <v>173</v>
      </c>
      <c r="Y3" s="13" t="s">
        <v>9</v>
      </c>
      <c r="Z3" s="13" t="s">
        <v>156</v>
      </c>
      <c r="AA3" s="635"/>
    </row>
    <row r="4" spans="1:32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F4" s="19"/>
      <c r="G4" s="19"/>
      <c r="H4" s="297"/>
      <c r="I4" s="519"/>
      <c r="J4" s="297"/>
      <c r="K4" s="297"/>
      <c r="L4" s="595"/>
      <c r="M4" s="603"/>
      <c r="N4" s="603"/>
      <c r="O4" s="603"/>
      <c r="P4" s="595"/>
      <c r="Q4" s="603"/>
      <c r="R4" s="603"/>
      <c r="S4" s="603"/>
      <c r="T4" s="603"/>
      <c r="U4" s="603"/>
      <c r="V4" s="603"/>
      <c r="W4" s="599"/>
      <c r="X4" s="595"/>
      <c r="Y4" s="595"/>
      <c r="Z4" s="19"/>
      <c r="AA4" s="19"/>
    </row>
    <row r="5" spans="1:32" ht="15.75" thickBot="1" x14ac:dyDescent="0.3">
      <c r="A5" s="23"/>
      <c r="B5" s="24"/>
      <c r="C5" s="25"/>
      <c r="D5" s="26"/>
      <c r="E5" s="27"/>
      <c r="F5" s="28"/>
      <c r="G5" s="28"/>
      <c r="H5" s="297"/>
      <c r="I5" s="519"/>
      <c r="J5" s="297"/>
      <c r="K5" s="297"/>
      <c r="L5" s="33"/>
      <c r="M5" s="604"/>
      <c r="N5" s="604"/>
      <c r="O5" s="604"/>
      <c r="P5" s="33"/>
      <c r="Q5" s="604"/>
      <c r="R5" s="604"/>
      <c r="S5" s="604"/>
      <c r="T5" s="604"/>
      <c r="U5" s="604"/>
      <c r="V5" s="604"/>
      <c r="W5" s="600"/>
      <c r="X5" s="33"/>
      <c r="Y5" s="33"/>
      <c r="Z5" s="28"/>
      <c r="AA5" s="28"/>
    </row>
    <row r="6" spans="1:32" ht="21.75" thickBot="1" x14ac:dyDescent="0.3">
      <c r="A6" s="29" t="s">
        <v>15</v>
      </c>
      <c r="B6" s="30"/>
      <c r="C6" s="24"/>
      <c r="D6" s="31"/>
      <c r="E6" s="32"/>
      <c r="F6" s="28"/>
      <c r="G6" s="28"/>
      <c r="H6" s="297"/>
      <c r="I6" s="519"/>
      <c r="J6" s="297"/>
      <c r="K6" s="297"/>
      <c r="L6" s="33"/>
      <c r="M6" s="604"/>
      <c r="N6" s="604"/>
      <c r="O6" s="604"/>
      <c r="P6" s="33"/>
      <c r="Q6" s="604"/>
      <c r="R6" s="604"/>
      <c r="S6" s="604"/>
      <c r="T6" s="604"/>
      <c r="U6" s="604"/>
      <c r="V6" s="604"/>
      <c r="W6" s="600"/>
      <c r="X6" s="33"/>
      <c r="Y6" s="33"/>
      <c r="Z6" s="28"/>
      <c r="AA6" s="28"/>
    </row>
    <row r="7" spans="1:32" ht="15.75" thickBot="1" x14ac:dyDescent="0.3">
      <c r="A7" s="35"/>
      <c r="B7" s="36"/>
      <c r="C7" s="37"/>
      <c r="D7" s="31"/>
      <c r="E7" s="38"/>
      <c r="F7" s="28"/>
      <c r="G7" s="28"/>
      <c r="H7" s="297"/>
      <c r="I7" s="519"/>
      <c r="J7" s="297"/>
      <c r="K7" s="297"/>
      <c r="L7" s="596"/>
      <c r="M7" s="605"/>
      <c r="N7" s="605"/>
      <c r="O7" s="605"/>
      <c r="P7" s="596"/>
      <c r="Q7" s="605"/>
      <c r="R7" s="52" t="str">
        <f>_xlfn.IFNA(VLOOKUP(B7,$AC$8:$AG$37,4,FALSE),"")</f>
        <v/>
      </c>
      <c r="S7" s="52" t="str">
        <f>_xlfn.IFNA(VLOOKUP(B7,$AC$8:$AG$37,5,FALSE),"")</f>
        <v/>
      </c>
      <c r="T7" s="52" t="str">
        <f>_xlfn.IFNA(VLOOKUP(B7,$AC$8:$AF$37,3,FALSE),"")</f>
        <v/>
      </c>
      <c r="U7" s="52" t="str">
        <f>_xlfn.IFNA(VLOOKUP(B7,$AC$8:$AF$37,3,FALSE),"")</f>
        <v/>
      </c>
      <c r="V7" s="751" t="str">
        <f>_xlfn.IFNA(VLOOKUP(B7,$AC$8:$AF$37,4,FALSE),"")</f>
        <v/>
      </c>
      <c r="W7" s="745" t="str">
        <f>_xlfn.IFNA(VLOOKUP(B7,$AC$8:$AF$37,4,FALSE),"")</f>
        <v/>
      </c>
      <c r="X7" s="596"/>
      <c r="Y7" s="596"/>
      <c r="Z7" s="28"/>
      <c r="AA7" s="28"/>
    </row>
    <row r="8" spans="1:32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71" si="0">SUM(H8:Y8)</f>
        <v>360</v>
      </c>
      <c r="F8" s="40"/>
      <c r="G8" s="40"/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52">
        <v>25</v>
      </c>
      <c r="O8" s="52">
        <v>30</v>
      </c>
      <c r="P8" s="42"/>
      <c r="Q8" s="52">
        <v>23</v>
      </c>
      <c r="R8" s="52">
        <v>29</v>
      </c>
      <c r="S8" s="52">
        <v>27</v>
      </c>
      <c r="T8" s="52">
        <v>17</v>
      </c>
      <c r="U8" s="52">
        <v>12</v>
      </c>
      <c r="V8" s="52">
        <v>20</v>
      </c>
      <c r="W8" s="745">
        <v>30</v>
      </c>
      <c r="X8" s="42"/>
      <c r="Y8" s="42"/>
      <c r="Z8" s="40"/>
      <c r="AA8" s="40"/>
      <c r="AB8" t="str">
        <f t="shared" ref="AB8:AB30" si="1">VLOOKUP(AC8,$B$8:$B$237,1,FALSE)</f>
        <v>Kala Jiří</v>
      </c>
      <c r="AC8" t="s">
        <v>208</v>
      </c>
      <c r="AD8" t="s">
        <v>1206</v>
      </c>
      <c r="AE8">
        <v>1987</v>
      </c>
      <c r="AF8">
        <v>30</v>
      </c>
    </row>
    <row r="9" spans="1:32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352</v>
      </c>
      <c r="F9" s="44"/>
      <c r="G9" s="44"/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52">
        <v>23</v>
      </c>
      <c r="O9" s="52">
        <v>26</v>
      </c>
      <c r="P9" s="42"/>
      <c r="Q9" s="52">
        <v>10</v>
      </c>
      <c r="R9" s="52">
        <v>25</v>
      </c>
      <c r="S9" s="52">
        <v>23</v>
      </c>
      <c r="T9" s="52">
        <v>20</v>
      </c>
      <c r="U9" s="52">
        <v>25</v>
      </c>
      <c r="V9" s="52">
        <v>28</v>
      </c>
      <c r="W9" s="745">
        <v>28</v>
      </c>
      <c r="X9" s="42"/>
      <c r="Y9" s="42"/>
      <c r="Z9" s="44"/>
      <c r="AA9" s="44"/>
      <c r="AB9" t="str">
        <f t="shared" si="1"/>
        <v>Hrčíř Jakub</v>
      </c>
      <c r="AC9" t="s">
        <v>1207</v>
      </c>
      <c r="AD9" t="s">
        <v>1208</v>
      </c>
      <c r="AE9">
        <v>1977</v>
      </c>
      <c r="AF9">
        <v>29</v>
      </c>
    </row>
    <row r="10" spans="1:32" ht="15.75" thickBot="1" x14ac:dyDescent="0.3">
      <c r="A10" s="210" t="s">
        <v>18</v>
      </c>
      <c r="B10" s="665" t="s">
        <v>355</v>
      </c>
      <c r="C10" s="666" t="s">
        <v>27</v>
      </c>
      <c r="D10" s="667">
        <v>1980</v>
      </c>
      <c r="E10" s="63">
        <f t="shared" si="0"/>
        <v>208</v>
      </c>
      <c r="F10" s="44"/>
      <c r="G10" s="44"/>
      <c r="H10" s="52"/>
      <c r="I10" s="520"/>
      <c r="J10" s="52">
        <v>28</v>
      </c>
      <c r="K10" s="52"/>
      <c r="L10" s="42" t="s">
        <v>414</v>
      </c>
      <c r="M10" s="52">
        <v>25</v>
      </c>
      <c r="N10" s="52">
        <v>26</v>
      </c>
      <c r="O10" s="52">
        <v>27</v>
      </c>
      <c r="P10" s="42"/>
      <c r="Q10" s="52">
        <v>18</v>
      </c>
      <c r="R10" s="52" t="s">
        <v>414</v>
      </c>
      <c r="S10" s="52">
        <v>17</v>
      </c>
      <c r="T10" s="52">
        <v>23</v>
      </c>
      <c r="U10" s="52">
        <v>17</v>
      </c>
      <c r="V10" s="52" t="s">
        <v>414</v>
      </c>
      <c r="W10" s="745">
        <v>27</v>
      </c>
      <c r="X10" s="42"/>
      <c r="Y10" s="42"/>
      <c r="Z10" s="40"/>
      <c r="AA10" s="40"/>
      <c r="AB10" t="str">
        <f t="shared" si="1"/>
        <v>Ptáček Michal</v>
      </c>
      <c r="AC10" t="s">
        <v>171</v>
      </c>
      <c r="AD10" t="s">
        <v>151</v>
      </c>
      <c r="AE10">
        <v>1985</v>
      </c>
      <c r="AF10">
        <v>28</v>
      </c>
    </row>
    <row r="11" spans="1:32" x14ac:dyDescent="0.25">
      <c r="A11" s="268" t="s">
        <v>20</v>
      </c>
      <c r="B11" s="247" t="s">
        <v>157</v>
      </c>
      <c r="C11" s="248" t="s">
        <v>174</v>
      </c>
      <c r="D11" s="249">
        <v>1982</v>
      </c>
      <c r="E11" s="65">
        <f t="shared" si="0"/>
        <v>206</v>
      </c>
      <c r="F11" s="40"/>
      <c r="G11" s="40"/>
      <c r="H11" s="52">
        <v>26</v>
      </c>
      <c r="I11" s="520"/>
      <c r="J11" s="52">
        <v>26</v>
      </c>
      <c r="K11" s="52"/>
      <c r="L11" s="42">
        <v>19</v>
      </c>
      <c r="M11" s="52">
        <v>21</v>
      </c>
      <c r="N11" s="52">
        <v>24</v>
      </c>
      <c r="O11" s="52">
        <v>25</v>
      </c>
      <c r="P11" s="42"/>
      <c r="Q11" s="52">
        <v>14</v>
      </c>
      <c r="R11" s="52" t="s">
        <v>414</v>
      </c>
      <c r="S11" s="52">
        <v>26</v>
      </c>
      <c r="T11" s="52" t="s">
        <v>414</v>
      </c>
      <c r="U11" s="52" t="s">
        <v>414</v>
      </c>
      <c r="V11" s="52" t="s">
        <v>414</v>
      </c>
      <c r="W11" s="745">
        <v>25</v>
      </c>
      <c r="X11" s="42"/>
      <c r="Y11" s="42"/>
      <c r="Z11" s="44"/>
      <c r="AA11" s="44"/>
      <c r="AB11" t="str">
        <f t="shared" si="1"/>
        <v>Čuchal Petr</v>
      </c>
      <c r="AC11" t="s">
        <v>355</v>
      </c>
      <c r="AD11" t="s">
        <v>27</v>
      </c>
      <c r="AE11">
        <v>1980</v>
      </c>
      <c r="AF11">
        <v>27</v>
      </c>
    </row>
    <row r="12" spans="1:32" x14ac:dyDescent="0.25">
      <c r="A12" s="194" t="s">
        <v>21</v>
      </c>
      <c r="B12" s="192" t="s">
        <v>353</v>
      </c>
      <c r="C12" s="188" t="s">
        <v>354</v>
      </c>
      <c r="D12" s="189">
        <v>1996</v>
      </c>
      <c r="E12" s="43">
        <f t="shared" si="0"/>
        <v>172</v>
      </c>
      <c r="F12" s="44"/>
      <c r="G12" s="44"/>
      <c r="H12" s="52"/>
      <c r="I12" s="520"/>
      <c r="J12" s="52">
        <v>30</v>
      </c>
      <c r="K12" s="52"/>
      <c r="L12" s="42" t="s">
        <v>414</v>
      </c>
      <c r="M12" s="52">
        <v>29</v>
      </c>
      <c r="N12" s="52">
        <v>30</v>
      </c>
      <c r="O12" s="52" t="s">
        <v>414</v>
      </c>
      <c r="P12" s="42"/>
      <c r="Q12" s="52">
        <v>28</v>
      </c>
      <c r="R12" s="52" t="s">
        <v>414</v>
      </c>
      <c r="S12" s="52" t="s">
        <v>414</v>
      </c>
      <c r="T12" s="52">
        <v>29</v>
      </c>
      <c r="U12" s="52">
        <v>26</v>
      </c>
      <c r="V12" s="52" t="s">
        <v>414</v>
      </c>
      <c r="W12" s="745" t="s">
        <v>414</v>
      </c>
      <c r="X12" s="42"/>
      <c r="Y12" s="42"/>
      <c r="Z12" s="40"/>
      <c r="AA12" s="40"/>
      <c r="AB12" t="str">
        <f t="shared" si="1"/>
        <v>Kváš Josef</v>
      </c>
      <c r="AC12" t="s">
        <v>177</v>
      </c>
      <c r="AD12" t="s">
        <v>149</v>
      </c>
      <c r="AE12">
        <v>1982</v>
      </c>
      <c r="AF12">
        <v>26</v>
      </c>
    </row>
    <row r="13" spans="1:32" x14ac:dyDescent="0.25">
      <c r="A13" s="47" t="s">
        <v>23</v>
      </c>
      <c r="B13" s="192" t="s">
        <v>177</v>
      </c>
      <c r="C13" s="251" t="s">
        <v>149</v>
      </c>
      <c r="D13" s="252">
        <v>1982</v>
      </c>
      <c r="E13" s="43">
        <f t="shared" si="0"/>
        <v>171</v>
      </c>
      <c r="F13" s="40"/>
      <c r="G13" s="40"/>
      <c r="H13" s="52">
        <v>6</v>
      </c>
      <c r="I13" s="520">
        <v>19</v>
      </c>
      <c r="J13" s="52">
        <v>23</v>
      </c>
      <c r="K13" s="52">
        <v>24</v>
      </c>
      <c r="L13" s="42">
        <v>18</v>
      </c>
      <c r="M13" s="52">
        <v>10</v>
      </c>
      <c r="N13" s="52">
        <v>16</v>
      </c>
      <c r="O13" s="52">
        <v>8</v>
      </c>
      <c r="P13" s="42"/>
      <c r="Q13" s="52" t="s">
        <v>414</v>
      </c>
      <c r="R13" s="52">
        <v>12</v>
      </c>
      <c r="S13" s="52">
        <v>9</v>
      </c>
      <c r="T13" s="52" t="s">
        <v>414</v>
      </c>
      <c r="U13" s="52" t="s">
        <v>414</v>
      </c>
      <c r="V13" s="52" t="s">
        <v>414</v>
      </c>
      <c r="W13" s="745">
        <v>26</v>
      </c>
      <c r="X13" s="42"/>
      <c r="Y13" s="42"/>
      <c r="Z13" s="44"/>
      <c r="AA13" s="44"/>
      <c r="AB13" t="str">
        <f t="shared" si="1"/>
        <v>Bureš Jan</v>
      </c>
      <c r="AC13" t="s">
        <v>157</v>
      </c>
      <c r="AD13" t="s">
        <v>462</v>
      </c>
      <c r="AE13">
        <v>1982</v>
      </c>
      <c r="AF13">
        <v>25</v>
      </c>
    </row>
    <row r="14" spans="1:32" x14ac:dyDescent="0.25">
      <c r="A14" s="50" t="s">
        <v>24</v>
      </c>
      <c r="B14" s="192" t="s">
        <v>219</v>
      </c>
      <c r="C14" s="251" t="s">
        <v>218</v>
      </c>
      <c r="D14" s="252">
        <v>1968</v>
      </c>
      <c r="E14" s="43">
        <f t="shared" si="0"/>
        <v>135</v>
      </c>
      <c r="F14" s="40"/>
      <c r="G14" s="40"/>
      <c r="H14" s="52">
        <v>15</v>
      </c>
      <c r="I14" s="520">
        <v>20</v>
      </c>
      <c r="J14" s="52"/>
      <c r="K14" s="52">
        <v>25</v>
      </c>
      <c r="L14" s="42">
        <v>16</v>
      </c>
      <c r="M14" s="52" t="s">
        <v>414</v>
      </c>
      <c r="N14" s="52" t="s">
        <v>414</v>
      </c>
      <c r="O14" s="52">
        <v>23</v>
      </c>
      <c r="P14" s="42"/>
      <c r="Q14" s="52" t="s">
        <v>414</v>
      </c>
      <c r="R14" s="52" t="s">
        <v>414</v>
      </c>
      <c r="S14" s="52" t="s">
        <v>414</v>
      </c>
      <c r="T14" s="52" t="s">
        <v>414</v>
      </c>
      <c r="U14" s="52" t="s">
        <v>414</v>
      </c>
      <c r="V14" s="52">
        <v>14</v>
      </c>
      <c r="W14" s="745">
        <v>22</v>
      </c>
      <c r="X14" s="42"/>
      <c r="Y14" s="42"/>
      <c r="Z14" s="40"/>
      <c r="AA14" s="40"/>
      <c r="AB14" t="str">
        <f t="shared" si="1"/>
        <v>Lisec Tomáš</v>
      </c>
      <c r="AC14" t="s">
        <v>1209</v>
      </c>
      <c r="AD14" t="s">
        <v>1210</v>
      </c>
      <c r="AE14">
        <v>1981</v>
      </c>
      <c r="AF14">
        <v>24</v>
      </c>
    </row>
    <row r="15" spans="1:32" x14ac:dyDescent="0.25">
      <c r="A15" s="50" t="s">
        <v>25</v>
      </c>
      <c r="B15" s="192" t="s">
        <v>164</v>
      </c>
      <c r="C15" s="251" t="s">
        <v>165</v>
      </c>
      <c r="D15" s="252">
        <v>1995</v>
      </c>
      <c r="E15" s="43">
        <f t="shared" si="0"/>
        <v>123</v>
      </c>
      <c r="F15" s="44"/>
      <c r="G15" s="44"/>
      <c r="H15" s="52">
        <v>28</v>
      </c>
      <c r="I15" s="520">
        <v>27</v>
      </c>
      <c r="J15" s="52"/>
      <c r="K15" s="52">
        <v>29</v>
      </c>
      <c r="L15" s="42">
        <v>28</v>
      </c>
      <c r="M15" s="52" t="s">
        <v>414</v>
      </c>
      <c r="N15" s="52" t="s">
        <v>414</v>
      </c>
      <c r="O15" s="52" t="s">
        <v>414</v>
      </c>
      <c r="P15" s="42"/>
      <c r="Q15" s="52" t="s">
        <v>414</v>
      </c>
      <c r="R15" s="52">
        <v>11</v>
      </c>
      <c r="S15" s="52" t="s">
        <v>414</v>
      </c>
      <c r="T15" s="52" t="s">
        <v>414</v>
      </c>
      <c r="U15" s="52" t="s">
        <v>414</v>
      </c>
      <c r="V15" s="52" t="s">
        <v>414</v>
      </c>
      <c r="W15" s="745" t="s">
        <v>414</v>
      </c>
      <c r="X15" s="42"/>
      <c r="Y15" s="42"/>
      <c r="Z15" s="44"/>
      <c r="AA15" s="44"/>
      <c r="AB15" t="str">
        <f t="shared" si="1"/>
        <v>Budaj Radoslav</v>
      </c>
      <c r="AC15" t="s">
        <v>1211</v>
      </c>
      <c r="AD15" t="s">
        <v>1212</v>
      </c>
      <c r="AE15">
        <v>1986</v>
      </c>
      <c r="AF15">
        <v>23</v>
      </c>
    </row>
    <row r="16" spans="1:32" x14ac:dyDescent="0.25">
      <c r="A16" s="50" t="s">
        <v>26</v>
      </c>
      <c r="B16" s="224" t="s">
        <v>424</v>
      </c>
      <c r="C16" s="224" t="s">
        <v>511</v>
      </c>
      <c r="D16" s="52">
        <v>1992</v>
      </c>
      <c r="E16" s="43">
        <f t="shared" si="0"/>
        <v>114</v>
      </c>
      <c r="F16" s="44"/>
      <c r="G16" s="44"/>
      <c r="H16" s="52"/>
      <c r="I16" s="520"/>
      <c r="J16" s="52"/>
      <c r="K16" s="52"/>
      <c r="L16" s="42"/>
      <c r="M16" s="52">
        <v>30</v>
      </c>
      <c r="N16" s="52" t="s">
        <v>414</v>
      </c>
      <c r="O16" s="52" t="s">
        <v>414</v>
      </c>
      <c r="P16" s="42"/>
      <c r="Q16" s="52" t="s">
        <v>414</v>
      </c>
      <c r="R16" s="52" t="s">
        <v>414</v>
      </c>
      <c r="S16" s="52">
        <v>29</v>
      </c>
      <c r="T16" s="52">
        <v>27</v>
      </c>
      <c r="U16" s="52">
        <v>28</v>
      </c>
      <c r="V16" s="52" t="s">
        <v>414</v>
      </c>
      <c r="W16" s="745" t="s">
        <v>414</v>
      </c>
      <c r="X16" s="42"/>
      <c r="Y16" s="42"/>
      <c r="Z16" s="40"/>
      <c r="AA16" s="40"/>
      <c r="AB16" t="str">
        <f t="shared" si="1"/>
        <v>Tajč Jan</v>
      </c>
      <c r="AC16" t="s">
        <v>219</v>
      </c>
      <c r="AD16" t="s">
        <v>218</v>
      </c>
      <c r="AE16">
        <v>1968</v>
      </c>
      <c r="AF16">
        <v>22</v>
      </c>
    </row>
    <row r="17" spans="1:32" x14ac:dyDescent="0.25">
      <c r="A17" s="50" t="s">
        <v>28</v>
      </c>
      <c r="B17" s="224" t="s">
        <v>48</v>
      </c>
      <c r="C17" s="224" t="s">
        <v>158</v>
      </c>
      <c r="D17" s="196">
        <v>1961</v>
      </c>
      <c r="E17" s="214">
        <f t="shared" si="0"/>
        <v>105</v>
      </c>
      <c r="F17" s="40"/>
      <c r="G17" s="40"/>
      <c r="H17" s="52">
        <v>23</v>
      </c>
      <c r="I17" s="520"/>
      <c r="J17" s="52"/>
      <c r="K17" s="52">
        <v>28</v>
      </c>
      <c r="L17" s="42">
        <v>17</v>
      </c>
      <c r="M17" s="52" t="s">
        <v>414</v>
      </c>
      <c r="N17" s="52">
        <v>17</v>
      </c>
      <c r="O17" s="52">
        <v>19</v>
      </c>
      <c r="P17" s="42"/>
      <c r="Q17" s="52">
        <v>1</v>
      </c>
      <c r="R17" s="52" t="s">
        <v>414</v>
      </c>
      <c r="S17" s="52" t="s">
        <v>414</v>
      </c>
      <c r="T17" s="52" t="s">
        <v>414</v>
      </c>
      <c r="U17" s="52" t="s">
        <v>414</v>
      </c>
      <c r="V17" s="52" t="s">
        <v>414</v>
      </c>
      <c r="W17" s="745" t="s">
        <v>414</v>
      </c>
      <c r="X17" s="42"/>
      <c r="Y17" s="42"/>
      <c r="Z17" s="44"/>
      <c r="AA17" s="44"/>
      <c r="AB17" t="str">
        <f t="shared" si="1"/>
        <v>Prchlík Josef</v>
      </c>
      <c r="AC17" t="s">
        <v>1171</v>
      </c>
      <c r="AD17" t="s">
        <v>462</v>
      </c>
      <c r="AE17">
        <v>1977</v>
      </c>
      <c r="AF17">
        <v>21</v>
      </c>
    </row>
    <row r="18" spans="1:32" x14ac:dyDescent="0.25">
      <c r="A18" s="50" t="s">
        <v>29</v>
      </c>
      <c r="B18" s="192" t="s">
        <v>429</v>
      </c>
      <c r="C18" s="188" t="s">
        <v>528</v>
      </c>
      <c r="D18" s="189">
        <v>1976</v>
      </c>
      <c r="E18" s="43">
        <f t="shared" si="0"/>
        <v>97</v>
      </c>
      <c r="F18" s="44"/>
      <c r="G18" s="44"/>
      <c r="H18" s="52"/>
      <c r="I18" s="520"/>
      <c r="J18" s="52"/>
      <c r="K18" s="52"/>
      <c r="L18" s="42"/>
      <c r="M18" s="52">
        <v>23</v>
      </c>
      <c r="N18" s="52" t="s">
        <v>414</v>
      </c>
      <c r="O18" s="52" t="s">
        <v>414</v>
      </c>
      <c r="P18" s="42"/>
      <c r="Q18" s="52" t="s">
        <v>414</v>
      </c>
      <c r="R18" s="52" t="s">
        <v>414</v>
      </c>
      <c r="S18" s="52">
        <v>13</v>
      </c>
      <c r="T18" s="52">
        <v>21</v>
      </c>
      <c r="U18" s="52">
        <v>16</v>
      </c>
      <c r="V18" s="52">
        <v>24</v>
      </c>
      <c r="W18" s="745" t="s">
        <v>414</v>
      </c>
      <c r="X18" s="42"/>
      <c r="Y18" s="42"/>
      <c r="Z18" s="40"/>
      <c r="AA18" s="40"/>
      <c r="AB18" t="str">
        <f t="shared" si="1"/>
        <v>Molek Lukáš</v>
      </c>
      <c r="AC18" t="s">
        <v>320</v>
      </c>
      <c r="AD18" t="s">
        <v>321</v>
      </c>
      <c r="AE18">
        <v>1988</v>
      </c>
      <c r="AF18">
        <v>20</v>
      </c>
    </row>
    <row r="19" spans="1:32" x14ac:dyDescent="0.25">
      <c r="A19" s="47" t="s">
        <v>31</v>
      </c>
      <c r="B19" s="192" t="s">
        <v>229</v>
      </c>
      <c r="C19" s="188" t="s">
        <v>147</v>
      </c>
      <c r="D19" s="189">
        <v>1988</v>
      </c>
      <c r="E19" s="43">
        <f t="shared" si="0"/>
        <v>95</v>
      </c>
      <c r="F19" s="40"/>
      <c r="G19" s="40"/>
      <c r="H19" s="52">
        <v>8</v>
      </c>
      <c r="I19" s="520">
        <v>13</v>
      </c>
      <c r="J19" s="52"/>
      <c r="K19" s="52">
        <v>20</v>
      </c>
      <c r="L19" s="42">
        <v>10</v>
      </c>
      <c r="M19" s="52" t="s">
        <v>414</v>
      </c>
      <c r="N19" s="52">
        <v>12</v>
      </c>
      <c r="O19" s="52">
        <v>24</v>
      </c>
      <c r="P19" s="42"/>
      <c r="Q19" s="52">
        <v>4</v>
      </c>
      <c r="R19" s="52">
        <v>4</v>
      </c>
      <c r="S19" s="52" t="s">
        <v>414</v>
      </c>
      <c r="T19" s="52" t="s">
        <v>414</v>
      </c>
      <c r="U19" s="52" t="s">
        <v>414</v>
      </c>
      <c r="V19" s="52" t="s">
        <v>414</v>
      </c>
      <c r="W19" s="745" t="s">
        <v>414</v>
      </c>
      <c r="X19" s="42"/>
      <c r="Y19" s="42"/>
      <c r="Z19" s="44"/>
      <c r="AA19" s="44"/>
      <c r="AB19" t="str">
        <f t="shared" si="1"/>
        <v>Prchlík Matěj</v>
      </c>
      <c r="AC19" t="s">
        <v>297</v>
      </c>
      <c r="AD19" t="s">
        <v>152</v>
      </c>
      <c r="AE19">
        <v>2003</v>
      </c>
      <c r="AF19">
        <v>19</v>
      </c>
    </row>
    <row r="20" spans="1:32" x14ac:dyDescent="0.25">
      <c r="A20" s="50" t="s">
        <v>32</v>
      </c>
      <c r="B20" s="192" t="s">
        <v>427</v>
      </c>
      <c r="C20" s="188" t="s">
        <v>22</v>
      </c>
      <c r="D20" s="189">
        <v>1973</v>
      </c>
      <c r="E20" s="43">
        <f t="shared" si="0"/>
        <v>95</v>
      </c>
      <c r="F20" s="44"/>
      <c r="G20" s="44"/>
      <c r="H20" s="52"/>
      <c r="I20" s="520"/>
      <c r="J20" s="52"/>
      <c r="K20" s="52"/>
      <c r="L20" s="42"/>
      <c r="M20" s="52">
        <v>26</v>
      </c>
      <c r="N20" s="52" t="s">
        <v>414</v>
      </c>
      <c r="O20" s="52" t="s">
        <v>414</v>
      </c>
      <c r="P20" s="42"/>
      <c r="Q20" s="52" t="s">
        <v>414</v>
      </c>
      <c r="R20" s="52">
        <v>22</v>
      </c>
      <c r="S20" s="52" t="s">
        <v>414</v>
      </c>
      <c r="T20" s="52" t="s">
        <v>414</v>
      </c>
      <c r="U20" s="52">
        <v>20</v>
      </c>
      <c r="V20" s="52">
        <v>27</v>
      </c>
      <c r="W20" s="745" t="s">
        <v>414</v>
      </c>
      <c r="X20" s="42"/>
      <c r="Y20" s="42"/>
      <c r="Z20" s="44"/>
      <c r="AA20" s="44"/>
      <c r="AB20" t="str">
        <f t="shared" si="1"/>
        <v xml:space="preserve">Duffek Tomáš </v>
      </c>
      <c r="AC20" t="s">
        <v>1213</v>
      </c>
      <c r="AD20" t="s">
        <v>1214</v>
      </c>
      <c r="AE20">
        <v>1985</v>
      </c>
      <c r="AF20">
        <v>18</v>
      </c>
    </row>
    <row r="21" spans="1:32" x14ac:dyDescent="0.25">
      <c r="A21" s="50" t="s">
        <v>33</v>
      </c>
      <c r="B21" s="192" t="s">
        <v>170</v>
      </c>
      <c r="C21" s="188" t="s">
        <v>22</v>
      </c>
      <c r="D21" s="189">
        <v>1978</v>
      </c>
      <c r="E21" s="43">
        <f t="shared" si="0"/>
        <v>91</v>
      </c>
      <c r="F21" s="44"/>
      <c r="G21" s="44"/>
      <c r="H21" s="52">
        <v>25</v>
      </c>
      <c r="I21" s="520"/>
      <c r="J21" s="52"/>
      <c r="K21" s="52"/>
      <c r="L21" s="42">
        <v>23</v>
      </c>
      <c r="M21" s="52" t="s">
        <v>414</v>
      </c>
      <c r="N21" s="52" t="s">
        <v>414</v>
      </c>
      <c r="O21" s="52" t="s">
        <v>414</v>
      </c>
      <c r="P21" s="42"/>
      <c r="Q21" s="52">
        <v>17</v>
      </c>
      <c r="R21" s="52">
        <v>26</v>
      </c>
      <c r="S21" s="52" t="s">
        <v>414</v>
      </c>
      <c r="T21" s="52" t="s">
        <v>414</v>
      </c>
      <c r="U21" s="52" t="s">
        <v>414</v>
      </c>
      <c r="V21" s="52" t="s">
        <v>414</v>
      </c>
      <c r="W21" s="745" t="s">
        <v>414</v>
      </c>
      <c r="X21" s="42"/>
      <c r="Y21" s="42"/>
      <c r="Z21" s="44"/>
      <c r="AA21" s="44"/>
      <c r="AB21" t="str">
        <f t="shared" si="1"/>
        <v>Souček Jan</v>
      </c>
      <c r="AC21" t="s">
        <v>241</v>
      </c>
      <c r="AD21" t="s">
        <v>30</v>
      </c>
      <c r="AE21">
        <v>1977</v>
      </c>
      <c r="AF21">
        <v>17</v>
      </c>
    </row>
    <row r="22" spans="1:32" x14ac:dyDescent="0.25">
      <c r="A22" s="50" t="s">
        <v>34</v>
      </c>
      <c r="B22" s="224" t="s">
        <v>1083</v>
      </c>
      <c r="C22" s="707" t="s">
        <v>756</v>
      </c>
      <c r="D22" s="52">
        <v>1989</v>
      </c>
      <c r="E22" s="43">
        <f t="shared" si="0"/>
        <v>88</v>
      </c>
      <c r="F22" s="44"/>
      <c r="G22" s="44"/>
      <c r="H22" s="52"/>
      <c r="I22" s="520"/>
      <c r="J22" s="52"/>
      <c r="K22" s="52"/>
      <c r="L22" s="42"/>
      <c r="M22" s="52"/>
      <c r="N22" s="52"/>
      <c r="O22" s="52"/>
      <c r="P22" s="42"/>
      <c r="Q22" s="52"/>
      <c r="R22" s="52"/>
      <c r="S22" s="52"/>
      <c r="T22" s="52">
        <v>30</v>
      </c>
      <c r="U22" s="52">
        <v>29</v>
      </c>
      <c r="V22" s="52">
        <v>29</v>
      </c>
      <c r="W22" s="745" t="s">
        <v>414</v>
      </c>
      <c r="X22" s="42"/>
      <c r="Y22" s="42"/>
      <c r="Z22" s="44"/>
      <c r="AA22" s="44"/>
      <c r="AB22" t="str">
        <f t="shared" si="1"/>
        <v>Rosa Petr</v>
      </c>
      <c r="AC22" t="s">
        <v>307</v>
      </c>
      <c r="AD22" t="s">
        <v>764</v>
      </c>
      <c r="AE22">
        <v>2005</v>
      </c>
      <c r="AF22">
        <v>16</v>
      </c>
    </row>
    <row r="23" spans="1:32" x14ac:dyDescent="0.25">
      <c r="A23" s="50" t="s">
        <v>35</v>
      </c>
      <c r="B23" s="192" t="s">
        <v>285</v>
      </c>
      <c r="C23" s="188" t="s">
        <v>286</v>
      </c>
      <c r="D23" s="189">
        <v>1990</v>
      </c>
      <c r="E23" s="43">
        <f t="shared" si="0"/>
        <v>86</v>
      </c>
      <c r="F23" s="44"/>
      <c r="G23" s="44"/>
      <c r="H23" s="52"/>
      <c r="I23" s="520">
        <v>29</v>
      </c>
      <c r="J23" s="52"/>
      <c r="K23" s="52"/>
      <c r="L23" s="42" t="s">
        <v>414</v>
      </c>
      <c r="M23" s="52" t="s">
        <v>414</v>
      </c>
      <c r="N23" s="52">
        <v>28</v>
      </c>
      <c r="O23" s="52" t="s">
        <v>414</v>
      </c>
      <c r="P23" s="42"/>
      <c r="Q23" s="52">
        <v>29</v>
      </c>
      <c r="R23" s="52" t="s">
        <v>414</v>
      </c>
      <c r="S23" s="52" t="s">
        <v>414</v>
      </c>
      <c r="T23" s="52" t="s">
        <v>414</v>
      </c>
      <c r="U23" s="52" t="s">
        <v>414</v>
      </c>
      <c r="V23" s="52" t="s">
        <v>414</v>
      </c>
      <c r="W23" s="745" t="s">
        <v>414</v>
      </c>
      <c r="X23" s="42"/>
      <c r="Y23" s="42"/>
      <c r="Z23" s="40"/>
      <c r="AA23" s="40"/>
      <c r="AB23" t="str">
        <f t="shared" si="1"/>
        <v>Nekvasilová Lenka</v>
      </c>
      <c r="AC23" t="s">
        <v>166</v>
      </c>
      <c r="AD23" t="s">
        <v>27</v>
      </c>
      <c r="AE23">
        <v>1981</v>
      </c>
      <c r="AF23">
        <v>15</v>
      </c>
    </row>
    <row r="24" spans="1:32" x14ac:dyDescent="0.25">
      <c r="A24" s="50" t="s">
        <v>37</v>
      </c>
      <c r="B24" s="229" t="s">
        <v>19</v>
      </c>
      <c r="C24" s="229" t="s">
        <v>209</v>
      </c>
      <c r="D24" s="567">
        <v>1973</v>
      </c>
      <c r="E24" s="214">
        <f t="shared" si="0"/>
        <v>82</v>
      </c>
      <c r="F24" s="40"/>
      <c r="G24" s="40"/>
      <c r="H24" s="52">
        <v>27</v>
      </c>
      <c r="I24" s="520">
        <v>28</v>
      </c>
      <c r="J24" s="52"/>
      <c r="K24" s="52"/>
      <c r="L24" s="42">
        <v>27</v>
      </c>
      <c r="M24" s="52" t="s">
        <v>414</v>
      </c>
      <c r="N24" s="52" t="s">
        <v>414</v>
      </c>
      <c r="O24" s="52" t="s">
        <v>414</v>
      </c>
      <c r="P24" s="42"/>
      <c r="Q24" s="52" t="s">
        <v>414</v>
      </c>
      <c r="R24" s="52" t="s">
        <v>414</v>
      </c>
      <c r="S24" s="52" t="s">
        <v>414</v>
      </c>
      <c r="T24" s="52" t="s">
        <v>414</v>
      </c>
      <c r="U24" s="52" t="s">
        <v>414</v>
      </c>
      <c r="V24" s="52" t="s">
        <v>414</v>
      </c>
      <c r="W24" s="745" t="s">
        <v>414</v>
      </c>
      <c r="X24" s="42"/>
      <c r="Y24" s="42"/>
      <c r="Z24" s="44"/>
      <c r="AA24" s="44"/>
      <c r="AB24" t="str">
        <f t="shared" si="1"/>
        <v>Švagrovský Oliver</v>
      </c>
      <c r="AC24" t="s">
        <v>236</v>
      </c>
      <c r="AD24" t="s">
        <v>462</v>
      </c>
      <c r="AE24">
        <v>2008</v>
      </c>
      <c r="AF24">
        <v>14</v>
      </c>
    </row>
    <row r="25" spans="1:32" x14ac:dyDescent="0.25">
      <c r="A25" s="47" t="s">
        <v>38</v>
      </c>
      <c r="B25" s="192" t="s">
        <v>161</v>
      </c>
      <c r="C25" s="188" t="s">
        <v>162</v>
      </c>
      <c r="D25" s="189">
        <v>1976</v>
      </c>
      <c r="E25" s="43">
        <f t="shared" si="0"/>
        <v>80</v>
      </c>
      <c r="F25" s="40"/>
      <c r="G25" s="40"/>
      <c r="H25" s="52">
        <v>21</v>
      </c>
      <c r="I25" s="520"/>
      <c r="J25" s="52"/>
      <c r="K25" s="52"/>
      <c r="L25" s="42" t="s">
        <v>414</v>
      </c>
      <c r="M25" s="52" t="s">
        <v>414</v>
      </c>
      <c r="N25" s="52">
        <v>21</v>
      </c>
      <c r="O25" s="52">
        <v>17</v>
      </c>
      <c r="P25" s="42"/>
      <c r="Q25" s="52" t="s">
        <v>414</v>
      </c>
      <c r="R25" s="52">
        <v>21</v>
      </c>
      <c r="S25" s="52" t="s">
        <v>414</v>
      </c>
      <c r="T25" s="52" t="s">
        <v>414</v>
      </c>
      <c r="U25" s="52" t="s">
        <v>414</v>
      </c>
      <c r="V25" s="52" t="s">
        <v>414</v>
      </c>
      <c r="W25" s="745" t="s">
        <v>414</v>
      </c>
      <c r="X25" s="42"/>
      <c r="Y25" s="42"/>
      <c r="Z25" s="44"/>
      <c r="AA25" s="44"/>
      <c r="AB25" t="str">
        <f t="shared" si="1"/>
        <v>Zeman Lukáš</v>
      </c>
      <c r="AC25" t="s">
        <v>1215</v>
      </c>
      <c r="AD25" t="s">
        <v>1216</v>
      </c>
      <c r="AE25">
        <v>1976</v>
      </c>
      <c r="AF25">
        <v>13</v>
      </c>
    </row>
    <row r="26" spans="1:32" x14ac:dyDescent="0.25">
      <c r="A26" s="50" t="s">
        <v>39</v>
      </c>
      <c r="B26" s="192" t="s">
        <v>320</v>
      </c>
      <c r="C26" s="188" t="s">
        <v>321</v>
      </c>
      <c r="D26" s="189">
        <v>1988</v>
      </c>
      <c r="E26" s="43">
        <f t="shared" si="0"/>
        <v>76</v>
      </c>
      <c r="F26" s="44"/>
      <c r="G26" s="44"/>
      <c r="H26" s="52"/>
      <c r="I26" s="520"/>
      <c r="J26" s="52"/>
      <c r="K26" s="52">
        <v>13</v>
      </c>
      <c r="L26" s="42" t="s">
        <v>414</v>
      </c>
      <c r="M26" s="52">
        <v>12</v>
      </c>
      <c r="N26" s="52">
        <v>7</v>
      </c>
      <c r="O26" s="52">
        <v>10</v>
      </c>
      <c r="P26" s="42"/>
      <c r="Q26" s="52" t="s">
        <v>414</v>
      </c>
      <c r="R26" s="52">
        <v>9</v>
      </c>
      <c r="S26" s="52">
        <v>5</v>
      </c>
      <c r="T26" s="52" t="s">
        <v>414</v>
      </c>
      <c r="U26" s="52" t="s">
        <v>414</v>
      </c>
      <c r="V26" s="52" t="s">
        <v>414</v>
      </c>
      <c r="W26" s="745">
        <v>20</v>
      </c>
      <c r="X26" s="42"/>
      <c r="Y26" s="42"/>
      <c r="Z26" s="40"/>
      <c r="AA26" s="40"/>
      <c r="AB26" t="str">
        <f t="shared" si="1"/>
        <v xml:space="preserve">Novák Vašek </v>
      </c>
      <c r="AC26" t="s">
        <v>1217</v>
      </c>
      <c r="AD26" t="s">
        <v>1218</v>
      </c>
      <c r="AE26">
        <v>1984</v>
      </c>
      <c r="AF26">
        <v>12</v>
      </c>
    </row>
    <row r="27" spans="1:32" x14ac:dyDescent="0.25">
      <c r="A27" s="50" t="s">
        <v>41</v>
      </c>
      <c r="B27" s="192" t="s">
        <v>236</v>
      </c>
      <c r="C27" s="188" t="s">
        <v>174</v>
      </c>
      <c r="D27" s="189">
        <v>2008</v>
      </c>
      <c r="E27" s="43">
        <f t="shared" si="0"/>
        <v>74</v>
      </c>
      <c r="F27" s="44"/>
      <c r="G27" s="44"/>
      <c r="H27" s="52"/>
      <c r="I27" s="520"/>
      <c r="J27" s="52">
        <v>17</v>
      </c>
      <c r="K27" s="52"/>
      <c r="L27" s="42" t="s">
        <v>414</v>
      </c>
      <c r="M27" s="52" t="s">
        <v>414</v>
      </c>
      <c r="N27" s="52">
        <v>4</v>
      </c>
      <c r="O27" s="52" t="s">
        <v>414</v>
      </c>
      <c r="P27" s="42"/>
      <c r="Q27" s="52" t="s">
        <v>414</v>
      </c>
      <c r="R27" s="52" t="s">
        <v>414</v>
      </c>
      <c r="S27" s="52">
        <v>14</v>
      </c>
      <c r="T27" s="52">
        <v>7</v>
      </c>
      <c r="U27" s="52" t="s">
        <v>414</v>
      </c>
      <c r="V27" s="52">
        <v>18</v>
      </c>
      <c r="W27" s="745">
        <v>14</v>
      </c>
      <c r="X27" s="42"/>
      <c r="Y27" s="42"/>
      <c r="Z27" s="44"/>
      <c r="AA27" s="44"/>
      <c r="AB27" t="str">
        <f t="shared" si="1"/>
        <v>Hyšplerová Markéta</v>
      </c>
      <c r="AC27" t="s">
        <v>278</v>
      </c>
      <c r="AD27" t="s">
        <v>322</v>
      </c>
      <c r="AE27">
        <v>1980</v>
      </c>
      <c r="AF27">
        <v>11</v>
      </c>
    </row>
    <row r="28" spans="1:32" x14ac:dyDescent="0.25">
      <c r="A28" s="50" t="s">
        <v>42</v>
      </c>
      <c r="B28" s="192" t="s">
        <v>175</v>
      </c>
      <c r="C28" s="188" t="s">
        <v>151</v>
      </c>
      <c r="D28" s="189">
        <v>1990</v>
      </c>
      <c r="E28" s="43">
        <f t="shared" si="0"/>
        <v>71</v>
      </c>
      <c r="F28" s="40"/>
      <c r="G28" s="40"/>
      <c r="H28" s="52">
        <v>30</v>
      </c>
      <c r="I28" s="520">
        <v>26</v>
      </c>
      <c r="J28" s="52"/>
      <c r="K28" s="52"/>
      <c r="L28" s="42" t="s">
        <v>414</v>
      </c>
      <c r="M28" s="52" t="s">
        <v>414</v>
      </c>
      <c r="N28" s="52" t="s">
        <v>414</v>
      </c>
      <c r="O28" s="52" t="s">
        <v>414</v>
      </c>
      <c r="P28" s="42"/>
      <c r="Q28" s="52">
        <v>15</v>
      </c>
      <c r="R28" s="52" t="s">
        <v>414</v>
      </c>
      <c r="S28" s="52" t="s">
        <v>414</v>
      </c>
      <c r="T28" s="52" t="s">
        <v>414</v>
      </c>
      <c r="U28" s="52" t="s">
        <v>414</v>
      </c>
      <c r="V28" s="52" t="s">
        <v>414</v>
      </c>
      <c r="W28" s="745" t="s">
        <v>414</v>
      </c>
      <c r="X28" s="42"/>
      <c r="Y28" s="42"/>
      <c r="Z28" s="40"/>
      <c r="AA28" s="40"/>
      <c r="AB28" t="str">
        <f t="shared" si="1"/>
        <v>Rudolfová Pavla</v>
      </c>
      <c r="AC28" t="s">
        <v>1219</v>
      </c>
      <c r="AD28" t="s">
        <v>1220</v>
      </c>
      <c r="AE28">
        <v>1974</v>
      </c>
      <c r="AF28">
        <v>10</v>
      </c>
    </row>
    <row r="29" spans="1:32" x14ac:dyDescent="0.25">
      <c r="A29" s="50" t="s">
        <v>43</v>
      </c>
      <c r="B29" s="192" t="s">
        <v>403</v>
      </c>
      <c r="C29" s="188" t="s">
        <v>151</v>
      </c>
      <c r="D29" s="189">
        <v>1982</v>
      </c>
      <c r="E29" s="43">
        <f t="shared" si="0"/>
        <v>71</v>
      </c>
      <c r="F29" s="44"/>
      <c r="G29" s="44"/>
      <c r="H29" s="52"/>
      <c r="I29" s="520"/>
      <c r="J29" s="52"/>
      <c r="K29" s="52"/>
      <c r="L29" s="42">
        <v>25</v>
      </c>
      <c r="M29" s="52" t="s">
        <v>414</v>
      </c>
      <c r="N29" s="52" t="s">
        <v>414</v>
      </c>
      <c r="O29" s="52" t="s">
        <v>414</v>
      </c>
      <c r="P29" s="42"/>
      <c r="Q29" s="52">
        <v>19</v>
      </c>
      <c r="R29" s="52">
        <v>27</v>
      </c>
      <c r="S29" s="52" t="s">
        <v>414</v>
      </c>
      <c r="T29" s="52" t="s">
        <v>414</v>
      </c>
      <c r="U29" s="52" t="s">
        <v>414</v>
      </c>
      <c r="V29" s="52" t="s">
        <v>414</v>
      </c>
      <c r="W29" s="745" t="s">
        <v>414</v>
      </c>
      <c r="X29" s="42"/>
      <c r="Y29" s="42"/>
      <c r="Z29" s="44"/>
      <c r="AA29" s="44"/>
      <c r="AB29" t="str">
        <f t="shared" si="1"/>
        <v>Štembera Michal</v>
      </c>
      <c r="AC29" t="s">
        <v>396</v>
      </c>
      <c r="AD29" t="s">
        <v>397</v>
      </c>
      <c r="AE29">
        <v>1963</v>
      </c>
      <c r="AF29">
        <v>9</v>
      </c>
    </row>
    <row r="30" spans="1:32" x14ac:dyDescent="0.25">
      <c r="A30" s="50" t="s">
        <v>44</v>
      </c>
      <c r="B30" s="192" t="s">
        <v>1048</v>
      </c>
      <c r="C30" s="188" t="s">
        <v>149</v>
      </c>
      <c r="D30" s="189">
        <v>1989</v>
      </c>
      <c r="E30" s="43">
        <f t="shared" si="0"/>
        <v>69</v>
      </c>
      <c r="F30" s="44"/>
      <c r="G30" s="44"/>
      <c r="H30" s="52"/>
      <c r="I30" s="520"/>
      <c r="J30" s="52"/>
      <c r="K30" s="52"/>
      <c r="L30" s="42"/>
      <c r="M30" s="52"/>
      <c r="N30" s="52"/>
      <c r="O30" s="52"/>
      <c r="P30" s="42"/>
      <c r="Q30" s="52"/>
      <c r="R30" s="52"/>
      <c r="S30" s="52">
        <v>22</v>
      </c>
      <c r="T30" s="52">
        <v>25</v>
      </c>
      <c r="U30" s="52">
        <v>22</v>
      </c>
      <c r="V30" s="52" t="s">
        <v>414</v>
      </c>
      <c r="W30" s="745" t="s">
        <v>414</v>
      </c>
      <c r="X30" s="42"/>
      <c r="Y30" s="42"/>
      <c r="Z30" s="40"/>
      <c r="AA30" s="40"/>
      <c r="AB30" t="str">
        <f t="shared" si="1"/>
        <v>Švagrovská Sofie</v>
      </c>
      <c r="AC30" t="s">
        <v>271</v>
      </c>
      <c r="AD30" t="s">
        <v>462</v>
      </c>
      <c r="AE30">
        <v>2012</v>
      </c>
      <c r="AF30">
        <v>8</v>
      </c>
    </row>
    <row r="31" spans="1:32" x14ac:dyDescent="0.25">
      <c r="A31" s="47" t="s">
        <v>45</v>
      </c>
      <c r="B31" s="192" t="s">
        <v>404</v>
      </c>
      <c r="C31" s="188" t="s">
        <v>462</v>
      </c>
      <c r="D31" s="189">
        <v>2006</v>
      </c>
      <c r="E31" s="43">
        <f t="shared" si="0"/>
        <v>67</v>
      </c>
      <c r="F31" s="44"/>
      <c r="G31" s="44"/>
      <c r="H31" s="52"/>
      <c r="I31" s="520"/>
      <c r="J31" s="52"/>
      <c r="K31" s="52"/>
      <c r="L31" s="42">
        <v>24</v>
      </c>
      <c r="M31" s="52" t="s">
        <v>414</v>
      </c>
      <c r="N31" s="52" t="s">
        <v>414</v>
      </c>
      <c r="O31" s="52">
        <v>22</v>
      </c>
      <c r="P31" s="42"/>
      <c r="Q31" s="52">
        <v>21</v>
      </c>
      <c r="R31" s="52" t="s">
        <v>414</v>
      </c>
      <c r="S31" s="52" t="s">
        <v>414</v>
      </c>
      <c r="T31" s="52" t="s">
        <v>414</v>
      </c>
      <c r="U31" s="52" t="s">
        <v>414</v>
      </c>
      <c r="V31" s="52" t="s">
        <v>414</v>
      </c>
      <c r="W31" s="745" t="s">
        <v>414</v>
      </c>
      <c r="X31" s="42"/>
      <c r="Y31" s="42"/>
      <c r="Z31" s="44"/>
      <c r="AA31" s="44"/>
      <c r="AC31" s="744"/>
    </row>
    <row r="32" spans="1:32" x14ac:dyDescent="0.25">
      <c r="A32" s="50" t="s">
        <v>46</v>
      </c>
      <c r="B32" s="192" t="s">
        <v>295</v>
      </c>
      <c r="C32" s="188" t="s">
        <v>296</v>
      </c>
      <c r="D32" s="189">
        <v>1989</v>
      </c>
      <c r="E32" s="43">
        <f t="shared" si="0"/>
        <v>64</v>
      </c>
      <c r="F32" s="44"/>
      <c r="G32" s="44"/>
      <c r="H32" s="52"/>
      <c r="I32" s="520">
        <v>18</v>
      </c>
      <c r="J32" s="52"/>
      <c r="K32" s="52">
        <v>26</v>
      </c>
      <c r="L32" s="42">
        <v>20</v>
      </c>
      <c r="M32" s="52" t="s">
        <v>414</v>
      </c>
      <c r="N32" s="52" t="s">
        <v>414</v>
      </c>
      <c r="O32" s="52" t="s">
        <v>414</v>
      </c>
      <c r="P32" s="42"/>
      <c r="Q32" s="52" t="s">
        <v>414</v>
      </c>
      <c r="R32" s="52" t="s">
        <v>414</v>
      </c>
      <c r="S32" s="52" t="s">
        <v>414</v>
      </c>
      <c r="T32" s="52" t="s">
        <v>414</v>
      </c>
      <c r="U32" s="52" t="s">
        <v>414</v>
      </c>
      <c r="V32" s="52" t="s">
        <v>414</v>
      </c>
      <c r="W32" s="745" t="s">
        <v>414</v>
      </c>
      <c r="X32" s="42"/>
      <c r="Y32" s="42"/>
      <c r="Z32" s="44"/>
      <c r="AA32" s="44"/>
      <c r="AC32" s="744"/>
    </row>
    <row r="33" spans="1:32" x14ac:dyDescent="0.25">
      <c r="A33" s="50" t="s">
        <v>47</v>
      </c>
      <c r="B33" s="192" t="s">
        <v>366</v>
      </c>
      <c r="C33" s="188" t="s">
        <v>367</v>
      </c>
      <c r="D33" s="189">
        <v>1971</v>
      </c>
      <c r="E33" s="43">
        <f t="shared" si="0"/>
        <v>62</v>
      </c>
      <c r="F33" s="40"/>
      <c r="G33" s="40"/>
      <c r="H33" s="52"/>
      <c r="I33" s="520"/>
      <c r="J33" s="52">
        <v>10</v>
      </c>
      <c r="K33" s="52"/>
      <c r="L33" s="42" t="s">
        <v>414</v>
      </c>
      <c r="M33" s="52" t="s">
        <v>414</v>
      </c>
      <c r="N33" s="52">
        <v>6</v>
      </c>
      <c r="O33" s="52" t="s">
        <v>414</v>
      </c>
      <c r="P33" s="42"/>
      <c r="Q33" s="52" t="s">
        <v>414</v>
      </c>
      <c r="R33" s="52">
        <v>13</v>
      </c>
      <c r="S33" s="52">
        <v>4</v>
      </c>
      <c r="T33" s="52">
        <v>18</v>
      </c>
      <c r="U33" s="52">
        <v>11</v>
      </c>
      <c r="V33" s="52" t="s">
        <v>414</v>
      </c>
      <c r="W33" s="745" t="s">
        <v>414</v>
      </c>
      <c r="X33" s="42"/>
      <c r="Y33" s="42"/>
      <c r="Z33" s="40"/>
      <c r="AA33" s="40"/>
      <c r="AC33" s="744"/>
    </row>
    <row r="34" spans="1:32" x14ac:dyDescent="0.25">
      <c r="A34" s="50" t="s">
        <v>49</v>
      </c>
      <c r="B34" s="192" t="s">
        <v>226</v>
      </c>
      <c r="C34" s="188" t="s">
        <v>225</v>
      </c>
      <c r="D34" s="189">
        <v>1993</v>
      </c>
      <c r="E34" s="43">
        <f t="shared" si="0"/>
        <v>60</v>
      </c>
      <c r="F34" s="44"/>
      <c r="G34" s="44"/>
      <c r="H34" s="52">
        <v>11</v>
      </c>
      <c r="I34" s="520"/>
      <c r="J34" s="52"/>
      <c r="K34" s="52"/>
      <c r="L34" s="42">
        <v>5</v>
      </c>
      <c r="M34" s="52" t="s">
        <v>414</v>
      </c>
      <c r="N34" s="52">
        <v>15</v>
      </c>
      <c r="O34" s="52">
        <v>13</v>
      </c>
      <c r="P34" s="42"/>
      <c r="Q34" s="52" t="s">
        <v>414</v>
      </c>
      <c r="R34" s="52" t="s">
        <v>414</v>
      </c>
      <c r="S34" s="52">
        <v>16</v>
      </c>
      <c r="T34" s="52" t="s">
        <v>414</v>
      </c>
      <c r="U34" s="52" t="s">
        <v>414</v>
      </c>
      <c r="V34" s="52" t="s">
        <v>414</v>
      </c>
      <c r="W34" s="745" t="s">
        <v>414</v>
      </c>
      <c r="X34" s="42"/>
      <c r="Y34" s="42"/>
      <c r="Z34" s="40"/>
      <c r="AA34" s="40"/>
      <c r="AC34" s="744"/>
    </row>
    <row r="35" spans="1:32" x14ac:dyDescent="0.25">
      <c r="A35" s="50" t="s">
        <v>50</v>
      </c>
      <c r="B35" s="192" t="s">
        <v>1046</v>
      </c>
      <c r="C35" s="188" t="s">
        <v>462</v>
      </c>
      <c r="D35" s="189">
        <v>2006</v>
      </c>
      <c r="E35" s="43">
        <f t="shared" si="0"/>
        <v>60</v>
      </c>
      <c r="F35" s="44"/>
      <c r="G35" s="44"/>
      <c r="H35" s="52"/>
      <c r="I35" s="520"/>
      <c r="J35" s="52"/>
      <c r="K35" s="52"/>
      <c r="L35" s="42"/>
      <c r="M35" s="52"/>
      <c r="N35" s="52"/>
      <c r="O35" s="52"/>
      <c r="P35" s="42"/>
      <c r="Q35" s="52"/>
      <c r="R35" s="52"/>
      <c r="S35" s="52">
        <v>30</v>
      </c>
      <c r="T35" s="52" t="s">
        <v>414</v>
      </c>
      <c r="U35" s="52" t="s">
        <v>414</v>
      </c>
      <c r="V35" s="52">
        <v>30</v>
      </c>
      <c r="W35" s="745" t="s">
        <v>414</v>
      </c>
      <c r="X35" s="42"/>
      <c r="Y35" s="42"/>
      <c r="Z35" s="44"/>
      <c r="AA35" s="44"/>
      <c r="AC35" s="744"/>
    </row>
    <row r="36" spans="1:32" x14ac:dyDescent="0.25">
      <c r="A36" s="50" t="s">
        <v>51</v>
      </c>
      <c r="B36" s="192" t="s">
        <v>307</v>
      </c>
      <c r="C36" s="188" t="s">
        <v>169</v>
      </c>
      <c r="D36" s="189">
        <v>2005</v>
      </c>
      <c r="E36" s="43">
        <f t="shared" si="0"/>
        <v>59</v>
      </c>
      <c r="F36" s="44"/>
      <c r="G36" s="44"/>
      <c r="H36" s="52"/>
      <c r="I36" s="520">
        <v>7</v>
      </c>
      <c r="J36" s="52"/>
      <c r="K36" s="52">
        <v>18</v>
      </c>
      <c r="L36" s="42">
        <v>7</v>
      </c>
      <c r="M36" s="52" t="s">
        <v>414</v>
      </c>
      <c r="N36" s="52" t="s">
        <v>414</v>
      </c>
      <c r="O36" s="52" t="s">
        <v>414</v>
      </c>
      <c r="P36" s="42"/>
      <c r="Q36" s="52" t="s">
        <v>414</v>
      </c>
      <c r="R36" s="52" t="s">
        <v>414</v>
      </c>
      <c r="S36" s="52">
        <v>11</v>
      </c>
      <c r="T36" s="52" t="s">
        <v>414</v>
      </c>
      <c r="U36" s="52" t="s">
        <v>414</v>
      </c>
      <c r="V36" s="52" t="s">
        <v>414</v>
      </c>
      <c r="W36" s="745">
        <v>16</v>
      </c>
      <c r="X36" s="42"/>
      <c r="Y36" s="42"/>
      <c r="Z36" s="44"/>
      <c r="AA36" s="44"/>
      <c r="AC36" s="744"/>
    </row>
    <row r="37" spans="1:32" x14ac:dyDescent="0.25">
      <c r="A37" s="47" t="s">
        <v>52</v>
      </c>
      <c r="B37" s="224" t="s">
        <v>1084</v>
      </c>
      <c r="C37" s="224" t="s">
        <v>1085</v>
      </c>
      <c r="D37" s="52">
        <v>1991</v>
      </c>
      <c r="E37" s="43">
        <f t="shared" si="0"/>
        <v>58</v>
      </c>
      <c r="F37" s="44"/>
      <c r="G37" s="44"/>
      <c r="H37" s="52"/>
      <c r="I37" s="520"/>
      <c r="J37" s="52"/>
      <c r="K37" s="52"/>
      <c r="L37" s="42"/>
      <c r="M37" s="52"/>
      <c r="N37" s="52"/>
      <c r="O37" s="52"/>
      <c r="P37" s="42"/>
      <c r="Q37" s="52"/>
      <c r="R37" s="52"/>
      <c r="S37" s="52"/>
      <c r="T37" s="52">
        <v>28</v>
      </c>
      <c r="U37" s="52">
        <v>30</v>
      </c>
      <c r="V37" s="52" t="s">
        <v>414</v>
      </c>
      <c r="W37" s="745" t="s">
        <v>414</v>
      </c>
      <c r="X37" s="42"/>
      <c r="Y37" s="42"/>
      <c r="Z37" s="44"/>
      <c r="AA37" s="44"/>
      <c r="AC37" s="744"/>
    </row>
    <row r="38" spans="1:32" x14ac:dyDescent="0.25">
      <c r="A38" s="50" t="s">
        <v>53</v>
      </c>
      <c r="B38" s="192" t="s">
        <v>301</v>
      </c>
      <c r="C38" s="188" t="s">
        <v>302</v>
      </c>
      <c r="D38" s="189">
        <v>1984</v>
      </c>
      <c r="E38" s="43">
        <f t="shared" si="0"/>
        <v>53</v>
      </c>
      <c r="F38" s="44"/>
      <c r="G38" s="44"/>
      <c r="H38" s="52"/>
      <c r="I38" s="520">
        <v>10</v>
      </c>
      <c r="J38" s="52">
        <v>21</v>
      </c>
      <c r="K38" s="52">
        <v>22</v>
      </c>
      <c r="L38" s="42" t="s">
        <v>414</v>
      </c>
      <c r="M38" s="52" t="s">
        <v>414</v>
      </c>
      <c r="N38" s="52" t="s">
        <v>414</v>
      </c>
      <c r="O38" s="52" t="s">
        <v>414</v>
      </c>
      <c r="P38" s="42"/>
      <c r="Q38" s="52" t="s">
        <v>414</v>
      </c>
      <c r="R38" s="52" t="s">
        <v>414</v>
      </c>
      <c r="S38" s="52" t="s">
        <v>414</v>
      </c>
      <c r="T38" s="52" t="s">
        <v>414</v>
      </c>
      <c r="U38" s="52" t="s">
        <v>414</v>
      </c>
      <c r="V38" s="52" t="s">
        <v>414</v>
      </c>
      <c r="W38" s="745" t="s">
        <v>414</v>
      </c>
      <c r="X38" s="42"/>
      <c r="Y38" s="42"/>
      <c r="Z38" s="40"/>
      <c r="AA38" s="40"/>
      <c r="AC38" s="305"/>
      <c r="AD38" s="305"/>
      <c r="AE38" s="305"/>
      <c r="AF38" s="305"/>
    </row>
    <row r="39" spans="1:32" x14ac:dyDescent="0.25">
      <c r="A39" s="50" t="s">
        <v>54</v>
      </c>
      <c r="B39" s="192" t="s">
        <v>448</v>
      </c>
      <c r="C39" s="188" t="s">
        <v>746</v>
      </c>
      <c r="D39" s="189">
        <v>1987</v>
      </c>
      <c r="E39" s="43">
        <f t="shared" si="0"/>
        <v>53</v>
      </c>
      <c r="F39" s="44"/>
      <c r="G39" s="44"/>
      <c r="H39" s="52"/>
      <c r="I39" s="520"/>
      <c r="J39" s="52"/>
      <c r="K39" s="52"/>
      <c r="L39" s="42"/>
      <c r="M39" s="52"/>
      <c r="N39" s="52" t="s">
        <v>414</v>
      </c>
      <c r="O39" s="52">
        <v>29</v>
      </c>
      <c r="P39" s="42"/>
      <c r="Q39" s="52" t="s">
        <v>414</v>
      </c>
      <c r="R39" s="52">
        <v>24</v>
      </c>
      <c r="S39" s="52" t="s">
        <v>414</v>
      </c>
      <c r="T39" s="52" t="s">
        <v>414</v>
      </c>
      <c r="U39" s="52" t="s">
        <v>414</v>
      </c>
      <c r="V39" s="52" t="s">
        <v>414</v>
      </c>
      <c r="W39" s="745" t="s">
        <v>414</v>
      </c>
      <c r="X39" s="42"/>
      <c r="Y39" s="42"/>
      <c r="Z39" s="44"/>
      <c r="AA39" s="44"/>
      <c r="AC39" s="307"/>
      <c r="AD39" s="307"/>
      <c r="AE39" s="307"/>
      <c r="AF39" s="307"/>
    </row>
    <row r="40" spans="1:32" x14ac:dyDescent="0.25">
      <c r="A40" s="50" t="s">
        <v>55</v>
      </c>
      <c r="B40" s="192" t="s">
        <v>426</v>
      </c>
      <c r="C40" s="188" t="s">
        <v>519</v>
      </c>
      <c r="D40" s="189">
        <v>1963</v>
      </c>
      <c r="E40" s="43">
        <f t="shared" si="0"/>
        <v>53</v>
      </c>
      <c r="F40" s="44"/>
      <c r="G40" s="44"/>
      <c r="H40" s="52"/>
      <c r="I40" s="520"/>
      <c r="J40" s="52"/>
      <c r="K40" s="52"/>
      <c r="L40" s="42"/>
      <c r="M40" s="52">
        <v>27</v>
      </c>
      <c r="N40" s="52" t="s">
        <v>414</v>
      </c>
      <c r="O40" s="52" t="s">
        <v>414</v>
      </c>
      <c r="P40" s="42"/>
      <c r="Q40" s="52" t="s">
        <v>414</v>
      </c>
      <c r="R40" s="52" t="s">
        <v>414</v>
      </c>
      <c r="S40" s="52" t="s">
        <v>414</v>
      </c>
      <c r="T40" s="52">
        <v>26</v>
      </c>
      <c r="U40" s="52" t="s">
        <v>414</v>
      </c>
      <c r="V40" s="52" t="s">
        <v>414</v>
      </c>
      <c r="W40" s="745" t="s">
        <v>414</v>
      </c>
      <c r="X40" s="42"/>
      <c r="Y40" s="42"/>
      <c r="Z40" s="44"/>
      <c r="AA40" s="44"/>
      <c r="AC40" s="307"/>
      <c r="AD40" s="307"/>
      <c r="AE40" s="307"/>
      <c r="AF40" s="307"/>
    </row>
    <row r="41" spans="1:32" x14ac:dyDescent="0.25">
      <c r="A41" s="50" t="s">
        <v>56</v>
      </c>
      <c r="B41" s="684" t="s">
        <v>848</v>
      </c>
      <c r="C41" s="684" t="s">
        <v>367</v>
      </c>
      <c r="D41" s="686">
        <v>1985</v>
      </c>
      <c r="E41" s="43">
        <f t="shared" si="0"/>
        <v>52</v>
      </c>
      <c r="F41" s="44"/>
      <c r="G41" s="44"/>
      <c r="H41" s="52"/>
      <c r="I41" s="520"/>
      <c r="J41" s="52"/>
      <c r="K41" s="52"/>
      <c r="L41" s="42"/>
      <c r="M41" s="52"/>
      <c r="N41" s="52">
        <v>27</v>
      </c>
      <c r="O41" s="52"/>
      <c r="P41" s="42"/>
      <c r="Q41" s="52">
        <v>25</v>
      </c>
      <c r="R41" s="52" t="s">
        <v>414</v>
      </c>
      <c r="S41" s="52" t="s">
        <v>414</v>
      </c>
      <c r="T41" s="52" t="s">
        <v>414</v>
      </c>
      <c r="U41" s="52" t="s">
        <v>414</v>
      </c>
      <c r="V41" s="52" t="s">
        <v>414</v>
      </c>
      <c r="W41" s="745" t="s">
        <v>414</v>
      </c>
      <c r="X41" s="42"/>
      <c r="Y41" s="42"/>
      <c r="Z41" s="44"/>
      <c r="AA41" s="44"/>
      <c r="AC41" s="307"/>
      <c r="AD41" s="307"/>
      <c r="AE41" s="307"/>
      <c r="AF41" s="307"/>
    </row>
    <row r="42" spans="1:32" x14ac:dyDescent="0.25">
      <c r="A42" s="50" t="s">
        <v>57</v>
      </c>
      <c r="B42" s="192" t="s">
        <v>673</v>
      </c>
      <c r="C42" s="188" t="s">
        <v>644</v>
      </c>
      <c r="D42" s="189">
        <v>1973</v>
      </c>
      <c r="E42" s="43">
        <f t="shared" si="0"/>
        <v>49</v>
      </c>
      <c r="F42" s="44"/>
      <c r="G42" s="44"/>
      <c r="H42" s="52"/>
      <c r="I42" s="520"/>
      <c r="J42" s="52"/>
      <c r="K42" s="52"/>
      <c r="L42" s="42"/>
      <c r="M42" s="52"/>
      <c r="N42" s="52"/>
      <c r="O42" s="52"/>
      <c r="P42" s="42"/>
      <c r="Q42" s="52"/>
      <c r="R42" s="52"/>
      <c r="S42" s="52">
        <v>24</v>
      </c>
      <c r="T42" s="52" t="s">
        <v>414</v>
      </c>
      <c r="U42" s="52" t="s">
        <v>414</v>
      </c>
      <c r="V42" s="52">
        <v>25</v>
      </c>
      <c r="W42" s="745" t="s">
        <v>414</v>
      </c>
      <c r="X42" s="42"/>
      <c r="Y42" s="42"/>
      <c r="Z42" s="44"/>
      <c r="AA42" s="44"/>
      <c r="AC42" s="307"/>
      <c r="AD42" s="307"/>
      <c r="AE42" s="307"/>
      <c r="AF42" s="307"/>
    </row>
    <row r="43" spans="1:32" x14ac:dyDescent="0.25">
      <c r="A43" s="50" t="s">
        <v>58</v>
      </c>
      <c r="B43" s="192" t="s">
        <v>166</v>
      </c>
      <c r="C43" s="188" t="s">
        <v>27</v>
      </c>
      <c r="D43" s="189">
        <v>1981</v>
      </c>
      <c r="E43" s="43">
        <f t="shared" si="0"/>
        <v>49</v>
      </c>
      <c r="F43" s="40"/>
      <c r="G43" s="40"/>
      <c r="H43" s="52"/>
      <c r="I43" s="520"/>
      <c r="J43" s="52">
        <v>19</v>
      </c>
      <c r="K43" s="52">
        <v>15</v>
      </c>
      <c r="L43" s="42" t="s">
        <v>414</v>
      </c>
      <c r="M43" s="52" t="s">
        <v>414</v>
      </c>
      <c r="N43" s="52" t="s">
        <v>414</v>
      </c>
      <c r="O43" s="52" t="s">
        <v>414</v>
      </c>
      <c r="P43" s="42"/>
      <c r="Q43" s="52" t="s">
        <v>414</v>
      </c>
      <c r="R43" s="52" t="s">
        <v>414</v>
      </c>
      <c r="S43" s="52" t="s">
        <v>414</v>
      </c>
      <c r="T43" s="52" t="s">
        <v>414</v>
      </c>
      <c r="U43" s="52" t="s">
        <v>414</v>
      </c>
      <c r="V43" s="52" t="s">
        <v>414</v>
      </c>
      <c r="W43" s="745">
        <v>15</v>
      </c>
      <c r="X43" s="42"/>
      <c r="Y43" s="42"/>
      <c r="Z43" s="44"/>
      <c r="AA43" s="44"/>
      <c r="AC43" s="307"/>
      <c r="AD43" s="307"/>
      <c r="AE43" s="307"/>
      <c r="AF43" s="307"/>
    </row>
    <row r="44" spans="1:32" x14ac:dyDescent="0.25">
      <c r="A44" s="50" t="s">
        <v>59</v>
      </c>
      <c r="B44" s="192" t="s">
        <v>428</v>
      </c>
      <c r="C44" s="188" t="s">
        <v>525</v>
      </c>
      <c r="D44" s="189">
        <v>1986</v>
      </c>
      <c r="E44" s="43">
        <f t="shared" si="0"/>
        <v>48</v>
      </c>
      <c r="F44" s="44"/>
      <c r="G44" s="44"/>
      <c r="H44" s="52"/>
      <c r="I44" s="520"/>
      <c r="J44" s="52"/>
      <c r="K44" s="52"/>
      <c r="L44" s="42"/>
      <c r="M44" s="52">
        <v>24</v>
      </c>
      <c r="N44" s="52" t="s">
        <v>414</v>
      </c>
      <c r="O44" s="52" t="s">
        <v>414</v>
      </c>
      <c r="P44" s="42"/>
      <c r="Q44" s="52" t="s">
        <v>414</v>
      </c>
      <c r="R44" s="52" t="s">
        <v>414</v>
      </c>
      <c r="S44" s="52" t="s">
        <v>414</v>
      </c>
      <c r="T44" s="52">
        <v>24</v>
      </c>
      <c r="U44" s="52" t="s">
        <v>414</v>
      </c>
      <c r="V44" s="52" t="s">
        <v>414</v>
      </c>
      <c r="W44" s="745" t="s">
        <v>414</v>
      </c>
      <c r="X44" s="42"/>
      <c r="Y44" s="42"/>
      <c r="Z44" s="44"/>
      <c r="AA44" s="44"/>
      <c r="AC44" s="307"/>
      <c r="AD44" s="307"/>
      <c r="AE44" s="307"/>
      <c r="AF44" s="307"/>
    </row>
    <row r="45" spans="1:32" x14ac:dyDescent="0.25">
      <c r="A45" s="50" t="s">
        <v>60</v>
      </c>
      <c r="B45" s="192" t="s">
        <v>454</v>
      </c>
      <c r="C45" s="188" t="s">
        <v>22</v>
      </c>
      <c r="D45" s="189" t="s">
        <v>706</v>
      </c>
      <c r="E45" s="43">
        <f t="shared" si="0"/>
        <v>46</v>
      </c>
      <c r="F45" s="44"/>
      <c r="G45" s="44"/>
      <c r="H45" s="52"/>
      <c r="I45" s="520"/>
      <c r="J45" s="52"/>
      <c r="K45" s="52"/>
      <c r="L45" s="42"/>
      <c r="M45" s="52"/>
      <c r="N45" s="52">
        <v>13</v>
      </c>
      <c r="O45" s="52">
        <v>15</v>
      </c>
      <c r="P45" s="42"/>
      <c r="Q45" s="52" t="s">
        <v>414</v>
      </c>
      <c r="R45" s="52">
        <v>3</v>
      </c>
      <c r="S45" s="52" t="s">
        <v>414</v>
      </c>
      <c r="T45" s="52">
        <v>5</v>
      </c>
      <c r="U45" s="52" t="s">
        <v>414</v>
      </c>
      <c r="V45" s="52">
        <v>10</v>
      </c>
      <c r="W45" s="745" t="s">
        <v>414</v>
      </c>
      <c r="X45" s="42"/>
      <c r="Y45" s="42"/>
      <c r="Z45" s="44"/>
      <c r="AA45" s="44"/>
      <c r="AC45" s="307"/>
      <c r="AD45" s="307"/>
      <c r="AE45" s="307"/>
      <c r="AF45" s="307"/>
    </row>
    <row r="46" spans="1:32" x14ac:dyDescent="0.25">
      <c r="A46" s="50" t="s">
        <v>61</v>
      </c>
      <c r="B46" s="192" t="s">
        <v>241</v>
      </c>
      <c r="C46" s="188" t="s">
        <v>242</v>
      </c>
      <c r="D46" s="189">
        <v>1977</v>
      </c>
      <c r="E46" s="43">
        <f t="shared" si="0"/>
        <v>46</v>
      </c>
      <c r="F46" s="44"/>
      <c r="G46" s="44"/>
      <c r="H46" s="52"/>
      <c r="I46" s="520"/>
      <c r="J46" s="52">
        <v>15</v>
      </c>
      <c r="K46" s="52"/>
      <c r="L46" s="42">
        <v>3</v>
      </c>
      <c r="M46" s="52" t="s">
        <v>414</v>
      </c>
      <c r="N46" s="52">
        <v>1</v>
      </c>
      <c r="O46" s="52">
        <v>4</v>
      </c>
      <c r="P46" s="42"/>
      <c r="Q46" s="52" t="s">
        <v>414</v>
      </c>
      <c r="R46" s="52" t="s">
        <v>414</v>
      </c>
      <c r="S46" s="52" t="s">
        <v>414</v>
      </c>
      <c r="T46" s="52" t="s">
        <v>414</v>
      </c>
      <c r="U46" s="52" t="s">
        <v>414</v>
      </c>
      <c r="V46" s="52">
        <v>6</v>
      </c>
      <c r="W46" s="745">
        <v>17</v>
      </c>
      <c r="X46" s="42"/>
      <c r="Y46" s="42"/>
      <c r="Z46" s="44"/>
      <c r="AA46" s="44"/>
      <c r="AC46" s="307"/>
      <c r="AD46" s="307"/>
      <c r="AE46" s="307"/>
      <c r="AF46" s="307"/>
    </row>
    <row r="47" spans="1:32" x14ac:dyDescent="0.25">
      <c r="A47" s="50" t="s">
        <v>62</v>
      </c>
      <c r="B47" s="192" t="s">
        <v>431</v>
      </c>
      <c r="C47" s="188" t="s">
        <v>400</v>
      </c>
      <c r="D47" s="189">
        <v>1977</v>
      </c>
      <c r="E47" s="43">
        <f t="shared" si="0"/>
        <v>44</v>
      </c>
      <c r="F47" s="44"/>
      <c r="G47" s="44"/>
      <c r="H47" s="52"/>
      <c r="I47" s="520"/>
      <c r="J47" s="52"/>
      <c r="K47" s="52"/>
      <c r="L47" s="42"/>
      <c r="M47" s="52">
        <v>19</v>
      </c>
      <c r="N47" s="52" t="s">
        <v>414</v>
      </c>
      <c r="O47" s="52" t="s">
        <v>414</v>
      </c>
      <c r="P47" s="42"/>
      <c r="Q47" s="52" t="s">
        <v>414</v>
      </c>
      <c r="R47" s="52" t="s">
        <v>414</v>
      </c>
      <c r="S47" s="52">
        <v>25</v>
      </c>
      <c r="T47" s="52" t="s">
        <v>414</v>
      </c>
      <c r="U47" s="52" t="s">
        <v>414</v>
      </c>
      <c r="V47" s="52" t="s">
        <v>414</v>
      </c>
      <c r="W47" s="745" t="s">
        <v>414</v>
      </c>
      <c r="X47" s="42"/>
      <c r="Y47" s="42"/>
      <c r="Z47" s="44"/>
      <c r="AA47" s="44"/>
      <c r="AC47" s="307"/>
      <c r="AD47" s="307"/>
      <c r="AE47" s="307"/>
      <c r="AF47" s="307"/>
    </row>
    <row r="48" spans="1:32" x14ac:dyDescent="0.25">
      <c r="A48" s="50" t="s">
        <v>63</v>
      </c>
      <c r="B48" s="192" t="s">
        <v>379</v>
      </c>
      <c r="C48" s="188" t="s">
        <v>380</v>
      </c>
      <c r="D48" s="189">
        <v>1972</v>
      </c>
      <c r="E48" s="43">
        <f t="shared" si="0"/>
        <v>43</v>
      </c>
      <c r="F48" s="40"/>
      <c r="G48" s="40"/>
      <c r="H48" s="52"/>
      <c r="I48" s="520"/>
      <c r="J48" s="52"/>
      <c r="K48" s="52">
        <v>23</v>
      </c>
      <c r="L48" s="42">
        <v>14</v>
      </c>
      <c r="M48" s="52" t="s">
        <v>414</v>
      </c>
      <c r="N48" s="52" t="s">
        <v>414</v>
      </c>
      <c r="O48" s="52" t="s">
        <v>414</v>
      </c>
      <c r="P48" s="42"/>
      <c r="Q48" s="52" t="s">
        <v>414</v>
      </c>
      <c r="R48" s="52">
        <v>6</v>
      </c>
      <c r="S48" s="52" t="s">
        <v>414</v>
      </c>
      <c r="T48" s="52" t="s">
        <v>414</v>
      </c>
      <c r="U48" s="52" t="s">
        <v>414</v>
      </c>
      <c r="V48" s="52" t="s">
        <v>414</v>
      </c>
      <c r="W48" s="745" t="s">
        <v>414</v>
      </c>
      <c r="X48" s="42"/>
      <c r="Y48" s="42"/>
      <c r="Z48" s="44"/>
      <c r="AA48" s="44"/>
    </row>
    <row r="49" spans="1:27" x14ac:dyDescent="0.25">
      <c r="A49" s="50" t="s">
        <v>64</v>
      </c>
      <c r="B49" s="224" t="s">
        <v>1087</v>
      </c>
      <c r="C49" s="224" t="s">
        <v>354</v>
      </c>
      <c r="D49" s="52">
        <v>2003</v>
      </c>
      <c r="E49" s="43">
        <f t="shared" si="0"/>
        <v>43</v>
      </c>
      <c r="F49" s="44"/>
      <c r="G49" s="44"/>
      <c r="H49" s="52"/>
      <c r="I49" s="520"/>
      <c r="J49" s="52"/>
      <c r="K49" s="52"/>
      <c r="L49" s="42"/>
      <c r="M49" s="52"/>
      <c r="N49" s="52"/>
      <c r="O49" s="52"/>
      <c r="P49" s="42"/>
      <c r="Q49" s="52"/>
      <c r="R49" s="52"/>
      <c r="S49" s="52"/>
      <c r="T49" s="52">
        <v>22</v>
      </c>
      <c r="U49" s="52">
        <v>21</v>
      </c>
      <c r="V49" s="52" t="s">
        <v>414</v>
      </c>
      <c r="W49" s="745" t="s">
        <v>414</v>
      </c>
      <c r="X49" s="42"/>
      <c r="Y49" s="42"/>
      <c r="Z49" s="44"/>
      <c r="AA49" s="44"/>
    </row>
    <row r="50" spans="1:27" x14ac:dyDescent="0.25">
      <c r="A50" s="50" t="s">
        <v>65</v>
      </c>
      <c r="B50" s="224" t="s">
        <v>250</v>
      </c>
      <c r="C50" s="224"/>
      <c r="D50" s="52">
        <v>1968</v>
      </c>
      <c r="E50" s="43">
        <f t="shared" si="0"/>
        <v>41</v>
      </c>
      <c r="F50" s="44"/>
      <c r="G50" s="44"/>
      <c r="H50" s="52"/>
      <c r="I50" s="520"/>
      <c r="J50" s="52"/>
      <c r="K50" s="52"/>
      <c r="L50" s="42"/>
      <c r="M50" s="52"/>
      <c r="N50" s="52"/>
      <c r="O50" s="52"/>
      <c r="P50" s="42"/>
      <c r="Q50" s="52"/>
      <c r="R50" s="52"/>
      <c r="S50" s="52"/>
      <c r="T50" s="52">
        <v>19</v>
      </c>
      <c r="U50" s="52" t="s">
        <v>414</v>
      </c>
      <c r="V50" s="52">
        <v>22</v>
      </c>
      <c r="W50" s="745" t="s">
        <v>414</v>
      </c>
      <c r="X50" s="42"/>
      <c r="Y50" s="42"/>
      <c r="Z50" s="44"/>
      <c r="AA50" s="44"/>
    </row>
    <row r="51" spans="1:27" x14ac:dyDescent="0.25">
      <c r="A51" s="50" t="s">
        <v>66</v>
      </c>
      <c r="B51" s="224" t="s">
        <v>673</v>
      </c>
      <c r="C51" s="224" t="s">
        <v>644</v>
      </c>
      <c r="D51" s="52">
        <v>2008</v>
      </c>
      <c r="E51" s="43">
        <f t="shared" si="0"/>
        <v>40</v>
      </c>
      <c r="F51" s="44"/>
      <c r="G51" s="44"/>
      <c r="H51" s="52"/>
      <c r="I51" s="520"/>
      <c r="J51" s="52"/>
      <c r="K51" s="52"/>
      <c r="L51" s="42"/>
      <c r="M51" s="52"/>
      <c r="N51" s="52"/>
      <c r="O51" s="52"/>
      <c r="P51" s="42"/>
      <c r="Q51" s="52"/>
      <c r="R51" s="52"/>
      <c r="S51" s="52">
        <v>19</v>
      </c>
      <c r="T51" s="52" t="s">
        <v>414</v>
      </c>
      <c r="U51" s="52" t="s">
        <v>414</v>
      </c>
      <c r="V51" s="52">
        <v>21</v>
      </c>
      <c r="W51" s="745" t="s">
        <v>414</v>
      </c>
      <c r="X51" s="42"/>
      <c r="Y51" s="42"/>
      <c r="Z51" s="44"/>
      <c r="AA51" s="44"/>
    </row>
    <row r="52" spans="1:27" x14ac:dyDescent="0.25">
      <c r="A52" s="50" t="s">
        <v>67</v>
      </c>
      <c r="B52" s="192" t="s">
        <v>293</v>
      </c>
      <c r="C52" s="188" t="s">
        <v>294</v>
      </c>
      <c r="D52" s="189">
        <v>1978</v>
      </c>
      <c r="E52" s="43">
        <f t="shared" si="0"/>
        <v>37</v>
      </c>
      <c r="F52" s="44"/>
      <c r="G52" s="44"/>
      <c r="H52" s="52"/>
      <c r="I52" s="520">
        <v>21</v>
      </c>
      <c r="J52" s="52"/>
      <c r="K52" s="52"/>
      <c r="L52" s="42" t="s">
        <v>414</v>
      </c>
      <c r="M52" s="52" t="s">
        <v>414</v>
      </c>
      <c r="N52" s="52" t="s">
        <v>414</v>
      </c>
      <c r="O52" s="52" t="s">
        <v>414</v>
      </c>
      <c r="P52" s="42"/>
      <c r="Q52" s="52" t="s">
        <v>414</v>
      </c>
      <c r="R52" s="52">
        <v>16</v>
      </c>
      <c r="S52" s="52" t="s">
        <v>414</v>
      </c>
      <c r="T52" s="52" t="s">
        <v>414</v>
      </c>
      <c r="U52" s="52" t="s">
        <v>414</v>
      </c>
      <c r="V52" s="52" t="s">
        <v>414</v>
      </c>
      <c r="W52" s="745" t="s">
        <v>414</v>
      </c>
      <c r="X52" s="42"/>
      <c r="Y52" s="42"/>
      <c r="Z52" s="44"/>
      <c r="AA52" s="44"/>
    </row>
    <row r="53" spans="1:27" x14ac:dyDescent="0.25">
      <c r="A53" s="50" t="s">
        <v>68</v>
      </c>
      <c r="B53" s="192" t="s">
        <v>160</v>
      </c>
      <c r="C53" s="188" t="s">
        <v>22</v>
      </c>
      <c r="D53" s="189">
        <v>1998</v>
      </c>
      <c r="E53" s="43">
        <f t="shared" si="0"/>
        <v>36</v>
      </c>
      <c r="F53" s="44"/>
      <c r="G53" s="44"/>
      <c r="H53" s="52">
        <v>20</v>
      </c>
      <c r="I53" s="520">
        <v>16</v>
      </c>
      <c r="J53" s="52"/>
      <c r="K53" s="52"/>
      <c r="L53" s="42" t="s">
        <v>414</v>
      </c>
      <c r="M53" s="52" t="s">
        <v>414</v>
      </c>
      <c r="N53" s="52" t="s">
        <v>414</v>
      </c>
      <c r="O53" s="52" t="s">
        <v>414</v>
      </c>
      <c r="P53" s="42"/>
      <c r="Q53" s="52" t="s">
        <v>414</v>
      </c>
      <c r="R53" s="52" t="s">
        <v>414</v>
      </c>
      <c r="S53" s="52" t="s">
        <v>414</v>
      </c>
      <c r="T53" s="52" t="s">
        <v>414</v>
      </c>
      <c r="U53" s="52" t="s">
        <v>414</v>
      </c>
      <c r="V53" s="52" t="s">
        <v>414</v>
      </c>
      <c r="W53" s="745" t="s">
        <v>414</v>
      </c>
      <c r="X53" s="42"/>
      <c r="Y53" s="42"/>
      <c r="Z53" s="44"/>
      <c r="AA53" s="44"/>
    </row>
    <row r="54" spans="1:27" x14ac:dyDescent="0.25">
      <c r="A54" s="50" t="s">
        <v>69</v>
      </c>
      <c r="B54" s="192" t="s">
        <v>382</v>
      </c>
      <c r="C54" s="188" t="s">
        <v>383</v>
      </c>
      <c r="D54" s="189">
        <v>1981</v>
      </c>
      <c r="E54" s="43">
        <f t="shared" si="0"/>
        <v>36</v>
      </c>
      <c r="F54" s="40"/>
      <c r="G54" s="40"/>
      <c r="H54" s="52"/>
      <c r="I54" s="520"/>
      <c r="J54" s="52"/>
      <c r="K54" s="52">
        <v>16</v>
      </c>
      <c r="L54" s="42" t="s">
        <v>414</v>
      </c>
      <c r="M54" s="52" t="s">
        <v>414</v>
      </c>
      <c r="N54" s="52">
        <v>9</v>
      </c>
      <c r="O54" s="52" t="s">
        <v>414</v>
      </c>
      <c r="P54" s="42"/>
      <c r="Q54" s="52">
        <v>11</v>
      </c>
      <c r="R54" s="52" t="s">
        <v>414</v>
      </c>
      <c r="S54" s="52" t="s">
        <v>414</v>
      </c>
      <c r="T54" s="52" t="s">
        <v>414</v>
      </c>
      <c r="U54" s="52" t="s">
        <v>414</v>
      </c>
      <c r="V54" s="52" t="s">
        <v>414</v>
      </c>
      <c r="W54" s="745" t="s">
        <v>414</v>
      </c>
      <c r="X54" s="42"/>
      <c r="Y54" s="42"/>
      <c r="Z54" s="44"/>
      <c r="AA54" s="44"/>
    </row>
    <row r="55" spans="1:27" x14ac:dyDescent="0.25">
      <c r="A55" s="50" t="s">
        <v>70</v>
      </c>
      <c r="B55" s="192" t="s">
        <v>297</v>
      </c>
      <c r="C55" s="188" t="s">
        <v>152</v>
      </c>
      <c r="D55" s="189">
        <v>2003</v>
      </c>
      <c r="E55" s="43">
        <f t="shared" si="0"/>
        <v>36</v>
      </c>
      <c r="F55" s="44"/>
      <c r="G55" s="44"/>
      <c r="H55" s="52"/>
      <c r="I55" s="520">
        <v>17</v>
      </c>
      <c r="J55" s="52"/>
      <c r="K55" s="52"/>
      <c r="L55" s="42" t="s">
        <v>414</v>
      </c>
      <c r="M55" s="52" t="s">
        <v>414</v>
      </c>
      <c r="N55" s="52" t="s">
        <v>414</v>
      </c>
      <c r="O55" s="52" t="s">
        <v>414</v>
      </c>
      <c r="P55" s="42"/>
      <c r="Q55" s="52" t="s">
        <v>414</v>
      </c>
      <c r="R55" s="52" t="s">
        <v>414</v>
      </c>
      <c r="S55" s="52" t="s">
        <v>414</v>
      </c>
      <c r="T55" s="52" t="s">
        <v>414</v>
      </c>
      <c r="U55" s="52" t="s">
        <v>414</v>
      </c>
      <c r="V55" s="52" t="s">
        <v>414</v>
      </c>
      <c r="W55" s="745">
        <v>19</v>
      </c>
      <c r="X55" s="42"/>
      <c r="Y55" s="42"/>
      <c r="Z55" s="44"/>
      <c r="AA55" s="44"/>
    </row>
    <row r="56" spans="1:27" x14ac:dyDescent="0.25">
      <c r="A56" s="50" t="s">
        <v>71</v>
      </c>
      <c r="B56" s="192" t="s">
        <v>234</v>
      </c>
      <c r="C56" s="188" t="s">
        <v>152</v>
      </c>
      <c r="D56" s="189">
        <v>1984</v>
      </c>
      <c r="E56" s="43">
        <f t="shared" si="0"/>
        <v>35</v>
      </c>
      <c r="F56" s="44"/>
      <c r="G56" s="44"/>
      <c r="H56" s="52">
        <v>1</v>
      </c>
      <c r="I56" s="520"/>
      <c r="J56" s="52">
        <v>13</v>
      </c>
      <c r="K56" s="52">
        <v>17</v>
      </c>
      <c r="L56" s="42">
        <v>4</v>
      </c>
      <c r="M56" s="52" t="s">
        <v>414</v>
      </c>
      <c r="N56" s="52" t="s">
        <v>414</v>
      </c>
      <c r="O56" s="52" t="s">
        <v>414</v>
      </c>
      <c r="P56" s="42"/>
      <c r="Q56" s="52" t="s">
        <v>414</v>
      </c>
      <c r="R56" s="52" t="s">
        <v>414</v>
      </c>
      <c r="S56" s="52" t="s">
        <v>414</v>
      </c>
      <c r="T56" s="52" t="s">
        <v>414</v>
      </c>
      <c r="U56" s="52" t="s">
        <v>414</v>
      </c>
      <c r="V56" s="52" t="s">
        <v>414</v>
      </c>
      <c r="W56" s="745" t="s">
        <v>414</v>
      </c>
      <c r="X56" s="42"/>
      <c r="Y56" s="42"/>
      <c r="Z56" s="44"/>
      <c r="AA56" s="44"/>
    </row>
    <row r="57" spans="1:27" x14ac:dyDescent="0.25">
      <c r="A57" s="50" t="s">
        <v>72</v>
      </c>
      <c r="B57" s="192" t="s">
        <v>438</v>
      </c>
      <c r="C57" s="188" t="s">
        <v>401</v>
      </c>
      <c r="D57" s="189">
        <v>1985</v>
      </c>
      <c r="E57" s="43">
        <f t="shared" si="0"/>
        <v>34</v>
      </c>
      <c r="F57" s="44"/>
      <c r="G57" s="44"/>
      <c r="H57" s="52"/>
      <c r="I57" s="520"/>
      <c r="J57" s="52"/>
      <c r="K57" s="52"/>
      <c r="L57" s="42"/>
      <c r="M57" s="52">
        <v>11</v>
      </c>
      <c r="N57" s="52" t="s">
        <v>414</v>
      </c>
      <c r="O57" s="52" t="s">
        <v>414</v>
      </c>
      <c r="P57" s="42"/>
      <c r="Q57" s="52" t="s">
        <v>414</v>
      </c>
      <c r="R57" s="52" t="s">
        <v>414</v>
      </c>
      <c r="S57" s="52" t="s">
        <v>414</v>
      </c>
      <c r="T57" s="52" t="s">
        <v>414</v>
      </c>
      <c r="U57" s="52" t="s">
        <v>414</v>
      </c>
      <c r="V57" s="52">
        <v>23</v>
      </c>
      <c r="W57" s="745" t="s">
        <v>414</v>
      </c>
      <c r="X57" s="42"/>
      <c r="Y57" s="42"/>
      <c r="Z57" s="44"/>
      <c r="AA57" s="44"/>
    </row>
    <row r="58" spans="1:27" x14ac:dyDescent="0.25">
      <c r="A58" s="50" t="s">
        <v>73</v>
      </c>
      <c r="B58" s="192" t="s">
        <v>381</v>
      </c>
      <c r="C58" s="188" t="s">
        <v>147</v>
      </c>
      <c r="D58" s="189">
        <v>1989</v>
      </c>
      <c r="E58" s="43">
        <f t="shared" si="0"/>
        <v>32</v>
      </c>
      <c r="F58" s="44"/>
      <c r="G58" s="44"/>
      <c r="H58" s="52"/>
      <c r="I58" s="520"/>
      <c r="J58" s="52"/>
      <c r="K58" s="52">
        <v>19</v>
      </c>
      <c r="L58" s="42">
        <v>13</v>
      </c>
      <c r="M58" s="52" t="s">
        <v>414</v>
      </c>
      <c r="N58" s="52" t="s">
        <v>414</v>
      </c>
      <c r="O58" s="52" t="s">
        <v>414</v>
      </c>
      <c r="P58" s="42"/>
      <c r="Q58" s="52" t="s">
        <v>414</v>
      </c>
      <c r="R58" s="52" t="s">
        <v>414</v>
      </c>
      <c r="S58" s="52" t="s">
        <v>414</v>
      </c>
      <c r="T58" s="52" t="s">
        <v>414</v>
      </c>
      <c r="U58" s="52" t="s">
        <v>414</v>
      </c>
      <c r="V58" s="52" t="s">
        <v>414</v>
      </c>
      <c r="W58" s="745" t="s">
        <v>414</v>
      </c>
      <c r="X58" s="42"/>
      <c r="Y58" s="42"/>
      <c r="Z58" s="44"/>
      <c r="AA58" s="44"/>
    </row>
    <row r="59" spans="1:27" x14ac:dyDescent="0.25">
      <c r="A59" s="50" t="s">
        <v>74</v>
      </c>
      <c r="B59" s="192" t="s">
        <v>183</v>
      </c>
      <c r="C59" s="188" t="s">
        <v>169</v>
      </c>
      <c r="D59" s="189">
        <v>1981</v>
      </c>
      <c r="E59" s="43">
        <f t="shared" si="0"/>
        <v>32</v>
      </c>
      <c r="F59" s="40"/>
      <c r="G59" s="40"/>
      <c r="H59" s="52">
        <v>2</v>
      </c>
      <c r="I59" s="520"/>
      <c r="J59" s="52">
        <v>16</v>
      </c>
      <c r="K59" s="52">
        <v>11</v>
      </c>
      <c r="L59" s="42" t="s">
        <v>414</v>
      </c>
      <c r="M59" s="52" t="s">
        <v>414</v>
      </c>
      <c r="N59" s="52" t="s">
        <v>414</v>
      </c>
      <c r="O59" s="52">
        <v>3</v>
      </c>
      <c r="P59" s="42"/>
      <c r="Q59" s="52" t="s">
        <v>414</v>
      </c>
      <c r="R59" s="52" t="s">
        <v>414</v>
      </c>
      <c r="S59" s="52" t="s">
        <v>414</v>
      </c>
      <c r="T59" s="52" t="s">
        <v>414</v>
      </c>
      <c r="U59" s="52" t="s">
        <v>414</v>
      </c>
      <c r="V59" s="52" t="s">
        <v>414</v>
      </c>
      <c r="W59" s="745" t="s">
        <v>414</v>
      </c>
      <c r="X59" s="42"/>
      <c r="Y59" s="42"/>
      <c r="Z59" s="44"/>
      <c r="AA59" s="44"/>
    </row>
    <row r="60" spans="1:27" x14ac:dyDescent="0.25">
      <c r="A60" s="50" t="s">
        <v>75</v>
      </c>
      <c r="B60" s="224" t="s">
        <v>646</v>
      </c>
      <c r="C60" s="224" t="s">
        <v>575</v>
      </c>
      <c r="D60" s="52">
        <v>2000</v>
      </c>
      <c r="E60" s="43">
        <f t="shared" si="0"/>
        <v>32</v>
      </c>
      <c r="F60" s="44"/>
      <c r="G60" s="44"/>
      <c r="H60" s="52"/>
      <c r="I60" s="520"/>
      <c r="J60" s="52"/>
      <c r="K60" s="52"/>
      <c r="L60" s="42"/>
      <c r="M60" s="52"/>
      <c r="N60" s="52">
        <v>19</v>
      </c>
      <c r="O60" s="52"/>
      <c r="P60" s="42"/>
      <c r="Q60" s="52">
        <v>13</v>
      </c>
      <c r="R60" s="52" t="s">
        <v>414</v>
      </c>
      <c r="S60" s="52" t="s">
        <v>414</v>
      </c>
      <c r="T60" s="52" t="s">
        <v>414</v>
      </c>
      <c r="U60" s="52" t="s">
        <v>414</v>
      </c>
      <c r="V60" s="52" t="s">
        <v>414</v>
      </c>
      <c r="W60" s="745" t="s">
        <v>414</v>
      </c>
      <c r="X60" s="42"/>
      <c r="Y60" s="42"/>
      <c r="Z60" s="44"/>
      <c r="AA60" s="44"/>
    </row>
    <row r="61" spans="1:27" x14ac:dyDescent="0.25">
      <c r="A61" s="50" t="s">
        <v>76</v>
      </c>
      <c r="B61" s="224" t="s">
        <v>402</v>
      </c>
      <c r="C61" s="224" t="s">
        <v>152</v>
      </c>
      <c r="D61" s="52">
        <v>2007</v>
      </c>
      <c r="E61" s="43">
        <f t="shared" si="0"/>
        <v>30</v>
      </c>
      <c r="F61" s="44"/>
      <c r="G61" s="44"/>
      <c r="H61" s="52"/>
      <c r="I61" s="520"/>
      <c r="J61" s="52"/>
      <c r="K61" s="52"/>
      <c r="L61" s="42">
        <v>30</v>
      </c>
      <c r="M61" s="52" t="s">
        <v>414</v>
      </c>
      <c r="N61" s="52" t="s">
        <v>414</v>
      </c>
      <c r="O61" s="52" t="s">
        <v>414</v>
      </c>
      <c r="P61" s="42"/>
      <c r="Q61" s="52" t="s">
        <v>414</v>
      </c>
      <c r="R61" s="52" t="s">
        <v>414</v>
      </c>
      <c r="S61" s="52" t="s">
        <v>414</v>
      </c>
      <c r="T61" s="52" t="s">
        <v>414</v>
      </c>
      <c r="U61" s="52" t="s">
        <v>414</v>
      </c>
      <c r="V61" s="52" t="s">
        <v>414</v>
      </c>
      <c r="W61" s="745" t="s">
        <v>414</v>
      </c>
      <c r="X61" s="42"/>
      <c r="Y61" s="42"/>
      <c r="Z61" s="44"/>
      <c r="AA61" s="44"/>
    </row>
    <row r="62" spans="1:27" x14ac:dyDescent="0.25">
      <c r="A62" s="50" t="s">
        <v>77</v>
      </c>
      <c r="B62" s="224" t="s">
        <v>990</v>
      </c>
      <c r="C62" s="224" t="s">
        <v>991</v>
      </c>
      <c r="D62" s="52">
        <v>1973</v>
      </c>
      <c r="E62" s="43">
        <f t="shared" si="0"/>
        <v>30</v>
      </c>
      <c r="F62" s="44"/>
      <c r="G62" s="44"/>
      <c r="H62" s="52"/>
      <c r="I62" s="520"/>
      <c r="J62" s="52"/>
      <c r="K62" s="52"/>
      <c r="L62" s="42"/>
      <c r="M62" s="52"/>
      <c r="N62" s="52"/>
      <c r="O62" s="52"/>
      <c r="P62" s="42"/>
      <c r="Q62" s="52"/>
      <c r="R62" s="52">
        <v>30</v>
      </c>
      <c r="S62" s="52" t="s">
        <v>414</v>
      </c>
      <c r="T62" s="52" t="s">
        <v>414</v>
      </c>
      <c r="U62" s="52" t="s">
        <v>414</v>
      </c>
      <c r="V62" s="52" t="s">
        <v>414</v>
      </c>
      <c r="W62" s="745" t="s">
        <v>414</v>
      </c>
      <c r="X62" s="42"/>
      <c r="Y62" s="42"/>
      <c r="Z62" s="44"/>
      <c r="AA62" s="44"/>
    </row>
    <row r="63" spans="1:27" x14ac:dyDescent="0.25">
      <c r="A63" s="50" t="s">
        <v>78</v>
      </c>
      <c r="B63" s="192" t="s">
        <v>948</v>
      </c>
      <c r="C63" s="188" t="s">
        <v>887</v>
      </c>
      <c r="D63" s="189">
        <v>1987</v>
      </c>
      <c r="E63" s="43">
        <f t="shared" si="0"/>
        <v>30</v>
      </c>
      <c r="F63" s="44"/>
      <c r="G63" s="44"/>
      <c r="H63" s="52"/>
      <c r="I63" s="520"/>
      <c r="J63" s="52"/>
      <c r="K63" s="52"/>
      <c r="L63" s="42"/>
      <c r="M63" s="52"/>
      <c r="N63" s="52"/>
      <c r="O63" s="52"/>
      <c r="P63" s="42"/>
      <c r="Q63" s="52">
        <v>30</v>
      </c>
      <c r="R63" s="52" t="s">
        <v>414</v>
      </c>
      <c r="S63" s="52" t="s">
        <v>414</v>
      </c>
      <c r="T63" s="52" t="s">
        <v>414</v>
      </c>
      <c r="U63" s="52" t="s">
        <v>414</v>
      </c>
      <c r="V63" s="52" t="s">
        <v>414</v>
      </c>
      <c r="W63" s="745" t="s">
        <v>414</v>
      </c>
      <c r="X63" s="42"/>
      <c r="Y63" s="42"/>
      <c r="Z63" s="44"/>
      <c r="AA63" s="44"/>
    </row>
    <row r="64" spans="1:27" x14ac:dyDescent="0.25">
      <c r="A64" s="50" t="s">
        <v>79</v>
      </c>
      <c r="B64" s="192" t="s">
        <v>300</v>
      </c>
      <c r="C64" s="188" t="s">
        <v>22</v>
      </c>
      <c r="D64" s="189">
        <v>2004</v>
      </c>
      <c r="E64" s="43">
        <f t="shared" si="0"/>
        <v>30</v>
      </c>
      <c r="F64" s="44"/>
      <c r="G64" s="44"/>
      <c r="H64" s="52"/>
      <c r="I64" s="520">
        <v>11</v>
      </c>
      <c r="J64" s="52"/>
      <c r="K64" s="52"/>
      <c r="L64" s="42" t="s">
        <v>414</v>
      </c>
      <c r="M64" s="52" t="s">
        <v>414</v>
      </c>
      <c r="N64" s="52" t="s">
        <v>414</v>
      </c>
      <c r="O64" s="52" t="s">
        <v>414</v>
      </c>
      <c r="P64" s="42"/>
      <c r="Q64" s="52" t="s">
        <v>414</v>
      </c>
      <c r="R64" s="52" t="s">
        <v>414</v>
      </c>
      <c r="S64" s="52" t="s">
        <v>414</v>
      </c>
      <c r="T64" s="52" t="s">
        <v>414</v>
      </c>
      <c r="U64" s="52" t="s">
        <v>414</v>
      </c>
      <c r="V64" s="52">
        <v>19</v>
      </c>
      <c r="W64" s="745" t="s">
        <v>414</v>
      </c>
      <c r="X64" s="42"/>
      <c r="Y64" s="42"/>
      <c r="Z64" s="44"/>
      <c r="AA64" s="44"/>
    </row>
    <row r="65" spans="1:27" x14ac:dyDescent="0.25">
      <c r="A65" s="50" t="s">
        <v>80</v>
      </c>
      <c r="B65" s="224" t="s">
        <v>1207</v>
      </c>
      <c r="C65" s="224" t="s">
        <v>1208</v>
      </c>
      <c r="D65" s="52">
        <v>1977</v>
      </c>
      <c r="E65" s="43">
        <f t="shared" si="0"/>
        <v>29</v>
      </c>
      <c r="F65" s="44"/>
      <c r="G65" s="44"/>
      <c r="H65" s="52"/>
      <c r="I65" s="520"/>
      <c r="J65" s="52"/>
      <c r="K65" s="52"/>
      <c r="L65" s="42"/>
      <c r="M65" s="52"/>
      <c r="N65" s="52"/>
      <c r="O65" s="52"/>
      <c r="P65" s="42"/>
      <c r="Q65" s="52"/>
      <c r="R65" s="52"/>
      <c r="S65" s="52"/>
      <c r="T65" s="52"/>
      <c r="U65" s="52"/>
      <c r="V65" s="52"/>
      <c r="W65" s="745">
        <v>29</v>
      </c>
      <c r="X65" s="42"/>
      <c r="Y65" s="42"/>
      <c r="Z65" s="44"/>
      <c r="AA65" s="44"/>
    </row>
    <row r="66" spans="1:27" x14ac:dyDescent="0.25">
      <c r="A66" s="50" t="s">
        <v>81</v>
      </c>
      <c r="B66" s="684" t="s">
        <v>846</v>
      </c>
      <c r="C66" s="684" t="s">
        <v>775</v>
      </c>
      <c r="D66" s="685">
        <v>1990</v>
      </c>
      <c r="E66" s="43">
        <f t="shared" si="0"/>
        <v>29</v>
      </c>
      <c r="F66" s="44"/>
      <c r="G66" s="44"/>
      <c r="H66" s="52"/>
      <c r="I66" s="520"/>
      <c r="J66" s="52"/>
      <c r="K66" s="52"/>
      <c r="L66" s="42"/>
      <c r="M66" s="52"/>
      <c r="N66" s="52">
        <v>29</v>
      </c>
      <c r="O66" s="52"/>
      <c r="P66" s="42"/>
      <c r="Q66" s="52" t="s">
        <v>414</v>
      </c>
      <c r="R66" s="52" t="s">
        <v>414</v>
      </c>
      <c r="S66" s="52" t="s">
        <v>414</v>
      </c>
      <c r="T66" s="52" t="s">
        <v>414</v>
      </c>
      <c r="U66" s="52" t="s">
        <v>414</v>
      </c>
      <c r="V66" s="52" t="s">
        <v>414</v>
      </c>
      <c r="W66" s="745" t="s">
        <v>414</v>
      </c>
      <c r="X66" s="42"/>
      <c r="Y66" s="42"/>
      <c r="Z66" s="44"/>
      <c r="AA66" s="44"/>
    </row>
    <row r="67" spans="1:27" x14ac:dyDescent="0.25">
      <c r="A67" s="50" t="s">
        <v>82</v>
      </c>
      <c r="B67" s="224" t="s">
        <v>992</v>
      </c>
      <c r="C67" s="224" t="s">
        <v>993</v>
      </c>
      <c r="D67" s="52">
        <v>1989</v>
      </c>
      <c r="E67" s="43">
        <f t="shared" si="0"/>
        <v>28</v>
      </c>
      <c r="F67" s="44"/>
      <c r="G67" s="44"/>
      <c r="H67" s="52"/>
      <c r="I67" s="520"/>
      <c r="J67" s="52"/>
      <c r="K67" s="52"/>
      <c r="L67" s="42"/>
      <c r="M67" s="52"/>
      <c r="N67" s="52"/>
      <c r="O67" s="52"/>
      <c r="P67" s="42"/>
      <c r="Q67" s="52"/>
      <c r="R67" s="52">
        <v>28</v>
      </c>
      <c r="S67" s="52" t="s">
        <v>414</v>
      </c>
      <c r="T67" s="52" t="s">
        <v>414</v>
      </c>
      <c r="U67" s="52" t="s">
        <v>414</v>
      </c>
      <c r="V67" s="52" t="s">
        <v>414</v>
      </c>
      <c r="W67" s="745" t="s">
        <v>414</v>
      </c>
      <c r="X67" s="42"/>
      <c r="Y67" s="42"/>
      <c r="Z67" s="44"/>
      <c r="AA67" s="44"/>
    </row>
    <row r="68" spans="1:27" x14ac:dyDescent="0.25">
      <c r="A68" s="50" t="s">
        <v>83</v>
      </c>
      <c r="B68" s="192" t="s">
        <v>220</v>
      </c>
      <c r="C68" s="188" t="s">
        <v>22</v>
      </c>
      <c r="D68" s="189">
        <v>1978</v>
      </c>
      <c r="E68" s="43">
        <f t="shared" si="0"/>
        <v>28</v>
      </c>
      <c r="F68" s="40"/>
      <c r="G68" s="40"/>
      <c r="H68" s="52">
        <v>14</v>
      </c>
      <c r="I68" s="520">
        <v>14</v>
      </c>
      <c r="J68" s="52"/>
      <c r="K68" s="52"/>
      <c r="L68" s="42" t="s">
        <v>414</v>
      </c>
      <c r="M68" s="52" t="s">
        <v>414</v>
      </c>
      <c r="N68" s="52" t="s">
        <v>414</v>
      </c>
      <c r="O68" s="52" t="s">
        <v>414</v>
      </c>
      <c r="P68" s="42"/>
      <c r="Q68" s="52" t="s">
        <v>414</v>
      </c>
      <c r="R68" s="52" t="s">
        <v>414</v>
      </c>
      <c r="S68" s="52" t="s">
        <v>414</v>
      </c>
      <c r="T68" s="52" t="s">
        <v>414</v>
      </c>
      <c r="U68" s="52" t="s">
        <v>414</v>
      </c>
      <c r="V68" s="52" t="s">
        <v>414</v>
      </c>
      <c r="W68" s="745" t="s">
        <v>414</v>
      </c>
      <c r="X68" s="42"/>
      <c r="Y68" s="42"/>
      <c r="Z68" s="44"/>
      <c r="AA68" s="44"/>
    </row>
    <row r="69" spans="1:27" x14ac:dyDescent="0.25">
      <c r="A69" s="50" t="s">
        <v>84</v>
      </c>
      <c r="B69" s="192" t="s">
        <v>310</v>
      </c>
      <c r="C69" s="188" t="s">
        <v>232</v>
      </c>
      <c r="D69" s="189">
        <v>1975</v>
      </c>
      <c r="E69" s="43">
        <f t="shared" si="0"/>
        <v>28</v>
      </c>
      <c r="F69" s="40"/>
      <c r="G69" s="40"/>
      <c r="H69" s="52">
        <v>4</v>
      </c>
      <c r="I69" s="520">
        <v>3</v>
      </c>
      <c r="J69" s="52"/>
      <c r="K69" s="52">
        <v>21</v>
      </c>
      <c r="L69" s="42" t="s">
        <v>414</v>
      </c>
      <c r="M69" s="52" t="s">
        <v>414</v>
      </c>
      <c r="N69" s="52" t="s">
        <v>414</v>
      </c>
      <c r="O69" s="52" t="s">
        <v>414</v>
      </c>
      <c r="P69" s="42"/>
      <c r="Q69" s="52" t="s">
        <v>414</v>
      </c>
      <c r="R69" s="52" t="s">
        <v>414</v>
      </c>
      <c r="S69" s="52" t="s">
        <v>414</v>
      </c>
      <c r="T69" s="52" t="s">
        <v>414</v>
      </c>
      <c r="U69" s="52" t="s">
        <v>414</v>
      </c>
      <c r="V69" s="52" t="s">
        <v>414</v>
      </c>
      <c r="W69" s="745" t="s">
        <v>414</v>
      </c>
      <c r="X69" s="42"/>
      <c r="Y69" s="42"/>
      <c r="Z69" s="44"/>
      <c r="AA69" s="44"/>
    </row>
    <row r="70" spans="1:27" x14ac:dyDescent="0.25">
      <c r="A70" s="50" t="s">
        <v>85</v>
      </c>
      <c r="B70" s="192" t="s">
        <v>425</v>
      </c>
      <c r="C70" s="188" t="s">
        <v>516</v>
      </c>
      <c r="D70" s="189">
        <v>1989</v>
      </c>
      <c r="E70" s="43">
        <f t="shared" si="0"/>
        <v>28</v>
      </c>
      <c r="F70" s="44"/>
      <c r="G70" s="44"/>
      <c r="H70" s="52"/>
      <c r="I70" s="520"/>
      <c r="J70" s="52"/>
      <c r="K70" s="52"/>
      <c r="L70" s="42"/>
      <c r="M70" s="52">
        <v>28</v>
      </c>
      <c r="N70" s="52" t="s">
        <v>414</v>
      </c>
      <c r="O70" s="52" t="s">
        <v>414</v>
      </c>
      <c r="P70" s="42"/>
      <c r="Q70" s="52" t="s">
        <v>414</v>
      </c>
      <c r="R70" s="52" t="s">
        <v>414</v>
      </c>
      <c r="S70" s="52" t="s">
        <v>414</v>
      </c>
      <c r="T70" s="52" t="s">
        <v>414</v>
      </c>
      <c r="U70" s="52" t="s">
        <v>414</v>
      </c>
      <c r="V70" s="52" t="s">
        <v>414</v>
      </c>
      <c r="W70" s="745" t="s">
        <v>414</v>
      </c>
      <c r="X70" s="42"/>
      <c r="Y70" s="42"/>
      <c r="Z70" s="44"/>
      <c r="AA70" s="44"/>
    </row>
    <row r="71" spans="1:27" x14ac:dyDescent="0.25">
      <c r="A71" s="50" t="s">
        <v>86</v>
      </c>
      <c r="B71" s="192" t="s">
        <v>449</v>
      </c>
      <c r="C71" s="188" t="s">
        <v>747</v>
      </c>
      <c r="D71" s="189">
        <v>1978</v>
      </c>
      <c r="E71" s="43">
        <f t="shared" si="0"/>
        <v>28</v>
      </c>
      <c r="F71" s="44"/>
      <c r="G71" s="44"/>
      <c r="H71" s="52"/>
      <c r="I71" s="520"/>
      <c r="J71" s="52"/>
      <c r="K71" s="52"/>
      <c r="L71" s="42"/>
      <c r="M71" s="52"/>
      <c r="N71" s="52" t="s">
        <v>414</v>
      </c>
      <c r="O71" s="52">
        <v>28</v>
      </c>
      <c r="P71" s="42"/>
      <c r="Q71" s="52" t="s">
        <v>414</v>
      </c>
      <c r="R71" s="52" t="s">
        <v>414</v>
      </c>
      <c r="S71" s="52" t="s">
        <v>414</v>
      </c>
      <c r="T71" s="52" t="s">
        <v>414</v>
      </c>
      <c r="U71" s="52" t="s">
        <v>414</v>
      </c>
      <c r="V71" s="52" t="s">
        <v>414</v>
      </c>
      <c r="W71" s="745" t="s">
        <v>414</v>
      </c>
      <c r="X71" s="42"/>
      <c r="Y71" s="42"/>
      <c r="Z71" s="44"/>
      <c r="AA71" s="44"/>
    </row>
    <row r="72" spans="1:27" x14ac:dyDescent="0.25">
      <c r="A72" s="50" t="s">
        <v>87</v>
      </c>
      <c r="B72" s="192" t="s">
        <v>450</v>
      </c>
      <c r="C72" s="188" t="s">
        <v>748</v>
      </c>
      <c r="D72" s="189" t="s">
        <v>702</v>
      </c>
      <c r="E72" s="43">
        <f t="shared" ref="E72:E135" si="2">SUM(H72:Y72)</f>
        <v>28</v>
      </c>
      <c r="F72" s="44"/>
      <c r="G72" s="44"/>
      <c r="H72" s="52"/>
      <c r="I72" s="520"/>
      <c r="J72" s="52"/>
      <c r="K72" s="52"/>
      <c r="L72" s="42"/>
      <c r="M72" s="52"/>
      <c r="N72" s="52" t="s">
        <v>414</v>
      </c>
      <c r="O72" s="52">
        <v>21</v>
      </c>
      <c r="P72" s="42"/>
      <c r="Q72" s="52">
        <v>7</v>
      </c>
      <c r="R72" s="52" t="s">
        <v>414</v>
      </c>
      <c r="S72" s="52" t="s">
        <v>414</v>
      </c>
      <c r="T72" s="52" t="s">
        <v>414</v>
      </c>
      <c r="U72" s="52" t="s">
        <v>414</v>
      </c>
      <c r="V72" s="52" t="s">
        <v>414</v>
      </c>
      <c r="W72" s="745" t="s">
        <v>414</v>
      </c>
      <c r="X72" s="42"/>
      <c r="Y72" s="42"/>
      <c r="Z72" s="44"/>
      <c r="AA72" s="44"/>
    </row>
    <row r="73" spans="1:27" x14ac:dyDescent="0.25">
      <c r="A73" s="50" t="s">
        <v>88</v>
      </c>
      <c r="B73" s="192" t="s">
        <v>1047</v>
      </c>
      <c r="C73" s="746" t="s">
        <v>1041</v>
      </c>
      <c r="D73" s="189">
        <v>1981</v>
      </c>
      <c r="E73" s="43">
        <f t="shared" si="2"/>
        <v>28</v>
      </c>
      <c r="F73" s="44"/>
      <c r="G73" s="44"/>
      <c r="H73" s="52"/>
      <c r="I73" s="520"/>
      <c r="J73" s="52"/>
      <c r="K73" s="52"/>
      <c r="L73" s="42"/>
      <c r="M73" s="52"/>
      <c r="N73" s="52"/>
      <c r="O73" s="52"/>
      <c r="P73" s="42"/>
      <c r="Q73" s="52"/>
      <c r="R73" s="52"/>
      <c r="S73" s="52">
        <v>28</v>
      </c>
      <c r="T73" s="52" t="s">
        <v>414</v>
      </c>
      <c r="U73" s="52" t="s">
        <v>414</v>
      </c>
      <c r="V73" s="52" t="s">
        <v>414</v>
      </c>
      <c r="W73" s="745" t="s">
        <v>414</v>
      </c>
      <c r="X73" s="42"/>
      <c r="Y73" s="42"/>
      <c r="Z73" s="44"/>
      <c r="AA73" s="44"/>
    </row>
    <row r="74" spans="1:27" x14ac:dyDescent="0.25">
      <c r="A74" s="50" t="s">
        <v>89</v>
      </c>
      <c r="B74" s="192" t="s">
        <v>432</v>
      </c>
      <c r="C74" s="188" t="s">
        <v>536</v>
      </c>
      <c r="D74" s="189">
        <v>1971</v>
      </c>
      <c r="E74" s="43">
        <f t="shared" si="2"/>
        <v>28</v>
      </c>
      <c r="F74" s="44"/>
      <c r="G74" s="44"/>
      <c r="H74" s="52"/>
      <c r="I74" s="520"/>
      <c r="J74" s="52"/>
      <c r="K74" s="52"/>
      <c r="L74" s="42"/>
      <c r="M74" s="52">
        <v>18</v>
      </c>
      <c r="N74" s="52" t="s">
        <v>414</v>
      </c>
      <c r="O74" s="52" t="s">
        <v>414</v>
      </c>
      <c r="P74" s="42"/>
      <c r="Q74" s="52" t="s">
        <v>414</v>
      </c>
      <c r="R74" s="52" t="s">
        <v>414</v>
      </c>
      <c r="S74" s="52" t="s">
        <v>414</v>
      </c>
      <c r="T74" s="52" t="s">
        <v>414</v>
      </c>
      <c r="U74" s="52">
        <v>10</v>
      </c>
      <c r="V74" s="52" t="s">
        <v>414</v>
      </c>
      <c r="W74" s="745" t="s">
        <v>414</v>
      </c>
      <c r="X74" s="42"/>
      <c r="Y74" s="42"/>
      <c r="Z74" s="44"/>
      <c r="AA74" s="44"/>
    </row>
    <row r="75" spans="1:27" x14ac:dyDescent="0.25">
      <c r="A75" s="50" t="s">
        <v>90</v>
      </c>
      <c r="B75" s="192" t="s">
        <v>1131</v>
      </c>
      <c r="C75" s="188" t="s">
        <v>1132</v>
      </c>
      <c r="D75" s="189">
        <v>1983</v>
      </c>
      <c r="E75" s="43">
        <f t="shared" si="2"/>
        <v>27</v>
      </c>
      <c r="F75" s="44"/>
      <c r="G75" s="44"/>
      <c r="H75" s="52"/>
      <c r="I75" s="520"/>
      <c r="J75" s="52"/>
      <c r="K75" s="52"/>
      <c r="L75" s="42"/>
      <c r="M75" s="52"/>
      <c r="N75" s="52"/>
      <c r="O75" s="52"/>
      <c r="P75" s="42"/>
      <c r="Q75" s="52"/>
      <c r="R75" s="52"/>
      <c r="S75" s="52"/>
      <c r="T75" s="52"/>
      <c r="U75" s="52">
        <v>27</v>
      </c>
      <c r="V75" s="52" t="s">
        <v>414</v>
      </c>
      <c r="W75" s="745" t="s">
        <v>414</v>
      </c>
      <c r="X75" s="42"/>
      <c r="Y75" s="42"/>
      <c r="Z75" s="44"/>
      <c r="AA75" s="44"/>
    </row>
    <row r="76" spans="1:27" x14ac:dyDescent="0.25">
      <c r="A76" s="50" t="s">
        <v>91</v>
      </c>
      <c r="B76" s="192" t="s">
        <v>303</v>
      </c>
      <c r="C76" s="188" t="s">
        <v>304</v>
      </c>
      <c r="D76" s="189">
        <v>1979</v>
      </c>
      <c r="E76" s="43">
        <f t="shared" si="2"/>
        <v>27</v>
      </c>
      <c r="F76" s="44"/>
      <c r="G76" s="44"/>
      <c r="H76" s="52"/>
      <c r="I76" s="520">
        <v>9</v>
      </c>
      <c r="J76" s="52">
        <v>18</v>
      </c>
      <c r="K76" s="52"/>
      <c r="L76" s="42" t="s">
        <v>414</v>
      </c>
      <c r="M76" s="52" t="s">
        <v>414</v>
      </c>
      <c r="N76" s="52" t="s">
        <v>414</v>
      </c>
      <c r="O76" s="52" t="s">
        <v>414</v>
      </c>
      <c r="P76" s="42"/>
      <c r="Q76" s="52" t="s">
        <v>414</v>
      </c>
      <c r="R76" s="52" t="s">
        <v>414</v>
      </c>
      <c r="S76" s="52" t="s">
        <v>414</v>
      </c>
      <c r="T76" s="52" t="s">
        <v>414</v>
      </c>
      <c r="U76" s="52" t="s">
        <v>414</v>
      </c>
      <c r="V76" s="52" t="s">
        <v>414</v>
      </c>
      <c r="W76" s="745" t="s">
        <v>414</v>
      </c>
      <c r="X76" s="42"/>
      <c r="Y76" s="42"/>
      <c r="Z76" s="44"/>
      <c r="AA76" s="44"/>
    </row>
    <row r="77" spans="1:27" x14ac:dyDescent="0.25">
      <c r="A77" s="50" t="s">
        <v>92</v>
      </c>
      <c r="B77" s="192" t="s">
        <v>356</v>
      </c>
      <c r="C77" s="188" t="s">
        <v>357</v>
      </c>
      <c r="D77" s="189">
        <v>1980</v>
      </c>
      <c r="E77" s="43">
        <f t="shared" si="2"/>
        <v>27</v>
      </c>
      <c r="F77" s="44"/>
      <c r="G77" s="44"/>
      <c r="H77" s="52"/>
      <c r="I77" s="520"/>
      <c r="J77" s="52">
        <v>27</v>
      </c>
      <c r="K77" s="52"/>
      <c r="L77" s="42" t="s">
        <v>414</v>
      </c>
      <c r="M77" s="52" t="s">
        <v>414</v>
      </c>
      <c r="N77" s="52" t="s">
        <v>414</v>
      </c>
      <c r="O77" s="52" t="s">
        <v>414</v>
      </c>
      <c r="P77" s="42"/>
      <c r="Q77" s="52" t="s">
        <v>414</v>
      </c>
      <c r="R77" s="52" t="s">
        <v>414</v>
      </c>
      <c r="S77" s="52" t="s">
        <v>414</v>
      </c>
      <c r="T77" s="52" t="s">
        <v>414</v>
      </c>
      <c r="U77" s="52" t="s">
        <v>414</v>
      </c>
      <c r="V77" s="52" t="s">
        <v>414</v>
      </c>
      <c r="W77" s="745" t="s">
        <v>414</v>
      </c>
      <c r="X77" s="42"/>
      <c r="Y77" s="42"/>
      <c r="Z77" s="44"/>
      <c r="AA77" s="44"/>
    </row>
    <row r="78" spans="1:27" x14ac:dyDescent="0.25">
      <c r="A78" s="50" t="s">
        <v>93</v>
      </c>
      <c r="B78" s="192" t="s">
        <v>949</v>
      </c>
      <c r="C78" s="188" t="s">
        <v>893</v>
      </c>
      <c r="D78" s="189">
        <v>1971</v>
      </c>
      <c r="E78" s="43">
        <f t="shared" si="2"/>
        <v>27</v>
      </c>
      <c r="F78" s="44"/>
      <c r="G78" s="44"/>
      <c r="H78" s="52"/>
      <c r="I78" s="520"/>
      <c r="J78" s="52"/>
      <c r="K78" s="52"/>
      <c r="L78" s="42"/>
      <c r="M78" s="52"/>
      <c r="N78" s="52"/>
      <c r="O78" s="52"/>
      <c r="P78" s="42"/>
      <c r="Q78" s="52">
        <v>27</v>
      </c>
      <c r="R78" s="52" t="s">
        <v>414</v>
      </c>
      <c r="S78" s="52" t="s">
        <v>414</v>
      </c>
      <c r="T78" s="52" t="s">
        <v>414</v>
      </c>
      <c r="U78" s="52" t="s">
        <v>414</v>
      </c>
      <c r="V78" s="52" t="s">
        <v>414</v>
      </c>
      <c r="W78" s="745" t="s">
        <v>414</v>
      </c>
      <c r="X78" s="42"/>
      <c r="Y78" s="42"/>
      <c r="Z78" s="44"/>
      <c r="AA78" s="44"/>
    </row>
    <row r="79" spans="1:27" x14ac:dyDescent="0.25">
      <c r="A79" s="50" t="s">
        <v>94</v>
      </c>
      <c r="B79" s="192" t="s">
        <v>956</v>
      </c>
      <c r="C79" s="188" t="s">
        <v>151</v>
      </c>
      <c r="D79" s="189">
        <v>1983</v>
      </c>
      <c r="E79" s="43">
        <f t="shared" si="2"/>
        <v>27</v>
      </c>
      <c r="F79" s="44"/>
      <c r="G79" s="44"/>
      <c r="H79" s="52"/>
      <c r="I79" s="520"/>
      <c r="J79" s="52"/>
      <c r="K79" s="52"/>
      <c r="L79" s="42"/>
      <c r="M79" s="52"/>
      <c r="N79" s="52"/>
      <c r="O79" s="52"/>
      <c r="P79" s="42"/>
      <c r="Q79" s="52">
        <v>9</v>
      </c>
      <c r="R79" s="52">
        <v>18</v>
      </c>
      <c r="S79" s="52" t="s">
        <v>414</v>
      </c>
      <c r="T79" s="52" t="s">
        <v>414</v>
      </c>
      <c r="U79" s="52" t="s">
        <v>414</v>
      </c>
      <c r="V79" s="52" t="s">
        <v>414</v>
      </c>
      <c r="W79" s="745" t="s">
        <v>414</v>
      </c>
      <c r="X79" s="42"/>
      <c r="Y79" s="42"/>
      <c r="Z79" s="44"/>
      <c r="AA79" s="44"/>
    </row>
    <row r="80" spans="1:27" x14ac:dyDescent="0.25">
      <c r="A80" s="50" t="s">
        <v>95</v>
      </c>
      <c r="B80" s="192" t="s">
        <v>950</v>
      </c>
      <c r="C80" s="188" t="s">
        <v>897</v>
      </c>
      <c r="D80" s="189">
        <v>1995</v>
      </c>
      <c r="E80" s="43">
        <f t="shared" si="2"/>
        <v>26</v>
      </c>
      <c r="F80" s="44"/>
      <c r="G80" s="44"/>
      <c r="H80" s="52"/>
      <c r="I80" s="520"/>
      <c r="J80" s="52"/>
      <c r="K80" s="52"/>
      <c r="L80" s="42"/>
      <c r="M80" s="52"/>
      <c r="N80" s="52"/>
      <c r="O80" s="52"/>
      <c r="P80" s="42"/>
      <c r="Q80" s="52">
        <v>26</v>
      </c>
      <c r="R80" s="52" t="s">
        <v>414</v>
      </c>
      <c r="S80" s="52" t="s">
        <v>414</v>
      </c>
      <c r="T80" s="52" t="s">
        <v>414</v>
      </c>
      <c r="U80" s="52" t="s">
        <v>414</v>
      </c>
      <c r="V80" s="52" t="s">
        <v>414</v>
      </c>
      <c r="W80" s="745" t="s">
        <v>414</v>
      </c>
      <c r="X80" s="42"/>
      <c r="Y80" s="42"/>
      <c r="Z80" s="44"/>
      <c r="AA80" s="44"/>
    </row>
    <row r="81" spans="1:27" x14ac:dyDescent="0.25">
      <c r="A81" s="50" t="s">
        <v>96</v>
      </c>
      <c r="B81" s="192" t="s">
        <v>1183</v>
      </c>
      <c r="C81" s="188" t="s">
        <v>1184</v>
      </c>
      <c r="D81" s="189">
        <v>1997</v>
      </c>
      <c r="E81" s="43">
        <f t="shared" si="2"/>
        <v>26</v>
      </c>
      <c r="F81" s="44"/>
      <c r="G81" s="44"/>
      <c r="H81" s="52"/>
      <c r="I81" s="520"/>
      <c r="J81" s="52"/>
      <c r="K81" s="52"/>
      <c r="L81" s="42"/>
      <c r="M81" s="52"/>
      <c r="N81" s="52"/>
      <c r="O81" s="52"/>
      <c r="P81" s="42"/>
      <c r="Q81" s="52"/>
      <c r="R81" s="52"/>
      <c r="S81" s="52"/>
      <c r="T81" s="52"/>
      <c r="U81" s="52"/>
      <c r="V81" s="52">
        <v>26</v>
      </c>
      <c r="W81" s="745" t="s">
        <v>414</v>
      </c>
      <c r="X81" s="42"/>
      <c r="Y81" s="42"/>
      <c r="Z81" s="44"/>
      <c r="AA81" s="44"/>
    </row>
    <row r="82" spans="1:27" x14ac:dyDescent="0.25">
      <c r="A82" s="50" t="s">
        <v>97</v>
      </c>
      <c r="B82" s="192" t="s">
        <v>287</v>
      </c>
      <c r="C82" s="188" t="s">
        <v>288</v>
      </c>
      <c r="D82" s="189">
        <v>1981</v>
      </c>
      <c r="E82" s="43">
        <f t="shared" si="2"/>
        <v>25</v>
      </c>
      <c r="F82" s="44"/>
      <c r="G82" s="44"/>
      <c r="H82" s="52"/>
      <c r="I82" s="520">
        <v>25</v>
      </c>
      <c r="J82" s="52"/>
      <c r="K82" s="52"/>
      <c r="L82" s="42" t="s">
        <v>414</v>
      </c>
      <c r="M82" s="52" t="s">
        <v>414</v>
      </c>
      <c r="N82" s="52" t="s">
        <v>414</v>
      </c>
      <c r="O82" s="52" t="s">
        <v>414</v>
      </c>
      <c r="P82" s="42"/>
      <c r="Q82" s="52" t="s">
        <v>414</v>
      </c>
      <c r="R82" s="52" t="s">
        <v>414</v>
      </c>
      <c r="S82" s="52" t="s">
        <v>414</v>
      </c>
      <c r="T82" s="52" t="s">
        <v>414</v>
      </c>
      <c r="U82" s="52" t="s">
        <v>414</v>
      </c>
      <c r="V82" s="52" t="s">
        <v>414</v>
      </c>
      <c r="W82" s="745" t="s">
        <v>414</v>
      </c>
      <c r="X82" s="42"/>
      <c r="Y82" s="42"/>
      <c r="Z82" s="44"/>
      <c r="AA82" s="44"/>
    </row>
    <row r="83" spans="1:27" x14ac:dyDescent="0.25">
      <c r="A83" s="50" t="s">
        <v>98</v>
      </c>
      <c r="B83" s="192" t="s">
        <v>358</v>
      </c>
      <c r="C83" s="188" t="s">
        <v>359</v>
      </c>
      <c r="D83" s="189">
        <v>1982</v>
      </c>
      <c r="E83" s="43">
        <f t="shared" si="2"/>
        <v>25</v>
      </c>
      <c r="F83" s="44"/>
      <c r="G83" s="44"/>
      <c r="H83" s="52"/>
      <c r="I83" s="520"/>
      <c r="J83" s="52">
        <v>25</v>
      </c>
      <c r="K83" s="52"/>
      <c r="L83" s="42" t="s">
        <v>414</v>
      </c>
      <c r="M83" s="52" t="s">
        <v>414</v>
      </c>
      <c r="N83" s="52" t="s">
        <v>414</v>
      </c>
      <c r="O83" s="52" t="s">
        <v>414</v>
      </c>
      <c r="P83" s="42"/>
      <c r="Q83" s="52" t="s">
        <v>414</v>
      </c>
      <c r="R83" s="52" t="s">
        <v>414</v>
      </c>
      <c r="S83" s="52" t="s">
        <v>414</v>
      </c>
      <c r="T83" s="52" t="s">
        <v>414</v>
      </c>
      <c r="U83" s="52" t="s">
        <v>414</v>
      </c>
      <c r="V83" s="52" t="s">
        <v>414</v>
      </c>
      <c r="W83" s="745" t="s">
        <v>414</v>
      </c>
      <c r="X83" s="42"/>
      <c r="Y83" s="42"/>
      <c r="Z83" s="44"/>
      <c r="AA83" s="44"/>
    </row>
    <row r="84" spans="1:27" x14ac:dyDescent="0.25">
      <c r="A84" s="50" t="s">
        <v>99</v>
      </c>
      <c r="B84" s="224" t="s">
        <v>1209</v>
      </c>
      <c r="C84" s="224" t="s">
        <v>1210</v>
      </c>
      <c r="D84" s="52">
        <v>1981</v>
      </c>
      <c r="E84" s="43">
        <f t="shared" si="2"/>
        <v>24</v>
      </c>
      <c r="F84" s="44"/>
      <c r="G84" s="44"/>
      <c r="H84" s="52"/>
      <c r="I84" s="520"/>
      <c r="J84" s="52"/>
      <c r="K84" s="52"/>
      <c r="L84" s="42"/>
      <c r="M84" s="52"/>
      <c r="N84" s="52"/>
      <c r="O84" s="52"/>
      <c r="P84" s="42"/>
      <c r="Q84" s="52"/>
      <c r="R84" s="52"/>
      <c r="S84" s="52"/>
      <c r="T84" s="52"/>
      <c r="U84" s="52"/>
      <c r="V84" s="52"/>
      <c r="W84" s="745">
        <v>24</v>
      </c>
      <c r="X84" s="42"/>
      <c r="Y84" s="42"/>
      <c r="Z84" s="44"/>
      <c r="AA84" s="44"/>
    </row>
    <row r="85" spans="1:27" x14ac:dyDescent="0.25">
      <c r="A85" s="50" t="s">
        <v>100</v>
      </c>
      <c r="B85" s="192" t="s">
        <v>1133</v>
      </c>
      <c r="C85" s="188"/>
      <c r="D85" s="189">
        <v>1969</v>
      </c>
      <c r="E85" s="43">
        <f t="shared" si="2"/>
        <v>24</v>
      </c>
      <c r="F85" s="44"/>
      <c r="G85" s="44"/>
      <c r="H85" s="52"/>
      <c r="I85" s="520"/>
      <c r="J85" s="52"/>
      <c r="K85" s="52"/>
      <c r="L85" s="42"/>
      <c r="M85" s="52"/>
      <c r="N85" s="52"/>
      <c r="O85" s="52"/>
      <c r="P85" s="42"/>
      <c r="Q85" s="52"/>
      <c r="R85" s="52"/>
      <c r="S85" s="52"/>
      <c r="T85" s="52"/>
      <c r="U85" s="52">
        <v>24</v>
      </c>
      <c r="V85" s="52" t="s">
        <v>414</v>
      </c>
      <c r="W85" s="745" t="s">
        <v>414</v>
      </c>
      <c r="X85" s="42"/>
      <c r="Y85" s="42"/>
      <c r="Z85" s="44"/>
      <c r="AA85" s="44"/>
    </row>
    <row r="86" spans="1:27" x14ac:dyDescent="0.25">
      <c r="A86" s="50" t="s">
        <v>101</v>
      </c>
      <c r="B86" s="192" t="s">
        <v>211</v>
      </c>
      <c r="C86" s="188" t="s">
        <v>210</v>
      </c>
      <c r="D86" s="189">
        <v>1989</v>
      </c>
      <c r="E86" s="43">
        <f t="shared" si="2"/>
        <v>24</v>
      </c>
      <c r="F86" s="44"/>
      <c r="G86" s="44"/>
      <c r="H86" s="52">
        <v>24</v>
      </c>
      <c r="I86" s="520"/>
      <c r="J86" s="52"/>
      <c r="K86" s="52"/>
      <c r="L86" s="42" t="s">
        <v>414</v>
      </c>
      <c r="M86" s="52" t="s">
        <v>414</v>
      </c>
      <c r="N86" s="52" t="s">
        <v>414</v>
      </c>
      <c r="O86" s="52" t="s">
        <v>414</v>
      </c>
      <c r="P86" s="42"/>
      <c r="Q86" s="52" t="s">
        <v>414</v>
      </c>
      <c r="R86" s="52" t="s">
        <v>414</v>
      </c>
      <c r="S86" s="52" t="s">
        <v>414</v>
      </c>
      <c r="T86" s="52" t="s">
        <v>414</v>
      </c>
      <c r="U86" s="52" t="s">
        <v>414</v>
      </c>
      <c r="V86" s="52" t="s">
        <v>414</v>
      </c>
      <c r="W86" s="745" t="s">
        <v>414</v>
      </c>
      <c r="X86" s="42"/>
      <c r="Y86" s="42"/>
      <c r="Z86" s="44"/>
      <c r="AA86" s="44"/>
    </row>
    <row r="87" spans="1:27" x14ac:dyDescent="0.25">
      <c r="A87" s="50" t="s">
        <v>102</v>
      </c>
      <c r="B87" s="192" t="s">
        <v>290</v>
      </c>
      <c r="C87" s="188" t="s">
        <v>289</v>
      </c>
      <c r="D87" s="189">
        <v>1980</v>
      </c>
      <c r="E87" s="43">
        <f t="shared" si="2"/>
        <v>24</v>
      </c>
      <c r="F87" s="44"/>
      <c r="G87" s="44"/>
      <c r="H87" s="52"/>
      <c r="I87" s="520">
        <v>24</v>
      </c>
      <c r="J87" s="52"/>
      <c r="K87" s="52"/>
      <c r="L87" s="42" t="s">
        <v>414</v>
      </c>
      <c r="M87" s="52" t="s">
        <v>414</v>
      </c>
      <c r="N87" s="52" t="s">
        <v>414</v>
      </c>
      <c r="O87" s="52" t="s">
        <v>414</v>
      </c>
      <c r="P87" s="42"/>
      <c r="Q87" s="52" t="s">
        <v>414</v>
      </c>
      <c r="R87" s="52" t="s">
        <v>414</v>
      </c>
      <c r="S87" s="52" t="s">
        <v>414</v>
      </c>
      <c r="T87" s="52" t="s">
        <v>414</v>
      </c>
      <c r="U87" s="52" t="s">
        <v>414</v>
      </c>
      <c r="V87" s="52" t="s">
        <v>414</v>
      </c>
      <c r="W87" s="745" t="s">
        <v>414</v>
      </c>
      <c r="X87" s="42"/>
      <c r="Y87" s="42"/>
      <c r="Z87" s="44"/>
      <c r="AA87" s="44"/>
    </row>
    <row r="88" spans="1:27" x14ac:dyDescent="0.25">
      <c r="A88" s="50" t="s">
        <v>103</v>
      </c>
      <c r="B88" s="192" t="s">
        <v>951</v>
      </c>
      <c r="C88" s="188" t="s">
        <v>899</v>
      </c>
      <c r="D88" s="189">
        <v>1990</v>
      </c>
      <c r="E88" s="43">
        <f t="shared" si="2"/>
        <v>24</v>
      </c>
      <c r="F88" s="44"/>
      <c r="G88" s="44"/>
      <c r="H88" s="52"/>
      <c r="I88" s="520"/>
      <c r="J88" s="52"/>
      <c r="K88" s="52"/>
      <c r="L88" s="42"/>
      <c r="M88" s="52"/>
      <c r="N88" s="52"/>
      <c r="O88" s="52"/>
      <c r="P88" s="42"/>
      <c r="Q88" s="52">
        <v>24</v>
      </c>
      <c r="R88" s="52" t="s">
        <v>414</v>
      </c>
      <c r="S88" s="52" t="s">
        <v>414</v>
      </c>
      <c r="T88" s="52" t="s">
        <v>414</v>
      </c>
      <c r="U88" s="52" t="s">
        <v>414</v>
      </c>
      <c r="V88" s="52" t="s">
        <v>414</v>
      </c>
      <c r="W88" s="745" t="s">
        <v>414</v>
      </c>
      <c r="X88" s="42"/>
      <c r="Y88" s="42"/>
      <c r="Z88" s="44"/>
      <c r="AA88" s="44"/>
    </row>
    <row r="89" spans="1:27" x14ac:dyDescent="0.25">
      <c r="A89" s="50" t="s">
        <v>104</v>
      </c>
      <c r="B89" s="192" t="s">
        <v>437</v>
      </c>
      <c r="C89" s="188" t="s">
        <v>27</v>
      </c>
      <c r="D89" s="189">
        <v>1979</v>
      </c>
      <c r="E89" s="43">
        <f t="shared" si="2"/>
        <v>24</v>
      </c>
      <c r="F89" s="44"/>
      <c r="G89" s="44"/>
      <c r="H89" s="52"/>
      <c r="I89" s="520"/>
      <c r="J89" s="52"/>
      <c r="K89" s="52"/>
      <c r="L89" s="42"/>
      <c r="M89" s="52">
        <v>13</v>
      </c>
      <c r="N89" s="52" t="s">
        <v>414</v>
      </c>
      <c r="O89" s="52" t="s">
        <v>414</v>
      </c>
      <c r="P89" s="42"/>
      <c r="Q89" s="52" t="s">
        <v>414</v>
      </c>
      <c r="R89" s="52" t="s">
        <v>414</v>
      </c>
      <c r="S89" s="52" t="s">
        <v>414</v>
      </c>
      <c r="T89" s="52">
        <v>11</v>
      </c>
      <c r="U89" s="52" t="s">
        <v>414</v>
      </c>
      <c r="V89" s="52" t="s">
        <v>414</v>
      </c>
      <c r="W89" s="745" t="s">
        <v>414</v>
      </c>
      <c r="X89" s="42"/>
      <c r="Y89" s="42"/>
      <c r="Z89" s="44"/>
      <c r="AA89" s="44"/>
    </row>
    <row r="90" spans="1:27" x14ac:dyDescent="0.25">
      <c r="A90" s="50" t="s">
        <v>105</v>
      </c>
      <c r="B90" s="224" t="s">
        <v>1211</v>
      </c>
      <c r="C90" s="224" t="s">
        <v>1212</v>
      </c>
      <c r="D90" s="52">
        <v>1986</v>
      </c>
      <c r="E90" s="43">
        <f t="shared" si="2"/>
        <v>23</v>
      </c>
      <c r="F90" s="44"/>
      <c r="G90" s="44"/>
      <c r="H90" s="52"/>
      <c r="I90" s="520"/>
      <c r="J90" s="52"/>
      <c r="K90" s="52"/>
      <c r="L90" s="42"/>
      <c r="M90" s="52"/>
      <c r="N90" s="52"/>
      <c r="O90" s="52"/>
      <c r="P90" s="42"/>
      <c r="Q90" s="52"/>
      <c r="R90" s="52"/>
      <c r="S90" s="52"/>
      <c r="T90" s="52"/>
      <c r="U90" s="52"/>
      <c r="V90" s="52"/>
      <c r="W90" s="745">
        <v>23</v>
      </c>
      <c r="X90" s="42"/>
      <c r="Y90" s="42"/>
      <c r="Z90" s="44"/>
      <c r="AA90" s="44"/>
    </row>
    <row r="91" spans="1:27" x14ac:dyDescent="0.25">
      <c r="A91" s="50" t="s">
        <v>106</v>
      </c>
      <c r="B91" s="192" t="s">
        <v>1134</v>
      </c>
      <c r="C91" s="188" t="s">
        <v>1135</v>
      </c>
      <c r="D91" s="189">
        <v>1986</v>
      </c>
      <c r="E91" s="43">
        <f t="shared" si="2"/>
        <v>23</v>
      </c>
      <c r="F91" s="44"/>
      <c r="G91" s="44"/>
      <c r="H91" s="52"/>
      <c r="I91" s="520"/>
      <c r="J91" s="52"/>
      <c r="K91" s="52"/>
      <c r="L91" s="42"/>
      <c r="M91" s="52"/>
      <c r="N91" s="52"/>
      <c r="O91" s="52"/>
      <c r="P91" s="42"/>
      <c r="Q91" s="52"/>
      <c r="R91" s="52"/>
      <c r="S91" s="52"/>
      <c r="T91" s="52"/>
      <c r="U91" s="52">
        <v>23</v>
      </c>
      <c r="V91" s="52" t="s">
        <v>414</v>
      </c>
      <c r="W91" s="745" t="s">
        <v>414</v>
      </c>
      <c r="X91" s="42"/>
      <c r="Y91" s="42"/>
      <c r="Z91" s="44"/>
      <c r="AA91" s="44"/>
    </row>
    <row r="92" spans="1:27" x14ac:dyDescent="0.25">
      <c r="A92" s="50" t="s">
        <v>107</v>
      </c>
      <c r="B92" s="224" t="s">
        <v>995</v>
      </c>
      <c r="C92" s="224" t="s">
        <v>996</v>
      </c>
      <c r="D92" s="52">
        <v>1978</v>
      </c>
      <c r="E92" s="43">
        <f t="shared" si="2"/>
        <v>23</v>
      </c>
      <c r="F92" s="44"/>
      <c r="G92" s="44"/>
      <c r="H92" s="52"/>
      <c r="I92" s="520"/>
      <c r="J92" s="52"/>
      <c r="K92" s="52"/>
      <c r="L92" s="42"/>
      <c r="M92" s="52"/>
      <c r="N92" s="52"/>
      <c r="O92" s="52"/>
      <c r="P92" s="42"/>
      <c r="Q92" s="52"/>
      <c r="R92" s="52">
        <v>23</v>
      </c>
      <c r="S92" s="52" t="s">
        <v>414</v>
      </c>
      <c r="T92" s="52" t="s">
        <v>414</v>
      </c>
      <c r="U92" s="52" t="s">
        <v>414</v>
      </c>
      <c r="V92" s="52" t="s">
        <v>414</v>
      </c>
      <c r="W92" s="745" t="s">
        <v>414</v>
      </c>
      <c r="X92" s="42"/>
      <c r="Y92" s="42"/>
      <c r="Z92" s="44"/>
      <c r="AA92" s="44"/>
    </row>
    <row r="93" spans="1:27" x14ac:dyDescent="0.25">
      <c r="A93" s="50" t="s">
        <v>108</v>
      </c>
      <c r="B93" s="192" t="s">
        <v>772</v>
      </c>
      <c r="C93" s="188" t="s">
        <v>151</v>
      </c>
      <c r="D93" s="189">
        <v>1979</v>
      </c>
      <c r="E93" s="43">
        <f t="shared" si="2"/>
        <v>22</v>
      </c>
      <c r="F93" s="44"/>
      <c r="G93" s="44"/>
      <c r="H93" s="52"/>
      <c r="I93" s="520"/>
      <c r="J93" s="52"/>
      <c r="K93" s="52"/>
      <c r="L93" s="42"/>
      <c r="M93" s="52"/>
      <c r="N93" s="52">
        <v>22</v>
      </c>
      <c r="O93" s="52"/>
      <c r="P93" s="42"/>
      <c r="Q93" s="52" t="s">
        <v>414</v>
      </c>
      <c r="R93" s="52" t="s">
        <v>414</v>
      </c>
      <c r="S93" s="52" t="s">
        <v>414</v>
      </c>
      <c r="T93" s="52" t="s">
        <v>414</v>
      </c>
      <c r="U93" s="52" t="s">
        <v>414</v>
      </c>
      <c r="V93" s="52" t="s">
        <v>414</v>
      </c>
      <c r="W93" s="745" t="s">
        <v>414</v>
      </c>
      <c r="X93" s="42"/>
      <c r="Y93" s="42"/>
      <c r="Z93" s="40"/>
      <c r="AA93" s="40"/>
    </row>
    <row r="94" spans="1:27" x14ac:dyDescent="0.25">
      <c r="A94" s="50" t="s">
        <v>109</v>
      </c>
      <c r="B94" s="192" t="s">
        <v>292</v>
      </c>
      <c r="C94" s="188" t="s">
        <v>291</v>
      </c>
      <c r="D94" s="189">
        <v>1969</v>
      </c>
      <c r="E94" s="43">
        <f t="shared" si="2"/>
        <v>22</v>
      </c>
      <c r="F94" s="44"/>
      <c r="G94" s="44"/>
      <c r="H94" s="52"/>
      <c r="I94" s="520">
        <v>22</v>
      </c>
      <c r="J94" s="52"/>
      <c r="K94" s="52"/>
      <c r="L94" s="42" t="s">
        <v>414</v>
      </c>
      <c r="M94" s="52" t="s">
        <v>414</v>
      </c>
      <c r="N94" s="52" t="s">
        <v>414</v>
      </c>
      <c r="O94" s="52" t="s">
        <v>414</v>
      </c>
      <c r="P94" s="42"/>
      <c r="Q94" s="52" t="s">
        <v>414</v>
      </c>
      <c r="R94" s="52" t="s">
        <v>414</v>
      </c>
      <c r="S94" s="52" t="s">
        <v>414</v>
      </c>
      <c r="T94" s="52" t="s">
        <v>414</v>
      </c>
      <c r="U94" s="52" t="s">
        <v>414</v>
      </c>
      <c r="V94" s="52" t="s">
        <v>414</v>
      </c>
      <c r="W94" s="745" t="s">
        <v>414</v>
      </c>
      <c r="X94" s="42"/>
      <c r="Y94" s="42"/>
      <c r="Z94" s="44"/>
      <c r="AA94" s="44"/>
    </row>
    <row r="95" spans="1:27" x14ac:dyDescent="0.25">
      <c r="A95" s="50" t="s">
        <v>110</v>
      </c>
      <c r="B95" s="192" t="s">
        <v>360</v>
      </c>
      <c r="C95" s="188" t="s">
        <v>361</v>
      </c>
      <c r="D95" s="189">
        <v>1967</v>
      </c>
      <c r="E95" s="43">
        <f t="shared" si="2"/>
        <v>22</v>
      </c>
      <c r="F95" s="44"/>
      <c r="G95" s="44"/>
      <c r="H95" s="52"/>
      <c r="I95" s="520"/>
      <c r="J95" s="52">
        <v>22</v>
      </c>
      <c r="K95" s="52"/>
      <c r="L95" s="42" t="s">
        <v>414</v>
      </c>
      <c r="M95" s="52" t="s">
        <v>414</v>
      </c>
      <c r="N95" s="52" t="s">
        <v>414</v>
      </c>
      <c r="O95" s="52" t="s">
        <v>414</v>
      </c>
      <c r="P95" s="42"/>
      <c r="Q95" s="52" t="s">
        <v>414</v>
      </c>
      <c r="R95" s="52" t="s">
        <v>414</v>
      </c>
      <c r="S95" s="52" t="s">
        <v>414</v>
      </c>
      <c r="T95" s="52" t="s">
        <v>414</v>
      </c>
      <c r="U95" s="52" t="s">
        <v>414</v>
      </c>
      <c r="V95" s="52" t="s">
        <v>414</v>
      </c>
      <c r="W95" s="745" t="s">
        <v>414</v>
      </c>
      <c r="X95" s="42"/>
      <c r="Y95" s="42"/>
      <c r="Z95" s="44"/>
      <c r="AA95" s="44"/>
    </row>
    <row r="96" spans="1:27" x14ac:dyDescent="0.25">
      <c r="A96" s="50" t="s">
        <v>111</v>
      </c>
      <c r="B96" s="192" t="s">
        <v>405</v>
      </c>
      <c r="C96" s="188" t="s">
        <v>463</v>
      </c>
      <c r="D96" s="189">
        <v>1994</v>
      </c>
      <c r="E96" s="43">
        <f t="shared" si="2"/>
        <v>22</v>
      </c>
      <c r="F96" s="44"/>
      <c r="G96" s="44"/>
      <c r="H96" s="52"/>
      <c r="I96" s="520"/>
      <c r="J96" s="52"/>
      <c r="K96" s="52"/>
      <c r="L96" s="42">
        <v>22</v>
      </c>
      <c r="M96" s="52" t="s">
        <v>414</v>
      </c>
      <c r="N96" s="52" t="s">
        <v>414</v>
      </c>
      <c r="O96" s="52" t="s">
        <v>414</v>
      </c>
      <c r="P96" s="42"/>
      <c r="Q96" s="52" t="s">
        <v>414</v>
      </c>
      <c r="R96" s="52" t="s">
        <v>414</v>
      </c>
      <c r="S96" s="52" t="s">
        <v>414</v>
      </c>
      <c r="T96" s="52" t="s">
        <v>414</v>
      </c>
      <c r="U96" s="52" t="s">
        <v>414</v>
      </c>
      <c r="V96" s="52" t="s">
        <v>414</v>
      </c>
      <c r="W96" s="745" t="s">
        <v>414</v>
      </c>
      <c r="X96" s="42"/>
      <c r="Y96" s="42"/>
      <c r="Z96" s="44"/>
      <c r="AA96" s="44"/>
    </row>
    <row r="97" spans="1:27" x14ac:dyDescent="0.25">
      <c r="A97" s="50" t="s">
        <v>112</v>
      </c>
      <c r="B97" s="192" t="s">
        <v>441</v>
      </c>
      <c r="C97" s="188" t="s">
        <v>558</v>
      </c>
      <c r="D97" s="189">
        <v>1990</v>
      </c>
      <c r="E97" s="43">
        <f t="shared" si="2"/>
        <v>22</v>
      </c>
      <c r="F97" s="44"/>
      <c r="G97" s="44"/>
      <c r="H97" s="52"/>
      <c r="I97" s="520"/>
      <c r="J97" s="52"/>
      <c r="K97" s="52"/>
      <c r="L97" s="42"/>
      <c r="M97" s="52">
        <v>7</v>
      </c>
      <c r="N97" s="52" t="s">
        <v>414</v>
      </c>
      <c r="O97" s="52">
        <v>12</v>
      </c>
      <c r="P97" s="42"/>
      <c r="Q97" s="52">
        <v>3</v>
      </c>
      <c r="R97" s="52" t="s">
        <v>414</v>
      </c>
      <c r="S97" s="52" t="s">
        <v>414</v>
      </c>
      <c r="T97" s="52" t="s">
        <v>414</v>
      </c>
      <c r="U97" s="52" t="s">
        <v>414</v>
      </c>
      <c r="V97" s="52" t="s">
        <v>414</v>
      </c>
      <c r="W97" s="745" t="s">
        <v>414</v>
      </c>
      <c r="X97" s="42"/>
      <c r="Y97" s="42"/>
      <c r="Z97" s="44"/>
      <c r="AA97" s="44"/>
    </row>
    <row r="98" spans="1:27" x14ac:dyDescent="0.25">
      <c r="A98" s="50" t="s">
        <v>113</v>
      </c>
      <c r="B98" s="192" t="s">
        <v>952</v>
      </c>
      <c r="C98" s="188" t="s">
        <v>902</v>
      </c>
      <c r="D98" s="189">
        <v>1975</v>
      </c>
      <c r="E98" s="43">
        <f t="shared" si="2"/>
        <v>22</v>
      </c>
      <c r="F98" s="44"/>
      <c r="G98" s="44"/>
      <c r="H98" s="52"/>
      <c r="I98" s="520"/>
      <c r="J98" s="52"/>
      <c r="K98" s="52"/>
      <c r="L98" s="42"/>
      <c r="M98" s="52"/>
      <c r="N98" s="52"/>
      <c r="O98" s="52"/>
      <c r="P98" s="42"/>
      <c r="Q98" s="52">
        <v>22</v>
      </c>
      <c r="R98" s="52" t="s">
        <v>414</v>
      </c>
      <c r="S98" s="52" t="s">
        <v>414</v>
      </c>
      <c r="T98" s="52" t="s">
        <v>414</v>
      </c>
      <c r="U98" s="52" t="s">
        <v>414</v>
      </c>
      <c r="V98" s="52" t="s">
        <v>414</v>
      </c>
      <c r="W98" s="745" t="s">
        <v>414</v>
      </c>
      <c r="X98" s="42"/>
      <c r="Y98" s="42"/>
      <c r="Z98" s="44"/>
      <c r="AA98" s="44"/>
    </row>
    <row r="99" spans="1:27" x14ac:dyDescent="0.25">
      <c r="A99" s="50" t="s">
        <v>114</v>
      </c>
      <c r="B99" s="192" t="s">
        <v>362</v>
      </c>
      <c r="C99" s="188" t="s">
        <v>363</v>
      </c>
      <c r="D99" s="189">
        <v>1994</v>
      </c>
      <c r="E99" s="43">
        <f t="shared" si="2"/>
        <v>22</v>
      </c>
      <c r="F99" s="44"/>
      <c r="G99" s="44"/>
      <c r="H99" s="52"/>
      <c r="I99" s="520"/>
      <c r="J99" s="52">
        <v>14</v>
      </c>
      <c r="K99" s="52"/>
      <c r="L99" s="42" t="s">
        <v>414</v>
      </c>
      <c r="M99" s="52" t="s">
        <v>414</v>
      </c>
      <c r="N99" s="52" t="s">
        <v>414</v>
      </c>
      <c r="O99" s="52" t="s">
        <v>414</v>
      </c>
      <c r="P99" s="42"/>
      <c r="Q99" s="52" t="s">
        <v>414</v>
      </c>
      <c r="R99" s="52" t="s">
        <v>414</v>
      </c>
      <c r="S99" s="52">
        <v>8</v>
      </c>
      <c r="T99" s="52" t="s">
        <v>414</v>
      </c>
      <c r="U99" s="52" t="s">
        <v>414</v>
      </c>
      <c r="V99" s="52" t="s">
        <v>414</v>
      </c>
      <c r="W99" s="745" t="s">
        <v>414</v>
      </c>
      <c r="X99" s="42"/>
      <c r="Y99" s="42"/>
      <c r="Z99" s="44"/>
      <c r="AA99" s="44"/>
    </row>
    <row r="100" spans="1:27" x14ac:dyDescent="0.25">
      <c r="A100" s="50" t="s">
        <v>115</v>
      </c>
      <c r="B100" s="192" t="s">
        <v>439</v>
      </c>
      <c r="C100" s="188" t="s">
        <v>147</v>
      </c>
      <c r="D100" s="189">
        <v>1985</v>
      </c>
      <c r="E100" s="43">
        <f t="shared" si="2"/>
        <v>22</v>
      </c>
      <c r="F100" s="44"/>
      <c r="G100" s="44"/>
      <c r="H100" s="52"/>
      <c r="I100" s="520"/>
      <c r="J100" s="52"/>
      <c r="K100" s="52"/>
      <c r="L100" s="42"/>
      <c r="M100" s="52">
        <v>9</v>
      </c>
      <c r="N100" s="52" t="s">
        <v>414</v>
      </c>
      <c r="O100" s="52" t="s">
        <v>414</v>
      </c>
      <c r="P100" s="42"/>
      <c r="Q100" s="52" t="s">
        <v>414</v>
      </c>
      <c r="R100" s="52" t="s">
        <v>414</v>
      </c>
      <c r="S100" s="52" t="s">
        <v>414</v>
      </c>
      <c r="T100" s="52" t="s">
        <v>414</v>
      </c>
      <c r="U100" s="52">
        <v>13</v>
      </c>
      <c r="V100" s="52" t="s">
        <v>414</v>
      </c>
      <c r="W100" s="745" t="s">
        <v>414</v>
      </c>
      <c r="X100" s="42"/>
      <c r="Y100" s="42"/>
      <c r="Z100" s="44"/>
      <c r="AA100" s="44"/>
    </row>
    <row r="101" spans="1:27" x14ac:dyDescent="0.25">
      <c r="A101" s="50" t="s">
        <v>116</v>
      </c>
      <c r="B101" s="224" t="s">
        <v>1171</v>
      </c>
      <c r="C101" s="224" t="s">
        <v>462</v>
      </c>
      <c r="D101" s="52">
        <v>1977</v>
      </c>
      <c r="E101" s="43">
        <f t="shared" si="2"/>
        <v>21</v>
      </c>
      <c r="F101" s="44"/>
      <c r="G101" s="44"/>
      <c r="H101" s="52"/>
      <c r="I101" s="520"/>
      <c r="J101" s="52"/>
      <c r="K101" s="52"/>
      <c r="L101" s="42"/>
      <c r="M101" s="52"/>
      <c r="N101" s="52"/>
      <c r="O101" s="52"/>
      <c r="P101" s="42"/>
      <c r="Q101" s="52"/>
      <c r="R101" s="52"/>
      <c r="S101" s="52"/>
      <c r="T101" s="52"/>
      <c r="U101" s="52"/>
      <c r="V101" s="52"/>
      <c r="W101" s="745">
        <v>21</v>
      </c>
      <c r="X101" s="42"/>
      <c r="Y101" s="42"/>
      <c r="Z101" s="44"/>
      <c r="AA101" s="44"/>
    </row>
    <row r="102" spans="1:27" x14ac:dyDescent="0.25">
      <c r="A102" s="50" t="s">
        <v>117</v>
      </c>
      <c r="B102" s="192" t="s">
        <v>1049</v>
      </c>
      <c r="C102" s="188" t="s">
        <v>169</v>
      </c>
      <c r="D102" s="189">
        <v>1992</v>
      </c>
      <c r="E102" s="43">
        <f t="shared" si="2"/>
        <v>21</v>
      </c>
      <c r="F102" s="44"/>
      <c r="G102" s="44"/>
      <c r="H102" s="52"/>
      <c r="I102" s="520"/>
      <c r="J102" s="52"/>
      <c r="K102" s="52"/>
      <c r="L102" s="42"/>
      <c r="M102" s="52"/>
      <c r="N102" s="52"/>
      <c r="O102" s="52"/>
      <c r="P102" s="42"/>
      <c r="Q102" s="52"/>
      <c r="R102" s="52"/>
      <c r="S102" s="52">
        <v>21</v>
      </c>
      <c r="T102" s="52" t="s">
        <v>414</v>
      </c>
      <c r="U102" s="52" t="s">
        <v>414</v>
      </c>
      <c r="V102" s="52" t="s">
        <v>414</v>
      </c>
      <c r="W102" s="745" t="s">
        <v>414</v>
      </c>
      <c r="X102" s="42"/>
      <c r="Y102" s="42"/>
      <c r="Z102" s="44"/>
      <c r="AA102" s="44"/>
    </row>
    <row r="103" spans="1:27" x14ac:dyDescent="0.25">
      <c r="A103" s="50" t="s">
        <v>118</v>
      </c>
      <c r="B103" s="192" t="s">
        <v>245</v>
      </c>
      <c r="C103" s="188" t="s">
        <v>246</v>
      </c>
      <c r="D103" s="189">
        <v>1968</v>
      </c>
      <c r="E103" s="43">
        <f t="shared" si="2"/>
        <v>21</v>
      </c>
      <c r="F103" s="44"/>
      <c r="G103" s="44"/>
      <c r="H103" s="52"/>
      <c r="I103" s="520"/>
      <c r="J103" s="52">
        <v>9</v>
      </c>
      <c r="K103" s="52">
        <v>12</v>
      </c>
      <c r="L103" s="42" t="s">
        <v>414</v>
      </c>
      <c r="M103" s="52" t="s">
        <v>414</v>
      </c>
      <c r="N103" s="52" t="s">
        <v>414</v>
      </c>
      <c r="O103" s="52" t="s">
        <v>414</v>
      </c>
      <c r="P103" s="42"/>
      <c r="Q103" s="52" t="s">
        <v>414</v>
      </c>
      <c r="R103" s="52" t="s">
        <v>414</v>
      </c>
      <c r="S103" s="52" t="s">
        <v>414</v>
      </c>
      <c r="T103" s="52" t="s">
        <v>414</v>
      </c>
      <c r="U103" s="52" t="s">
        <v>414</v>
      </c>
      <c r="V103" s="52" t="s">
        <v>414</v>
      </c>
      <c r="W103" s="745" t="s">
        <v>414</v>
      </c>
      <c r="X103" s="42"/>
      <c r="Y103" s="42"/>
      <c r="Z103" s="44"/>
      <c r="AA103" s="44"/>
    </row>
    <row r="104" spans="1:27" x14ac:dyDescent="0.25">
      <c r="A104" s="50" t="s">
        <v>119</v>
      </c>
      <c r="B104" s="192" t="s">
        <v>406</v>
      </c>
      <c r="C104" s="188" t="s">
        <v>464</v>
      </c>
      <c r="D104" s="189">
        <v>1966</v>
      </c>
      <c r="E104" s="43">
        <f t="shared" si="2"/>
        <v>21</v>
      </c>
      <c r="F104" s="44"/>
      <c r="G104" s="44"/>
      <c r="H104" s="52"/>
      <c r="I104" s="520"/>
      <c r="J104" s="52"/>
      <c r="K104" s="52"/>
      <c r="L104" s="42">
        <v>21</v>
      </c>
      <c r="M104" s="52" t="s">
        <v>414</v>
      </c>
      <c r="N104" s="52" t="s">
        <v>414</v>
      </c>
      <c r="O104" s="52" t="s">
        <v>414</v>
      </c>
      <c r="P104" s="42"/>
      <c r="Q104" s="52" t="s">
        <v>414</v>
      </c>
      <c r="R104" s="52" t="s">
        <v>414</v>
      </c>
      <c r="S104" s="52" t="s">
        <v>414</v>
      </c>
      <c r="T104" s="52" t="s">
        <v>414</v>
      </c>
      <c r="U104" s="52" t="s">
        <v>414</v>
      </c>
      <c r="V104" s="52" t="s">
        <v>414</v>
      </c>
      <c r="W104" s="745" t="s">
        <v>414</v>
      </c>
      <c r="X104" s="42"/>
      <c r="Y104" s="42"/>
      <c r="Z104" s="44"/>
      <c r="AA104" s="44"/>
    </row>
    <row r="105" spans="1:27" x14ac:dyDescent="0.25">
      <c r="A105" s="50" t="s">
        <v>120</v>
      </c>
      <c r="B105" s="192" t="s">
        <v>311</v>
      </c>
      <c r="C105" s="188" t="s">
        <v>151</v>
      </c>
      <c r="D105" s="189">
        <v>1989</v>
      </c>
      <c r="E105" s="43">
        <f t="shared" si="2"/>
        <v>21</v>
      </c>
      <c r="F105" s="40"/>
      <c r="G105" s="40"/>
      <c r="H105" s="52"/>
      <c r="I105" s="520">
        <v>2</v>
      </c>
      <c r="J105" s="52"/>
      <c r="K105" s="52"/>
      <c r="L105" s="42">
        <v>12</v>
      </c>
      <c r="M105" s="52" t="s">
        <v>414</v>
      </c>
      <c r="N105" s="52" t="s">
        <v>414</v>
      </c>
      <c r="O105" s="52">
        <v>7</v>
      </c>
      <c r="P105" s="42"/>
      <c r="Q105" s="52" t="s">
        <v>414</v>
      </c>
      <c r="R105" s="52" t="s">
        <v>414</v>
      </c>
      <c r="S105" s="52" t="s">
        <v>414</v>
      </c>
      <c r="T105" s="52" t="s">
        <v>414</v>
      </c>
      <c r="U105" s="52" t="s">
        <v>414</v>
      </c>
      <c r="V105" s="52" t="s">
        <v>414</v>
      </c>
      <c r="W105" s="745" t="s">
        <v>414</v>
      </c>
      <c r="X105" s="42"/>
      <c r="Y105" s="42"/>
      <c r="Z105" s="44"/>
      <c r="AA105" s="44"/>
    </row>
    <row r="106" spans="1:27" x14ac:dyDescent="0.25">
      <c r="A106" s="50" t="s">
        <v>121</v>
      </c>
      <c r="B106" s="192" t="s">
        <v>1050</v>
      </c>
      <c r="C106" s="188" t="s">
        <v>1043</v>
      </c>
      <c r="D106" s="189">
        <v>2006</v>
      </c>
      <c r="E106" s="43">
        <f t="shared" si="2"/>
        <v>20</v>
      </c>
      <c r="F106" s="44"/>
      <c r="G106" s="44"/>
      <c r="H106" s="52"/>
      <c r="I106" s="520"/>
      <c r="J106" s="52"/>
      <c r="K106" s="52"/>
      <c r="L106" s="42"/>
      <c r="M106" s="52"/>
      <c r="N106" s="52"/>
      <c r="O106" s="52"/>
      <c r="P106" s="42"/>
      <c r="Q106" s="52"/>
      <c r="R106" s="52"/>
      <c r="S106" s="52">
        <v>20</v>
      </c>
      <c r="T106" s="52" t="s">
        <v>414</v>
      </c>
      <c r="U106" s="52" t="s">
        <v>414</v>
      </c>
      <c r="V106" s="52" t="s">
        <v>414</v>
      </c>
      <c r="W106" s="745" t="s">
        <v>414</v>
      </c>
      <c r="X106" s="42"/>
      <c r="Y106" s="42"/>
      <c r="Z106" s="44"/>
      <c r="AA106" s="44"/>
    </row>
    <row r="107" spans="1:27" x14ac:dyDescent="0.25">
      <c r="A107" s="50" t="s">
        <v>122</v>
      </c>
      <c r="B107" s="224" t="s">
        <v>997</v>
      </c>
      <c r="C107" s="224" t="s">
        <v>998</v>
      </c>
      <c r="D107" s="52">
        <v>1977</v>
      </c>
      <c r="E107" s="43">
        <f t="shared" si="2"/>
        <v>20</v>
      </c>
      <c r="F107" s="44"/>
      <c r="G107" s="44"/>
      <c r="H107" s="52"/>
      <c r="I107" s="520"/>
      <c r="J107" s="52"/>
      <c r="K107" s="52"/>
      <c r="L107" s="42"/>
      <c r="M107" s="52"/>
      <c r="N107" s="52"/>
      <c r="O107" s="52"/>
      <c r="P107" s="42"/>
      <c r="Q107" s="52"/>
      <c r="R107" s="52">
        <v>20</v>
      </c>
      <c r="S107" s="52" t="s">
        <v>414</v>
      </c>
      <c r="T107" s="52" t="s">
        <v>414</v>
      </c>
      <c r="U107" s="52" t="s">
        <v>414</v>
      </c>
      <c r="V107" s="52" t="s">
        <v>414</v>
      </c>
      <c r="W107" s="745" t="s">
        <v>414</v>
      </c>
      <c r="X107" s="42"/>
      <c r="Y107" s="42"/>
      <c r="Z107" s="44"/>
      <c r="AA107" s="44"/>
    </row>
    <row r="108" spans="1:27" x14ac:dyDescent="0.25">
      <c r="A108" s="50" t="s">
        <v>123</v>
      </c>
      <c r="B108" s="192" t="s">
        <v>315</v>
      </c>
      <c r="C108" s="188" t="s">
        <v>316</v>
      </c>
      <c r="D108" s="189">
        <v>2009</v>
      </c>
      <c r="E108" s="43">
        <f t="shared" si="2"/>
        <v>20</v>
      </c>
      <c r="F108" s="40"/>
      <c r="G108" s="40"/>
      <c r="H108" s="52"/>
      <c r="I108" s="520"/>
      <c r="J108" s="52">
        <v>20</v>
      </c>
      <c r="K108" s="52"/>
      <c r="L108" s="42" t="s">
        <v>414</v>
      </c>
      <c r="M108" s="52" t="s">
        <v>414</v>
      </c>
      <c r="N108" s="52" t="s">
        <v>414</v>
      </c>
      <c r="O108" s="52" t="s">
        <v>414</v>
      </c>
      <c r="P108" s="42"/>
      <c r="Q108" s="52" t="s">
        <v>414</v>
      </c>
      <c r="R108" s="52" t="s">
        <v>414</v>
      </c>
      <c r="S108" s="52" t="s">
        <v>414</v>
      </c>
      <c r="T108" s="52" t="s">
        <v>414</v>
      </c>
      <c r="U108" s="52" t="s">
        <v>414</v>
      </c>
      <c r="V108" s="52" t="s">
        <v>414</v>
      </c>
      <c r="W108" s="745" t="s">
        <v>414</v>
      </c>
      <c r="X108" s="42"/>
      <c r="Y108" s="42"/>
      <c r="Z108" s="44"/>
      <c r="AA108" s="44"/>
    </row>
    <row r="109" spans="1:27" x14ac:dyDescent="0.25">
      <c r="A109" s="50" t="s">
        <v>124</v>
      </c>
      <c r="B109" s="192" t="s">
        <v>430</v>
      </c>
      <c r="C109" s="188" t="s">
        <v>533</v>
      </c>
      <c r="D109" s="189">
        <v>1972</v>
      </c>
      <c r="E109" s="43">
        <f t="shared" si="2"/>
        <v>20</v>
      </c>
      <c r="F109" s="44"/>
      <c r="G109" s="44"/>
      <c r="H109" s="52"/>
      <c r="I109" s="520"/>
      <c r="J109" s="52"/>
      <c r="K109" s="52"/>
      <c r="L109" s="42"/>
      <c r="M109" s="52">
        <v>20</v>
      </c>
      <c r="N109" s="52" t="s">
        <v>414</v>
      </c>
      <c r="O109" s="52" t="s">
        <v>414</v>
      </c>
      <c r="P109" s="42"/>
      <c r="Q109" s="52" t="s">
        <v>414</v>
      </c>
      <c r="R109" s="52" t="s">
        <v>414</v>
      </c>
      <c r="S109" s="52" t="s">
        <v>414</v>
      </c>
      <c r="T109" s="52" t="s">
        <v>414</v>
      </c>
      <c r="U109" s="52" t="s">
        <v>414</v>
      </c>
      <c r="V109" s="52" t="s">
        <v>414</v>
      </c>
      <c r="W109" s="745" t="s">
        <v>414</v>
      </c>
      <c r="X109" s="42"/>
      <c r="Y109" s="42"/>
      <c r="Z109" s="44"/>
      <c r="AA109" s="44"/>
    </row>
    <row r="110" spans="1:27" x14ac:dyDescent="0.25">
      <c r="A110" s="50" t="s">
        <v>125</v>
      </c>
      <c r="B110" s="192" t="s">
        <v>451</v>
      </c>
      <c r="C110" s="188" t="s">
        <v>749</v>
      </c>
      <c r="D110" s="189" t="s">
        <v>483</v>
      </c>
      <c r="E110" s="43">
        <f t="shared" si="2"/>
        <v>20</v>
      </c>
      <c r="F110" s="44"/>
      <c r="G110" s="44"/>
      <c r="H110" s="52"/>
      <c r="I110" s="520"/>
      <c r="J110" s="52"/>
      <c r="K110" s="52"/>
      <c r="L110" s="42"/>
      <c r="M110" s="52"/>
      <c r="N110" s="52" t="s">
        <v>414</v>
      </c>
      <c r="O110" s="52">
        <v>20</v>
      </c>
      <c r="P110" s="42"/>
      <c r="Q110" s="52" t="s">
        <v>414</v>
      </c>
      <c r="R110" s="52" t="s">
        <v>414</v>
      </c>
      <c r="S110" s="52" t="s">
        <v>414</v>
      </c>
      <c r="T110" s="52" t="s">
        <v>414</v>
      </c>
      <c r="U110" s="52" t="s">
        <v>414</v>
      </c>
      <c r="V110" s="52" t="s">
        <v>414</v>
      </c>
      <c r="W110" s="745" t="s">
        <v>414</v>
      </c>
      <c r="X110" s="42"/>
      <c r="Y110" s="42"/>
      <c r="Z110" s="44"/>
      <c r="AA110" s="44"/>
    </row>
    <row r="111" spans="1:27" x14ac:dyDescent="0.25">
      <c r="A111" s="50" t="s">
        <v>126</v>
      </c>
      <c r="B111" s="684" t="s">
        <v>849</v>
      </c>
      <c r="C111" s="684" t="s">
        <v>464</v>
      </c>
      <c r="D111" s="685">
        <v>1994</v>
      </c>
      <c r="E111" s="43">
        <f t="shared" si="2"/>
        <v>20</v>
      </c>
      <c r="F111" s="44"/>
      <c r="G111" s="44"/>
      <c r="H111" s="52"/>
      <c r="I111" s="520"/>
      <c r="J111" s="52"/>
      <c r="K111" s="52"/>
      <c r="L111" s="42"/>
      <c r="M111" s="52"/>
      <c r="N111" s="52">
        <v>20</v>
      </c>
      <c r="O111" s="52"/>
      <c r="P111" s="42"/>
      <c r="Q111" s="52" t="s">
        <v>414</v>
      </c>
      <c r="R111" s="52" t="s">
        <v>414</v>
      </c>
      <c r="S111" s="52" t="s">
        <v>414</v>
      </c>
      <c r="T111" s="52" t="s">
        <v>414</v>
      </c>
      <c r="U111" s="52" t="s">
        <v>414</v>
      </c>
      <c r="V111" s="52" t="s">
        <v>414</v>
      </c>
      <c r="W111" s="745" t="s">
        <v>414</v>
      </c>
      <c r="X111" s="42"/>
      <c r="Y111" s="42"/>
      <c r="Z111" s="44"/>
      <c r="AA111" s="44"/>
    </row>
    <row r="112" spans="1:27" x14ac:dyDescent="0.25">
      <c r="A112" s="50" t="s">
        <v>127</v>
      </c>
      <c r="B112" s="192" t="s">
        <v>953</v>
      </c>
      <c r="C112" s="188" t="s">
        <v>906</v>
      </c>
      <c r="D112" s="189">
        <v>1976</v>
      </c>
      <c r="E112" s="43">
        <f t="shared" si="2"/>
        <v>20</v>
      </c>
      <c r="F112" s="44"/>
      <c r="G112" s="44"/>
      <c r="H112" s="52"/>
      <c r="I112" s="520"/>
      <c r="J112" s="52"/>
      <c r="K112" s="52"/>
      <c r="L112" s="42"/>
      <c r="M112" s="52"/>
      <c r="N112" s="52"/>
      <c r="O112" s="52"/>
      <c r="P112" s="42"/>
      <c r="Q112" s="52">
        <v>20</v>
      </c>
      <c r="R112" s="52" t="s">
        <v>414</v>
      </c>
      <c r="S112" s="52" t="s">
        <v>414</v>
      </c>
      <c r="T112" s="52" t="s">
        <v>414</v>
      </c>
      <c r="U112" s="52" t="s">
        <v>414</v>
      </c>
      <c r="V112" s="52" t="s">
        <v>414</v>
      </c>
      <c r="W112" s="745" t="s">
        <v>414</v>
      </c>
      <c r="X112" s="42"/>
      <c r="Y112" s="42"/>
      <c r="Z112" s="44"/>
      <c r="AA112" s="44"/>
    </row>
    <row r="113" spans="1:27" x14ac:dyDescent="0.25">
      <c r="A113" s="50" t="s">
        <v>128</v>
      </c>
      <c r="B113" s="224" t="s">
        <v>1090</v>
      </c>
      <c r="C113" s="224" t="s">
        <v>22</v>
      </c>
      <c r="D113" s="52">
        <v>1991</v>
      </c>
      <c r="E113" s="43">
        <f t="shared" si="2"/>
        <v>20</v>
      </c>
      <c r="F113" s="44"/>
      <c r="G113" s="44"/>
      <c r="H113" s="52"/>
      <c r="I113" s="520"/>
      <c r="J113" s="52"/>
      <c r="K113" s="52"/>
      <c r="L113" s="42"/>
      <c r="M113" s="52"/>
      <c r="N113" s="52"/>
      <c r="O113" s="52"/>
      <c r="P113" s="42"/>
      <c r="Q113" s="52"/>
      <c r="R113" s="52"/>
      <c r="S113" s="52"/>
      <c r="T113" s="52">
        <v>15</v>
      </c>
      <c r="U113" s="52">
        <v>5</v>
      </c>
      <c r="V113" s="52" t="s">
        <v>414</v>
      </c>
      <c r="W113" s="745" t="s">
        <v>414</v>
      </c>
      <c r="X113" s="42"/>
      <c r="Y113" s="42"/>
      <c r="Z113" s="44"/>
      <c r="AA113" s="44"/>
    </row>
    <row r="114" spans="1:27" x14ac:dyDescent="0.25">
      <c r="A114" s="50" t="s">
        <v>129</v>
      </c>
      <c r="B114" s="192" t="s">
        <v>1136</v>
      </c>
      <c r="C114" s="188" t="s">
        <v>147</v>
      </c>
      <c r="D114" s="189">
        <v>1982</v>
      </c>
      <c r="E114" s="43">
        <f t="shared" si="2"/>
        <v>19</v>
      </c>
      <c r="F114" s="44"/>
      <c r="G114" s="44"/>
      <c r="H114" s="52"/>
      <c r="I114" s="520"/>
      <c r="J114" s="52"/>
      <c r="K114" s="52"/>
      <c r="L114" s="42"/>
      <c r="M114" s="52"/>
      <c r="N114" s="52"/>
      <c r="O114" s="52"/>
      <c r="P114" s="42"/>
      <c r="Q114" s="52"/>
      <c r="R114" s="52"/>
      <c r="S114" s="52"/>
      <c r="T114" s="52"/>
      <c r="U114" s="52">
        <v>19</v>
      </c>
      <c r="V114" s="52" t="s">
        <v>414</v>
      </c>
      <c r="W114" s="745" t="s">
        <v>414</v>
      </c>
      <c r="X114" s="42"/>
      <c r="Y114" s="42"/>
      <c r="Z114" s="44"/>
      <c r="AA114" s="44"/>
    </row>
    <row r="115" spans="1:27" x14ac:dyDescent="0.25">
      <c r="A115" s="50" t="s">
        <v>130</v>
      </c>
      <c r="B115" s="224" t="s">
        <v>999</v>
      </c>
      <c r="C115" s="224" t="s">
        <v>1000</v>
      </c>
      <c r="D115" s="52">
        <v>1966</v>
      </c>
      <c r="E115" s="43">
        <f t="shared" si="2"/>
        <v>19</v>
      </c>
      <c r="F115" s="44"/>
      <c r="G115" s="44"/>
      <c r="H115" s="52"/>
      <c r="I115" s="520"/>
      <c r="J115" s="52"/>
      <c r="K115" s="52"/>
      <c r="L115" s="42"/>
      <c r="M115" s="52"/>
      <c r="N115" s="52"/>
      <c r="O115" s="52"/>
      <c r="P115" s="42"/>
      <c r="Q115" s="52"/>
      <c r="R115" s="52">
        <v>19</v>
      </c>
      <c r="S115" s="52" t="s">
        <v>414</v>
      </c>
      <c r="T115" s="52" t="s">
        <v>414</v>
      </c>
      <c r="U115" s="52" t="s">
        <v>414</v>
      </c>
      <c r="V115" s="52" t="s">
        <v>414</v>
      </c>
      <c r="W115" s="745" t="s">
        <v>414</v>
      </c>
      <c r="X115" s="42"/>
      <c r="Y115" s="42"/>
      <c r="Z115" s="44"/>
      <c r="AA115" s="44"/>
    </row>
    <row r="116" spans="1:27" x14ac:dyDescent="0.25">
      <c r="A116" s="50" t="s">
        <v>131</v>
      </c>
      <c r="B116" s="192" t="s">
        <v>212</v>
      </c>
      <c r="C116" s="188"/>
      <c r="D116" s="189">
        <v>1985</v>
      </c>
      <c r="E116" s="43">
        <f t="shared" si="2"/>
        <v>19</v>
      </c>
      <c r="F116" s="44"/>
      <c r="G116" s="44"/>
      <c r="H116" s="52">
        <v>19</v>
      </c>
      <c r="I116" s="520"/>
      <c r="J116" s="52"/>
      <c r="K116" s="52"/>
      <c r="L116" s="42" t="s">
        <v>414</v>
      </c>
      <c r="M116" s="52" t="s">
        <v>414</v>
      </c>
      <c r="N116" s="52" t="s">
        <v>414</v>
      </c>
      <c r="O116" s="52" t="s">
        <v>414</v>
      </c>
      <c r="P116" s="42"/>
      <c r="Q116" s="52" t="s">
        <v>414</v>
      </c>
      <c r="R116" s="52" t="s">
        <v>414</v>
      </c>
      <c r="S116" s="52" t="s">
        <v>414</v>
      </c>
      <c r="T116" s="52" t="s">
        <v>414</v>
      </c>
      <c r="U116" s="52" t="s">
        <v>414</v>
      </c>
      <c r="V116" s="52" t="s">
        <v>414</v>
      </c>
      <c r="W116" s="745" t="s">
        <v>414</v>
      </c>
      <c r="X116" s="42"/>
      <c r="Y116" s="42"/>
      <c r="Z116" s="44"/>
      <c r="AA116" s="44"/>
    </row>
    <row r="117" spans="1:27" x14ac:dyDescent="0.25">
      <c r="A117" s="50" t="s">
        <v>132</v>
      </c>
      <c r="B117" s="192" t="s">
        <v>222</v>
      </c>
      <c r="C117" s="188" t="s">
        <v>221</v>
      </c>
      <c r="D117" s="189">
        <v>1985</v>
      </c>
      <c r="E117" s="43">
        <f t="shared" si="2"/>
        <v>19</v>
      </c>
      <c r="F117" s="40"/>
      <c r="G117" s="40"/>
      <c r="H117" s="52">
        <v>13</v>
      </c>
      <c r="I117" s="520"/>
      <c r="J117" s="52"/>
      <c r="K117" s="52"/>
      <c r="L117" s="42" t="s">
        <v>414</v>
      </c>
      <c r="M117" s="52" t="s">
        <v>414</v>
      </c>
      <c r="N117" s="52" t="s">
        <v>414</v>
      </c>
      <c r="O117" s="52" t="s">
        <v>414</v>
      </c>
      <c r="P117" s="42"/>
      <c r="Q117" s="52">
        <v>6</v>
      </c>
      <c r="R117" s="52" t="s">
        <v>414</v>
      </c>
      <c r="S117" s="52" t="s">
        <v>414</v>
      </c>
      <c r="T117" s="52" t="s">
        <v>414</v>
      </c>
      <c r="U117" s="52" t="s">
        <v>414</v>
      </c>
      <c r="V117" s="52" t="s">
        <v>414</v>
      </c>
      <c r="W117" s="745" t="s">
        <v>414</v>
      </c>
      <c r="X117" s="42"/>
      <c r="Y117" s="42"/>
      <c r="Z117" s="40"/>
      <c r="AA117" s="40"/>
    </row>
    <row r="118" spans="1:27" x14ac:dyDescent="0.25">
      <c r="A118" s="50" t="s">
        <v>133</v>
      </c>
      <c r="B118" s="192" t="s">
        <v>447</v>
      </c>
      <c r="C118" s="188" t="s">
        <v>462</v>
      </c>
      <c r="D118" s="189">
        <v>1997</v>
      </c>
      <c r="E118" s="43">
        <f t="shared" si="2"/>
        <v>19</v>
      </c>
      <c r="F118" s="44"/>
      <c r="G118" s="44"/>
      <c r="H118" s="52"/>
      <c r="I118" s="520"/>
      <c r="J118" s="52"/>
      <c r="K118" s="52"/>
      <c r="L118" s="42"/>
      <c r="M118" s="52">
        <v>1</v>
      </c>
      <c r="N118" s="52" t="s">
        <v>414</v>
      </c>
      <c r="O118" s="52" t="s">
        <v>414</v>
      </c>
      <c r="P118" s="42"/>
      <c r="Q118" s="52"/>
      <c r="R118" s="52" t="s">
        <v>414</v>
      </c>
      <c r="S118" s="52">
        <v>18</v>
      </c>
      <c r="T118" s="52" t="s">
        <v>414</v>
      </c>
      <c r="U118" s="52" t="s">
        <v>414</v>
      </c>
      <c r="V118" s="52" t="s">
        <v>414</v>
      </c>
      <c r="W118" s="745" t="s">
        <v>414</v>
      </c>
      <c r="X118" s="42"/>
      <c r="Y118" s="42"/>
      <c r="Z118" s="40"/>
      <c r="AA118" s="40"/>
    </row>
    <row r="119" spans="1:27" x14ac:dyDescent="0.25">
      <c r="A119" s="50" t="s">
        <v>134</v>
      </c>
      <c r="B119" s="224" t="s">
        <v>1213</v>
      </c>
      <c r="C119" s="224" t="s">
        <v>1214</v>
      </c>
      <c r="D119" s="52">
        <v>1985</v>
      </c>
      <c r="E119" s="43">
        <f t="shared" si="2"/>
        <v>18</v>
      </c>
      <c r="F119" s="44"/>
      <c r="G119" s="44"/>
      <c r="H119" s="52"/>
      <c r="I119" s="520"/>
      <c r="J119" s="52"/>
      <c r="K119" s="52"/>
      <c r="L119" s="42"/>
      <c r="M119" s="52"/>
      <c r="N119" s="52"/>
      <c r="O119" s="52"/>
      <c r="P119" s="42"/>
      <c r="Q119" s="52"/>
      <c r="R119" s="52"/>
      <c r="S119" s="52"/>
      <c r="T119" s="52"/>
      <c r="U119" s="52"/>
      <c r="V119" s="52"/>
      <c r="W119" s="745">
        <v>18</v>
      </c>
      <c r="X119" s="42"/>
      <c r="Y119" s="42"/>
      <c r="Z119" s="40"/>
      <c r="AA119" s="40"/>
    </row>
    <row r="120" spans="1:27" x14ac:dyDescent="0.25">
      <c r="A120" s="50" t="s">
        <v>135</v>
      </c>
      <c r="B120" s="192" t="s">
        <v>1137</v>
      </c>
      <c r="C120" s="188" t="s">
        <v>1138</v>
      </c>
      <c r="D120" s="189">
        <v>1987</v>
      </c>
      <c r="E120" s="43">
        <f t="shared" si="2"/>
        <v>18</v>
      </c>
      <c r="F120" s="44"/>
      <c r="G120" s="44"/>
      <c r="H120" s="52"/>
      <c r="I120" s="520"/>
      <c r="J120" s="52"/>
      <c r="K120" s="52"/>
      <c r="L120" s="42"/>
      <c r="M120" s="52"/>
      <c r="N120" s="52"/>
      <c r="O120" s="52"/>
      <c r="P120" s="42"/>
      <c r="Q120" s="52"/>
      <c r="R120" s="52"/>
      <c r="S120" s="52"/>
      <c r="T120" s="52"/>
      <c r="U120" s="52">
        <v>18</v>
      </c>
      <c r="V120" s="52" t="s">
        <v>414</v>
      </c>
      <c r="W120" s="745" t="s">
        <v>414</v>
      </c>
      <c r="X120" s="42"/>
      <c r="Y120" s="42"/>
      <c r="Z120" s="40"/>
      <c r="AA120" s="40"/>
    </row>
    <row r="121" spans="1:27" x14ac:dyDescent="0.25">
      <c r="A121" s="50" t="s">
        <v>136</v>
      </c>
      <c r="B121" s="192" t="s">
        <v>214</v>
      </c>
      <c r="C121" s="188" t="s">
        <v>213</v>
      </c>
      <c r="D121" s="189">
        <v>1986</v>
      </c>
      <c r="E121" s="43">
        <f t="shared" si="2"/>
        <v>18</v>
      </c>
      <c r="F121" s="44"/>
      <c r="G121" s="44"/>
      <c r="H121" s="52">
        <v>18</v>
      </c>
      <c r="I121" s="520"/>
      <c r="J121" s="52"/>
      <c r="K121" s="52"/>
      <c r="L121" s="42" t="s">
        <v>414</v>
      </c>
      <c r="M121" s="52" t="s">
        <v>414</v>
      </c>
      <c r="N121" s="52" t="s">
        <v>414</v>
      </c>
      <c r="O121" s="52" t="s">
        <v>414</v>
      </c>
      <c r="P121" s="42"/>
      <c r="Q121" s="52" t="s">
        <v>414</v>
      </c>
      <c r="R121" s="52" t="s">
        <v>414</v>
      </c>
      <c r="S121" s="52" t="s">
        <v>414</v>
      </c>
      <c r="T121" s="52" t="s">
        <v>414</v>
      </c>
      <c r="U121" s="52" t="s">
        <v>414</v>
      </c>
      <c r="V121" s="52" t="s">
        <v>414</v>
      </c>
      <c r="W121" s="745" t="s">
        <v>414</v>
      </c>
      <c r="X121" s="42"/>
      <c r="Y121" s="42"/>
      <c r="Z121" s="40"/>
      <c r="AA121" s="40"/>
    </row>
    <row r="122" spans="1:27" x14ac:dyDescent="0.25">
      <c r="A122" s="50" t="s">
        <v>137</v>
      </c>
      <c r="B122" s="192" t="s">
        <v>176</v>
      </c>
      <c r="C122" s="188" t="s">
        <v>147</v>
      </c>
      <c r="D122" s="189">
        <v>1982</v>
      </c>
      <c r="E122" s="43">
        <f t="shared" si="2"/>
        <v>18</v>
      </c>
      <c r="F122" s="40"/>
      <c r="G122" s="40"/>
      <c r="H122" s="52">
        <v>3</v>
      </c>
      <c r="I122" s="520">
        <v>15</v>
      </c>
      <c r="J122" s="52"/>
      <c r="K122" s="52"/>
      <c r="L122" s="42" t="s">
        <v>414</v>
      </c>
      <c r="M122" s="52" t="s">
        <v>414</v>
      </c>
      <c r="N122" s="52" t="s">
        <v>414</v>
      </c>
      <c r="O122" s="52" t="s">
        <v>414</v>
      </c>
      <c r="P122" s="42"/>
      <c r="Q122" s="52" t="s">
        <v>414</v>
      </c>
      <c r="R122" s="52" t="s">
        <v>414</v>
      </c>
      <c r="S122" s="52" t="s">
        <v>414</v>
      </c>
      <c r="T122" s="52" t="s">
        <v>414</v>
      </c>
      <c r="U122" s="52" t="s">
        <v>414</v>
      </c>
      <c r="V122" s="52" t="s">
        <v>414</v>
      </c>
      <c r="W122" s="745" t="s">
        <v>414</v>
      </c>
      <c r="X122" s="42"/>
      <c r="Y122" s="42"/>
      <c r="Z122" s="40"/>
      <c r="AA122" s="40"/>
    </row>
    <row r="123" spans="1:27" x14ac:dyDescent="0.25">
      <c r="A123" s="50" t="s">
        <v>138</v>
      </c>
      <c r="B123" s="192" t="s">
        <v>452</v>
      </c>
      <c r="C123" s="188" t="s">
        <v>750</v>
      </c>
      <c r="D123" s="189" t="s">
        <v>704</v>
      </c>
      <c r="E123" s="43">
        <f t="shared" si="2"/>
        <v>18</v>
      </c>
      <c r="F123" s="44"/>
      <c r="G123" s="44"/>
      <c r="H123" s="52"/>
      <c r="I123" s="520"/>
      <c r="J123" s="52"/>
      <c r="K123" s="52"/>
      <c r="L123" s="42"/>
      <c r="M123" s="52"/>
      <c r="N123" s="52" t="s">
        <v>414</v>
      </c>
      <c r="O123" s="52">
        <v>18</v>
      </c>
      <c r="P123" s="42"/>
      <c r="Q123" s="52" t="s">
        <v>414</v>
      </c>
      <c r="R123" s="52" t="s">
        <v>414</v>
      </c>
      <c r="S123" s="52" t="s">
        <v>414</v>
      </c>
      <c r="T123" s="52" t="s">
        <v>414</v>
      </c>
      <c r="U123" s="52" t="s">
        <v>414</v>
      </c>
      <c r="V123" s="52" t="s">
        <v>414</v>
      </c>
      <c r="W123" s="745" t="s">
        <v>414</v>
      </c>
      <c r="X123" s="42"/>
      <c r="Y123" s="42"/>
      <c r="Z123" s="40"/>
      <c r="AA123" s="40"/>
    </row>
    <row r="124" spans="1:27" x14ac:dyDescent="0.25">
      <c r="A124" s="50" t="s">
        <v>139</v>
      </c>
      <c r="B124" s="192" t="s">
        <v>850</v>
      </c>
      <c r="C124" s="188" t="s">
        <v>784</v>
      </c>
      <c r="D124" s="189">
        <v>1988</v>
      </c>
      <c r="E124" s="43">
        <f t="shared" si="2"/>
        <v>18</v>
      </c>
      <c r="F124" s="44"/>
      <c r="G124" s="44"/>
      <c r="H124" s="52"/>
      <c r="I124" s="520"/>
      <c r="J124" s="52"/>
      <c r="K124" s="52"/>
      <c r="L124" s="42"/>
      <c r="M124" s="52"/>
      <c r="N124" s="52">
        <v>18</v>
      </c>
      <c r="O124" s="52"/>
      <c r="P124" s="42"/>
      <c r="Q124" s="52" t="s">
        <v>414</v>
      </c>
      <c r="R124" s="52" t="s">
        <v>414</v>
      </c>
      <c r="S124" s="52" t="s">
        <v>414</v>
      </c>
      <c r="T124" s="52" t="s">
        <v>414</v>
      </c>
      <c r="U124" s="52" t="s">
        <v>414</v>
      </c>
      <c r="V124" s="52" t="s">
        <v>414</v>
      </c>
      <c r="W124" s="745" t="s">
        <v>414</v>
      </c>
      <c r="X124" s="42"/>
      <c r="Y124" s="42"/>
      <c r="Z124" s="40"/>
      <c r="AA124" s="40"/>
    </row>
    <row r="125" spans="1:27" x14ac:dyDescent="0.25">
      <c r="A125" s="50" t="s">
        <v>140</v>
      </c>
      <c r="B125" s="192" t="s">
        <v>446</v>
      </c>
      <c r="C125" s="188" t="s">
        <v>401</v>
      </c>
      <c r="D125" s="189">
        <v>1988</v>
      </c>
      <c r="E125" s="43">
        <f t="shared" si="2"/>
        <v>18</v>
      </c>
      <c r="F125" s="44"/>
      <c r="G125" s="44"/>
      <c r="H125" s="52"/>
      <c r="I125" s="520"/>
      <c r="J125" s="52"/>
      <c r="K125" s="52"/>
      <c r="L125" s="42"/>
      <c r="M125" s="52">
        <v>2</v>
      </c>
      <c r="N125" s="52" t="s">
        <v>414</v>
      </c>
      <c r="O125" s="52" t="s">
        <v>414</v>
      </c>
      <c r="P125" s="42"/>
      <c r="Q125" s="52" t="s">
        <v>414</v>
      </c>
      <c r="R125" s="52" t="s">
        <v>414</v>
      </c>
      <c r="S125" s="52" t="s">
        <v>414</v>
      </c>
      <c r="T125" s="52" t="s">
        <v>414</v>
      </c>
      <c r="U125" s="52">
        <v>1</v>
      </c>
      <c r="V125" s="52">
        <v>15</v>
      </c>
      <c r="W125" s="745" t="s">
        <v>414</v>
      </c>
      <c r="X125" s="42"/>
      <c r="Y125" s="42"/>
      <c r="Z125" s="40"/>
      <c r="AA125" s="40"/>
    </row>
    <row r="126" spans="1:27" x14ac:dyDescent="0.25">
      <c r="A126" s="50" t="s">
        <v>141</v>
      </c>
      <c r="B126" s="224" t="s">
        <v>1001</v>
      </c>
      <c r="C126" s="224" t="s">
        <v>1002</v>
      </c>
      <c r="D126" s="52">
        <v>1999</v>
      </c>
      <c r="E126" s="43">
        <f t="shared" si="2"/>
        <v>17</v>
      </c>
      <c r="F126" s="44"/>
      <c r="G126" s="44"/>
      <c r="H126" s="52"/>
      <c r="I126" s="520"/>
      <c r="J126" s="52"/>
      <c r="K126" s="52"/>
      <c r="L126" s="42"/>
      <c r="M126" s="52"/>
      <c r="N126" s="52"/>
      <c r="O126" s="52"/>
      <c r="P126" s="42"/>
      <c r="Q126" s="52"/>
      <c r="R126" s="52">
        <v>17</v>
      </c>
      <c r="S126" s="52" t="s">
        <v>414</v>
      </c>
      <c r="T126" s="52" t="s">
        <v>414</v>
      </c>
      <c r="U126" s="52" t="s">
        <v>414</v>
      </c>
      <c r="V126" s="52" t="s">
        <v>414</v>
      </c>
      <c r="W126" s="745" t="s">
        <v>414</v>
      </c>
      <c r="X126" s="42"/>
      <c r="Y126" s="42"/>
      <c r="Z126" s="40"/>
      <c r="AA126" s="40"/>
    </row>
    <row r="127" spans="1:27" x14ac:dyDescent="0.25">
      <c r="A127" s="50" t="s">
        <v>142</v>
      </c>
      <c r="B127" s="192" t="s">
        <v>215</v>
      </c>
      <c r="C127" s="188" t="s">
        <v>216</v>
      </c>
      <c r="D127" s="189">
        <v>2008</v>
      </c>
      <c r="E127" s="43">
        <f t="shared" si="2"/>
        <v>17</v>
      </c>
      <c r="F127" s="44"/>
      <c r="G127" s="44"/>
      <c r="H127" s="52">
        <v>17</v>
      </c>
      <c r="I127" s="520"/>
      <c r="J127" s="52"/>
      <c r="K127" s="52"/>
      <c r="L127" s="42" t="s">
        <v>414</v>
      </c>
      <c r="M127" s="52" t="s">
        <v>414</v>
      </c>
      <c r="N127" s="52" t="s">
        <v>414</v>
      </c>
      <c r="O127" s="52" t="s">
        <v>414</v>
      </c>
      <c r="P127" s="42"/>
      <c r="Q127" s="52" t="s">
        <v>414</v>
      </c>
      <c r="R127" s="52" t="s">
        <v>414</v>
      </c>
      <c r="S127" s="52" t="s">
        <v>414</v>
      </c>
      <c r="T127" s="52" t="s">
        <v>414</v>
      </c>
      <c r="U127" s="52" t="s">
        <v>414</v>
      </c>
      <c r="V127" s="52" t="s">
        <v>414</v>
      </c>
      <c r="W127" s="745" t="s">
        <v>414</v>
      </c>
      <c r="X127" s="42"/>
      <c r="Y127" s="42"/>
      <c r="Z127" s="40"/>
      <c r="AA127" s="40"/>
    </row>
    <row r="128" spans="1:27" x14ac:dyDescent="0.25">
      <c r="A128" s="50" t="s">
        <v>143</v>
      </c>
      <c r="B128" s="192" t="s">
        <v>433</v>
      </c>
      <c r="C128" s="188" t="s">
        <v>519</v>
      </c>
      <c r="D128" s="189">
        <v>1971</v>
      </c>
      <c r="E128" s="43">
        <f t="shared" si="2"/>
        <v>17</v>
      </c>
      <c r="F128" s="44"/>
      <c r="G128" s="44"/>
      <c r="H128" s="52"/>
      <c r="I128" s="520"/>
      <c r="J128" s="52"/>
      <c r="K128" s="52"/>
      <c r="L128" s="42"/>
      <c r="M128" s="52">
        <v>17</v>
      </c>
      <c r="N128" s="52" t="s">
        <v>414</v>
      </c>
      <c r="O128" s="52" t="s">
        <v>414</v>
      </c>
      <c r="P128" s="42"/>
      <c r="Q128" s="52" t="s">
        <v>414</v>
      </c>
      <c r="R128" s="52" t="s">
        <v>414</v>
      </c>
      <c r="S128" s="52" t="s">
        <v>414</v>
      </c>
      <c r="T128" s="52" t="s">
        <v>414</v>
      </c>
      <c r="U128" s="52" t="s">
        <v>414</v>
      </c>
      <c r="V128" s="52" t="s">
        <v>414</v>
      </c>
      <c r="W128" s="745" t="s">
        <v>414</v>
      </c>
      <c r="X128" s="42"/>
      <c r="Y128" s="42"/>
      <c r="Z128" s="40"/>
      <c r="AA128" s="40"/>
    </row>
    <row r="129" spans="1:27" x14ac:dyDescent="0.25">
      <c r="A129" s="50" t="s">
        <v>144</v>
      </c>
      <c r="B129" s="224" t="s">
        <v>664</v>
      </c>
      <c r="C129" s="224" t="s">
        <v>27</v>
      </c>
      <c r="D129" s="52">
        <v>1973</v>
      </c>
      <c r="E129" s="43">
        <f t="shared" si="2"/>
        <v>17</v>
      </c>
      <c r="F129" s="44"/>
      <c r="G129" s="44"/>
      <c r="H129" s="52"/>
      <c r="I129" s="520"/>
      <c r="J129" s="52"/>
      <c r="K129" s="52"/>
      <c r="L129" s="42"/>
      <c r="M129" s="52"/>
      <c r="N129" s="52"/>
      <c r="O129" s="52"/>
      <c r="P129" s="42"/>
      <c r="Q129" s="52"/>
      <c r="R129" s="52"/>
      <c r="S129" s="52"/>
      <c r="T129" s="52">
        <v>6</v>
      </c>
      <c r="U129" s="52" t="s">
        <v>414</v>
      </c>
      <c r="V129" s="52">
        <v>11</v>
      </c>
      <c r="W129" s="745" t="s">
        <v>414</v>
      </c>
      <c r="X129" s="42"/>
      <c r="Y129" s="42"/>
      <c r="Z129" s="40"/>
      <c r="AA129" s="40"/>
    </row>
    <row r="130" spans="1:27" x14ac:dyDescent="0.25">
      <c r="A130" s="50" t="s">
        <v>145</v>
      </c>
      <c r="B130" s="192" t="s">
        <v>1185</v>
      </c>
      <c r="C130" s="188" t="s">
        <v>633</v>
      </c>
      <c r="D130" s="189">
        <v>1974</v>
      </c>
      <c r="E130" s="43">
        <f t="shared" si="2"/>
        <v>17</v>
      </c>
      <c r="F130" s="44"/>
      <c r="G130" s="44"/>
      <c r="H130" s="52"/>
      <c r="I130" s="520"/>
      <c r="J130" s="52"/>
      <c r="K130" s="52"/>
      <c r="L130" s="42"/>
      <c r="M130" s="52"/>
      <c r="N130" s="52"/>
      <c r="O130" s="52"/>
      <c r="P130" s="42"/>
      <c r="Q130" s="52"/>
      <c r="R130" s="52"/>
      <c r="S130" s="52"/>
      <c r="T130" s="52"/>
      <c r="U130" s="52"/>
      <c r="V130" s="52">
        <v>17</v>
      </c>
      <c r="W130" s="745" t="s">
        <v>414</v>
      </c>
      <c r="X130" s="42"/>
      <c r="Y130" s="42"/>
      <c r="Z130" s="40"/>
      <c r="AA130" s="40"/>
    </row>
    <row r="131" spans="1:27" x14ac:dyDescent="0.25">
      <c r="A131" s="50" t="s">
        <v>146</v>
      </c>
      <c r="B131" s="224" t="s">
        <v>1088</v>
      </c>
      <c r="C131" s="224" t="s">
        <v>1089</v>
      </c>
      <c r="D131" s="52">
        <v>1981</v>
      </c>
      <c r="E131" s="43">
        <f t="shared" si="2"/>
        <v>16</v>
      </c>
      <c r="F131" s="44"/>
      <c r="G131" s="44"/>
      <c r="H131" s="52"/>
      <c r="I131" s="520"/>
      <c r="J131" s="52"/>
      <c r="K131" s="52"/>
      <c r="L131" s="42"/>
      <c r="M131" s="52"/>
      <c r="N131" s="52"/>
      <c r="O131" s="52"/>
      <c r="P131" s="42"/>
      <c r="Q131" s="52"/>
      <c r="R131" s="52"/>
      <c r="S131" s="52"/>
      <c r="T131" s="52">
        <v>16</v>
      </c>
      <c r="U131" s="52" t="s">
        <v>414</v>
      </c>
      <c r="V131" s="52" t="s">
        <v>414</v>
      </c>
      <c r="W131" s="745" t="s">
        <v>414</v>
      </c>
      <c r="X131" s="42"/>
      <c r="Y131" s="42"/>
      <c r="Z131" s="40"/>
      <c r="AA131" s="40"/>
    </row>
    <row r="132" spans="1:27" x14ac:dyDescent="0.25">
      <c r="A132" s="50" t="s">
        <v>415</v>
      </c>
      <c r="B132" s="192" t="s">
        <v>954</v>
      </c>
      <c r="C132" s="188" t="s">
        <v>911</v>
      </c>
      <c r="D132" s="189">
        <v>2004</v>
      </c>
      <c r="E132" s="43">
        <f t="shared" si="2"/>
        <v>16</v>
      </c>
      <c r="F132" s="44"/>
      <c r="G132" s="44"/>
      <c r="H132" s="52"/>
      <c r="I132" s="520"/>
      <c r="J132" s="52"/>
      <c r="K132" s="52"/>
      <c r="L132" s="42"/>
      <c r="M132" s="52"/>
      <c r="N132" s="52"/>
      <c r="O132" s="52"/>
      <c r="P132" s="42"/>
      <c r="Q132" s="52">
        <v>16</v>
      </c>
      <c r="R132" s="52" t="s">
        <v>414</v>
      </c>
      <c r="S132" s="52" t="s">
        <v>414</v>
      </c>
      <c r="T132" s="52" t="s">
        <v>414</v>
      </c>
      <c r="U132" s="52" t="s">
        <v>414</v>
      </c>
      <c r="V132" s="52" t="s">
        <v>414</v>
      </c>
      <c r="W132" s="745" t="s">
        <v>414</v>
      </c>
      <c r="X132" s="42"/>
      <c r="Y132" s="42"/>
      <c r="Z132" s="40"/>
      <c r="AA132" s="40"/>
    </row>
    <row r="133" spans="1:27" x14ac:dyDescent="0.25">
      <c r="A133" s="50" t="s">
        <v>416</v>
      </c>
      <c r="B133" s="192" t="s">
        <v>217</v>
      </c>
      <c r="C133" s="188"/>
      <c r="D133" s="189">
        <v>1988</v>
      </c>
      <c r="E133" s="43">
        <f t="shared" si="2"/>
        <v>16</v>
      </c>
      <c r="F133" s="44"/>
      <c r="G133" s="44"/>
      <c r="H133" s="52">
        <v>16</v>
      </c>
      <c r="I133" s="520"/>
      <c r="J133" s="52"/>
      <c r="K133" s="52"/>
      <c r="L133" s="42" t="s">
        <v>414</v>
      </c>
      <c r="M133" s="52" t="s">
        <v>414</v>
      </c>
      <c r="N133" s="52" t="s">
        <v>414</v>
      </c>
      <c r="O133" s="52" t="s">
        <v>414</v>
      </c>
      <c r="P133" s="42"/>
      <c r="Q133" s="52" t="s">
        <v>414</v>
      </c>
      <c r="R133" s="52" t="s">
        <v>414</v>
      </c>
      <c r="S133" s="52" t="s">
        <v>414</v>
      </c>
      <c r="T133" s="52" t="s">
        <v>414</v>
      </c>
      <c r="U133" s="52" t="s">
        <v>414</v>
      </c>
      <c r="V133" s="52" t="s">
        <v>414</v>
      </c>
      <c r="W133" s="745" t="s">
        <v>414</v>
      </c>
      <c r="X133" s="42"/>
      <c r="Y133" s="42"/>
      <c r="Z133" s="40"/>
      <c r="AA133" s="40"/>
    </row>
    <row r="134" spans="1:27" x14ac:dyDescent="0.25">
      <c r="A134" s="50" t="s">
        <v>417</v>
      </c>
      <c r="B134" s="192" t="s">
        <v>434</v>
      </c>
      <c r="C134" s="188" t="s">
        <v>541</v>
      </c>
      <c r="D134" s="189">
        <v>1980</v>
      </c>
      <c r="E134" s="43">
        <f t="shared" si="2"/>
        <v>16</v>
      </c>
      <c r="F134" s="44"/>
      <c r="G134" s="44"/>
      <c r="H134" s="52"/>
      <c r="I134" s="520"/>
      <c r="J134" s="52"/>
      <c r="K134" s="52"/>
      <c r="L134" s="42"/>
      <c r="M134" s="52">
        <v>16</v>
      </c>
      <c r="N134" s="52" t="s">
        <v>414</v>
      </c>
      <c r="O134" s="52" t="s">
        <v>414</v>
      </c>
      <c r="P134" s="42"/>
      <c r="Q134" s="52" t="s">
        <v>414</v>
      </c>
      <c r="R134" s="52" t="s">
        <v>414</v>
      </c>
      <c r="S134" s="52" t="s">
        <v>414</v>
      </c>
      <c r="T134" s="52" t="s">
        <v>414</v>
      </c>
      <c r="U134" s="52" t="s">
        <v>414</v>
      </c>
      <c r="V134" s="52" t="s">
        <v>414</v>
      </c>
      <c r="W134" s="745" t="s">
        <v>414</v>
      </c>
      <c r="X134" s="42"/>
      <c r="Y134" s="42"/>
      <c r="Z134" s="40"/>
      <c r="AA134" s="40"/>
    </row>
    <row r="135" spans="1:27" x14ac:dyDescent="0.25">
      <c r="A135" s="50" t="s">
        <v>418</v>
      </c>
      <c r="B135" s="192" t="s">
        <v>453</v>
      </c>
      <c r="C135" s="188" t="s">
        <v>752</v>
      </c>
      <c r="D135" s="189" t="s">
        <v>483</v>
      </c>
      <c r="E135" s="43">
        <f t="shared" si="2"/>
        <v>16</v>
      </c>
      <c r="F135" s="44"/>
      <c r="G135" s="44"/>
      <c r="H135" s="52"/>
      <c r="I135" s="520"/>
      <c r="J135" s="52"/>
      <c r="K135" s="52"/>
      <c r="L135" s="42"/>
      <c r="M135" s="52"/>
      <c r="N135" s="52" t="s">
        <v>414</v>
      </c>
      <c r="O135" s="52">
        <v>16</v>
      </c>
      <c r="P135" s="42"/>
      <c r="Q135" s="52" t="s">
        <v>414</v>
      </c>
      <c r="R135" s="52" t="s">
        <v>414</v>
      </c>
      <c r="S135" s="52" t="s">
        <v>414</v>
      </c>
      <c r="T135" s="52" t="s">
        <v>414</v>
      </c>
      <c r="U135" s="52" t="s">
        <v>414</v>
      </c>
      <c r="V135" s="52" t="s">
        <v>414</v>
      </c>
      <c r="W135" s="745" t="s">
        <v>414</v>
      </c>
      <c r="X135" s="42"/>
      <c r="Y135" s="42"/>
      <c r="Z135" s="40"/>
      <c r="AA135" s="40"/>
    </row>
    <row r="136" spans="1:27" x14ac:dyDescent="0.25">
      <c r="A136" s="50" t="s">
        <v>419</v>
      </c>
      <c r="B136" s="224" t="s">
        <v>1092</v>
      </c>
      <c r="C136" s="224" t="s">
        <v>769</v>
      </c>
      <c r="D136" s="52">
        <v>1981</v>
      </c>
      <c r="E136" s="43">
        <f t="shared" ref="E136:E199" si="3">SUM(H136:Y136)</f>
        <v>16</v>
      </c>
      <c r="F136" s="44"/>
      <c r="G136" s="44"/>
      <c r="H136" s="52"/>
      <c r="I136" s="520"/>
      <c r="J136" s="52"/>
      <c r="K136" s="52"/>
      <c r="L136" s="42"/>
      <c r="M136" s="52"/>
      <c r="N136" s="52"/>
      <c r="O136" s="52"/>
      <c r="P136" s="42"/>
      <c r="Q136" s="52"/>
      <c r="R136" s="52"/>
      <c r="S136" s="52"/>
      <c r="T136" s="52">
        <v>13</v>
      </c>
      <c r="U136" s="52" t="s">
        <v>414</v>
      </c>
      <c r="V136" s="52">
        <v>3</v>
      </c>
      <c r="W136" s="745" t="s">
        <v>414</v>
      </c>
      <c r="X136" s="42"/>
      <c r="Y136" s="42"/>
      <c r="Z136" s="40"/>
      <c r="AA136" s="40"/>
    </row>
    <row r="137" spans="1:27" x14ac:dyDescent="0.25">
      <c r="A137" s="50" t="s">
        <v>420</v>
      </c>
      <c r="B137" s="192" t="s">
        <v>1186</v>
      </c>
      <c r="C137" s="188" t="s">
        <v>1187</v>
      </c>
      <c r="D137" s="189">
        <v>1973</v>
      </c>
      <c r="E137" s="43">
        <f t="shared" si="3"/>
        <v>16</v>
      </c>
      <c r="F137" s="44"/>
      <c r="G137" s="44"/>
      <c r="H137" s="52"/>
      <c r="I137" s="520"/>
      <c r="J137" s="52"/>
      <c r="K137" s="52"/>
      <c r="L137" s="42"/>
      <c r="M137" s="52"/>
      <c r="N137" s="52"/>
      <c r="O137" s="52"/>
      <c r="P137" s="42"/>
      <c r="Q137" s="52"/>
      <c r="R137" s="52"/>
      <c r="S137" s="52"/>
      <c r="T137" s="52"/>
      <c r="U137" s="52"/>
      <c r="V137" s="52">
        <v>16</v>
      </c>
      <c r="W137" s="745" t="s">
        <v>414</v>
      </c>
      <c r="X137" s="42"/>
      <c r="Y137" s="42"/>
      <c r="Z137" s="40"/>
      <c r="AA137" s="40"/>
    </row>
    <row r="138" spans="1:27" x14ac:dyDescent="0.25">
      <c r="A138" s="50" t="s">
        <v>421</v>
      </c>
      <c r="B138" s="192" t="s">
        <v>1139</v>
      </c>
      <c r="C138" s="188" t="s">
        <v>1140</v>
      </c>
      <c r="D138" s="189">
        <v>1983</v>
      </c>
      <c r="E138" s="43">
        <f t="shared" si="3"/>
        <v>15</v>
      </c>
      <c r="F138" s="44"/>
      <c r="G138" s="44"/>
      <c r="H138" s="52"/>
      <c r="I138" s="520"/>
      <c r="J138" s="52"/>
      <c r="K138" s="52"/>
      <c r="L138" s="42"/>
      <c r="M138" s="52"/>
      <c r="N138" s="52"/>
      <c r="O138" s="52"/>
      <c r="P138" s="42"/>
      <c r="Q138" s="52"/>
      <c r="R138" s="52"/>
      <c r="S138" s="52"/>
      <c r="T138" s="52"/>
      <c r="U138" s="52">
        <v>15</v>
      </c>
      <c r="V138" s="52" t="s">
        <v>414</v>
      </c>
      <c r="W138" s="745" t="s">
        <v>414</v>
      </c>
      <c r="X138" s="42"/>
      <c r="Y138" s="42"/>
      <c r="Z138" s="40"/>
      <c r="AA138" s="40"/>
    </row>
    <row r="139" spans="1:27" x14ac:dyDescent="0.25">
      <c r="A139" s="50" t="s">
        <v>422</v>
      </c>
      <c r="B139" s="192" t="s">
        <v>1051</v>
      </c>
      <c r="C139" s="188" t="s">
        <v>468</v>
      </c>
      <c r="D139" s="189">
        <v>1994</v>
      </c>
      <c r="E139" s="43">
        <f t="shared" si="3"/>
        <v>15</v>
      </c>
      <c r="F139" s="44"/>
      <c r="G139" s="44"/>
      <c r="H139" s="52"/>
      <c r="I139" s="520"/>
      <c r="J139" s="52"/>
      <c r="K139" s="52"/>
      <c r="L139" s="42"/>
      <c r="M139" s="52"/>
      <c r="N139" s="52"/>
      <c r="O139" s="52"/>
      <c r="P139" s="42"/>
      <c r="Q139" s="52"/>
      <c r="R139" s="52"/>
      <c r="S139" s="52">
        <v>15</v>
      </c>
      <c r="T139" s="52" t="s">
        <v>414</v>
      </c>
      <c r="U139" s="52" t="s">
        <v>414</v>
      </c>
      <c r="V139" s="52" t="s">
        <v>414</v>
      </c>
      <c r="W139" s="745" t="s">
        <v>414</v>
      </c>
      <c r="X139" s="42"/>
      <c r="Y139" s="42"/>
      <c r="Z139" s="40"/>
      <c r="AA139" s="40"/>
    </row>
    <row r="140" spans="1:27" x14ac:dyDescent="0.25">
      <c r="A140" s="50" t="s">
        <v>423</v>
      </c>
      <c r="B140" s="224" t="s">
        <v>1003</v>
      </c>
      <c r="C140" s="224" t="s">
        <v>1004</v>
      </c>
      <c r="D140" s="52">
        <v>1981</v>
      </c>
      <c r="E140" s="43">
        <f t="shared" si="3"/>
        <v>15</v>
      </c>
      <c r="F140" s="44"/>
      <c r="G140" s="44"/>
      <c r="H140" s="52"/>
      <c r="I140" s="520"/>
      <c r="J140" s="52"/>
      <c r="K140" s="52"/>
      <c r="L140" s="42"/>
      <c r="M140" s="52"/>
      <c r="N140" s="52"/>
      <c r="O140" s="52"/>
      <c r="P140" s="42"/>
      <c r="Q140" s="52"/>
      <c r="R140" s="52">
        <v>15</v>
      </c>
      <c r="S140" s="52" t="s">
        <v>414</v>
      </c>
      <c r="T140" s="52" t="s">
        <v>414</v>
      </c>
      <c r="U140" s="52" t="s">
        <v>414</v>
      </c>
      <c r="V140" s="52" t="s">
        <v>414</v>
      </c>
      <c r="W140" s="745" t="s">
        <v>414</v>
      </c>
      <c r="X140" s="42"/>
      <c r="Y140" s="42"/>
      <c r="Z140" s="40"/>
      <c r="AA140" s="40"/>
    </row>
    <row r="141" spans="1:27" x14ac:dyDescent="0.25">
      <c r="A141" s="50" t="s">
        <v>876</v>
      </c>
      <c r="B141" s="192" t="s">
        <v>255</v>
      </c>
      <c r="C141" s="188" t="s">
        <v>322</v>
      </c>
      <c r="D141" s="189">
        <v>1960</v>
      </c>
      <c r="E141" s="43">
        <f t="shared" si="3"/>
        <v>15</v>
      </c>
      <c r="F141" s="44"/>
      <c r="G141" s="44"/>
      <c r="H141" s="52"/>
      <c r="I141" s="520"/>
      <c r="J141" s="52">
        <v>11</v>
      </c>
      <c r="K141" s="52">
        <v>4</v>
      </c>
      <c r="L141" s="42" t="s">
        <v>414</v>
      </c>
      <c r="M141" s="52" t="s">
        <v>414</v>
      </c>
      <c r="N141" s="52" t="s">
        <v>414</v>
      </c>
      <c r="O141" s="52" t="s">
        <v>414</v>
      </c>
      <c r="P141" s="42"/>
      <c r="Q141" s="52" t="s">
        <v>414</v>
      </c>
      <c r="R141" s="52" t="s">
        <v>414</v>
      </c>
      <c r="S141" s="52" t="s">
        <v>414</v>
      </c>
      <c r="T141" s="52" t="s">
        <v>414</v>
      </c>
      <c r="U141" s="52" t="s">
        <v>414</v>
      </c>
      <c r="V141" s="52" t="s">
        <v>414</v>
      </c>
      <c r="W141" s="745" t="s">
        <v>414</v>
      </c>
      <c r="X141" s="42"/>
      <c r="Y141" s="42"/>
      <c r="Z141" s="40"/>
      <c r="AA141" s="40"/>
    </row>
    <row r="142" spans="1:27" x14ac:dyDescent="0.25">
      <c r="A142" s="50" t="s">
        <v>877</v>
      </c>
      <c r="B142" s="192" t="s">
        <v>312</v>
      </c>
      <c r="C142" s="188" t="s">
        <v>313</v>
      </c>
      <c r="D142" s="189">
        <v>1998</v>
      </c>
      <c r="E142" s="43">
        <f t="shared" si="3"/>
        <v>15</v>
      </c>
      <c r="F142" s="44"/>
      <c r="G142" s="44"/>
      <c r="H142" s="52"/>
      <c r="I142" s="520">
        <v>1</v>
      </c>
      <c r="J142" s="52"/>
      <c r="K142" s="52">
        <v>14</v>
      </c>
      <c r="L142" s="42" t="s">
        <v>414</v>
      </c>
      <c r="M142" s="52" t="s">
        <v>414</v>
      </c>
      <c r="N142" s="52" t="s">
        <v>414</v>
      </c>
      <c r="O142" s="52" t="s">
        <v>414</v>
      </c>
      <c r="P142" s="42"/>
      <c r="Q142" s="52" t="s">
        <v>414</v>
      </c>
      <c r="R142" s="52" t="s">
        <v>414</v>
      </c>
      <c r="S142" s="52" t="s">
        <v>414</v>
      </c>
      <c r="T142" s="52" t="s">
        <v>414</v>
      </c>
      <c r="U142" s="52" t="s">
        <v>414</v>
      </c>
      <c r="V142" s="52" t="s">
        <v>414</v>
      </c>
      <c r="W142" s="745" t="s">
        <v>414</v>
      </c>
      <c r="X142" s="42"/>
      <c r="Y142" s="42"/>
      <c r="Z142" s="40"/>
      <c r="AA142" s="40"/>
    </row>
    <row r="143" spans="1:27" x14ac:dyDescent="0.25">
      <c r="A143" s="50" t="s">
        <v>878</v>
      </c>
      <c r="B143" s="192" t="s">
        <v>407</v>
      </c>
      <c r="C143" s="188" t="s">
        <v>152</v>
      </c>
      <c r="D143" s="189">
        <v>2007</v>
      </c>
      <c r="E143" s="43">
        <f t="shared" si="3"/>
        <v>15</v>
      </c>
      <c r="F143" s="44"/>
      <c r="G143" s="44"/>
      <c r="H143" s="52"/>
      <c r="I143" s="520"/>
      <c r="J143" s="52"/>
      <c r="K143" s="52"/>
      <c r="L143" s="42">
        <v>15</v>
      </c>
      <c r="M143" s="52" t="s">
        <v>414</v>
      </c>
      <c r="N143" s="52" t="s">
        <v>414</v>
      </c>
      <c r="O143" s="52" t="s">
        <v>414</v>
      </c>
      <c r="P143" s="42"/>
      <c r="Q143" s="52" t="s">
        <v>414</v>
      </c>
      <c r="R143" s="52" t="s">
        <v>414</v>
      </c>
      <c r="S143" s="52" t="s">
        <v>414</v>
      </c>
      <c r="T143" s="52" t="s">
        <v>414</v>
      </c>
      <c r="U143" s="52" t="s">
        <v>414</v>
      </c>
      <c r="V143" s="52" t="s">
        <v>414</v>
      </c>
      <c r="W143" s="745" t="s">
        <v>414</v>
      </c>
      <c r="X143" s="42"/>
      <c r="Y143" s="42"/>
      <c r="Z143" s="40"/>
      <c r="AA143" s="40"/>
    </row>
    <row r="144" spans="1:27" x14ac:dyDescent="0.25">
      <c r="A144" s="50" t="s">
        <v>879</v>
      </c>
      <c r="B144" s="192" t="s">
        <v>435</v>
      </c>
      <c r="C144" s="188" t="s">
        <v>22</v>
      </c>
      <c r="D144" s="189">
        <v>1987</v>
      </c>
      <c r="E144" s="43">
        <f t="shared" si="3"/>
        <v>15</v>
      </c>
      <c r="F144" s="44"/>
      <c r="G144" s="44"/>
      <c r="H144" s="52"/>
      <c r="I144" s="520"/>
      <c r="J144" s="52"/>
      <c r="K144" s="52"/>
      <c r="L144" s="42"/>
      <c r="M144" s="52">
        <v>15</v>
      </c>
      <c r="N144" s="52" t="s">
        <v>414</v>
      </c>
      <c r="O144" s="52" t="s">
        <v>414</v>
      </c>
      <c r="P144" s="42"/>
      <c r="Q144" s="52" t="s">
        <v>414</v>
      </c>
      <c r="R144" s="52" t="s">
        <v>414</v>
      </c>
      <c r="S144" s="52" t="s">
        <v>414</v>
      </c>
      <c r="T144" s="52" t="s">
        <v>414</v>
      </c>
      <c r="U144" s="52" t="s">
        <v>414</v>
      </c>
      <c r="V144" s="52" t="s">
        <v>414</v>
      </c>
      <c r="W144" s="745" t="s">
        <v>414</v>
      </c>
      <c r="X144" s="42"/>
      <c r="Y144" s="42"/>
      <c r="Z144" s="40"/>
      <c r="AA144" s="40"/>
    </row>
    <row r="145" spans="1:27" ht="15" customHeight="1" x14ac:dyDescent="0.25">
      <c r="A145" s="50" t="s">
        <v>880</v>
      </c>
      <c r="B145" s="192" t="s">
        <v>1141</v>
      </c>
      <c r="C145" s="188" t="s">
        <v>1142</v>
      </c>
      <c r="D145" s="189">
        <v>2007</v>
      </c>
      <c r="E145" s="43">
        <f t="shared" si="3"/>
        <v>14</v>
      </c>
      <c r="F145" s="44"/>
      <c r="G145" s="44"/>
      <c r="H145" s="52"/>
      <c r="I145" s="520"/>
      <c r="J145" s="52"/>
      <c r="K145" s="52"/>
      <c r="L145" s="42"/>
      <c r="M145" s="52"/>
      <c r="N145" s="52"/>
      <c r="O145" s="52"/>
      <c r="P145" s="42"/>
      <c r="Q145" s="52"/>
      <c r="R145" s="52"/>
      <c r="S145" s="52"/>
      <c r="T145" s="52"/>
      <c r="U145" s="52">
        <v>14</v>
      </c>
      <c r="V145" s="52" t="s">
        <v>414</v>
      </c>
      <c r="W145" s="745" t="s">
        <v>414</v>
      </c>
      <c r="X145" s="42"/>
      <c r="Y145" s="42"/>
      <c r="Z145" s="40"/>
      <c r="AA145" s="40"/>
    </row>
    <row r="146" spans="1:27" ht="15" customHeight="1" x14ac:dyDescent="0.25">
      <c r="A146" s="50" t="s">
        <v>881</v>
      </c>
      <c r="B146" s="224" t="s">
        <v>1091</v>
      </c>
      <c r="C146" s="224"/>
      <c r="D146" s="52">
        <v>1988</v>
      </c>
      <c r="E146" s="43">
        <f t="shared" si="3"/>
        <v>14</v>
      </c>
      <c r="F146" s="44"/>
      <c r="G146" s="44"/>
      <c r="H146" s="52"/>
      <c r="I146" s="520"/>
      <c r="J146" s="52"/>
      <c r="K146" s="52"/>
      <c r="L146" s="42"/>
      <c r="M146" s="52"/>
      <c r="N146" s="52"/>
      <c r="O146" s="52"/>
      <c r="P146" s="42"/>
      <c r="Q146" s="52"/>
      <c r="R146" s="52"/>
      <c r="S146" s="52"/>
      <c r="T146" s="52">
        <v>14</v>
      </c>
      <c r="U146" s="52" t="s">
        <v>414</v>
      </c>
      <c r="V146" s="52" t="s">
        <v>414</v>
      </c>
      <c r="W146" s="745" t="s">
        <v>414</v>
      </c>
      <c r="X146" s="42"/>
      <c r="Y146" s="42"/>
      <c r="Z146" s="40"/>
      <c r="AA146" s="40"/>
    </row>
    <row r="147" spans="1:27" ht="15" customHeight="1" x14ac:dyDescent="0.25">
      <c r="A147" s="50" t="s">
        <v>882</v>
      </c>
      <c r="B147" s="224" t="s">
        <v>1005</v>
      </c>
      <c r="C147" s="224" t="s">
        <v>22</v>
      </c>
      <c r="D147" s="52">
        <v>1979</v>
      </c>
      <c r="E147" s="43">
        <f t="shared" si="3"/>
        <v>14</v>
      </c>
      <c r="F147" s="44"/>
      <c r="G147" s="44"/>
      <c r="H147" s="52"/>
      <c r="I147" s="520"/>
      <c r="J147" s="52"/>
      <c r="K147" s="52"/>
      <c r="L147" s="42"/>
      <c r="M147" s="52"/>
      <c r="N147" s="52"/>
      <c r="O147" s="52"/>
      <c r="P147" s="42"/>
      <c r="Q147" s="52"/>
      <c r="R147" s="52">
        <v>14</v>
      </c>
      <c r="S147" s="52" t="s">
        <v>414</v>
      </c>
      <c r="T147" s="52" t="s">
        <v>414</v>
      </c>
      <c r="U147" s="52" t="s">
        <v>414</v>
      </c>
      <c r="V147" s="52" t="s">
        <v>414</v>
      </c>
      <c r="W147" s="745" t="s">
        <v>414</v>
      </c>
      <c r="X147" s="42"/>
      <c r="Y147" s="42"/>
      <c r="Z147" s="40"/>
      <c r="AA147" s="40"/>
    </row>
    <row r="148" spans="1:27" ht="15" customHeight="1" x14ac:dyDescent="0.25">
      <c r="A148" s="50" t="s">
        <v>883</v>
      </c>
      <c r="B148" s="192" t="s">
        <v>436</v>
      </c>
      <c r="C148" s="188" t="s">
        <v>545</v>
      </c>
      <c r="D148" s="189">
        <v>1958</v>
      </c>
      <c r="E148" s="43">
        <f t="shared" si="3"/>
        <v>14</v>
      </c>
      <c r="F148" s="44"/>
      <c r="G148" s="44"/>
      <c r="H148" s="52"/>
      <c r="I148" s="520"/>
      <c r="J148" s="52"/>
      <c r="K148" s="52"/>
      <c r="L148" s="42"/>
      <c r="M148" s="52">
        <v>14</v>
      </c>
      <c r="N148" s="52" t="s">
        <v>414</v>
      </c>
      <c r="O148" s="52" t="s">
        <v>414</v>
      </c>
      <c r="P148" s="42"/>
      <c r="Q148" s="52" t="s">
        <v>414</v>
      </c>
      <c r="R148" s="52" t="s">
        <v>414</v>
      </c>
      <c r="S148" s="52" t="s">
        <v>414</v>
      </c>
      <c r="T148" s="52" t="s">
        <v>414</v>
      </c>
      <c r="U148" s="52" t="s">
        <v>414</v>
      </c>
      <c r="V148" s="52" t="s">
        <v>414</v>
      </c>
      <c r="W148" s="745" t="s">
        <v>414</v>
      </c>
      <c r="X148" s="42"/>
      <c r="Y148" s="42"/>
      <c r="Z148" s="40"/>
      <c r="AA148" s="40"/>
    </row>
    <row r="149" spans="1:27" ht="15" customHeight="1" x14ac:dyDescent="0.25">
      <c r="A149" s="50" t="s">
        <v>884</v>
      </c>
      <c r="B149" s="192" t="s">
        <v>455</v>
      </c>
      <c r="C149" s="188" t="s">
        <v>753</v>
      </c>
      <c r="D149" s="189" t="s">
        <v>707</v>
      </c>
      <c r="E149" s="43">
        <f t="shared" si="3"/>
        <v>14</v>
      </c>
      <c r="F149" s="44"/>
      <c r="G149" s="44"/>
      <c r="H149" s="52"/>
      <c r="I149" s="520"/>
      <c r="J149" s="52"/>
      <c r="K149" s="52"/>
      <c r="L149" s="42"/>
      <c r="M149" s="52"/>
      <c r="N149" s="52" t="s">
        <v>414</v>
      </c>
      <c r="O149" s="52">
        <v>14</v>
      </c>
      <c r="P149" s="42"/>
      <c r="Q149" s="52" t="s">
        <v>414</v>
      </c>
      <c r="R149" s="52" t="s">
        <v>414</v>
      </c>
      <c r="S149" s="52" t="s">
        <v>414</v>
      </c>
      <c r="T149" s="52" t="s">
        <v>414</v>
      </c>
      <c r="U149" s="52" t="s">
        <v>414</v>
      </c>
      <c r="V149" s="52" t="s">
        <v>414</v>
      </c>
      <c r="W149" s="745" t="s">
        <v>414</v>
      </c>
      <c r="X149" s="42"/>
      <c r="Y149" s="42"/>
      <c r="Z149" s="40"/>
      <c r="AA149" s="40"/>
    </row>
    <row r="150" spans="1:27" ht="15" customHeight="1" x14ac:dyDescent="0.25">
      <c r="A150" s="50" t="s">
        <v>885</v>
      </c>
      <c r="B150" s="684" t="s">
        <v>851</v>
      </c>
      <c r="C150" s="684" t="s">
        <v>787</v>
      </c>
      <c r="D150" s="686">
        <v>1989</v>
      </c>
      <c r="E150" s="43">
        <f t="shared" si="3"/>
        <v>14</v>
      </c>
      <c r="F150" s="44"/>
      <c r="G150" s="44"/>
      <c r="H150" s="52"/>
      <c r="I150" s="520"/>
      <c r="J150" s="52"/>
      <c r="K150" s="52"/>
      <c r="L150" s="42"/>
      <c r="M150" s="52"/>
      <c r="N150" s="52">
        <v>14</v>
      </c>
      <c r="O150" s="52"/>
      <c r="P150" s="42"/>
      <c r="Q150" s="52" t="s">
        <v>414</v>
      </c>
      <c r="R150" s="52" t="s">
        <v>414</v>
      </c>
      <c r="S150" s="52" t="s">
        <v>414</v>
      </c>
      <c r="T150" s="52" t="s">
        <v>414</v>
      </c>
      <c r="U150" s="52" t="s">
        <v>414</v>
      </c>
      <c r="V150" s="52" t="s">
        <v>414</v>
      </c>
      <c r="W150" s="745" t="s">
        <v>414</v>
      </c>
      <c r="X150" s="42"/>
      <c r="Y150" s="42"/>
      <c r="Z150" s="40"/>
      <c r="AA150" s="40"/>
    </row>
    <row r="151" spans="1:27" ht="15" customHeight="1" x14ac:dyDescent="0.25">
      <c r="A151" s="50" t="s">
        <v>978</v>
      </c>
      <c r="B151" s="224" t="s">
        <v>1215</v>
      </c>
      <c r="C151" s="224" t="s">
        <v>1216</v>
      </c>
      <c r="D151" s="52">
        <v>1976</v>
      </c>
      <c r="E151" s="43">
        <f t="shared" si="3"/>
        <v>13</v>
      </c>
      <c r="F151" s="44"/>
      <c r="G151" s="44"/>
      <c r="H151" s="52"/>
      <c r="I151" s="520"/>
      <c r="J151" s="52"/>
      <c r="K151" s="52"/>
      <c r="L151" s="42"/>
      <c r="M151" s="52"/>
      <c r="N151" s="52"/>
      <c r="O151" s="52"/>
      <c r="P151" s="42"/>
      <c r="Q151" s="52"/>
      <c r="R151" s="52"/>
      <c r="S151" s="52"/>
      <c r="T151" s="52"/>
      <c r="U151" s="52"/>
      <c r="V151" s="52"/>
      <c r="W151" s="745">
        <v>13</v>
      </c>
      <c r="X151" s="42"/>
      <c r="Y151" s="42"/>
      <c r="Z151" s="40"/>
      <c r="AA151" s="40"/>
    </row>
    <row r="152" spans="1:27" ht="15" customHeight="1" x14ac:dyDescent="0.25">
      <c r="A152" s="50" t="s">
        <v>979</v>
      </c>
      <c r="B152" s="192" t="s">
        <v>163</v>
      </c>
      <c r="C152" s="188" t="s">
        <v>178</v>
      </c>
      <c r="D152" s="189">
        <v>1960</v>
      </c>
      <c r="E152" s="43">
        <f t="shared" si="3"/>
        <v>13</v>
      </c>
      <c r="F152" s="44"/>
      <c r="G152" s="44"/>
      <c r="H152" s="52"/>
      <c r="I152" s="520"/>
      <c r="J152" s="52">
        <v>7</v>
      </c>
      <c r="K152" s="52">
        <v>6</v>
      </c>
      <c r="L152" s="42" t="s">
        <v>414</v>
      </c>
      <c r="M152" s="52" t="s">
        <v>414</v>
      </c>
      <c r="N152" s="52" t="s">
        <v>414</v>
      </c>
      <c r="O152" s="52" t="s">
        <v>414</v>
      </c>
      <c r="P152" s="42"/>
      <c r="Q152" s="52" t="s">
        <v>414</v>
      </c>
      <c r="R152" s="52" t="s">
        <v>414</v>
      </c>
      <c r="S152" s="52" t="s">
        <v>414</v>
      </c>
      <c r="T152" s="52" t="s">
        <v>414</v>
      </c>
      <c r="U152" s="52" t="s">
        <v>414</v>
      </c>
      <c r="V152" s="52" t="s">
        <v>414</v>
      </c>
      <c r="W152" s="745" t="s">
        <v>414</v>
      </c>
      <c r="X152" s="42"/>
      <c r="Y152" s="42"/>
      <c r="Z152" s="40"/>
      <c r="AA152" s="40"/>
    </row>
    <row r="153" spans="1:27" ht="15" customHeight="1" x14ac:dyDescent="0.25">
      <c r="A153" s="50" t="s">
        <v>980</v>
      </c>
      <c r="B153" s="192" t="s">
        <v>957</v>
      </c>
      <c r="C153" s="188" t="s">
        <v>919</v>
      </c>
      <c r="D153" s="189">
        <v>1982</v>
      </c>
      <c r="E153" s="43">
        <f t="shared" si="3"/>
        <v>13</v>
      </c>
      <c r="F153" s="44"/>
      <c r="G153" s="44"/>
      <c r="H153" s="52"/>
      <c r="I153" s="520"/>
      <c r="J153" s="52"/>
      <c r="K153" s="52"/>
      <c r="L153" s="42"/>
      <c r="M153" s="52"/>
      <c r="N153" s="52"/>
      <c r="O153" s="52"/>
      <c r="P153" s="42"/>
      <c r="Q153" s="52">
        <v>8</v>
      </c>
      <c r="R153" s="52">
        <v>5</v>
      </c>
      <c r="S153" s="52" t="s">
        <v>414</v>
      </c>
      <c r="T153" s="52" t="s">
        <v>414</v>
      </c>
      <c r="U153" s="52" t="s">
        <v>414</v>
      </c>
      <c r="V153" s="52" t="s">
        <v>414</v>
      </c>
      <c r="W153" s="745" t="s">
        <v>414</v>
      </c>
      <c r="X153" s="42"/>
      <c r="Y153" s="42"/>
      <c r="Z153" s="40"/>
      <c r="AA153" s="40"/>
    </row>
    <row r="154" spans="1:27" ht="15" customHeight="1" x14ac:dyDescent="0.25">
      <c r="A154" s="50" t="s">
        <v>981</v>
      </c>
      <c r="B154" s="192" t="s">
        <v>364</v>
      </c>
      <c r="C154" s="188" t="s">
        <v>365</v>
      </c>
      <c r="D154" s="189">
        <v>1962</v>
      </c>
      <c r="E154" s="43">
        <f t="shared" si="3"/>
        <v>13</v>
      </c>
      <c r="F154" s="44"/>
      <c r="G154" s="44"/>
      <c r="H154" s="52"/>
      <c r="I154" s="520"/>
      <c r="J154" s="52">
        <v>12</v>
      </c>
      <c r="K154" s="52"/>
      <c r="L154" s="42" t="s">
        <v>414</v>
      </c>
      <c r="M154" s="52" t="s">
        <v>414</v>
      </c>
      <c r="N154" s="52" t="s">
        <v>414</v>
      </c>
      <c r="O154" s="52" t="s">
        <v>414</v>
      </c>
      <c r="P154" s="42"/>
      <c r="Q154" s="52" t="s">
        <v>414</v>
      </c>
      <c r="R154" s="52" t="s">
        <v>414</v>
      </c>
      <c r="S154" s="52">
        <v>1</v>
      </c>
      <c r="T154" s="52" t="s">
        <v>414</v>
      </c>
      <c r="U154" s="52" t="s">
        <v>414</v>
      </c>
      <c r="V154" s="52" t="s">
        <v>414</v>
      </c>
      <c r="W154" s="745" t="s">
        <v>414</v>
      </c>
      <c r="X154" s="42"/>
      <c r="Y154" s="42"/>
      <c r="Z154" s="40"/>
      <c r="AA154" s="40"/>
    </row>
    <row r="155" spans="1:27" ht="15" customHeight="1" x14ac:dyDescent="0.25">
      <c r="A155" s="50" t="s">
        <v>982</v>
      </c>
      <c r="B155" s="224" t="s">
        <v>1095</v>
      </c>
      <c r="C155" s="224"/>
      <c r="D155" s="52">
        <v>1981</v>
      </c>
      <c r="E155" s="43">
        <f t="shared" si="3"/>
        <v>13</v>
      </c>
      <c r="F155" s="44"/>
      <c r="G155" s="44"/>
      <c r="H155" s="52"/>
      <c r="I155" s="520"/>
      <c r="J155" s="52"/>
      <c r="K155" s="52"/>
      <c r="L155" s="42"/>
      <c r="M155" s="52"/>
      <c r="N155" s="52"/>
      <c r="O155" s="52"/>
      <c r="P155" s="42"/>
      <c r="Q155" s="52"/>
      <c r="R155" s="52"/>
      <c r="S155" s="52"/>
      <c r="T155" s="52">
        <v>9</v>
      </c>
      <c r="U155" s="52">
        <v>4</v>
      </c>
      <c r="V155" s="52" t="s">
        <v>414</v>
      </c>
      <c r="W155" s="745" t="s">
        <v>414</v>
      </c>
      <c r="X155" s="42"/>
      <c r="Y155" s="42"/>
      <c r="Z155" s="40"/>
      <c r="AA155" s="40"/>
    </row>
    <row r="156" spans="1:27" ht="15" customHeight="1" x14ac:dyDescent="0.25">
      <c r="A156" s="50" t="s">
        <v>983</v>
      </c>
      <c r="B156" s="192" t="s">
        <v>1166</v>
      </c>
      <c r="C156" s="188" t="s">
        <v>1188</v>
      </c>
      <c r="D156" s="189">
        <v>2005</v>
      </c>
      <c r="E156" s="43">
        <f t="shared" si="3"/>
        <v>13</v>
      </c>
      <c r="F156" s="44"/>
      <c r="G156" s="44"/>
      <c r="H156" s="52"/>
      <c r="I156" s="520"/>
      <c r="J156" s="52"/>
      <c r="K156" s="52"/>
      <c r="L156" s="42"/>
      <c r="M156" s="52"/>
      <c r="N156" s="52"/>
      <c r="O156" s="52"/>
      <c r="P156" s="42"/>
      <c r="Q156" s="52"/>
      <c r="R156" s="52"/>
      <c r="S156" s="52"/>
      <c r="T156" s="52"/>
      <c r="U156" s="52"/>
      <c r="V156" s="52">
        <v>13</v>
      </c>
      <c r="W156" s="745" t="s">
        <v>414</v>
      </c>
      <c r="X156" s="42"/>
      <c r="Y156" s="42"/>
      <c r="Z156" s="40"/>
      <c r="AA156" s="40"/>
    </row>
    <row r="157" spans="1:27" ht="15" customHeight="1" x14ac:dyDescent="0.25">
      <c r="A157" s="50" t="s">
        <v>984</v>
      </c>
      <c r="B157" s="192" t="s">
        <v>278</v>
      </c>
      <c r="C157" s="188" t="s">
        <v>322</v>
      </c>
      <c r="D157" s="189">
        <v>1980</v>
      </c>
      <c r="E157" s="43">
        <f t="shared" si="3"/>
        <v>13</v>
      </c>
      <c r="F157" s="44"/>
      <c r="G157" s="44"/>
      <c r="H157" s="52"/>
      <c r="I157" s="520"/>
      <c r="J157" s="52">
        <v>2</v>
      </c>
      <c r="K157" s="52"/>
      <c r="L157" s="42" t="s">
        <v>414</v>
      </c>
      <c r="M157" s="52" t="s">
        <v>414</v>
      </c>
      <c r="N157" s="52" t="s">
        <v>414</v>
      </c>
      <c r="O157" s="52" t="s">
        <v>414</v>
      </c>
      <c r="P157" s="42"/>
      <c r="Q157" s="52" t="s">
        <v>414</v>
      </c>
      <c r="R157" s="52" t="s">
        <v>414</v>
      </c>
      <c r="S157" s="52" t="s">
        <v>414</v>
      </c>
      <c r="T157" s="52" t="s">
        <v>414</v>
      </c>
      <c r="U157" s="52" t="s">
        <v>414</v>
      </c>
      <c r="V157" s="52" t="s">
        <v>414</v>
      </c>
      <c r="W157" s="745">
        <v>11</v>
      </c>
      <c r="X157" s="42"/>
      <c r="Y157" s="42"/>
      <c r="Z157" s="40"/>
      <c r="AA157" s="40"/>
    </row>
    <row r="158" spans="1:27" ht="15" customHeight="1" x14ac:dyDescent="0.25">
      <c r="A158" s="50" t="s">
        <v>985</v>
      </c>
      <c r="B158" s="224" t="s">
        <v>1217</v>
      </c>
      <c r="C158" s="224" t="s">
        <v>1218</v>
      </c>
      <c r="D158" s="52">
        <v>1984</v>
      </c>
      <c r="E158" s="43">
        <f t="shared" si="3"/>
        <v>12</v>
      </c>
      <c r="F158" s="44"/>
      <c r="G158" s="44"/>
      <c r="H158" s="52"/>
      <c r="I158" s="520"/>
      <c r="J158" s="52"/>
      <c r="K158" s="52"/>
      <c r="L158" s="42"/>
      <c r="M158" s="52"/>
      <c r="N158" s="52"/>
      <c r="O158" s="52"/>
      <c r="P158" s="42"/>
      <c r="Q158" s="52"/>
      <c r="R158" s="52"/>
      <c r="S158" s="52"/>
      <c r="T158" s="52"/>
      <c r="U158" s="52"/>
      <c r="V158" s="52"/>
      <c r="W158" s="745">
        <v>12</v>
      </c>
      <c r="X158" s="42"/>
      <c r="Y158" s="42"/>
      <c r="Z158" s="40"/>
      <c r="AA158" s="40"/>
    </row>
    <row r="159" spans="1:27" ht="15" customHeight="1" x14ac:dyDescent="0.25">
      <c r="A159" s="50" t="s">
        <v>986</v>
      </c>
      <c r="B159" s="224" t="s">
        <v>1093</v>
      </c>
      <c r="C159" s="224"/>
      <c r="D159" s="52">
        <v>1985</v>
      </c>
      <c r="E159" s="43">
        <f t="shared" si="3"/>
        <v>12</v>
      </c>
      <c r="F159" s="44"/>
      <c r="G159" s="44"/>
      <c r="H159" s="52"/>
      <c r="I159" s="520"/>
      <c r="J159" s="52"/>
      <c r="K159" s="52"/>
      <c r="L159" s="42"/>
      <c r="M159" s="52"/>
      <c r="N159" s="52"/>
      <c r="O159" s="52"/>
      <c r="P159" s="42"/>
      <c r="Q159" s="52"/>
      <c r="R159" s="52"/>
      <c r="S159" s="52"/>
      <c r="T159" s="52">
        <v>12</v>
      </c>
      <c r="U159" s="52" t="s">
        <v>414</v>
      </c>
      <c r="V159" s="52" t="s">
        <v>414</v>
      </c>
      <c r="W159" s="745" t="s">
        <v>414</v>
      </c>
      <c r="X159" s="42"/>
      <c r="Y159" s="42"/>
      <c r="Z159" s="40"/>
      <c r="AA159" s="40"/>
    </row>
    <row r="160" spans="1:27" ht="15" customHeight="1" x14ac:dyDescent="0.25">
      <c r="A160" s="50" t="s">
        <v>987</v>
      </c>
      <c r="B160" s="192" t="s">
        <v>1052</v>
      </c>
      <c r="C160" s="188" t="s">
        <v>1044</v>
      </c>
      <c r="D160" s="189">
        <v>1969</v>
      </c>
      <c r="E160" s="43">
        <f t="shared" si="3"/>
        <v>12</v>
      </c>
      <c r="F160" s="44"/>
      <c r="G160" s="44"/>
      <c r="H160" s="52"/>
      <c r="I160" s="520"/>
      <c r="J160" s="52"/>
      <c r="K160" s="52"/>
      <c r="L160" s="42"/>
      <c r="M160" s="52"/>
      <c r="N160" s="52"/>
      <c r="O160" s="52"/>
      <c r="P160" s="42"/>
      <c r="Q160" s="52"/>
      <c r="R160" s="52"/>
      <c r="S160" s="52">
        <v>12</v>
      </c>
      <c r="T160" s="52" t="s">
        <v>414</v>
      </c>
      <c r="U160" s="52" t="s">
        <v>414</v>
      </c>
      <c r="V160" s="52" t="s">
        <v>414</v>
      </c>
      <c r="W160" s="745" t="s">
        <v>414</v>
      </c>
      <c r="X160" s="42"/>
      <c r="Y160" s="42"/>
      <c r="Z160" s="40"/>
      <c r="AA160" s="40"/>
    </row>
    <row r="161" spans="1:27" ht="15" customHeight="1" x14ac:dyDescent="0.25">
      <c r="A161" s="50" t="s">
        <v>988</v>
      </c>
      <c r="B161" s="192" t="s">
        <v>955</v>
      </c>
      <c r="C161" s="188" t="s">
        <v>914</v>
      </c>
      <c r="D161" s="189">
        <v>1969</v>
      </c>
      <c r="E161" s="43">
        <f t="shared" si="3"/>
        <v>12</v>
      </c>
      <c r="F161" s="44"/>
      <c r="G161" s="44"/>
      <c r="H161" s="52"/>
      <c r="I161" s="520"/>
      <c r="J161" s="52"/>
      <c r="K161" s="52"/>
      <c r="L161" s="42"/>
      <c r="M161" s="52"/>
      <c r="N161" s="52"/>
      <c r="O161" s="52"/>
      <c r="P161" s="42"/>
      <c r="Q161" s="52">
        <v>12</v>
      </c>
      <c r="R161" s="52" t="s">
        <v>414</v>
      </c>
      <c r="S161" s="52" t="s">
        <v>414</v>
      </c>
      <c r="T161" s="52" t="s">
        <v>414</v>
      </c>
      <c r="U161" s="52" t="s">
        <v>414</v>
      </c>
      <c r="V161" s="52" t="s">
        <v>414</v>
      </c>
      <c r="W161" s="745" t="s">
        <v>414</v>
      </c>
      <c r="X161" s="42"/>
      <c r="Y161" s="42"/>
      <c r="Z161" s="40"/>
      <c r="AA161" s="40"/>
    </row>
    <row r="162" spans="1:27" ht="15" customHeight="1" x14ac:dyDescent="0.25">
      <c r="A162" s="50" t="s">
        <v>989</v>
      </c>
      <c r="B162" s="192" t="s">
        <v>223</v>
      </c>
      <c r="C162" s="188" t="s">
        <v>224</v>
      </c>
      <c r="D162" s="189">
        <v>1986</v>
      </c>
      <c r="E162" s="43">
        <f t="shared" si="3"/>
        <v>12</v>
      </c>
      <c r="F162" s="44"/>
      <c r="G162" s="44"/>
      <c r="H162" s="52">
        <v>12</v>
      </c>
      <c r="I162" s="520"/>
      <c r="J162" s="52"/>
      <c r="K162" s="52"/>
      <c r="L162" s="42" t="s">
        <v>414</v>
      </c>
      <c r="M162" s="52" t="s">
        <v>414</v>
      </c>
      <c r="N162" s="52" t="s">
        <v>414</v>
      </c>
      <c r="O162" s="52" t="s">
        <v>414</v>
      </c>
      <c r="P162" s="42"/>
      <c r="Q162" s="52" t="s">
        <v>414</v>
      </c>
      <c r="R162" s="52" t="s">
        <v>414</v>
      </c>
      <c r="S162" s="52" t="s">
        <v>414</v>
      </c>
      <c r="T162" s="52" t="s">
        <v>414</v>
      </c>
      <c r="U162" s="52" t="s">
        <v>414</v>
      </c>
      <c r="V162" s="52" t="s">
        <v>414</v>
      </c>
      <c r="W162" s="745" t="s">
        <v>414</v>
      </c>
      <c r="X162" s="42"/>
      <c r="Y162" s="42"/>
      <c r="Z162" s="40"/>
      <c r="AA162" s="40"/>
    </row>
    <row r="163" spans="1:27" ht="15" customHeight="1" x14ac:dyDescent="0.25">
      <c r="A163" s="50" t="s">
        <v>1013</v>
      </c>
      <c r="B163" s="192" t="s">
        <v>298</v>
      </c>
      <c r="C163" s="188" t="s">
        <v>299</v>
      </c>
      <c r="D163" s="189">
        <v>1993</v>
      </c>
      <c r="E163" s="43">
        <f t="shared" si="3"/>
        <v>12</v>
      </c>
      <c r="F163" s="44"/>
      <c r="G163" s="44"/>
      <c r="H163" s="52"/>
      <c r="I163" s="520">
        <v>12</v>
      </c>
      <c r="J163" s="52"/>
      <c r="K163" s="52"/>
      <c r="L163" s="42" t="s">
        <v>414</v>
      </c>
      <c r="M163" s="52" t="s">
        <v>414</v>
      </c>
      <c r="N163" s="52" t="s">
        <v>414</v>
      </c>
      <c r="O163" s="52" t="s">
        <v>414</v>
      </c>
      <c r="P163" s="42"/>
      <c r="Q163" s="52" t="s">
        <v>414</v>
      </c>
      <c r="R163" s="52" t="s">
        <v>414</v>
      </c>
      <c r="S163" s="52" t="s">
        <v>414</v>
      </c>
      <c r="T163" s="52" t="s">
        <v>414</v>
      </c>
      <c r="U163" s="52" t="s">
        <v>414</v>
      </c>
      <c r="V163" s="52" t="s">
        <v>414</v>
      </c>
      <c r="W163" s="745" t="s">
        <v>414</v>
      </c>
      <c r="X163" s="42"/>
      <c r="Y163" s="42"/>
      <c r="Z163" s="40"/>
      <c r="AA163" s="40"/>
    </row>
    <row r="164" spans="1:27" ht="15" customHeight="1" x14ac:dyDescent="0.25">
      <c r="A164" s="50" t="s">
        <v>1014</v>
      </c>
      <c r="B164" s="192" t="s">
        <v>265</v>
      </c>
      <c r="C164" s="188" t="s">
        <v>1189</v>
      </c>
      <c r="D164" s="189">
        <v>2006</v>
      </c>
      <c r="E164" s="43">
        <f t="shared" si="3"/>
        <v>12</v>
      </c>
      <c r="F164" s="44"/>
      <c r="G164" s="44"/>
      <c r="H164" s="52"/>
      <c r="I164" s="520"/>
      <c r="J164" s="52"/>
      <c r="K164" s="52"/>
      <c r="L164" s="42"/>
      <c r="M164" s="52"/>
      <c r="N164" s="52"/>
      <c r="O164" s="52"/>
      <c r="P164" s="42"/>
      <c r="Q164" s="52"/>
      <c r="R164" s="52"/>
      <c r="S164" s="52"/>
      <c r="T164" s="52"/>
      <c r="U164" s="52"/>
      <c r="V164" s="52">
        <v>12</v>
      </c>
      <c r="W164" s="745" t="s">
        <v>414</v>
      </c>
      <c r="X164" s="42"/>
      <c r="Y164" s="42"/>
      <c r="Z164" s="40"/>
      <c r="AA164" s="40"/>
    </row>
    <row r="165" spans="1:27" ht="15" customHeight="1" x14ac:dyDescent="0.25">
      <c r="A165" s="50" t="s">
        <v>1015</v>
      </c>
      <c r="B165" s="192" t="s">
        <v>230</v>
      </c>
      <c r="C165" s="188" t="s">
        <v>231</v>
      </c>
      <c r="D165" s="189">
        <v>2008</v>
      </c>
      <c r="E165" s="43">
        <f t="shared" si="3"/>
        <v>11</v>
      </c>
      <c r="F165" s="40"/>
      <c r="G165" s="40"/>
      <c r="H165" s="52">
        <v>5</v>
      </c>
      <c r="I165" s="520">
        <v>6</v>
      </c>
      <c r="J165" s="52"/>
      <c r="K165" s="52"/>
      <c r="L165" s="42" t="s">
        <v>414</v>
      </c>
      <c r="M165" s="52" t="s">
        <v>414</v>
      </c>
      <c r="N165" s="52" t="s">
        <v>414</v>
      </c>
      <c r="O165" s="52" t="s">
        <v>414</v>
      </c>
      <c r="P165" s="42"/>
      <c r="Q165" s="52" t="s">
        <v>414</v>
      </c>
      <c r="R165" s="52" t="s">
        <v>414</v>
      </c>
      <c r="S165" s="52" t="s">
        <v>414</v>
      </c>
      <c r="T165" s="52" t="s">
        <v>414</v>
      </c>
      <c r="U165" s="52" t="s">
        <v>414</v>
      </c>
      <c r="V165" s="52" t="s">
        <v>414</v>
      </c>
      <c r="W165" s="745" t="s">
        <v>414</v>
      </c>
      <c r="X165" s="42"/>
      <c r="Y165" s="42"/>
      <c r="Z165" s="40"/>
      <c r="AA165" s="40"/>
    </row>
    <row r="166" spans="1:27" ht="15" customHeight="1" x14ac:dyDescent="0.25">
      <c r="A166" s="50" t="s">
        <v>1016</v>
      </c>
      <c r="B166" s="192" t="s">
        <v>408</v>
      </c>
      <c r="C166" s="188" t="s">
        <v>465</v>
      </c>
      <c r="D166" s="189">
        <v>1994</v>
      </c>
      <c r="E166" s="43">
        <f t="shared" si="3"/>
        <v>11</v>
      </c>
      <c r="F166" s="44"/>
      <c r="G166" s="44"/>
      <c r="H166" s="52"/>
      <c r="I166" s="520"/>
      <c r="J166" s="52"/>
      <c r="K166" s="52"/>
      <c r="L166" s="42">
        <v>11</v>
      </c>
      <c r="M166" s="52" t="s">
        <v>414</v>
      </c>
      <c r="N166" s="52" t="s">
        <v>414</v>
      </c>
      <c r="O166" s="52" t="s">
        <v>414</v>
      </c>
      <c r="P166" s="42"/>
      <c r="Q166" s="52" t="s">
        <v>414</v>
      </c>
      <c r="R166" s="52" t="s">
        <v>414</v>
      </c>
      <c r="S166" s="52" t="s">
        <v>414</v>
      </c>
      <c r="T166" s="52" t="s">
        <v>414</v>
      </c>
      <c r="U166" s="52" t="s">
        <v>414</v>
      </c>
      <c r="V166" s="52" t="s">
        <v>414</v>
      </c>
      <c r="W166" s="745" t="s">
        <v>414</v>
      </c>
      <c r="X166" s="42"/>
      <c r="Y166" s="42"/>
      <c r="Z166" s="40"/>
      <c r="AA166" s="40"/>
    </row>
    <row r="167" spans="1:27" ht="15" customHeight="1" x14ac:dyDescent="0.25">
      <c r="A167" s="50" t="s">
        <v>1017</v>
      </c>
      <c r="B167" s="192" t="s">
        <v>456</v>
      </c>
      <c r="C167" s="188" t="s">
        <v>462</v>
      </c>
      <c r="D167" s="189" t="s">
        <v>472</v>
      </c>
      <c r="E167" s="43">
        <f t="shared" si="3"/>
        <v>11</v>
      </c>
      <c r="F167" s="44"/>
      <c r="G167" s="44"/>
      <c r="H167" s="52"/>
      <c r="I167" s="520"/>
      <c r="J167" s="52"/>
      <c r="K167" s="52"/>
      <c r="L167" s="42"/>
      <c r="M167" s="52"/>
      <c r="N167" s="52" t="s">
        <v>414</v>
      </c>
      <c r="O167" s="52">
        <v>11</v>
      </c>
      <c r="P167" s="42"/>
      <c r="Q167" s="52" t="s">
        <v>414</v>
      </c>
      <c r="R167" s="52" t="s">
        <v>414</v>
      </c>
      <c r="S167" s="52" t="s">
        <v>414</v>
      </c>
      <c r="T167" s="52" t="s">
        <v>414</v>
      </c>
      <c r="U167" s="52" t="s">
        <v>414</v>
      </c>
      <c r="V167" s="52" t="s">
        <v>414</v>
      </c>
      <c r="W167" s="745" t="s">
        <v>414</v>
      </c>
      <c r="X167" s="42"/>
      <c r="Y167" s="42"/>
      <c r="Z167" s="40"/>
      <c r="AA167" s="40"/>
    </row>
    <row r="168" spans="1:27" ht="15" customHeight="1" x14ac:dyDescent="0.25">
      <c r="A168" s="50" t="s">
        <v>1018</v>
      </c>
      <c r="B168" s="684" t="s">
        <v>852</v>
      </c>
      <c r="C168" s="684" t="s">
        <v>151</v>
      </c>
      <c r="D168" s="686">
        <v>1990</v>
      </c>
      <c r="E168" s="43">
        <f t="shared" si="3"/>
        <v>11</v>
      </c>
      <c r="F168" s="44"/>
      <c r="G168" s="44"/>
      <c r="H168" s="52"/>
      <c r="I168" s="520"/>
      <c r="J168" s="52"/>
      <c r="K168" s="52"/>
      <c r="L168" s="42"/>
      <c r="M168" s="52"/>
      <c r="N168" s="52">
        <v>11</v>
      </c>
      <c r="O168" s="52"/>
      <c r="P168" s="42"/>
      <c r="Q168" s="52" t="s">
        <v>414</v>
      </c>
      <c r="R168" s="52" t="s">
        <v>414</v>
      </c>
      <c r="S168" s="52" t="s">
        <v>414</v>
      </c>
      <c r="T168" s="52" t="s">
        <v>414</v>
      </c>
      <c r="U168" s="52" t="s">
        <v>414</v>
      </c>
      <c r="V168" s="52" t="s">
        <v>414</v>
      </c>
      <c r="W168" s="745" t="s">
        <v>414</v>
      </c>
      <c r="X168" s="42"/>
      <c r="Y168" s="42"/>
      <c r="Z168" s="40"/>
      <c r="AA168" s="40"/>
    </row>
    <row r="169" spans="1:27" ht="15" customHeight="1" x14ac:dyDescent="0.25">
      <c r="A169" s="50" t="s">
        <v>1019</v>
      </c>
      <c r="B169" s="224" t="s">
        <v>1219</v>
      </c>
      <c r="C169" s="224" t="s">
        <v>1220</v>
      </c>
      <c r="D169" s="52">
        <v>1974</v>
      </c>
      <c r="E169" s="43">
        <f t="shared" si="3"/>
        <v>10</v>
      </c>
      <c r="F169" s="44"/>
      <c r="G169" s="44"/>
      <c r="H169" s="52"/>
      <c r="I169" s="520"/>
      <c r="J169" s="52"/>
      <c r="K169" s="52"/>
      <c r="L169" s="42"/>
      <c r="M169" s="52"/>
      <c r="N169" s="52"/>
      <c r="O169" s="52"/>
      <c r="P169" s="42"/>
      <c r="Q169" s="52"/>
      <c r="R169" s="52"/>
      <c r="S169" s="52"/>
      <c r="T169" s="52"/>
      <c r="U169" s="52"/>
      <c r="V169" s="52"/>
      <c r="W169" s="745">
        <v>10</v>
      </c>
      <c r="X169" s="42"/>
      <c r="Y169" s="42"/>
      <c r="Z169" s="40"/>
      <c r="AA169" s="40"/>
    </row>
    <row r="170" spans="1:27" ht="15" customHeight="1" x14ac:dyDescent="0.25">
      <c r="A170" s="50" t="s">
        <v>1020</v>
      </c>
      <c r="B170" s="224" t="s">
        <v>1094</v>
      </c>
      <c r="C170" s="224"/>
      <c r="D170" s="52">
        <v>1990</v>
      </c>
      <c r="E170" s="43">
        <f t="shared" si="3"/>
        <v>10</v>
      </c>
      <c r="F170" s="44"/>
      <c r="G170" s="44"/>
      <c r="H170" s="52"/>
      <c r="I170" s="520"/>
      <c r="J170" s="52"/>
      <c r="K170" s="52"/>
      <c r="L170" s="42"/>
      <c r="M170" s="52"/>
      <c r="N170" s="52"/>
      <c r="O170" s="52"/>
      <c r="P170" s="42"/>
      <c r="Q170" s="52"/>
      <c r="R170" s="52"/>
      <c r="S170" s="52"/>
      <c r="T170" s="52">
        <v>10</v>
      </c>
      <c r="U170" s="52" t="s">
        <v>414</v>
      </c>
      <c r="V170" s="52" t="s">
        <v>414</v>
      </c>
      <c r="W170" s="745" t="s">
        <v>414</v>
      </c>
      <c r="X170" s="42"/>
      <c r="Y170" s="42"/>
      <c r="Z170" s="40"/>
      <c r="AA170" s="40"/>
    </row>
    <row r="171" spans="1:27" ht="15" customHeight="1" x14ac:dyDescent="0.25">
      <c r="A171" s="50" t="s">
        <v>1021</v>
      </c>
      <c r="B171" s="192" t="s">
        <v>1053</v>
      </c>
      <c r="C171" s="188" t="s">
        <v>22</v>
      </c>
      <c r="D171" s="189">
        <v>1980</v>
      </c>
      <c r="E171" s="43">
        <f t="shared" si="3"/>
        <v>10</v>
      </c>
      <c r="F171" s="44"/>
      <c r="G171" s="44"/>
      <c r="H171" s="52"/>
      <c r="I171" s="520"/>
      <c r="J171" s="52"/>
      <c r="K171" s="52"/>
      <c r="L171" s="42"/>
      <c r="M171" s="52"/>
      <c r="N171" s="52"/>
      <c r="O171" s="52"/>
      <c r="P171" s="42"/>
      <c r="Q171" s="52"/>
      <c r="R171" s="52"/>
      <c r="S171" s="52">
        <v>10</v>
      </c>
      <c r="T171" s="52" t="s">
        <v>414</v>
      </c>
      <c r="U171" s="52" t="s">
        <v>414</v>
      </c>
      <c r="V171" s="52" t="s">
        <v>414</v>
      </c>
      <c r="W171" s="745" t="s">
        <v>414</v>
      </c>
      <c r="X171" s="42"/>
      <c r="Y171" s="42"/>
      <c r="Z171" s="40"/>
      <c r="AA171" s="40"/>
    </row>
    <row r="172" spans="1:27" ht="15" customHeight="1" x14ac:dyDescent="0.25">
      <c r="A172" s="50" t="s">
        <v>1022</v>
      </c>
      <c r="B172" s="224" t="s">
        <v>744</v>
      </c>
      <c r="C172" s="224" t="s">
        <v>767</v>
      </c>
      <c r="D172" s="52">
        <v>1976</v>
      </c>
      <c r="E172" s="43">
        <f t="shared" si="3"/>
        <v>10</v>
      </c>
      <c r="F172" s="44"/>
      <c r="G172" s="44"/>
      <c r="H172" s="52"/>
      <c r="I172" s="520"/>
      <c r="J172" s="52"/>
      <c r="K172" s="52"/>
      <c r="L172" s="42"/>
      <c r="M172" s="52"/>
      <c r="N172" s="52"/>
      <c r="O172" s="52"/>
      <c r="P172" s="42"/>
      <c r="Q172" s="52"/>
      <c r="R172" s="52">
        <v>10</v>
      </c>
      <c r="S172" s="52" t="s">
        <v>414</v>
      </c>
      <c r="T172" s="52" t="s">
        <v>414</v>
      </c>
      <c r="U172" s="52" t="s">
        <v>414</v>
      </c>
      <c r="V172" s="52" t="s">
        <v>414</v>
      </c>
      <c r="W172" s="745" t="s">
        <v>414</v>
      </c>
      <c r="X172" s="42"/>
      <c r="Y172" s="42"/>
      <c r="Z172" s="40"/>
      <c r="AA172" s="40"/>
    </row>
    <row r="173" spans="1:27" ht="15" customHeight="1" x14ac:dyDescent="0.25">
      <c r="A173" s="50" t="s">
        <v>1023</v>
      </c>
      <c r="B173" s="192" t="s">
        <v>227</v>
      </c>
      <c r="C173" s="188" t="s">
        <v>228</v>
      </c>
      <c r="D173" s="189">
        <v>2002</v>
      </c>
      <c r="E173" s="43">
        <f t="shared" si="3"/>
        <v>10</v>
      </c>
      <c r="F173" s="44"/>
      <c r="G173" s="44"/>
      <c r="H173" s="52">
        <v>10</v>
      </c>
      <c r="I173" s="520"/>
      <c r="J173" s="52"/>
      <c r="K173" s="52"/>
      <c r="L173" s="42" t="s">
        <v>414</v>
      </c>
      <c r="M173" s="52" t="s">
        <v>414</v>
      </c>
      <c r="N173" s="52" t="s">
        <v>414</v>
      </c>
      <c r="O173" s="52" t="s">
        <v>414</v>
      </c>
      <c r="P173" s="42"/>
      <c r="Q173" s="52" t="s">
        <v>414</v>
      </c>
      <c r="R173" s="52" t="s">
        <v>414</v>
      </c>
      <c r="S173" s="52" t="s">
        <v>414</v>
      </c>
      <c r="T173" s="52" t="s">
        <v>414</v>
      </c>
      <c r="U173" s="52" t="s">
        <v>414</v>
      </c>
      <c r="V173" s="52" t="s">
        <v>414</v>
      </c>
      <c r="W173" s="745" t="s">
        <v>414</v>
      </c>
      <c r="X173" s="42"/>
      <c r="Y173" s="42"/>
      <c r="Z173" s="40"/>
      <c r="AA173" s="40"/>
    </row>
    <row r="174" spans="1:27" ht="15" customHeight="1" x14ac:dyDescent="0.25">
      <c r="A174" s="50" t="s">
        <v>1024</v>
      </c>
      <c r="B174" s="192" t="s">
        <v>384</v>
      </c>
      <c r="C174" s="188" t="s">
        <v>385</v>
      </c>
      <c r="D174" s="189">
        <v>1988</v>
      </c>
      <c r="E174" s="43">
        <f t="shared" si="3"/>
        <v>10</v>
      </c>
      <c r="F174" s="44"/>
      <c r="G174" s="44"/>
      <c r="H174" s="52"/>
      <c r="I174" s="520"/>
      <c r="J174" s="52"/>
      <c r="K174" s="52">
        <v>10</v>
      </c>
      <c r="L174" s="42" t="s">
        <v>414</v>
      </c>
      <c r="M174" s="52" t="s">
        <v>414</v>
      </c>
      <c r="N174" s="52" t="s">
        <v>414</v>
      </c>
      <c r="O174" s="52" t="s">
        <v>414</v>
      </c>
      <c r="P174" s="42"/>
      <c r="Q174" s="52" t="s">
        <v>414</v>
      </c>
      <c r="R174" s="52" t="s">
        <v>414</v>
      </c>
      <c r="S174" s="52" t="s">
        <v>414</v>
      </c>
      <c r="T174" s="52" t="s">
        <v>414</v>
      </c>
      <c r="U174" s="52" t="s">
        <v>414</v>
      </c>
      <c r="V174" s="52" t="s">
        <v>414</v>
      </c>
      <c r="W174" s="745" t="s">
        <v>414</v>
      </c>
      <c r="X174" s="42"/>
      <c r="Y174" s="42"/>
      <c r="Z174" s="40"/>
      <c r="AA174" s="40"/>
    </row>
    <row r="175" spans="1:27" ht="15" customHeight="1" x14ac:dyDescent="0.25">
      <c r="A175" s="50" t="s">
        <v>1025</v>
      </c>
      <c r="B175" s="684" t="s">
        <v>853</v>
      </c>
      <c r="C175" s="684" t="s">
        <v>791</v>
      </c>
      <c r="D175" s="685">
        <v>1999</v>
      </c>
      <c r="E175" s="43">
        <f t="shared" si="3"/>
        <v>10</v>
      </c>
      <c r="F175" s="44"/>
      <c r="G175" s="44"/>
      <c r="H175" s="52"/>
      <c r="I175" s="520"/>
      <c r="J175" s="52"/>
      <c r="K175" s="52"/>
      <c r="L175" s="42"/>
      <c r="M175" s="52"/>
      <c r="N175" s="52">
        <v>10</v>
      </c>
      <c r="O175" s="52"/>
      <c r="P175" s="42"/>
      <c r="Q175" s="52" t="s">
        <v>414</v>
      </c>
      <c r="R175" s="52" t="s">
        <v>414</v>
      </c>
      <c r="S175" s="52" t="s">
        <v>414</v>
      </c>
      <c r="T175" s="52" t="s">
        <v>414</v>
      </c>
      <c r="U175" s="52" t="s">
        <v>414</v>
      </c>
      <c r="V175" s="52" t="s">
        <v>414</v>
      </c>
      <c r="W175" s="745" t="s">
        <v>414</v>
      </c>
      <c r="X175" s="42"/>
      <c r="Y175" s="42"/>
      <c r="Z175" s="40"/>
      <c r="AA175" s="40"/>
    </row>
    <row r="176" spans="1:27" ht="15" customHeight="1" x14ac:dyDescent="0.25">
      <c r="A176" s="50" t="s">
        <v>1057</v>
      </c>
      <c r="B176" s="224" t="s">
        <v>645</v>
      </c>
      <c r="C176" s="224"/>
      <c r="D176" s="52">
        <v>1972</v>
      </c>
      <c r="E176" s="43">
        <f t="shared" si="3"/>
        <v>10</v>
      </c>
      <c r="F176" s="44"/>
      <c r="G176" s="44"/>
      <c r="H176" s="52"/>
      <c r="I176" s="520"/>
      <c r="J176" s="52"/>
      <c r="K176" s="52"/>
      <c r="L176" s="42"/>
      <c r="M176" s="52"/>
      <c r="N176" s="52"/>
      <c r="O176" s="52"/>
      <c r="P176" s="42"/>
      <c r="Q176" s="52"/>
      <c r="R176" s="52"/>
      <c r="S176" s="52"/>
      <c r="T176" s="52">
        <v>1</v>
      </c>
      <c r="U176" s="52" t="s">
        <v>414</v>
      </c>
      <c r="V176" s="52">
        <v>9</v>
      </c>
      <c r="W176" s="745" t="s">
        <v>414</v>
      </c>
      <c r="X176" s="42"/>
      <c r="Y176" s="42"/>
      <c r="Z176" s="40"/>
      <c r="AA176" s="40"/>
    </row>
    <row r="177" spans="1:27" ht="15" customHeight="1" x14ac:dyDescent="0.25">
      <c r="A177" s="50" t="s">
        <v>1058</v>
      </c>
      <c r="B177" s="224" t="s">
        <v>396</v>
      </c>
      <c r="C177" s="224" t="s">
        <v>397</v>
      </c>
      <c r="D177" s="52">
        <v>1963</v>
      </c>
      <c r="E177" s="43">
        <f t="shared" si="3"/>
        <v>9</v>
      </c>
      <c r="F177" s="44"/>
      <c r="G177" s="44"/>
      <c r="H177" s="52"/>
      <c r="I177" s="520"/>
      <c r="J177" s="52"/>
      <c r="K177" s="52"/>
      <c r="L177" s="42"/>
      <c r="M177" s="52"/>
      <c r="N177" s="52"/>
      <c r="O177" s="52"/>
      <c r="P177" s="42"/>
      <c r="Q177" s="52"/>
      <c r="R177" s="52"/>
      <c r="S177" s="52"/>
      <c r="T177" s="52"/>
      <c r="U177" s="52"/>
      <c r="V177" s="52"/>
      <c r="W177" s="745">
        <v>9</v>
      </c>
      <c r="X177" s="42"/>
      <c r="Y177" s="42"/>
      <c r="Z177" s="40"/>
      <c r="AA177" s="40"/>
    </row>
    <row r="178" spans="1:27" x14ac:dyDescent="0.25">
      <c r="A178" s="50" t="s">
        <v>1059</v>
      </c>
      <c r="B178" s="192" t="s">
        <v>1143</v>
      </c>
      <c r="C178" s="188" t="s">
        <v>224</v>
      </c>
      <c r="D178" s="189">
        <v>1986</v>
      </c>
      <c r="E178" s="43">
        <f t="shared" si="3"/>
        <v>9</v>
      </c>
      <c r="F178" s="44"/>
      <c r="G178" s="44"/>
      <c r="H178" s="52"/>
      <c r="I178" s="520"/>
      <c r="J178" s="52"/>
      <c r="K178" s="52"/>
      <c r="L178" s="42"/>
      <c r="M178" s="52"/>
      <c r="N178" s="52"/>
      <c r="O178" s="52"/>
      <c r="P178" s="42"/>
      <c r="Q178" s="52"/>
      <c r="R178" s="52"/>
      <c r="S178" s="52"/>
      <c r="T178" s="52"/>
      <c r="U178" s="52">
        <v>9</v>
      </c>
      <c r="V178" s="52" t="s">
        <v>414</v>
      </c>
      <c r="W178" s="745" t="s">
        <v>414</v>
      </c>
      <c r="X178" s="42"/>
      <c r="Y178" s="42"/>
      <c r="Z178" s="40"/>
      <c r="AA178" s="40"/>
    </row>
    <row r="179" spans="1:27" x14ac:dyDescent="0.25">
      <c r="A179" s="50" t="s">
        <v>1060</v>
      </c>
      <c r="B179" s="192" t="s">
        <v>181</v>
      </c>
      <c r="C179" s="188" t="s">
        <v>40</v>
      </c>
      <c r="D179" s="189">
        <v>1957</v>
      </c>
      <c r="E179" s="43">
        <f t="shared" si="3"/>
        <v>9</v>
      </c>
      <c r="F179" s="44"/>
      <c r="G179" s="44"/>
      <c r="H179" s="52">
        <v>9</v>
      </c>
      <c r="I179" s="520"/>
      <c r="J179" s="52"/>
      <c r="K179" s="52"/>
      <c r="L179" s="42" t="s">
        <v>414</v>
      </c>
      <c r="M179" s="52" t="s">
        <v>414</v>
      </c>
      <c r="N179" s="52" t="s">
        <v>414</v>
      </c>
      <c r="O179" s="52" t="s">
        <v>414</v>
      </c>
      <c r="P179" s="42"/>
      <c r="Q179" s="52" t="s">
        <v>414</v>
      </c>
      <c r="R179" s="52" t="s">
        <v>414</v>
      </c>
      <c r="S179" s="52" t="s">
        <v>414</v>
      </c>
      <c r="T179" s="52" t="s">
        <v>414</v>
      </c>
      <c r="U179" s="52" t="s">
        <v>414</v>
      </c>
      <c r="V179" s="52" t="s">
        <v>414</v>
      </c>
      <c r="W179" s="745" t="s">
        <v>414</v>
      </c>
      <c r="X179" s="42"/>
      <c r="Y179" s="42"/>
      <c r="Z179" s="40"/>
      <c r="AA179" s="40"/>
    </row>
    <row r="180" spans="1:27" x14ac:dyDescent="0.25">
      <c r="A180" s="50" t="s">
        <v>1061</v>
      </c>
      <c r="B180" s="192" t="s">
        <v>387</v>
      </c>
      <c r="C180" s="188" t="s">
        <v>386</v>
      </c>
      <c r="D180" s="189">
        <v>1984</v>
      </c>
      <c r="E180" s="43">
        <f t="shared" si="3"/>
        <v>9</v>
      </c>
      <c r="F180" s="40"/>
      <c r="G180" s="40"/>
      <c r="H180" s="52"/>
      <c r="I180" s="520"/>
      <c r="J180" s="52"/>
      <c r="K180" s="52">
        <v>9</v>
      </c>
      <c r="L180" s="42" t="s">
        <v>414</v>
      </c>
      <c r="M180" s="52" t="s">
        <v>414</v>
      </c>
      <c r="N180" s="52" t="s">
        <v>414</v>
      </c>
      <c r="O180" s="52" t="s">
        <v>414</v>
      </c>
      <c r="P180" s="42"/>
      <c r="Q180" s="52" t="s">
        <v>414</v>
      </c>
      <c r="R180" s="52" t="s">
        <v>414</v>
      </c>
      <c r="S180" s="52" t="s">
        <v>414</v>
      </c>
      <c r="T180" s="52" t="s">
        <v>414</v>
      </c>
      <c r="U180" s="52" t="s">
        <v>414</v>
      </c>
      <c r="V180" s="52" t="s">
        <v>414</v>
      </c>
      <c r="W180" s="745" t="s">
        <v>414</v>
      </c>
      <c r="X180" s="42"/>
      <c r="Y180" s="42"/>
      <c r="Z180" s="40"/>
      <c r="AA180" s="40"/>
    </row>
    <row r="181" spans="1:27" x14ac:dyDescent="0.25">
      <c r="A181" s="50" t="s">
        <v>1062</v>
      </c>
      <c r="B181" s="192" t="s">
        <v>409</v>
      </c>
      <c r="C181" s="188" t="s">
        <v>466</v>
      </c>
      <c r="D181" s="189">
        <v>1984</v>
      </c>
      <c r="E181" s="43">
        <f t="shared" si="3"/>
        <v>9</v>
      </c>
      <c r="F181" s="44"/>
      <c r="G181" s="44"/>
      <c r="H181" s="52"/>
      <c r="I181" s="520"/>
      <c r="J181" s="52"/>
      <c r="K181" s="52"/>
      <c r="L181" s="42">
        <v>9</v>
      </c>
      <c r="M181" s="52" t="s">
        <v>414</v>
      </c>
      <c r="N181" s="52" t="s">
        <v>414</v>
      </c>
      <c r="O181" s="52" t="s">
        <v>414</v>
      </c>
      <c r="P181" s="42"/>
      <c r="Q181" s="52" t="s">
        <v>414</v>
      </c>
      <c r="R181" s="52" t="s">
        <v>414</v>
      </c>
      <c r="S181" s="52" t="s">
        <v>414</v>
      </c>
      <c r="T181" s="52" t="s">
        <v>414</v>
      </c>
      <c r="U181" s="52" t="s">
        <v>414</v>
      </c>
      <c r="V181" s="52" t="s">
        <v>414</v>
      </c>
      <c r="W181" s="745" t="s">
        <v>414</v>
      </c>
      <c r="X181" s="42"/>
      <c r="Y181" s="42"/>
      <c r="Z181" s="40"/>
      <c r="AA181" s="40"/>
    </row>
    <row r="182" spans="1:27" x14ac:dyDescent="0.25">
      <c r="A182" s="50" t="s">
        <v>1063</v>
      </c>
      <c r="B182" s="192" t="s">
        <v>457</v>
      </c>
      <c r="C182" s="188" t="s">
        <v>755</v>
      </c>
      <c r="D182" s="189" t="s">
        <v>708</v>
      </c>
      <c r="E182" s="43">
        <f t="shared" si="3"/>
        <v>9</v>
      </c>
      <c r="F182" s="44"/>
      <c r="G182" s="44"/>
      <c r="H182" s="52"/>
      <c r="I182" s="520"/>
      <c r="J182" s="52"/>
      <c r="K182" s="52"/>
      <c r="L182" s="42"/>
      <c r="M182" s="52"/>
      <c r="N182" s="52" t="s">
        <v>414</v>
      </c>
      <c r="O182" s="52">
        <v>9</v>
      </c>
      <c r="P182" s="42"/>
      <c r="Q182" s="52" t="s">
        <v>414</v>
      </c>
      <c r="R182" s="52" t="s">
        <v>414</v>
      </c>
      <c r="S182" s="52" t="s">
        <v>414</v>
      </c>
      <c r="T182" s="52" t="s">
        <v>414</v>
      </c>
      <c r="U182" s="52" t="s">
        <v>414</v>
      </c>
      <c r="V182" s="52" t="s">
        <v>414</v>
      </c>
      <c r="W182" s="745" t="s">
        <v>414</v>
      </c>
      <c r="X182" s="42"/>
      <c r="Y182" s="42"/>
      <c r="Z182" s="40"/>
      <c r="AA182" s="40"/>
    </row>
    <row r="183" spans="1:27" x14ac:dyDescent="0.25">
      <c r="A183" s="50" t="s">
        <v>1064</v>
      </c>
      <c r="B183" s="224" t="s">
        <v>271</v>
      </c>
      <c r="C183" s="224" t="s">
        <v>462</v>
      </c>
      <c r="D183" s="52">
        <v>2012</v>
      </c>
      <c r="E183" s="43">
        <f t="shared" si="3"/>
        <v>8</v>
      </c>
      <c r="F183" s="44"/>
      <c r="G183" s="44"/>
      <c r="H183" s="52"/>
      <c r="I183" s="520"/>
      <c r="J183" s="52"/>
      <c r="K183" s="52"/>
      <c r="L183" s="42"/>
      <c r="M183" s="52"/>
      <c r="N183" s="52"/>
      <c r="O183" s="52"/>
      <c r="P183" s="42"/>
      <c r="Q183" s="52"/>
      <c r="R183" s="52"/>
      <c r="S183" s="52"/>
      <c r="T183" s="52"/>
      <c r="U183" s="52"/>
      <c r="V183" s="52"/>
      <c r="W183" s="745">
        <v>8</v>
      </c>
      <c r="X183" s="42"/>
      <c r="Y183" s="42"/>
      <c r="Z183" s="40"/>
      <c r="AA183" s="40"/>
    </row>
    <row r="184" spans="1:27" x14ac:dyDescent="0.25">
      <c r="A184" s="50" t="s">
        <v>1065</v>
      </c>
      <c r="B184" s="192" t="s">
        <v>1144</v>
      </c>
      <c r="C184" s="188" t="s">
        <v>1145</v>
      </c>
      <c r="D184" s="189">
        <v>1978</v>
      </c>
      <c r="E184" s="43">
        <f t="shared" si="3"/>
        <v>8</v>
      </c>
      <c r="F184" s="44"/>
      <c r="G184" s="44"/>
      <c r="H184" s="52"/>
      <c r="I184" s="520"/>
      <c r="J184" s="52"/>
      <c r="K184" s="52"/>
      <c r="L184" s="42"/>
      <c r="M184" s="52"/>
      <c r="N184" s="52"/>
      <c r="O184" s="52"/>
      <c r="P184" s="42"/>
      <c r="Q184" s="52"/>
      <c r="R184" s="52"/>
      <c r="S184" s="52"/>
      <c r="T184" s="52"/>
      <c r="U184" s="52">
        <v>8</v>
      </c>
      <c r="V184" s="52" t="s">
        <v>414</v>
      </c>
      <c r="W184" s="745" t="s">
        <v>414</v>
      </c>
      <c r="X184" s="42"/>
      <c r="Y184" s="42"/>
      <c r="Z184" s="40"/>
      <c r="AA184" s="40"/>
    </row>
    <row r="185" spans="1:27" x14ac:dyDescent="0.25">
      <c r="A185" s="50" t="s">
        <v>1066</v>
      </c>
      <c r="B185" s="224" t="s">
        <v>1096</v>
      </c>
      <c r="C185" s="224" t="s">
        <v>1097</v>
      </c>
      <c r="D185" s="52">
        <v>2006</v>
      </c>
      <c r="E185" s="43">
        <f t="shared" si="3"/>
        <v>8</v>
      </c>
      <c r="F185" s="44"/>
      <c r="G185" s="44"/>
      <c r="H185" s="52"/>
      <c r="I185" s="520"/>
      <c r="J185" s="52"/>
      <c r="K185" s="52"/>
      <c r="L185" s="42"/>
      <c r="M185" s="52"/>
      <c r="N185" s="52"/>
      <c r="O185" s="52"/>
      <c r="P185" s="42"/>
      <c r="Q185" s="52"/>
      <c r="R185" s="52"/>
      <c r="S185" s="52"/>
      <c r="T185" s="52">
        <v>8</v>
      </c>
      <c r="U185" s="52" t="s">
        <v>414</v>
      </c>
      <c r="V185" s="52" t="s">
        <v>414</v>
      </c>
      <c r="W185" s="745" t="s">
        <v>414</v>
      </c>
      <c r="X185" s="42"/>
      <c r="Y185" s="42"/>
      <c r="Z185" s="40"/>
      <c r="AA185" s="40"/>
    </row>
    <row r="186" spans="1:27" x14ac:dyDescent="0.25">
      <c r="A186" s="50" t="s">
        <v>1067</v>
      </c>
      <c r="B186" s="224" t="s">
        <v>1006</v>
      </c>
      <c r="C186" s="224" t="s">
        <v>468</v>
      </c>
      <c r="D186" s="52">
        <v>1978</v>
      </c>
      <c r="E186" s="43">
        <f t="shared" si="3"/>
        <v>8</v>
      </c>
      <c r="F186" s="44"/>
      <c r="G186" s="44"/>
      <c r="H186" s="52"/>
      <c r="I186" s="520"/>
      <c r="J186" s="52"/>
      <c r="K186" s="52"/>
      <c r="L186" s="42"/>
      <c r="M186" s="52"/>
      <c r="N186" s="52"/>
      <c r="O186" s="52"/>
      <c r="P186" s="42"/>
      <c r="Q186" s="52"/>
      <c r="R186" s="52">
        <v>8</v>
      </c>
      <c r="S186" s="52" t="s">
        <v>414</v>
      </c>
      <c r="T186" s="52" t="s">
        <v>414</v>
      </c>
      <c r="U186" s="52" t="s">
        <v>414</v>
      </c>
      <c r="V186" s="52" t="s">
        <v>414</v>
      </c>
      <c r="W186" s="745" t="s">
        <v>414</v>
      </c>
      <c r="X186" s="42"/>
      <c r="Y186" s="42"/>
      <c r="Z186" s="40"/>
      <c r="AA186" s="40"/>
    </row>
    <row r="187" spans="1:27" x14ac:dyDescent="0.25">
      <c r="A187" s="50" t="s">
        <v>1068</v>
      </c>
      <c r="B187" s="192" t="s">
        <v>306</v>
      </c>
      <c r="C187" s="188" t="s">
        <v>305</v>
      </c>
      <c r="D187" s="189">
        <v>1979</v>
      </c>
      <c r="E187" s="43">
        <f t="shared" si="3"/>
        <v>8</v>
      </c>
      <c r="F187" s="44"/>
      <c r="G187" s="44"/>
      <c r="H187" s="52"/>
      <c r="I187" s="520">
        <v>8</v>
      </c>
      <c r="J187" s="52"/>
      <c r="K187" s="52"/>
      <c r="L187" s="42" t="s">
        <v>414</v>
      </c>
      <c r="M187" s="52" t="s">
        <v>414</v>
      </c>
      <c r="N187" s="52" t="s">
        <v>414</v>
      </c>
      <c r="O187" s="52" t="s">
        <v>414</v>
      </c>
      <c r="P187" s="42"/>
      <c r="Q187" s="52" t="s">
        <v>414</v>
      </c>
      <c r="R187" s="52" t="s">
        <v>414</v>
      </c>
      <c r="S187" s="52" t="s">
        <v>414</v>
      </c>
      <c r="T187" s="52" t="s">
        <v>414</v>
      </c>
      <c r="U187" s="52" t="s">
        <v>414</v>
      </c>
      <c r="V187" s="52" t="s">
        <v>414</v>
      </c>
      <c r="W187" s="745" t="s">
        <v>414</v>
      </c>
      <c r="X187" s="42"/>
      <c r="Y187" s="42"/>
      <c r="Z187" s="40"/>
      <c r="AA187" s="40"/>
    </row>
    <row r="188" spans="1:27" x14ac:dyDescent="0.25">
      <c r="A188" s="50" t="s">
        <v>1069</v>
      </c>
      <c r="B188" s="192" t="s">
        <v>368</v>
      </c>
      <c r="C188" s="188" t="s">
        <v>323</v>
      </c>
      <c r="D188" s="189">
        <v>1968</v>
      </c>
      <c r="E188" s="43">
        <f t="shared" si="3"/>
        <v>8</v>
      </c>
      <c r="F188" s="44"/>
      <c r="G188" s="44"/>
      <c r="H188" s="52"/>
      <c r="I188" s="520"/>
      <c r="J188" s="52">
        <v>8</v>
      </c>
      <c r="K188" s="52"/>
      <c r="L188" s="42" t="s">
        <v>414</v>
      </c>
      <c r="M188" s="52" t="s">
        <v>414</v>
      </c>
      <c r="N188" s="52" t="s">
        <v>414</v>
      </c>
      <c r="O188" s="52" t="s">
        <v>414</v>
      </c>
      <c r="P188" s="42"/>
      <c r="Q188" s="52" t="s">
        <v>414</v>
      </c>
      <c r="R188" s="52" t="s">
        <v>414</v>
      </c>
      <c r="S188" s="52" t="s">
        <v>414</v>
      </c>
      <c r="T188" s="52" t="s">
        <v>414</v>
      </c>
      <c r="U188" s="52" t="s">
        <v>414</v>
      </c>
      <c r="V188" s="52" t="s">
        <v>414</v>
      </c>
      <c r="W188" s="745" t="s">
        <v>414</v>
      </c>
      <c r="X188" s="42"/>
      <c r="Y188" s="42"/>
      <c r="Z188" s="40"/>
      <c r="AA188" s="40"/>
    </row>
    <row r="189" spans="1:27" x14ac:dyDescent="0.25">
      <c r="A189" s="50" t="s">
        <v>1070</v>
      </c>
      <c r="B189" s="192" t="s">
        <v>388</v>
      </c>
      <c r="C189" s="188" t="s">
        <v>322</v>
      </c>
      <c r="D189" s="189">
        <v>1987</v>
      </c>
      <c r="E189" s="43">
        <f t="shared" si="3"/>
        <v>8</v>
      </c>
      <c r="F189" s="44"/>
      <c r="G189" s="44"/>
      <c r="H189" s="52"/>
      <c r="I189" s="520"/>
      <c r="J189" s="52"/>
      <c r="K189" s="52">
        <v>8</v>
      </c>
      <c r="L189" s="42" t="s">
        <v>414</v>
      </c>
      <c r="M189" s="52" t="s">
        <v>414</v>
      </c>
      <c r="N189" s="52" t="s">
        <v>414</v>
      </c>
      <c r="O189" s="52" t="s">
        <v>414</v>
      </c>
      <c r="P189" s="42"/>
      <c r="Q189" s="52" t="s">
        <v>414</v>
      </c>
      <c r="R189" s="52" t="s">
        <v>414</v>
      </c>
      <c r="S189" s="52" t="s">
        <v>414</v>
      </c>
      <c r="T189" s="52" t="s">
        <v>414</v>
      </c>
      <c r="U189" s="52" t="s">
        <v>414</v>
      </c>
      <c r="V189" s="52" t="s">
        <v>414</v>
      </c>
      <c r="W189" s="745" t="s">
        <v>414</v>
      </c>
      <c r="X189" s="42"/>
      <c r="Y189" s="42"/>
      <c r="Z189" s="40"/>
      <c r="AA189" s="40"/>
    </row>
    <row r="190" spans="1:27" x14ac:dyDescent="0.25">
      <c r="A190" s="50" t="s">
        <v>1101</v>
      </c>
      <c r="B190" s="192" t="s">
        <v>410</v>
      </c>
      <c r="C190" s="188" t="s">
        <v>152</v>
      </c>
      <c r="D190" s="189">
        <v>1985</v>
      </c>
      <c r="E190" s="43">
        <f t="shared" si="3"/>
        <v>8</v>
      </c>
      <c r="F190" s="44"/>
      <c r="G190" s="44"/>
      <c r="H190" s="52"/>
      <c r="I190" s="520"/>
      <c r="J190" s="52"/>
      <c r="K190" s="52"/>
      <c r="L190" s="42">
        <v>8</v>
      </c>
      <c r="M190" s="52" t="s">
        <v>414</v>
      </c>
      <c r="N190" s="52" t="s">
        <v>414</v>
      </c>
      <c r="O190" s="52" t="s">
        <v>414</v>
      </c>
      <c r="P190" s="42"/>
      <c r="Q190" s="52" t="s">
        <v>414</v>
      </c>
      <c r="R190" s="52" t="s">
        <v>414</v>
      </c>
      <c r="S190" s="52" t="s">
        <v>414</v>
      </c>
      <c r="T190" s="52" t="s">
        <v>414</v>
      </c>
      <c r="U190" s="52" t="s">
        <v>414</v>
      </c>
      <c r="V190" s="52" t="s">
        <v>414</v>
      </c>
      <c r="W190" s="745" t="s">
        <v>414</v>
      </c>
      <c r="X190" s="42"/>
      <c r="Y190" s="42"/>
      <c r="Z190" s="40"/>
      <c r="AA190" s="40"/>
    </row>
    <row r="191" spans="1:27" x14ac:dyDescent="0.25">
      <c r="A191" s="50" t="s">
        <v>1102</v>
      </c>
      <c r="B191" s="192" t="s">
        <v>440</v>
      </c>
      <c r="C191" s="188" t="s">
        <v>555</v>
      </c>
      <c r="D191" s="189">
        <v>1974</v>
      </c>
      <c r="E191" s="43">
        <f t="shared" si="3"/>
        <v>8</v>
      </c>
      <c r="F191" s="44"/>
      <c r="G191" s="44"/>
      <c r="H191" s="52"/>
      <c r="I191" s="520"/>
      <c r="J191" s="52"/>
      <c r="K191" s="52"/>
      <c r="L191" s="42"/>
      <c r="M191" s="52">
        <v>8</v>
      </c>
      <c r="N191" s="52" t="s">
        <v>414</v>
      </c>
      <c r="O191" s="52" t="s">
        <v>414</v>
      </c>
      <c r="P191" s="42"/>
      <c r="Q191" s="52" t="s">
        <v>414</v>
      </c>
      <c r="R191" s="52" t="s">
        <v>414</v>
      </c>
      <c r="S191" s="52" t="s">
        <v>414</v>
      </c>
      <c r="T191" s="52" t="s">
        <v>414</v>
      </c>
      <c r="U191" s="52" t="s">
        <v>414</v>
      </c>
      <c r="V191" s="52" t="s">
        <v>414</v>
      </c>
      <c r="W191" s="745" t="s">
        <v>414</v>
      </c>
      <c r="X191" s="42"/>
      <c r="Y191" s="42"/>
      <c r="Z191" s="40"/>
      <c r="AA191" s="40"/>
    </row>
    <row r="192" spans="1:27" x14ac:dyDescent="0.25">
      <c r="A192" s="50" t="s">
        <v>1103</v>
      </c>
      <c r="B192" s="684" t="s">
        <v>854</v>
      </c>
      <c r="C192" s="684" t="s">
        <v>751</v>
      </c>
      <c r="D192" s="686">
        <v>1995</v>
      </c>
      <c r="E192" s="43">
        <f t="shared" si="3"/>
        <v>8</v>
      </c>
      <c r="F192" s="44"/>
      <c r="G192" s="44"/>
      <c r="H192" s="52"/>
      <c r="I192" s="520"/>
      <c r="J192" s="52"/>
      <c r="K192" s="52"/>
      <c r="L192" s="42"/>
      <c r="M192" s="52"/>
      <c r="N192" s="52">
        <v>8</v>
      </c>
      <c r="O192" s="52"/>
      <c r="P192" s="42"/>
      <c r="Q192" s="52" t="s">
        <v>414</v>
      </c>
      <c r="R192" s="52" t="s">
        <v>414</v>
      </c>
      <c r="S192" s="52" t="s">
        <v>414</v>
      </c>
      <c r="T192" s="52" t="s">
        <v>414</v>
      </c>
      <c r="U192" s="52" t="s">
        <v>414</v>
      </c>
      <c r="V192" s="52" t="s">
        <v>414</v>
      </c>
      <c r="W192" s="745" t="s">
        <v>414</v>
      </c>
      <c r="X192" s="42"/>
      <c r="Y192" s="42"/>
      <c r="Z192" s="40"/>
      <c r="AA192" s="40"/>
    </row>
    <row r="193" spans="1:27" x14ac:dyDescent="0.25">
      <c r="A193" s="50" t="s">
        <v>1104</v>
      </c>
      <c r="B193" s="192" t="s">
        <v>654</v>
      </c>
      <c r="C193" s="188" t="s">
        <v>401</v>
      </c>
      <c r="D193" s="189">
        <v>1979</v>
      </c>
      <c r="E193" s="43">
        <f t="shared" si="3"/>
        <v>8</v>
      </c>
      <c r="F193" s="44"/>
      <c r="G193" s="44"/>
      <c r="H193" s="52"/>
      <c r="I193" s="520"/>
      <c r="J193" s="52"/>
      <c r="K193" s="52"/>
      <c r="L193" s="42"/>
      <c r="M193" s="52"/>
      <c r="N193" s="52"/>
      <c r="O193" s="52"/>
      <c r="P193" s="42"/>
      <c r="Q193" s="52"/>
      <c r="R193" s="52"/>
      <c r="S193" s="52"/>
      <c r="T193" s="52"/>
      <c r="U193" s="52"/>
      <c r="V193" s="52">
        <v>8</v>
      </c>
      <c r="W193" s="745" t="s">
        <v>414</v>
      </c>
      <c r="X193" s="42"/>
      <c r="Y193" s="42"/>
      <c r="Z193" s="40"/>
      <c r="AA193" s="40"/>
    </row>
    <row r="194" spans="1:27" x14ac:dyDescent="0.25">
      <c r="A194" s="50" t="s">
        <v>1105</v>
      </c>
      <c r="B194" s="192" t="s">
        <v>1146</v>
      </c>
      <c r="C194" s="188" t="s">
        <v>1147</v>
      </c>
      <c r="D194" s="189">
        <v>1958</v>
      </c>
      <c r="E194" s="43">
        <f t="shared" si="3"/>
        <v>7</v>
      </c>
      <c r="F194" s="44"/>
      <c r="G194" s="44"/>
      <c r="H194" s="52"/>
      <c r="I194" s="520"/>
      <c r="J194" s="52"/>
      <c r="K194" s="52"/>
      <c r="L194" s="42"/>
      <c r="M194" s="52"/>
      <c r="N194" s="52"/>
      <c r="O194" s="52"/>
      <c r="P194" s="42"/>
      <c r="Q194" s="52"/>
      <c r="R194" s="52"/>
      <c r="S194" s="52"/>
      <c r="T194" s="52"/>
      <c r="U194" s="52">
        <v>7</v>
      </c>
      <c r="V194" s="52" t="s">
        <v>414</v>
      </c>
      <c r="W194" s="745" t="s">
        <v>414</v>
      </c>
      <c r="X194" s="42"/>
      <c r="Y194" s="42"/>
      <c r="Z194" s="40"/>
      <c r="AA194" s="40"/>
    </row>
    <row r="195" spans="1:27" x14ac:dyDescent="0.25">
      <c r="A195" s="50" t="s">
        <v>1106</v>
      </c>
      <c r="B195" s="192" t="s">
        <v>1054</v>
      </c>
      <c r="C195" s="188" t="s">
        <v>1045</v>
      </c>
      <c r="D195" s="189">
        <v>2003</v>
      </c>
      <c r="E195" s="43">
        <f t="shared" si="3"/>
        <v>7</v>
      </c>
      <c r="F195" s="44"/>
      <c r="G195" s="44"/>
      <c r="H195" s="52"/>
      <c r="I195" s="520"/>
      <c r="J195" s="52"/>
      <c r="K195" s="52"/>
      <c r="L195" s="42"/>
      <c r="M195" s="52"/>
      <c r="N195" s="52"/>
      <c r="O195" s="52"/>
      <c r="P195" s="42"/>
      <c r="Q195" s="52"/>
      <c r="R195" s="52"/>
      <c r="S195" s="52">
        <v>7</v>
      </c>
      <c r="T195" s="52" t="s">
        <v>414</v>
      </c>
      <c r="U195" s="52" t="s">
        <v>414</v>
      </c>
      <c r="V195" s="52" t="s">
        <v>414</v>
      </c>
      <c r="W195" s="745" t="s">
        <v>414</v>
      </c>
      <c r="X195" s="42"/>
      <c r="Y195" s="42"/>
      <c r="Z195" s="40"/>
      <c r="AA195" s="40"/>
    </row>
    <row r="196" spans="1:27" x14ac:dyDescent="0.25">
      <c r="A196" s="50" t="s">
        <v>1107</v>
      </c>
      <c r="B196" s="224" t="s">
        <v>1007</v>
      </c>
      <c r="C196" s="224" t="s">
        <v>1008</v>
      </c>
      <c r="D196" s="52">
        <v>1981</v>
      </c>
      <c r="E196" s="43">
        <f t="shared" si="3"/>
        <v>7</v>
      </c>
      <c r="F196" s="44"/>
      <c r="G196" s="44"/>
      <c r="H196" s="52"/>
      <c r="I196" s="520"/>
      <c r="J196" s="52"/>
      <c r="K196" s="52"/>
      <c r="L196" s="42"/>
      <c r="M196" s="52"/>
      <c r="N196" s="52"/>
      <c r="O196" s="52"/>
      <c r="P196" s="42"/>
      <c r="Q196" s="52"/>
      <c r="R196" s="52">
        <v>7</v>
      </c>
      <c r="S196" s="52" t="s">
        <v>414</v>
      </c>
      <c r="T196" s="52" t="s">
        <v>414</v>
      </c>
      <c r="U196" s="52" t="s">
        <v>414</v>
      </c>
      <c r="V196" s="52" t="s">
        <v>414</v>
      </c>
      <c r="W196" s="745" t="s">
        <v>414</v>
      </c>
      <c r="X196" s="42"/>
      <c r="Y196" s="42"/>
      <c r="Z196" s="40"/>
      <c r="AA196" s="40"/>
    </row>
    <row r="197" spans="1:27" x14ac:dyDescent="0.25">
      <c r="A197" s="50" t="s">
        <v>1108</v>
      </c>
      <c r="B197" s="192" t="s">
        <v>182</v>
      </c>
      <c r="C197" s="188" t="s">
        <v>30</v>
      </c>
      <c r="D197" s="189">
        <v>1999</v>
      </c>
      <c r="E197" s="43">
        <f t="shared" si="3"/>
        <v>7</v>
      </c>
      <c r="F197" s="44"/>
      <c r="G197" s="44"/>
      <c r="H197" s="52">
        <v>7</v>
      </c>
      <c r="I197" s="520"/>
      <c r="J197" s="52"/>
      <c r="K197" s="52"/>
      <c r="L197" s="42" t="s">
        <v>414</v>
      </c>
      <c r="M197" s="52" t="s">
        <v>414</v>
      </c>
      <c r="N197" s="52" t="s">
        <v>414</v>
      </c>
      <c r="O197" s="52" t="s">
        <v>414</v>
      </c>
      <c r="P197" s="42"/>
      <c r="Q197" s="52" t="s">
        <v>414</v>
      </c>
      <c r="R197" s="52" t="s">
        <v>414</v>
      </c>
      <c r="S197" s="52" t="s">
        <v>414</v>
      </c>
      <c r="T197" s="52" t="s">
        <v>414</v>
      </c>
      <c r="U197" s="52" t="s">
        <v>414</v>
      </c>
      <c r="V197" s="52" t="s">
        <v>414</v>
      </c>
      <c r="W197" s="745" t="s">
        <v>414</v>
      </c>
      <c r="X197" s="42"/>
      <c r="Y197" s="42"/>
      <c r="Z197" s="40"/>
      <c r="AA197" s="40"/>
    </row>
    <row r="198" spans="1:27" x14ac:dyDescent="0.25">
      <c r="A198" s="50" t="s">
        <v>1109</v>
      </c>
      <c r="B198" s="192" t="s">
        <v>389</v>
      </c>
      <c r="C198" s="188" t="s">
        <v>390</v>
      </c>
      <c r="D198" s="189">
        <v>1975</v>
      </c>
      <c r="E198" s="43">
        <f t="shared" si="3"/>
        <v>7</v>
      </c>
      <c r="F198" s="44"/>
      <c r="G198" s="44"/>
      <c r="H198" s="52"/>
      <c r="I198" s="520"/>
      <c r="J198" s="52"/>
      <c r="K198" s="52">
        <v>7</v>
      </c>
      <c r="L198" s="42" t="s">
        <v>414</v>
      </c>
      <c r="M198" s="52" t="s">
        <v>414</v>
      </c>
      <c r="N198" s="52" t="s">
        <v>414</v>
      </c>
      <c r="O198" s="52" t="s">
        <v>414</v>
      </c>
      <c r="P198" s="42"/>
      <c r="Q198" s="52" t="s">
        <v>414</v>
      </c>
      <c r="R198" s="52" t="s">
        <v>414</v>
      </c>
      <c r="S198" s="52" t="s">
        <v>414</v>
      </c>
      <c r="T198" s="52" t="s">
        <v>414</v>
      </c>
      <c r="U198" s="52" t="s">
        <v>414</v>
      </c>
      <c r="V198" s="52" t="s">
        <v>414</v>
      </c>
      <c r="W198" s="745" t="s">
        <v>414</v>
      </c>
      <c r="X198" s="42"/>
      <c r="Y198" s="42"/>
      <c r="Z198" s="40"/>
      <c r="AA198" s="40"/>
    </row>
    <row r="199" spans="1:27" x14ac:dyDescent="0.25">
      <c r="A199" s="50" t="s">
        <v>1110</v>
      </c>
      <c r="B199" s="192" t="s">
        <v>659</v>
      </c>
      <c r="C199" s="188" t="s">
        <v>1190</v>
      </c>
      <c r="D199" s="189">
        <v>1979</v>
      </c>
      <c r="E199" s="43">
        <f t="shared" si="3"/>
        <v>7</v>
      </c>
      <c r="F199" s="44"/>
      <c r="G199" s="44"/>
      <c r="H199" s="52"/>
      <c r="I199" s="520"/>
      <c r="J199" s="52"/>
      <c r="K199" s="52"/>
      <c r="L199" s="42"/>
      <c r="M199" s="52"/>
      <c r="N199" s="52"/>
      <c r="O199" s="52"/>
      <c r="P199" s="42"/>
      <c r="Q199" s="52"/>
      <c r="R199" s="52"/>
      <c r="S199" s="52"/>
      <c r="T199" s="52"/>
      <c r="U199" s="52"/>
      <c r="V199" s="52">
        <v>7</v>
      </c>
      <c r="W199" s="745" t="s">
        <v>414</v>
      </c>
      <c r="X199" s="42"/>
      <c r="Y199" s="42"/>
      <c r="Z199" s="40"/>
      <c r="AA199" s="40"/>
    </row>
    <row r="200" spans="1:27" x14ac:dyDescent="0.25">
      <c r="A200" s="50" t="s">
        <v>1111</v>
      </c>
      <c r="B200" s="192" t="s">
        <v>1148</v>
      </c>
      <c r="C200" s="188" t="s">
        <v>1149</v>
      </c>
      <c r="D200" s="189">
        <v>1989</v>
      </c>
      <c r="E200" s="43">
        <f t="shared" ref="E200:E237" si="4">SUM(H200:Y200)</f>
        <v>6</v>
      </c>
      <c r="F200" s="44"/>
      <c r="G200" s="44"/>
      <c r="H200" s="52"/>
      <c r="I200" s="520"/>
      <c r="J200" s="52"/>
      <c r="K200" s="52"/>
      <c r="L200" s="42"/>
      <c r="M200" s="52"/>
      <c r="N200" s="52"/>
      <c r="O200" s="52"/>
      <c r="P200" s="42"/>
      <c r="Q200" s="52"/>
      <c r="R200" s="52"/>
      <c r="S200" s="52"/>
      <c r="T200" s="52"/>
      <c r="U200" s="52">
        <v>6</v>
      </c>
      <c r="V200" s="52" t="s">
        <v>414</v>
      </c>
      <c r="W200" s="745" t="s">
        <v>414</v>
      </c>
      <c r="X200" s="42"/>
      <c r="Y200" s="42"/>
      <c r="Z200" s="40"/>
      <c r="AA200" s="40"/>
    </row>
    <row r="201" spans="1:27" x14ac:dyDescent="0.25">
      <c r="A201" s="50" t="s">
        <v>1112</v>
      </c>
      <c r="B201" s="192" t="s">
        <v>1055</v>
      </c>
      <c r="C201" s="188" t="s">
        <v>169</v>
      </c>
      <c r="D201" s="189">
        <v>2006</v>
      </c>
      <c r="E201" s="43">
        <f t="shared" si="4"/>
        <v>6</v>
      </c>
      <c r="F201" s="44"/>
      <c r="G201" s="44"/>
      <c r="H201" s="52"/>
      <c r="I201" s="520"/>
      <c r="J201" s="52"/>
      <c r="K201" s="52"/>
      <c r="L201" s="42"/>
      <c r="M201" s="52"/>
      <c r="N201" s="52"/>
      <c r="O201" s="52"/>
      <c r="P201" s="42"/>
      <c r="Q201" s="52"/>
      <c r="R201" s="52"/>
      <c r="S201" s="52">
        <v>6</v>
      </c>
      <c r="T201" s="52" t="s">
        <v>414</v>
      </c>
      <c r="U201" s="52" t="s">
        <v>414</v>
      </c>
      <c r="V201" s="52" t="s">
        <v>414</v>
      </c>
      <c r="W201" s="745" t="s">
        <v>414</v>
      </c>
      <c r="X201" s="42"/>
      <c r="Y201" s="42"/>
      <c r="Z201" s="40"/>
      <c r="AA201" s="40"/>
    </row>
    <row r="202" spans="1:27" x14ac:dyDescent="0.25">
      <c r="A202" s="50" t="s">
        <v>1113</v>
      </c>
      <c r="B202" s="192" t="s">
        <v>369</v>
      </c>
      <c r="C202" s="188" t="s">
        <v>370</v>
      </c>
      <c r="D202" s="189">
        <v>1974</v>
      </c>
      <c r="E202" s="43">
        <f t="shared" si="4"/>
        <v>6</v>
      </c>
      <c r="F202" s="44"/>
      <c r="G202" s="44"/>
      <c r="H202" s="52"/>
      <c r="I202" s="520"/>
      <c r="J202" s="52">
        <v>6</v>
      </c>
      <c r="K202" s="52"/>
      <c r="L202" s="42" t="s">
        <v>414</v>
      </c>
      <c r="M202" s="52" t="s">
        <v>414</v>
      </c>
      <c r="N202" s="52" t="s">
        <v>414</v>
      </c>
      <c r="O202" s="52" t="s">
        <v>414</v>
      </c>
      <c r="P202" s="42"/>
      <c r="Q202" s="52" t="s">
        <v>414</v>
      </c>
      <c r="R202" s="52" t="s">
        <v>414</v>
      </c>
      <c r="S202" s="52" t="s">
        <v>414</v>
      </c>
      <c r="T202" s="52" t="s">
        <v>414</v>
      </c>
      <c r="U202" s="52" t="s">
        <v>414</v>
      </c>
      <c r="V202" s="52" t="s">
        <v>414</v>
      </c>
      <c r="W202" s="745" t="s">
        <v>414</v>
      </c>
      <c r="X202" s="42"/>
      <c r="Y202" s="42"/>
      <c r="Z202" s="40"/>
      <c r="AA202" s="40"/>
    </row>
    <row r="203" spans="1:27" x14ac:dyDescent="0.25">
      <c r="A203" s="50" t="s">
        <v>1114</v>
      </c>
      <c r="B203" s="192" t="s">
        <v>411</v>
      </c>
      <c r="C203" s="188" t="s">
        <v>467</v>
      </c>
      <c r="D203" s="189">
        <v>2007</v>
      </c>
      <c r="E203" s="43">
        <f t="shared" si="4"/>
        <v>6</v>
      </c>
      <c r="F203" s="44"/>
      <c r="G203" s="44"/>
      <c r="H203" s="52"/>
      <c r="I203" s="520"/>
      <c r="J203" s="52"/>
      <c r="K203" s="52"/>
      <c r="L203" s="42">
        <v>6</v>
      </c>
      <c r="M203" s="52" t="s">
        <v>414</v>
      </c>
      <c r="N203" s="52" t="s">
        <v>414</v>
      </c>
      <c r="O203" s="52" t="s">
        <v>414</v>
      </c>
      <c r="P203" s="42"/>
      <c r="Q203" s="52" t="s">
        <v>414</v>
      </c>
      <c r="R203" s="52" t="s">
        <v>414</v>
      </c>
      <c r="S203" s="52" t="s">
        <v>414</v>
      </c>
      <c r="T203" s="52" t="s">
        <v>414</v>
      </c>
      <c r="U203" s="52" t="s">
        <v>414</v>
      </c>
      <c r="V203" s="52" t="s">
        <v>414</v>
      </c>
      <c r="W203" s="745" t="s">
        <v>414</v>
      </c>
      <c r="X203" s="42"/>
      <c r="Y203" s="42"/>
      <c r="Z203" s="40"/>
      <c r="AA203" s="40"/>
    </row>
    <row r="204" spans="1:27" x14ac:dyDescent="0.25">
      <c r="A204" s="50" t="s">
        <v>1115</v>
      </c>
      <c r="B204" s="192" t="s">
        <v>442</v>
      </c>
      <c r="C204" s="188" t="s">
        <v>536</v>
      </c>
      <c r="D204" s="189">
        <v>1975</v>
      </c>
      <c r="E204" s="43">
        <f t="shared" si="4"/>
        <v>6</v>
      </c>
      <c r="F204" s="44"/>
      <c r="G204" s="44"/>
      <c r="H204" s="52"/>
      <c r="I204" s="520"/>
      <c r="J204" s="52"/>
      <c r="K204" s="52"/>
      <c r="L204" s="42"/>
      <c r="M204" s="52">
        <v>6</v>
      </c>
      <c r="N204" s="52" t="s">
        <v>414</v>
      </c>
      <c r="O204" s="52" t="s">
        <v>414</v>
      </c>
      <c r="P204" s="42"/>
      <c r="Q204" s="52" t="s">
        <v>414</v>
      </c>
      <c r="R204" s="52" t="s">
        <v>414</v>
      </c>
      <c r="S204" s="52" t="s">
        <v>414</v>
      </c>
      <c r="T204" s="52" t="s">
        <v>414</v>
      </c>
      <c r="U204" s="52" t="s">
        <v>414</v>
      </c>
      <c r="V204" s="52" t="s">
        <v>414</v>
      </c>
      <c r="W204" s="745" t="s">
        <v>414</v>
      </c>
      <c r="X204" s="42"/>
      <c r="Y204" s="42"/>
      <c r="Z204" s="40"/>
      <c r="AA204" s="40"/>
    </row>
    <row r="205" spans="1:27" x14ac:dyDescent="0.25">
      <c r="A205" s="50" t="s">
        <v>1116</v>
      </c>
      <c r="B205" s="192" t="s">
        <v>458</v>
      </c>
      <c r="C205" s="188" t="s">
        <v>768</v>
      </c>
      <c r="D205" s="189" t="s">
        <v>710</v>
      </c>
      <c r="E205" s="43">
        <f t="shared" si="4"/>
        <v>6</v>
      </c>
      <c r="F205" s="44"/>
      <c r="G205" s="44"/>
      <c r="H205" s="52"/>
      <c r="I205" s="520"/>
      <c r="J205" s="52"/>
      <c r="K205" s="52"/>
      <c r="L205" s="42"/>
      <c r="M205" s="52"/>
      <c r="N205" s="52" t="s">
        <v>414</v>
      </c>
      <c r="O205" s="52">
        <v>6</v>
      </c>
      <c r="P205" s="42"/>
      <c r="Q205" s="52" t="s">
        <v>414</v>
      </c>
      <c r="R205" s="52" t="s">
        <v>414</v>
      </c>
      <c r="S205" s="52" t="s">
        <v>414</v>
      </c>
      <c r="T205" s="52" t="s">
        <v>414</v>
      </c>
      <c r="U205" s="52" t="s">
        <v>414</v>
      </c>
      <c r="V205" s="52" t="s">
        <v>414</v>
      </c>
      <c r="W205" s="745" t="s">
        <v>414</v>
      </c>
      <c r="X205" s="42"/>
      <c r="Y205" s="42"/>
      <c r="Z205" s="40"/>
      <c r="AA205" s="40"/>
    </row>
    <row r="206" spans="1:27" x14ac:dyDescent="0.25">
      <c r="A206" s="50" t="s">
        <v>1117</v>
      </c>
      <c r="B206" s="192" t="s">
        <v>412</v>
      </c>
      <c r="C206" s="188" t="s">
        <v>151</v>
      </c>
      <c r="D206" s="189">
        <v>1988</v>
      </c>
      <c r="E206" s="43">
        <f t="shared" si="4"/>
        <v>6</v>
      </c>
      <c r="F206" s="44"/>
      <c r="G206" s="44"/>
      <c r="H206" s="52"/>
      <c r="I206" s="520"/>
      <c r="J206" s="52"/>
      <c r="K206" s="52"/>
      <c r="L206" s="42">
        <v>2</v>
      </c>
      <c r="M206" s="52" t="s">
        <v>414</v>
      </c>
      <c r="N206" s="52">
        <v>3</v>
      </c>
      <c r="O206" s="52">
        <v>1</v>
      </c>
      <c r="P206" s="42"/>
      <c r="Q206" s="52" t="s">
        <v>414</v>
      </c>
      <c r="R206" s="52" t="s">
        <v>414</v>
      </c>
      <c r="S206" s="52" t="s">
        <v>414</v>
      </c>
      <c r="T206" s="52" t="s">
        <v>414</v>
      </c>
      <c r="U206" s="52" t="s">
        <v>414</v>
      </c>
      <c r="V206" s="52" t="s">
        <v>414</v>
      </c>
      <c r="W206" s="745" t="s">
        <v>414</v>
      </c>
      <c r="X206" s="42"/>
      <c r="Y206" s="42"/>
      <c r="Z206" s="40"/>
      <c r="AA206" s="40"/>
    </row>
    <row r="207" spans="1:27" x14ac:dyDescent="0.25">
      <c r="A207" s="50" t="s">
        <v>1153</v>
      </c>
      <c r="B207" s="192" t="s">
        <v>958</v>
      </c>
      <c r="C207" s="188" t="s">
        <v>922</v>
      </c>
      <c r="D207" s="189">
        <v>1966</v>
      </c>
      <c r="E207" s="43">
        <f t="shared" si="4"/>
        <v>5</v>
      </c>
      <c r="F207" s="44"/>
      <c r="G207" s="44"/>
      <c r="H207" s="52"/>
      <c r="I207" s="520"/>
      <c r="J207" s="52"/>
      <c r="K207" s="52"/>
      <c r="L207" s="42"/>
      <c r="M207" s="52"/>
      <c r="N207" s="52"/>
      <c r="O207" s="52"/>
      <c r="P207" s="42"/>
      <c r="Q207" s="52">
        <v>5</v>
      </c>
      <c r="R207" s="52" t="s">
        <v>414</v>
      </c>
      <c r="S207" s="52" t="s">
        <v>414</v>
      </c>
      <c r="T207" s="52" t="s">
        <v>414</v>
      </c>
      <c r="U207" s="52" t="s">
        <v>414</v>
      </c>
      <c r="V207" s="52" t="s">
        <v>414</v>
      </c>
      <c r="W207" s="745" t="s">
        <v>414</v>
      </c>
      <c r="X207" s="42"/>
      <c r="Y207" s="42"/>
      <c r="Z207" s="40"/>
      <c r="AA207" s="40"/>
    </row>
    <row r="208" spans="1:27" x14ac:dyDescent="0.25">
      <c r="A208" s="50" t="s">
        <v>1154</v>
      </c>
      <c r="B208" s="192" t="s">
        <v>308</v>
      </c>
      <c r="C208" s="188" t="s">
        <v>299</v>
      </c>
      <c r="D208" s="189">
        <v>1965</v>
      </c>
      <c r="E208" s="43">
        <f t="shared" si="4"/>
        <v>5</v>
      </c>
      <c r="F208" s="40"/>
      <c r="G208" s="40"/>
      <c r="H208" s="52"/>
      <c r="I208" s="520">
        <v>5</v>
      </c>
      <c r="J208" s="52"/>
      <c r="K208" s="52"/>
      <c r="L208" s="42" t="s">
        <v>414</v>
      </c>
      <c r="M208" s="52" t="s">
        <v>414</v>
      </c>
      <c r="N208" s="52" t="s">
        <v>414</v>
      </c>
      <c r="O208" s="52" t="s">
        <v>414</v>
      </c>
      <c r="P208" s="42"/>
      <c r="Q208" s="52" t="s">
        <v>414</v>
      </c>
      <c r="R208" s="52" t="s">
        <v>414</v>
      </c>
      <c r="S208" s="52" t="s">
        <v>414</v>
      </c>
      <c r="T208" s="52" t="s">
        <v>414</v>
      </c>
      <c r="U208" s="52" t="s">
        <v>414</v>
      </c>
      <c r="V208" s="52" t="s">
        <v>414</v>
      </c>
      <c r="W208" s="745" t="s">
        <v>414</v>
      </c>
      <c r="X208" s="42"/>
      <c r="Y208" s="42"/>
      <c r="Z208" s="40"/>
      <c r="AA208" s="40"/>
    </row>
    <row r="209" spans="1:27" x14ac:dyDescent="0.25">
      <c r="A209" s="50" t="s">
        <v>1155</v>
      </c>
      <c r="B209" s="192" t="s">
        <v>372</v>
      </c>
      <c r="C209" s="188" t="s">
        <v>371</v>
      </c>
      <c r="D209" s="189">
        <v>1990</v>
      </c>
      <c r="E209" s="43">
        <f t="shared" si="4"/>
        <v>5</v>
      </c>
      <c r="F209" s="44"/>
      <c r="G209" s="44"/>
      <c r="H209" s="52"/>
      <c r="I209" s="520"/>
      <c r="J209" s="52">
        <v>5</v>
      </c>
      <c r="K209" s="52"/>
      <c r="L209" s="42" t="s">
        <v>414</v>
      </c>
      <c r="M209" s="52" t="s">
        <v>414</v>
      </c>
      <c r="N209" s="52" t="s">
        <v>414</v>
      </c>
      <c r="O209" s="52" t="s">
        <v>414</v>
      </c>
      <c r="P209" s="42"/>
      <c r="Q209" s="52" t="s">
        <v>414</v>
      </c>
      <c r="R209" s="52" t="s">
        <v>414</v>
      </c>
      <c r="S209" s="52" t="s">
        <v>414</v>
      </c>
      <c r="T209" s="52" t="s">
        <v>414</v>
      </c>
      <c r="U209" s="52" t="s">
        <v>414</v>
      </c>
      <c r="V209" s="52" t="s">
        <v>414</v>
      </c>
      <c r="W209" s="745" t="s">
        <v>414</v>
      </c>
      <c r="X209" s="42"/>
      <c r="Y209" s="42"/>
      <c r="Z209" s="40"/>
      <c r="AA209" s="40"/>
    </row>
    <row r="210" spans="1:27" x14ac:dyDescent="0.25">
      <c r="A210" s="50" t="s">
        <v>1156</v>
      </c>
      <c r="B210" s="192" t="s">
        <v>391</v>
      </c>
      <c r="C210" s="188" t="s">
        <v>386</v>
      </c>
      <c r="D210" s="189">
        <v>1991</v>
      </c>
      <c r="E210" s="43">
        <f t="shared" si="4"/>
        <v>5</v>
      </c>
      <c r="F210" s="44"/>
      <c r="G210" s="44"/>
      <c r="H210" s="52"/>
      <c r="I210" s="520"/>
      <c r="J210" s="52"/>
      <c r="K210" s="52">
        <v>5</v>
      </c>
      <c r="L210" s="42" t="s">
        <v>414</v>
      </c>
      <c r="M210" s="52" t="s">
        <v>414</v>
      </c>
      <c r="N210" s="52" t="s">
        <v>414</v>
      </c>
      <c r="O210" s="52" t="s">
        <v>414</v>
      </c>
      <c r="P210" s="42"/>
      <c r="Q210" s="52" t="s">
        <v>414</v>
      </c>
      <c r="R210" s="52" t="s">
        <v>414</v>
      </c>
      <c r="S210" s="52" t="s">
        <v>414</v>
      </c>
      <c r="T210" s="52" t="s">
        <v>414</v>
      </c>
      <c r="U210" s="52" t="s">
        <v>414</v>
      </c>
      <c r="V210" s="52" t="s">
        <v>414</v>
      </c>
      <c r="W210" s="745" t="s">
        <v>414</v>
      </c>
      <c r="X210" s="42"/>
      <c r="Y210" s="42"/>
      <c r="Z210" s="40"/>
      <c r="AA210" s="40"/>
    </row>
    <row r="211" spans="1:27" x14ac:dyDescent="0.25">
      <c r="A211" s="50" t="s">
        <v>1157</v>
      </c>
      <c r="B211" s="192" t="s">
        <v>443</v>
      </c>
      <c r="C211" s="188" t="s">
        <v>561</v>
      </c>
      <c r="D211" s="189">
        <v>1977</v>
      </c>
      <c r="E211" s="43">
        <f t="shared" si="4"/>
        <v>5</v>
      </c>
      <c r="F211" s="44"/>
      <c r="G211" s="44"/>
      <c r="H211" s="52"/>
      <c r="I211" s="520"/>
      <c r="J211" s="52"/>
      <c r="K211" s="52"/>
      <c r="L211" s="42"/>
      <c r="M211" s="52">
        <v>5</v>
      </c>
      <c r="N211" s="52" t="s">
        <v>414</v>
      </c>
      <c r="O211" s="52" t="s">
        <v>414</v>
      </c>
      <c r="P211" s="42"/>
      <c r="Q211" s="52" t="s">
        <v>414</v>
      </c>
      <c r="R211" s="52" t="s">
        <v>414</v>
      </c>
      <c r="S211" s="52" t="s">
        <v>414</v>
      </c>
      <c r="T211" s="52" t="s">
        <v>414</v>
      </c>
      <c r="U211" s="52" t="s">
        <v>414</v>
      </c>
      <c r="V211" s="52" t="s">
        <v>414</v>
      </c>
      <c r="W211" s="745" t="s">
        <v>414</v>
      </c>
      <c r="X211" s="42"/>
      <c r="Y211" s="42"/>
      <c r="Z211" s="40"/>
      <c r="AA211" s="40"/>
    </row>
    <row r="212" spans="1:27" x14ac:dyDescent="0.25">
      <c r="A212" s="50" t="s">
        <v>1158</v>
      </c>
      <c r="B212" s="192" t="s">
        <v>459</v>
      </c>
      <c r="C212" s="188" t="s">
        <v>769</v>
      </c>
      <c r="D212" s="189" t="s">
        <v>711</v>
      </c>
      <c r="E212" s="43">
        <f t="shared" si="4"/>
        <v>5</v>
      </c>
      <c r="F212" s="44"/>
      <c r="G212" s="44"/>
      <c r="H212" s="52"/>
      <c r="I212" s="520"/>
      <c r="J212" s="52"/>
      <c r="K212" s="52"/>
      <c r="L212" s="42"/>
      <c r="M212" s="52"/>
      <c r="N212" s="52" t="s">
        <v>414</v>
      </c>
      <c r="O212" s="52">
        <v>5</v>
      </c>
      <c r="P212" s="42"/>
      <c r="Q212" s="52" t="s">
        <v>414</v>
      </c>
      <c r="R212" s="52" t="s">
        <v>414</v>
      </c>
      <c r="S212" s="52" t="s">
        <v>414</v>
      </c>
      <c r="T212" s="52" t="s">
        <v>414</v>
      </c>
      <c r="U212" s="52" t="s">
        <v>414</v>
      </c>
      <c r="V212" s="52" t="s">
        <v>414</v>
      </c>
      <c r="W212" s="745" t="s">
        <v>414</v>
      </c>
      <c r="X212" s="42"/>
      <c r="Y212" s="42"/>
      <c r="Z212" s="40"/>
      <c r="AA212" s="40"/>
    </row>
    <row r="213" spans="1:27" x14ac:dyDescent="0.25">
      <c r="A213" s="50" t="s">
        <v>1159</v>
      </c>
      <c r="B213" s="684" t="s">
        <v>855</v>
      </c>
      <c r="C213" s="684" t="s">
        <v>796</v>
      </c>
      <c r="D213" s="686">
        <v>1975</v>
      </c>
      <c r="E213" s="43">
        <f t="shared" si="4"/>
        <v>5</v>
      </c>
      <c r="F213" s="44"/>
      <c r="G213" s="44"/>
      <c r="H213" s="52"/>
      <c r="I213" s="520"/>
      <c r="J213" s="52"/>
      <c r="K213" s="52"/>
      <c r="L213" s="42"/>
      <c r="M213" s="52"/>
      <c r="N213" s="52">
        <v>5</v>
      </c>
      <c r="O213" s="52"/>
      <c r="P213" s="42"/>
      <c r="Q213" s="52" t="s">
        <v>414</v>
      </c>
      <c r="R213" s="52" t="s">
        <v>414</v>
      </c>
      <c r="S213" s="52" t="s">
        <v>414</v>
      </c>
      <c r="T213" s="52" t="s">
        <v>414</v>
      </c>
      <c r="U213" s="52" t="s">
        <v>414</v>
      </c>
      <c r="V213" s="52" t="s">
        <v>414</v>
      </c>
      <c r="W213" s="745" t="s">
        <v>414</v>
      </c>
      <c r="X213" s="42"/>
      <c r="Y213" s="42"/>
      <c r="Z213" s="40"/>
      <c r="AA213" s="40"/>
    </row>
    <row r="214" spans="1:27" x14ac:dyDescent="0.25">
      <c r="A214" s="50" t="s">
        <v>1160</v>
      </c>
      <c r="B214" s="224" t="s">
        <v>1098</v>
      </c>
      <c r="C214" s="224" t="s">
        <v>22</v>
      </c>
      <c r="D214" s="52">
        <v>1976</v>
      </c>
      <c r="E214" s="43">
        <f t="shared" si="4"/>
        <v>5</v>
      </c>
      <c r="F214" s="44"/>
      <c r="G214" s="44"/>
      <c r="H214" s="52"/>
      <c r="I214" s="520"/>
      <c r="J214" s="52"/>
      <c r="K214" s="52"/>
      <c r="L214" s="42"/>
      <c r="M214" s="52"/>
      <c r="N214" s="52"/>
      <c r="O214" s="52"/>
      <c r="P214" s="42"/>
      <c r="Q214" s="52"/>
      <c r="R214" s="52"/>
      <c r="S214" s="52"/>
      <c r="T214" s="52">
        <v>4</v>
      </c>
      <c r="U214" s="52" t="s">
        <v>414</v>
      </c>
      <c r="V214" s="52">
        <v>1</v>
      </c>
      <c r="W214" s="745" t="s">
        <v>414</v>
      </c>
      <c r="X214" s="42"/>
      <c r="Y214" s="42"/>
      <c r="Z214" s="40"/>
      <c r="AA214" s="40"/>
    </row>
    <row r="215" spans="1:27" x14ac:dyDescent="0.25">
      <c r="A215" s="50" t="s">
        <v>1161</v>
      </c>
      <c r="B215" s="192" t="s">
        <v>1191</v>
      </c>
      <c r="C215" s="188" t="s">
        <v>1192</v>
      </c>
      <c r="D215" s="189">
        <v>1995</v>
      </c>
      <c r="E215" s="43">
        <f t="shared" si="4"/>
        <v>5</v>
      </c>
      <c r="F215" s="44"/>
      <c r="G215" s="44"/>
      <c r="H215" s="52"/>
      <c r="I215" s="520"/>
      <c r="J215" s="52"/>
      <c r="K215" s="52"/>
      <c r="L215" s="42"/>
      <c r="M215" s="52"/>
      <c r="N215" s="52"/>
      <c r="O215" s="52"/>
      <c r="P215" s="42"/>
      <c r="Q215" s="52"/>
      <c r="R215" s="52"/>
      <c r="S215" s="52"/>
      <c r="T215" s="52"/>
      <c r="U215" s="52"/>
      <c r="V215" s="52">
        <v>5</v>
      </c>
      <c r="W215" s="745" t="s">
        <v>414</v>
      </c>
      <c r="X215" s="42"/>
      <c r="Y215" s="42"/>
      <c r="Z215" s="40"/>
      <c r="AA215" s="40"/>
    </row>
    <row r="216" spans="1:27" x14ac:dyDescent="0.25">
      <c r="A216" s="50" t="s">
        <v>1162</v>
      </c>
      <c r="B216" s="192" t="s">
        <v>309</v>
      </c>
      <c r="C216" s="188"/>
      <c r="D216" s="189">
        <v>2007</v>
      </c>
      <c r="E216" s="43">
        <f t="shared" si="4"/>
        <v>4</v>
      </c>
      <c r="F216" s="40"/>
      <c r="G216" s="40"/>
      <c r="H216" s="52"/>
      <c r="I216" s="520">
        <v>4</v>
      </c>
      <c r="J216" s="52"/>
      <c r="K216" s="52"/>
      <c r="L216" s="42" t="s">
        <v>414</v>
      </c>
      <c r="M216" s="52" t="s">
        <v>414</v>
      </c>
      <c r="N216" s="52" t="s">
        <v>414</v>
      </c>
      <c r="O216" s="52" t="s">
        <v>414</v>
      </c>
      <c r="P216" s="42"/>
      <c r="Q216" s="52" t="s">
        <v>414</v>
      </c>
      <c r="R216" s="52" t="s">
        <v>414</v>
      </c>
      <c r="S216" s="52" t="s">
        <v>414</v>
      </c>
      <c r="T216" s="52" t="s">
        <v>414</v>
      </c>
      <c r="U216" s="52" t="s">
        <v>414</v>
      </c>
      <c r="V216" s="52" t="s">
        <v>414</v>
      </c>
      <c r="W216" s="745" t="s">
        <v>414</v>
      </c>
      <c r="X216" s="42"/>
      <c r="Y216" s="42"/>
      <c r="Z216" s="40"/>
      <c r="AA216" s="40"/>
    </row>
    <row r="217" spans="1:27" x14ac:dyDescent="0.25">
      <c r="A217" s="50" t="s">
        <v>1163</v>
      </c>
      <c r="B217" s="192" t="s">
        <v>373</v>
      </c>
      <c r="C217" s="188" t="s">
        <v>30</v>
      </c>
      <c r="D217" s="189">
        <v>1973</v>
      </c>
      <c r="E217" s="43">
        <f t="shared" si="4"/>
        <v>4</v>
      </c>
      <c r="F217" s="44"/>
      <c r="G217" s="44"/>
      <c r="H217" s="52"/>
      <c r="I217" s="520"/>
      <c r="J217" s="52">
        <v>4</v>
      </c>
      <c r="K217" s="52"/>
      <c r="L217" s="42" t="s">
        <v>414</v>
      </c>
      <c r="M217" s="52" t="s">
        <v>414</v>
      </c>
      <c r="N217" s="52" t="s">
        <v>414</v>
      </c>
      <c r="O217" s="52" t="s">
        <v>414</v>
      </c>
      <c r="P217" s="42"/>
      <c r="Q217" s="52" t="s">
        <v>414</v>
      </c>
      <c r="R217" s="52" t="s">
        <v>414</v>
      </c>
      <c r="S217" s="52" t="s">
        <v>414</v>
      </c>
      <c r="T217" s="52" t="s">
        <v>414</v>
      </c>
      <c r="U217" s="52" t="s">
        <v>414</v>
      </c>
      <c r="V217" s="52" t="s">
        <v>414</v>
      </c>
      <c r="W217" s="745" t="s">
        <v>414</v>
      </c>
      <c r="X217" s="42"/>
      <c r="Y217" s="42"/>
      <c r="Z217" s="40"/>
      <c r="AA217" s="40"/>
    </row>
    <row r="218" spans="1:27" x14ac:dyDescent="0.25">
      <c r="A218" s="50" t="s">
        <v>1164</v>
      </c>
      <c r="B218" s="192" t="s">
        <v>444</v>
      </c>
      <c r="C218" s="188" t="s">
        <v>536</v>
      </c>
      <c r="D218" s="189">
        <v>1974</v>
      </c>
      <c r="E218" s="43">
        <f t="shared" si="4"/>
        <v>4</v>
      </c>
      <c r="F218" s="44"/>
      <c r="G218" s="44"/>
      <c r="H218" s="52"/>
      <c r="I218" s="520"/>
      <c r="J218" s="52"/>
      <c r="K218" s="52"/>
      <c r="L218" s="42"/>
      <c r="M218" s="52">
        <v>4</v>
      </c>
      <c r="N218" s="52" t="s">
        <v>414</v>
      </c>
      <c r="O218" s="52" t="s">
        <v>414</v>
      </c>
      <c r="P218" s="42"/>
      <c r="Q218" s="52" t="s">
        <v>414</v>
      </c>
      <c r="R218" s="52" t="s">
        <v>414</v>
      </c>
      <c r="S218" s="52" t="s">
        <v>414</v>
      </c>
      <c r="T218" s="52" t="s">
        <v>414</v>
      </c>
      <c r="U218" s="52" t="s">
        <v>414</v>
      </c>
      <c r="V218" s="52" t="s">
        <v>414</v>
      </c>
      <c r="W218" s="745" t="s">
        <v>414</v>
      </c>
      <c r="X218" s="42"/>
      <c r="Y218" s="42"/>
      <c r="Z218" s="40"/>
      <c r="AA218" s="40"/>
    </row>
    <row r="219" spans="1:27" x14ac:dyDescent="0.25">
      <c r="A219" s="50" t="s">
        <v>1165</v>
      </c>
      <c r="B219" s="192" t="s">
        <v>249</v>
      </c>
      <c r="C219" s="188" t="s">
        <v>1193</v>
      </c>
      <c r="D219" s="189">
        <v>1969</v>
      </c>
      <c r="E219" s="43">
        <f t="shared" si="4"/>
        <v>4</v>
      </c>
      <c r="F219" s="44"/>
      <c r="G219" s="44"/>
      <c r="H219" s="52"/>
      <c r="I219" s="520"/>
      <c r="J219" s="52"/>
      <c r="K219" s="52"/>
      <c r="L219" s="42"/>
      <c r="M219" s="52"/>
      <c r="N219" s="52"/>
      <c r="O219" s="52"/>
      <c r="P219" s="42"/>
      <c r="Q219" s="52"/>
      <c r="R219" s="52"/>
      <c r="S219" s="52"/>
      <c r="T219" s="52"/>
      <c r="U219" s="52"/>
      <c r="V219" s="52">
        <v>4</v>
      </c>
      <c r="W219" s="745" t="s">
        <v>414</v>
      </c>
      <c r="X219" s="42"/>
      <c r="Y219" s="42"/>
      <c r="Z219" s="40"/>
      <c r="AA219" s="40"/>
    </row>
    <row r="220" spans="1:27" x14ac:dyDescent="0.25">
      <c r="A220" s="50" t="s">
        <v>1195</v>
      </c>
      <c r="B220" s="192" t="s">
        <v>1056</v>
      </c>
      <c r="C220" s="188" t="s">
        <v>462</v>
      </c>
      <c r="D220" s="189">
        <v>2007</v>
      </c>
      <c r="E220" s="43">
        <f t="shared" si="4"/>
        <v>4</v>
      </c>
      <c r="F220" s="44"/>
      <c r="G220" s="44"/>
      <c r="H220" s="52"/>
      <c r="I220" s="520"/>
      <c r="J220" s="52"/>
      <c r="K220" s="52"/>
      <c r="L220" s="42"/>
      <c r="M220" s="52"/>
      <c r="N220" s="52"/>
      <c r="O220" s="52"/>
      <c r="P220" s="42"/>
      <c r="Q220" s="52"/>
      <c r="R220" s="52"/>
      <c r="S220" s="52">
        <v>2</v>
      </c>
      <c r="T220" s="52" t="s">
        <v>414</v>
      </c>
      <c r="U220" s="52" t="s">
        <v>414</v>
      </c>
      <c r="V220" s="52">
        <v>2</v>
      </c>
      <c r="W220" s="745" t="s">
        <v>414</v>
      </c>
      <c r="X220" s="42"/>
      <c r="Y220" s="42"/>
      <c r="Z220" s="40"/>
      <c r="AA220" s="40"/>
    </row>
    <row r="221" spans="1:27" x14ac:dyDescent="0.25">
      <c r="A221" s="50" t="s">
        <v>1196</v>
      </c>
      <c r="B221" s="192" t="s">
        <v>1150</v>
      </c>
      <c r="C221" s="188" t="s">
        <v>586</v>
      </c>
      <c r="D221" s="189">
        <v>1979</v>
      </c>
      <c r="E221" s="43">
        <f t="shared" si="4"/>
        <v>3</v>
      </c>
      <c r="F221" s="44"/>
      <c r="G221" s="44"/>
      <c r="H221" s="52"/>
      <c r="I221" s="520"/>
      <c r="J221" s="52"/>
      <c r="K221" s="52"/>
      <c r="L221" s="42"/>
      <c r="M221" s="52"/>
      <c r="N221" s="52"/>
      <c r="O221" s="52"/>
      <c r="P221" s="42"/>
      <c r="Q221" s="52"/>
      <c r="R221" s="52"/>
      <c r="S221" s="52"/>
      <c r="T221" s="52"/>
      <c r="U221" s="52">
        <v>3</v>
      </c>
      <c r="V221" s="52" t="s">
        <v>414</v>
      </c>
      <c r="W221" s="745" t="s">
        <v>414</v>
      </c>
      <c r="X221" s="42"/>
      <c r="Y221" s="42"/>
      <c r="Z221" s="40"/>
      <c r="AA221" s="40"/>
    </row>
    <row r="222" spans="1:27" x14ac:dyDescent="0.25">
      <c r="A222" s="50" t="s">
        <v>1197</v>
      </c>
      <c r="B222" s="224" t="s">
        <v>1099</v>
      </c>
      <c r="C222" s="224" t="s">
        <v>519</v>
      </c>
      <c r="D222" s="52">
        <v>1977</v>
      </c>
      <c r="E222" s="43">
        <f t="shared" si="4"/>
        <v>3</v>
      </c>
      <c r="F222" s="44"/>
      <c r="G222" s="44"/>
      <c r="H222" s="52"/>
      <c r="I222" s="520"/>
      <c r="J222" s="52"/>
      <c r="K222" s="52"/>
      <c r="L222" s="42"/>
      <c r="M222" s="52"/>
      <c r="N222" s="52"/>
      <c r="O222" s="52"/>
      <c r="P222" s="42"/>
      <c r="Q222" s="52"/>
      <c r="R222" s="52"/>
      <c r="S222" s="52"/>
      <c r="T222" s="52">
        <v>3</v>
      </c>
      <c r="U222" s="52" t="s">
        <v>414</v>
      </c>
      <c r="V222" s="52" t="s">
        <v>414</v>
      </c>
      <c r="W222" s="745" t="s">
        <v>414</v>
      </c>
      <c r="X222" s="42"/>
      <c r="Y222" s="42"/>
      <c r="Z222" s="40"/>
      <c r="AA222" s="40"/>
    </row>
    <row r="223" spans="1:27" x14ac:dyDescent="0.25">
      <c r="A223" s="50" t="s">
        <v>1198</v>
      </c>
      <c r="B223" s="192" t="s">
        <v>655</v>
      </c>
      <c r="C223" s="188" t="s">
        <v>462</v>
      </c>
      <c r="D223" s="189">
        <v>1964</v>
      </c>
      <c r="E223" s="43">
        <f t="shared" si="4"/>
        <v>3</v>
      </c>
      <c r="F223" s="44"/>
      <c r="G223" s="44"/>
      <c r="H223" s="52"/>
      <c r="I223" s="520"/>
      <c r="J223" s="52"/>
      <c r="K223" s="52"/>
      <c r="L223" s="42"/>
      <c r="M223" s="52"/>
      <c r="N223" s="52"/>
      <c r="O223" s="52"/>
      <c r="P223" s="42"/>
      <c r="Q223" s="52"/>
      <c r="R223" s="52"/>
      <c r="S223" s="52">
        <v>3</v>
      </c>
      <c r="T223" s="52" t="s">
        <v>414</v>
      </c>
      <c r="U223" s="52" t="s">
        <v>414</v>
      </c>
      <c r="V223" s="52" t="s">
        <v>414</v>
      </c>
      <c r="W223" s="745" t="s">
        <v>414</v>
      </c>
      <c r="X223" s="42"/>
      <c r="Y223" s="42"/>
      <c r="Z223" s="40"/>
      <c r="AA223" s="40"/>
    </row>
    <row r="224" spans="1:27" x14ac:dyDescent="0.25">
      <c r="A224" s="50" t="s">
        <v>1199</v>
      </c>
      <c r="B224" s="192" t="s">
        <v>374</v>
      </c>
      <c r="C224" s="188" t="s">
        <v>375</v>
      </c>
      <c r="D224" s="189">
        <v>1975</v>
      </c>
      <c r="E224" s="43">
        <f t="shared" si="4"/>
        <v>3</v>
      </c>
      <c r="F224" s="44"/>
      <c r="G224" s="44"/>
      <c r="H224" s="52"/>
      <c r="I224" s="520"/>
      <c r="J224" s="52">
        <v>3</v>
      </c>
      <c r="K224" s="52"/>
      <c r="L224" s="42" t="s">
        <v>414</v>
      </c>
      <c r="M224" s="52" t="s">
        <v>414</v>
      </c>
      <c r="N224" s="52" t="s">
        <v>414</v>
      </c>
      <c r="O224" s="52" t="s">
        <v>414</v>
      </c>
      <c r="P224" s="42"/>
      <c r="Q224" s="52" t="s">
        <v>414</v>
      </c>
      <c r="R224" s="52" t="s">
        <v>414</v>
      </c>
      <c r="S224" s="52" t="s">
        <v>414</v>
      </c>
      <c r="T224" s="52" t="s">
        <v>414</v>
      </c>
      <c r="U224" s="52" t="s">
        <v>414</v>
      </c>
      <c r="V224" s="52" t="s">
        <v>414</v>
      </c>
      <c r="W224" s="745" t="s">
        <v>414</v>
      </c>
      <c r="X224" s="42"/>
      <c r="Y224" s="42"/>
      <c r="Z224" s="40"/>
      <c r="AA224" s="40"/>
    </row>
    <row r="225" spans="1:27" x14ac:dyDescent="0.25">
      <c r="A225" s="50" t="s">
        <v>1200</v>
      </c>
      <c r="B225" s="192" t="s">
        <v>256</v>
      </c>
      <c r="C225" s="188" t="s">
        <v>257</v>
      </c>
      <c r="D225" s="189">
        <v>1961</v>
      </c>
      <c r="E225" s="43">
        <f t="shared" si="4"/>
        <v>3</v>
      </c>
      <c r="F225" s="44"/>
      <c r="G225" s="44"/>
      <c r="H225" s="52"/>
      <c r="I225" s="520"/>
      <c r="J225" s="52"/>
      <c r="K225" s="52">
        <v>3</v>
      </c>
      <c r="L225" s="42" t="s">
        <v>414</v>
      </c>
      <c r="M225" s="52" t="s">
        <v>414</v>
      </c>
      <c r="N225" s="52" t="s">
        <v>414</v>
      </c>
      <c r="O225" s="52" t="s">
        <v>414</v>
      </c>
      <c r="P225" s="42"/>
      <c r="Q225" s="52" t="s">
        <v>414</v>
      </c>
      <c r="R225" s="52" t="s">
        <v>414</v>
      </c>
      <c r="S225" s="52" t="s">
        <v>414</v>
      </c>
      <c r="T225" s="52" t="s">
        <v>414</v>
      </c>
      <c r="U225" s="52" t="s">
        <v>414</v>
      </c>
      <c r="V225" s="52" t="s">
        <v>414</v>
      </c>
      <c r="W225" s="745" t="s">
        <v>414</v>
      </c>
      <c r="X225" s="42"/>
      <c r="Y225" s="42"/>
      <c r="Z225" s="40"/>
      <c r="AA225" s="40"/>
    </row>
    <row r="226" spans="1:27" x14ac:dyDescent="0.25">
      <c r="A226" s="50" t="s">
        <v>1201</v>
      </c>
      <c r="B226" s="192" t="s">
        <v>445</v>
      </c>
      <c r="C226" s="188" t="s">
        <v>304</v>
      </c>
      <c r="D226" s="189">
        <v>1984</v>
      </c>
      <c r="E226" s="43">
        <f t="shared" si="4"/>
        <v>3</v>
      </c>
      <c r="F226" s="44"/>
      <c r="G226" s="44"/>
      <c r="H226" s="52"/>
      <c r="I226" s="520"/>
      <c r="J226" s="52"/>
      <c r="K226" s="52"/>
      <c r="L226" s="42"/>
      <c r="M226" s="52">
        <v>3</v>
      </c>
      <c r="N226" s="52" t="s">
        <v>414</v>
      </c>
      <c r="O226" s="52" t="s">
        <v>414</v>
      </c>
      <c r="P226" s="42"/>
      <c r="Q226" s="52" t="s">
        <v>414</v>
      </c>
      <c r="R226" s="52" t="s">
        <v>414</v>
      </c>
      <c r="S226" s="52" t="s">
        <v>414</v>
      </c>
      <c r="T226" s="52" t="s">
        <v>414</v>
      </c>
      <c r="U226" s="52" t="s">
        <v>414</v>
      </c>
      <c r="V226" s="52" t="s">
        <v>414</v>
      </c>
      <c r="W226" s="745" t="s">
        <v>414</v>
      </c>
      <c r="X226" s="42"/>
      <c r="Y226" s="42"/>
      <c r="Z226" s="40"/>
      <c r="AA226" s="40"/>
    </row>
    <row r="227" spans="1:27" x14ac:dyDescent="0.25">
      <c r="A227" s="50" t="s">
        <v>1202</v>
      </c>
      <c r="B227" s="192" t="s">
        <v>1151</v>
      </c>
      <c r="C227" s="188" t="s">
        <v>1152</v>
      </c>
      <c r="D227" s="189">
        <v>1963</v>
      </c>
      <c r="E227" s="43">
        <f t="shared" si="4"/>
        <v>2</v>
      </c>
      <c r="F227" s="44"/>
      <c r="G227" s="44"/>
      <c r="H227" s="52"/>
      <c r="I227" s="520"/>
      <c r="J227" s="52"/>
      <c r="K227" s="52"/>
      <c r="L227" s="42"/>
      <c r="M227" s="52"/>
      <c r="N227" s="52"/>
      <c r="O227" s="52"/>
      <c r="P227" s="42"/>
      <c r="Q227" s="52"/>
      <c r="R227" s="52"/>
      <c r="S227" s="52"/>
      <c r="T227" s="52"/>
      <c r="U227" s="52">
        <v>2</v>
      </c>
      <c r="V227" s="52" t="s">
        <v>414</v>
      </c>
      <c r="W227" s="745" t="s">
        <v>414</v>
      </c>
      <c r="X227" s="42"/>
      <c r="Y227" s="42"/>
      <c r="Z227" s="40"/>
      <c r="AA227" s="40"/>
    </row>
    <row r="228" spans="1:27" x14ac:dyDescent="0.25">
      <c r="A228" s="50" t="s">
        <v>1203</v>
      </c>
      <c r="B228" s="224" t="s">
        <v>1100</v>
      </c>
      <c r="C228" s="224"/>
      <c r="D228" s="52">
        <v>1996</v>
      </c>
      <c r="E228" s="43">
        <f t="shared" si="4"/>
        <v>2</v>
      </c>
      <c r="F228" s="44"/>
      <c r="G228" s="44"/>
      <c r="H228" s="52"/>
      <c r="I228" s="520"/>
      <c r="J228" s="52"/>
      <c r="K228" s="52"/>
      <c r="L228" s="42"/>
      <c r="M228" s="52"/>
      <c r="N228" s="52"/>
      <c r="O228" s="52"/>
      <c r="P228" s="42"/>
      <c r="Q228" s="52"/>
      <c r="R228" s="52"/>
      <c r="S228" s="52"/>
      <c r="T228" s="52">
        <v>2</v>
      </c>
      <c r="U228" s="52" t="s">
        <v>414</v>
      </c>
      <c r="V228" s="52" t="s">
        <v>414</v>
      </c>
      <c r="W228" s="745" t="s">
        <v>414</v>
      </c>
      <c r="X228" s="42"/>
      <c r="Y228" s="42"/>
      <c r="Z228" s="40"/>
      <c r="AA228" s="40"/>
    </row>
    <row r="229" spans="1:27" x14ac:dyDescent="0.25">
      <c r="A229" s="50" t="s">
        <v>1221</v>
      </c>
      <c r="B229" s="224" t="s">
        <v>1011</v>
      </c>
      <c r="C229" s="224" t="s">
        <v>22</v>
      </c>
      <c r="D229" s="52">
        <v>1981</v>
      </c>
      <c r="E229" s="43">
        <f t="shared" si="4"/>
        <v>2</v>
      </c>
      <c r="F229" s="44"/>
      <c r="G229" s="44"/>
      <c r="H229" s="52"/>
      <c r="I229" s="520"/>
      <c r="J229" s="52"/>
      <c r="K229" s="52"/>
      <c r="L229" s="42"/>
      <c r="M229" s="52"/>
      <c r="N229" s="52"/>
      <c r="O229" s="52"/>
      <c r="P229" s="42"/>
      <c r="Q229" s="52"/>
      <c r="R229" s="52">
        <v>2</v>
      </c>
      <c r="S229" s="52" t="s">
        <v>414</v>
      </c>
      <c r="T229" s="52" t="s">
        <v>414</v>
      </c>
      <c r="U229" s="52" t="s">
        <v>414</v>
      </c>
      <c r="V229" s="52" t="s">
        <v>414</v>
      </c>
      <c r="W229" s="745" t="s">
        <v>414</v>
      </c>
      <c r="X229" s="42"/>
      <c r="Y229" s="42"/>
      <c r="Z229" s="40"/>
      <c r="AA229" s="40"/>
    </row>
    <row r="230" spans="1:27" x14ac:dyDescent="0.25">
      <c r="A230" s="50" t="s">
        <v>1222</v>
      </c>
      <c r="B230" s="192" t="s">
        <v>959</v>
      </c>
      <c r="C230" s="188" t="s">
        <v>924</v>
      </c>
      <c r="D230" s="189">
        <v>1970</v>
      </c>
      <c r="E230" s="43">
        <f t="shared" si="4"/>
        <v>2</v>
      </c>
      <c r="F230" s="44"/>
      <c r="G230" s="44"/>
      <c r="H230" s="52"/>
      <c r="I230" s="520"/>
      <c r="J230" s="52"/>
      <c r="K230" s="52"/>
      <c r="L230" s="42"/>
      <c r="M230" s="52"/>
      <c r="N230" s="52"/>
      <c r="O230" s="52"/>
      <c r="P230" s="42"/>
      <c r="Q230" s="52">
        <v>2</v>
      </c>
      <c r="R230" s="52" t="s">
        <v>414</v>
      </c>
      <c r="S230" s="52" t="s">
        <v>414</v>
      </c>
      <c r="T230" s="52" t="s">
        <v>414</v>
      </c>
      <c r="U230" s="52" t="s">
        <v>414</v>
      </c>
      <c r="V230" s="52" t="s">
        <v>414</v>
      </c>
      <c r="W230" s="745" t="s">
        <v>414</v>
      </c>
      <c r="X230" s="42"/>
      <c r="Y230" s="42"/>
      <c r="Z230" s="40"/>
      <c r="AA230" s="40"/>
    </row>
    <row r="231" spans="1:27" x14ac:dyDescent="0.25">
      <c r="A231" s="50" t="s">
        <v>1223</v>
      </c>
      <c r="B231" s="192" t="s">
        <v>392</v>
      </c>
      <c r="C231" s="188" t="s">
        <v>322</v>
      </c>
      <c r="D231" s="189">
        <v>1993</v>
      </c>
      <c r="E231" s="43">
        <f t="shared" si="4"/>
        <v>2</v>
      </c>
      <c r="F231" s="44"/>
      <c r="G231" s="44"/>
      <c r="H231" s="52"/>
      <c r="I231" s="520"/>
      <c r="J231" s="52"/>
      <c r="K231" s="52">
        <v>2</v>
      </c>
      <c r="L231" s="42" t="s">
        <v>414</v>
      </c>
      <c r="M231" s="52" t="s">
        <v>414</v>
      </c>
      <c r="N231" s="52" t="s">
        <v>414</v>
      </c>
      <c r="O231" s="52" t="s">
        <v>414</v>
      </c>
      <c r="P231" s="42"/>
      <c r="Q231" s="52" t="s">
        <v>414</v>
      </c>
      <c r="R231" s="52" t="s">
        <v>414</v>
      </c>
      <c r="S231" s="52" t="s">
        <v>414</v>
      </c>
      <c r="T231" s="52" t="s">
        <v>414</v>
      </c>
      <c r="U231" s="52" t="s">
        <v>414</v>
      </c>
      <c r="V231" s="52" t="s">
        <v>414</v>
      </c>
      <c r="W231" s="745" t="s">
        <v>414</v>
      </c>
      <c r="X231" s="42"/>
      <c r="Y231" s="42"/>
      <c r="Z231" s="40"/>
      <c r="AA231" s="40"/>
    </row>
    <row r="232" spans="1:27" x14ac:dyDescent="0.25">
      <c r="A232" s="50" t="s">
        <v>1224</v>
      </c>
      <c r="B232" s="192" t="s">
        <v>461</v>
      </c>
      <c r="C232" s="188" t="s">
        <v>756</v>
      </c>
      <c r="D232" s="189" t="s">
        <v>704</v>
      </c>
      <c r="E232" s="43">
        <f t="shared" si="4"/>
        <v>2</v>
      </c>
      <c r="F232" s="44"/>
      <c r="G232" s="44"/>
      <c r="H232" s="52"/>
      <c r="I232" s="520"/>
      <c r="J232" s="52"/>
      <c r="K232" s="52"/>
      <c r="L232" s="42"/>
      <c r="M232" s="52"/>
      <c r="N232" s="52" t="s">
        <v>414</v>
      </c>
      <c r="O232" s="52">
        <v>2</v>
      </c>
      <c r="P232" s="42"/>
      <c r="Q232" s="52" t="s">
        <v>414</v>
      </c>
      <c r="R232" s="52" t="s">
        <v>414</v>
      </c>
      <c r="S232" s="52" t="s">
        <v>414</v>
      </c>
      <c r="T232" s="52" t="s">
        <v>414</v>
      </c>
      <c r="U232" s="52" t="s">
        <v>414</v>
      </c>
      <c r="V232" s="52" t="s">
        <v>414</v>
      </c>
      <c r="W232" s="745" t="s">
        <v>414</v>
      </c>
      <c r="X232" s="42"/>
      <c r="Y232" s="42"/>
      <c r="Z232" s="40"/>
      <c r="AA232" s="40"/>
    </row>
    <row r="233" spans="1:27" x14ac:dyDescent="0.25">
      <c r="A233" s="50" t="s">
        <v>1225</v>
      </c>
      <c r="B233" s="684" t="s">
        <v>856</v>
      </c>
      <c r="C233" s="684" t="s">
        <v>798</v>
      </c>
      <c r="D233" s="685">
        <v>1954</v>
      </c>
      <c r="E233" s="43">
        <f t="shared" si="4"/>
        <v>2</v>
      </c>
      <c r="F233" s="44"/>
      <c r="G233" s="44"/>
      <c r="H233" s="52"/>
      <c r="I233" s="520"/>
      <c r="J233" s="52"/>
      <c r="K233" s="52"/>
      <c r="L233" s="42"/>
      <c r="M233" s="52"/>
      <c r="N233" s="52">
        <v>2</v>
      </c>
      <c r="O233" s="52"/>
      <c r="P233" s="42"/>
      <c r="Q233" s="52" t="s">
        <v>414</v>
      </c>
      <c r="R233" s="52" t="s">
        <v>414</v>
      </c>
      <c r="S233" s="52" t="s">
        <v>414</v>
      </c>
      <c r="T233" s="52" t="s">
        <v>414</v>
      </c>
      <c r="U233" s="52" t="s">
        <v>414</v>
      </c>
      <c r="V233" s="52" t="s">
        <v>414</v>
      </c>
      <c r="W233" s="745" t="s">
        <v>414</v>
      </c>
      <c r="X233" s="42"/>
      <c r="Y233" s="42"/>
      <c r="Z233" s="40"/>
      <c r="AA233" s="40"/>
    </row>
    <row r="234" spans="1:27" x14ac:dyDescent="0.25">
      <c r="A234" s="50" t="s">
        <v>1226</v>
      </c>
      <c r="B234" s="224" t="s">
        <v>858</v>
      </c>
      <c r="C234" s="224" t="s">
        <v>1012</v>
      </c>
      <c r="D234" s="52">
        <v>1981</v>
      </c>
      <c r="E234" s="43">
        <f t="shared" si="4"/>
        <v>1</v>
      </c>
      <c r="F234" s="44"/>
      <c r="G234" s="44"/>
      <c r="H234" s="52"/>
      <c r="I234" s="520"/>
      <c r="J234" s="52"/>
      <c r="K234" s="52"/>
      <c r="L234" s="42"/>
      <c r="M234" s="52"/>
      <c r="N234" s="52"/>
      <c r="O234" s="52"/>
      <c r="P234" s="42"/>
      <c r="Q234" s="52"/>
      <c r="R234" s="52">
        <v>1</v>
      </c>
      <c r="S234" s="52" t="s">
        <v>414</v>
      </c>
      <c r="T234" s="52" t="s">
        <v>414</v>
      </c>
      <c r="U234" s="52" t="s">
        <v>414</v>
      </c>
      <c r="V234" s="52" t="s">
        <v>414</v>
      </c>
      <c r="W234" s="745" t="s">
        <v>414</v>
      </c>
      <c r="X234" s="42"/>
      <c r="Y234" s="42"/>
      <c r="Z234" s="40"/>
      <c r="AA234" s="40"/>
    </row>
    <row r="235" spans="1:27" x14ac:dyDescent="0.25">
      <c r="A235" s="50" t="s">
        <v>1227</v>
      </c>
      <c r="B235" s="192" t="s">
        <v>168</v>
      </c>
      <c r="C235" s="188" t="s">
        <v>36</v>
      </c>
      <c r="D235" s="189">
        <v>1955</v>
      </c>
      <c r="E235" s="43">
        <f t="shared" si="4"/>
        <v>1</v>
      </c>
      <c r="F235" s="40"/>
      <c r="G235" s="40"/>
      <c r="H235" s="52"/>
      <c r="I235" s="520"/>
      <c r="J235" s="52">
        <v>1</v>
      </c>
      <c r="K235" s="52"/>
      <c r="L235" s="42" t="s">
        <v>414</v>
      </c>
      <c r="M235" s="52" t="s">
        <v>414</v>
      </c>
      <c r="N235" s="52" t="s">
        <v>414</v>
      </c>
      <c r="O235" s="52" t="s">
        <v>414</v>
      </c>
      <c r="P235" s="42"/>
      <c r="Q235" s="52" t="s">
        <v>414</v>
      </c>
      <c r="R235" s="52"/>
      <c r="S235" s="52" t="s">
        <v>414</v>
      </c>
      <c r="T235" s="52" t="s">
        <v>414</v>
      </c>
      <c r="U235" s="52" t="s">
        <v>414</v>
      </c>
      <c r="V235" s="52" t="s">
        <v>414</v>
      </c>
      <c r="W235" s="745" t="s">
        <v>414</v>
      </c>
      <c r="X235" s="42"/>
      <c r="Y235" s="42"/>
      <c r="Z235" s="40"/>
      <c r="AA235" s="40"/>
    </row>
    <row r="236" spans="1:27" x14ac:dyDescent="0.25">
      <c r="A236" s="50" t="s">
        <v>1228</v>
      </c>
      <c r="B236" s="192" t="s">
        <v>393</v>
      </c>
      <c r="C236" s="188" t="s">
        <v>394</v>
      </c>
      <c r="D236" s="189">
        <v>1978</v>
      </c>
      <c r="E236" s="43">
        <f t="shared" si="4"/>
        <v>1</v>
      </c>
      <c r="F236" s="44"/>
      <c r="G236" s="44"/>
      <c r="H236" s="52"/>
      <c r="I236" s="520"/>
      <c r="J236" s="52"/>
      <c r="K236" s="52">
        <v>1</v>
      </c>
      <c r="L236" s="42" t="s">
        <v>414</v>
      </c>
      <c r="M236" s="52" t="s">
        <v>414</v>
      </c>
      <c r="N236" s="52" t="s">
        <v>414</v>
      </c>
      <c r="O236" s="52" t="s">
        <v>414</v>
      </c>
      <c r="P236" s="42"/>
      <c r="Q236" s="52" t="s">
        <v>414</v>
      </c>
      <c r="R236" s="52" t="s">
        <v>414</v>
      </c>
      <c r="S236" s="52" t="s">
        <v>414</v>
      </c>
      <c r="T236" s="52" t="s">
        <v>414</v>
      </c>
      <c r="U236" s="52" t="s">
        <v>414</v>
      </c>
      <c r="V236" s="52" t="s">
        <v>414</v>
      </c>
      <c r="W236" s="745" t="s">
        <v>414</v>
      </c>
      <c r="X236" s="42"/>
      <c r="Y236" s="42"/>
      <c r="Z236" s="40"/>
      <c r="AA236" s="40"/>
    </row>
    <row r="237" spans="1:27" ht="15.75" thickBot="1" x14ac:dyDescent="0.3">
      <c r="A237" s="50" t="s">
        <v>1229</v>
      </c>
      <c r="B237" s="193" t="s">
        <v>413</v>
      </c>
      <c r="C237" s="190" t="s">
        <v>468</v>
      </c>
      <c r="D237" s="191">
        <v>2002</v>
      </c>
      <c r="E237" s="63">
        <f t="shared" si="4"/>
        <v>1</v>
      </c>
      <c r="F237" s="44"/>
      <c r="G237" s="44"/>
      <c r="H237" s="52"/>
      <c r="I237" s="520"/>
      <c r="J237" s="52"/>
      <c r="K237" s="52"/>
      <c r="L237" s="42">
        <v>1</v>
      </c>
      <c r="M237" s="52" t="s">
        <v>414</v>
      </c>
      <c r="N237" s="52" t="s">
        <v>414</v>
      </c>
      <c r="O237" s="52" t="s">
        <v>414</v>
      </c>
      <c r="P237" s="42"/>
      <c r="Q237" s="52" t="s">
        <v>414</v>
      </c>
      <c r="R237" s="52" t="s">
        <v>414</v>
      </c>
      <c r="S237" s="52" t="s">
        <v>414</v>
      </c>
      <c r="T237" s="52" t="s">
        <v>414</v>
      </c>
      <c r="U237" s="52" t="s">
        <v>414</v>
      </c>
      <c r="V237" s="52" t="s">
        <v>414</v>
      </c>
      <c r="W237" s="745" t="s">
        <v>414</v>
      </c>
      <c r="X237" s="42"/>
      <c r="Y237" s="42"/>
      <c r="Z237" s="40"/>
      <c r="AA237" s="40"/>
    </row>
    <row r="238" spans="1:27" x14ac:dyDescent="0.25">
      <c r="A238" s="719"/>
      <c r="B238" s="434"/>
      <c r="C238" s="77"/>
      <c r="D238" s="78"/>
      <c r="E238" s="79"/>
      <c r="F238" s="44"/>
      <c r="G238" s="44"/>
      <c r="H238" s="91"/>
      <c r="I238" s="521"/>
      <c r="J238" s="91"/>
      <c r="K238" s="91"/>
      <c r="L238" s="22"/>
      <c r="M238" s="91"/>
      <c r="N238" s="91"/>
      <c r="O238" s="91"/>
      <c r="P238" s="22"/>
      <c r="Q238" s="91"/>
      <c r="R238" s="91"/>
      <c r="S238" s="91"/>
      <c r="T238" s="91"/>
      <c r="U238" s="91"/>
      <c r="V238" s="91"/>
      <c r="W238" s="80"/>
      <c r="X238" s="22"/>
      <c r="Y238" s="22"/>
      <c r="Z238" s="40"/>
      <c r="AA238" s="40"/>
    </row>
    <row r="239" spans="1:27" x14ac:dyDescent="0.25">
      <c r="A239" s="76"/>
      <c r="B239" s="434"/>
      <c r="C239" s="77"/>
      <c r="D239" s="78"/>
      <c r="E239" s="79"/>
      <c r="F239" s="44"/>
      <c r="G239" s="44"/>
      <c r="H239" s="91"/>
      <c r="I239" s="521"/>
      <c r="J239" s="91"/>
      <c r="K239" s="91"/>
      <c r="L239" s="22"/>
      <c r="M239" s="91"/>
      <c r="N239" s="91"/>
      <c r="O239" s="91"/>
      <c r="P239" s="22"/>
      <c r="Q239" s="91"/>
      <c r="R239" s="91"/>
      <c r="S239" s="91"/>
      <c r="T239" s="91"/>
      <c r="U239" s="91"/>
      <c r="V239" s="91"/>
      <c r="W239" s="80"/>
      <c r="X239" s="22"/>
      <c r="Y239" s="22"/>
      <c r="Z239" s="40"/>
      <c r="AA239" s="40"/>
    </row>
    <row r="240" spans="1:27" x14ac:dyDescent="0.25">
      <c r="A240" s="81"/>
      <c r="B240" s="82"/>
      <c r="C240" s="82"/>
      <c r="D240" s="83"/>
      <c r="E240" s="79"/>
      <c r="F240" s="44"/>
      <c r="G240" s="44"/>
      <c r="H240" s="91"/>
      <c r="I240" s="521"/>
      <c r="J240" s="91"/>
      <c r="K240" s="91"/>
      <c r="L240" s="22"/>
      <c r="M240" s="91"/>
      <c r="N240" s="91"/>
      <c r="O240" s="91"/>
      <c r="P240" s="22"/>
      <c r="Q240" s="91"/>
      <c r="R240" s="91"/>
      <c r="S240" s="91"/>
      <c r="T240" s="91"/>
      <c r="U240" s="91"/>
      <c r="V240" s="91"/>
      <c r="W240" s="80"/>
      <c r="X240" s="22"/>
      <c r="Y240" s="22"/>
      <c r="Z240" s="40"/>
      <c r="AA240" s="40"/>
    </row>
    <row r="241" spans="1:32" ht="21.75" thickBot="1" x14ac:dyDescent="0.3">
      <c r="A241" s="347" t="s">
        <v>235</v>
      </c>
      <c r="B241" s="348"/>
      <c r="C241" s="348"/>
      <c r="D241" s="349"/>
      <c r="E241" s="84"/>
      <c r="F241" s="44"/>
      <c r="G241" s="44"/>
      <c r="H241" s="91"/>
      <c r="I241" s="521"/>
      <c r="J241" s="91"/>
      <c r="K241" s="91"/>
      <c r="L241" s="91"/>
      <c r="M241" s="91"/>
      <c r="N241" s="91"/>
      <c r="O241" s="91"/>
      <c r="P241" s="22"/>
      <c r="Q241" s="91"/>
      <c r="R241" s="91"/>
      <c r="S241" s="91"/>
      <c r="T241" s="91"/>
      <c r="U241" s="91"/>
      <c r="V241" s="91"/>
      <c r="W241" s="80"/>
      <c r="X241" s="22"/>
      <c r="Y241" s="22"/>
      <c r="Z241" s="40"/>
      <c r="AA241" s="40"/>
    </row>
    <row r="242" spans="1:32" x14ac:dyDescent="0.25">
      <c r="A242" s="350" t="s">
        <v>16</v>
      </c>
      <c r="B242" s="351" t="s">
        <v>236</v>
      </c>
      <c r="C242" s="573" t="s">
        <v>174</v>
      </c>
      <c r="D242" s="574">
        <v>2008</v>
      </c>
      <c r="E242" s="39">
        <f t="shared" ref="E242:E278" si="5">SUM(H242:Y242)</f>
        <v>73</v>
      </c>
      <c r="F242" s="44"/>
      <c r="G242" s="44"/>
      <c r="H242" s="52">
        <v>8</v>
      </c>
      <c r="I242" s="520"/>
      <c r="J242" s="52">
        <v>9</v>
      </c>
      <c r="K242" s="52"/>
      <c r="L242" s="52" t="s">
        <v>414</v>
      </c>
      <c r="M242" s="52" t="s">
        <v>414</v>
      </c>
      <c r="N242" s="52">
        <v>10</v>
      </c>
      <c r="O242" s="52">
        <v>8</v>
      </c>
      <c r="P242" s="42"/>
      <c r="Q242" s="52">
        <v>6</v>
      </c>
      <c r="R242" s="52" t="s">
        <v>414</v>
      </c>
      <c r="S242" s="52">
        <v>7</v>
      </c>
      <c r="T242" s="52">
        <v>9</v>
      </c>
      <c r="U242" s="52" t="s">
        <v>414</v>
      </c>
      <c r="V242" s="52">
        <v>7</v>
      </c>
      <c r="W242" s="745">
        <v>9</v>
      </c>
      <c r="X242" s="42"/>
      <c r="Y242" s="42"/>
      <c r="Z242" s="40"/>
      <c r="AA242" s="40"/>
      <c r="AB242" t="str">
        <f>VLOOKUP(AC242,$B$242:$B$278,1,FALSE)</f>
        <v>Rosa Petr</v>
      </c>
      <c r="AC242" t="s">
        <v>307</v>
      </c>
      <c r="AD242" t="s">
        <v>764</v>
      </c>
      <c r="AE242">
        <v>2005</v>
      </c>
      <c r="AF242">
        <v>10</v>
      </c>
    </row>
    <row r="243" spans="1:32" x14ac:dyDescent="0.25">
      <c r="A243" s="354" t="s">
        <v>17</v>
      </c>
      <c r="B243" s="429" t="s">
        <v>307</v>
      </c>
      <c r="C243" s="526" t="s">
        <v>169</v>
      </c>
      <c r="D243" s="527">
        <v>2005</v>
      </c>
      <c r="E243" s="43">
        <f t="shared" si="5"/>
        <v>61</v>
      </c>
      <c r="F243" s="44"/>
      <c r="G243" s="44"/>
      <c r="H243" s="52"/>
      <c r="I243" s="520">
        <v>9</v>
      </c>
      <c r="J243" s="52"/>
      <c r="K243" s="52">
        <v>10</v>
      </c>
      <c r="L243" s="52">
        <v>7</v>
      </c>
      <c r="M243" s="52" t="s">
        <v>414</v>
      </c>
      <c r="N243" s="52"/>
      <c r="O243" s="52">
        <v>9</v>
      </c>
      <c r="P243" s="42"/>
      <c r="Q243" s="52">
        <v>7</v>
      </c>
      <c r="R243" s="52" t="s">
        <v>414</v>
      </c>
      <c r="S243" s="52">
        <v>6</v>
      </c>
      <c r="T243" s="52" t="s">
        <v>414</v>
      </c>
      <c r="U243" s="52" t="s">
        <v>414</v>
      </c>
      <c r="V243" s="52">
        <v>3</v>
      </c>
      <c r="W243" s="745">
        <v>10</v>
      </c>
      <c r="X243" s="42"/>
      <c r="Y243" s="42"/>
      <c r="Z243" s="40"/>
      <c r="AA243" s="40"/>
      <c r="AB243" t="str">
        <f t="shared" ref="AB243" si="6">VLOOKUP(AC243,$B$242:$B$278,1,FALSE)</f>
        <v>Švagrovský Oliver</v>
      </c>
      <c r="AC243" t="s">
        <v>236</v>
      </c>
      <c r="AD243" t="s">
        <v>462</v>
      </c>
      <c r="AE243">
        <v>2008</v>
      </c>
      <c r="AF243">
        <v>9</v>
      </c>
    </row>
    <row r="244" spans="1:32" ht="15.75" thickBot="1" x14ac:dyDescent="0.3">
      <c r="A244" s="747" t="s">
        <v>18</v>
      </c>
      <c r="B244" s="687" t="s">
        <v>300</v>
      </c>
      <c r="C244" s="687" t="s">
        <v>22</v>
      </c>
      <c r="D244" s="688">
        <v>2004</v>
      </c>
      <c r="E244" s="63">
        <f t="shared" si="5"/>
        <v>36</v>
      </c>
      <c r="F244" s="44"/>
      <c r="G244" s="44"/>
      <c r="H244" s="52"/>
      <c r="I244" s="520">
        <v>10</v>
      </c>
      <c r="J244" s="52"/>
      <c r="K244" s="52"/>
      <c r="L244" s="52" t="s">
        <v>414</v>
      </c>
      <c r="M244" s="52" t="s">
        <v>414</v>
      </c>
      <c r="N244" s="52"/>
      <c r="O244" s="52" t="s">
        <v>414</v>
      </c>
      <c r="P244" s="42"/>
      <c r="Q244" s="52" t="s">
        <v>414</v>
      </c>
      <c r="R244" s="52">
        <v>10</v>
      </c>
      <c r="S244" s="52" t="s">
        <v>414</v>
      </c>
      <c r="T244" s="52" t="s">
        <v>414</v>
      </c>
      <c r="U244" s="52">
        <v>8</v>
      </c>
      <c r="V244" s="52">
        <v>8</v>
      </c>
      <c r="W244" s="745" t="s">
        <v>414</v>
      </c>
      <c r="X244" s="42"/>
      <c r="Y244" s="42"/>
      <c r="Z244" s="40"/>
      <c r="AA244" s="40"/>
      <c r="AC244" s="744"/>
    </row>
    <row r="245" spans="1:32" x14ac:dyDescent="0.25">
      <c r="A245" s="268" t="s">
        <v>20</v>
      </c>
      <c r="B245" s="448" t="s">
        <v>404</v>
      </c>
      <c r="C245" s="448" t="s">
        <v>462</v>
      </c>
      <c r="D245" s="534">
        <v>2006</v>
      </c>
      <c r="E245" s="65">
        <f t="shared" si="5"/>
        <v>29</v>
      </c>
      <c r="F245" s="44"/>
      <c r="G245" s="44"/>
      <c r="H245" s="52"/>
      <c r="I245" s="520"/>
      <c r="J245" s="52"/>
      <c r="K245" s="52"/>
      <c r="L245" s="52">
        <v>9</v>
      </c>
      <c r="M245" s="52" t="s">
        <v>414</v>
      </c>
      <c r="N245" s="52"/>
      <c r="O245" s="52">
        <v>10</v>
      </c>
      <c r="P245" s="42"/>
      <c r="Q245" s="52">
        <v>10</v>
      </c>
      <c r="R245" s="52" t="s">
        <v>414</v>
      </c>
      <c r="S245" s="52" t="s">
        <v>414</v>
      </c>
      <c r="T245" s="52" t="s">
        <v>414</v>
      </c>
      <c r="U245" s="52" t="s">
        <v>414</v>
      </c>
      <c r="V245" s="52" t="s">
        <v>414</v>
      </c>
      <c r="W245" s="745" t="s">
        <v>414</v>
      </c>
      <c r="X245" s="42"/>
      <c r="Y245" s="42"/>
      <c r="Z245" s="40"/>
      <c r="AA245" s="40"/>
      <c r="AC245" s="744"/>
    </row>
    <row r="246" spans="1:32" x14ac:dyDescent="0.25">
      <c r="A246" s="194" t="s">
        <v>21</v>
      </c>
      <c r="B246" s="229" t="s">
        <v>673</v>
      </c>
      <c r="C246" s="230" t="s">
        <v>644</v>
      </c>
      <c r="D246" s="231">
        <v>2008</v>
      </c>
      <c r="E246" s="43">
        <f t="shared" si="5"/>
        <v>24</v>
      </c>
      <c r="F246" s="44"/>
      <c r="G246" s="44"/>
      <c r="H246" s="52"/>
      <c r="I246" s="520"/>
      <c r="J246" s="52"/>
      <c r="K246" s="52"/>
      <c r="L246" s="52"/>
      <c r="M246" s="52">
        <v>7</v>
      </c>
      <c r="N246" s="52"/>
      <c r="O246" s="52" t="s">
        <v>414</v>
      </c>
      <c r="P246" s="42"/>
      <c r="Q246" s="52" t="s">
        <v>414</v>
      </c>
      <c r="R246" s="52" t="s">
        <v>414</v>
      </c>
      <c r="S246" s="52">
        <v>8</v>
      </c>
      <c r="T246" s="52" t="s">
        <v>414</v>
      </c>
      <c r="U246" s="52" t="s">
        <v>414</v>
      </c>
      <c r="V246" s="52">
        <v>9</v>
      </c>
      <c r="W246" s="745" t="s">
        <v>414</v>
      </c>
      <c r="X246" s="42"/>
      <c r="Y246" s="42"/>
      <c r="Z246" s="40"/>
      <c r="AA246" s="40"/>
      <c r="AC246" s="744"/>
    </row>
    <row r="247" spans="1:32" x14ac:dyDescent="0.25">
      <c r="A247" s="194" t="s">
        <v>23</v>
      </c>
      <c r="B247" s="229" t="s">
        <v>1046</v>
      </c>
      <c r="C247" s="230" t="s">
        <v>462</v>
      </c>
      <c r="D247" s="231">
        <v>2006</v>
      </c>
      <c r="E247" s="43">
        <f t="shared" si="5"/>
        <v>20</v>
      </c>
      <c r="F247" s="44"/>
      <c r="G247" s="44"/>
      <c r="H247" s="52"/>
      <c r="I247" s="520"/>
      <c r="J247" s="52"/>
      <c r="K247" s="52"/>
      <c r="L247" s="52"/>
      <c r="M247" s="52"/>
      <c r="N247" s="52"/>
      <c r="O247" s="52"/>
      <c r="P247" s="42"/>
      <c r="Q247" s="52"/>
      <c r="R247" s="52"/>
      <c r="S247" s="52">
        <v>10</v>
      </c>
      <c r="T247" s="52" t="s">
        <v>414</v>
      </c>
      <c r="U247" s="52" t="s">
        <v>414</v>
      </c>
      <c r="V247" s="52">
        <v>10</v>
      </c>
      <c r="W247" s="745" t="s">
        <v>414</v>
      </c>
      <c r="X247" s="42"/>
      <c r="Y247" s="42"/>
      <c r="Z247" s="40"/>
      <c r="AA247" s="40"/>
      <c r="AC247" s="744"/>
    </row>
    <row r="248" spans="1:32" x14ac:dyDescent="0.25">
      <c r="A248" s="194" t="s">
        <v>24</v>
      </c>
      <c r="B248" s="638" t="s">
        <v>315</v>
      </c>
      <c r="C248" s="138" t="s">
        <v>316</v>
      </c>
      <c r="D248" s="298">
        <v>2009</v>
      </c>
      <c r="E248" s="43">
        <f t="shared" si="5"/>
        <v>19</v>
      </c>
      <c r="F248" s="44"/>
      <c r="G248" s="44"/>
      <c r="H248" s="52"/>
      <c r="I248" s="520">
        <v>5</v>
      </c>
      <c r="J248" s="52">
        <v>10</v>
      </c>
      <c r="K248" s="52"/>
      <c r="L248" s="52" t="s">
        <v>414</v>
      </c>
      <c r="M248" s="52" t="s">
        <v>414</v>
      </c>
      <c r="N248" s="52"/>
      <c r="O248" s="52" t="s">
        <v>414</v>
      </c>
      <c r="P248" s="42"/>
      <c r="Q248" s="52" t="s">
        <v>414</v>
      </c>
      <c r="R248" s="52" t="s">
        <v>414</v>
      </c>
      <c r="S248" s="52" t="s">
        <v>414</v>
      </c>
      <c r="T248" s="52" t="s">
        <v>414</v>
      </c>
      <c r="U248" s="52" t="s">
        <v>414</v>
      </c>
      <c r="V248" s="52">
        <v>4</v>
      </c>
      <c r="W248" s="745" t="s">
        <v>414</v>
      </c>
      <c r="X248" s="42"/>
      <c r="Y248" s="42"/>
      <c r="Z248" s="40"/>
      <c r="AA248" s="40"/>
      <c r="AC248" s="744"/>
    </row>
    <row r="249" spans="1:32" x14ac:dyDescent="0.25">
      <c r="A249" s="194" t="s">
        <v>25</v>
      </c>
      <c r="B249" s="638" t="s">
        <v>230</v>
      </c>
      <c r="C249" s="138" t="s">
        <v>231</v>
      </c>
      <c r="D249" s="298">
        <v>2008</v>
      </c>
      <c r="E249" s="43">
        <f t="shared" si="5"/>
        <v>17</v>
      </c>
      <c r="F249" s="44"/>
      <c r="G249" s="44"/>
      <c r="H249" s="52">
        <v>9</v>
      </c>
      <c r="I249" s="520">
        <v>8</v>
      </c>
      <c r="J249" s="52"/>
      <c r="K249" s="52"/>
      <c r="L249" s="52" t="s">
        <v>414</v>
      </c>
      <c r="M249" s="52" t="s">
        <v>414</v>
      </c>
      <c r="N249" s="52"/>
      <c r="O249" s="52" t="s">
        <v>414</v>
      </c>
      <c r="P249" s="42"/>
      <c r="Q249" s="52" t="s">
        <v>414</v>
      </c>
      <c r="R249" s="52" t="s">
        <v>414</v>
      </c>
      <c r="S249" s="52" t="s">
        <v>414</v>
      </c>
      <c r="T249" s="52" t="s">
        <v>414</v>
      </c>
      <c r="U249" s="52" t="s">
        <v>414</v>
      </c>
      <c r="V249" s="52" t="s">
        <v>414</v>
      </c>
      <c r="W249" s="745" t="s">
        <v>414</v>
      </c>
      <c r="X249" s="42"/>
      <c r="Y249" s="42"/>
      <c r="Z249" s="40"/>
      <c r="AA249" s="40"/>
      <c r="AC249" s="744"/>
    </row>
    <row r="250" spans="1:32" ht="15" customHeight="1" x14ac:dyDescent="0.25">
      <c r="A250" s="194" t="s">
        <v>26</v>
      </c>
      <c r="B250" s="229" t="s">
        <v>1166</v>
      </c>
      <c r="C250" s="230" t="s">
        <v>1167</v>
      </c>
      <c r="D250" s="231">
        <v>2005</v>
      </c>
      <c r="E250" s="43">
        <f t="shared" si="5"/>
        <v>15</v>
      </c>
      <c r="F250" s="44"/>
      <c r="G250" s="44"/>
      <c r="H250" s="52"/>
      <c r="I250" s="520"/>
      <c r="J250" s="52"/>
      <c r="K250" s="52"/>
      <c r="L250" s="52"/>
      <c r="M250" s="52"/>
      <c r="N250" s="52"/>
      <c r="O250" s="52"/>
      <c r="P250" s="42"/>
      <c r="Q250" s="52"/>
      <c r="R250" s="52"/>
      <c r="S250" s="52"/>
      <c r="T250" s="52"/>
      <c r="U250" s="52">
        <v>9</v>
      </c>
      <c r="V250" s="52">
        <v>6</v>
      </c>
      <c r="W250" s="745" t="s">
        <v>414</v>
      </c>
      <c r="X250" s="42"/>
      <c r="Y250" s="42"/>
      <c r="Z250" s="40"/>
      <c r="AA250" s="40"/>
    </row>
    <row r="251" spans="1:32" ht="15" customHeight="1" x14ac:dyDescent="0.25">
      <c r="A251" s="194" t="s">
        <v>28</v>
      </c>
      <c r="B251" s="229" t="s">
        <v>976</v>
      </c>
      <c r="C251" s="230" t="s">
        <v>946</v>
      </c>
      <c r="D251" s="231">
        <v>2004</v>
      </c>
      <c r="E251" s="43">
        <f t="shared" si="5"/>
        <v>14</v>
      </c>
      <c r="F251" s="44"/>
      <c r="G251" s="44"/>
      <c r="H251" s="52"/>
      <c r="I251" s="520"/>
      <c r="J251" s="52"/>
      <c r="K251" s="52"/>
      <c r="L251" s="52"/>
      <c r="M251" s="52"/>
      <c r="N251" s="52"/>
      <c r="O251" s="52"/>
      <c r="P251" s="42"/>
      <c r="Q251" s="52">
        <v>5</v>
      </c>
      <c r="R251" s="52">
        <v>9</v>
      </c>
      <c r="S251" s="52" t="s">
        <v>414</v>
      </c>
      <c r="T251" s="52" t="s">
        <v>414</v>
      </c>
      <c r="U251" s="52" t="s">
        <v>414</v>
      </c>
      <c r="V251" s="52" t="s">
        <v>414</v>
      </c>
      <c r="W251" s="745" t="s">
        <v>414</v>
      </c>
      <c r="X251" s="42"/>
      <c r="Y251" s="42"/>
      <c r="Z251" s="40"/>
      <c r="AA251" s="40"/>
    </row>
    <row r="252" spans="1:32" ht="15" customHeight="1" x14ac:dyDescent="0.25">
      <c r="A252" s="194" t="s">
        <v>29</v>
      </c>
      <c r="B252" s="229" t="s">
        <v>215</v>
      </c>
      <c r="C252" s="230" t="s">
        <v>216</v>
      </c>
      <c r="D252" s="231">
        <v>2008</v>
      </c>
      <c r="E252" s="43">
        <f t="shared" si="5"/>
        <v>10</v>
      </c>
      <c r="F252" s="44"/>
      <c r="G252" s="44"/>
      <c r="H252" s="52">
        <v>10</v>
      </c>
      <c r="I252" s="520"/>
      <c r="J252" s="52"/>
      <c r="K252" s="52"/>
      <c r="L252" s="52" t="s">
        <v>414</v>
      </c>
      <c r="M252" s="52" t="s">
        <v>414</v>
      </c>
      <c r="N252" s="52"/>
      <c r="O252" s="52" t="s">
        <v>414</v>
      </c>
      <c r="P252" s="42"/>
      <c r="Q252" s="52" t="s">
        <v>414</v>
      </c>
      <c r="R252" s="52" t="s">
        <v>414</v>
      </c>
      <c r="S252" s="52" t="s">
        <v>414</v>
      </c>
      <c r="T252" s="52" t="s">
        <v>414</v>
      </c>
      <c r="U252" s="52" t="s">
        <v>414</v>
      </c>
      <c r="V252" s="52" t="s">
        <v>414</v>
      </c>
      <c r="W252" s="745" t="s">
        <v>414</v>
      </c>
      <c r="X252" s="42"/>
      <c r="Y252" s="42"/>
      <c r="Z252" s="40"/>
      <c r="AA252" s="40"/>
    </row>
    <row r="253" spans="1:32" x14ac:dyDescent="0.25">
      <c r="A253" s="194" t="s">
        <v>31</v>
      </c>
      <c r="B253" s="229" t="s">
        <v>1141</v>
      </c>
      <c r="C253" s="230" t="s">
        <v>1142</v>
      </c>
      <c r="D253" s="231">
        <v>2007</v>
      </c>
      <c r="E253" s="43">
        <f t="shared" si="5"/>
        <v>10</v>
      </c>
      <c r="F253" s="44"/>
      <c r="G253" s="44"/>
      <c r="H253" s="52"/>
      <c r="I253" s="520"/>
      <c r="J253" s="52"/>
      <c r="K253" s="52"/>
      <c r="L253" s="52"/>
      <c r="M253" s="52"/>
      <c r="N253" s="52"/>
      <c r="O253" s="52"/>
      <c r="P253" s="42"/>
      <c r="Q253" s="52"/>
      <c r="R253" s="52"/>
      <c r="S253" s="52"/>
      <c r="T253" s="52"/>
      <c r="U253" s="52">
        <v>10</v>
      </c>
      <c r="V253" s="52" t="s">
        <v>414</v>
      </c>
      <c r="W253" s="745" t="s">
        <v>414</v>
      </c>
      <c r="X253" s="42"/>
      <c r="Y253" s="42"/>
      <c r="Z253" s="40"/>
      <c r="AA253" s="40"/>
    </row>
    <row r="254" spans="1:32" x14ac:dyDescent="0.25">
      <c r="A254" s="194" t="s">
        <v>32</v>
      </c>
      <c r="B254" s="229" t="s">
        <v>402</v>
      </c>
      <c r="C254" s="230" t="s">
        <v>152</v>
      </c>
      <c r="D254" s="231">
        <v>2007</v>
      </c>
      <c r="E254" s="43">
        <f t="shared" si="5"/>
        <v>10</v>
      </c>
      <c r="F254" s="44"/>
      <c r="G254" s="44"/>
      <c r="H254" s="52"/>
      <c r="I254" s="520"/>
      <c r="J254" s="52"/>
      <c r="K254" s="52"/>
      <c r="L254" s="52">
        <v>10</v>
      </c>
      <c r="M254" s="52" t="s">
        <v>414</v>
      </c>
      <c r="N254" s="52"/>
      <c r="O254" s="52" t="s">
        <v>414</v>
      </c>
      <c r="P254" s="42"/>
      <c r="Q254" s="52" t="s">
        <v>414</v>
      </c>
      <c r="R254" s="52" t="s">
        <v>414</v>
      </c>
      <c r="S254" s="52" t="s">
        <v>414</v>
      </c>
      <c r="T254" s="52" t="s">
        <v>414</v>
      </c>
      <c r="U254" s="52" t="s">
        <v>414</v>
      </c>
      <c r="V254" s="52" t="s">
        <v>414</v>
      </c>
      <c r="W254" s="745" t="s">
        <v>414</v>
      </c>
      <c r="X254" s="42"/>
      <c r="Y254" s="42"/>
      <c r="Z254" s="40"/>
      <c r="AA254" s="40"/>
    </row>
    <row r="255" spans="1:32" x14ac:dyDescent="0.25">
      <c r="A255" s="194" t="s">
        <v>33</v>
      </c>
      <c r="B255" s="229" t="s">
        <v>656</v>
      </c>
      <c r="C255" s="230" t="s">
        <v>600</v>
      </c>
      <c r="D255" s="231">
        <v>2005</v>
      </c>
      <c r="E255" s="43">
        <f t="shared" si="5"/>
        <v>10</v>
      </c>
      <c r="F255" s="44"/>
      <c r="G255" s="44"/>
      <c r="H255" s="52"/>
      <c r="I255" s="520"/>
      <c r="J255" s="52"/>
      <c r="K255" s="52"/>
      <c r="L255" s="52"/>
      <c r="M255" s="52">
        <v>10</v>
      </c>
      <c r="N255" s="52"/>
      <c r="O255" s="52" t="s">
        <v>414</v>
      </c>
      <c r="P255" s="42"/>
      <c r="Q255" s="52" t="s">
        <v>414</v>
      </c>
      <c r="R255" s="52" t="s">
        <v>414</v>
      </c>
      <c r="S255" s="52" t="s">
        <v>414</v>
      </c>
      <c r="T255" s="52" t="s">
        <v>414</v>
      </c>
      <c r="U255" s="52" t="s">
        <v>414</v>
      </c>
      <c r="V255" s="52" t="s">
        <v>414</v>
      </c>
      <c r="W255" s="745" t="s">
        <v>414</v>
      </c>
      <c r="X255" s="42"/>
      <c r="Y255" s="42"/>
      <c r="Z255" s="40"/>
      <c r="AA255" s="40"/>
    </row>
    <row r="256" spans="1:32" x14ac:dyDescent="0.25">
      <c r="A256" s="194" t="s">
        <v>34</v>
      </c>
      <c r="B256" s="229" t="s">
        <v>1096</v>
      </c>
      <c r="C256" s="230" t="s">
        <v>1097</v>
      </c>
      <c r="D256" s="231">
        <v>2006</v>
      </c>
      <c r="E256" s="43">
        <f t="shared" si="5"/>
        <v>10</v>
      </c>
      <c r="F256" s="44"/>
      <c r="G256" s="44"/>
      <c r="H256" s="52"/>
      <c r="I256" s="520"/>
      <c r="J256" s="52"/>
      <c r="K256" s="52"/>
      <c r="L256" s="52"/>
      <c r="M256" s="52"/>
      <c r="N256" s="52"/>
      <c r="O256" s="52"/>
      <c r="P256" s="42"/>
      <c r="Q256" s="52"/>
      <c r="R256" s="52"/>
      <c r="S256" s="52"/>
      <c r="T256" s="52">
        <v>10</v>
      </c>
      <c r="U256" s="52" t="s">
        <v>414</v>
      </c>
      <c r="V256" s="52" t="s">
        <v>414</v>
      </c>
      <c r="W256" s="745" t="s">
        <v>414</v>
      </c>
      <c r="X256" s="42"/>
      <c r="Y256" s="42"/>
      <c r="Z256" s="40"/>
      <c r="AA256" s="40"/>
    </row>
    <row r="257" spans="1:27" x14ac:dyDescent="0.25">
      <c r="A257" s="194" t="s">
        <v>35</v>
      </c>
      <c r="B257" s="169" t="s">
        <v>395</v>
      </c>
      <c r="C257" s="169" t="s">
        <v>165</v>
      </c>
      <c r="D257" s="147">
        <v>2009</v>
      </c>
      <c r="E257" s="43">
        <f t="shared" si="5"/>
        <v>9</v>
      </c>
      <c r="F257" s="44"/>
      <c r="G257" s="44"/>
      <c r="H257" s="52"/>
      <c r="I257" s="520"/>
      <c r="J257" s="52"/>
      <c r="K257" s="52">
        <v>9</v>
      </c>
      <c r="L257" s="52" t="s">
        <v>414</v>
      </c>
      <c r="M257" s="52" t="s">
        <v>414</v>
      </c>
      <c r="N257" s="52"/>
      <c r="O257" s="52" t="s">
        <v>414</v>
      </c>
      <c r="P257" s="42"/>
      <c r="Q257" s="52" t="s">
        <v>414</v>
      </c>
      <c r="R257" s="52" t="s">
        <v>414</v>
      </c>
      <c r="S257" s="52" t="s">
        <v>414</v>
      </c>
      <c r="T257" s="52" t="s">
        <v>414</v>
      </c>
      <c r="U257" s="52" t="s">
        <v>414</v>
      </c>
      <c r="V257" s="52" t="s">
        <v>414</v>
      </c>
      <c r="W257" s="745" t="s">
        <v>414</v>
      </c>
      <c r="X257" s="42"/>
      <c r="Y257" s="42"/>
      <c r="Z257" s="40"/>
      <c r="AA257" s="40"/>
    </row>
    <row r="258" spans="1:27" x14ac:dyDescent="0.25">
      <c r="A258" s="194" t="s">
        <v>37</v>
      </c>
      <c r="B258" s="229" t="s">
        <v>665</v>
      </c>
      <c r="C258" s="230" t="s">
        <v>623</v>
      </c>
      <c r="D258" s="231">
        <v>2008</v>
      </c>
      <c r="E258" s="43">
        <f t="shared" si="5"/>
        <v>9</v>
      </c>
      <c r="F258" s="44"/>
      <c r="G258" s="44"/>
      <c r="H258" s="52"/>
      <c r="I258" s="520"/>
      <c r="J258" s="52"/>
      <c r="K258" s="52"/>
      <c r="L258" s="52"/>
      <c r="M258" s="52">
        <v>9</v>
      </c>
      <c r="N258" s="52"/>
      <c r="O258" s="52" t="s">
        <v>414</v>
      </c>
      <c r="P258" s="42"/>
      <c r="Q258" s="52" t="s">
        <v>414</v>
      </c>
      <c r="R258" s="52" t="s">
        <v>414</v>
      </c>
      <c r="S258" s="52" t="s">
        <v>414</v>
      </c>
      <c r="T258" s="52" t="s">
        <v>414</v>
      </c>
      <c r="U258" s="52" t="s">
        <v>414</v>
      </c>
      <c r="V258" s="52" t="s">
        <v>414</v>
      </c>
      <c r="W258" s="745" t="s">
        <v>414</v>
      </c>
      <c r="X258" s="42"/>
      <c r="Y258" s="42"/>
      <c r="Z258" s="40"/>
      <c r="AA258" s="40"/>
    </row>
    <row r="259" spans="1:27" x14ac:dyDescent="0.25">
      <c r="A259" s="194" t="s">
        <v>38</v>
      </c>
      <c r="B259" s="229" t="s">
        <v>954</v>
      </c>
      <c r="C259" s="230" t="s">
        <v>911</v>
      </c>
      <c r="D259" s="231">
        <v>2004</v>
      </c>
      <c r="E259" s="43">
        <f t="shared" si="5"/>
        <v>9</v>
      </c>
      <c r="F259" s="44"/>
      <c r="G259" s="44"/>
      <c r="H259" s="52"/>
      <c r="I259" s="520"/>
      <c r="J259" s="52"/>
      <c r="K259" s="52"/>
      <c r="L259" s="52"/>
      <c r="M259" s="52"/>
      <c r="N259" s="52"/>
      <c r="O259" s="52"/>
      <c r="P259" s="42"/>
      <c r="Q259" s="52">
        <v>9</v>
      </c>
      <c r="R259" s="52" t="s">
        <v>414</v>
      </c>
      <c r="S259" s="52" t="s">
        <v>414</v>
      </c>
      <c r="T259" s="52" t="s">
        <v>414</v>
      </c>
      <c r="U259" s="52" t="s">
        <v>414</v>
      </c>
      <c r="V259" s="52" t="s">
        <v>414</v>
      </c>
      <c r="W259" s="745" t="s">
        <v>414</v>
      </c>
      <c r="X259" s="42"/>
      <c r="Y259" s="42"/>
      <c r="Z259" s="40"/>
      <c r="AA259" s="40"/>
    </row>
    <row r="260" spans="1:27" x14ac:dyDescent="0.25">
      <c r="A260" s="194" t="s">
        <v>39</v>
      </c>
      <c r="B260" s="229" t="s">
        <v>740</v>
      </c>
      <c r="C260" s="230" t="s">
        <v>766</v>
      </c>
      <c r="D260" s="231">
        <v>2010</v>
      </c>
      <c r="E260" s="43">
        <f t="shared" si="5"/>
        <v>9</v>
      </c>
      <c r="F260" s="44"/>
      <c r="G260" s="44"/>
      <c r="H260" s="52"/>
      <c r="I260" s="520"/>
      <c r="J260" s="52"/>
      <c r="K260" s="52"/>
      <c r="L260" s="52"/>
      <c r="M260" s="52"/>
      <c r="N260" s="52"/>
      <c r="O260" s="52">
        <v>5</v>
      </c>
      <c r="P260" s="42"/>
      <c r="Q260" s="52">
        <v>4</v>
      </c>
      <c r="R260" s="52" t="s">
        <v>414</v>
      </c>
      <c r="S260" s="52" t="s">
        <v>414</v>
      </c>
      <c r="T260" s="52" t="s">
        <v>414</v>
      </c>
      <c r="U260" s="52" t="s">
        <v>414</v>
      </c>
      <c r="V260" s="52" t="s">
        <v>414</v>
      </c>
      <c r="W260" s="745" t="s">
        <v>414</v>
      </c>
      <c r="X260" s="42"/>
      <c r="Y260" s="42"/>
      <c r="Z260" s="40"/>
      <c r="AA260" s="40"/>
    </row>
    <row r="261" spans="1:27" x14ac:dyDescent="0.25">
      <c r="A261" s="194" t="s">
        <v>41</v>
      </c>
      <c r="B261" s="229" t="s">
        <v>1050</v>
      </c>
      <c r="C261" s="230" t="s">
        <v>1043</v>
      </c>
      <c r="D261" s="231">
        <v>2006</v>
      </c>
      <c r="E261" s="43">
        <f t="shared" si="5"/>
        <v>9</v>
      </c>
      <c r="F261" s="44"/>
      <c r="G261" s="44"/>
      <c r="H261" s="52"/>
      <c r="I261" s="520"/>
      <c r="J261" s="52"/>
      <c r="K261" s="52"/>
      <c r="L261" s="52"/>
      <c r="M261" s="52"/>
      <c r="N261" s="52"/>
      <c r="O261" s="52"/>
      <c r="P261" s="42"/>
      <c r="Q261" s="52"/>
      <c r="R261" s="52"/>
      <c r="S261" s="52">
        <v>9</v>
      </c>
      <c r="T261" s="52" t="s">
        <v>414</v>
      </c>
      <c r="U261" s="52" t="s">
        <v>414</v>
      </c>
      <c r="V261" s="52" t="s">
        <v>414</v>
      </c>
      <c r="W261" s="745" t="s">
        <v>414</v>
      </c>
      <c r="X261" s="42"/>
      <c r="Y261" s="42"/>
      <c r="Z261" s="40"/>
      <c r="AA261" s="40"/>
    </row>
    <row r="262" spans="1:27" x14ac:dyDescent="0.25">
      <c r="A262" s="194" t="s">
        <v>42</v>
      </c>
      <c r="B262" s="229" t="s">
        <v>1056</v>
      </c>
      <c r="C262" s="230" t="s">
        <v>462</v>
      </c>
      <c r="D262" s="231">
        <v>2007</v>
      </c>
      <c r="E262" s="43">
        <f t="shared" si="5"/>
        <v>9</v>
      </c>
      <c r="F262" s="44"/>
      <c r="G262" s="44"/>
      <c r="H262" s="52"/>
      <c r="I262" s="520"/>
      <c r="J262" s="52"/>
      <c r="K262" s="52"/>
      <c r="L262" s="52"/>
      <c r="M262" s="52"/>
      <c r="N262" s="52"/>
      <c r="O262" s="52"/>
      <c r="P262" s="42"/>
      <c r="Q262" s="52"/>
      <c r="R262" s="52"/>
      <c r="S262" s="52">
        <v>4</v>
      </c>
      <c r="T262" s="52" t="s">
        <v>414</v>
      </c>
      <c r="U262" s="52" t="s">
        <v>414</v>
      </c>
      <c r="V262" s="52">
        <v>5</v>
      </c>
      <c r="W262" s="745" t="s">
        <v>414</v>
      </c>
      <c r="X262" s="42"/>
      <c r="Y262" s="42"/>
      <c r="Z262" s="40"/>
      <c r="AA262" s="40"/>
    </row>
    <row r="263" spans="1:27" x14ac:dyDescent="0.25">
      <c r="A263" s="194" t="s">
        <v>43</v>
      </c>
      <c r="B263" s="229" t="s">
        <v>1118</v>
      </c>
      <c r="C263" s="230" t="s">
        <v>1119</v>
      </c>
      <c r="D263" s="231">
        <v>2009</v>
      </c>
      <c r="E263" s="43">
        <f t="shared" si="5"/>
        <v>8</v>
      </c>
      <c r="F263" s="44"/>
      <c r="G263" s="44"/>
      <c r="H263" s="52"/>
      <c r="I263" s="520"/>
      <c r="J263" s="52"/>
      <c r="K263" s="52"/>
      <c r="L263" s="52"/>
      <c r="M263" s="52"/>
      <c r="N263" s="52"/>
      <c r="O263" s="52"/>
      <c r="P263" s="42"/>
      <c r="Q263" s="52"/>
      <c r="R263" s="52"/>
      <c r="S263" s="52"/>
      <c r="T263" s="52">
        <v>8</v>
      </c>
      <c r="U263" s="52" t="s">
        <v>414</v>
      </c>
      <c r="V263" s="52" t="s">
        <v>414</v>
      </c>
      <c r="W263" s="745" t="s">
        <v>414</v>
      </c>
      <c r="X263" s="42"/>
      <c r="Y263" s="42"/>
      <c r="Z263" s="40"/>
      <c r="AA263" s="40"/>
    </row>
    <row r="264" spans="1:27" x14ac:dyDescent="0.25">
      <c r="A264" s="194" t="s">
        <v>44</v>
      </c>
      <c r="B264" s="229" t="s">
        <v>1026</v>
      </c>
      <c r="C264" s="230"/>
      <c r="D264" s="231">
        <v>2005</v>
      </c>
      <c r="E264" s="43">
        <f t="shared" si="5"/>
        <v>8</v>
      </c>
      <c r="F264" s="44"/>
      <c r="G264" s="44"/>
      <c r="H264" s="52"/>
      <c r="I264" s="520"/>
      <c r="J264" s="52"/>
      <c r="K264" s="52"/>
      <c r="L264" s="52"/>
      <c r="M264" s="52"/>
      <c r="N264" s="52"/>
      <c r="O264" s="52"/>
      <c r="P264" s="42"/>
      <c r="Q264" s="52"/>
      <c r="R264" s="52">
        <v>8</v>
      </c>
      <c r="S264" s="52" t="s">
        <v>414</v>
      </c>
      <c r="T264" s="52" t="s">
        <v>414</v>
      </c>
      <c r="U264" s="52" t="s">
        <v>414</v>
      </c>
      <c r="V264" s="52" t="s">
        <v>414</v>
      </c>
      <c r="W264" s="745" t="s">
        <v>414</v>
      </c>
      <c r="X264" s="42"/>
      <c r="Y264" s="42"/>
      <c r="Z264" s="40"/>
      <c r="AA264" s="40"/>
    </row>
    <row r="265" spans="1:27" x14ac:dyDescent="0.25">
      <c r="A265" s="194" t="s">
        <v>45</v>
      </c>
      <c r="B265" s="258" t="s">
        <v>407</v>
      </c>
      <c r="C265" s="85" t="s">
        <v>152</v>
      </c>
      <c r="D265" s="86">
        <v>2007</v>
      </c>
      <c r="E265" s="43">
        <f t="shared" si="5"/>
        <v>8</v>
      </c>
      <c r="F265" s="44"/>
      <c r="G265" s="44"/>
      <c r="H265" s="52"/>
      <c r="I265" s="520"/>
      <c r="J265" s="52"/>
      <c r="K265" s="52"/>
      <c r="L265" s="52">
        <v>8</v>
      </c>
      <c r="M265" s="52" t="s">
        <v>414</v>
      </c>
      <c r="N265" s="52"/>
      <c r="O265" s="52" t="s">
        <v>414</v>
      </c>
      <c r="P265" s="42"/>
      <c r="Q265" s="52" t="s">
        <v>414</v>
      </c>
      <c r="R265" s="52" t="s">
        <v>414</v>
      </c>
      <c r="S265" s="52" t="s">
        <v>414</v>
      </c>
      <c r="T265" s="52" t="s">
        <v>414</v>
      </c>
      <c r="U265" s="52" t="s">
        <v>414</v>
      </c>
      <c r="V265" s="52" t="s">
        <v>414</v>
      </c>
      <c r="W265" s="745" t="s">
        <v>414</v>
      </c>
      <c r="X265" s="42"/>
      <c r="Y265" s="42"/>
      <c r="Z265" s="40"/>
      <c r="AA265" s="40"/>
    </row>
    <row r="266" spans="1:27" x14ac:dyDescent="0.25">
      <c r="A266" s="194" t="s">
        <v>46</v>
      </c>
      <c r="B266" s="229" t="s">
        <v>672</v>
      </c>
      <c r="C266" s="230" t="s">
        <v>643</v>
      </c>
      <c r="D266" s="231">
        <v>2011</v>
      </c>
      <c r="E266" s="43">
        <f t="shared" si="5"/>
        <v>8</v>
      </c>
      <c r="F266" s="44"/>
      <c r="G266" s="44"/>
      <c r="H266" s="52"/>
      <c r="I266" s="520"/>
      <c r="J266" s="52"/>
      <c r="K266" s="52"/>
      <c r="L266" s="52"/>
      <c r="M266" s="52">
        <v>8</v>
      </c>
      <c r="N266" s="52"/>
      <c r="O266" s="52" t="s">
        <v>414</v>
      </c>
      <c r="P266" s="42"/>
      <c r="Q266" s="52" t="s">
        <v>414</v>
      </c>
      <c r="R266" s="52" t="s">
        <v>414</v>
      </c>
      <c r="S266" s="52" t="s">
        <v>414</v>
      </c>
      <c r="T266" s="52" t="s">
        <v>414</v>
      </c>
      <c r="U266" s="52" t="s">
        <v>414</v>
      </c>
      <c r="V266" s="52" t="s">
        <v>414</v>
      </c>
      <c r="W266" s="745" t="s">
        <v>414</v>
      </c>
      <c r="X266" s="42"/>
      <c r="Y266" s="42"/>
      <c r="Z266" s="40"/>
      <c r="AA266" s="40"/>
    </row>
    <row r="267" spans="1:27" x14ac:dyDescent="0.25">
      <c r="A267" s="194" t="s">
        <v>47</v>
      </c>
      <c r="B267" s="229" t="s">
        <v>965</v>
      </c>
      <c r="C267" s="230" t="s">
        <v>929</v>
      </c>
      <c r="D267" s="231">
        <v>2006</v>
      </c>
      <c r="E267" s="43">
        <f t="shared" si="5"/>
        <v>8</v>
      </c>
      <c r="F267" s="44"/>
      <c r="G267" s="44"/>
      <c r="H267" s="52"/>
      <c r="I267" s="520"/>
      <c r="J267" s="52"/>
      <c r="K267" s="52"/>
      <c r="L267" s="52"/>
      <c r="M267" s="52"/>
      <c r="N267" s="52"/>
      <c r="O267" s="52"/>
      <c r="P267" s="42"/>
      <c r="Q267" s="52">
        <v>8</v>
      </c>
      <c r="R267" s="52" t="s">
        <v>414</v>
      </c>
      <c r="S267" s="52" t="s">
        <v>414</v>
      </c>
      <c r="T267" s="52" t="s">
        <v>414</v>
      </c>
      <c r="U267" s="52" t="s">
        <v>414</v>
      </c>
      <c r="V267" s="52" t="s">
        <v>414</v>
      </c>
      <c r="W267" s="745" t="s">
        <v>414</v>
      </c>
      <c r="X267" s="42"/>
      <c r="Y267" s="42"/>
      <c r="Z267" s="40"/>
      <c r="AA267" s="40"/>
    </row>
    <row r="268" spans="1:27" x14ac:dyDescent="0.25">
      <c r="A268" s="194" t="s">
        <v>49</v>
      </c>
      <c r="B268" s="229" t="s">
        <v>1027</v>
      </c>
      <c r="C268" s="230"/>
      <c r="D268" s="231">
        <v>2004</v>
      </c>
      <c r="E268" s="43">
        <f t="shared" si="5"/>
        <v>7</v>
      </c>
      <c r="F268" s="44"/>
      <c r="G268" s="44"/>
      <c r="H268" s="52"/>
      <c r="I268" s="520"/>
      <c r="J268" s="52"/>
      <c r="K268" s="52"/>
      <c r="L268" s="52"/>
      <c r="M268" s="52"/>
      <c r="N268" s="52"/>
      <c r="O268" s="52"/>
      <c r="P268" s="42"/>
      <c r="Q268" s="52"/>
      <c r="R268" s="52">
        <v>7</v>
      </c>
      <c r="S268" s="52" t="s">
        <v>414</v>
      </c>
      <c r="T268" s="52" t="s">
        <v>414</v>
      </c>
      <c r="U268" s="52" t="s">
        <v>414</v>
      </c>
      <c r="V268" s="52" t="s">
        <v>414</v>
      </c>
      <c r="W268" s="745" t="s">
        <v>414</v>
      </c>
      <c r="X268" s="42"/>
      <c r="Y268" s="42"/>
      <c r="Z268" s="40"/>
      <c r="AA268" s="40"/>
    </row>
    <row r="269" spans="1:27" x14ac:dyDescent="0.25">
      <c r="A269" s="194" t="s">
        <v>50</v>
      </c>
      <c r="B269" s="229" t="s">
        <v>237</v>
      </c>
      <c r="C269" s="230" t="s">
        <v>180</v>
      </c>
      <c r="D269" s="231">
        <v>2005</v>
      </c>
      <c r="E269" s="43">
        <f t="shared" si="5"/>
        <v>7</v>
      </c>
      <c r="F269" s="44"/>
      <c r="G269" s="44"/>
      <c r="H269" s="52">
        <v>7</v>
      </c>
      <c r="I269" s="520"/>
      <c r="J269" s="52"/>
      <c r="K269" s="52"/>
      <c r="L269" s="52" t="s">
        <v>414</v>
      </c>
      <c r="M269" s="52" t="s">
        <v>414</v>
      </c>
      <c r="N269" s="52"/>
      <c r="O269" s="52" t="s">
        <v>414</v>
      </c>
      <c r="P269" s="42"/>
      <c r="Q269" s="52" t="s">
        <v>414</v>
      </c>
      <c r="R269" s="52" t="s">
        <v>414</v>
      </c>
      <c r="S269" s="52" t="s">
        <v>414</v>
      </c>
      <c r="T269" s="52" t="s">
        <v>414</v>
      </c>
      <c r="U269" s="52" t="s">
        <v>414</v>
      </c>
      <c r="V269" s="52" t="s">
        <v>414</v>
      </c>
      <c r="W269" s="745" t="s">
        <v>414</v>
      </c>
      <c r="X269" s="42"/>
      <c r="Y269" s="42"/>
      <c r="Z269" s="40"/>
      <c r="AA269" s="40"/>
    </row>
    <row r="270" spans="1:27" x14ac:dyDescent="0.25">
      <c r="A270" s="194" t="s">
        <v>51</v>
      </c>
      <c r="B270" s="229" t="s">
        <v>309</v>
      </c>
      <c r="C270" s="230"/>
      <c r="D270" s="231">
        <v>2007</v>
      </c>
      <c r="E270" s="43">
        <f t="shared" si="5"/>
        <v>7</v>
      </c>
      <c r="F270" s="44"/>
      <c r="G270" s="44"/>
      <c r="H270" s="52"/>
      <c r="I270" s="520">
        <v>7</v>
      </c>
      <c r="J270" s="52"/>
      <c r="K270" s="52"/>
      <c r="L270" s="52" t="s">
        <v>414</v>
      </c>
      <c r="M270" s="52" t="s">
        <v>414</v>
      </c>
      <c r="N270" s="52"/>
      <c r="O270" s="52" t="s">
        <v>414</v>
      </c>
      <c r="P270" s="42"/>
      <c r="Q270" s="52" t="s">
        <v>414</v>
      </c>
      <c r="R270" s="52" t="s">
        <v>414</v>
      </c>
      <c r="S270" s="52" t="s">
        <v>414</v>
      </c>
      <c r="T270" s="52" t="s">
        <v>414</v>
      </c>
      <c r="U270" s="52" t="s">
        <v>414</v>
      </c>
      <c r="V270" s="52" t="s">
        <v>414</v>
      </c>
      <c r="W270" s="745" t="s">
        <v>414</v>
      </c>
      <c r="X270" s="42"/>
      <c r="Y270" s="42"/>
      <c r="Z270" s="40"/>
      <c r="AA270" s="40"/>
    </row>
    <row r="271" spans="1:27" x14ac:dyDescent="0.25">
      <c r="A271" s="194" t="s">
        <v>52</v>
      </c>
      <c r="B271" s="229" t="s">
        <v>736</v>
      </c>
      <c r="C271" s="230" t="s">
        <v>770</v>
      </c>
      <c r="D271" s="231">
        <v>2005</v>
      </c>
      <c r="E271" s="43">
        <f t="shared" si="5"/>
        <v>7</v>
      </c>
      <c r="F271" s="44"/>
      <c r="G271" s="44"/>
      <c r="H271" s="52"/>
      <c r="I271" s="520"/>
      <c r="J271" s="52"/>
      <c r="K271" s="52"/>
      <c r="L271" s="52"/>
      <c r="M271" s="52"/>
      <c r="N271" s="52"/>
      <c r="O271" s="52">
        <v>7</v>
      </c>
      <c r="P271" s="42"/>
      <c r="Q271" s="52" t="s">
        <v>414</v>
      </c>
      <c r="R271" s="52" t="s">
        <v>414</v>
      </c>
      <c r="S271" s="52" t="s">
        <v>414</v>
      </c>
      <c r="T271" s="52" t="s">
        <v>414</v>
      </c>
      <c r="U271" s="52" t="s">
        <v>414</v>
      </c>
      <c r="V271" s="52" t="s">
        <v>414</v>
      </c>
      <c r="W271" s="745" t="s">
        <v>414</v>
      </c>
      <c r="X271" s="42"/>
      <c r="Y271" s="42"/>
      <c r="Z271" s="40"/>
      <c r="AA271" s="40"/>
    </row>
    <row r="272" spans="1:27" x14ac:dyDescent="0.25">
      <c r="A272" s="194" t="s">
        <v>53</v>
      </c>
      <c r="B272" s="229" t="s">
        <v>738</v>
      </c>
      <c r="C272" s="230" t="s">
        <v>771</v>
      </c>
      <c r="D272" s="231">
        <v>2005</v>
      </c>
      <c r="E272" s="43">
        <f t="shared" si="5"/>
        <v>6</v>
      </c>
      <c r="F272" s="44"/>
      <c r="G272" s="44"/>
      <c r="H272" s="52"/>
      <c r="I272" s="520"/>
      <c r="J272" s="52"/>
      <c r="K272" s="52"/>
      <c r="L272" s="52"/>
      <c r="M272" s="52"/>
      <c r="N272" s="52"/>
      <c r="O272" s="52">
        <v>6</v>
      </c>
      <c r="P272" s="42"/>
      <c r="Q272" s="52" t="s">
        <v>414</v>
      </c>
      <c r="R272" s="52" t="s">
        <v>414</v>
      </c>
      <c r="S272" s="52" t="s">
        <v>414</v>
      </c>
      <c r="T272" s="52" t="s">
        <v>414</v>
      </c>
      <c r="U272" s="52" t="s">
        <v>414</v>
      </c>
      <c r="V272" s="52" t="s">
        <v>414</v>
      </c>
      <c r="W272" s="745" t="s">
        <v>414</v>
      </c>
      <c r="X272" s="42"/>
      <c r="Y272" s="42"/>
      <c r="Z272" s="40"/>
      <c r="AA272" s="40"/>
    </row>
    <row r="273" spans="1:32" x14ac:dyDescent="0.25">
      <c r="A273" s="194" t="s">
        <v>54</v>
      </c>
      <c r="B273" s="229" t="s">
        <v>314</v>
      </c>
      <c r="C273" s="230" t="s">
        <v>231</v>
      </c>
      <c r="D273" s="231">
        <v>2007</v>
      </c>
      <c r="E273" s="43">
        <f t="shared" si="5"/>
        <v>6</v>
      </c>
      <c r="F273" s="44"/>
      <c r="G273" s="44"/>
      <c r="H273" s="52"/>
      <c r="I273" s="520">
        <v>6</v>
      </c>
      <c r="J273" s="52"/>
      <c r="K273" s="52"/>
      <c r="L273" s="52" t="s">
        <v>414</v>
      </c>
      <c r="M273" s="52" t="s">
        <v>414</v>
      </c>
      <c r="N273" s="52"/>
      <c r="O273" s="52" t="s">
        <v>414</v>
      </c>
      <c r="P273" s="42"/>
      <c r="Q273" s="52" t="s">
        <v>414</v>
      </c>
      <c r="R273" s="52" t="s">
        <v>414</v>
      </c>
      <c r="S273" s="52" t="s">
        <v>414</v>
      </c>
      <c r="T273" s="52" t="s">
        <v>414</v>
      </c>
      <c r="U273" s="52" t="s">
        <v>414</v>
      </c>
      <c r="V273" s="52" t="s">
        <v>414</v>
      </c>
      <c r="W273" s="745" t="s">
        <v>414</v>
      </c>
      <c r="X273" s="42"/>
      <c r="Y273" s="42"/>
      <c r="Z273" s="40"/>
      <c r="AA273" s="40"/>
    </row>
    <row r="274" spans="1:32" x14ac:dyDescent="0.25">
      <c r="A274" s="194" t="s">
        <v>55</v>
      </c>
      <c r="B274" s="229" t="s">
        <v>411</v>
      </c>
      <c r="C274" s="230" t="s">
        <v>467</v>
      </c>
      <c r="D274" s="231">
        <v>2007</v>
      </c>
      <c r="E274" s="43">
        <f t="shared" si="5"/>
        <v>6</v>
      </c>
      <c r="F274" s="44"/>
      <c r="G274" s="44"/>
      <c r="H274" s="52"/>
      <c r="I274" s="520"/>
      <c r="J274" s="52"/>
      <c r="K274" s="52"/>
      <c r="L274" s="52">
        <v>6</v>
      </c>
      <c r="M274" s="52" t="s">
        <v>414</v>
      </c>
      <c r="N274" s="52"/>
      <c r="O274" s="52" t="s">
        <v>414</v>
      </c>
      <c r="P274" s="42"/>
      <c r="Q274" s="52" t="s">
        <v>414</v>
      </c>
      <c r="R274" s="52" t="s">
        <v>414</v>
      </c>
      <c r="S274" s="52" t="s">
        <v>414</v>
      </c>
      <c r="T274" s="52" t="s">
        <v>414</v>
      </c>
      <c r="U274" s="52" t="s">
        <v>414</v>
      </c>
      <c r="V274" s="52" t="s">
        <v>414</v>
      </c>
      <c r="W274" s="745" t="s">
        <v>414</v>
      </c>
      <c r="X274" s="42"/>
      <c r="Y274" s="42"/>
      <c r="Z274" s="40"/>
      <c r="AA274" s="40"/>
    </row>
    <row r="275" spans="1:32" x14ac:dyDescent="0.25">
      <c r="A275" s="194" t="s">
        <v>56</v>
      </c>
      <c r="B275" s="229" t="s">
        <v>1055</v>
      </c>
      <c r="C275" s="230" t="s">
        <v>169</v>
      </c>
      <c r="D275" s="231">
        <v>2006</v>
      </c>
      <c r="E275" s="43">
        <f t="shared" si="5"/>
        <v>5</v>
      </c>
      <c r="F275" s="44"/>
      <c r="G275" s="44"/>
      <c r="H275" s="52"/>
      <c r="I275" s="520"/>
      <c r="J275" s="52"/>
      <c r="K275" s="52"/>
      <c r="L275" s="52"/>
      <c r="M275" s="52"/>
      <c r="N275" s="52"/>
      <c r="O275" s="52"/>
      <c r="P275" s="42"/>
      <c r="Q275" s="52"/>
      <c r="R275" s="52"/>
      <c r="S275" s="52">
        <v>5</v>
      </c>
      <c r="T275" s="52" t="s">
        <v>414</v>
      </c>
      <c r="U275" s="52" t="s">
        <v>414</v>
      </c>
      <c r="V275" s="52" t="s">
        <v>414</v>
      </c>
      <c r="W275" s="745" t="s">
        <v>414</v>
      </c>
      <c r="X275" s="42"/>
      <c r="Y275" s="42"/>
      <c r="Z275" s="40"/>
      <c r="AA275" s="40"/>
    </row>
    <row r="276" spans="1:32" x14ac:dyDescent="0.25">
      <c r="A276" s="194" t="s">
        <v>57</v>
      </c>
      <c r="B276" s="229" t="s">
        <v>496</v>
      </c>
      <c r="C276" s="230" t="s">
        <v>480</v>
      </c>
      <c r="D276" s="231">
        <v>2006</v>
      </c>
      <c r="E276" s="43">
        <f t="shared" si="5"/>
        <v>5</v>
      </c>
      <c r="F276" s="44"/>
      <c r="G276" s="44"/>
      <c r="H276" s="52"/>
      <c r="I276" s="520"/>
      <c r="J276" s="52"/>
      <c r="K276" s="52"/>
      <c r="L276" s="52">
        <v>5</v>
      </c>
      <c r="M276" s="52" t="s">
        <v>414</v>
      </c>
      <c r="N276" s="52"/>
      <c r="O276" s="52" t="s">
        <v>414</v>
      </c>
      <c r="P276" s="42"/>
      <c r="Q276" s="52" t="s">
        <v>414</v>
      </c>
      <c r="R276" s="52" t="s">
        <v>414</v>
      </c>
      <c r="S276" s="52" t="s">
        <v>414</v>
      </c>
      <c r="T276" s="52" t="s">
        <v>414</v>
      </c>
      <c r="U276" s="52" t="s">
        <v>414</v>
      </c>
      <c r="V276" s="52" t="s">
        <v>414</v>
      </c>
      <c r="W276" s="745" t="s">
        <v>414</v>
      </c>
      <c r="X276" s="42"/>
      <c r="Y276" s="42"/>
      <c r="Z276" s="40"/>
      <c r="AA276" s="40"/>
    </row>
    <row r="277" spans="1:32" x14ac:dyDescent="0.25">
      <c r="A277" s="194" t="s">
        <v>58</v>
      </c>
      <c r="B277" s="229" t="s">
        <v>742</v>
      </c>
      <c r="C277" s="230" t="s">
        <v>766</v>
      </c>
      <c r="D277" s="231">
        <v>2014</v>
      </c>
      <c r="E277" s="43">
        <f t="shared" si="5"/>
        <v>4</v>
      </c>
      <c r="F277" s="44"/>
      <c r="G277" s="44"/>
      <c r="H277" s="52"/>
      <c r="I277" s="520"/>
      <c r="J277" s="52"/>
      <c r="K277" s="52"/>
      <c r="L277" s="52"/>
      <c r="M277" s="52"/>
      <c r="N277" s="52"/>
      <c r="O277" s="52">
        <v>4</v>
      </c>
      <c r="P277" s="42"/>
      <c r="Q277" s="52" t="s">
        <v>414</v>
      </c>
      <c r="R277" s="52" t="s">
        <v>414</v>
      </c>
      <c r="S277" s="52" t="s">
        <v>414</v>
      </c>
      <c r="T277" s="52" t="s">
        <v>414</v>
      </c>
      <c r="U277" s="52" t="s">
        <v>414</v>
      </c>
      <c r="V277" s="52" t="s">
        <v>414</v>
      </c>
      <c r="W277" s="745" t="s">
        <v>414</v>
      </c>
      <c r="X277" s="42"/>
      <c r="Y277" s="42"/>
      <c r="Z277" s="40"/>
      <c r="AA277" s="40"/>
    </row>
    <row r="278" spans="1:32" ht="15.75" thickBot="1" x14ac:dyDescent="0.3">
      <c r="A278" s="194" t="s">
        <v>59</v>
      </c>
      <c r="B278" s="244" t="s">
        <v>317</v>
      </c>
      <c r="C278" s="693" t="s">
        <v>162</v>
      </c>
      <c r="D278" s="232">
        <v>2004</v>
      </c>
      <c r="E278" s="63">
        <f t="shared" si="5"/>
        <v>4</v>
      </c>
      <c r="F278" s="44"/>
      <c r="G278" s="44"/>
      <c r="H278" s="52"/>
      <c r="I278" s="520">
        <v>4</v>
      </c>
      <c r="J278" s="52"/>
      <c r="K278" s="52"/>
      <c r="L278" s="52" t="s">
        <v>414</v>
      </c>
      <c r="M278" s="52" t="s">
        <v>414</v>
      </c>
      <c r="N278" s="52"/>
      <c r="O278" s="52" t="s">
        <v>414</v>
      </c>
      <c r="P278" s="42"/>
      <c r="Q278" s="52" t="s">
        <v>414</v>
      </c>
      <c r="R278" s="52" t="s">
        <v>414</v>
      </c>
      <c r="S278" s="52" t="s">
        <v>414</v>
      </c>
      <c r="T278" s="52" t="s">
        <v>414</v>
      </c>
      <c r="U278" s="52" t="s">
        <v>414</v>
      </c>
      <c r="V278" s="52" t="s">
        <v>414</v>
      </c>
      <c r="W278" s="745" t="s">
        <v>414</v>
      </c>
      <c r="X278" s="42"/>
      <c r="Y278" s="42"/>
      <c r="Z278" s="40"/>
      <c r="AA278" s="40"/>
    </row>
    <row r="279" spans="1:32" x14ac:dyDescent="0.25">
      <c r="A279" s="720"/>
      <c r="B279" s="628"/>
      <c r="C279" s="608"/>
      <c r="D279" s="164"/>
      <c r="E279"/>
      <c r="F279" s="44"/>
      <c r="G279" s="44"/>
      <c r="H279" s="100"/>
      <c r="I279" s="522"/>
      <c r="J279" s="100"/>
      <c r="K279" s="100"/>
      <c r="L279" s="100"/>
      <c r="M279" s="100"/>
      <c r="N279" s="100"/>
      <c r="O279" s="100"/>
      <c r="P279" s="109"/>
      <c r="Q279" s="100"/>
      <c r="R279" s="100"/>
      <c r="S279" s="100"/>
      <c r="T279" s="100"/>
      <c r="U279" s="100"/>
      <c r="V279" s="100"/>
      <c r="W279" s="108"/>
      <c r="X279" s="109"/>
      <c r="Y279" s="109"/>
      <c r="Z279" s="40"/>
      <c r="AA279" s="40"/>
    </row>
    <row r="280" spans="1:32" ht="21" x14ac:dyDescent="0.25">
      <c r="A280" s="89"/>
      <c r="B280" s="90"/>
      <c r="C280" s="90"/>
      <c r="D280" s="91"/>
      <c r="E280" s="92"/>
      <c r="F280" s="40"/>
      <c r="G280" s="40"/>
      <c r="H280" s="91"/>
      <c r="I280" s="521"/>
      <c r="J280" s="91"/>
      <c r="K280" s="91"/>
      <c r="L280" s="22"/>
      <c r="M280" s="91"/>
      <c r="N280" s="91"/>
      <c r="O280" s="91"/>
      <c r="P280" s="22"/>
      <c r="Q280" s="91"/>
      <c r="R280" s="91"/>
      <c r="S280" s="91"/>
      <c r="T280" s="91"/>
      <c r="U280" s="91"/>
      <c r="V280" s="91"/>
      <c r="W280" s="80"/>
      <c r="X280" s="22"/>
      <c r="Y280" s="22"/>
      <c r="Z280" s="40"/>
      <c r="AA280" s="40"/>
    </row>
    <row r="281" spans="1:32" ht="21.75" thickBot="1" x14ac:dyDescent="0.3">
      <c r="A281" s="93" t="s">
        <v>238</v>
      </c>
      <c r="B281" s="94"/>
      <c r="C281" s="94"/>
      <c r="D281" s="95"/>
      <c r="E281" s="96"/>
      <c r="F281" s="40"/>
      <c r="G281" s="40"/>
      <c r="H281" s="91"/>
      <c r="I281" s="521"/>
      <c r="J281" s="91"/>
      <c r="K281" s="91"/>
      <c r="L281" s="91"/>
      <c r="M281" s="91"/>
      <c r="N281" s="91"/>
      <c r="O281" s="91"/>
      <c r="P281" s="22"/>
      <c r="Q281" s="91"/>
      <c r="R281" s="91"/>
      <c r="S281" s="91"/>
      <c r="T281" s="91"/>
      <c r="U281" s="91"/>
      <c r="V281" s="91"/>
      <c r="W281" s="80"/>
      <c r="X281" s="22"/>
      <c r="Y281" s="22"/>
      <c r="Z281" s="40"/>
      <c r="AA281" s="40"/>
    </row>
    <row r="282" spans="1:32" x14ac:dyDescent="0.25">
      <c r="A282" s="243" t="s">
        <v>16</v>
      </c>
      <c r="B282" s="734" t="s">
        <v>353</v>
      </c>
      <c r="C282" s="734" t="s">
        <v>354</v>
      </c>
      <c r="D282" s="735">
        <v>1996</v>
      </c>
      <c r="E282" s="213">
        <f t="shared" ref="E282:E318" si="7">SUM(H282:Y282)</f>
        <v>60</v>
      </c>
      <c r="F282" s="44"/>
      <c r="G282" s="44"/>
      <c r="H282" s="52"/>
      <c r="I282" s="520"/>
      <c r="J282" s="52">
        <v>10</v>
      </c>
      <c r="K282" s="52"/>
      <c r="L282" s="52" t="s">
        <v>414</v>
      </c>
      <c r="M282" s="52">
        <v>10</v>
      </c>
      <c r="N282" s="52">
        <v>10</v>
      </c>
      <c r="O282" s="52" t="s">
        <v>414</v>
      </c>
      <c r="P282" s="42"/>
      <c r="Q282" s="52">
        <v>10</v>
      </c>
      <c r="R282" s="52" t="s">
        <v>414</v>
      </c>
      <c r="S282" s="52" t="s">
        <v>414</v>
      </c>
      <c r="T282" s="52">
        <v>10</v>
      </c>
      <c r="U282" s="52">
        <v>10</v>
      </c>
      <c r="V282" s="52" t="s">
        <v>414</v>
      </c>
      <c r="W282" s="745" t="s">
        <v>414</v>
      </c>
      <c r="X282" s="42"/>
      <c r="Y282" s="42"/>
      <c r="Z282" s="44"/>
      <c r="AA282" s="44"/>
      <c r="AB282" t="str">
        <f>VLOOKUP(AC282,$B$282:$B$318,1,FALSE)</f>
        <v>Prchlík Matěj</v>
      </c>
      <c r="AC282" t="s">
        <v>297</v>
      </c>
      <c r="AD282" t="s">
        <v>152</v>
      </c>
      <c r="AE282">
        <v>2003</v>
      </c>
      <c r="AF282">
        <v>10</v>
      </c>
    </row>
    <row r="283" spans="1:32" x14ac:dyDescent="0.25">
      <c r="A283" s="246" t="s">
        <v>17</v>
      </c>
      <c r="B283" s="215" t="s">
        <v>226</v>
      </c>
      <c r="C283" s="531" t="s">
        <v>225</v>
      </c>
      <c r="D283" s="533">
        <v>1993</v>
      </c>
      <c r="E283" s="43">
        <f t="shared" si="7"/>
        <v>55</v>
      </c>
      <c r="F283" s="44"/>
      <c r="G283" s="44"/>
      <c r="H283" s="52">
        <v>9</v>
      </c>
      <c r="I283" s="520"/>
      <c r="J283" s="52"/>
      <c r="K283" s="52"/>
      <c r="L283" s="52">
        <v>7</v>
      </c>
      <c r="M283" s="52" t="s">
        <v>414</v>
      </c>
      <c r="N283" s="52">
        <v>7</v>
      </c>
      <c r="O283" s="52">
        <v>8</v>
      </c>
      <c r="P283" s="42"/>
      <c r="Q283" s="52">
        <v>8</v>
      </c>
      <c r="R283" s="52">
        <v>7</v>
      </c>
      <c r="S283" s="52">
        <v>9</v>
      </c>
      <c r="T283" s="52" t="s">
        <v>414</v>
      </c>
      <c r="U283" s="52" t="s">
        <v>414</v>
      </c>
      <c r="V283" s="52" t="s">
        <v>414</v>
      </c>
      <c r="W283" s="745" t="s">
        <v>414</v>
      </c>
      <c r="X283" s="42"/>
      <c r="Y283" s="42"/>
      <c r="Z283" s="44"/>
      <c r="AA283" s="44"/>
      <c r="AC283" s="744"/>
    </row>
    <row r="284" spans="1:32" ht="15.75" thickBot="1" x14ac:dyDescent="0.3">
      <c r="A284" s="580" t="s">
        <v>18</v>
      </c>
      <c r="B284" s="441" t="s">
        <v>164</v>
      </c>
      <c r="C284" s="442" t="s">
        <v>165</v>
      </c>
      <c r="D284" s="443">
        <v>1995</v>
      </c>
      <c r="E284" s="346">
        <f t="shared" si="7"/>
        <v>48</v>
      </c>
      <c r="F284" s="44"/>
      <c r="G284" s="44"/>
      <c r="H284" s="52">
        <v>10</v>
      </c>
      <c r="I284" s="520">
        <v>10</v>
      </c>
      <c r="J284" s="52"/>
      <c r="K284" s="52">
        <v>10</v>
      </c>
      <c r="L284" s="52">
        <v>10</v>
      </c>
      <c r="M284" s="52" t="s">
        <v>414</v>
      </c>
      <c r="N284" s="52" t="s">
        <v>414</v>
      </c>
      <c r="O284" s="52" t="s">
        <v>414</v>
      </c>
      <c r="P284" s="42"/>
      <c r="Q284" s="52"/>
      <c r="R284" s="52">
        <v>8</v>
      </c>
      <c r="S284" s="52" t="s">
        <v>414</v>
      </c>
      <c r="T284" s="52" t="s">
        <v>414</v>
      </c>
      <c r="U284" s="52" t="s">
        <v>414</v>
      </c>
      <c r="V284" s="52" t="s">
        <v>414</v>
      </c>
      <c r="W284" s="745" t="s">
        <v>414</v>
      </c>
      <c r="X284" s="42"/>
      <c r="Y284" s="42"/>
      <c r="Z284" s="44"/>
      <c r="AA284" s="44"/>
      <c r="AC284" s="744"/>
    </row>
    <row r="285" spans="1:32" x14ac:dyDescent="0.25">
      <c r="A285" s="227" t="s">
        <v>20</v>
      </c>
      <c r="B285" s="224" t="s">
        <v>161</v>
      </c>
      <c r="C285" s="224" t="s">
        <v>751</v>
      </c>
      <c r="D285" s="196">
        <v>1999</v>
      </c>
      <c r="E285" s="329">
        <f t="shared" si="7"/>
        <v>29</v>
      </c>
      <c r="F285" s="44"/>
      <c r="G285" s="44"/>
      <c r="H285" s="52"/>
      <c r="I285" s="520"/>
      <c r="J285" s="52"/>
      <c r="K285" s="52"/>
      <c r="L285" s="52"/>
      <c r="M285" s="52"/>
      <c r="N285" s="52">
        <v>9</v>
      </c>
      <c r="O285" s="52">
        <v>10</v>
      </c>
      <c r="P285" s="42"/>
      <c r="Q285" s="52" t="s">
        <v>414</v>
      </c>
      <c r="R285" s="52">
        <v>10</v>
      </c>
      <c r="S285" s="52" t="s">
        <v>414</v>
      </c>
      <c r="T285" s="52" t="s">
        <v>414</v>
      </c>
      <c r="U285" s="52" t="s">
        <v>414</v>
      </c>
      <c r="V285" s="52" t="s">
        <v>414</v>
      </c>
      <c r="W285" s="745" t="s">
        <v>414</v>
      </c>
      <c r="X285" s="42"/>
      <c r="Y285" s="42"/>
      <c r="Z285" s="44"/>
      <c r="AA285" s="44"/>
    </row>
    <row r="286" spans="1:32" x14ac:dyDescent="0.25">
      <c r="A286" s="194" t="s">
        <v>21</v>
      </c>
      <c r="B286" s="224" t="s">
        <v>312</v>
      </c>
      <c r="C286" s="224" t="s">
        <v>313</v>
      </c>
      <c r="D286" s="52">
        <v>1998</v>
      </c>
      <c r="E286" s="43">
        <f t="shared" si="7"/>
        <v>22</v>
      </c>
      <c r="F286" s="44"/>
      <c r="G286" s="44"/>
      <c r="H286" s="52"/>
      <c r="I286" s="520">
        <v>8</v>
      </c>
      <c r="J286" s="52"/>
      <c r="K286" s="52">
        <v>9</v>
      </c>
      <c r="L286" s="52">
        <v>5</v>
      </c>
      <c r="M286" s="52" t="s">
        <v>414</v>
      </c>
      <c r="N286" s="52" t="s">
        <v>414</v>
      </c>
      <c r="O286" s="52" t="s">
        <v>414</v>
      </c>
      <c r="P286" s="42"/>
      <c r="Q286" s="52" t="s">
        <v>414</v>
      </c>
      <c r="R286" s="52" t="s">
        <v>414</v>
      </c>
      <c r="S286" s="52" t="s">
        <v>414</v>
      </c>
      <c r="T286" s="52" t="s">
        <v>414</v>
      </c>
      <c r="U286" s="52" t="s">
        <v>414</v>
      </c>
      <c r="V286" s="52" t="s">
        <v>414</v>
      </c>
      <c r="W286" s="745" t="s">
        <v>414</v>
      </c>
      <c r="X286" s="42"/>
      <c r="Y286" s="42"/>
      <c r="Z286" s="44"/>
      <c r="AA286" s="44"/>
    </row>
    <row r="287" spans="1:32" x14ac:dyDescent="0.25">
      <c r="A287" s="194" t="s">
        <v>23</v>
      </c>
      <c r="B287" s="224" t="s">
        <v>447</v>
      </c>
      <c r="C287" s="224" t="s">
        <v>462</v>
      </c>
      <c r="D287" s="196">
        <v>1997</v>
      </c>
      <c r="E287" s="214">
        <f t="shared" si="7"/>
        <v>19</v>
      </c>
      <c r="F287" s="44"/>
      <c r="G287" s="44"/>
      <c r="H287" s="52"/>
      <c r="I287" s="520"/>
      <c r="J287" s="52"/>
      <c r="K287" s="52"/>
      <c r="L287" s="52"/>
      <c r="M287" s="52">
        <v>9</v>
      </c>
      <c r="N287" s="52" t="s">
        <v>414</v>
      </c>
      <c r="O287" s="52" t="s">
        <v>414</v>
      </c>
      <c r="P287" s="42"/>
      <c r="Q287" s="52" t="s">
        <v>414</v>
      </c>
      <c r="R287" s="52" t="s">
        <v>414</v>
      </c>
      <c r="S287" s="52">
        <v>10</v>
      </c>
      <c r="T287" s="52" t="s">
        <v>414</v>
      </c>
      <c r="U287" s="52" t="s">
        <v>414</v>
      </c>
      <c r="V287" s="52" t="s">
        <v>414</v>
      </c>
      <c r="W287" s="745" t="s">
        <v>414</v>
      </c>
      <c r="X287" s="42"/>
      <c r="Y287" s="42"/>
      <c r="Z287" s="44"/>
      <c r="AA287" s="44"/>
    </row>
    <row r="288" spans="1:32" x14ac:dyDescent="0.25">
      <c r="A288" s="194" t="s">
        <v>24</v>
      </c>
      <c r="B288" s="224" t="s">
        <v>297</v>
      </c>
      <c r="C288" s="224" t="s">
        <v>152</v>
      </c>
      <c r="D288" s="196">
        <v>2003</v>
      </c>
      <c r="E288" s="43">
        <f t="shared" si="7"/>
        <v>19</v>
      </c>
      <c r="F288" s="44"/>
      <c r="G288" s="44"/>
      <c r="H288" s="52"/>
      <c r="I288" s="520">
        <v>9</v>
      </c>
      <c r="J288" s="52"/>
      <c r="K288" s="52"/>
      <c r="L288" s="52" t="s">
        <v>414</v>
      </c>
      <c r="M288" s="52" t="s">
        <v>414</v>
      </c>
      <c r="N288" s="52" t="s">
        <v>414</v>
      </c>
      <c r="O288" s="52" t="s">
        <v>414</v>
      </c>
      <c r="P288" s="42"/>
      <c r="Q288" s="52" t="s">
        <v>414</v>
      </c>
      <c r="R288" s="52" t="s">
        <v>414</v>
      </c>
      <c r="S288" s="52" t="s">
        <v>414</v>
      </c>
      <c r="T288" s="52" t="s">
        <v>414</v>
      </c>
      <c r="U288" s="52" t="s">
        <v>414</v>
      </c>
      <c r="V288" s="52" t="s">
        <v>414</v>
      </c>
      <c r="W288" s="745">
        <v>10</v>
      </c>
      <c r="X288" s="42"/>
      <c r="Y288" s="42"/>
      <c r="Z288" s="44"/>
      <c r="AA288" s="44"/>
    </row>
    <row r="289" spans="1:27" x14ac:dyDescent="0.25">
      <c r="A289" s="194" t="s">
        <v>25</v>
      </c>
      <c r="B289" s="224" t="s">
        <v>1087</v>
      </c>
      <c r="C289" s="224" t="s">
        <v>354</v>
      </c>
      <c r="D289" s="196">
        <v>2003</v>
      </c>
      <c r="E289" s="43">
        <f t="shared" si="7"/>
        <v>18</v>
      </c>
      <c r="F289" s="44"/>
      <c r="G289" s="44"/>
      <c r="H289" s="52"/>
      <c r="I289" s="520"/>
      <c r="J289" s="52"/>
      <c r="K289" s="52"/>
      <c r="L289" s="52"/>
      <c r="M289" s="52"/>
      <c r="N289" s="52"/>
      <c r="O289" s="52"/>
      <c r="P289" s="42"/>
      <c r="Q289" s="52"/>
      <c r="R289" s="52"/>
      <c r="S289" s="52"/>
      <c r="T289" s="52">
        <v>9</v>
      </c>
      <c r="U289" s="52">
        <v>9</v>
      </c>
      <c r="V289" s="52" t="s">
        <v>414</v>
      </c>
      <c r="W289" s="745" t="s">
        <v>414</v>
      </c>
      <c r="X289" s="42"/>
      <c r="Y289" s="42"/>
      <c r="Z289" s="44"/>
      <c r="AA289" s="44"/>
    </row>
    <row r="290" spans="1:27" x14ac:dyDescent="0.25">
      <c r="A290" s="194" t="s">
        <v>26</v>
      </c>
      <c r="B290" s="224" t="s">
        <v>362</v>
      </c>
      <c r="C290" s="224" t="s">
        <v>363</v>
      </c>
      <c r="D290" s="196">
        <v>1994</v>
      </c>
      <c r="E290" s="43">
        <f t="shared" si="7"/>
        <v>16</v>
      </c>
      <c r="F290" s="44"/>
      <c r="G290" s="44"/>
      <c r="H290" s="52"/>
      <c r="I290" s="520"/>
      <c r="J290" s="52">
        <v>9</v>
      </c>
      <c r="K290" s="52"/>
      <c r="L290" s="52" t="s">
        <v>414</v>
      </c>
      <c r="M290" s="52" t="s">
        <v>414</v>
      </c>
      <c r="N290" s="52" t="s">
        <v>414</v>
      </c>
      <c r="O290" s="52" t="s">
        <v>414</v>
      </c>
      <c r="P290" s="42"/>
      <c r="Q290" s="52" t="s">
        <v>414</v>
      </c>
      <c r="R290" s="52" t="s">
        <v>414</v>
      </c>
      <c r="S290" s="52">
        <v>7</v>
      </c>
      <c r="T290" s="52" t="s">
        <v>414</v>
      </c>
      <c r="U290" s="52" t="s">
        <v>414</v>
      </c>
      <c r="V290" s="52" t="s">
        <v>414</v>
      </c>
      <c r="W290" s="745" t="s">
        <v>414</v>
      </c>
      <c r="X290" s="42"/>
      <c r="Y290" s="42"/>
      <c r="Z290" s="44"/>
      <c r="AA290" s="44"/>
    </row>
    <row r="291" spans="1:27" x14ac:dyDescent="0.25">
      <c r="A291" s="194" t="s">
        <v>28</v>
      </c>
      <c r="B291" s="224" t="s">
        <v>648</v>
      </c>
      <c r="C291" s="224" t="s">
        <v>581</v>
      </c>
      <c r="D291" s="196">
        <v>1995</v>
      </c>
      <c r="E291" s="214">
        <f t="shared" si="7"/>
        <v>16</v>
      </c>
      <c r="F291" s="44"/>
      <c r="G291" s="44"/>
      <c r="H291" s="52"/>
      <c r="I291" s="520"/>
      <c r="J291" s="52"/>
      <c r="K291" s="52"/>
      <c r="L291" s="52"/>
      <c r="M291" s="52">
        <v>8</v>
      </c>
      <c r="N291" s="52" t="s">
        <v>414</v>
      </c>
      <c r="O291" s="52" t="s">
        <v>414</v>
      </c>
      <c r="P291" s="42"/>
      <c r="Q291" s="52" t="s">
        <v>414</v>
      </c>
      <c r="R291" s="52" t="s">
        <v>414</v>
      </c>
      <c r="S291" s="52" t="s">
        <v>414</v>
      </c>
      <c r="T291" s="52" t="s">
        <v>414</v>
      </c>
      <c r="U291" s="52">
        <v>8</v>
      </c>
      <c r="V291" s="52" t="s">
        <v>414</v>
      </c>
      <c r="W291" s="745" t="s">
        <v>414</v>
      </c>
      <c r="X291" s="42"/>
      <c r="Y291" s="42"/>
      <c r="Z291" s="44"/>
      <c r="AA291" s="44"/>
    </row>
    <row r="292" spans="1:27" x14ac:dyDescent="0.25">
      <c r="A292" s="194" t="s">
        <v>29</v>
      </c>
      <c r="B292" s="224" t="s">
        <v>405</v>
      </c>
      <c r="C292" s="224" t="s">
        <v>463</v>
      </c>
      <c r="D292" s="196">
        <v>1994</v>
      </c>
      <c r="E292" s="214">
        <f t="shared" si="7"/>
        <v>15</v>
      </c>
      <c r="F292" s="44"/>
      <c r="G292" s="44"/>
      <c r="H292" s="52"/>
      <c r="I292" s="520"/>
      <c r="J292" s="52"/>
      <c r="K292" s="52"/>
      <c r="L292" s="52">
        <v>9</v>
      </c>
      <c r="M292" s="52" t="s">
        <v>414</v>
      </c>
      <c r="N292" s="52" t="s">
        <v>414</v>
      </c>
      <c r="O292" s="52" t="s">
        <v>414</v>
      </c>
      <c r="P292" s="42"/>
      <c r="Q292" s="52">
        <v>6</v>
      </c>
      <c r="R292" s="52" t="s">
        <v>414</v>
      </c>
      <c r="S292" s="52" t="s">
        <v>414</v>
      </c>
      <c r="T292" s="52" t="s">
        <v>414</v>
      </c>
      <c r="U292" s="52" t="s">
        <v>414</v>
      </c>
      <c r="V292" s="52" t="s">
        <v>414</v>
      </c>
      <c r="W292" s="745" t="s">
        <v>414</v>
      </c>
      <c r="X292" s="42"/>
      <c r="Y292" s="42"/>
      <c r="Z292" s="44"/>
      <c r="AA292" s="44"/>
    </row>
    <row r="293" spans="1:27" x14ac:dyDescent="0.25">
      <c r="A293" s="194" t="s">
        <v>31</v>
      </c>
      <c r="B293" s="224" t="s">
        <v>458</v>
      </c>
      <c r="C293" s="224" t="s">
        <v>768</v>
      </c>
      <c r="D293" s="196">
        <v>2002</v>
      </c>
      <c r="E293" s="214">
        <f t="shared" si="7"/>
        <v>11</v>
      </c>
      <c r="F293" s="44"/>
      <c r="G293" s="44"/>
      <c r="H293" s="52"/>
      <c r="I293" s="520"/>
      <c r="J293" s="52"/>
      <c r="K293" s="52"/>
      <c r="L293" s="52"/>
      <c r="M293" s="52"/>
      <c r="N293" s="52" t="s">
        <v>414</v>
      </c>
      <c r="O293" s="52">
        <v>6</v>
      </c>
      <c r="P293" s="42"/>
      <c r="Q293" s="52">
        <v>5</v>
      </c>
      <c r="R293" s="52" t="s">
        <v>414</v>
      </c>
      <c r="S293" s="52" t="s">
        <v>414</v>
      </c>
      <c r="T293" s="52" t="s">
        <v>414</v>
      </c>
      <c r="U293" s="52" t="s">
        <v>414</v>
      </c>
      <c r="V293" s="52" t="s">
        <v>414</v>
      </c>
      <c r="W293" s="745" t="s">
        <v>414</v>
      </c>
      <c r="X293" s="42"/>
      <c r="Y293" s="42"/>
      <c r="Z293" s="44"/>
      <c r="AA293" s="44"/>
    </row>
    <row r="294" spans="1:27" x14ac:dyDescent="0.25">
      <c r="A294" s="194" t="s">
        <v>32</v>
      </c>
      <c r="B294" s="224" t="s">
        <v>1183</v>
      </c>
      <c r="C294" s="224" t="s">
        <v>1184</v>
      </c>
      <c r="D294" s="196">
        <v>1997</v>
      </c>
      <c r="E294" s="214">
        <f t="shared" si="7"/>
        <v>10</v>
      </c>
      <c r="F294" s="44"/>
      <c r="G294" s="44"/>
      <c r="H294" s="52"/>
      <c r="I294" s="520"/>
      <c r="J294" s="52"/>
      <c r="K294" s="52"/>
      <c r="L294" s="52"/>
      <c r="M294" s="52"/>
      <c r="N294" s="52"/>
      <c r="O294" s="52"/>
      <c r="P294" s="42"/>
      <c r="Q294" s="52"/>
      <c r="R294" s="52"/>
      <c r="S294" s="52"/>
      <c r="T294" s="52"/>
      <c r="U294" s="52"/>
      <c r="V294" s="52">
        <v>10</v>
      </c>
      <c r="W294" s="745" t="s">
        <v>414</v>
      </c>
      <c r="X294" s="42"/>
      <c r="Y294" s="42"/>
      <c r="Z294" s="44"/>
      <c r="AA294" s="44"/>
    </row>
    <row r="295" spans="1:27" x14ac:dyDescent="0.25">
      <c r="A295" s="194" t="s">
        <v>33</v>
      </c>
      <c r="B295" s="224" t="s">
        <v>455</v>
      </c>
      <c r="C295" s="224" t="s">
        <v>753</v>
      </c>
      <c r="D295" s="196">
        <v>1993</v>
      </c>
      <c r="E295" s="214">
        <f t="shared" si="7"/>
        <v>9</v>
      </c>
      <c r="F295" s="44"/>
      <c r="G295" s="44"/>
      <c r="H295" s="52"/>
      <c r="I295" s="520"/>
      <c r="J295" s="52"/>
      <c r="K295" s="52"/>
      <c r="L295" s="52"/>
      <c r="M295" s="52"/>
      <c r="N295" s="52" t="s">
        <v>414</v>
      </c>
      <c r="O295" s="52">
        <v>9</v>
      </c>
      <c r="P295" s="42"/>
      <c r="Q295" s="52" t="s">
        <v>414</v>
      </c>
      <c r="R295" s="52" t="s">
        <v>414</v>
      </c>
      <c r="S295" s="52" t="s">
        <v>414</v>
      </c>
      <c r="T295" s="52" t="s">
        <v>414</v>
      </c>
      <c r="U295" s="52" t="s">
        <v>414</v>
      </c>
      <c r="V295" s="52" t="s">
        <v>414</v>
      </c>
      <c r="W295" s="745" t="s">
        <v>414</v>
      </c>
      <c r="X295" s="42"/>
      <c r="Y295" s="42"/>
      <c r="Z295" s="44"/>
      <c r="AA295" s="44"/>
    </row>
    <row r="296" spans="1:27" x14ac:dyDescent="0.25">
      <c r="A296" s="194" t="s">
        <v>34</v>
      </c>
      <c r="B296" s="224" t="s">
        <v>1001</v>
      </c>
      <c r="C296" s="224" t="s">
        <v>1002</v>
      </c>
      <c r="D296" s="196">
        <v>1999</v>
      </c>
      <c r="E296" s="214">
        <f t="shared" si="7"/>
        <v>9</v>
      </c>
      <c r="F296" s="44"/>
      <c r="G296" s="44"/>
      <c r="H296" s="52"/>
      <c r="I296" s="520"/>
      <c r="J296" s="52"/>
      <c r="K296" s="52"/>
      <c r="L296" s="52"/>
      <c r="M296" s="52"/>
      <c r="N296" s="52"/>
      <c r="O296" s="52"/>
      <c r="P296" s="42"/>
      <c r="Q296" s="52"/>
      <c r="R296" s="52">
        <v>9</v>
      </c>
      <c r="S296" s="52" t="s">
        <v>414</v>
      </c>
      <c r="T296" s="52" t="s">
        <v>414</v>
      </c>
      <c r="U296" s="52" t="s">
        <v>414</v>
      </c>
      <c r="V296" s="52" t="s">
        <v>414</v>
      </c>
      <c r="W296" s="745" t="s">
        <v>414</v>
      </c>
      <c r="X296" s="42"/>
      <c r="Y296" s="42"/>
      <c r="Z296" s="44"/>
      <c r="AA296" s="44"/>
    </row>
    <row r="297" spans="1:27" x14ac:dyDescent="0.25">
      <c r="A297" s="194" t="s">
        <v>35</v>
      </c>
      <c r="B297" s="224" t="s">
        <v>950</v>
      </c>
      <c r="C297" s="224" t="s">
        <v>897</v>
      </c>
      <c r="D297" s="196">
        <v>1995</v>
      </c>
      <c r="E297" s="214">
        <f t="shared" si="7"/>
        <v>9</v>
      </c>
      <c r="F297" s="44"/>
      <c r="G297" s="44"/>
      <c r="H297" s="52"/>
      <c r="I297" s="520"/>
      <c r="J297" s="52"/>
      <c r="K297" s="52"/>
      <c r="L297" s="52"/>
      <c r="M297" s="52"/>
      <c r="N297" s="52"/>
      <c r="O297" s="52"/>
      <c r="P297" s="42"/>
      <c r="Q297" s="52">
        <v>9</v>
      </c>
      <c r="R297" s="52" t="s">
        <v>414</v>
      </c>
      <c r="S297" s="52" t="s">
        <v>414</v>
      </c>
      <c r="T297" s="52" t="s">
        <v>414</v>
      </c>
      <c r="U297" s="52" t="s">
        <v>414</v>
      </c>
      <c r="V297" s="52" t="s">
        <v>414</v>
      </c>
      <c r="W297" s="745" t="s">
        <v>414</v>
      </c>
      <c r="X297" s="42"/>
      <c r="Y297" s="42"/>
      <c r="Z297" s="44"/>
      <c r="AA297" s="44"/>
    </row>
    <row r="298" spans="1:27" x14ac:dyDescent="0.25">
      <c r="A298" s="194" t="s">
        <v>37</v>
      </c>
      <c r="B298" s="224" t="s">
        <v>1191</v>
      </c>
      <c r="C298" s="224" t="s">
        <v>1192</v>
      </c>
      <c r="D298" s="196">
        <v>1995</v>
      </c>
      <c r="E298" s="214">
        <f t="shared" si="7"/>
        <v>9</v>
      </c>
      <c r="F298" s="44"/>
      <c r="G298" s="44"/>
      <c r="H298" s="52"/>
      <c r="I298" s="520"/>
      <c r="J298" s="52"/>
      <c r="K298" s="52"/>
      <c r="L298" s="52"/>
      <c r="M298" s="52"/>
      <c r="N298" s="52"/>
      <c r="O298" s="52"/>
      <c r="P298" s="42"/>
      <c r="Q298" s="52"/>
      <c r="R298" s="52"/>
      <c r="S298" s="52"/>
      <c r="T298" s="52"/>
      <c r="U298" s="52"/>
      <c r="V298" s="52">
        <v>9</v>
      </c>
      <c r="W298" s="745" t="s">
        <v>414</v>
      </c>
      <c r="X298" s="42"/>
      <c r="Y298" s="42"/>
      <c r="Z298" s="44"/>
      <c r="AA298" s="44"/>
    </row>
    <row r="299" spans="1:27" x14ac:dyDescent="0.25">
      <c r="A299" s="194" t="s">
        <v>38</v>
      </c>
      <c r="B299" s="224" t="s">
        <v>1100</v>
      </c>
      <c r="C299" s="224"/>
      <c r="D299" s="196">
        <v>1996</v>
      </c>
      <c r="E299" s="43">
        <f t="shared" si="7"/>
        <v>8</v>
      </c>
      <c r="F299" s="44"/>
      <c r="G299" s="44"/>
      <c r="H299" s="52"/>
      <c r="I299" s="520"/>
      <c r="J299" s="52"/>
      <c r="K299" s="52"/>
      <c r="L299" s="52"/>
      <c r="M299" s="52"/>
      <c r="N299" s="52"/>
      <c r="O299" s="52"/>
      <c r="P299" s="42"/>
      <c r="Q299" s="52"/>
      <c r="R299" s="52"/>
      <c r="S299" s="52"/>
      <c r="T299" s="52">
        <v>8</v>
      </c>
      <c r="U299" s="52" t="s">
        <v>414</v>
      </c>
      <c r="V299" s="52" t="s">
        <v>414</v>
      </c>
      <c r="W299" s="745" t="s">
        <v>414</v>
      </c>
      <c r="X299" s="42"/>
      <c r="Y299" s="42"/>
      <c r="Z299" s="44"/>
      <c r="AA299" s="44"/>
    </row>
    <row r="300" spans="1:27" x14ac:dyDescent="0.25">
      <c r="A300" s="194" t="s">
        <v>39</v>
      </c>
      <c r="B300" s="684" t="s">
        <v>849</v>
      </c>
      <c r="C300" s="684" t="s">
        <v>464</v>
      </c>
      <c r="D300" s="685">
        <v>1994</v>
      </c>
      <c r="E300" s="214">
        <f t="shared" si="7"/>
        <v>8</v>
      </c>
      <c r="F300" s="44"/>
      <c r="G300" s="44"/>
      <c r="H300" s="52"/>
      <c r="I300" s="520"/>
      <c r="J300" s="52"/>
      <c r="K300" s="52"/>
      <c r="L300" s="52"/>
      <c r="M300" s="52"/>
      <c r="N300" s="52">
        <v>8</v>
      </c>
      <c r="O300" s="52"/>
      <c r="P300" s="42"/>
      <c r="Q300" s="52" t="s">
        <v>414</v>
      </c>
      <c r="R300" s="52" t="s">
        <v>414</v>
      </c>
      <c r="S300" s="52" t="s">
        <v>414</v>
      </c>
      <c r="T300" s="52" t="s">
        <v>414</v>
      </c>
      <c r="U300" s="52" t="s">
        <v>414</v>
      </c>
      <c r="V300" s="52" t="s">
        <v>414</v>
      </c>
      <c r="W300" s="745" t="s">
        <v>414</v>
      </c>
      <c r="X300" s="42"/>
      <c r="Y300" s="42"/>
      <c r="Z300" s="44"/>
      <c r="AA300" s="44"/>
    </row>
    <row r="301" spans="1:27" x14ac:dyDescent="0.25">
      <c r="A301" s="194" t="s">
        <v>41</v>
      </c>
      <c r="B301" s="224" t="s">
        <v>227</v>
      </c>
      <c r="C301" s="224" t="s">
        <v>228</v>
      </c>
      <c r="D301" s="196">
        <v>2002</v>
      </c>
      <c r="E301" s="214">
        <f t="shared" si="7"/>
        <v>8</v>
      </c>
      <c r="F301" s="44"/>
      <c r="G301" s="44"/>
      <c r="H301" s="52">
        <v>8</v>
      </c>
      <c r="I301" s="520"/>
      <c r="J301" s="52"/>
      <c r="K301" s="52"/>
      <c r="L301" s="52" t="s">
        <v>414</v>
      </c>
      <c r="M301" s="52" t="s">
        <v>414</v>
      </c>
      <c r="N301" s="52" t="s">
        <v>414</v>
      </c>
      <c r="O301" s="52" t="s">
        <v>414</v>
      </c>
      <c r="P301" s="42"/>
      <c r="Q301" s="52" t="s">
        <v>414</v>
      </c>
      <c r="R301" s="52" t="s">
        <v>414</v>
      </c>
      <c r="S301" s="52" t="s">
        <v>414</v>
      </c>
      <c r="T301" s="52" t="s">
        <v>414</v>
      </c>
      <c r="U301" s="52" t="s">
        <v>414</v>
      </c>
      <c r="V301" s="52" t="s">
        <v>414</v>
      </c>
      <c r="W301" s="745" t="s">
        <v>414</v>
      </c>
      <c r="X301" s="42"/>
      <c r="Y301" s="42"/>
      <c r="Z301" s="44"/>
      <c r="AA301" s="44"/>
    </row>
    <row r="302" spans="1:27" x14ac:dyDescent="0.25">
      <c r="A302" s="194" t="s">
        <v>42</v>
      </c>
      <c r="B302" s="224" t="s">
        <v>1204</v>
      </c>
      <c r="C302" t="s">
        <v>147</v>
      </c>
      <c r="D302" s="196">
        <v>2003</v>
      </c>
      <c r="E302" s="214">
        <f t="shared" si="7"/>
        <v>8</v>
      </c>
      <c r="F302" s="44"/>
      <c r="G302" s="44"/>
      <c r="H302" s="52"/>
      <c r="I302" s="520"/>
      <c r="J302" s="52"/>
      <c r="K302" s="52"/>
      <c r="L302" s="52"/>
      <c r="M302" s="52"/>
      <c r="N302" s="52"/>
      <c r="O302" s="52"/>
      <c r="P302" s="42"/>
      <c r="Q302" s="52"/>
      <c r="R302" s="52"/>
      <c r="S302" s="52"/>
      <c r="T302" s="52"/>
      <c r="U302" s="52"/>
      <c r="V302" s="52">
        <v>8</v>
      </c>
      <c r="W302" s="745" t="s">
        <v>414</v>
      </c>
      <c r="X302" s="42"/>
      <c r="Y302" s="42"/>
      <c r="Z302" s="44"/>
      <c r="AA302" s="44"/>
    </row>
    <row r="303" spans="1:27" x14ac:dyDescent="0.25">
      <c r="A303" s="194" t="s">
        <v>43</v>
      </c>
      <c r="B303" s="224" t="s">
        <v>408</v>
      </c>
      <c r="C303" s="224" t="s">
        <v>465</v>
      </c>
      <c r="D303" s="196">
        <v>1994</v>
      </c>
      <c r="E303" s="214">
        <f t="shared" si="7"/>
        <v>8</v>
      </c>
      <c r="F303" s="44"/>
      <c r="G303" s="44"/>
      <c r="H303" s="52"/>
      <c r="I303" s="520"/>
      <c r="J303" s="52"/>
      <c r="K303" s="52"/>
      <c r="L303" s="52">
        <v>8</v>
      </c>
      <c r="M303" s="52" t="s">
        <v>414</v>
      </c>
      <c r="N303" s="52" t="s">
        <v>414</v>
      </c>
      <c r="O303" s="52" t="s">
        <v>414</v>
      </c>
      <c r="P303" s="42"/>
      <c r="Q303" s="52" t="s">
        <v>414</v>
      </c>
      <c r="R303" s="52" t="s">
        <v>414</v>
      </c>
      <c r="S303" s="52" t="s">
        <v>414</v>
      </c>
      <c r="T303" s="52" t="s">
        <v>414</v>
      </c>
      <c r="U303" s="52" t="s">
        <v>414</v>
      </c>
      <c r="V303" s="52" t="s">
        <v>414</v>
      </c>
      <c r="W303" s="745" t="s">
        <v>414</v>
      </c>
      <c r="X303" s="42"/>
      <c r="Y303" s="42"/>
      <c r="Z303" s="44"/>
      <c r="AA303" s="44"/>
    </row>
    <row r="304" spans="1:27" x14ac:dyDescent="0.25">
      <c r="A304" s="194" t="s">
        <v>44</v>
      </c>
      <c r="B304" s="224" t="s">
        <v>392</v>
      </c>
      <c r="C304" s="224" t="s">
        <v>322</v>
      </c>
      <c r="D304" s="196">
        <v>1993</v>
      </c>
      <c r="E304" s="214">
        <f t="shared" si="7"/>
        <v>8</v>
      </c>
      <c r="F304" s="44"/>
      <c r="G304" s="44"/>
      <c r="H304" s="52"/>
      <c r="I304" s="520"/>
      <c r="J304" s="52"/>
      <c r="K304" s="52">
        <v>8</v>
      </c>
      <c r="L304" s="52" t="s">
        <v>414</v>
      </c>
      <c r="M304" s="52" t="s">
        <v>414</v>
      </c>
      <c r="N304" s="52" t="s">
        <v>414</v>
      </c>
      <c r="O304" s="52" t="s">
        <v>414</v>
      </c>
      <c r="P304" s="42"/>
      <c r="Q304" s="52" t="s">
        <v>414</v>
      </c>
      <c r="R304" s="52" t="s">
        <v>414</v>
      </c>
      <c r="S304" s="52" t="s">
        <v>414</v>
      </c>
      <c r="T304" s="52" t="s">
        <v>414</v>
      </c>
      <c r="U304" s="52" t="s">
        <v>414</v>
      </c>
      <c r="V304" s="52" t="s">
        <v>414</v>
      </c>
      <c r="W304" s="745" t="s">
        <v>414</v>
      </c>
      <c r="X304" s="42"/>
      <c r="Y304" s="42"/>
      <c r="Z304" s="44"/>
      <c r="AA304" s="44"/>
    </row>
    <row r="305" spans="1:27" x14ac:dyDescent="0.25">
      <c r="A305" s="194" t="s">
        <v>45</v>
      </c>
      <c r="B305" s="224" t="s">
        <v>1051</v>
      </c>
      <c r="C305" s="224" t="s">
        <v>468</v>
      </c>
      <c r="D305" s="196">
        <v>1994</v>
      </c>
      <c r="E305" s="214">
        <f t="shared" si="7"/>
        <v>8</v>
      </c>
      <c r="F305" s="44"/>
      <c r="G305" s="44"/>
      <c r="H305" s="52"/>
      <c r="I305" s="520"/>
      <c r="J305" s="52"/>
      <c r="K305" s="52"/>
      <c r="L305" s="52"/>
      <c r="M305" s="52"/>
      <c r="N305" s="52"/>
      <c r="O305" s="52"/>
      <c r="P305" s="42"/>
      <c r="Q305" s="52"/>
      <c r="R305" s="52"/>
      <c r="S305" s="52">
        <v>8</v>
      </c>
      <c r="T305" s="52" t="s">
        <v>414</v>
      </c>
      <c r="U305" s="52" t="s">
        <v>414</v>
      </c>
      <c r="V305" s="52" t="s">
        <v>414</v>
      </c>
      <c r="W305" s="745" t="s">
        <v>414</v>
      </c>
      <c r="X305" s="42"/>
      <c r="Y305" s="42"/>
      <c r="Z305" s="44"/>
      <c r="AA305" s="44"/>
    </row>
    <row r="306" spans="1:27" x14ac:dyDescent="0.25">
      <c r="A306" s="194" t="s">
        <v>46</v>
      </c>
      <c r="B306" s="224" t="s">
        <v>457</v>
      </c>
      <c r="C306" s="224" t="s">
        <v>755</v>
      </c>
      <c r="D306" s="196">
        <v>1998</v>
      </c>
      <c r="E306" s="214">
        <f t="shared" si="7"/>
        <v>7</v>
      </c>
      <c r="F306" s="44"/>
      <c r="G306" s="44"/>
      <c r="H306" s="52"/>
      <c r="I306" s="520"/>
      <c r="J306" s="52"/>
      <c r="K306" s="52"/>
      <c r="L306" s="52"/>
      <c r="M306" s="52"/>
      <c r="N306" s="52" t="s">
        <v>414</v>
      </c>
      <c r="O306" s="52">
        <v>7</v>
      </c>
      <c r="P306" s="42"/>
      <c r="Q306" s="52" t="s">
        <v>414</v>
      </c>
      <c r="R306" s="52" t="s">
        <v>414</v>
      </c>
      <c r="S306" s="52" t="s">
        <v>414</v>
      </c>
      <c r="T306" s="52" t="s">
        <v>414</v>
      </c>
      <c r="U306" s="52" t="s">
        <v>414</v>
      </c>
      <c r="V306" s="52" t="s">
        <v>414</v>
      </c>
      <c r="W306" s="745" t="s">
        <v>414</v>
      </c>
      <c r="X306" s="42"/>
      <c r="Y306" s="42"/>
      <c r="Z306" s="44"/>
      <c r="AA306" s="44"/>
    </row>
    <row r="307" spans="1:27" x14ac:dyDescent="0.25">
      <c r="A307" s="194" t="s">
        <v>47</v>
      </c>
      <c r="B307" s="224" t="s">
        <v>964</v>
      </c>
      <c r="C307" s="224" t="s">
        <v>930</v>
      </c>
      <c r="D307" s="196">
        <v>2002</v>
      </c>
      <c r="E307" s="214">
        <f t="shared" si="7"/>
        <v>7</v>
      </c>
      <c r="F307" s="44"/>
      <c r="G307" s="44"/>
      <c r="H307" s="52"/>
      <c r="I307" s="520"/>
      <c r="J307" s="52"/>
      <c r="K307" s="52"/>
      <c r="L307" s="52"/>
      <c r="M307" s="52"/>
      <c r="N307" s="52"/>
      <c r="O307" s="52"/>
      <c r="P307" s="42"/>
      <c r="Q307" s="52">
        <v>7</v>
      </c>
      <c r="R307" s="52" t="s">
        <v>414</v>
      </c>
      <c r="S307" s="52" t="s">
        <v>414</v>
      </c>
      <c r="T307" s="52" t="s">
        <v>414</v>
      </c>
      <c r="U307" s="52" t="s">
        <v>414</v>
      </c>
      <c r="V307" s="52" t="s">
        <v>414</v>
      </c>
      <c r="W307" s="745" t="s">
        <v>414</v>
      </c>
      <c r="X307" s="42"/>
      <c r="Y307" s="42"/>
      <c r="Z307" s="44"/>
      <c r="AA307" s="44"/>
    </row>
    <row r="308" spans="1:27" x14ac:dyDescent="0.25">
      <c r="A308" s="194" t="s">
        <v>49</v>
      </c>
      <c r="B308" s="224" t="s">
        <v>660</v>
      </c>
      <c r="C308" s="224" t="s">
        <v>613</v>
      </c>
      <c r="D308" s="196">
        <v>1996</v>
      </c>
      <c r="E308" s="214">
        <f t="shared" si="7"/>
        <v>7</v>
      </c>
      <c r="F308" s="44"/>
      <c r="G308" s="44"/>
      <c r="H308" s="52"/>
      <c r="I308" s="520"/>
      <c r="J308" s="52"/>
      <c r="K308" s="52"/>
      <c r="L308" s="52"/>
      <c r="M308" s="52">
        <v>7</v>
      </c>
      <c r="N308" s="52" t="s">
        <v>414</v>
      </c>
      <c r="O308" s="52" t="s">
        <v>414</v>
      </c>
      <c r="P308" s="42"/>
      <c r="Q308" s="52" t="s">
        <v>414</v>
      </c>
      <c r="R308" s="52" t="s">
        <v>414</v>
      </c>
      <c r="S308" s="52" t="s">
        <v>414</v>
      </c>
      <c r="T308" s="52" t="s">
        <v>414</v>
      </c>
      <c r="U308" s="52" t="s">
        <v>414</v>
      </c>
      <c r="V308" s="52" t="s">
        <v>414</v>
      </c>
      <c r="W308" s="745" t="s">
        <v>414</v>
      </c>
      <c r="X308" s="42"/>
      <c r="Y308" s="42"/>
      <c r="Z308" s="44"/>
      <c r="AA308" s="44"/>
    </row>
    <row r="309" spans="1:27" x14ac:dyDescent="0.25">
      <c r="A309" s="194" t="s">
        <v>50</v>
      </c>
      <c r="B309" s="224" t="s">
        <v>1054</v>
      </c>
      <c r="C309" s="224" t="s">
        <v>1045</v>
      </c>
      <c r="D309" s="196">
        <v>2003</v>
      </c>
      <c r="E309" s="214">
        <f t="shared" si="7"/>
        <v>6</v>
      </c>
      <c r="F309" s="44"/>
      <c r="G309" s="44"/>
      <c r="H309" s="52"/>
      <c r="I309" s="520"/>
      <c r="J309" s="52"/>
      <c r="K309" s="52"/>
      <c r="L309" s="52"/>
      <c r="M309" s="52"/>
      <c r="N309" s="52"/>
      <c r="O309" s="52"/>
      <c r="P309" s="42"/>
      <c r="Q309" s="52"/>
      <c r="R309" s="52"/>
      <c r="S309" s="52">
        <v>6</v>
      </c>
      <c r="T309" s="52" t="s">
        <v>414</v>
      </c>
      <c r="U309" s="52" t="s">
        <v>414</v>
      </c>
      <c r="V309" s="52" t="s">
        <v>414</v>
      </c>
      <c r="W309" s="745" t="s">
        <v>414</v>
      </c>
      <c r="X309" s="42"/>
      <c r="Y309" s="42"/>
      <c r="Z309" s="44"/>
      <c r="AA309" s="44"/>
    </row>
    <row r="310" spans="1:27" x14ac:dyDescent="0.25">
      <c r="A310" s="194" t="s">
        <v>51</v>
      </c>
      <c r="B310" s="224" t="s">
        <v>854</v>
      </c>
      <c r="C310" s="224" t="s">
        <v>751</v>
      </c>
      <c r="D310" s="196">
        <v>1995</v>
      </c>
      <c r="E310" s="214">
        <f t="shared" si="7"/>
        <v>6</v>
      </c>
      <c r="F310" s="44"/>
      <c r="G310" s="44"/>
      <c r="H310" s="52"/>
      <c r="I310" s="520"/>
      <c r="J310" s="52"/>
      <c r="K310" s="52"/>
      <c r="L310" s="52"/>
      <c r="M310" s="52"/>
      <c r="N310" s="52">
        <v>6</v>
      </c>
      <c r="O310" s="52"/>
      <c r="P310" s="42"/>
      <c r="Q310" s="52" t="s">
        <v>414</v>
      </c>
      <c r="R310" s="52" t="s">
        <v>414</v>
      </c>
      <c r="S310" s="52" t="s">
        <v>414</v>
      </c>
      <c r="T310" s="52" t="s">
        <v>414</v>
      </c>
      <c r="U310" s="52" t="s">
        <v>414</v>
      </c>
      <c r="V310" s="52" t="s">
        <v>414</v>
      </c>
      <c r="W310" s="745" t="s">
        <v>414</v>
      </c>
      <c r="X310" s="42"/>
      <c r="Y310" s="42"/>
      <c r="Z310" s="44"/>
      <c r="AA310" s="44"/>
    </row>
    <row r="311" spans="1:27" x14ac:dyDescent="0.25">
      <c r="A311" s="194" t="s">
        <v>52</v>
      </c>
      <c r="B311" s="224" t="s">
        <v>661</v>
      </c>
      <c r="C311" s="224" t="s">
        <v>162</v>
      </c>
      <c r="D311" s="196">
        <v>1996</v>
      </c>
      <c r="E311" s="214">
        <f t="shared" si="7"/>
        <v>6</v>
      </c>
      <c r="F311" s="44"/>
      <c r="G311" s="44"/>
      <c r="H311" s="52"/>
      <c r="I311" s="520"/>
      <c r="J311" s="52"/>
      <c r="K311" s="52"/>
      <c r="L311" s="52"/>
      <c r="M311" s="52">
        <v>6</v>
      </c>
      <c r="N311" s="52" t="s">
        <v>414</v>
      </c>
      <c r="O311" s="52" t="s">
        <v>414</v>
      </c>
      <c r="P311" s="42"/>
      <c r="Q311" s="52" t="s">
        <v>414</v>
      </c>
      <c r="R311" s="52" t="s">
        <v>414</v>
      </c>
      <c r="S311" s="52" t="s">
        <v>414</v>
      </c>
      <c r="T311" s="52" t="s">
        <v>414</v>
      </c>
      <c r="U311" s="52" t="s">
        <v>414</v>
      </c>
      <c r="V311" s="52" t="s">
        <v>414</v>
      </c>
      <c r="W311" s="745" t="s">
        <v>414</v>
      </c>
      <c r="X311" s="42"/>
      <c r="Y311" s="42"/>
      <c r="Z311" s="44"/>
      <c r="AA311" s="44"/>
    </row>
    <row r="312" spans="1:27" x14ac:dyDescent="0.25">
      <c r="A312" s="194" t="s">
        <v>53</v>
      </c>
      <c r="B312" s="224" t="s">
        <v>413</v>
      </c>
      <c r="C312" s="224" t="s">
        <v>468</v>
      </c>
      <c r="D312" s="196">
        <v>2002</v>
      </c>
      <c r="E312" s="214">
        <f t="shared" si="7"/>
        <v>6</v>
      </c>
      <c r="F312" s="44"/>
      <c r="G312" s="44"/>
      <c r="H312" s="52"/>
      <c r="I312" s="520"/>
      <c r="J312" s="52"/>
      <c r="K312" s="52"/>
      <c r="L312" s="52">
        <v>6</v>
      </c>
      <c r="M312" s="52" t="s">
        <v>414</v>
      </c>
      <c r="N312" s="52" t="s">
        <v>414</v>
      </c>
      <c r="O312" s="52" t="s">
        <v>414</v>
      </c>
      <c r="P312" s="42"/>
      <c r="Q312" s="52" t="s">
        <v>414</v>
      </c>
      <c r="R312" s="52" t="s">
        <v>414</v>
      </c>
      <c r="S312" s="52" t="s">
        <v>414</v>
      </c>
      <c r="T312" s="52" t="s">
        <v>414</v>
      </c>
      <c r="U312" s="52" t="s">
        <v>414</v>
      </c>
      <c r="V312" s="52" t="s">
        <v>414</v>
      </c>
      <c r="W312" s="745" t="s">
        <v>414</v>
      </c>
      <c r="X312" s="42"/>
      <c r="Y312" s="42"/>
      <c r="Z312" s="44"/>
      <c r="AA312" s="44"/>
    </row>
    <row r="313" spans="1:27" x14ac:dyDescent="0.25">
      <c r="A313" s="194" t="s">
        <v>54</v>
      </c>
      <c r="B313" s="668" t="s">
        <v>861</v>
      </c>
      <c r="C313" s="668" t="s">
        <v>30</v>
      </c>
      <c r="D313" s="670">
        <v>1997</v>
      </c>
      <c r="E313" s="214">
        <f t="shared" si="7"/>
        <v>5</v>
      </c>
      <c r="F313" s="44"/>
      <c r="G313" s="44"/>
      <c r="H313" s="52"/>
      <c r="I313" s="520"/>
      <c r="J313" s="52"/>
      <c r="K313" s="52"/>
      <c r="L313" s="52"/>
      <c r="M313" s="52"/>
      <c r="N313" s="52">
        <v>5</v>
      </c>
      <c r="O313" s="52"/>
      <c r="P313" s="42"/>
      <c r="Q313" s="52" t="s">
        <v>414</v>
      </c>
      <c r="R313" s="52" t="s">
        <v>414</v>
      </c>
      <c r="S313" s="52" t="s">
        <v>414</v>
      </c>
      <c r="T313" s="52" t="s">
        <v>414</v>
      </c>
      <c r="U313" s="52" t="s">
        <v>414</v>
      </c>
      <c r="V313" s="52" t="s">
        <v>414</v>
      </c>
      <c r="W313" s="745" t="s">
        <v>414</v>
      </c>
      <c r="X313" s="42"/>
      <c r="Y313" s="42"/>
      <c r="Z313" s="44"/>
      <c r="AA313" s="44"/>
    </row>
    <row r="314" spans="1:27" x14ac:dyDescent="0.25">
      <c r="A314" s="194" t="s">
        <v>55</v>
      </c>
      <c r="B314" s="224" t="s">
        <v>459</v>
      </c>
      <c r="C314" s="224" t="s">
        <v>769</v>
      </c>
      <c r="D314" s="196">
        <v>2000</v>
      </c>
      <c r="E314" s="214">
        <f t="shared" si="7"/>
        <v>5</v>
      </c>
      <c r="F314" s="44"/>
      <c r="G314" s="44"/>
      <c r="H314" s="52"/>
      <c r="I314" s="520"/>
      <c r="J314" s="52"/>
      <c r="K314" s="52"/>
      <c r="L314" s="52"/>
      <c r="M314" s="52"/>
      <c r="N314" s="52" t="s">
        <v>414</v>
      </c>
      <c r="O314" s="52">
        <v>5</v>
      </c>
      <c r="P314" s="42"/>
      <c r="Q314" s="52" t="s">
        <v>414</v>
      </c>
      <c r="R314" s="52" t="s">
        <v>414</v>
      </c>
      <c r="S314" s="52" t="s">
        <v>414</v>
      </c>
      <c r="T314" s="52" t="s">
        <v>414</v>
      </c>
      <c r="U314" s="52" t="s">
        <v>414</v>
      </c>
      <c r="V314" s="52" t="s">
        <v>414</v>
      </c>
      <c r="W314" s="745" t="s">
        <v>414</v>
      </c>
      <c r="X314" s="42"/>
      <c r="Y314" s="42"/>
      <c r="Z314" s="44"/>
      <c r="AA314" s="44"/>
    </row>
    <row r="315" spans="1:27" x14ac:dyDescent="0.25">
      <c r="A315" s="194" t="s">
        <v>56</v>
      </c>
      <c r="B315" s="224" t="s">
        <v>966</v>
      </c>
      <c r="C315" s="224" t="s">
        <v>933</v>
      </c>
      <c r="D315" s="196">
        <v>2001</v>
      </c>
      <c r="E315" s="214">
        <f t="shared" si="7"/>
        <v>4</v>
      </c>
      <c r="F315" s="44"/>
      <c r="G315" s="44"/>
      <c r="H315" s="52"/>
      <c r="I315" s="520"/>
      <c r="J315" s="52"/>
      <c r="K315" s="52"/>
      <c r="L315" s="52"/>
      <c r="M315" s="52"/>
      <c r="N315" s="52"/>
      <c r="O315" s="52"/>
      <c r="P315" s="42"/>
      <c r="Q315" s="52">
        <v>4</v>
      </c>
      <c r="R315" s="52" t="s">
        <v>414</v>
      </c>
      <c r="S315" s="52" t="s">
        <v>414</v>
      </c>
      <c r="T315" s="52" t="s">
        <v>414</v>
      </c>
      <c r="U315" s="52" t="s">
        <v>414</v>
      </c>
      <c r="V315" s="52" t="s">
        <v>414</v>
      </c>
      <c r="W315" s="745" t="s">
        <v>414</v>
      </c>
      <c r="X315" s="42"/>
      <c r="Y315" s="42"/>
      <c r="Z315" s="44"/>
      <c r="AA315" s="44"/>
    </row>
    <row r="316" spans="1:27" x14ac:dyDescent="0.25">
      <c r="A316" s="194" t="s">
        <v>57</v>
      </c>
      <c r="B316" s="668" t="s">
        <v>870</v>
      </c>
      <c r="C316" s="668" t="s">
        <v>816</v>
      </c>
      <c r="D316" s="672">
        <v>1993</v>
      </c>
      <c r="E316" s="214">
        <f t="shared" si="7"/>
        <v>4</v>
      </c>
      <c r="F316" s="44"/>
      <c r="G316" s="44"/>
      <c r="H316" s="52"/>
      <c r="I316" s="520"/>
      <c r="J316" s="52"/>
      <c r="K316" s="52"/>
      <c r="L316" s="52"/>
      <c r="M316" s="52"/>
      <c r="N316" s="52">
        <v>4</v>
      </c>
      <c r="O316" s="52"/>
      <c r="P316" s="42"/>
      <c r="Q316" s="52" t="s">
        <v>414</v>
      </c>
      <c r="R316" s="52" t="s">
        <v>414</v>
      </c>
      <c r="S316" s="52" t="s">
        <v>414</v>
      </c>
      <c r="T316" s="52" t="s">
        <v>414</v>
      </c>
      <c r="U316" s="52" t="s">
        <v>414</v>
      </c>
      <c r="V316" s="52" t="s">
        <v>414</v>
      </c>
      <c r="W316" s="745" t="s">
        <v>414</v>
      </c>
      <c r="X316" s="42"/>
      <c r="Y316" s="42"/>
      <c r="Z316" s="44"/>
      <c r="AA316" s="44"/>
    </row>
    <row r="317" spans="1:27" x14ac:dyDescent="0.25">
      <c r="A317" s="194" t="s">
        <v>58</v>
      </c>
      <c r="B317" s="224" t="s">
        <v>504</v>
      </c>
      <c r="C317" s="224" t="s">
        <v>169</v>
      </c>
      <c r="D317" s="196">
        <v>1998</v>
      </c>
      <c r="E317" s="214">
        <f t="shared" si="7"/>
        <v>4</v>
      </c>
      <c r="F317" s="44"/>
      <c r="G317" s="44"/>
      <c r="H317" s="52"/>
      <c r="I317" s="520"/>
      <c r="J317" s="52"/>
      <c r="K317" s="52"/>
      <c r="L317" s="52">
        <v>4</v>
      </c>
      <c r="M317" s="52" t="s">
        <v>414</v>
      </c>
      <c r="N317" s="52" t="s">
        <v>414</v>
      </c>
      <c r="O317" s="52" t="s">
        <v>414</v>
      </c>
      <c r="P317" s="42"/>
      <c r="Q317" s="52" t="s">
        <v>414</v>
      </c>
      <c r="R317" s="52" t="s">
        <v>414</v>
      </c>
      <c r="S317" s="52" t="s">
        <v>414</v>
      </c>
      <c r="T317" s="52" t="s">
        <v>414</v>
      </c>
      <c r="U317" s="52" t="s">
        <v>414</v>
      </c>
      <c r="V317" s="52" t="s">
        <v>414</v>
      </c>
      <c r="W317" s="745" t="s">
        <v>414</v>
      </c>
      <c r="X317" s="42"/>
      <c r="Y317" s="42"/>
      <c r="Z317" s="44"/>
      <c r="AA317" s="44"/>
    </row>
    <row r="318" spans="1:27" ht="15.75" thickBot="1" x14ac:dyDescent="0.3">
      <c r="A318" s="194" t="s">
        <v>59</v>
      </c>
      <c r="B318" s="546" t="s">
        <v>970</v>
      </c>
      <c r="C318" s="546" t="s">
        <v>938</v>
      </c>
      <c r="D318" s="611">
        <v>1993</v>
      </c>
      <c r="E318" s="346">
        <f t="shared" si="7"/>
        <v>3</v>
      </c>
      <c r="F318" s="44"/>
      <c r="G318" s="44"/>
      <c r="H318" s="52"/>
      <c r="I318" s="520"/>
      <c r="J318" s="52"/>
      <c r="K318" s="52"/>
      <c r="L318" s="52"/>
      <c r="M318" s="52"/>
      <c r="N318" s="52"/>
      <c r="O318" s="52"/>
      <c r="P318" s="42"/>
      <c r="Q318" s="52">
        <v>3</v>
      </c>
      <c r="R318" s="52" t="s">
        <v>414</v>
      </c>
      <c r="S318" s="52" t="s">
        <v>414</v>
      </c>
      <c r="T318" s="52" t="s">
        <v>414</v>
      </c>
      <c r="U318" s="52" t="s">
        <v>414</v>
      </c>
      <c r="V318" s="52" t="s">
        <v>414</v>
      </c>
      <c r="W318" s="745" t="s">
        <v>414</v>
      </c>
      <c r="X318" s="42"/>
      <c r="Y318" s="42"/>
      <c r="Z318" s="44"/>
      <c r="AA318" s="44"/>
    </row>
    <row r="319" spans="1:27" x14ac:dyDescent="0.25">
      <c r="A319" s="610"/>
      <c r="B319" s="44"/>
      <c r="C319" s="44"/>
      <c r="D319" s="44"/>
      <c r="E319" s="101"/>
      <c r="F319" s="44"/>
      <c r="G319" s="44"/>
      <c r="H319" s="91"/>
      <c r="I319" s="521"/>
      <c r="J319" s="91"/>
      <c r="K319" s="91"/>
      <c r="L319" s="22"/>
      <c r="M319" s="91"/>
      <c r="N319" s="91"/>
      <c r="O319" s="91"/>
      <c r="P319" s="22"/>
      <c r="Q319" s="91"/>
      <c r="R319" s="91"/>
      <c r="S319" s="91"/>
      <c r="T319" s="91"/>
      <c r="U319" s="91"/>
      <c r="V319" s="91"/>
      <c r="W319" s="80"/>
      <c r="X319" s="22"/>
      <c r="Y319" s="22"/>
      <c r="Z319" s="44"/>
      <c r="AA319" s="44"/>
    </row>
    <row r="320" spans="1:27" ht="21" x14ac:dyDescent="0.25">
      <c r="A320" s="89"/>
      <c r="B320" s="90"/>
      <c r="C320" s="90"/>
      <c r="D320" s="91"/>
      <c r="E320" s="101"/>
      <c r="F320" s="40"/>
      <c r="G320" s="40"/>
      <c r="H320" s="91"/>
      <c r="I320" s="521"/>
      <c r="J320" s="91"/>
      <c r="K320" s="91"/>
      <c r="L320" s="22"/>
      <c r="M320" s="91"/>
      <c r="N320" s="91"/>
      <c r="O320" s="91"/>
      <c r="P320" s="22"/>
      <c r="Q320" s="91"/>
      <c r="R320" s="91"/>
      <c r="S320" s="91"/>
      <c r="T320" s="91"/>
      <c r="U320" s="91"/>
      <c r="V320" s="91"/>
      <c r="W320" s="80"/>
      <c r="X320" s="22"/>
      <c r="Y320" s="22"/>
      <c r="Z320" s="44"/>
      <c r="AA320" s="44"/>
    </row>
    <row r="321" spans="1:32" ht="21.75" thickBot="1" x14ac:dyDescent="0.3">
      <c r="A321" s="102" t="s">
        <v>239</v>
      </c>
      <c r="B321" s="154"/>
      <c r="C321" s="154"/>
      <c r="D321" s="155"/>
      <c r="E321" s="101"/>
      <c r="F321" s="40"/>
      <c r="G321" s="40"/>
      <c r="H321" s="91"/>
      <c r="I321" s="521"/>
      <c r="J321" s="91"/>
      <c r="K321" s="91"/>
      <c r="L321" s="91"/>
      <c r="M321" s="91"/>
      <c r="N321" s="91"/>
      <c r="O321" s="91"/>
      <c r="P321" s="22"/>
      <c r="Q321" s="91"/>
      <c r="R321" s="91"/>
      <c r="S321" s="52" t="str">
        <f>_xlfn.IFNA(VLOOKUP(B321,$AC$322:$AG$328,5,FALSE),"")</f>
        <v/>
      </c>
      <c r="T321" s="91"/>
      <c r="U321" s="91"/>
      <c r="V321" s="91"/>
      <c r="W321" s="80"/>
      <c r="X321" s="22"/>
      <c r="Y321" s="22"/>
      <c r="Z321" s="44"/>
      <c r="AA321" s="44"/>
    </row>
    <row r="322" spans="1:32" x14ac:dyDescent="0.25">
      <c r="A322" s="170" t="s">
        <v>16</v>
      </c>
      <c r="B322" s="447" t="s">
        <v>208</v>
      </c>
      <c r="C322" s="447" t="s">
        <v>207</v>
      </c>
      <c r="D322" s="450">
        <v>1987</v>
      </c>
      <c r="E322" s="39">
        <f t="shared" ref="E322:E353" si="8">SUM(H322:Y322)</f>
        <v>112</v>
      </c>
      <c r="F322" s="44"/>
      <c r="G322" s="44"/>
      <c r="H322" s="52">
        <v>9</v>
      </c>
      <c r="I322" s="520">
        <v>10</v>
      </c>
      <c r="J322" s="52">
        <v>10</v>
      </c>
      <c r="K322" s="52">
        <v>10</v>
      </c>
      <c r="L322" s="52">
        <v>10</v>
      </c>
      <c r="M322" s="52" t="s">
        <v>414</v>
      </c>
      <c r="N322" s="52">
        <v>7</v>
      </c>
      <c r="O322" s="52">
        <v>10</v>
      </c>
      <c r="P322" s="42"/>
      <c r="Q322" s="52">
        <v>6</v>
      </c>
      <c r="R322" s="52">
        <v>10</v>
      </c>
      <c r="S322" s="52">
        <v>9</v>
      </c>
      <c r="T322" s="52">
        <v>4</v>
      </c>
      <c r="U322" s="52" t="s">
        <v>414</v>
      </c>
      <c r="V322" s="52">
        <v>7</v>
      </c>
      <c r="W322" s="745">
        <v>10</v>
      </c>
      <c r="X322" s="42"/>
      <c r="Y322" s="42"/>
      <c r="Z322" s="44"/>
      <c r="AA322" s="44"/>
      <c r="AB322" t="str">
        <f t="shared" ref="AB322:AB327" si="9">VLOOKUP(AC322,$B$322:$B$379,1,FALSE)</f>
        <v>Kala Jiří</v>
      </c>
      <c r="AC322" t="s">
        <v>208</v>
      </c>
      <c r="AD322" t="s">
        <v>1206</v>
      </c>
      <c r="AE322">
        <v>1987</v>
      </c>
      <c r="AF322">
        <v>10</v>
      </c>
    </row>
    <row r="323" spans="1:32" x14ac:dyDescent="0.25">
      <c r="A323" s="171" t="s">
        <v>17</v>
      </c>
      <c r="B323" s="541" t="s">
        <v>171</v>
      </c>
      <c r="C323" s="541" t="s">
        <v>151</v>
      </c>
      <c r="D323" s="543">
        <v>1985</v>
      </c>
      <c r="E323" s="43">
        <f t="shared" si="8"/>
        <v>111</v>
      </c>
      <c r="F323" s="44"/>
      <c r="G323" s="44"/>
      <c r="H323" s="52">
        <v>7</v>
      </c>
      <c r="I323" s="520">
        <v>7</v>
      </c>
      <c r="J323" s="52">
        <v>9</v>
      </c>
      <c r="K323" s="52">
        <v>9</v>
      </c>
      <c r="L323" s="52">
        <v>9</v>
      </c>
      <c r="M323" s="52">
        <v>7</v>
      </c>
      <c r="N323" s="52">
        <v>6</v>
      </c>
      <c r="O323" s="52">
        <v>8</v>
      </c>
      <c r="P323" s="42"/>
      <c r="Q323" s="52">
        <v>4</v>
      </c>
      <c r="R323" s="52">
        <v>8</v>
      </c>
      <c r="S323" s="52">
        <v>8</v>
      </c>
      <c r="T323" s="52">
        <v>5</v>
      </c>
      <c r="U323" s="52">
        <v>6</v>
      </c>
      <c r="V323" s="52">
        <v>9</v>
      </c>
      <c r="W323" s="745">
        <v>9</v>
      </c>
      <c r="X323" s="42"/>
      <c r="Y323" s="42"/>
      <c r="Z323" s="44"/>
      <c r="AA323" s="44"/>
      <c r="AB323" t="str">
        <f t="shared" si="9"/>
        <v>Ptáček Michal</v>
      </c>
      <c r="AC323" t="s">
        <v>171</v>
      </c>
      <c r="AD323" t="s">
        <v>151</v>
      </c>
      <c r="AE323">
        <v>1985</v>
      </c>
      <c r="AF323">
        <v>9</v>
      </c>
    </row>
    <row r="324" spans="1:32" ht="15.75" thickBot="1" x14ac:dyDescent="0.3">
      <c r="A324" s="377" t="s">
        <v>18</v>
      </c>
      <c r="B324" s="738" t="s">
        <v>424</v>
      </c>
      <c r="C324" s="738" t="s">
        <v>511</v>
      </c>
      <c r="D324" s="739">
        <v>1992</v>
      </c>
      <c r="E324" s="63">
        <f t="shared" si="8"/>
        <v>36</v>
      </c>
      <c r="F324" s="44"/>
      <c r="G324" s="44"/>
      <c r="H324" s="52"/>
      <c r="I324" s="520"/>
      <c r="J324" s="52"/>
      <c r="K324" s="52"/>
      <c r="L324" s="52"/>
      <c r="M324" s="52">
        <v>10</v>
      </c>
      <c r="N324" s="52" t="s">
        <v>414</v>
      </c>
      <c r="O324" s="52" t="s">
        <v>414</v>
      </c>
      <c r="P324" s="42"/>
      <c r="Q324" s="52" t="s">
        <v>414</v>
      </c>
      <c r="R324" s="52" t="s">
        <v>414</v>
      </c>
      <c r="S324" s="52">
        <v>10</v>
      </c>
      <c r="T324" s="52">
        <v>8</v>
      </c>
      <c r="U324" s="52">
        <v>8</v>
      </c>
      <c r="V324" s="52" t="s">
        <v>414</v>
      </c>
      <c r="W324" s="745" t="s">
        <v>414</v>
      </c>
      <c r="X324" s="42"/>
      <c r="Y324" s="42"/>
      <c r="Z324" s="44"/>
      <c r="AA324" s="44"/>
      <c r="AB324" t="str">
        <f t="shared" si="9"/>
        <v>Budaj Radoslav</v>
      </c>
      <c r="AC324" t="s">
        <v>1211</v>
      </c>
      <c r="AD324" t="s">
        <v>1212</v>
      </c>
      <c r="AE324">
        <v>1986</v>
      </c>
      <c r="AF324">
        <v>8</v>
      </c>
    </row>
    <row r="325" spans="1:32" x14ac:dyDescent="0.25">
      <c r="A325" s="124" t="s">
        <v>20</v>
      </c>
      <c r="B325" s="448" t="s">
        <v>229</v>
      </c>
      <c r="C325" s="448" t="s">
        <v>147</v>
      </c>
      <c r="D325" s="534">
        <v>1988</v>
      </c>
      <c r="E325" s="65">
        <f t="shared" si="8"/>
        <v>34</v>
      </c>
      <c r="F325" s="44"/>
      <c r="G325" s="44"/>
      <c r="H325" s="52">
        <v>2</v>
      </c>
      <c r="I325" s="520">
        <v>5</v>
      </c>
      <c r="J325" s="52"/>
      <c r="K325" s="52">
        <v>6</v>
      </c>
      <c r="L325" s="52">
        <v>5</v>
      </c>
      <c r="M325" s="52" t="s">
        <v>414</v>
      </c>
      <c r="N325" s="52">
        <v>3</v>
      </c>
      <c r="O325" s="52">
        <v>7</v>
      </c>
      <c r="P325" s="42"/>
      <c r="Q325" s="52">
        <v>1</v>
      </c>
      <c r="R325" s="52">
        <v>5</v>
      </c>
      <c r="S325" s="52" t="s">
        <v>414</v>
      </c>
      <c r="T325" s="52" t="s">
        <v>414</v>
      </c>
      <c r="U325" s="52" t="s">
        <v>414</v>
      </c>
      <c r="V325" s="52" t="s">
        <v>414</v>
      </c>
      <c r="W325" s="745" t="s">
        <v>414</v>
      </c>
      <c r="X325" s="42"/>
      <c r="Y325" s="42"/>
      <c r="Z325" s="44"/>
      <c r="AA325" s="44"/>
      <c r="AB325" t="str">
        <f t="shared" si="9"/>
        <v>Molek Lukáš</v>
      </c>
      <c r="AC325" t="s">
        <v>320</v>
      </c>
      <c r="AD325" t="s">
        <v>321</v>
      </c>
      <c r="AE325">
        <v>1988</v>
      </c>
      <c r="AF325">
        <v>7</v>
      </c>
    </row>
    <row r="326" spans="1:32" x14ac:dyDescent="0.25">
      <c r="A326" s="47" t="s">
        <v>21</v>
      </c>
      <c r="B326" s="483" t="s">
        <v>320</v>
      </c>
      <c r="C326" s="224" t="s">
        <v>321</v>
      </c>
      <c r="D326" s="55">
        <v>1988</v>
      </c>
      <c r="E326" s="43">
        <f t="shared" si="8"/>
        <v>33</v>
      </c>
      <c r="F326" s="44"/>
      <c r="G326" s="44"/>
      <c r="H326" s="52"/>
      <c r="I326" s="520">
        <v>2</v>
      </c>
      <c r="J326" s="52"/>
      <c r="K326" s="52">
        <v>3</v>
      </c>
      <c r="L326" s="52" t="s">
        <v>414</v>
      </c>
      <c r="M326" s="52">
        <v>5</v>
      </c>
      <c r="N326" s="52">
        <v>1</v>
      </c>
      <c r="O326" s="52">
        <v>4</v>
      </c>
      <c r="P326" s="42"/>
      <c r="Q326" s="52" t="s">
        <v>414</v>
      </c>
      <c r="R326" s="52">
        <v>6</v>
      </c>
      <c r="S326" s="52">
        <v>5</v>
      </c>
      <c r="T326" s="52" t="s">
        <v>414</v>
      </c>
      <c r="U326" s="52" t="s">
        <v>414</v>
      </c>
      <c r="V326" s="52" t="s">
        <v>414</v>
      </c>
      <c r="W326" s="745">
        <v>7</v>
      </c>
      <c r="X326" s="42"/>
      <c r="Y326" s="42"/>
      <c r="Z326" s="44"/>
      <c r="AA326" s="44"/>
      <c r="AB326" t="str">
        <f t="shared" si="9"/>
        <v xml:space="preserve">Duffek Tomáš </v>
      </c>
      <c r="AC326" t="s">
        <v>1213</v>
      </c>
      <c r="AD326" t="s">
        <v>1214</v>
      </c>
      <c r="AE326">
        <v>1985</v>
      </c>
      <c r="AF326">
        <v>6</v>
      </c>
    </row>
    <row r="327" spans="1:32" x14ac:dyDescent="0.25">
      <c r="A327" s="47" t="s">
        <v>23</v>
      </c>
      <c r="B327" s="192" t="s">
        <v>1083</v>
      </c>
      <c r="C327" s="188"/>
      <c r="D327" s="189">
        <v>1989</v>
      </c>
      <c r="E327" s="43">
        <f t="shared" si="8"/>
        <v>29</v>
      </c>
      <c r="F327" s="44"/>
      <c r="G327" s="44"/>
      <c r="H327" s="52"/>
      <c r="I327" s="520"/>
      <c r="J327" s="52"/>
      <c r="K327" s="52"/>
      <c r="L327" s="52"/>
      <c r="M327" s="52"/>
      <c r="N327" s="52"/>
      <c r="O327" s="52"/>
      <c r="P327" s="42"/>
      <c r="Q327" s="52"/>
      <c r="R327" s="52"/>
      <c r="S327" s="52"/>
      <c r="T327" s="52">
        <v>10</v>
      </c>
      <c r="U327" s="52">
        <v>9</v>
      </c>
      <c r="V327" s="52">
        <v>10</v>
      </c>
      <c r="W327" s="745" t="s">
        <v>414</v>
      </c>
      <c r="X327" s="42"/>
      <c r="Y327" s="42"/>
      <c r="Z327" s="44"/>
      <c r="AA327" s="44"/>
      <c r="AB327" t="str">
        <f t="shared" si="9"/>
        <v xml:space="preserve">Novák Vašek </v>
      </c>
      <c r="AC327" t="s">
        <v>1217</v>
      </c>
      <c r="AD327" t="s">
        <v>1218</v>
      </c>
      <c r="AE327">
        <v>1984</v>
      </c>
      <c r="AF327">
        <v>5</v>
      </c>
    </row>
    <row r="328" spans="1:32" x14ac:dyDescent="0.25">
      <c r="A328" s="50" t="s">
        <v>24</v>
      </c>
      <c r="B328" s="192" t="s">
        <v>285</v>
      </c>
      <c r="C328" s="188" t="s">
        <v>286</v>
      </c>
      <c r="D328" s="189">
        <v>1990</v>
      </c>
      <c r="E328" s="43">
        <f t="shared" si="8"/>
        <v>27</v>
      </c>
      <c r="F328" s="44"/>
      <c r="G328" s="44"/>
      <c r="H328" s="52"/>
      <c r="I328" s="520">
        <v>9</v>
      </c>
      <c r="J328" s="52"/>
      <c r="K328" s="52"/>
      <c r="L328" s="52" t="s">
        <v>414</v>
      </c>
      <c r="M328" s="52" t="s">
        <v>414</v>
      </c>
      <c r="N328" s="52">
        <v>9</v>
      </c>
      <c r="O328" s="52" t="s">
        <v>414</v>
      </c>
      <c r="P328" s="42"/>
      <c r="Q328" s="52">
        <v>9</v>
      </c>
      <c r="R328" s="52" t="s">
        <v>414</v>
      </c>
      <c r="S328" s="52" t="s">
        <v>414</v>
      </c>
      <c r="T328" s="52" t="s">
        <v>414</v>
      </c>
      <c r="U328" s="52" t="s">
        <v>414</v>
      </c>
      <c r="V328" s="52" t="s">
        <v>414</v>
      </c>
      <c r="W328" s="745" t="s">
        <v>414</v>
      </c>
      <c r="X328" s="42"/>
      <c r="Y328" s="42"/>
      <c r="Z328" s="44"/>
      <c r="AA328" s="44"/>
    </row>
    <row r="329" spans="1:32" x14ac:dyDescent="0.25">
      <c r="A329" s="50" t="s">
        <v>25</v>
      </c>
      <c r="B329" s="257" t="s">
        <v>175</v>
      </c>
      <c r="C329" s="257" t="s">
        <v>151</v>
      </c>
      <c r="D329" s="52">
        <v>1990</v>
      </c>
      <c r="E329" s="43">
        <f t="shared" si="8"/>
        <v>23</v>
      </c>
      <c r="F329" s="44"/>
      <c r="G329" s="44"/>
      <c r="H329" s="52">
        <v>10</v>
      </c>
      <c r="I329" s="520">
        <v>8</v>
      </c>
      <c r="J329" s="52"/>
      <c r="K329" s="52"/>
      <c r="L329" s="52" t="s">
        <v>414</v>
      </c>
      <c r="M329" s="52" t="s">
        <v>414</v>
      </c>
      <c r="N329" s="52" t="s">
        <v>414</v>
      </c>
      <c r="O329" s="52" t="s">
        <v>414</v>
      </c>
      <c r="P329" s="42"/>
      <c r="Q329" s="52">
        <v>5</v>
      </c>
      <c r="R329" s="52" t="s">
        <v>414</v>
      </c>
      <c r="S329" s="52" t="s">
        <v>414</v>
      </c>
      <c r="T329" s="52" t="s">
        <v>414</v>
      </c>
      <c r="U329" s="52" t="s">
        <v>414</v>
      </c>
      <c r="V329" s="52" t="s">
        <v>414</v>
      </c>
      <c r="W329" s="745" t="s">
        <v>414</v>
      </c>
      <c r="X329" s="42"/>
      <c r="Y329" s="42"/>
      <c r="Z329" s="44"/>
      <c r="AA329" s="44"/>
    </row>
    <row r="330" spans="1:32" x14ac:dyDescent="0.25">
      <c r="A330" s="50" t="s">
        <v>26</v>
      </c>
      <c r="B330" s="257" t="s">
        <v>295</v>
      </c>
      <c r="C330" s="257" t="s">
        <v>296</v>
      </c>
      <c r="D330" s="52">
        <v>1989</v>
      </c>
      <c r="E330" s="43">
        <f t="shared" si="8"/>
        <v>22</v>
      </c>
      <c r="F330" s="44"/>
      <c r="G330" s="44"/>
      <c r="H330" s="52"/>
      <c r="I330" s="520">
        <v>6</v>
      </c>
      <c r="J330" s="52"/>
      <c r="K330" s="52">
        <v>8</v>
      </c>
      <c r="L330" s="52">
        <v>8</v>
      </c>
      <c r="M330" s="52" t="s">
        <v>414</v>
      </c>
      <c r="N330" s="52" t="s">
        <v>414</v>
      </c>
      <c r="O330" s="52" t="s">
        <v>414</v>
      </c>
      <c r="P330" s="42"/>
      <c r="Q330" s="52" t="s">
        <v>414</v>
      </c>
      <c r="R330" s="52" t="s">
        <v>414</v>
      </c>
      <c r="S330" s="52" t="s">
        <v>414</v>
      </c>
      <c r="T330" s="52" t="s">
        <v>414</v>
      </c>
      <c r="U330" s="52" t="s">
        <v>414</v>
      </c>
      <c r="V330" s="52" t="s">
        <v>414</v>
      </c>
      <c r="W330" s="745" t="s">
        <v>414</v>
      </c>
      <c r="X330" s="42"/>
      <c r="Y330" s="42"/>
      <c r="Z330" s="44"/>
      <c r="AA330" s="44"/>
    </row>
    <row r="331" spans="1:32" x14ac:dyDescent="0.25">
      <c r="A331" s="50" t="s">
        <v>28</v>
      </c>
      <c r="B331" s="257" t="s">
        <v>318</v>
      </c>
      <c r="C331" s="257" t="s">
        <v>302</v>
      </c>
      <c r="D331" s="52">
        <v>1986</v>
      </c>
      <c r="E331" s="43">
        <f t="shared" si="8"/>
        <v>19</v>
      </c>
      <c r="F331" s="44"/>
      <c r="G331" s="44"/>
      <c r="H331" s="52"/>
      <c r="I331" s="520">
        <v>4</v>
      </c>
      <c r="J331" s="52">
        <v>8</v>
      </c>
      <c r="K331" s="52">
        <v>7</v>
      </c>
      <c r="L331" s="52" t="s">
        <v>414</v>
      </c>
      <c r="M331" s="52" t="s">
        <v>414</v>
      </c>
      <c r="N331" s="52" t="s">
        <v>414</v>
      </c>
      <c r="O331" s="52" t="s">
        <v>414</v>
      </c>
      <c r="P331" s="42"/>
      <c r="Q331" s="52" t="s">
        <v>414</v>
      </c>
      <c r="R331" s="52" t="s">
        <v>414</v>
      </c>
      <c r="S331" s="52" t="s">
        <v>414</v>
      </c>
      <c r="T331" s="52" t="s">
        <v>414</v>
      </c>
      <c r="U331" s="52" t="s">
        <v>414</v>
      </c>
      <c r="V331" s="52" t="s">
        <v>414</v>
      </c>
      <c r="W331" s="745" t="s">
        <v>414</v>
      </c>
      <c r="X331" s="42"/>
      <c r="Y331" s="42"/>
      <c r="Z331" s="44"/>
      <c r="AA331" s="44"/>
    </row>
    <row r="332" spans="1:32" x14ac:dyDescent="0.25">
      <c r="A332" s="50" t="s">
        <v>29</v>
      </c>
      <c r="B332" s="257" t="s">
        <v>1084</v>
      </c>
      <c r="C332" s="257" t="s">
        <v>1085</v>
      </c>
      <c r="D332" s="52">
        <v>1991</v>
      </c>
      <c r="E332" s="43">
        <f t="shared" si="8"/>
        <v>19</v>
      </c>
      <c r="F332" s="44"/>
      <c r="G332" s="44"/>
      <c r="H332" s="52"/>
      <c r="I332" s="520"/>
      <c r="J332" s="52"/>
      <c r="K332" s="52"/>
      <c r="L332" s="52"/>
      <c r="M332" s="52"/>
      <c r="N332" s="52"/>
      <c r="O332" s="52"/>
      <c r="P332" s="42"/>
      <c r="Q332" s="52"/>
      <c r="R332" s="52"/>
      <c r="S332" s="52"/>
      <c r="T332" s="52">
        <v>9</v>
      </c>
      <c r="U332" s="52">
        <v>10</v>
      </c>
      <c r="V332" s="52" t="s">
        <v>414</v>
      </c>
      <c r="W332" s="745" t="s">
        <v>414</v>
      </c>
      <c r="X332" s="42"/>
      <c r="Y332" s="42"/>
      <c r="Z332" s="44"/>
      <c r="AA332" s="44"/>
    </row>
    <row r="333" spans="1:32" x14ac:dyDescent="0.25">
      <c r="A333" s="50" t="s">
        <v>31</v>
      </c>
      <c r="B333" s="167" t="s">
        <v>1048</v>
      </c>
      <c r="C333" s="167" t="s">
        <v>149</v>
      </c>
      <c r="D333" s="42">
        <v>1989</v>
      </c>
      <c r="E333" s="43">
        <f t="shared" si="8"/>
        <v>18</v>
      </c>
      <c r="F333" s="44"/>
      <c r="G333" s="44"/>
      <c r="H333" s="52"/>
      <c r="I333" s="520"/>
      <c r="J333" s="52"/>
      <c r="K333" s="52"/>
      <c r="L333" s="52"/>
      <c r="M333" s="52"/>
      <c r="N333" s="52"/>
      <c r="O333" s="52"/>
      <c r="P333" s="42"/>
      <c r="Q333" s="52"/>
      <c r="R333" s="52"/>
      <c r="S333" s="52">
        <v>7</v>
      </c>
      <c r="T333" s="52">
        <v>7</v>
      </c>
      <c r="U333" s="52">
        <v>4</v>
      </c>
      <c r="V333" s="52" t="s">
        <v>414</v>
      </c>
      <c r="W333" s="745" t="s">
        <v>414</v>
      </c>
      <c r="X333" s="42"/>
      <c r="Y333" s="42"/>
      <c r="Z333" s="44"/>
      <c r="AA333" s="44"/>
    </row>
    <row r="334" spans="1:32" x14ac:dyDescent="0.25">
      <c r="A334" s="50" t="s">
        <v>32</v>
      </c>
      <c r="B334" s="684" t="s">
        <v>848</v>
      </c>
      <c r="C334" s="684" t="s">
        <v>367</v>
      </c>
      <c r="D334" s="686">
        <v>1985</v>
      </c>
      <c r="E334" s="43">
        <f t="shared" si="8"/>
        <v>16</v>
      </c>
      <c r="F334" s="44"/>
      <c r="G334" s="44"/>
      <c r="H334" s="52"/>
      <c r="I334" s="520"/>
      <c r="J334" s="52"/>
      <c r="K334" s="52"/>
      <c r="L334" s="52"/>
      <c r="M334" s="52"/>
      <c r="N334" s="52">
        <v>8</v>
      </c>
      <c r="O334" s="52"/>
      <c r="P334" s="42"/>
      <c r="Q334" s="52">
        <v>8</v>
      </c>
      <c r="R334" s="52" t="s">
        <v>414</v>
      </c>
      <c r="S334" s="52" t="s">
        <v>414</v>
      </c>
      <c r="T334" s="52" t="s">
        <v>414</v>
      </c>
      <c r="U334" s="52" t="s">
        <v>414</v>
      </c>
      <c r="V334" s="52" t="s">
        <v>414</v>
      </c>
      <c r="W334" s="745" t="s">
        <v>414</v>
      </c>
      <c r="X334" s="42"/>
      <c r="Y334" s="42"/>
      <c r="Z334" s="44"/>
      <c r="AA334" s="44"/>
    </row>
    <row r="335" spans="1:32" x14ac:dyDescent="0.25">
      <c r="A335" s="50" t="s">
        <v>33</v>
      </c>
      <c r="B335" s="192" t="s">
        <v>448</v>
      </c>
      <c r="C335" s="188" t="s">
        <v>746</v>
      </c>
      <c r="D335" s="189">
        <v>1987</v>
      </c>
      <c r="E335" s="43">
        <f t="shared" si="8"/>
        <v>16</v>
      </c>
      <c r="F335" s="44"/>
      <c r="G335" s="44"/>
      <c r="H335" s="52"/>
      <c r="I335" s="520"/>
      <c r="J335" s="52"/>
      <c r="K335" s="52"/>
      <c r="L335" s="52"/>
      <c r="M335" s="52"/>
      <c r="N335" s="52" t="s">
        <v>414</v>
      </c>
      <c r="O335" s="52">
        <v>9</v>
      </c>
      <c r="P335" s="42"/>
      <c r="Q335" s="52" t="s">
        <v>414</v>
      </c>
      <c r="R335" s="52">
        <v>7</v>
      </c>
      <c r="S335" s="52" t="s">
        <v>414</v>
      </c>
      <c r="T335" s="52" t="s">
        <v>414</v>
      </c>
      <c r="U335" s="52" t="s">
        <v>414</v>
      </c>
      <c r="V335" s="52" t="s">
        <v>414</v>
      </c>
      <c r="W335" s="745" t="s">
        <v>414</v>
      </c>
      <c r="X335" s="42"/>
      <c r="Y335" s="42"/>
      <c r="Z335" s="44"/>
      <c r="AA335" s="44"/>
    </row>
    <row r="336" spans="1:32" x14ac:dyDescent="0.25">
      <c r="A336" s="50" t="s">
        <v>34</v>
      </c>
      <c r="B336" s="167" t="s">
        <v>234</v>
      </c>
      <c r="C336" s="167" t="s">
        <v>152</v>
      </c>
      <c r="D336" s="42">
        <v>1984</v>
      </c>
      <c r="E336" s="43">
        <f t="shared" si="8"/>
        <v>15</v>
      </c>
      <c r="F336" s="44"/>
      <c r="G336" s="44"/>
      <c r="H336" s="52">
        <v>1</v>
      </c>
      <c r="I336" s="520"/>
      <c r="J336" s="52">
        <v>7</v>
      </c>
      <c r="K336" s="52">
        <v>4</v>
      </c>
      <c r="L336" s="52">
        <v>3</v>
      </c>
      <c r="M336" s="52" t="s">
        <v>414</v>
      </c>
      <c r="N336" s="52" t="s">
        <v>414</v>
      </c>
      <c r="O336" s="52" t="s">
        <v>414</v>
      </c>
      <c r="P336" s="42"/>
      <c r="Q336" s="52" t="s">
        <v>414</v>
      </c>
      <c r="R336" s="52" t="s">
        <v>414</v>
      </c>
      <c r="S336" s="52" t="s">
        <v>414</v>
      </c>
      <c r="T336" s="52" t="s">
        <v>414</v>
      </c>
      <c r="U336" s="52" t="s">
        <v>414</v>
      </c>
      <c r="V336" s="52" t="s">
        <v>414</v>
      </c>
      <c r="W336" s="745" t="s">
        <v>414</v>
      </c>
      <c r="X336" s="42"/>
      <c r="Y336" s="42"/>
      <c r="Z336" s="44"/>
      <c r="AA336" s="44"/>
    </row>
    <row r="337" spans="1:27" x14ac:dyDescent="0.25">
      <c r="A337" s="50" t="s">
        <v>35</v>
      </c>
      <c r="B337" s="167" t="s">
        <v>311</v>
      </c>
      <c r="C337" s="167" t="s">
        <v>151</v>
      </c>
      <c r="D337" s="42">
        <v>1989</v>
      </c>
      <c r="E337" s="43">
        <f t="shared" si="8"/>
        <v>15</v>
      </c>
      <c r="F337" s="44"/>
      <c r="G337" s="44"/>
      <c r="H337" s="52"/>
      <c r="I337" s="520">
        <v>3</v>
      </c>
      <c r="J337" s="52"/>
      <c r="K337" s="52"/>
      <c r="L337" s="52">
        <v>6</v>
      </c>
      <c r="M337" s="52" t="s">
        <v>414</v>
      </c>
      <c r="N337" s="52" t="s">
        <v>414</v>
      </c>
      <c r="O337" s="52">
        <v>3</v>
      </c>
      <c r="P337" s="42"/>
      <c r="Q337" s="52" t="s">
        <v>414</v>
      </c>
      <c r="R337" s="52">
        <v>3</v>
      </c>
      <c r="S337" s="52" t="s">
        <v>414</v>
      </c>
      <c r="T337" s="52" t="s">
        <v>414</v>
      </c>
      <c r="U337" s="52" t="s">
        <v>414</v>
      </c>
      <c r="V337" s="52" t="s">
        <v>414</v>
      </c>
      <c r="W337" s="745" t="s">
        <v>414</v>
      </c>
      <c r="X337" s="42"/>
      <c r="Y337" s="42"/>
      <c r="Z337" s="44"/>
      <c r="AA337" s="44"/>
    </row>
    <row r="338" spans="1:27" x14ac:dyDescent="0.25">
      <c r="A338" s="50" t="s">
        <v>37</v>
      </c>
      <c r="B338" s="167" t="s">
        <v>428</v>
      </c>
      <c r="C338" s="167" t="s">
        <v>525</v>
      </c>
      <c r="D338" s="42">
        <v>1986</v>
      </c>
      <c r="E338" s="43">
        <f t="shared" si="8"/>
        <v>14</v>
      </c>
      <c r="F338" s="44"/>
      <c r="G338" s="44"/>
      <c r="H338" s="52"/>
      <c r="I338" s="520"/>
      <c r="J338" s="52"/>
      <c r="K338" s="52"/>
      <c r="L338" s="52"/>
      <c r="M338" s="52">
        <v>8</v>
      </c>
      <c r="N338" s="52" t="s">
        <v>414</v>
      </c>
      <c r="O338" s="52" t="s">
        <v>414</v>
      </c>
      <c r="P338" s="42"/>
      <c r="Q338" s="52" t="s">
        <v>414</v>
      </c>
      <c r="R338" s="52" t="s">
        <v>414</v>
      </c>
      <c r="S338" s="52" t="s">
        <v>414</v>
      </c>
      <c r="T338" s="52">
        <v>6</v>
      </c>
      <c r="U338" s="52" t="s">
        <v>414</v>
      </c>
      <c r="V338" s="52" t="s">
        <v>414</v>
      </c>
      <c r="W338" s="745" t="s">
        <v>414</v>
      </c>
      <c r="X338" s="42"/>
      <c r="Y338" s="42"/>
      <c r="Z338" s="44"/>
      <c r="AA338" s="44"/>
    </row>
    <row r="339" spans="1:27" x14ac:dyDescent="0.25">
      <c r="A339" s="50" t="s">
        <v>38</v>
      </c>
      <c r="B339" s="483" t="s">
        <v>381</v>
      </c>
      <c r="C339" s="224" t="s">
        <v>147</v>
      </c>
      <c r="D339" s="55">
        <v>1989</v>
      </c>
      <c r="E339" s="43">
        <f t="shared" si="8"/>
        <v>12</v>
      </c>
      <c r="F339" s="44"/>
      <c r="G339" s="44"/>
      <c r="H339" s="52"/>
      <c r="I339" s="520"/>
      <c r="J339" s="52"/>
      <c r="K339" s="52">
        <v>5</v>
      </c>
      <c r="L339" s="52">
        <v>7</v>
      </c>
      <c r="M339" s="52" t="s">
        <v>414</v>
      </c>
      <c r="N339" s="52" t="s">
        <v>414</v>
      </c>
      <c r="O339" s="52" t="s">
        <v>414</v>
      </c>
      <c r="P339" s="42"/>
      <c r="Q339" s="52" t="s">
        <v>414</v>
      </c>
      <c r="R339" s="52" t="s">
        <v>414</v>
      </c>
      <c r="S339" s="52" t="s">
        <v>414</v>
      </c>
      <c r="T339" s="52" t="s">
        <v>414</v>
      </c>
      <c r="U339" s="52" t="s">
        <v>414</v>
      </c>
      <c r="V339" s="52" t="s">
        <v>414</v>
      </c>
      <c r="W339" s="745" t="s">
        <v>414</v>
      </c>
      <c r="X339" s="42"/>
      <c r="Y339" s="42"/>
      <c r="Z339" s="44"/>
      <c r="AA339" s="44"/>
    </row>
    <row r="340" spans="1:27" x14ac:dyDescent="0.25">
      <c r="A340" s="50" t="s">
        <v>39</v>
      </c>
      <c r="B340" s="192" t="s">
        <v>438</v>
      </c>
      <c r="C340" s="188" t="s">
        <v>147</v>
      </c>
      <c r="D340" s="189">
        <v>1985</v>
      </c>
      <c r="E340" s="43">
        <f t="shared" si="8"/>
        <v>12</v>
      </c>
      <c r="F340" s="44"/>
      <c r="G340" s="44"/>
      <c r="H340" s="52"/>
      <c r="I340" s="520"/>
      <c r="J340" s="52"/>
      <c r="K340" s="52"/>
      <c r="L340" s="52"/>
      <c r="M340" s="52">
        <v>4</v>
      </c>
      <c r="N340" s="52" t="s">
        <v>414</v>
      </c>
      <c r="O340" s="52" t="s">
        <v>414</v>
      </c>
      <c r="P340" s="42"/>
      <c r="Q340" s="52" t="s">
        <v>414</v>
      </c>
      <c r="R340" s="52" t="s">
        <v>414</v>
      </c>
      <c r="S340" s="52" t="s">
        <v>414</v>
      </c>
      <c r="T340" s="52" t="s">
        <v>414</v>
      </c>
      <c r="U340" s="52" t="s">
        <v>414</v>
      </c>
      <c r="V340" s="52">
        <v>8</v>
      </c>
      <c r="W340" s="745" t="s">
        <v>414</v>
      </c>
      <c r="X340" s="42"/>
      <c r="Y340" s="42"/>
      <c r="Z340" s="44"/>
      <c r="AA340" s="44"/>
    </row>
    <row r="341" spans="1:27" x14ac:dyDescent="0.25">
      <c r="A341" s="50" t="s">
        <v>41</v>
      </c>
      <c r="B341" s="192" t="s">
        <v>948</v>
      </c>
      <c r="C341" s="188" t="s">
        <v>887</v>
      </c>
      <c r="D341" s="189">
        <v>1987</v>
      </c>
      <c r="E341" s="43">
        <f t="shared" si="8"/>
        <v>10</v>
      </c>
      <c r="F341" s="44"/>
      <c r="G341" s="44"/>
      <c r="H341" s="52"/>
      <c r="I341" s="520"/>
      <c r="J341" s="52"/>
      <c r="K341" s="52"/>
      <c r="L341" s="52"/>
      <c r="M341" s="52"/>
      <c r="N341" s="52" t="s">
        <v>414</v>
      </c>
      <c r="O341" s="52"/>
      <c r="P341" s="42"/>
      <c r="Q341" s="52">
        <v>10</v>
      </c>
      <c r="R341" s="52" t="s">
        <v>414</v>
      </c>
      <c r="S341" s="52" t="s">
        <v>414</v>
      </c>
      <c r="T341" s="52" t="s">
        <v>414</v>
      </c>
      <c r="U341" s="52" t="s">
        <v>414</v>
      </c>
      <c r="V341" s="52" t="s">
        <v>414</v>
      </c>
      <c r="W341" s="745" t="s">
        <v>414</v>
      </c>
      <c r="X341" s="42"/>
      <c r="Y341" s="42"/>
      <c r="Z341" s="44"/>
      <c r="AA341" s="44"/>
    </row>
    <row r="342" spans="1:27" x14ac:dyDescent="0.25">
      <c r="A342" s="50" t="s">
        <v>42</v>
      </c>
      <c r="B342" s="684" t="s">
        <v>846</v>
      </c>
      <c r="C342" s="684" t="s">
        <v>775</v>
      </c>
      <c r="D342" s="685">
        <v>1990</v>
      </c>
      <c r="E342" s="43">
        <f t="shared" si="8"/>
        <v>10</v>
      </c>
      <c r="F342" s="44"/>
      <c r="G342" s="44"/>
      <c r="H342" s="52"/>
      <c r="I342" s="520"/>
      <c r="J342" s="52"/>
      <c r="K342" s="52"/>
      <c r="L342" s="52"/>
      <c r="M342" s="52"/>
      <c r="N342" s="52">
        <v>10</v>
      </c>
      <c r="O342" s="52"/>
      <c r="P342" s="42"/>
      <c r="Q342" s="52" t="s">
        <v>414</v>
      </c>
      <c r="R342" s="52" t="s">
        <v>414</v>
      </c>
      <c r="S342" s="52" t="s">
        <v>414</v>
      </c>
      <c r="T342" s="52" t="s">
        <v>414</v>
      </c>
      <c r="U342" s="52" t="s">
        <v>414</v>
      </c>
      <c r="V342" s="52" t="s">
        <v>414</v>
      </c>
      <c r="W342" s="745" t="s">
        <v>414</v>
      </c>
      <c r="X342" s="42"/>
      <c r="Y342" s="42"/>
      <c r="Z342" s="44"/>
      <c r="AA342" s="44"/>
    </row>
    <row r="343" spans="1:27" x14ac:dyDescent="0.25">
      <c r="A343" s="50" t="s">
        <v>43</v>
      </c>
      <c r="B343" s="684" t="s">
        <v>425</v>
      </c>
      <c r="C343" s="684" t="s">
        <v>516</v>
      </c>
      <c r="D343" s="685">
        <v>1989</v>
      </c>
      <c r="E343" s="43">
        <f t="shared" si="8"/>
        <v>9</v>
      </c>
      <c r="F343" s="44"/>
      <c r="G343" s="44"/>
      <c r="H343" s="52"/>
      <c r="I343" s="520"/>
      <c r="J343" s="52"/>
      <c r="K343" s="52"/>
      <c r="L343" s="52"/>
      <c r="M343" s="52">
        <v>9</v>
      </c>
      <c r="N343" s="52" t="s">
        <v>414</v>
      </c>
      <c r="O343" s="52" t="s">
        <v>414</v>
      </c>
      <c r="P343" s="42"/>
      <c r="Q343" s="52" t="s">
        <v>414</v>
      </c>
      <c r="R343" s="52" t="s">
        <v>414</v>
      </c>
      <c r="S343" s="52" t="s">
        <v>414</v>
      </c>
      <c r="T343" s="52" t="s">
        <v>414</v>
      </c>
      <c r="U343" s="52" t="s">
        <v>414</v>
      </c>
      <c r="V343" s="52" t="s">
        <v>414</v>
      </c>
      <c r="W343" s="745" t="s">
        <v>414</v>
      </c>
      <c r="X343" s="42"/>
      <c r="Y343" s="42"/>
      <c r="Z343" s="44"/>
      <c r="AA343" s="44"/>
    </row>
    <row r="344" spans="1:27" x14ac:dyDescent="0.25">
      <c r="A344" s="50" t="s">
        <v>44</v>
      </c>
      <c r="B344" s="684" t="s">
        <v>992</v>
      </c>
      <c r="C344" s="684" t="s">
        <v>993</v>
      </c>
      <c r="D344" s="685">
        <v>1989</v>
      </c>
      <c r="E344" s="43">
        <f t="shared" si="8"/>
        <v>9</v>
      </c>
      <c r="F344" s="44"/>
      <c r="G344" s="44"/>
      <c r="H344" s="52"/>
      <c r="I344" s="520"/>
      <c r="J344" s="52"/>
      <c r="K344" s="52"/>
      <c r="L344" s="52"/>
      <c r="M344" s="52"/>
      <c r="N344" s="52"/>
      <c r="O344" s="52"/>
      <c r="P344" s="42"/>
      <c r="Q344" s="52"/>
      <c r="R344" s="52">
        <v>9</v>
      </c>
      <c r="S344" s="52" t="s">
        <v>414</v>
      </c>
      <c r="T344" s="52" t="s">
        <v>414</v>
      </c>
      <c r="U344" s="52" t="s">
        <v>414</v>
      </c>
      <c r="V344" s="52" t="s">
        <v>414</v>
      </c>
      <c r="W344" s="745" t="s">
        <v>414</v>
      </c>
      <c r="X344" s="42"/>
      <c r="Y344" s="42"/>
      <c r="Z344" s="44"/>
      <c r="AA344" s="44"/>
    </row>
    <row r="345" spans="1:27" x14ac:dyDescent="0.25">
      <c r="A345" s="50" t="s">
        <v>45</v>
      </c>
      <c r="B345" s="192" t="s">
        <v>450</v>
      </c>
      <c r="C345" s="188" t="s">
        <v>748</v>
      </c>
      <c r="D345" s="189">
        <v>1990</v>
      </c>
      <c r="E345" s="43">
        <f t="shared" si="8"/>
        <v>9</v>
      </c>
      <c r="F345" s="44"/>
      <c r="G345" s="44"/>
      <c r="H345" s="52"/>
      <c r="I345" s="520"/>
      <c r="J345" s="52"/>
      <c r="K345" s="52"/>
      <c r="L345" s="52"/>
      <c r="M345" s="52"/>
      <c r="N345" s="52" t="s">
        <v>414</v>
      </c>
      <c r="O345" s="52">
        <v>6</v>
      </c>
      <c r="P345" s="42"/>
      <c r="Q345" s="52">
        <v>3</v>
      </c>
      <c r="R345" s="52" t="s">
        <v>414</v>
      </c>
      <c r="S345" s="52" t="s">
        <v>414</v>
      </c>
      <c r="T345" s="52" t="s">
        <v>414</v>
      </c>
      <c r="U345" s="52" t="s">
        <v>414</v>
      </c>
      <c r="V345" s="52" t="s">
        <v>414</v>
      </c>
      <c r="W345" s="745" t="s">
        <v>414</v>
      </c>
      <c r="X345" s="42"/>
      <c r="Y345" s="42"/>
      <c r="Z345" s="44"/>
      <c r="AA345" s="44"/>
    </row>
    <row r="346" spans="1:27" x14ac:dyDescent="0.25">
      <c r="A346" s="50" t="s">
        <v>46</v>
      </c>
      <c r="B346" s="257" t="s">
        <v>1211</v>
      </c>
      <c r="C346" s="257" t="s">
        <v>1212</v>
      </c>
      <c r="D346" s="52">
        <v>1986</v>
      </c>
      <c r="E346" s="43">
        <f t="shared" si="8"/>
        <v>8</v>
      </c>
      <c r="F346" s="44"/>
      <c r="G346" s="44"/>
      <c r="H346" s="52"/>
      <c r="I346" s="520"/>
      <c r="J346" s="52"/>
      <c r="K346" s="52"/>
      <c r="L346" s="52"/>
      <c r="M346" s="52"/>
      <c r="N346" s="52"/>
      <c r="O346" s="52"/>
      <c r="P346" s="42"/>
      <c r="Q346" s="52"/>
      <c r="R346" s="52"/>
      <c r="S346" s="52"/>
      <c r="T346" s="52"/>
      <c r="U346" s="52"/>
      <c r="V346" s="52"/>
      <c r="W346" s="745">
        <v>8</v>
      </c>
      <c r="X346" s="42"/>
      <c r="Y346" s="42"/>
      <c r="Z346" s="44"/>
      <c r="AA346" s="44"/>
    </row>
    <row r="347" spans="1:27" x14ac:dyDescent="0.25">
      <c r="A347" s="50" t="s">
        <v>47</v>
      </c>
      <c r="B347" s="192" t="s">
        <v>211</v>
      </c>
      <c r="C347" s="188" t="s">
        <v>210</v>
      </c>
      <c r="D347" s="189">
        <v>1989</v>
      </c>
      <c r="E347" s="43">
        <f t="shared" si="8"/>
        <v>8</v>
      </c>
      <c r="F347" s="44"/>
      <c r="G347" s="44"/>
      <c r="H347" s="52">
        <v>8</v>
      </c>
      <c r="I347" s="520"/>
      <c r="J347" s="52"/>
      <c r="K347" s="52"/>
      <c r="L347" s="52" t="s">
        <v>414</v>
      </c>
      <c r="M347" s="52" t="s">
        <v>414</v>
      </c>
      <c r="N347" s="52" t="s">
        <v>414</v>
      </c>
      <c r="O347" s="52" t="s">
        <v>414</v>
      </c>
      <c r="P347" s="42"/>
      <c r="Q347" s="52" t="s">
        <v>414</v>
      </c>
      <c r="R347" s="52" t="s">
        <v>414</v>
      </c>
      <c r="S347" s="52" t="s">
        <v>414</v>
      </c>
      <c r="T347" s="52" t="s">
        <v>414</v>
      </c>
      <c r="U347" s="52" t="s">
        <v>414</v>
      </c>
      <c r="V347" s="52" t="s">
        <v>414</v>
      </c>
      <c r="W347" s="745" t="s">
        <v>414</v>
      </c>
      <c r="X347" s="42"/>
      <c r="Y347" s="42"/>
      <c r="Z347" s="44"/>
      <c r="AA347" s="44"/>
    </row>
    <row r="348" spans="1:27" x14ac:dyDescent="0.25">
      <c r="A348" s="50" t="s">
        <v>49</v>
      </c>
      <c r="B348" s="192" t="s">
        <v>412</v>
      </c>
      <c r="C348" s="188" t="s">
        <v>151</v>
      </c>
      <c r="D348" s="189" t="s">
        <v>470</v>
      </c>
      <c r="E348" s="43">
        <f t="shared" si="8"/>
        <v>8</v>
      </c>
      <c r="F348" s="44"/>
      <c r="G348" s="44"/>
      <c r="H348" s="52"/>
      <c r="I348" s="520"/>
      <c r="J348" s="52"/>
      <c r="K348" s="52"/>
      <c r="L348" s="52">
        <v>2</v>
      </c>
      <c r="M348" s="52" t="s">
        <v>414</v>
      </c>
      <c r="N348" s="52" t="s">
        <v>414</v>
      </c>
      <c r="O348" s="52">
        <v>2</v>
      </c>
      <c r="P348" s="42"/>
      <c r="Q348" s="52" t="s">
        <v>414</v>
      </c>
      <c r="R348" s="52" t="s">
        <v>414</v>
      </c>
      <c r="S348" s="52">
        <v>4</v>
      </c>
      <c r="T348" s="52" t="s">
        <v>414</v>
      </c>
      <c r="U348" s="52" t="s">
        <v>414</v>
      </c>
      <c r="V348" s="52" t="s">
        <v>414</v>
      </c>
      <c r="W348" s="745" t="s">
        <v>414</v>
      </c>
      <c r="X348" s="42"/>
      <c r="Y348" s="42"/>
      <c r="Z348" s="44"/>
      <c r="AA348" s="44"/>
    </row>
    <row r="349" spans="1:27" x14ac:dyDescent="0.25">
      <c r="A349" s="50" t="s">
        <v>50</v>
      </c>
      <c r="B349" s="167" t="s">
        <v>1131</v>
      </c>
      <c r="C349" s="167" t="s">
        <v>1132</v>
      </c>
      <c r="D349" s="42">
        <v>1983</v>
      </c>
      <c r="E349" s="43">
        <f t="shared" si="8"/>
        <v>7</v>
      </c>
      <c r="F349" s="44"/>
      <c r="G349" s="44"/>
      <c r="H349" s="52"/>
      <c r="I349" s="520"/>
      <c r="J349" s="52"/>
      <c r="K349" s="52"/>
      <c r="L349" s="52"/>
      <c r="M349" s="52"/>
      <c r="N349" s="52"/>
      <c r="O349" s="52"/>
      <c r="P349" s="42"/>
      <c r="Q349" s="52"/>
      <c r="R349" s="52"/>
      <c r="S349" s="52"/>
      <c r="T349" s="52"/>
      <c r="U349" s="52">
        <v>7</v>
      </c>
      <c r="V349" s="52" t="s">
        <v>414</v>
      </c>
      <c r="W349" s="745" t="s">
        <v>414</v>
      </c>
      <c r="X349" s="42"/>
      <c r="Y349" s="42"/>
      <c r="Z349" s="44"/>
      <c r="AA349" s="44"/>
    </row>
    <row r="350" spans="1:27" x14ac:dyDescent="0.25">
      <c r="A350" s="50" t="s">
        <v>51</v>
      </c>
      <c r="B350" s="192" t="s">
        <v>441</v>
      </c>
      <c r="C350" s="188" t="s">
        <v>558</v>
      </c>
      <c r="D350" s="189">
        <v>1990</v>
      </c>
      <c r="E350" s="43">
        <f t="shared" si="8"/>
        <v>7</v>
      </c>
      <c r="F350" s="44"/>
      <c r="G350" s="44"/>
      <c r="H350" s="52"/>
      <c r="I350" s="520"/>
      <c r="J350" s="52"/>
      <c r="K350" s="52"/>
      <c r="L350" s="52"/>
      <c r="M350" s="52">
        <v>2</v>
      </c>
      <c r="N350" s="52" t="s">
        <v>414</v>
      </c>
      <c r="O350" s="52">
        <v>5</v>
      </c>
      <c r="P350" s="42"/>
      <c r="Q350" s="52" t="s">
        <v>414</v>
      </c>
      <c r="R350" s="52" t="s">
        <v>414</v>
      </c>
      <c r="S350" s="52" t="s">
        <v>414</v>
      </c>
      <c r="T350" s="52" t="s">
        <v>414</v>
      </c>
      <c r="U350" s="52" t="s">
        <v>414</v>
      </c>
      <c r="V350" s="52" t="s">
        <v>414</v>
      </c>
      <c r="W350" s="745" t="s">
        <v>414</v>
      </c>
      <c r="X350" s="42"/>
      <c r="Y350" s="42"/>
      <c r="Z350" s="44"/>
      <c r="AA350" s="44"/>
    </row>
    <row r="351" spans="1:27" x14ac:dyDescent="0.25">
      <c r="A351" s="50" t="s">
        <v>52</v>
      </c>
      <c r="B351" s="192" t="s">
        <v>951</v>
      </c>
      <c r="C351" s="188" t="s">
        <v>899</v>
      </c>
      <c r="D351" s="189">
        <v>1990</v>
      </c>
      <c r="E351" s="43">
        <f t="shared" si="8"/>
        <v>7</v>
      </c>
      <c r="F351" s="44"/>
      <c r="G351" s="44"/>
      <c r="H351" s="52"/>
      <c r="I351" s="520"/>
      <c r="J351" s="52"/>
      <c r="K351" s="52"/>
      <c r="L351" s="52"/>
      <c r="M351" s="52"/>
      <c r="N351" s="52" t="s">
        <v>414</v>
      </c>
      <c r="O351" s="52"/>
      <c r="P351" s="42"/>
      <c r="Q351" s="52">
        <v>7</v>
      </c>
      <c r="R351" s="52" t="s">
        <v>414</v>
      </c>
      <c r="S351" s="52" t="s">
        <v>414</v>
      </c>
      <c r="T351" s="52" t="s">
        <v>414</v>
      </c>
      <c r="U351" s="52" t="s">
        <v>414</v>
      </c>
      <c r="V351" s="52" t="s">
        <v>414</v>
      </c>
      <c r="W351" s="745" t="s">
        <v>414</v>
      </c>
      <c r="X351" s="42"/>
      <c r="Y351" s="42"/>
      <c r="Z351" s="44"/>
      <c r="AA351" s="44"/>
    </row>
    <row r="352" spans="1:27" x14ac:dyDescent="0.25">
      <c r="A352" s="50" t="s">
        <v>53</v>
      </c>
      <c r="B352" s="257" t="s">
        <v>1213</v>
      </c>
      <c r="C352" s="257" t="s">
        <v>1214</v>
      </c>
      <c r="D352" s="52">
        <v>1985</v>
      </c>
      <c r="E352" s="43">
        <f t="shared" si="8"/>
        <v>6</v>
      </c>
      <c r="F352" s="44"/>
      <c r="G352" s="44"/>
      <c r="H352" s="52"/>
      <c r="I352" s="520"/>
      <c r="J352" s="52"/>
      <c r="K352" s="52"/>
      <c r="L352" s="52"/>
      <c r="M352" s="52"/>
      <c r="N352" s="52"/>
      <c r="O352" s="52"/>
      <c r="P352" s="42"/>
      <c r="Q352" s="52"/>
      <c r="R352" s="52"/>
      <c r="S352" s="52"/>
      <c r="T352" s="52"/>
      <c r="U352" s="52"/>
      <c r="V352" s="52"/>
      <c r="W352" s="745">
        <v>6</v>
      </c>
      <c r="X352" s="42"/>
      <c r="Y352" s="42"/>
      <c r="Z352" s="44"/>
      <c r="AA352" s="44"/>
    </row>
    <row r="353" spans="1:27" x14ac:dyDescent="0.25">
      <c r="A353" s="50" t="s">
        <v>54</v>
      </c>
      <c r="B353" s="192" t="s">
        <v>446</v>
      </c>
      <c r="C353" s="188" t="s">
        <v>147</v>
      </c>
      <c r="D353" s="189">
        <v>1988</v>
      </c>
      <c r="E353" s="43">
        <f t="shared" si="8"/>
        <v>6</v>
      </c>
      <c r="F353" s="44"/>
      <c r="G353" s="44"/>
      <c r="H353" s="52"/>
      <c r="I353" s="520"/>
      <c r="J353" s="52"/>
      <c r="K353" s="52"/>
      <c r="L353" s="52"/>
      <c r="M353" s="52"/>
      <c r="N353" s="52"/>
      <c r="O353" s="52"/>
      <c r="P353" s="42"/>
      <c r="Q353" s="52"/>
      <c r="R353" s="52"/>
      <c r="S353" s="52"/>
      <c r="T353" s="52"/>
      <c r="U353" s="52"/>
      <c r="V353" s="52">
        <v>6</v>
      </c>
      <c r="W353" s="745" t="s">
        <v>414</v>
      </c>
      <c r="X353" s="42"/>
      <c r="Y353" s="42"/>
      <c r="Z353" s="44"/>
      <c r="AA353" s="44"/>
    </row>
    <row r="354" spans="1:27" x14ac:dyDescent="0.25">
      <c r="A354" s="50" t="s">
        <v>55</v>
      </c>
      <c r="B354" s="192" t="s">
        <v>1049</v>
      </c>
      <c r="C354" s="188" t="s">
        <v>169</v>
      </c>
      <c r="D354" s="189">
        <v>1992</v>
      </c>
      <c r="E354" s="43">
        <f t="shared" ref="E354:E379" si="10">SUM(H354:Y354)</f>
        <v>6</v>
      </c>
      <c r="F354" s="44"/>
      <c r="G354" s="44"/>
      <c r="H354" s="52"/>
      <c r="I354" s="520"/>
      <c r="J354" s="52"/>
      <c r="K354" s="52"/>
      <c r="L354" s="52"/>
      <c r="M354" s="52"/>
      <c r="N354" s="52"/>
      <c r="O354" s="52"/>
      <c r="P354" s="42"/>
      <c r="Q354" s="52"/>
      <c r="R354" s="52"/>
      <c r="S354" s="52">
        <v>6</v>
      </c>
      <c r="T354" s="52" t="s">
        <v>414</v>
      </c>
      <c r="U354" s="52" t="s">
        <v>414</v>
      </c>
      <c r="V354" s="52" t="s">
        <v>414</v>
      </c>
      <c r="W354" s="745" t="s">
        <v>414</v>
      </c>
      <c r="X354" s="42"/>
      <c r="Y354" s="42"/>
      <c r="Z354" s="44"/>
      <c r="AA354" s="44"/>
    </row>
    <row r="355" spans="1:27" x14ac:dyDescent="0.25">
      <c r="A355" s="50" t="s">
        <v>56</v>
      </c>
      <c r="B355" s="192" t="s">
        <v>435</v>
      </c>
      <c r="C355" s="188" t="s">
        <v>22</v>
      </c>
      <c r="D355" s="189">
        <v>1987</v>
      </c>
      <c r="E355" s="43">
        <f t="shared" si="10"/>
        <v>6</v>
      </c>
      <c r="F355" s="44"/>
      <c r="G355" s="44"/>
      <c r="H355" s="52"/>
      <c r="I355" s="520"/>
      <c r="J355" s="52"/>
      <c r="K355" s="52"/>
      <c r="L355" s="52"/>
      <c r="M355" s="52">
        <v>6</v>
      </c>
      <c r="N355" s="52" t="s">
        <v>414</v>
      </c>
      <c r="O355" s="52" t="s">
        <v>414</v>
      </c>
      <c r="P355" s="42"/>
      <c r="Q355" s="52" t="s">
        <v>414</v>
      </c>
      <c r="R355" s="52" t="s">
        <v>414</v>
      </c>
      <c r="S355" s="52" t="s">
        <v>414</v>
      </c>
      <c r="T355" s="52" t="s">
        <v>414</v>
      </c>
      <c r="U355" s="52" t="s">
        <v>414</v>
      </c>
      <c r="V355" s="52" t="s">
        <v>414</v>
      </c>
      <c r="W355" s="745" t="s">
        <v>414</v>
      </c>
      <c r="X355" s="42"/>
      <c r="Y355" s="42"/>
      <c r="Z355" s="44"/>
      <c r="AA355" s="44"/>
    </row>
    <row r="356" spans="1:27" x14ac:dyDescent="0.25">
      <c r="A356" s="50" t="s">
        <v>57</v>
      </c>
      <c r="B356" s="224" t="s">
        <v>212</v>
      </c>
      <c r="C356" s="224"/>
      <c r="D356" s="196">
        <v>1985</v>
      </c>
      <c r="E356" s="43">
        <f t="shared" si="10"/>
        <v>6</v>
      </c>
      <c r="F356" s="44"/>
      <c r="G356" s="44"/>
      <c r="H356" s="52">
        <v>6</v>
      </c>
      <c r="I356" s="520"/>
      <c r="J356" s="52"/>
      <c r="K356" s="52"/>
      <c r="L356" s="52" t="s">
        <v>414</v>
      </c>
      <c r="M356" s="52" t="s">
        <v>414</v>
      </c>
      <c r="N356" s="52" t="s">
        <v>414</v>
      </c>
      <c r="O356" s="52" t="s">
        <v>414</v>
      </c>
      <c r="P356" s="42"/>
      <c r="Q356" s="52" t="s">
        <v>414</v>
      </c>
      <c r="R356" s="52" t="s">
        <v>414</v>
      </c>
      <c r="S356" s="52" t="s">
        <v>414</v>
      </c>
      <c r="T356" s="52" t="s">
        <v>414</v>
      </c>
      <c r="U356" s="52" t="s">
        <v>414</v>
      </c>
      <c r="V356" s="52" t="s">
        <v>414</v>
      </c>
      <c r="W356" s="745" t="s">
        <v>414</v>
      </c>
      <c r="X356" s="42"/>
      <c r="Y356" s="42"/>
      <c r="Z356" s="44"/>
      <c r="AA356" s="44"/>
    </row>
    <row r="357" spans="1:27" x14ac:dyDescent="0.25">
      <c r="A357" s="50" t="s">
        <v>58</v>
      </c>
      <c r="B357" s="483" t="s">
        <v>372</v>
      </c>
      <c r="C357" s="224" t="s">
        <v>371</v>
      </c>
      <c r="D357" s="55">
        <v>1990</v>
      </c>
      <c r="E357" s="43">
        <f t="shared" si="10"/>
        <v>6</v>
      </c>
      <c r="F357" s="44"/>
      <c r="G357" s="44"/>
      <c r="H357" s="52"/>
      <c r="I357" s="520"/>
      <c r="J357" s="52">
        <v>6</v>
      </c>
      <c r="K357" s="52"/>
      <c r="L357" s="52" t="s">
        <v>414</v>
      </c>
      <c r="M357" s="52" t="s">
        <v>414</v>
      </c>
      <c r="N357" s="52" t="s">
        <v>414</v>
      </c>
      <c r="O357" s="52" t="s">
        <v>414</v>
      </c>
      <c r="P357" s="42"/>
      <c r="Q357" s="52" t="s">
        <v>414</v>
      </c>
      <c r="R357" s="52" t="s">
        <v>414</v>
      </c>
      <c r="S357" s="52" t="s">
        <v>414</v>
      </c>
      <c r="T357" s="52" t="s">
        <v>414</v>
      </c>
      <c r="U357" s="52" t="s">
        <v>414</v>
      </c>
      <c r="V357" s="52" t="s">
        <v>414</v>
      </c>
      <c r="W357" s="745" t="s">
        <v>414</v>
      </c>
      <c r="X357" s="42"/>
      <c r="Y357" s="42"/>
      <c r="Z357" s="44"/>
      <c r="AA357" s="44"/>
    </row>
    <row r="358" spans="1:27" x14ac:dyDescent="0.25">
      <c r="A358" s="50" t="s">
        <v>59</v>
      </c>
      <c r="B358" s="192" t="s">
        <v>222</v>
      </c>
      <c r="C358" s="188" t="s">
        <v>221</v>
      </c>
      <c r="D358" s="189">
        <v>1985</v>
      </c>
      <c r="E358" s="43">
        <f t="shared" si="10"/>
        <v>6</v>
      </c>
      <c r="F358" s="44"/>
      <c r="G358" s="44"/>
      <c r="H358" s="52">
        <v>4</v>
      </c>
      <c r="I358" s="520"/>
      <c r="J358" s="52"/>
      <c r="K358" s="52"/>
      <c r="L358" s="52" t="s">
        <v>414</v>
      </c>
      <c r="M358" s="52" t="s">
        <v>414</v>
      </c>
      <c r="N358" s="52" t="s">
        <v>414</v>
      </c>
      <c r="O358" s="52" t="s">
        <v>414</v>
      </c>
      <c r="P358" s="42"/>
      <c r="Q358" s="52">
        <v>2</v>
      </c>
      <c r="R358" s="52" t="s">
        <v>414</v>
      </c>
      <c r="S358" s="52" t="s">
        <v>414</v>
      </c>
      <c r="T358" s="52" t="s">
        <v>414</v>
      </c>
      <c r="U358" s="52" t="s">
        <v>414</v>
      </c>
      <c r="V358" s="52" t="s">
        <v>414</v>
      </c>
      <c r="W358" s="745" t="s">
        <v>414</v>
      </c>
      <c r="X358" s="42"/>
      <c r="Y358" s="42"/>
      <c r="Z358" s="44"/>
      <c r="AA358" s="44"/>
    </row>
    <row r="359" spans="1:27" x14ac:dyDescent="0.25">
      <c r="A359" s="50" t="s">
        <v>60</v>
      </c>
      <c r="B359" s="257" t="s">
        <v>1217</v>
      </c>
      <c r="C359" s="257" t="s">
        <v>1218</v>
      </c>
      <c r="D359" s="52">
        <v>1984</v>
      </c>
      <c r="E359" s="43">
        <f t="shared" si="10"/>
        <v>5</v>
      </c>
      <c r="F359" s="44"/>
      <c r="G359" s="44"/>
      <c r="H359" s="52"/>
      <c r="I359" s="520"/>
      <c r="J359" s="52"/>
      <c r="K359" s="52"/>
      <c r="L359" s="52"/>
      <c r="M359" s="52"/>
      <c r="N359" s="52"/>
      <c r="O359" s="52"/>
      <c r="P359" s="42"/>
      <c r="Q359" s="52"/>
      <c r="R359" s="52"/>
      <c r="S359" s="52"/>
      <c r="T359" s="52"/>
      <c r="U359" s="52"/>
      <c r="V359" s="52"/>
      <c r="W359" s="745">
        <v>5</v>
      </c>
      <c r="X359" s="42"/>
      <c r="Y359" s="42"/>
      <c r="Z359" s="44"/>
      <c r="AA359" s="44"/>
    </row>
    <row r="360" spans="1:27" x14ac:dyDescent="0.25">
      <c r="A360" s="50" t="s">
        <v>61</v>
      </c>
      <c r="B360" s="167" t="s">
        <v>1134</v>
      </c>
      <c r="C360" s="167" t="s">
        <v>1135</v>
      </c>
      <c r="D360" s="42">
        <v>1986</v>
      </c>
      <c r="E360" s="43">
        <f t="shared" si="10"/>
        <v>5</v>
      </c>
      <c r="F360" s="44"/>
      <c r="G360" s="44"/>
      <c r="H360" s="52"/>
      <c r="I360" s="520"/>
      <c r="J360" s="52"/>
      <c r="K360" s="52"/>
      <c r="L360" s="52"/>
      <c r="M360" s="52"/>
      <c r="N360" s="52"/>
      <c r="O360" s="52"/>
      <c r="P360" s="42"/>
      <c r="Q360" s="52"/>
      <c r="R360" s="52"/>
      <c r="S360" s="52"/>
      <c r="T360" s="52"/>
      <c r="U360" s="52">
        <v>5</v>
      </c>
      <c r="V360" s="52" t="s">
        <v>414</v>
      </c>
      <c r="W360" s="745" t="s">
        <v>414</v>
      </c>
      <c r="X360" s="42"/>
      <c r="Y360" s="42"/>
      <c r="Z360" s="44"/>
      <c r="AA360" s="44"/>
    </row>
    <row r="361" spans="1:27" x14ac:dyDescent="0.25">
      <c r="A361" s="50" t="s">
        <v>62</v>
      </c>
      <c r="B361" s="483" t="s">
        <v>214</v>
      </c>
      <c r="C361" s="224" t="s">
        <v>213</v>
      </c>
      <c r="D361" s="55">
        <v>1986</v>
      </c>
      <c r="E361" s="43">
        <f t="shared" si="10"/>
        <v>5</v>
      </c>
      <c r="F361" s="44"/>
      <c r="G361" s="44"/>
      <c r="H361" s="52">
        <v>5</v>
      </c>
      <c r="I361" s="520"/>
      <c r="J361" s="52"/>
      <c r="K361" s="52"/>
      <c r="L361" s="52" t="s">
        <v>414</v>
      </c>
      <c r="M361" s="52" t="s">
        <v>414</v>
      </c>
      <c r="N361" s="52" t="s">
        <v>414</v>
      </c>
      <c r="O361" s="52" t="s">
        <v>414</v>
      </c>
      <c r="P361" s="42"/>
      <c r="Q361" s="52" t="s">
        <v>414</v>
      </c>
      <c r="R361" s="52" t="s">
        <v>414</v>
      </c>
      <c r="S361" s="52" t="s">
        <v>414</v>
      </c>
      <c r="T361" s="52" t="s">
        <v>414</v>
      </c>
      <c r="U361" s="52" t="s">
        <v>414</v>
      </c>
      <c r="V361" s="52" t="s">
        <v>414</v>
      </c>
      <c r="W361" s="745" t="s">
        <v>414</v>
      </c>
      <c r="X361" s="42"/>
      <c r="Y361" s="42"/>
      <c r="Z361" s="44"/>
      <c r="AA361" s="44"/>
    </row>
    <row r="362" spans="1:27" x14ac:dyDescent="0.25">
      <c r="A362" s="50" t="s">
        <v>63</v>
      </c>
      <c r="B362" s="684" t="s">
        <v>850</v>
      </c>
      <c r="C362" s="684" t="s">
        <v>784</v>
      </c>
      <c r="D362" s="685">
        <v>1988</v>
      </c>
      <c r="E362" s="43">
        <f t="shared" si="10"/>
        <v>5</v>
      </c>
      <c r="F362" s="44"/>
      <c r="G362" s="44"/>
      <c r="H362" s="52"/>
      <c r="I362" s="520"/>
      <c r="J362" s="52"/>
      <c r="K362" s="52"/>
      <c r="L362" s="52"/>
      <c r="M362" s="52"/>
      <c r="N362" s="52">
        <v>5</v>
      </c>
      <c r="O362" s="52"/>
      <c r="P362" s="42"/>
      <c r="Q362" s="52" t="s">
        <v>414</v>
      </c>
      <c r="R362" s="52" t="s">
        <v>414</v>
      </c>
      <c r="S362" s="52" t="s">
        <v>414</v>
      </c>
      <c r="T362" s="52" t="s">
        <v>414</v>
      </c>
      <c r="U362" s="52" t="s">
        <v>414</v>
      </c>
      <c r="V362" s="52" t="s">
        <v>414</v>
      </c>
      <c r="W362" s="745" t="s">
        <v>414</v>
      </c>
      <c r="X362" s="42"/>
      <c r="Y362" s="42"/>
      <c r="Z362" s="44"/>
      <c r="AA362" s="44"/>
    </row>
    <row r="363" spans="1:27" x14ac:dyDescent="0.25">
      <c r="A363" s="50" t="s">
        <v>64</v>
      </c>
      <c r="B363" s="192" t="s">
        <v>725</v>
      </c>
      <c r="C363" s="188" t="s">
        <v>758</v>
      </c>
      <c r="D363" s="189">
        <v>1984</v>
      </c>
      <c r="E363" s="43">
        <f t="shared" si="10"/>
        <v>5</v>
      </c>
      <c r="F363" s="44"/>
      <c r="G363" s="44"/>
      <c r="H363" s="52"/>
      <c r="I363" s="520"/>
      <c r="J363" s="52"/>
      <c r="K363" s="52"/>
      <c r="L363" s="52"/>
      <c r="M363" s="52"/>
      <c r="N363" s="52" t="s">
        <v>414</v>
      </c>
      <c r="O363" s="52">
        <v>1</v>
      </c>
      <c r="P363" s="42"/>
      <c r="Q363" s="52" t="s">
        <v>414</v>
      </c>
      <c r="R363" s="52">
        <v>4</v>
      </c>
      <c r="S363" s="52" t="s">
        <v>414</v>
      </c>
      <c r="T363" s="52" t="s">
        <v>414</v>
      </c>
      <c r="U363" s="52" t="s">
        <v>414</v>
      </c>
      <c r="V363" s="52" t="s">
        <v>414</v>
      </c>
      <c r="W363" s="745" t="s">
        <v>414</v>
      </c>
      <c r="X363" s="42"/>
      <c r="Y363" s="42"/>
      <c r="Z363" s="44"/>
      <c r="AA363" s="44"/>
    </row>
    <row r="364" spans="1:27" x14ac:dyDescent="0.25">
      <c r="A364" s="50" t="s">
        <v>65</v>
      </c>
      <c r="B364" s="192" t="s">
        <v>409</v>
      </c>
      <c r="C364" s="188" t="s">
        <v>466</v>
      </c>
      <c r="D364" s="189" t="s">
        <v>471</v>
      </c>
      <c r="E364" s="43">
        <f t="shared" si="10"/>
        <v>4</v>
      </c>
      <c r="F364" s="44"/>
      <c r="G364" s="44"/>
      <c r="H364" s="52"/>
      <c r="I364" s="520"/>
      <c r="J364" s="52"/>
      <c r="K364" s="52"/>
      <c r="L364" s="52">
        <v>4</v>
      </c>
      <c r="M364" s="52" t="s">
        <v>414</v>
      </c>
      <c r="N364" s="52" t="s">
        <v>414</v>
      </c>
      <c r="O364" s="52" t="s">
        <v>414</v>
      </c>
      <c r="P364" s="42"/>
      <c r="Q364" s="52" t="s">
        <v>414</v>
      </c>
      <c r="R364" s="52" t="s">
        <v>414</v>
      </c>
      <c r="S364" s="52" t="s">
        <v>414</v>
      </c>
      <c r="T364" s="52" t="s">
        <v>414</v>
      </c>
      <c r="U364" s="52" t="s">
        <v>414</v>
      </c>
      <c r="V364" s="52" t="s">
        <v>414</v>
      </c>
      <c r="W364" s="745" t="s">
        <v>414</v>
      </c>
      <c r="X364" s="42"/>
      <c r="Y364" s="42"/>
      <c r="Z364" s="44"/>
      <c r="AA364" s="44"/>
    </row>
    <row r="365" spans="1:27" x14ac:dyDescent="0.25">
      <c r="A365" s="50" t="s">
        <v>66</v>
      </c>
      <c r="B365" s="684" t="s">
        <v>851</v>
      </c>
      <c r="C365" s="684" t="s">
        <v>787</v>
      </c>
      <c r="D365" s="686">
        <v>1989</v>
      </c>
      <c r="E365" s="43">
        <f t="shared" si="10"/>
        <v>4</v>
      </c>
      <c r="F365" s="44"/>
      <c r="G365" s="44"/>
      <c r="H365" s="52"/>
      <c r="I365" s="520"/>
      <c r="J365" s="52"/>
      <c r="K365" s="52"/>
      <c r="L365" s="52"/>
      <c r="M365" s="52"/>
      <c r="N365" s="52">
        <v>4</v>
      </c>
      <c r="O365" s="52"/>
      <c r="P365" s="42"/>
      <c r="Q365" s="52" t="s">
        <v>414</v>
      </c>
      <c r="R365" s="52" t="s">
        <v>414</v>
      </c>
      <c r="S365" s="52" t="s">
        <v>414</v>
      </c>
      <c r="T365" s="52" t="s">
        <v>414</v>
      </c>
      <c r="U365" s="52" t="s">
        <v>414</v>
      </c>
      <c r="V365" s="52" t="s">
        <v>414</v>
      </c>
      <c r="W365" s="745" t="s">
        <v>414</v>
      </c>
      <c r="X365" s="42"/>
      <c r="Y365" s="42"/>
      <c r="Z365" s="44"/>
      <c r="AA365" s="44"/>
    </row>
    <row r="366" spans="1:27" x14ac:dyDescent="0.25">
      <c r="A366" s="50" t="s">
        <v>67</v>
      </c>
      <c r="B366" s="192" t="s">
        <v>439</v>
      </c>
      <c r="C366" s="188" t="s">
        <v>147</v>
      </c>
      <c r="D366" s="189">
        <v>1985</v>
      </c>
      <c r="E366" s="43">
        <f t="shared" si="10"/>
        <v>4</v>
      </c>
      <c r="F366" s="44"/>
      <c r="G366" s="44"/>
      <c r="H366" s="52"/>
      <c r="I366" s="520"/>
      <c r="J366" s="52"/>
      <c r="K366" s="52"/>
      <c r="L366" s="52"/>
      <c r="M366" s="52">
        <v>3</v>
      </c>
      <c r="N366" s="52" t="s">
        <v>414</v>
      </c>
      <c r="O366" s="52" t="s">
        <v>414</v>
      </c>
      <c r="P366" s="42"/>
      <c r="Q366" s="52" t="s">
        <v>414</v>
      </c>
      <c r="R366" s="52" t="s">
        <v>414</v>
      </c>
      <c r="S366" s="52" t="s">
        <v>414</v>
      </c>
      <c r="T366" s="52" t="s">
        <v>414</v>
      </c>
      <c r="U366" s="52">
        <v>1</v>
      </c>
      <c r="V366" s="52" t="s">
        <v>414</v>
      </c>
      <c r="W366" s="745" t="s">
        <v>414</v>
      </c>
      <c r="X366" s="42"/>
      <c r="Y366" s="42"/>
      <c r="Z366" s="44"/>
      <c r="AA366" s="44"/>
    </row>
    <row r="367" spans="1:27" x14ac:dyDescent="0.25">
      <c r="A367" s="50" t="s">
        <v>68</v>
      </c>
      <c r="B367" s="167" t="s">
        <v>1137</v>
      </c>
      <c r="C367" s="167" t="s">
        <v>1138</v>
      </c>
      <c r="D367" s="42">
        <v>1987</v>
      </c>
      <c r="E367" s="43">
        <f t="shared" si="10"/>
        <v>3</v>
      </c>
      <c r="F367" s="44"/>
      <c r="G367" s="44"/>
      <c r="H367" s="52"/>
      <c r="I367" s="520"/>
      <c r="J367" s="52"/>
      <c r="K367" s="52"/>
      <c r="L367" s="52"/>
      <c r="M367" s="52"/>
      <c r="N367" s="52"/>
      <c r="O367" s="52"/>
      <c r="P367" s="42"/>
      <c r="Q367" s="52"/>
      <c r="R367" s="52"/>
      <c r="S367" s="52"/>
      <c r="T367" s="52"/>
      <c r="U367" s="52">
        <v>3</v>
      </c>
      <c r="V367" s="52" t="s">
        <v>414</v>
      </c>
      <c r="W367" s="745" t="s">
        <v>414</v>
      </c>
      <c r="X367" s="42"/>
      <c r="Y367" s="42"/>
      <c r="Z367" s="44"/>
      <c r="AA367" s="44"/>
    </row>
    <row r="368" spans="1:27" x14ac:dyDescent="0.25">
      <c r="A368" s="50" t="s">
        <v>69</v>
      </c>
      <c r="B368" s="192" t="s">
        <v>1090</v>
      </c>
      <c r="C368" s="188" t="s">
        <v>22</v>
      </c>
      <c r="D368" s="189">
        <v>1991</v>
      </c>
      <c r="E368" s="43">
        <f t="shared" si="10"/>
        <v>3</v>
      </c>
      <c r="F368" s="44"/>
      <c r="G368" s="44"/>
      <c r="H368" s="52"/>
      <c r="I368" s="520"/>
      <c r="J368" s="52"/>
      <c r="K368" s="52"/>
      <c r="L368" s="52"/>
      <c r="M368" s="52"/>
      <c r="N368" s="52"/>
      <c r="O368" s="52"/>
      <c r="P368" s="42"/>
      <c r="Q368" s="52"/>
      <c r="R368" s="52"/>
      <c r="S368" s="52"/>
      <c r="T368" s="52">
        <v>3</v>
      </c>
      <c r="U368" s="52" t="s">
        <v>414</v>
      </c>
      <c r="V368" s="52" t="s">
        <v>414</v>
      </c>
      <c r="W368" s="745" t="s">
        <v>414</v>
      </c>
      <c r="X368" s="42"/>
      <c r="Y368" s="42"/>
      <c r="Z368" s="44"/>
      <c r="AA368" s="44"/>
    </row>
    <row r="369" spans="1:32" x14ac:dyDescent="0.25">
      <c r="A369" s="50" t="s">
        <v>70</v>
      </c>
      <c r="B369" s="192" t="s">
        <v>223</v>
      </c>
      <c r="C369" s="188" t="s">
        <v>224</v>
      </c>
      <c r="D369" s="189">
        <v>1986</v>
      </c>
      <c r="E369" s="43">
        <f t="shared" si="10"/>
        <v>3</v>
      </c>
      <c r="F369" s="44"/>
      <c r="G369" s="44"/>
      <c r="H369" s="52">
        <v>3</v>
      </c>
      <c r="I369" s="520"/>
      <c r="J369" s="52"/>
      <c r="K369" s="52"/>
      <c r="L369" s="52" t="s">
        <v>414</v>
      </c>
      <c r="M369" s="52" t="s">
        <v>414</v>
      </c>
      <c r="N369" s="52" t="s">
        <v>414</v>
      </c>
      <c r="O369" s="52" t="s">
        <v>414</v>
      </c>
      <c r="P369" s="42"/>
      <c r="Q369" s="52" t="s">
        <v>414</v>
      </c>
      <c r="R369" s="52" t="s">
        <v>414</v>
      </c>
      <c r="S369" s="52" t="s">
        <v>414</v>
      </c>
      <c r="T369" s="52" t="s">
        <v>414</v>
      </c>
      <c r="U369" s="52" t="s">
        <v>414</v>
      </c>
      <c r="V369" s="52" t="s">
        <v>414</v>
      </c>
      <c r="W369" s="745" t="s">
        <v>414</v>
      </c>
      <c r="X369" s="42"/>
      <c r="Y369" s="42"/>
      <c r="Z369" s="44"/>
      <c r="AA369" s="44"/>
    </row>
    <row r="370" spans="1:32" x14ac:dyDescent="0.25">
      <c r="A370" s="50" t="s">
        <v>71</v>
      </c>
      <c r="B370" s="167" t="s">
        <v>1139</v>
      </c>
      <c r="C370" s="167" t="s">
        <v>1140</v>
      </c>
      <c r="D370" s="42">
        <v>1983</v>
      </c>
      <c r="E370" s="43">
        <f t="shared" si="10"/>
        <v>2</v>
      </c>
      <c r="F370" s="44"/>
      <c r="G370" s="44"/>
      <c r="H370" s="52"/>
      <c r="I370" s="520"/>
      <c r="J370" s="52"/>
      <c r="K370" s="52"/>
      <c r="L370" s="52"/>
      <c r="M370" s="52"/>
      <c r="N370" s="52"/>
      <c r="O370" s="52"/>
      <c r="P370" s="42"/>
      <c r="Q370" s="52"/>
      <c r="R370" s="52"/>
      <c r="S370" s="52"/>
      <c r="T370" s="52"/>
      <c r="U370" s="52">
        <v>2</v>
      </c>
      <c r="V370" s="52" t="s">
        <v>414</v>
      </c>
      <c r="W370" s="745" t="s">
        <v>414</v>
      </c>
      <c r="X370" s="42"/>
      <c r="Y370" s="42"/>
      <c r="Z370" s="44"/>
      <c r="AA370" s="44"/>
    </row>
    <row r="371" spans="1:32" x14ac:dyDescent="0.25">
      <c r="A371" s="50" t="s">
        <v>72</v>
      </c>
      <c r="B371" s="192" t="s">
        <v>1091</v>
      </c>
      <c r="C371" s="188"/>
      <c r="D371" s="189">
        <v>1988</v>
      </c>
      <c r="E371" s="43">
        <f t="shared" si="10"/>
        <v>2</v>
      </c>
      <c r="F371" s="44"/>
      <c r="G371" s="44"/>
      <c r="H371" s="52"/>
      <c r="I371" s="520"/>
      <c r="J371" s="52"/>
      <c r="K371" s="52"/>
      <c r="L371" s="52"/>
      <c r="M371" s="52"/>
      <c r="N371" s="52"/>
      <c r="O371" s="52"/>
      <c r="P371" s="42"/>
      <c r="Q371" s="52"/>
      <c r="R371" s="52"/>
      <c r="S371" s="52"/>
      <c r="T371" s="52">
        <v>2</v>
      </c>
      <c r="U371" s="52" t="s">
        <v>414</v>
      </c>
      <c r="V371" s="52" t="s">
        <v>414</v>
      </c>
      <c r="W371" s="745" t="s">
        <v>414</v>
      </c>
      <c r="X371" s="42"/>
      <c r="Y371" s="42"/>
      <c r="Z371" s="44"/>
      <c r="AA371" s="44"/>
    </row>
    <row r="372" spans="1:32" x14ac:dyDescent="0.25">
      <c r="A372" s="50" t="s">
        <v>73</v>
      </c>
      <c r="B372" s="684" t="s">
        <v>1028</v>
      </c>
      <c r="C372" s="684" t="s">
        <v>1029</v>
      </c>
      <c r="D372" s="685">
        <v>1983</v>
      </c>
      <c r="E372" s="43">
        <f t="shared" si="10"/>
        <v>2</v>
      </c>
      <c r="F372" s="44"/>
      <c r="G372" s="44"/>
      <c r="H372" s="52"/>
      <c r="I372" s="520"/>
      <c r="J372" s="52"/>
      <c r="K372" s="52"/>
      <c r="L372" s="52"/>
      <c r="M372" s="52"/>
      <c r="N372" s="52"/>
      <c r="O372" s="52"/>
      <c r="P372" s="42"/>
      <c r="Q372" s="52"/>
      <c r="R372" s="52">
        <v>2</v>
      </c>
      <c r="S372" s="52" t="s">
        <v>414</v>
      </c>
      <c r="T372" s="52" t="s">
        <v>414</v>
      </c>
      <c r="U372" s="52" t="s">
        <v>414</v>
      </c>
      <c r="V372" s="52" t="s">
        <v>414</v>
      </c>
      <c r="W372" s="745" t="s">
        <v>414</v>
      </c>
      <c r="X372" s="42"/>
      <c r="Y372" s="42"/>
      <c r="Z372" s="44"/>
      <c r="AA372" s="44"/>
    </row>
    <row r="373" spans="1:32" x14ac:dyDescent="0.25">
      <c r="A373" s="50" t="s">
        <v>74</v>
      </c>
      <c r="B373" s="192" t="s">
        <v>388</v>
      </c>
      <c r="C373" s="188" t="s">
        <v>322</v>
      </c>
      <c r="D373" s="189">
        <v>1987</v>
      </c>
      <c r="E373" s="43">
        <f t="shared" si="10"/>
        <v>2</v>
      </c>
      <c r="F373" s="44"/>
      <c r="G373" s="44"/>
      <c r="H373" s="52"/>
      <c r="I373" s="520">
        <v>1</v>
      </c>
      <c r="J373" s="52"/>
      <c r="K373" s="52">
        <v>1</v>
      </c>
      <c r="L373" s="52" t="s">
        <v>414</v>
      </c>
      <c r="M373" s="52" t="s">
        <v>414</v>
      </c>
      <c r="N373" s="52" t="s">
        <v>414</v>
      </c>
      <c r="O373" s="52" t="s">
        <v>414</v>
      </c>
      <c r="P373" s="42"/>
      <c r="Q373" s="52" t="s">
        <v>414</v>
      </c>
      <c r="R373" s="52" t="s">
        <v>414</v>
      </c>
      <c r="S373" s="52" t="s">
        <v>414</v>
      </c>
      <c r="T373" s="52" t="s">
        <v>414</v>
      </c>
      <c r="U373" s="52" t="s">
        <v>414</v>
      </c>
      <c r="V373" s="52" t="s">
        <v>414</v>
      </c>
      <c r="W373" s="745" t="s">
        <v>414</v>
      </c>
      <c r="X373" s="42"/>
      <c r="Y373" s="42"/>
      <c r="Z373" s="44"/>
      <c r="AA373" s="44"/>
    </row>
    <row r="374" spans="1:32" x14ac:dyDescent="0.25">
      <c r="A374" s="50" t="s">
        <v>75</v>
      </c>
      <c r="B374" s="167" t="s">
        <v>384</v>
      </c>
      <c r="C374" s="167" t="s">
        <v>385</v>
      </c>
      <c r="D374" s="42">
        <v>1988</v>
      </c>
      <c r="E374" s="43">
        <f t="shared" si="10"/>
        <v>2</v>
      </c>
      <c r="F374" s="44"/>
      <c r="G374" s="44"/>
      <c r="H374" s="52"/>
      <c r="I374" s="520"/>
      <c r="J374" s="52"/>
      <c r="K374" s="52">
        <v>2</v>
      </c>
      <c r="L374" s="52" t="s">
        <v>414</v>
      </c>
      <c r="M374" s="52" t="s">
        <v>414</v>
      </c>
      <c r="N374" s="52" t="s">
        <v>414</v>
      </c>
      <c r="O374" s="52" t="s">
        <v>414</v>
      </c>
      <c r="P374" s="42"/>
      <c r="Q374" s="52" t="s">
        <v>414</v>
      </c>
      <c r="R374" s="52" t="s">
        <v>414</v>
      </c>
      <c r="S374" s="52" t="s">
        <v>414</v>
      </c>
      <c r="T374" s="52" t="s">
        <v>414</v>
      </c>
      <c r="U374" s="52" t="s">
        <v>414</v>
      </c>
      <c r="V374" s="52" t="s">
        <v>414</v>
      </c>
      <c r="W374" s="745" t="s">
        <v>414</v>
      </c>
      <c r="X374" s="42"/>
      <c r="Y374" s="42"/>
      <c r="Z374" s="44"/>
      <c r="AA374" s="44"/>
    </row>
    <row r="375" spans="1:32" x14ac:dyDescent="0.25">
      <c r="A375" s="50" t="s">
        <v>76</v>
      </c>
      <c r="B375" s="684" t="s">
        <v>852</v>
      </c>
      <c r="C375" s="684" t="s">
        <v>151</v>
      </c>
      <c r="D375" s="686">
        <v>1990</v>
      </c>
      <c r="E375" s="43">
        <f t="shared" si="10"/>
        <v>2</v>
      </c>
      <c r="F375" s="44"/>
      <c r="G375" s="44"/>
      <c r="H375" s="52"/>
      <c r="I375" s="520"/>
      <c r="J375" s="52"/>
      <c r="K375" s="52"/>
      <c r="L375" s="52"/>
      <c r="M375" s="52"/>
      <c r="N375" s="52">
        <v>2</v>
      </c>
      <c r="O375" s="52"/>
      <c r="P375" s="42"/>
      <c r="Q375" s="52" t="s">
        <v>414</v>
      </c>
      <c r="R375" s="52" t="s">
        <v>414</v>
      </c>
      <c r="S375" s="52" t="s">
        <v>414</v>
      </c>
      <c r="T375" s="52" t="s">
        <v>414</v>
      </c>
      <c r="U375" s="52" t="s">
        <v>414</v>
      </c>
      <c r="V375" s="52" t="s">
        <v>414</v>
      </c>
      <c r="W375" s="745" t="s">
        <v>414</v>
      </c>
      <c r="X375" s="42"/>
      <c r="Y375" s="42"/>
      <c r="Z375" s="44"/>
      <c r="AA375" s="44"/>
    </row>
    <row r="376" spans="1:32" x14ac:dyDescent="0.25">
      <c r="A376" s="50" t="s">
        <v>77</v>
      </c>
      <c r="B376" s="192" t="s">
        <v>1093</v>
      </c>
      <c r="C376" s="188"/>
      <c r="D376" s="189">
        <v>1985</v>
      </c>
      <c r="E376" s="43">
        <f t="shared" si="10"/>
        <v>1</v>
      </c>
      <c r="F376" s="44"/>
      <c r="G376" s="44"/>
      <c r="H376" s="52"/>
      <c r="I376" s="520"/>
      <c r="J376" s="52"/>
      <c r="K376" s="52"/>
      <c r="L376" s="52"/>
      <c r="M376" s="52"/>
      <c r="N376" s="52"/>
      <c r="O376" s="52"/>
      <c r="P376" s="42"/>
      <c r="Q376" s="52"/>
      <c r="R376" s="52"/>
      <c r="S376" s="52"/>
      <c r="T376" s="52">
        <v>1</v>
      </c>
      <c r="U376" s="52" t="s">
        <v>414</v>
      </c>
      <c r="V376" s="52" t="s">
        <v>414</v>
      </c>
      <c r="W376" s="745" t="s">
        <v>414</v>
      </c>
      <c r="X376" s="42"/>
      <c r="Y376" s="42"/>
      <c r="Z376" s="44"/>
      <c r="AA376" s="44"/>
    </row>
    <row r="377" spans="1:32" x14ac:dyDescent="0.25">
      <c r="A377" s="50" t="s">
        <v>78</v>
      </c>
      <c r="B377" s="684" t="s">
        <v>1030</v>
      </c>
      <c r="C377" s="684" t="s">
        <v>1031</v>
      </c>
      <c r="D377" s="685">
        <v>1989</v>
      </c>
      <c r="E377" s="43">
        <f t="shared" si="10"/>
        <v>1</v>
      </c>
      <c r="F377" s="44"/>
      <c r="G377" s="44"/>
      <c r="H377" s="52"/>
      <c r="I377" s="520"/>
      <c r="J377" s="52"/>
      <c r="K377" s="52"/>
      <c r="L377" s="52"/>
      <c r="M377" s="52"/>
      <c r="N377" s="52"/>
      <c r="O377" s="52"/>
      <c r="P377" s="42"/>
      <c r="Q377" s="52"/>
      <c r="R377" s="52">
        <v>1</v>
      </c>
      <c r="S377" s="52" t="s">
        <v>414</v>
      </c>
      <c r="T377" s="52" t="s">
        <v>414</v>
      </c>
      <c r="U377" s="52" t="s">
        <v>414</v>
      </c>
      <c r="V377" s="52" t="s">
        <v>414</v>
      </c>
      <c r="W377" s="745" t="s">
        <v>414</v>
      </c>
      <c r="X377" s="42"/>
      <c r="Y377" s="42"/>
      <c r="Z377" s="44"/>
      <c r="AA377" s="44"/>
    </row>
    <row r="378" spans="1:32" x14ac:dyDescent="0.25">
      <c r="A378" s="50" t="s">
        <v>79</v>
      </c>
      <c r="B378" s="192" t="s">
        <v>445</v>
      </c>
      <c r="C378" s="188" t="s">
        <v>304</v>
      </c>
      <c r="D378" s="189">
        <v>1984</v>
      </c>
      <c r="E378" s="43">
        <f t="shared" si="10"/>
        <v>1</v>
      </c>
      <c r="F378" s="44"/>
      <c r="G378" s="44"/>
      <c r="H378" s="52"/>
      <c r="I378" s="520"/>
      <c r="J378" s="52"/>
      <c r="K378" s="52"/>
      <c r="L378" s="52"/>
      <c r="M378" s="52">
        <v>1</v>
      </c>
      <c r="N378" s="52" t="s">
        <v>414</v>
      </c>
      <c r="O378" s="52" t="s">
        <v>414</v>
      </c>
      <c r="P378" s="42"/>
      <c r="Q378" s="52" t="s">
        <v>414</v>
      </c>
      <c r="R378" s="52" t="s">
        <v>414</v>
      </c>
      <c r="S378" s="52" t="s">
        <v>414</v>
      </c>
      <c r="T378" s="52" t="s">
        <v>414</v>
      </c>
      <c r="U378" s="52" t="s">
        <v>414</v>
      </c>
      <c r="V378" s="52" t="s">
        <v>414</v>
      </c>
      <c r="W378" s="745" t="s">
        <v>414</v>
      </c>
      <c r="X378" s="42"/>
      <c r="Y378" s="42"/>
      <c r="Z378" s="44"/>
      <c r="AA378" s="44"/>
    </row>
    <row r="379" spans="1:32" ht="15.75" thickBot="1" x14ac:dyDescent="0.3">
      <c r="A379" s="50" t="s">
        <v>80</v>
      </c>
      <c r="B379" s="504" t="s">
        <v>485</v>
      </c>
      <c r="C379" s="546" t="s">
        <v>151</v>
      </c>
      <c r="D379" s="506" t="s">
        <v>469</v>
      </c>
      <c r="E379" s="63">
        <f t="shared" si="10"/>
        <v>1</v>
      </c>
      <c r="F379" s="44"/>
      <c r="G379" s="44"/>
      <c r="H379" s="52"/>
      <c r="I379" s="520"/>
      <c r="J379" s="52"/>
      <c r="K379" s="52"/>
      <c r="L379" s="52">
        <v>1</v>
      </c>
      <c r="M379" s="52" t="s">
        <v>414</v>
      </c>
      <c r="N379" s="52" t="s">
        <v>414</v>
      </c>
      <c r="O379" s="52"/>
      <c r="P379" s="42"/>
      <c r="Q379" s="52" t="s">
        <v>414</v>
      </c>
      <c r="R379" s="52"/>
      <c r="S379" s="52" t="s">
        <v>414</v>
      </c>
      <c r="T379" s="52" t="s">
        <v>414</v>
      </c>
      <c r="U379" s="52" t="s">
        <v>414</v>
      </c>
      <c r="V379" s="52" t="s">
        <v>414</v>
      </c>
      <c r="W379" s="745" t="s">
        <v>414</v>
      </c>
      <c r="X379" s="42"/>
      <c r="Y379" s="42"/>
      <c r="Z379" s="44"/>
      <c r="AA379" s="44"/>
    </row>
    <row r="380" spans="1:32" x14ac:dyDescent="0.25">
      <c r="A380" s="610"/>
      <c r="B380" s="106"/>
      <c r="C380" s="106"/>
      <c r="D380" s="107"/>
      <c r="E380" s="101"/>
      <c r="F380" s="44"/>
      <c r="G380" s="44"/>
      <c r="H380" s="100"/>
      <c r="I380" s="522"/>
      <c r="J380" s="100"/>
      <c r="K380" s="100"/>
      <c r="L380" s="109"/>
      <c r="M380" s="100"/>
      <c r="N380" s="100"/>
      <c r="O380" s="100"/>
      <c r="P380" s="109"/>
      <c r="Q380" s="100"/>
      <c r="R380" s="100"/>
      <c r="S380" s="100"/>
      <c r="T380" s="100"/>
      <c r="U380" s="100"/>
      <c r="V380" s="100"/>
      <c r="W380" s="108"/>
      <c r="X380" s="109"/>
      <c r="Y380" s="109"/>
      <c r="Z380" s="44"/>
      <c r="AA380" s="44"/>
    </row>
    <row r="381" spans="1:32" ht="21" x14ac:dyDescent="0.25">
      <c r="A381" s="110"/>
      <c r="B381" s="111"/>
      <c r="C381" s="111"/>
      <c r="D381" s="22"/>
      <c r="E381" s="92"/>
      <c r="F381" s="40"/>
      <c r="G381" s="40"/>
      <c r="H381" s="91"/>
      <c r="I381" s="521"/>
      <c r="J381" s="91"/>
      <c r="K381" s="91"/>
      <c r="L381" s="22"/>
      <c r="M381" s="91"/>
      <c r="N381" s="91"/>
      <c r="O381" s="91"/>
      <c r="P381" s="22"/>
      <c r="Q381" s="100"/>
      <c r="R381" s="91"/>
      <c r="S381" s="91"/>
      <c r="T381" s="91"/>
      <c r="U381" s="91"/>
      <c r="V381" s="91"/>
      <c r="W381" s="80"/>
      <c r="X381" s="22"/>
      <c r="Y381" s="22"/>
      <c r="Z381" s="44"/>
      <c r="AA381" s="44"/>
    </row>
    <row r="382" spans="1:32" ht="21.75" thickBot="1" x14ac:dyDescent="0.3">
      <c r="A382" s="112" t="s">
        <v>240</v>
      </c>
      <c r="B382" s="113"/>
      <c r="C382" s="113"/>
      <c r="D382" s="156"/>
      <c r="E382" s="92"/>
      <c r="F382" s="40"/>
      <c r="G382" s="40"/>
      <c r="H382" s="91"/>
      <c r="I382" s="521"/>
      <c r="J382" s="91"/>
      <c r="K382" s="91"/>
      <c r="L382" s="91"/>
      <c r="M382" s="91"/>
      <c r="N382" s="91"/>
      <c r="O382" s="91"/>
      <c r="P382" s="22"/>
      <c r="Q382" s="717" t="str">
        <f>_xlfn.IFNA(VLOOKUP(B382,$AH$384:$AK$393,4,FALSE),"")</f>
        <v/>
      </c>
      <c r="R382" s="91"/>
      <c r="S382" s="91"/>
      <c r="T382" s="91"/>
      <c r="U382" s="91"/>
      <c r="V382" s="91"/>
      <c r="W382" s="80"/>
      <c r="X382" s="22"/>
      <c r="Y382" s="22"/>
      <c r="Z382" s="44"/>
      <c r="AA382" s="44"/>
    </row>
    <row r="383" spans="1:32" x14ac:dyDescent="0.25">
      <c r="A383" s="173" t="s">
        <v>16</v>
      </c>
      <c r="B383" s="334" t="s">
        <v>355</v>
      </c>
      <c r="C383" s="334" t="s">
        <v>27</v>
      </c>
      <c r="D383" s="384">
        <v>1980</v>
      </c>
      <c r="E383" s="39">
        <f t="shared" ref="E383:E414" si="11">SUM(H383:Y383)</f>
        <v>78</v>
      </c>
      <c r="F383" s="44"/>
      <c r="G383" s="44"/>
      <c r="H383" s="52"/>
      <c r="I383" s="520"/>
      <c r="J383" s="52">
        <v>10</v>
      </c>
      <c r="K383" s="52"/>
      <c r="L383" s="52" t="s">
        <v>414</v>
      </c>
      <c r="M383" s="52">
        <v>9</v>
      </c>
      <c r="N383" s="52">
        <v>10</v>
      </c>
      <c r="O383" s="52">
        <v>9</v>
      </c>
      <c r="P383" s="42"/>
      <c r="Q383" s="52">
        <v>7</v>
      </c>
      <c r="R383" s="52" t="s">
        <v>414</v>
      </c>
      <c r="S383" s="52">
        <v>6</v>
      </c>
      <c r="T383" s="52">
        <v>10</v>
      </c>
      <c r="U383" s="52">
        <v>8</v>
      </c>
      <c r="V383" s="52" t="s">
        <v>414</v>
      </c>
      <c r="W383" s="745">
        <v>9</v>
      </c>
      <c r="X383" s="42"/>
      <c r="Y383" s="42"/>
      <c r="Z383" s="44"/>
      <c r="AA383" s="44"/>
      <c r="AB383" t="str">
        <f t="shared" ref="AB383:AB390" si="12">VLOOKUP(AC383,$B$383:$B$461,1,FALSE)</f>
        <v>Hrčíř Jakub</v>
      </c>
      <c r="AC383" t="s">
        <v>1207</v>
      </c>
      <c r="AD383" t="s">
        <v>1208</v>
      </c>
      <c r="AE383">
        <v>1977</v>
      </c>
      <c r="AF383">
        <v>10</v>
      </c>
    </row>
    <row r="384" spans="1:32" x14ac:dyDescent="0.25">
      <c r="A384" s="174" t="s">
        <v>17</v>
      </c>
      <c r="B384" s="385" t="s">
        <v>157</v>
      </c>
      <c r="C384" s="331" t="s">
        <v>174</v>
      </c>
      <c r="D384" s="386">
        <v>1982</v>
      </c>
      <c r="E384" s="43">
        <f t="shared" si="11"/>
        <v>69</v>
      </c>
      <c r="F384" s="44"/>
      <c r="G384" s="44"/>
      <c r="H384" s="52">
        <v>9</v>
      </c>
      <c r="I384" s="520"/>
      <c r="J384" s="52">
        <v>8</v>
      </c>
      <c r="K384" s="52"/>
      <c r="L384" s="52">
        <v>7</v>
      </c>
      <c r="M384" s="52">
        <v>7</v>
      </c>
      <c r="N384" s="52">
        <v>9</v>
      </c>
      <c r="O384" s="52">
        <v>8</v>
      </c>
      <c r="P384" s="42"/>
      <c r="Q384" s="52">
        <v>5</v>
      </c>
      <c r="R384" s="52" t="s">
        <v>414</v>
      </c>
      <c r="S384" s="52">
        <v>9</v>
      </c>
      <c r="T384" s="52" t="s">
        <v>414</v>
      </c>
      <c r="U384" s="52" t="s">
        <v>414</v>
      </c>
      <c r="V384" s="52" t="s">
        <v>414</v>
      </c>
      <c r="W384" s="745">
        <v>7</v>
      </c>
      <c r="X384" s="42"/>
      <c r="Y384" s="42"/>
      <c r="Z384" s="44"/>
      <c r="AA384" s="44"/>
      <c r="AB384" t="str">
        <f t="shared" si="12"/>
        <v>Čuchal Petr</v>
      </c>
      <c r="AC384" t="s">
        <v>355</v>
      </c>
      <c r="AD384" t="s">
        <v>27</v>
      </c>
      <c r="AE384">
        <v>1980</v>
      </c>
      <c r="AF384">
        <v>9</v>
      </c>
    </row>
    <row r="385" spans="1:32" ht="15.75" thickBot="1" x14ac:dyDescent="0.3">
      <c r="A385" s="383" t="s">
        <v>18</v>
      </c>
      <c r="B385" s="656" t="s">
        <v>177</v>
      </c>
      <c r="C385" s="729" t="s">
        <v>149</v>
      </c>
      <c r="D385" s="730">
        <v>1982</v>
      </c>
      <c r="E385" s="45">
        <f t="shared" si="11"/>
        <v>58</v>
      </c>
      <c r="F385" s="44"/>
      <c r="G385" s="44"/>
      <c r="H385" s="52">
        <v>5</v>
      </c>
      <c r="I385" s="520">
        <v>6</v>
      </c>
      <c r="J385" s="52">
        <v>6</v>
      </c>
      <c r="K385" s="52">
        <v>10</v>
      </c>
      <c r="L385" s="52">
        <v>6</v>
      </c>
      <c r="M385" s="52">
        <v>3</v>
      </c>
      <c r="N385" s="52">
        <v>7</v>
      </c>
      <c r="O385" s="52">
        <v>3</v>
      </c>
      <c r="P385" s="42"/>
      <c r="Q385" s="52" t="s">
        <v>414</v>
      </c>
      <c r="R385" s="52">
        <v>1</v>
      </c>
      <c r="S385" s="52">
        <v>3</v>
      </c>
      <c r="T385" s="52" t="s">
        <v>414</v>
      </c>
      <c r="U385" s="52" t="s">
        <v>414</v>
      </c>
      <c r="V385" s="52" t="s">
        <v>414</v>
      </c>
      <c r="W385" s="745">
        <v>8</v>
      </c>
      <c r="X385" s="42"/>
      <c r="Y385" s="42"/>
      <c r="Z385" s="44"/>
      <c r="AA385" s="44"/>
      <c r="AB385" t="str">
        <f t="shared" si="12"/>
        <v>Kváš Josef</v>
      </c>
      <c r="AC385" t="s">
        <v>177</v>
      </c>
      <c r="AD385" t="s">
        <v>149</v>
      </c>
      <c r="AE385">
        <v>1982</v>
      </c>
      <c r="AF385">
        <v>8</v>
      </c>
    </row>
    <row r="386" spans="1:32" x14ac:dyDescent="0.25">
      <c r="A386" s="124" t="s">
        <v>20</v>
      </c>
      <c r="B386" s="199" t="s">
        <v>429</v>
      </c>
      <c r="C386" s="363" t="s">
        <v>528</v>
      </c>
      <c r="D386" s="364">
        <v>1976</v>
      </c>
      <c r="E386" s="39">
        <f t="shared" si="11"/>
        <v>37</v>
      </c>
      <c r="F386" s="44"/>
      <c r="G386" s="44"/>
      <c r="H386" s="52"/>
      <c r="I386" s="520"/>
      <c r="J386" s="52"/>
      <c r="K386" s="52"/>
      <c r="L386" s="52"/>
      <c r="M386" s="52">
        <v>8</v>
      </c>
      <c r="N386" s="52" t="s">
        <v>414</v>
      </c>
      <c r="O386" s="52" t="s">
        <v>414</v>
      </c>
      <c r="P386" s="42"/>
      <c r="Q386" s="52" t="s">
        <v>414</v>
      </c>
      <c r="R386" s="52" t="s">
        <v>414</v>
      </c>
      <c r="S386" s="52">
        <v>5</v>
      </c>
      <c r="T386" s="52">
        <v>9</v>
      </c>
      <c r="U386" s="52">
        <v>7</v>
      </c>
      <c r="V386" s="52">
        <v>8</v>
      </c>
      <c r="W386" s="745" t="s">
        <v>414</v>
      </c>
      <c r="X386" s="42"/>
      <c r="Y386" s="42"/>
      <c r="Z386" s="44"/>
      <c r="AA386" s="44"/>
      <c r="AB386" t="str">
        <f t="shared" si="12"/>
        <v>Bureš Jan</v>
      </c>
      <c r="AC386" t="s">
        <v>157</v>
      </c>
      <c r="AD386" t="s">
        <v>462</v>
      </c>
      <c r="AE386">
        <v>1982</v>
      </c>
      <c r="AF386">
        <v>7</v>
      </c>
    </row>
    <row r="387" spans="1:32" x14ac:dyDescent="0.25">
      <c r="A387" s="47" t="s">
        <v>21</v>
      </c>
      <c r="B387" s="192" t="s">
        <v>427</v>
      </c>
      <c r="C387" s="251" t="s">
        <v>22</v>
      </c>
      <c r="D387" s="252">
        <v>1973</v>
      </c>
      <c r="E387" s="43">
        <f t="shared" si="11"/>
        <v>36</v>
      </c>
      <c r="F387" s="44"/>
      <c r="G387" s="44"/>
      <c r="H387" s="52"/>
      <c r="I387" s="520"/>
      <c r="J387" s="52"/>
      <c r="K387" s="52"/>
      <c r="L387" s="52"/>
      <c r="M387" s="52">
        <v>10</v>
      </c>
      <c r="N387" s="52" t="s">
        <v>414</v>
      </c>
      <c r="O387" s="52" t="s">
        <v>414</v>
      </c>
      <c r="P387" s="42"/>
      <c r="Q387" s="52" t="s">
        <v>414</v>
      </c>
      <c r="R387" s="52">
        <v>6</v>
      </c>
      <c r="S387" s="52" t="s">
        <v>414</v>
      </c>
      <c r="T387" s="52" t="s">
        <v>414</v>
      </c>
      <c r="U387" s="52">
        <v>10</v>
      </c>
      <c r="V387" s="52">
        <v>10</v>
      </c>
      <c r="W387" s="745" t="s">
        <v>414</v>
      </c>
      <c r="X387" s="42"/>
      <c r="Y387" s="42"/>
      <c r="Z387" s="44"/>
      <c r="AA387" s="44"/>
      <c r="AB387" t="str">
        <f t="shared" si="12"/>
        <v>Lisec Tomáš</v>
      </c>
      <c r="AC387" t="s">
        <v>1209</v>
      </c>
      <c r="AD387" t="s">
        <v>1210</v>
      </c>
      <c r="AE387">
        <v>1981</v>
      </c>
      <c r="AF387">
        <v>6</v>
      </c>
    </row>
    <row r="388" spans="1:32" x14ac:dyDescent="0.25">
      <c r="A388" s="47" t="s">
        <v>23</v>
      </c>
      <c r="B388" s="224" t="s">
        <v>19</v>
      </c>
      <c r="C388" s="224" t="s">
        <v>209</v>
      </c>
      <c r="D388" s="52">
        <v>1973</v>
      </c>
      <c r="E388" s="43">
        <f t="shared" si="11"/>
        <v>30</v>
      </c>
      <c r="F388" s="44"/>
      <c r="G388" s="44"/>
      <c r="H388" s="52">
        <v>10</v>
      </c>
      <c r="I388" s="520">
        <v>10</v>
      </c>
      <c r="J388" s="52"/>
      <c r="K388" s="52"/>
      <c r="L388" s="52">
        <v>10</v>
      </c>
      <c r="M388" s="52" t="s">
        <v>414</v>
      </c>
      <c r="N388" s="52" t="s">
        <v>414</v>
      </c>
      <c r="O388" s="52" t="s">
        <v>414</v>
      </c>
      <c r="P388" s="42"/>
      <c r="Q388" s="52" t="s">
        <v>414</v>
      </c>
      <c r="R388" s="52" t="s">
        <v>414</v>
      </c>
      <c r="S388" s="52" t="s">
        <v>414</v>
      </c>
      <c r="T388" s="52" t="s">
        <v>414</v>
      </c>
      <c r="U388" s="52" t="s">
        <v>414</v>
      </c>
      <c r="V388" s="52" t="s">
        <v>414</v>
      </c>
      <c r="W388" s="745" t="s">
        <v>414</v>
      </c>
      <c r="X388" s="42"/>
      <c r="Y388" s="42"/>
      <c r="Z388" s="44"/>
      <c r="AA388" s="44"/>
      <c r="AB388" t="str">
        <f t="shared" si="12"/>
        <v>Prchlík Josef</v>
      </c>
      <c r="AC388" t="s">
        <v>1171</v>
      </c>
      <c r="AD388" t="s">
        <v>462</v>
      </c>
      <c r="AE388">
        <v>1977</v>
      </c>
      <c r="AF388">
        <v>5</v>
      </c>
    </row>
    <row r="389" spans="1:32" x14ac:dyDescent="0.25">
      <c r="A389" s="50" t="s">
        <v>24</v>
      </c>
      <c r="B389" s="224" t="s">
        <v>170</v>
      </c>
      <c r="C389" s="224" t="s">
        <v>22</v>
      </c>
      <c r="D389" s="52">
        <v>1978</v>
      </c>
      <c r="E389" s="43">
        <f t="shared" si="11"/>
        <v>30</v>
      </c>
      <c r="F389" s="44"/>
      <c r="G389" s="44"/>
      <c r="H389" s="52">
        <v>8</v>
      </c>
      <c r="I389" s="520"/>
      <c r="J389" s="52"/>
      <c r="K389" s="52"/>
      <c r="L389" s="52">
        <v>8</v>
      </c>
      <c r="M389" s="52" t="s">
        <v>414</v>
      </c>
      <c r="N389" s="52" t="s">
        <v>414</v>
      </c>
      <c r="O389" s="52" t="s">
        <v>414</v>
      </c>
      <c r="P389" s="42"/>
      <c r="Q389" s="52">
        <v>6</v>
      </c>
      <c r="R389" s="52">
        <v>8</v>
      </c>
      <c r="S389" s="52" t="s">
        <v>414</v>
      </c>
      <c r="T389" s="52" t="s">
        <v>414</v>
      </c>
      <c r="U389" s="52" t="s">
        <v>414</v>
      </c>
      <c r="V389" s="52" t="s">
        <v>414</v>
      </c>
      <c r="W389" s="745" t="s">
        <v>414</v>
      </c>
      <c r="X389" s="42"/>
      <c r="Y389" s="42"/>
      <c r="Z389" s="44"/>
      <c r="AA389" s="44"/>
      <c r="AB389" t="str">
        <f t="shared" si="12"/>
        <v>Souček Jan</v>
      </c>
      <c r="AC389" t="s">
        <v>241</v>
      </c>
      <c r="AD389" t="s">
        <v>30</v>
      </c>
      <c r="AE389">
        <v>1977</v>
      </c>
      <c r="AF389">
        <v>4</v>
      </c>
    </row>
    <row r="390" spans="1:32" x14ac:dyDescent="0.25">
      <c r="A390" s="50" t="s">
        <v>25</v>
      </c>
      <c r="B390" s="224" t="s">
        <v>403</v>
      </c>
      <c r="C390" s="224" t="s">
        <v>151</v>
      </c>
      <c r="D390" s="196">
        <v>1982</v>
      </c>
      <c r="E390" s="43">
        <f t="shared" si="11"/>
        <v>26</v>
      </c>
      <c r="F390" s="44"/>
      <c r="G390" s="44"/>
      <c r="H390" s="52"/>
      <c r="I390" s="520"/>
      <c r="J390" s="52"/>
      <c r="K390" s="52"/>
      <c r="L390" s="52">
        <v>9</v>
      </c>
      <c r="M390" s="52" t="s">
        <v>414</v>
      </c>
      <c r="N390" s="52" t="s">
        <v>414</v>
      </c>
      <c r="O390" s="52" t="s">
        <v>414</v>
      </c>
      <c r="P390" s="42"/>
      <c r="Q390" s="52">
        <v>8</v>
      </c>
      <c r="R390" s="52">
        <v>9</v>
      </c>
      <c r="S390" s="52" t="s">
        <v>414</v>
      </c>
      <c r="T390" s="52" t="s">
        <v>414</v>
      </c>
      <c r="U390" s="52" t="s">
        <v>414</v>
      </c>
      <c r="V390" s="52" t="s">
        <v>414</v>
      </c>
      <c r="W390" s="745" t="s">
        <v>414</v>
      </c>
      <c r="X390" s="42"/>
      <c r="Y390" s="42"/>
      <c r="Z390" s="44"/>
      <c r="AA390" s="44"/>
      <c r="AB390" t="str">
        <f t="shared" si="12"/>
        <v>Zeman Lukáš</v>
      </c>
      <c r="AC390" t="s">
        <v>1215</v>
      </c>
      <c r="AD390" t="s">
        <v>1216</v>
      </c>
      <c r="AE390">
        <v>1976</v>
      </c>
      <c r="AF390">
        <v>3</v>
      </c>
    </row>
    <row r="391" spans="1:32" x14ac:dyDescent="0.25">
      <c r="A391" s="50" t="s">
        <v>26</v>
      </c>
      <c r="B391" s="224" t="s">
        <v>241</v>
      </c>
      <c r="C391" s="224" t="s">
        <v>242</v>
      </c>
      <c r="D391" s="196">
        <v>1977</v>
      </c>
      <c r="E391" s="43">
        <f t="shared" si="11"/>
        <v>23</v>
      </c>
      <c r="F391" s="44"/>
      <c r="G391" s="44"/>
      <c r="H391" s="52">
        <v>2</v>
      </c>
      <c r="I391" s="520"/>
      <c r="J391" s="52">
        <v>4</v>
      </c>
      <c r="K391" s="52"/>
      <c r="L391" s="52">
        <v>5</v>
      </c>
      <c r="M391" s="52" t="s">
        <v>414</v>
      </c>
      <c r="N391" s="52">
        <v>4</v>
      </c>
      <c r="O391" s="52">
        <v>2</v>
      </c>
      <c r="P391" s="42"/>
      <c r="Q391" s="52" t="s">
        <v>414</v>
      </c>
      <c r="R391" s="52" t="s">
        <v>414</v>
      </c>
      <c r="S391" s="52" t="s">
        <v>414</v>
      </c>
      <c r="T391" s="52" t="s">
        <v>414</v>
      </c>
      <c r="U391" s="52" t="s">
        <v>414</v>
      </c>
      <c r="V391" s="52">
        <v>2</v>
      </c>
      <c r="W391" s="745">
        <v>4</v>
      </c>
      <c r="X391" s="42"/>
      <c r="Y391" s="42"/>
      <c r="Z391" s="44"/>
      <c r="AA391" s="44"/>
      <c r="AC391" s="744"/>
    </row>
    <row r="392" spans="1:32" x14ac:dyDescent="0.25">
      <c r="A392" s="50" t="s">
        <v>28</v>
      </c>
      <c r="B392" s="224" t="s">
        <v>382</v>
      </c>
      <c r="C392" s="224" t="s">
        <v>383</v>
      </c>
      <c r="D392" s="52">
        <v>1981</v>
      </c>
      <c r="E392" s="43">
        <f t="shared" si="11"/>
        <v>18</v>
      </c>
      <c r="F392" s="44"/>
      <c r="G392" s="44"/>
      <c r="H392" s="52"/>
      <c r="I392" s="520"/>
      <c r="J392" s="52"/>
      <c r="K392" s="52">
        <v>8</v>
      </c>
      <c r="L392" s="52" t="s">
        <v>414</v>
      </c>
      <c r="M392" s="52" t="s">
        <v>414</v>
      </c>
      <c r="N392" s="52">
        <v>6</v>
      </c>
      <c r="O392" s="52" t="s">
        <v>414</v>
      </c>
      <c r="P392" s="42"/>
      <c r="Q392" s="52">
        <v>4</v>
      </c>
      <c r="R392" s="52" t="s">
        <v>414</v>
      </c>
      <c r="S392" s="52" t="s">
        <v>414</v>
      </c>
      <c r="T392" s="52" t="s">
        <v>414</v>
      </c>
      <c r="U392" s="52" t="s">
        <v>414</v>
      </c>
      <c r="V392" s="52" t="s">
        <v>414</v>
      </c>
      <c r="W392" s="745" t="s">
        <v>414</v>
      </c>
      <c r="X392" s="42"/>
      <c r="Y392" s="42"/>
      <c r="Z392" s="44"/>
      <c r="AA392" s="44"/>
      <c r="AC392" s="744"/>
    </row>
    <row r="393" spans="1:32" x14ac:dyDescent="0.25">
      <c r="A393" s="50" t="s">
        <v>29</v>
      </c>
      <c r="B393" s="229" t="s">
        <v>673</v>
      </c>
      <c r="C393" s="230" t="s">
        <v>644</v>
      </c>
      <c r="D393" s="231">
        <v>1973</v>
      </c>
      <c r="E393" s="43">
        <f t="shared" si="11"/>
        <v>16</v>
      </c>
      <c r="F393" s="44"/>
      <c r="G393" s="44"/>
      <c r="H393" s="52"/>
      <c r="I393" s="520"/>
      <c r="J393" s="52"/>
      <c r="K393" s="52"/>
      <c r="L393" s="52"/>
      <c r="M393" s="52"/>
      <c r="N393" s="52"/>
      <c r="O393" s="52"/>
      <c r="P393" s="42"/>
      <c r="Q393" s="52"/>
      <c r="R393" s="52"/>
      <c r="S393" s="52">
        <v>7</v>
      </c>
      <c r="T393" s="52" t="s">
        <v>414</v>
      </c>
      <c r="U393" s="52" t="s">
        <v>414</v>
      </c>
      <c r="V393" s="52">
        <v>9</v>
      </c>
      <c r="W393" s="745" t="s">
        <v>414</v>
      </c>
      <c r="X393" s="42"/>
      <c r="Y393" s="42"/>
      <c r="Z393" s="44"/>
      <c r="AA393" s="44"/>
    </row>
    <row r="394" spans="1:32" x14ac:dyDescent="0.25">
      <c r="A394" s="50" t="s">
        <v>31</v>
      </c>
      <c r="B394" s="225" t="s">
        <v>310</v>
      </c>
      <c r="C394" s="225" t="s">
        <v>232</v>
      </c>
      <c r="D394" s="58">
        <v>1975</v>
      </c>
      <c r="E394" s="43">
        <f t="shared" si="11"/>
        <v>15</v>
      </c>
      <c r="F394" s="44"/>
      <c r="G394" s="44"/>
      <c r="H394" s="52">
        <v>4</v>
      </c>
      <c r="I394" s="520">
        <v>2</v>
      </c>
      <c r="J394" s="52"/>
      <c r="K394" s="52">
        <v>9</v>
      </c>
      <c r="L394" s="52" t="s">
        <v>414</v>
      </c>
      <c r="M394" s="52" t="s">
        <v>414</v>
      </c>
      <c r="N394" s="52" t="s">
        <v>414</v>
      </c>
      <c r="O394" s="52" t="s">
        <v>414</v>
      </c>
      <c r="P394" s="42"/>
      <c r="Q394" s="52" t="s">
        <v>414</v>
      </c>
      <c r="R394" s="52" t="s">
        <v>414</v>
      </c>
      <c r="S394" s="52" t="s">
        <v>414</v>
      </c>
      <c r="T394" s="52" t="s">
        <v>414</v>
      </c>
      <c r="U394" s="52" t="s">
        <v>414</v>
      </c>
      <c r="V394" s="52" t="s">
        <v>414</v>
      </c>
      <c r="W394" s="745" t="s">
        <v>414</v>
      </c>
      <c r="X394" s="42"/>
      <c r="Y394" s="42"/>
      <c r="Z394" s="44"/>
      <c r="AA394" s="44"/>
    </row>
    <row r="395" spans="1:32" x14ac:dyDescent="0.25">
      <c r="A395" s="50" t="s">
        <v>32</v>
      </c>
      <c r="B395" s="192" t="s">
        <v>431</v>
      </c>
      <c r="C395" s="251" t="s">
        <v>400</v>
      </c>
      <c r="D395" s="252">
        <v>1977</v>
      </c>
      <c r="E395" s="43">
        <f t="shared" si="11"/>
        <v>14</v>
      </c>
      <c r="F395" s="44"/>
      <c r="G395" s="44"/>
      <c r="H395" s="52"/>
      <c r="I395" s="520"/>
      <c r="J395" s="52"/>
      <c r="K395" s="52"/>
      <c r="L395" s="52"/>
      <c r="M395" s="52">
        <v>6</v>
      </c>
      <c r="N395" s="52" t="s">
        <v>414</v>
      </c>
      <c r="O395" s="52" t="s">
        <v>414</v>
      </c>
      <c r="P395" s="42"/>
      <c r="Q395" s="52" t="s">
        <v>414</v>
      </c>
      <c r="R395" s="52" t="s">
        <v>414</v>
      </c>
      <c r="S395" s="52">
        <v>8</v>
      </c>
      <c r="T395" s="52" t="s">
        <v>414</v>
      </c>
      <c r="U395" s="52" t="s">
        <v>414</v>
      </c>
      <c r="V395" s="52" t="s">
        <v>414</v>
      </c>
      <c r="W395" s="745" t="s">
        <v>414</v>
      </c>
      <c r="X395" s="42"/>
      <c r="Y395" s="42"/>
      <c r="Z395" s="44"/>
      <c r="AA395" s="44"/>
    </row>
    <row r="396" spans="1:32" x14ac:dyDescent="0.25">
      <c r="A396" s="50" t="s">
        <v>33</v>
      </c>
      <c r="B396" s="192" t="s">
        <v>664</v>
      </c>
      <c r="C396" s="251" t="s">
        <v>27</v>
      </c>
      <c r="D396" s="252">
        <v>1973</v>
      </c>
      <c r="E396" s="43">
        <f t="shared" si="11"/>
        <v>12</v>
      </c>
      <c r="F396" s="44"/>
      <c r="G396" s="44"/>
      <c r="H396" s="52"/>
      <c r="I396" s="520"/>
      <c r="J396" s="52"/>
      <c r="K396" s="52"/>
      <c r="L396" s="52"/>
      <c r="M396" s="52"/>
      <c r="N396" s="52">
        <v>3</v>
      </c>
      <c r="O396" s="52"/>
      <c r="P396" s="42"/>
      <c r="Q396" s="52" t="s">
        <v>414</v>
      </c>
      <c r="R396" s="52" t="s">
        <v>414</v>
      </c>
      <c r="S396" s="52" t="s">
        <v>414</v>
      </c>
      <c r="T396" s="52">
        <v>4</v>
      </c>
      <c r="U396" s="52" t="s">
        <v>414</v>
      </c>
      <c r="V396" s="52">
        <v>5</v>
      </c>
      <c r="W396" s="745" t="s">
        <v>414</v>
      </c>
      <c r="X396" s="42"/>
      <c r="Y396" s="42"/>
      <c r="Z396" s="44"/>
      <c r="AA396" s="44"/>
    </row>
    <row r="397" spans="1:32" x14ac:dyDescent="0.25">
      <c r="A397" s="50" t="s">
        <v>34</v>
      </c>
      <c r="B397" s="192" t="s">
        <v>293</v>
      </c>
      <c r="C397" s="224" t="s">
        <v>294</v>
      </c>
      <c r="D397" s="189">
        <v>1978</v>
      </c>
      <c r="E397" s="43">
        <f t="shared" si="11"/>
        <v>11</v>
      </c>
      <c r="F397" s="44"/>
      <c r="G397" s="44"/>
      <c r="H397" s="52"/>
      <c r="I397" s="520">
        <v>7</v>
      </c>
      <c r="J397" s="52"/>
      <c r="K397" s="52"/>
      <c r="L397" s="52" t="s">
        <v>414</v>
      </c>
      <c r="M397" s="52" t="s">
        <v>414</v>
      </c>
      <c r="N397" s="52" t="s">
        <v>414</v>
      </c>
      <c r="O397" s="52" t="s">
        <v>414</v>
      </c>
      <c r="P397" s="42"/>
      <c r="Q397" s="52" t="s">
        <v>414</v>
      </c>
      <c r="R397" s="52">
        <v>4</v>
      </c>
      <c r="S397" s="52" t="s">
        <v>414</v>
      </c>
      <c r="T397" s="52" t="s">
        <v>414</v>
      </c>
      <c r="U397" s="52" t="s">
        <v>414</v>
      </c>
      <c r="V397" s="52" t="s">
        <v>414</v>
      </c>
      <c r="W397" s="745" t="s">
        <v>414</v>
      </c>
      <c r="X397" s="42"/>
      <c r="Y397" s="42"/>
      <c r="Z397" s="44"/>
      <c r="AA397" s="44"/>
    </row>
    <row r="398" spans="1:32" x14ac:dyDescent="0.25">
      <c r="A398" s="50" t="s">
        <v>35</v>
      </c>
      <c r="B398" s="192" t="s">
        <v>220</v>
      </c>
      <c r="C398" s="224" t="s">
        <v>22</v>
      </c>
      <c r="D398" s="189">
        <v>1978</v>
      </c>
      <c r="E398" s="43">
        <f t="shared" si="11"/>
        <v>10</v>
      </c>
      <c r="F398" s="44"/>
      <c r="G398" s="44"/>
      <c r="H398" s="52">
        <v>6</v>
      </c>
      <c r="I398" s="520">
        <v>4</v>
      </c>
      <c r="J398" s="52"/>
      <c r="K398" s="52"/>
      <c r="L398" s="52" t="s">
        <v>414</v>
      </c>
      <c r="M398" s="52" t="s">
        <v>414</v>
      </c>
      <c r="N398" s="52" t="s">
        <v>414</v>
      </c>
      <c r="O398" s="52" t="s">
        <v>414</v>
      </c>
      <c r="P398" s="42"/>
      <c r="Q398" s="52" t="s">
        <v>414</v>
      </c>
      <c r="R398" s="52" t="s">
        <v>414</v>
      </c>
      <c r="S398" s="52" t="s">
        <v>414</v>
      </c>
      <c r="T398" s="52" t="s">
        <v>414</v>
      </c>
      <c r="U398" s="52" t="s">
        <v>414</v>
      </c>
      <c r="V398" s="52" t="s">
        <v>414</v>
      </c>
      <c r="W398" s="745" t="s">
        <v>414</v>
      </c>
      <c r="X398" s="42"/>
      <c r="Y398" s="42"/>
      <c r="Z398" s="44"/>
      <c r="AA398" s="44"/>
    </row>
    <row r="399" spans="1:32" x14ac:dyDescent="0.25">
      <c r="A399" s="50" t="s">
        <v>37</v>
      </c>
      <c r="B399" s="192" t="s">
        <v>1207</v>
      </c>
      <c r="C399" s="224" t="s">
        <v>1208</v>
      </c>
      <c r="D399" s="189">
        <v>1977</v>
      </c>
      <c r="E399" s="43">
        <f t="shared" si="11"/>
        <v>10</v>
      </c>
      <c r="F399" s="44"/>
      <c r="G399" s="44"/>
      <c r="H399" s="52"/>
      <c r="I399" s="520"/>
      <c r="J399" s="52"/>
      <c r="K399" s="52"/>
      <c r="L399" s="52"/>
      <c r="M399" s="52"/>
      <c r="N399" s="52"/>
      <c r="O399" s="52"/>
      <c r="P399" s="42"/>
      <c r="Q399" s="52"/>
      <c r="R399" s="52"/>
      <c r="S399" s="52"/>
      <c r="T399" s="52"/>
      <c r="U399" s="52"/>
      <c r="V399" s="52"/>
      <c r="W399" s="745">
        <v>10</v>
      </c>
      <c r="X399" s="42"/>
      <c r="Y399" s="42"/>
      <c r="Z399" s="44"/>
      <c r="AA399" s="44"/>
    </row>
    <row r="400" spans="1:32" x14ac:dyDescent="0.25">
      <c r="A400" s="50" t="s">
        <v>38</v>
      </c>
      <c r="B400" s="192" t="s">
        <v>449</v>
      </c>
      <c r="C400" s="251" t="s">
        <v>747</v>
      </c>
      <c r="D400" s="252">
        <v>1978</v>
      </c>
      <c r="E400" s="43">
        <f t="shared" si="11"/>
        <v>10</v>
      </c>
      <c r="F400" s="44"/>
      <c r="G400" s="44"/>
      <c r="H400" s="52"/>
      <c r="I400" s="520"/>
      <c r="J400" s="52"/>
      <c r="K400" s="52"/>
      <c r="L400" s="52"/>
      <c r="M400" s="52"/>
      <c r="N400" s="52" t="s">
        <v>414</v>
      </c>
      <c r="O400" s="52">
        <v>10</v>
      </c>
      <c r="P400" s="42"/>
      <c r="Q400" s="52" t="s">
        <v>414</v>
      </c>
      <c r="R400" s="52" t="s">
        <v>414</v>
      </c>
      <c r="S400" s="52" t="s">
        <v>414</v>
      </c>
      <c r="T400" s="52" t="s">
        <v>414</v>
      </c>
      <c r="U400" s="52" t="s">
        <v>414</v>
      </c>
      <c r="V400" s="52" t="s">
        <v>414</v>
      </c>
      <c r="W400" s="745" t="s">
        <v>414</v>
      </c>
      <c r="X400" s="42"/>
      <c r="Y400" s="42"/>
      <c r="Z400" s="44"/>
      <c r="AA400" s="44"/>
    </row>
    <row r="401" spans="1:27" x14ac:dyDescent="0.25">
      <c r="A401" s="50" t="s">
        <v>39</v>
      </c>
      <c r="B401" s="192" t="s">
        <v>952</v>
      </c>
      <c r="C401" s="251" t="s">
        <v>902</v>
      </c>
      <c r="D401" s="252">
        <v>1975</v>
      </c>
      <c r="E401" s="43">
        <f t="shared" si="11"/>
        <v>10</v>
      </c>
      <c r="F401" s="44"/>
      <c r="G401" s="44"/>
      <c r="H401" s="52"/>
      <c r="I401" s="520"/>
      <c r="J401" s="52"/>
      <c r="K401" s="52"/>
      <c r="L401" s="52"/>
      <c r="M401" s="52"/>
      <c r="N401" s="52"/>
      <c r="O401" s="52"/>
      <c r="P401" s="42"/>
      <c r="Q401" s="52">
        <v>10</v>
      </c>
      <c r="R401" s="52" t="s">
        <v>414</v>
      </c>
      <c r="S401" s="52" t="s">
        <v>414</v>
      </c>
      <c r="T401" s="52" t="s">
        <v>414</v>
      </c>
      <c r="U401" s="52" t="s">
        <v>414</v>
      </c>
      <c r="V401" s="52" t="s">
        <v>414</v>
      </c>
      <c r="W401" s="745" t="s">
        <v>414</v>
      </c>
      <c r="X401" s="42"/>
      <c r="Y401" s="42"/>
      <c r="Z401" s="44"/>
      <c r="AA401" s="44"/>
    </row>
    <row r="402" spans="1:27" x14ac:dyDescent="0.25">
      <c r="A402" s="50" t="s">
        <v>41</v>
      </c>
      <c r="B402" s="192" t="s">
        <v>990</v>
      </c>
      <c r="C402" s="251" t="s">
        <v>991</v>
      </c>
      <c r="D402" s="252">
        <v>1973</v>
      </c>
      <c r="E402" s="43">
        <f t="shared" si="11"/>
        <v>10</v>
      </c>
      <c r="F402" s="44"/>
      <c r="G402" s="44"/>
      <c r="H402" s="52"/>
      <c r="I402" s="520"/>
      <c r="J402" s="52"/>
      <c r="K402" s="52"/>
      <c r="L402" s="52"/>
      <c r="M402" s="52"/>
      <c r="N402" s="52"/>
      <c r="O402" s="52"/>
      <c r="P402" s="42"/>
      <c r="Q402" s="52"/>
      <c r="R402" s="52">
        <v>10</v>
      </c>
      <c r="S402" s="52" t="s">
        <v>414</v>
      </c>
      <c r="T402" s="52" t="s">
        <v>414</v>
      </c>
      <c r="U402" s="52" t="s">
        <v>414</v>
      </c>
      <c r="V402" s="52" t="s">
        <v>414</v>
      </c>
      <c r="W402" s="745" t="s">
        <v>414</v>
      </c>
      <c r="X402" s="42"/>
      <c r="Y402" s="42"/>
      <c r="Z402" s="44"/>
      <c r="AA402" s="44"/>
    </row>
    <row r="403" spans="1:27" x14ac:dyDescent="0.25">
      <c r="A403" s="50" t="s">
        <v>42</v>
      </c>
      <c r="B403" s="229" t="s">
        <v>1047</v>
      </c>
      <c r="C403" s="230" t="s">
        <v>1041</v>
      </c>
      <c r="D403" s="231">
        <v>1981</v>
      </c>
      <c r="E403" s="43">
        <f t="shared" si="11"/>
        <v>10</v>
      </c>
      <c r="F403" s="44"/>
      <c r="G403" s="44"/>
      <c r="H403" s="52"/>
      <c r="I403" s="520"/>
      <c r="J403" s="52"/>
      <c r="K403" s="52"/>
      <c r="L403" s="52"/>
      <c r="M403" s="52"/>
      <c r="N403" s="52"/>
      <c r="O403" s="52"/>
      <c r="P403" s="42"/>
      <c r="Q403" s="52"/>
      <c r="R403" s="52"/>
      <c r="S403" s="52">
        <v>10</v>
      </c>
      <c r="T403" s="52" t="s">
        <v>414</v>
      </c>
      <c r="U403" s="52" t="s">
        <v>414</v>
      </c>
      <c r="V403" s="52" t="s">
        <v>414</v>
      </c>
      <c r="W403" s="745" t="s">
        <v>414</v>
      </c>
      <c r="X403" s="42"/>
      <c r="Y403" s="42"/>
      <c r="Z403" s="44"/>
      <c r="AA403" s="44"/>
    </row>
    <row r="404" spans="1:27" x14ac:dyDescent="0.25">
      <c r="A404" s="50" t="s">
        <v>43</v>
      </c>
      <c r="B404" s="192" t="s">
        <v>437</v>
      </c>
      <c r="C404" s="251" t="s">
        <v>27</v>
      </c>
      <c r="D404" s="252">
        <v>1979</v>
      </c>
      <c r="E404" s="43">
        <f t="shared" si="11"/>
        <v>10</v>
      </c>
      <c r="F404" s="44"/>
      <c r="G404" s="44"/>
      <c r="H404" s="52"/>
      <c r="I404" s="520"/>
      <c r="J404" s="52"/>
      <c r="K404" s="52"/>
      <c r="L404" s="52"/>
      <c r="M404" s="52">
        <v>4</v>
      </c>
      <c r="N404" s="52" t="s">
        <v>414</v>
      </c>
      <c r="O404" s="52" t="s">
        <v>414</v>
      </c>
      <c r="P404" s="42"/>
      <c r="Q404" s="52" t="s">
        <v>414</v>
      </c>
      <c r="R404" s="52" t="s">
        <v>414</v>
      </c>
      <c r="S404" s="52" t="s">
        <v>414</v>
      </c>
      <c r="T404" s="52">
        <v>6</v>
      </c>
      <c r="U404" s="52" t="s">
        <v>414</v>
      </c>
      <c r="V404" s="52" t="s">
        <v>414</v>
      </c>
      <c r="W404" s="745" t="s">
        <v>414</v>
      </c>
      <c r="X404" s="42"/>
      <c r="Y404" s="42"/>
      <c r="Z404" s="44"/>
      <c r="AA404" s="44"/>
    </row>
    <row r="405" spans="1:27" x14ac:dyDescent="0.25">
      <c r="A405" s="50" t="s">
        <v>44</v>
      </c>
      <c r="B405" s="192" t="s">
        <v>1095</v>
      </c>
      <c r="C405" s="251"/>
      <c r="D405" s="252">
        <v>1981</v>
      </c>
      <c r="E405" s="43">
        <f t="shared" si="11"/>
        <v>10</v>
      </c>
      <c r="F405" s="44"/>
      <c r="G405" s="44"/>
      <c r="H405" s="52"/>
      <c r="I405" s="520"/>
      <c r="J405" s="52"/>
      <c r="K405" s="52"/>
      <c r="L405" s="52"/>
      <c r="M405" s="52"/>
      <c r="N405" s="52"/>
      <c r="O405" s="52"/>
      <c r="P405" s="42"/>
      <c r="Q405" s="52"/>
      <c r="R405" s="52"/>
      <c r="S405" s="52"/>
      <c r="T405" s="52">
        <v>5</v>
      </c>
      <c r="U405" s="52">
        <v>5</v>
      </c>
      <c r="V405" s="52" t="s">
        <v>414</v>
      </c>
      <c r="W405" s="745" t="s">
        <v>414</v>
      </c>
      <c r="X405" s="42"/>
      <c r="Y405" s="42"/>
      <c r="Z405" s="44"/>
      <c r="AA405" s="44"/>
    </row>
    <row r="406" spans="1:27" x14ac:dyDescent="0.25">
      <c r="A406" s="50" t="s">
        <v>45</v>
      </c>
      <c r="B406" s="192" t="s">
        <v>287</v>
      </c>
      <c r="C406" s="251" t="s">
        <v>288</v>
      </c>
      <c r="D406" s="252">
        <v>1981</v>
      </c>
      <c r="E406" s="43">
        <f t="shared" si="11"/>
        <v>9</v>
      </c>
      <c r="F406" s="44"/>
      <c r="G406" s="44"/>
      <c r="H406" s="52"/>
      <c r="I406" s="520">
        <v>9</v>
      </c>
      <c r="J406" s="52"/>
      <c r="K406" s="52"/>
      <c r="L406" s="52" t="s">
        <v>414</v>
      </c>
      <c r="M406" s="52" t="s">
        <v>414</v>
      </c>
      <c r="N406" s="52" t="s">
        <v>414</v>
      </c>
      <c r="O406" s="52" t="s">
        <v>414</v>
      </c>
      <c r="P406" s="42"/>
      <c r="Q406" s="52" t="s">
        <v>414</v>
      </c>
      <c r="R406" s="52" t="s">
        <v>414</v>
      </c>
      <c r="S406" s="52" t="s">
        <v>414</v>
      </c>
      <c r="T406" s="52" t="s">
        <v>414</v>
      </c>
      <c r="U406" s="52" t="s">
        <v>414</v>
      </c>
      <c r="V406" s="52" t="s">
        <v>414</v>
      </c>
      <c r="W406" s="745" t="s">
        <v>414</v>
      </c>
      <c r="X406" s="42"/>
      <c r="Y406" s="42"/>
      <c r="Z406" s="44"/>
      <c r="AA406" s="44"/>
    </row>
    <row r="407" spans="1:27" x14ac:dyDescent="0.25">
      <c r="A407" s="50" t="s">
        <v>46</v>
      </c>
      <c r="B407" s="167" t="s">
        <v>356</v>
      </c>
      <c r="C407" s="167" t="s">
        <v>357</v>
      </c>
      <c r="D407" s="42">
        <v>1980</v>
      </c>
      <c r="E407" s="43">
        <f t="shared" si="11"/>
        <v>9</v>
      </c>
      <c r="F407" s="44"/>
      <c r="G407" s="44"/>
      <c r="H407" s="52"/>
      <c r="I407" s="520"/>
      <c r="J407" s="52">
        <v>9</v>
      </c>
      <c r="K407" s="52"/>
      <c r="L407" s="52" t="s">
        <v>414</v>
      </c>
      <c r="M407" s="52" t="s">
        <v>414</v>
      </c>
      <c r="N407" s="52" t="s">
        <v>414</v>
      </c>
      <c r="O407" s="52" t="s">
        <v>414</v>
      </c>
      <c r="P407" s="42"/>
      <c r="Q407" s="52" t="s">
        <v>414</v>
      </c>
      <c r="R407" s="52" t="s">
        <v>414</v>
      </c>
      <c r="S407" s="52" t="s">
        <v>414</v>
      </c>
      <c r="T407" s="52" t="s">
        <v>414</v>
      </c>
      <c r="U407" s="52" t="s">
        <v>414</v>
      </c>
      <c r="V407" s="52" t="s">
        <v>414</v>
      </c>
      <c r="W407" s="745" t="s">
        <v>414</v>
      </c>
      <c r="X407" s="42"/>
      <c r="Y407" s="42"/>
      <c r="Z407" s="44"/>
      <c r="AA407" s="44"/>
    </row>
    <row r="408" spans="1:27" x14ac:dyDescent="0.25">
      <c r="A408" s="50" t="s">
        <v>47</v>
      </c>
      <c r="B408" s="192" t="s">
        <v>953</v>
      </c>
      <c r="C408" s="251" t="s">
        <v>906</v>
      </c>
      <c r="D408" s="252">
        <v>1976</v>
      </c>
      <c r="E408" s="43">
        <f t="shared" si="11"/>
        <v>9</v>
      </c>
      <c r="F408" s="44"/>
      <c r="G408" s="44"/>
      <c r="H408" s="52"/>
      <c r="I408" s="520"/>
      <c r="J408" s="52"/>
      <c r="K408" s="52"/>
      <c r="L408" s="52"/>
      <c r="M408" s="52"/>
      <c r="N408" s="52"/>
      <c r="O408" s="52"/>
      <c r="P408" s="42"/>
      <c r="Q408" s="52">
        <v>9</v>
      </c>
      <c r="R408" s="52" t="s">
        <v>414</v>
      </c>
      <c r="S408" s="52" t="s">
        <v>414</v>
      </c>
      <c r="T408" s="52" t="s">
        <v>414</v>
      </c>
      <c r="U408" s="52" t="s">
        <v>414</v>
      </c>
      <c r="V408" s="52" t="s">
        <v>414</v>
      </c>
      <c r="W408" s="745" t="s">
        <v>414</v>
      </c>
      <c r="X408" s="42"/>
      <c r="Y408" s="42"/>
      <c r="Z408" s="44"/>
      <c r="AA408" s="44"/>
    </row>
    <row r="409" spans="1:27" x14ac:dyDescent="0.25">
      <c r="A409" s="50" t="s">
        <v>49</v>
      </c>
      <c r="B409" s="192" t="s">
        <v>1136</v>
      </c>
      <c r="C409" s="251" t="s">
        <v>147</v>
      </c>
      <c r="D409" s="252">
        <v>1982</v>
      </c>
      <c r="E409" s="43">
        <f t="shared" si="11"/>
        <v>9</v>
      </c>
      <c r="F409" s="44"/>
      <c r="G409" s="44"/>
      <c r="H409" s="52"/>
      <c r="I409" s="520"/>
      <c r="J409" s="52"/>
      <c r="K409" s="52"/>
      <c r="L409" s="52"/>
      <c r="M409" s="52"/>
      <c r="N409" s="52"/>
      <c r="O409" s="52"/>
      <c r="P409" s="42"/>
      <c r="Q409" s="52"/>
      <c r="R409" s="52"/>
      <c r="S409" s="52"/>
      <c r="T409" s="52"/>
      <c r="U409" s="52">
        <v>9</v>
      </c>
      <c r="V409" s="52" t="s">
        <v>414</v>
      </c>
      <c r="W409" s="745" t="s">
        <v>414</v>
      </c>
      <c r="X409" s="42"/>
      <c r="Y409" s="42"/>
      <c r="Z409" s="44"/>
      <c r="AA409" s="44"/>
    </row>
    <row r="410" spans="1:27" x14ac:dyDescent="0.25">
      <c r="A410" s="50" t="s">
        <v>50</v>
      </c>
      <c r="B410" s="740" t="s">
        <v>1088</v>
      </c>
      <c r="C410" s="741" t="s">
        <v>1089</v>
      </c>
      <c r="D410" s="252">
        <v>1981</v>
      </c>
      <c r="E410" s="43">
        <f t="shared" si="11"/>
        <v>8</v>
      </c>
      <c r="F410" s="44"/>
      <c r="G410" s="44"/>
      <c r="H410" s="52"/>
      <c r="I410" s="520"/>
      <c r="J410" s="52"/>
      <c r="K410" s="52"/>
      <c r="L410" s="52"/>
      <c r="M410" s="52"/>
      <c r="N410" s="52"/>
      <c r="O410" s="52"/>
      <c r="P410" s="42"/>
      <c r="Q410" s="52"/>
      <c r="R410" s="52"/>
      <c r="S410" s="52"/>
      <c r="T410" s="52">
        <v>8</v>
      </c>
      <c r="U410" s="52" t="s">
        <v>414</v>
      </c>
      <c r="V410" s="52" t="s">
        <v>414</v>
      </c>
      <c r="W410" s="745" t="s">
        <v>414</v>
      </c>
      <c r="X410" s="42"/>
      <c r="Y410" s="42"/>
      <c r="Z410" s="44"/>
      <c r="AA410" s="44"/>
    </row>
    <row r="411" spans="1:27" x14ac:dyDescent="0.25">
      <c r="A411" s="50" t="s">
        <v>51</v>
      </c>
      <c r="B411" s="192" t="s">
        <v>290</v>
      </c>
      <c r="C411" s="251" t="s">
        <v>289</v>
      </c>
      <c r="D411" s="252">
        <v>1980</v>
      </c>
      <c r="E411" s="43">
        <f t="shared" si="11"/>
        <v>8</v>
      </c>
      <c r="F411" s="44"/>
      <c r="G411" s="44"/>
      <c r="H411" s="52"/>
      <c r="I411" s="520">
        <v>8</v>
      </c>
      <c r="J411" s="52"/>
      <c r="K411" s="52"/>
      <c r="L411" s="52" t="s">
        <v>414</v>
      </c>
      <c r="M411" s="52" t="s">
        <v>414</v>
      </c>
      <c r="N411" s="52" t="s">
        <v>414</v>
      </c>
      <c r="O411" s="52" t="s">
        <v>414</v>
      </c>
      <c r="P411" s="42"/>
      <c r="Q411" s="52" t="s">
        <v>414</v>
      </c>
      <c r="R411" s="52" t="s">
        <v>414</v>
      </c>
      <c r="S411" s="52" t="s">
        <v>414</v>
      </c>
      <c r="T411" s="52" t="s">
        <v>414</v>
      </c>
      <c r="U411" s="52" t="s">
        <v>414</v>
      </c>
      <c r="V411" s="52" t="s">
        <v>414</v>
      </c>
      <c r="W411" s="745" t="s">
        <v>414</v>
      </c>
      <c r="X411" s="42"/>
      <c r="Y411" s="42"/>
      <c r="Z411" s="44"/>
      <c r="AA411" s="44"/>
    </row>
    <row r="412" spans="1:27" x14ac:dyDescent="0.25">
      <c r="A412" s="50" t="s">
        <v>52</v>
      </c>
      <c r="B412" s="224" t="s">
        <v>176</v>
      </c>
      <c r="C412" s="224" t="s">
        <v>147</v>
      </c>
      <c r="D412" s="196">
        <v>1982</v>
      </c>
      <c r="E412" s="43">
        <f t="shared" si="11"/>
        <v>8</v>
      </c>
      <c r="F412" s="44"/>
      <c r="G412" s="44"/>
      <c r="H412" s="52">
        <v>3</v>
      </c>
      <c r="I412" s="520">
        <v>5</v>
      </c>
      <c r="J412" s="52"/>
      <c r="K412" s="52"/>
      <c r="L412" s="52" t="s">
        <v>414</v>
      </c>
      <c r="M412" s="52" t="s">
        <v>414</v>
      </c>
      <c r="N412" s="52" t="s">
        <v>414</v>
      </c>
      <c r="O412" s="52" t="s">
        <v>414</v>
      </c>
      <c r="P412" s="42"/>
      <c r="Q412" s="52" t="s">
        <v>414</v>
      </c>
      <c r="R412" s="52" t="s">
        <v>414</v>
      </c>
      <c r="S412" s="52" t="s">
        <v>414</v>
      </c>
      <c r="T412" s="52" t="s">
        <v>414</v>
      </c>
      <c r="U412" s="52" t="s">
        <v>414</v>
      </c>
      <c r="V412" s="52" t="s">
        <v>414</v>
      </c>
      <c r="W412" s="745" t="s">
        <v>414</v>
      </c>
      <c r="X412" s="42"/>
      <c r="Y412" s="42"/>
      <c r="Z412" s="44"/>
      <c r="AA412" s="44"/>
    </row>
    <row r="413" spans="1:27" x14ac:dyDescent="0.25">
      <c r="A413" s="50" t="s">
        <v>53</v>
      </c>
      <c r="B413" s="224" t="s">
        <v>303</v>
      </c>
      <c r="C413" s="224" t="s">
        <v>304</v>
      </c>
      <c r="D413" s="52">
        <v>1979</v>
      </c>
      <c r="E413" s="43">
        <f t="shared" si="11"/>
        <v>8</v>
      </c>
      <c r="F413" s="44"/>
      <c r="G413" s="44"/>
      <c r="H413" s="52"/>
      <c r="I413" s="520">
        <v>3</v>
      </c>
      <c r="J413" s="52">
        <v>5</v>
      </c>
      <c r="K413" s="52"/>
      <c r="L413" s="52" t="s">
        <v>414</v>
      </c>
      <c r="M413" s="52" t="s">
        <v>414</v>
      </c>
      <c r="N413" s="52" t="s">
        <v>414</v>
      </c>
      <c r="O413" s="52" t="s">
        <v>414</v>
      </c>
      <c r="P413" s="42"/>
      <c r="Q413" s="52" t="s">
        <v>414</v>
      </c>
      <c r="R413" s="52" t="s">
        <v>414</v>
      </c>
      <c r="S413" s="52" t="s">
        <v>414</v>
      </c>
      <c r="T413" s="52" t="s">
        <v>414</v>
      </c>
      <c r="U413" s="52" t="s">
        <v>414</v>
      </c>
      <c r="V413" s="52" t="s">
        <v>414</v>
      </c>
      <c r="W413" s="745" t="s">
        <v>414</v>
      </c>
      <c r="X413" s="42"/>
      <c r="Y413" s="42"/>
      <c r="Z413" s="44"/>
      <c r="AA413" s="44"/>
    </row>
    <row r="414" spans="1:27" x14ac:dyDescent="0.25">
      <c r="A414" s="50" t="s">
        <v>54</v>
      </c>
      <c r="B414" s="192" t="s">
        <v>772</v>
      </c>
      <c r="C414" s="224" t="s">
        <v>151</v>
      </c>
      <c r="D414" s="189">
        <v>1979</v>
      </c>
      <c r="E414" s="43">
        <f t="shared" si="11"/>
        <v>8</v>
      </c>
      <c r="F414" s="44"/>
      <c r="G414" s="44"/>
      <c r="H414" s="52"/>
      <c r="I414" s="520"/>
      <c r="J414" s="52"/>
      <c r="K414" s="52"/>
      <c r="L414" s="52"/>
      <c r="M414" s="52"/>
      <c r="N414" s="52">
        <v>8</v>
      </c>
      <c r="O414" s="52"/>
      <c r="P414" s="42"/>
      <c r="Q414" s="52" t="s">
        <v>414</v>
      </c>
      <c r="R414" s="52" t="s">
        <v>414</v>
      </c>
      <c r="S414" s="52" t="s">
        <v>414</v>
      </c>
      <c r="T414" s="52" t="s">
        <v>414</v>
      </c>
      <c r="U414" s="52" t="s">
        <v>414</v>
      </c>
      <c r="V414" s="52" t="s">
        <v>414</v>
      </c>
      <c r="W414" s="745" t="s">
        <v>414</v>
      </c>
      <c r="X414" s="42"/>
      <c r="Y414" s="42"/>
      <c r="Z414" s="44"/>
      <c r="AA414" s="44"/>
    </row>
    <row r="415" spans="1:27" x14ac:dyDescent="0.25">
      <c r="A415" s="50" t="s">
        <v>55</v>
      </c>
      <c r="B415" s="192" t="s">
        <v>1092</v>
      </c>
      <c r="C415" s="251" t="s">
        <v>769</v>
      </c>
      <c r="D415" s="252">
        <v>1981</v>
      </c>
      <c r="E415" s="43">
        <f t="shared" ref="E415:E446" si="13">SUM(H415:Y415)</f>
        <v>8</v>
      </c>
      <c r="F415" s="44"/>
      <c r="G415" s="44"/>
      <c r="H415" s="52"/>
      <c r="I415" s="520"/>
      <c r="J415" s="52"/>
      <c r="K415" s="52"/>
      <c r="L415" s="52"/>
      <c r="M415" s="52"/>
      <c r="N415" s="52"/>
      <c r="O415" s="52"/>
      <c r="P415" s="42"/>
      <c r="Q415" s="52"/>
      <c r="R415" s="52"/>
      <c r="S415" s="52"/>
      <c r="T415" s="52">
        <v>7</v>
      </c>
      <c r="U415" s="52" t="s">
        <v>414</v>
      </c>
      <c r="V415" s="52">
        <v>1</v>
      </c>
      <c r="W415" s="745" t="s">
        <v>414</v>
      </c>
      <c r="X415" s="42"/>
      <c r="Y415" s="42"/>
      <c r="Z415" s="44"/>
      <c r="AA415" s="44"/>
    </row>
    <row r="416" spans="1:27" x14ac:dyDescent="0.25">
      <c r="A416" s="50" t="s">
        <v>56</v>
      </c>
      <c r="B416" s="192" t="s">
        <v>1185</v>
      </c>
      <c r="C416" s="224" t="s">
        <v>633</v>
      </c>
      <c r="D416" s="189">
        <v>1974</v>
      </c>
      <c r="E416" s="43">
        <f t="shared" si="13"/>
        <v>7</v>
      </c>
      <c r="F416" s="44"/>
      <c r="G416" s="44"/>
      <c r="H416" s="52"/>
      <c r="I416" s="520"/>
      <c r="J416" s="52"/>
      <c r="K416" s="52"/>
      <c r="L416" s="52"/>
      <c r="M416" s="52"/>
      <c r="N416" s="52"/>
      <c r="O416" s="52"/>
      <c r="P416" s="42"/>
      <c r="Q416" s="52"/>
      <c r="R416" s="52"/>
      <c r="S416" s="52"/>
      <c r="T416" s="52"/>
      <c r="U416" s="52"/>
      <c r="V416" s="52">
        <v>7</v>
      </c>
      <c r="W416" s="745" t="s">
        <v>414</v>
      </c>
      <c r="X416" s="42"/>
      <c r="Y416" s="42"/>
      <c r="Z416" s="44"/>
      <c r="AA416" s="44"/>
    </row>
    <row r="417" spans="1:27" x14ac:dyDescent="0.25">
      <c r="A417" s="50" t="s">
        <v>57</v>
      </c>
      <c r="B417" s="192" t="s">
        <v>995</v>
      </c>
      <c r="C417" s="251" t="s">
        <v>996</v>
      </c>
      <c r="D417" s="252">
        <v>1978</v>
      </c>
      <c r="E417" s="43">
        <f t="shared" si="13"/>
        <v>7</v>
      </c>
      <c r="F417" s="44"/>
      <c r="G417" s="44"/>
      <c r="H417" s="52"/>
      <c r="I417" s="520"/>
      <c r="J417" s="52"/>
      <c r="K417" s="52"/>
      <c r="L417" s="52"/>
      <c r="M417" s="52"/>
      <c r="N417" s="52"/>
      <c r="O417" s="52"/>
      <c r="P417" s="42"/>
      <c r="Q417" s="52"/>
      <c r="R417" s="52">
        <v>7</v>
      </c>
      <c r="S417" s="52" t="s">
        <v>414</v>
      </c>
      <c r="T417" s="52" t="s">
        <v>414</v>
      </c>
      <c r="U417" s="52" t="s">
        <v>414</v>
      </c>
      <c r="V417" s="52" t="s">
        <v>414</v>
      </c>
      <c r="W417" s="745" t="s">
        <v>414</v>
      </c>
      <c r="X417" s="42"/>
      <c r="Y417" s="42"/>
      <c r="Z417" s="44"/>
      <c r="AA417" s="44"/>
    </row>
    <row r="418" spans="1:27" x14ac:dyDescent="0.25">
      <c r="A418" s="50" t="s">
        <v>58</v>
      </c>
      <c r="B418" s="192" t="s">
        <v>161</v>
      </c>
      <c r="C418" s="251" t="s">
        <v>162</v>
      </c>
      <c r="D418" s="252">
        <v>1976</v>
      </c>
      <c r="E418" s="43">
        <f t="shared" si="13"/>
        <v>7</v>
      </c>
      <c r="F418" s="44"/>
      <c r="G418" s="44"/>
      <c r="H418" s="52">
        <v>7</v>
      </c>
      <c r="I418" s="520"/>
      <c r="J418" s="52"/>
      <c r="K418" s="52"/>
      <c r="L418" s="52" t="s">
        <v>414</v>
      </c>
      <c r="M418" s="52" t="s">
        <v>414</v>
      </c>
      <c r="N418" s="52" t="s">
        <v>414</v>
      </c>
      <c r="O418" s="52" t="s">
        <v>414</v>
      </c>
      <c r="P418" s="42"/>
      <c r="Q418" s="52" t="s">
        <v>414</v>
      </c>
      <c r="R418" s="52" t="s">
        <v>414</v>
      </c>
      <c r="S418" s="52" t="s">
        <v>414</v>
      </c>
      <c r="T418" s="52" t="s">
        <v>414</v>
      </c>
      <c r="U418" s="52" t="s">
        <v>414</v>
      </c>
      <c r="V418" s="52" t="s">
        <v>414</v>
      </c>
      <c r="W418" s="745" t="s">
        <v>414</v>
      </c>
      <c r="X418" s="42"/>
      <c r="Y418" s="42"/>
      <c r="Z418" s="44"/>
      <c r="AA418" s="44"/>
    </row>
    <row r="419" spans="1:27" x14ac:dyDescent="0.25">
      <c r="A419" s="50" t="s">
        <v>59</v>
      </c>
      <c r="B419" s="192" t="s">
        <v>358</v>
      </c>
      <c r="C419" s="251" t="s">
        <v>359</v>
      </c>
      <c r="D419" s="252">
        <v>1982</v>
      </c>
      <c r="E419" s="43">
        <f t="shared" si="13"/>
        <v>7</v>
      </c>
      <c r="F419" s="44"/>
      <c r="G419" s="44"/>
      <c r="H419" s="52"/>
      <c r="I419" s="520"/>
      <c r="J419" s="52">
        <v>7</v>
      </c>
      <c r="K419" s="52"/>
      <c r="L419" s="52" t="s">
        <v>414</v>
      </c>
      <c r="M419" s="52" t="s">
        <v>414</v>
      </c>
      <c r="N419" s="52" t="s">
        <v>414</v>
      </c>
      <c r="O419" s="52" t="s">
        <v>414</v>
      </c>
      <c r="P419" s="42"/>
      <c r="Q419" s="52" t="s">
        <v>414</v>
      </c>
      <c r="R419" s="52" t="s">
        <v>414</v>
      </c>
      <c r="S419" s="52" t="s">
        <v>414</v>
      </c>
      <c r="T419" s="52" t="s">
        <v>414</v>
      </c>
      <c r="U419" s="52" t="s">
        <v>414</v>
      </c>
      <c r="V419" s="52" t="s">
        <v>414</v>
      </c>
      <c r="W419" s="745" t="s">
        <v>414</v>
      </c>
      <c r="X419" s="42"/>
      <c r="Y419" s="42"/>
      <c r="Z419" s="44"/>
      <c r="AA419" s="44"/>
    </row>
    <row r="420" spans="1:27" x14ac:dyDescent="0.25">
      <c r="A420" s="50" t="s">
        <v>60</v>
      </c>
      <c r="B420" s="192" t="s">
        <v>451</v>
      </c>
      <c r="C420" s="251" t="s">
        <v>749</v>
      </c>
      <c r="D420" s="252">
        <v>1979</v>
      </c>
      <c r="E420" s="43">
        <f t="shared" si="13"/>
        <v>7</v>
      </c>
      <c r="F420" s="44"/>
      <c r="G420" s="44"/>
      <c r="H420" s="52"/>
      <c r="I420" s="520"/>
      <c r="J420" s="52"/>
      <c r="K420" s="52"/>
      <c r="L420" s="52"/>
      <c r="M420" s="52"/>
      <c r="N420" s="52" t="s">
        <v>414</v>
      </c>
      <c r="O420" s="52">
        <v>7</v>
      </c>
      <c r="P420" s="42"/>
      <c r="Q420" s="52" t="s">
        <v>414</v>
      </c>
      <c r="R420" s="52" t="s">
        <v>414</v>
      </c>
      <c r="S420" s="52" t="s">
        <v>414</v>
      </c>
      <c r="T420" s="52" t="s">
        <v>414</v>
      </c>
      <c r="U420" s="52" t="s">
        <v>414</v>
      </c>
      <c r="V420" s="52" t="s">
        <v>414</v>
      </c>
      <c r="W420" s="745" t="s">
        <v>414</v>
      </c>
      <c r="X420" s="42"/>
      <c r="Y420" s="42"/>
      <c r="Z420" s="44"/>
      <c r="AA420" s="44"/>
    </row>
    <row r="421" spans="1:27" x14ac:dyDescent="0.25">
      <c r="A421" s="50" t="s">
        <v>61</v>
      </c>
      <c r="B421" s="192" t="s">
        <v>389</v>
      </c>
      <c r="C421" s="251" t="s">
        <v>390</v>
      </c>
      <c r="D421" s="252">
        <v>1975</v>
      </c>
      <c r="E421" s="43">
        <f t="shared" si="13"/>
        <v>7</v>
      </c>
      <c r="F421" s="44"/>
      <c r="G421" s="44"/>
      <c r="H421" s="52"/>
      <c r="I421" s="520"/>
      <c r="J421" s="52"/>
      <c r="K421" s="52">
        <v>7</v>
      </c>
      <c r="L421" s="52" t="s">
        <v>414</v>
      </c>
      <c r="M421" s="52" t="s">
        <v>414</v>
      </c>
      <c r="N421" s="52" t="s">
        <v>414</v>
      </c>
      <c r="O421" s="52" t="s">
        <v>414</v>
      </c>
      <c r="P421" s="42"/>
      <c r="Q421" s="52" t="s">
        <v>414</v>
      </c>
      <c r="R421" s="52" t="s">
        <v>414</v>
      </c>
      <c r="S421" s="52" t="s">
        <v>414</v>
      </c>
      <c r="T421" s="52" t="s">
        <v>414</v>
      </c>
      <c r="U421" s="52" t="s">
        <v>414</v>
      </c>
      <c r="V421" s="52" t="s">
        <v>414</v>
      </c>
      <c r="W421" s="745" t="s">
        <v>414</v>
      </c>
      <c r="X421" s="42"/>
      <c r="Y421" s="42"/>
      <c r="Z421" s="44"/>
      <c r="AA421" s="44"/>
    </row>
    <row r="422" spans="1:27" x14ac:dyDescent="0.25">
      <c r="A422" s="50" t="s">
        <v>62</v>
      </c>
      <c r="B422" s="684" t="s">
        <v>855</v>
      </c>
      <c r="C422" s="684" t="s">
        <v>796</v>
      </c>
      <c r="D422" s="686">
        <v>1975</v>
      </c>
      <c r="E422" s="43">
        <f t="shared" si="13"/>
        <v>7</v>
      </c>
      <c r="F422" s="44"/>
      <c r="G422" s="44"/>
      <c r="H422" s="52"/>
      <c r="I422" s="520"/>
      <c r="J422" s="52"/>
      <c r="K422" s="52"/>
      <c r="L422" s="52"/>
      <c r="M422" s="52"/>
      <c r="N422" s="52">
        <v>5</v>
      </c>
      <c r="O422" s="52"/>
      <c r="P422" s="42"/>
      <c r="Q422" s="52">
        <v>2</v>
      </c>
      <c r="R422" s="52" t="s">
        <v>414</v>
      </c>
      <c r="S422" s="52" t="s">
        <v>414</v>
      </c>
      <c r="T422" s="52" t="s">
        <v>414</v>
      </c>
      <c r="U422" s="52" t="s">
        <v>414</v>
      </c>
      <c r="V422" s="52" t="s">
        <v>414</v>
      </c>
      <c r="W422" s="745" t="s">
        <v>414</v>
      </c>
      <c r="X422" s="42"/>
      <c r="Y422" s="42"/>
      <c r="Z422" s="44"/>
      <c r="AA422" s="44"/>
    </row>
    <row r="423" spans="1:27" x14ac:dyDescent="0.25">
      <c r="A423" s="50" t="s">
        <v>63</v>
      </c>
      <c r="B423" s="192" t="s">
        <v>1209</v>
      </c>
      <c r="C423" s="224" t="s">
        <v>1210</v>
      </c>
      <c r="D423" s="189">
        <v>1981</v>
      </c>
      <c r="E423" s="43">
        <f t="shared" si="13"/>
        <v>6</v>
      </c>
      <c r="F423" s="44"/>
      <c r="G423" s="44"/>
      <c r="H423" s="52"/>
      <c r="I423" s="520"/>
      <c r="J423" s="52"/>
      <c r="K423" s="52"/>
      <c r="L423" s="52"/>
      <c r="M423" s="52"/>
      <c r="N423" s="52"/>
      <c r="O423" s="52"/>
      <c r="P423" s="42"/>
      <c r="Q423" s="52"/>
      <c r="R423" s="52"/>
      <c r="S423" s="52"/>
      <c r="T423" s="52"/>
      <c r="U423" s="52"/>
      <c r="V423" s="52"/>
      <c r="W423" s="745">
        <v>6</v>
      </c>
      <c r="X423" s="42"/>
      <c r="Y423" s="42"/>
      <c r="Z423" s="44"/>
      <c r="AA423" s="44"/>
    </row>
    <row r="424" spans="1:27" x14ac:dyDescent="0.25">
      <c r="A424" s="50" t="s">
        <v>64</v>
      </c>
      <c r="B424" s="192" t="s">
        <v>1186</v>
      </c>
      <c r="C424" s="224" t="s">
        <v>1187</v>
      </c>
      <c r="D424" s="189">
        <v>1973</v>
      </c>
      <c r="E424" s="43">
        <f t="shared" si="13"/>
        <v>6</v>
      </c>
      <c r="F424" s="44"/>
      <c r="G424" s="44"/>
      <c r="H424" s="52"/>
      <c r="I424" s="520"/>
      <c r="J424" s="52"/>
      <c r="K424" s="52"/>
      <c r="L424" s="52"/>
      <c r="M424" s="52"/>
      <c r="N424" s="52"/>
      <c r="O424" s="52"/>
      <c r="P424" s="42"/>
      <c r="Q424" s="52"/>
      <c r="R424" s="52"/>
      <c r="S424" s="52"/>
      <c r="T424" s="52"/>
      <c r="U424" s="52"/>
      <c r="V424" s="52">
        <v>6</v>
      </c>
      <c r="W424" s="745" t="s">
        <v>414</v>
      </c>
      <c r="X424" s="42"/>
      <c r="Y424" s="42"/>
      <c r="Z424" s="44"/>
      <c r="AA424" s="44"/>
    </row>
    <row r="425" spans="1:27" x14ac:dyDescent="0.25">
      <c r="A425" s="50" t="s">
        <v>65</v>
      </c>
      <c r="B425" s="192" t="s">
        <v>1144</v>
      </c>
      <c r="C425" s="251" t="s">
        <v>1145</v>
      </c>
      <c r="D425" s="252">
        <v>1978</v>
      </c>
      <c r="E425" s="43">
        <f t="shared" si="13"/>
        <v>6</v>
      </c>
      <c r="F425" s="44"/>
      <c r="G425" s="44"/>
      <c r="H425" s="52"/>
      <c r="I425" s="520"/>
      <c r="J425" s="52"/>
      <c r="K425" s="52"/>
      <c r="L425" s="52"/>
      <c r="M425" s="52"/>
      <c r="N425" s="52"/>
      <c r="O425" s="52"/>
      <c r="P425" s="42"/>
      <c r="Q425" s="52"/>
      <c r="R425" s="52"/>
      <c r="S425" s="52"/>
      <c r="T425" s="52"/>
      <c r="U425" s="52">
        <v>6</v>
      </c>
      <c r="V425" s="52" t="s">
        <v>414</v>
      </c>
      <c r="W425" s="745" t="s">
        <v>414</v>
      </c>
      <c r="X425" s="42"/>
      <c r="Y425" s="42"/>
      <c r="Z425" s="44"/>
      <c r="AA425" s="44"/>
    </row>
    <row r="426" spans="1:27" x14ac:dyDescent="0.25">
      <c r="A426" s="50" t="s">
        <v>66</v>
      </c>
      <c r="B426" s="192" t="s">
        <v>452</v>
      </c>
      <c r="C426" s="251" t="s">
        <v>750</v>
      </c>
      <c r="D426" s="252">
        <v>1977</v>
      </c>
      <c r="E426" s="43">
        <f t="shared" si="13"/>
        <v>6</v>
      </c>
      <c r="F426" s="44"/>
      <c r="G426" s="44"/>
      <c r="H426" s="52"/>
      <c r="I426" s="520"/>
      <c r="J426" s="52"/>
      <c r="K426" s="52"/>
      <c r="L426" s="52"/>
      <c r="M426" s="52"/>
      <c r="N426" s="52" t="s">
        <v>414</v>
      </c>
      <c r="O426" s="52">
        <v>6</v>
      </c>
      <c r="P426" s="42"/>
      <c r="Q426" s="52" t="s">
        <v>414</v>
      </c>
      <c r="R426" s="52" t="s">
        <v>414</v>
      </c>
      <c r="S426" s="52" t="s">
        <v>414</v>
      </c>
      <c r="T426" s="52" t="s">
        <v>414</v>
      </c>
      <c r="U426" s="52" t="s">
        <v>414</v>
      </c>
      <c r="V426" s="52" t="s">
        <v>414</v>
      </c>
      <c r="W426" s="745" t="s">
        <v>414</v>
      </c>
      <c r="X426" s="42"/>
      <c r="Y426" s="42"/>
      <c r="Z426" s="44"/>
      <c r="AA426" s="44"/>
    </row>
    <row r="427" spans="1:27" x14ac:dyDescent="0.25">
      <c r="A427" s="50" t="s">
        <v>67</v>
      </c>
      <c r="B427" s="167" t="s">
        <v>393</v>
      </c>
      <c r="C427" s="167" t="s">
        <v>394</v>
      </c>
      <c r="D427" s="42">
        <v>1978</v>
      </c>
      <c r="E427" s="43">
        <f t="shared" si="13"/>
        <v>6</v>
      </c>
      <c r="F427" s="44"/>
      <c r="G427" s="44"/>
      <c r="H427" s="52"/>
      <c r="I427" s="520"/>
      <c r="J427" s="52"/>
      <c r="K427" s="52">
        <v>6</v>
      </c>
      <c r="L427" s="52" t="s">
        <v>414</v>
      </c>
      <c r="M427" s="52" t="s">
        <v>414</v>
      </c>
      <c r="N427" s="52" t="s">
        <v>414</v>
      </c>
      <c r="O427" s="52" t="s">
        <v>414</v>
      </c>
      <c r="P427" s="42"/>
      <c r="Q427" s="52" t="s">
        <v>414</v>
      </c>
      <c r="R427" s="52" t="s">
        <v>414</v>
      </c>
      <c r="S427" s="52" t="s">
        <v>414</v>
      </c>
      <c r="T427" s="52" t="s">
        <v>414</v>
      </c>
      <c r="U427" s="52" t="s">
        <v>414</v>
      </c>
      <c r="V427" s="52" t="s">
        <v>414</v>
      </c>
      <c r="W427" s="745" t="s">
        <v>414</v>
      </c>
      <c r="X427" s="42"/>
      <c r="Y427" s="42"/>
      <c r="Z427" s="44"/>
      <c r="AA427" s="44"/>
    </row>
    <row r="428" spans="1:27" x14ac:dyDescent="0.25">
      <c r="A428" s="50" t="s">
        <v>68</v>
      </c>
      <c r="B428" s="192" t="s">
        <v>1171</v>
      </c>
      <c r="C428" s="251" t="s">
        <v>462</v>
      </c>
      <c r="D428" s="252">
        <v>1977</v>
      </c>
      <c r="E428" s="43">
        <f t="shared" si="13"/>
        <v>6</v>
      </c>
      <c r="F428" s="44"/>
      <c r="G428" s="44"/>
      <c r="H428" s="52"/>
      <c r="I428" s="520"/>
      <c r="J428" s="52"/>
      <c r="K428" s="52"/>
      <c r="L428" s="52"/>
      <c r="M428" s="52"/>
      <c r="N428" s="52"/>
      <c r="O428" s="52"/>
      <c r="P428" s="42"/>
      <c r="Q428" s="52"/>
      <c r="R428" s="52"/>
      <c r="S428" s="52"/>
      <c r="T428" s="52"/>
      <c r="U428" s="52">
        <v>1</v>
      </c>
      <c r="V428" s="52" t="s">
        <v>414</v>
      </c>
      <c r="W428" s="745">
        <v>5</v>
      </c>
      <c r="X428" s="42"/>
      <c r="Y428" s="42"/>
      <c r="Z428" s="44"/>
      <c r="AA428" s="44"/>
    </row>
    <row r="429" spans="1:27" x14ac:dyDescent="0.25">
      <c r="A429" s="50" t="s">
        <v>69</v>
      </c>
      <c r="B429" s="192" t="s">
        <v>997</v>
      </c>
      <c r="C429" s="251" t="s">
        <v>998</v>
      </c>
      <c r="D429" s="252">
        <v>1977</v>
      </c>
      <c r="E429" s="43">
        <f t="shared" si="13"/>
        <v>5</v>
      </c>
      <c r="F429" s="44"/>
      <c r="G429" s="44"/>
      <c r="H429" s="52"/>
      <c r="I429" s="520"/>
      <c r="J429" s="52"/>
      <c r="K429" s="52"/>
      <c r="L429" s="52"/>
      <c r="M429" s="52"/>
      <c r="N429" s="52"/>
      <c r="O429" s="52"/>
      <c r="P429" s="42"/>
      <c r="Q429" s="52"/>
      <c r="R429" s="52">
        <v>5</v>
      </c>
      <c r="S429" s="52" t="s">
        <v>414</v>
      </c>
      <c r="T429" s="52" t="s">
        <v>414</v>
      </c>
      <c r="U429" s="52" t="s">
        <v>414</v>
      </c>
      <c r="V429" s="52" t="s">
        <v>414</v>
      </c>
      <c r="W429" s="745" t="s">
        <v>414</v>
      </c>
      <c r="X429" s="42"/>
      <c r="Y429" s="42"/>
      <c r="Z429" s="44"/>
      <c r="AA429" s="44"/>
    </row>
    <row r="430" spans="1:27" x14ac:dyDescent="0.25">
      <c r="A430" s="50" t="s">
        <v>70</v>
      </c>
      <c r="B430" s="192" t="s">
        <v>453</v>
      </c>
      <c r="C430" s="251" t="s">
        <v>752</v>
      </c>
      <c r="D430" s="252">
        <v>1979</v>
      </c>
      <c r="E430" s="43">
        <f t="shared" si="13"/>
        <v>5</v>
      </c>
      <c r="F430" s="44"/>
      <c r="G430" s="44"/>
      <c r="H430" s="52"/>
      <c r="I430" s="520"/>
      <c r="J430" s="52"/>
      <c r="K430" s="52"/>
      <c r="L430" s="52"/>
      <c r="M430" s="52"/>
      <c r="N430" s="52" t="s">
        <v>414</v>
      </c>
      <c r="O430" s="52">
        <v>5</v>
      </c>
      <c r="P430" s="42"/>
      <c r="Q430" s="52" t="s">
        <v>414</v>
      </c>
      <c r="R430" s="52" t="s">
        <v>414</v>
      </c>
      <c r="S430" s="52" t="s">
        <v>414</v>
      </c>
      <c r="T430" s="52" t="s">
        <v>414</v>
      </c>
      <c r="U430" s="52" t="s">
        <v>414</v>
      </c>
      <c r="V430" s="52" t="s">
        <v>414</v>
      </c>
      <c r="W430" s="745" t="s">
        <v>414</v>
      </c>
      <c r="X430" s="42"/>
      <c r="Y430" s="42"/>
      <c r="Z430" s="44"/>
      <c r="AA430" s="44"/>
    </row>
    <row r="431" spans="1:27" x14ac:dyDescent="0.25">
      <c r="A431" s="50" t="s">
        <v>71</v>
      </c>
      <c r="B431" s="192" t="s">
        <v>434</v>
      </c>
      <c r="C431" s="251" t="s">
        <v>541</v>
      </c>
      <c r="D431" s="252">
        <v>1980</v>
      </c>
      <c r="E431" s="43">
        <f t="shared" si="13"/>
        <v>5</v>
      </c>
      <c r="F431" s="44"/>
      <c r="G431" s="44"/>
      <c r="H431" s="52"/>
      <c r="I431" s="520"/>
      <c r="J431" s="52"/>
      <c r="K431" s="52"/>
      <c r="L431" s="52"/>
      <c r="M431" s="52">
        <v>5</v>
      </c>
      <c r="N431" s="52" t="s">
        <v>414</v>
      </c>
      <c r="O431" s="52" t="s">
        <v>414</v>
      </c>
      <c r="P431" s="42"/>
      <c r="Q431" s="52" t="s">
        <v>414</v>
      </c>
      <c r="R431" s="52" t="s">
        <v>414</v>
      </c>
      <c r="S431" s="52" t="s">
        <v>414</v>
      </c>
      <c r="T431" s="52" t="s">
        <v>414</v>
      </c>
      <c r="U431" s="52" t="s">
        <v>414</v>
      </c>
      <c r="V431" s="52" t="s">
        <v>414</v>
      </c>
      <c r="W431" s="745" t="s">
        <v>414</v>
      </c>
      <c r="X431" s="42"/>
      <c r="Y431" s="42"/>
      <c r="Z431" s="44"/>
      <c r="AA431" s="44"/>
    </row>
    <row r="432" spans="1:27" x14ac:dyDescent="0.25">
      <c r="A432" s="50" t="s">
        <v>72</v>
      </c>
      <c r="B432" s="224" t="s">
        <v>486</v>
      </c>
      <c r="C432" s="224" t="s">
        <v>27</v>
      </c>
      <c r="D432" s="196">
        <v>1973</v>
      </c>
      <c r="E432" s="43">
        <f t="shared" si="13"/>
        <v>5</v>
      </c>
      <c r="F432" s="44"/>
      <c r="G432" s="44"/>
      <c r="H432" s="52"/>
      <c r="I432" s="520"/>
      <c r="J432" s="52"/>
      <c r="K432" s="52"/>
      <c r="L432" s="52">
        <v>4</v>
      </c>
      <c r="M432" s="52" t="s">
        <v>414</v>
      </c>
      <c r="N432" s="52">
        <v>1</v>
      </c>
      <c r="O432" s="52" t="s">
        <v>414</v>
      </c>
      <c r="P432" s="42"/>
      <c r="Q432" s="52" t="s">
        <v>414</v>
      </c>
      <c r="R432" s="52" t="s">
        <v>414</v>
      </c>
      <c r="S432" s="52" t="s">
        <v>414</v>
      </c>
      <c r="T432" s="52" t="s">
        <v>414</v>
      </c>
      <c r="U432" s="52" t="s">
        <v>414</v>
      </c>
      <c r="V432" s="52" t="s">
        <v>414</v>
      </c>
      <c r="W432" s="745" t="s">
        <v>414</v>
      </c>
      <c r="X432" s="42"/>
      <c r="Y432" s="42"/>
      <c r="Z432" s="44"/>
      <c r="AA432" s="44"/>
    </row>
    <row r="433" spans="1:27" x14ac:dyDescent="0.25">
      <c r="A433" s="50" t="s">
        <v>73</v>
      </c>
      <c r="B433" s="192" t="s">
        <v>654</v>
      </c>
      <c r="C433" s="224" t="s">
        <v>401</v>
      </c>
      <c r="D433" s="189">
        <v>1979</v>
      </c>
      <c r="E433" s="43">
        <f t="shared" si="13"/>
        <v>4</v>
      </c>
      <c r="F433" s="44"/>
      <c r="G433" s="44"/>
      <c r="H433" s="52"/>
      <c r="I433" s="520"/>
      <c r="J433" s="52"/>
      <c r="K433" s="52"/>
      <c r="L433" s="52"/>
      <c r="M433" s="52"/>
      <c r="N433" s="52"/>
      <c r="O433" s="52"/>
      <c r="P433" s="42"/>
      <c r="Q433" s="52"/>
      <c r="R433" s="52"/>
      <c r="S433" s="52"/>
      <c r="T433" s="52"/>
      <c r="U433" s="52"/>
      <c r="V433" s="52">
        <v>4</v>
      </c>
      <c r="W433" s="745" t="s">
        <v>414</v>
      </c>
      <c r="X433" s="42"/>
      <c r="Y433" s="42"/>
      <c r="Z433" s="44"/>
      <c r="AA433" s="44"/>
    </row>
    <row r="434" spans="1:27" x14ac:dyDescent="0.25">
      <c r="A434" s="50" t="s">
        <v>74</v>
      </c>
      <c r="B434" s="192" t="s">
        <v>1150</v>
      </c>
      <c r="C434" s="251" t="s">
        <v>586</v>
      </c>
      <c r="D434" s="252">
        <v>1979</v>
      </c>
      <c r="E434" s="43">
        <f t="shared" si="13"/>
        <v>4</v>
      </c>
      <c r="F434" s="44"/>
      <c r="G434" s="44"/>
      <c r="H434" s="52"/>
      <c r="I434" s="520"/>
      <c r="J434" s="52"/>
      <c r="K434" s="52"/>
      <c r="L434" s="52"/>
      <c r="M434" s="52"/>
      <c r="N434" s="52"/>
      <c r="O434" s="52"/>
      <c r="P434" s="42"/>
      <c r="Q434" s="52"/>
      <c r="R434" s="52"/>
      <c r="S434" s="52"/>
      <c r="T434" s="52"/>
      <c r="U434" s="52">
        <v>4</v>
      </c>
      <c r="V434" s="52" t="s">
        <v>414</v>
      </c>
      <c r="W434" s="745" t="s">
        <v>414</v>
      </c>
      <c r="X434" s="42"/>
      <c r="Y434" s="42"/>
      <c r="Z434" s="44"/>
      <c r="AA434" s="44"/>
    </row>
    <row r="435" spans="1:27" x14ac:dyDescent="0.25">
      <c r="A435" s="50" t="s">
        <v>75</v>
      </c>
      <c r="B435" s="229" t="s">
        <v>1053</v>
      </c>
      <c r="C435" s="230" t="s">
        <v>22</v>
      </c>
      <c r="D435" s="231">
        <v>1980</v>
      </c>
      <c r="E435" s="43">
        <f t="shared" si="13"/>
        <v>4</v>
      </c>
      <c r="F435" s="44"/>
      <c r="G435" s="44"/>
      <c r="H435" s="52"/>
      <c r="I435" s="520"/>
      <c r="J435" s="52"/>
      <c r="K435" s="52"/>
      <c r="L435" s="52"/>
      <c r="M435" s="52"/>
      <c r="N435" s="52"/>
      <c r="O435" s="52"/>
      <c r="P435" s="42"/>
      <c r="Q435" s="52"/>
      <c r="R435" s="52"/>
      <c r="S435" s="52">
        <v>4</v>
      </c>
      <c r="T435" s="52" t="s">
        <v>414</v>
      </c>
      <c r="U435" s="52" t="s">
        <v>414</v>
      </c>
      <c r="V435" s="52" t="s">
        <v>414</v>
      </c>
      <c r="W435" s="745" t="s">
        <v>414</v>
      </c>
      <c r="X435" s="42"/>
      <c r="Y435" s="42"/>
      <c r="Z435" s="44"/>
      <c r="AA435" s="44"/>
    </row>
    <row r="436" spans="1:27" x14ac:dyDescent="0.25">
      <c r="A436" s="50" t="s">
        <v>76</v>
      </c>
      <c r="B436" s="192" t="s">
        <v>456</v>
      </c>
      <c r="C436" s="251" t="s">
        <v>462</v>
      </c>
      <c r="D436" s="252">
        <v>1981</v>
      </c>
      <c r="E436" s="43">
        <f t="shared" si="13"/>
        <v>4</v>
      </c>
      <c r="F436" s="44"/>
      <c r="G436" s="44"/>
      <c r="H436" s="52"/>
      <c r="I436" s="520"/>
      <c r="J436" s="52"/>
      <c r="K436" s="52"/>
      <c r="L436" s="52"/>
      <c r="M436" s="52"/>
      <c r="N436" s="52" t="s">
        <v>414</v>
      </c>
      <c r="O436" s="52">
        <v>4</v>
      </c>
      <c r="P436" s="42"/>
      <c r="Q436" s="52" t="s">
        <v>414</v>
      </c>
      <c r="R436" s="52" t="s">
        <v>414</v>
      </c>
      <c r="S436" s="52" t="s">
        <v>414</v>
      </c>
      <c r="T436" s="52" t="s">
        <v>414</v>
      </c>
      <c r="U436" s="52" t="s">
        <v>414</v>
      </c>
      <c r="V436" s="52" t="s">
        <v>414</v>
      </c>
      <c r="W436" s="745" t="s">
        <v>414</v>
      </c>
      <c r="X436" s="42"/>
      <c r="Y436" s="42"/>
      <c r="Z436" s="44"/>
      <c r="AA436" s="44"/>
    </row>
    <row r="437" spans="1:27" x14ac:dyDescent="0.25">
      <c r="A437" s="50" t="s">
        <v>77</v>
      </c>
      <c r="B437" s="192" t="s">
        <v>440</v>
      </c>
      <c r="C437" s="251" t="s">
        <v>555</v>
      </c>
      <c r="D437" s="252">
        <v>1974</v>
      </c>
      <c r="E437" s="43">
        <f t="shared" si="13"/>
        <v>4</v>
      </c>
      <c r="F437" s="44"/>
      <c r="G437" s="44"/>
      <c r="H437" s="52"/>
      <c r="I437" s="520"/>
      <c r="J437" s="52"/>
      <c r="K437" s="52"/>
      <c r="L437" s="52"/>
      <c r="M437" s="52">
        <v>2</v>
      </c>
      <c r="N437" s="52" t="s">
        <v>414</v>
      </c>
      <c r="O437" s="52" t="s">
        <v>414</v>
      </c>
      <c r="P437" s="42"/>
      <c r="Q437" s="52" t="s">
        <v>414</v>
      </c>
      <c r="R437" s="52" t="s">
        <v>414</v>
      </c>
      <c r="S437" s="52" t="s">
        <v>414</v>
      </c>
      <c r="T437" s="52" t="s">
        <v>414</v>
      </c>
      <c r="U437" s="52">
        <v>2</v>
      </c>
      <c r="V437" s="52" t="s">
        <v>414</v>
      </c>
      <c r="W437" s="745" t="s">
        <v>414</v>
      </c>
      <c r="X437" s="42"/>
      <c r="Y437" s="42"/>
      <c r="Z437" s="44"/>
      <c r="AA437" s="44"/>
    </row>
    <row r="438" spans="1:27" x14ac:dyDescent="0.25">
      <c r="A438" s="50" t="s">
        <v>78</v>
      </c>
      <c r="B438" s="192" t="s">
        <v>1215</v>
      </c>
      <c r="C438" s="224" t="s">
        <v>1216</v>
      </c>
      <c r="D438" s="189">
        <v>1976</v>
      </c>
      <c r="E438" s="43">
        <f t="shared" si="13"/>
        <v>3</v>
      </c>
      <c r="F438" s="44"/>
      <c r="G438" s="44"/>
      <c r="H438" s="52"/>
      <c r="I438" s="520"/>
      <c r="J438" s="52"/>
      <c r="K438" s="52"/>
      <c r="L438" s="52"/>
      <c r="M438" s="52"/>
      <c r="N438" s="52"/>
      <c r="O438" s="52"/>
      <c r="P438" s="42"/>
      <c r="Q438" s="52"/>
      <c r="R438" s="52"/>
      <c r="S438" s="52"/>
      <c r="T438" s="52"/>
      <c r="U438" s="52"/>
      <c r="V438" s="52"/>
      <c r="W438" s="745">
        <v>3</v>
      </c>
      <c r="X438" s="42"/>
      <c r="Y438" s="42"/>
      <c r="Z438" s="44"/>
      <c r="AA438" s="44"/>
    </row>
    <row r="439" spans="1:27" x14ac:dyDescent="0.25">
      <c r="A439" s="50" t="s">
        <v>79</v>
      </c>
      <c r="B439" s="192" t="s">
        <v>659</v>
      </c>
      <c r="C439" s="224" t="s">
        <v>1190</v>
      </c>
      <c r="D439" s="189">
        <v>1979</v>
      </c>
      <c r="E439" s="43">
        <f t="shared" si="13"/>
        <v>3</v>
      </c>
      <c r="F439" s="44"/>
      <c r="G439" s="44"/>
      <c r="H439" s="52"/>
      <c r="I439" s="520"/>
      <c r="J439" s="52"/>
      <c r="K439" s="52"/>
      <c r="L439" s="52"/>
      <c r="M439" s="52"/>
      <c r="N439" s="52"/>
      <c r="O439" s="52"/>
      <c r="P439" s="42"/>
      <c r="Q439" s="52"/>
      <c r="R439" s="52"/>
      <c r="S439" s="52"/>
      <c r="T439" s="52"/>
      <c r="U439" s="52"/>
      <c r="V439" s="52">
        <v>3</v>
      </c>
      <c r="W439" s="745" t="s">
        <v>414</v>
      </c>
      <c r="X439" s="42"/>
      <c r="Y439" s="42"/>
      <c r="Z439" s="44"/>
      <c r="AA439" s="44"/>
    </row>
    <row r="440" spans="1:27" x14ac:dyDescent="0.25">
      <c r="A440" s="50" t="s">
        <v>80</v>
      </c>
      <c r="B440" s="192" t="s">
        <v>1169</v>
      </c>
      <c r="C440" s="251" t="s">
        <v>1170</v>
      </c>
      <c r="D440" s="252">
        <v>1980</v>
      </c>
      <c r="E440" s="43">
        <f t="shared" si="13"/>
        <v>3</v>
      </c>
      <c r="F440" s="44"/>
      <c r="G440" s="44"/>
      <c r="H440" s="52"/>
      <c r="I440" s="520"/>
      <c r="J440" s="52"/>
      <c r="K440" s="52"/>
      <c r="L440" s="52"/>
      <c r="M440" s="52"/>
      <c r="N440" s="52"/>
      <c r="O440" s="52"/>
      <c r="P440" s="42"/>
      <c r="Q440" s="52"/>
      <c r="R440" s="52"/>
      <c r="S440" s="52"/>
      <c r="T440" s="52"/>
      <c r="U440" s="52">
        <v>3</v>
      </c>
      <c r="V440" s="52" t="s">
        <v>414</v>
      </c>
      <c r="W440" s="745" t="s">
        <v>414</v>
      </c>
      <c r="X440" s="42"/>
      <c r="Y440" s="42"/>
      <c r="Z440" s="44"/>
      <c r="AA440" s="44"/>
    </row>
    <row r="441" spans="1:27" x14ac:dyDescent="0.25">
      <c r="A441" s="50" t="s">
        <v>81</v>
      </c>
      <c r="B441" s="192" t="s">
        <v>1098</v>
      </c>
      <c r="C441" s="251" t="s">
        <v>22</v>
      </c>
      <c r="D441" s="252">
        <v>1976</v>
      </c>
      <c r="E441" s="43">
        <f t="shared" si="13"/>
        <v>3</v>
      </c>
      <c r="F441" s="44"/>
      <c r="G441" s="44"/>
      <c r="H441" s="52"/>
      <c r="I441" s="520"/>
      <c r="J441" s="52"/>
      <c r="K441" s="52"/>
      <c r="L441" s="52"/>
      <c r="M441" s="52"/>
      <c r="N441" s="52"/>
      <c r="O441" s="52"/>
      <c r="P441" s="42"/>
      <c r="Q441" s="52"/>
      <c r="R441" s="52"/>
      <c r="S441" s="52"/>
      <c r="T441" s="52">
        <v>3</v>
      </c>
      <c r="U441" s="52" t="s">
        <v>414</v>
      </c>
      <c r="V441" s="52" t="s">
        <v>414</v>
      </c>
      <c r="W441" s="745" t="s">
        <v>414</v>
      </c>
      <c r="X441" s="42"/>
      <c r="Y441" s="42"/>
      <c r="Z441" s="44"/>
      <c r="AA441" s="44"/>
    </row>
    <row r="442" spans="1:27" x14ac:dyDescent="0.25">
      <c r="A442" s="50" t="s">
        <v>82</v>
      </c>
      <c r="B442" s="192" t="s">
        <v>1003</v>
      </c>
      <c r="C442" s="251" t="s">
        <v>1004</v>
      </c>
      <c r="D442" s="252">
        <v>1981</v>
      </c>
      <c r="E442" s="43">
        <f t="shared" si="13"/>
        <v>3</v>
      </c>
      <c r="F442" s="44"/>
      <c r="G442" s="44"/>
      <c r="H442" s="52"/>
      <c r="I442" s="520"/>
      <c r="J442" s="52"/>
      <c r="K442" s="52"/>
      <c r="L442" s="52"/>
      <c r="M442" s="52"/>
      <c r="N442" s="52"/>
      <c r="O442" s="52"/>
      <c r="P442" s="42"/>
      <c r="Q442" s="52"/>
      <c r="R442" s="52">
        <v>3</v>
      </c>
      <c r="S442" s="52" t="s">
        <v>414</v>
      </c>
      <c r="T442" s="52" t="s">
        <v>414</v>
      </c>
      <c r="U442" s="52" t="s">
        <v>414</v>
      </c>
      <c r="V442" s="52" t="s">
        <v>414</v>
      </c>
      <c r="W442" s="745" t="s">
        <v>414</v>
      </c>
      <c r="X442" s="42"/>
      <c r="Y442" s="42"/>
      <c r="Z442" s="44"/>
      <c r="AA442" s="44"/>
    </row>
    <row r="443" spans="1:27" x14ac:dyDescent="0.25">
      <c r="A443" s="50" t="s">
        <v>83</v>
      </c>
      <c r="B443" s="192" t="s">
        <v>489</v>
      </c>
      <c r="C443" s="251" t="s">
        <v>169</v>
      </c>
      <c r="D443" s="252">
        <v>1978</v>
      </c>
      <c r="E443" s="43">
        <f t="shared" si="13"/>
        <v>3</v>
      </c>
      <c r="F443" s="44"/>
      <c r="G443" s="44"/>
      <c r="H443" s="52"/>
      <c r="I443" s="520"/>
      <c r="J443" s="52"/>
      <c r="K443" s="52"/>
      <c r="L443" s="52">
        <v>3</v>
      </c>
      <c r="M443" s="52" t="s">
        <v>414</v>
      </c>
      <c r="N443" s="52" t="s">
        <v>414</v>
      </c>
      <c r="O443" s="52" t="s">
        <v>414</v>
      </c>
      <c r="P443" s="42"/>
      <c r="Q443" s="52" t="s">
        <v>414</v>
      </c>
      <c r="R443" s="52" t="s">
        <v>414</v>
      </c>
      <c r="S443" s="52" t="s">
        <v>414</v>
      </c>
      <c r="T443" s="52" t="s">
        <v>414</v>
      </c>
      <c r="U443" s="52" t="s">
        <v>414</v>
      </c>
      <c r="V443" s="52" t="s">
        <v>414</v>
      </c>
      <c r="W443" s="745" t="s">
        <v>414</v>
      </c>
      <c r="X443" s="42"/>
      <c r="Y443" s="42"/>
      <c r="Z443" s="44"/>
      <c r="AA443" s="44"/>
    </row>
    <row r="444" spans="1:27" x14ac:dyDescent="0.25">
      <c r="A444" s="50" t="s">
        <v>84</v>
      </c>
      <c r="B444" s="192" t="s">
        <v>957</v>
      </c>
      <c r="C444" s="251" t="s">
        <v>919</v>
      </c>
      <c r="D444" s="252">
        <v>1982</v>
      </c>
      <c r="E444" s="43">
        <f t="shared" si="13"/>
        <v>3</v>
      </c>
      <c r="F444" s="44"/>
      <c r="G444" s="44"/>
      <c r="H444" s="52"/>
      <c r="I444" s="520"/>
      <c r="J444" s="52"/>
      <c r="K444" s="52"/>
      <c r="L444" s="52"/>
      <c r="M444" s="52"/>
      <c r="N444" s="52"/>
      <c r="O444" s="52"/>
      <c r="P444" s="42"/>
      <c r="Q444" s="52">
        <v>3</v>
      </c>
      <c r="R444" s="52" t="s">
        <v>414</v>
      </c>
      <c r="S444" s="52" t="s">
        <v>414</v>
      </c>
      <c r="T444" s="52" t="s">
        <v>414</v>
      </c>
      <c r="U444" s="52" t="s">
        <v>414</v>
      </c>
      <c r="V444" s="52" t="s">
        <v>414</v>
      </c>
      <c r="W444" s="745" t="s">
        <v>414</v>
      </c>
      <c r="X444" s="42"/>
      <c r="Y444" s="42"/>
      <c r="Z444" s="44"/>
      <c r="AA444" s="44"/>
    </row>
    <row r="445" spans="1:27" x14ac:dyDescent="0.25">
      <c r="A445" s="50" t="s">
        <v>85</v>
      </c>
      <c r="B445" s="192" t="s">
        <v>369</v>
      </c>
      <c r="C445" s="251" t="s">
        <v>370</v>
      </c>
      <c r="D445" s="252">
        <v>1974</v>
      </c>
      <c r="E445" s="43">
        <f t="shared" si="13"/>
        <v>3</v>
      </c>
      <c r="F445" s="44"/>
      <c r="G445" s="44"/>
      <c r="H445" s="52"/>
      <c r="I445" s="520"/>
      <c r="J445" s="52">
        <v>3</v>
      </c>
      <c r="K445" s="52"/>
      <c r="L445" s="52" t="s">
        <v>414</v>
      </c>
      <c r="M445" s="52" t="s">
        <v>414</v>
      </c>
      <c r="N445" s="52" t="s">
        <v>414</v>
      </c>
      <c r="O445" s="52" t="s">
        <v>414</v>
      </c>
      <c r="P445" s="42"/>
      <c r="Q445" s="52" t="s">
        <v>414</v>
      </c>
      <c r="R445" s="52" t="s">
        <v>414</v>
      </c>
      <c r="S445" s="52" t="s">
        <v>414</v>
      </c>
      <c r="T445" s="52" t="s">
        <v>414</v>
      </c>
      <c r="U445" s="52" t="s">
        <v>414</v>
      </c>
      <c r="V445" s="52" t="s">
        <v>414</v>
      </c>
      <c r="W445" s="745" t="s">
        <v>414</v>
      </c>
      <c r="X445" s="42"/>
      <c r="Y445" s="42"/>
      <c r="Z445" s="44"/>
      <c r="AA445" s="44"/>
    </row>
    <row r="446" spans="1:27" x14ac:dyDescent="0.25">
      <c r="A446" s="50" t="s">
        <v>86</v>
      </c>
      <c r="B446" s="192" t="s">
        <v>1099</v>
      </c>
      <c r="C446" s="251" t="s">
        <v>519</v>
      </c>
      <c r="D446" s="252">
        <v>1977</v>
      </c>
      <c r="E446" s="43">
        <f t="shared" si="13"/>
        <v>2</v>
      </c>
      <c r="F446" s="44"/>
      <c r="G446" s="44"/>
      <c r="H446" s="52"/>
      <c r="I446" s="520"/>
      <c r="J446" s="52"/>
      <c r="K446" s="52"/>
      <c r="L446" s="52"/>
      <c r="M446" s="52"/>
      <c r="N446" s="52"/>
      <c r="O446" s="52"/>
      <c r="P446" s="42"/>
      <c r="Q446" s="52"/>
      <c r="R446" s="52"/>
      <c r="S446" s="52"/>
      <c r="T446" s="52">
        <v>2</v>
      </c>
      <c r="U446" s="52" t="s">
        <v>414</v>
      </c>
      <c r="V446" s="52" t="s">
        <v>414</v>
      </c>
      <c r="W446" s="745" t="s">
        <v>414</v>
      </c>
      <c r="X446" s="42"/>
      <c r="Y446" s="42"/>
      <c r="Z446" s="44"/>
      <c r="AA446" s="44"/>
    </row>
    <row r="447" spans="1:27" x14ac:dyDescent="0.25">
      <c r="A447" s="50" t="s">
        <v>87</v>
      </c>
      <c r="B447" s="229" t="s">
        <v>1072</v>
      </c>
      <c r="C447" s="230" t="s">
        <v>151</v>
      </c>
      <c r="D447" s="231">
        <v>1977</v>
      </c>
      <c r="E447" s="43">
        <f t="shared" ref="E447:E460" si="14">SUM(H447:Y447)</f>
        <v>2</v>
      </c>
      <c r="F447" s="44"/>
      <c r="G447" s="44"/>
      <c r="H447" s="52"/>
      <c r="I447" s="520"/>
      <c r="J447" s="52"/>
      <c r="K447" s="52"/>
      <c r="L447" s="52"/>
      <c r="M447" s="52"/>
      <c r="N447" s="52"/>
      <c r="O447" s="52"/>
      <c r="P447" s="42"/>
      <c r="Q447" s="52"/>
      <c r="R447" s="52"/>
      <c r="S447" s="52">
        <v>2</v>
      </c>
      <c r="T447" s="52" t="s">
        <v>414</v>
      </c>
      <c r="U447" s="52" t="s">
        <v>414</v>
      </c>
      <c r="V447" s="52" t="s">
        <v>414</v>
      </c>
      <c r="W447" s="745" t="s">
        <v>414</v>
      </c>
      <c r="X447" s="42"/>
      <c r="Y447" s="42"/>
      <c r="Z447" s="44"/>
      <c r="AA447" s="44"/>
    </row>
    <row r="448" spans="1:27" x14ac:dyDescent="0.25">
      <c r="A448" s="50" t="s">
        <v>88</v>
      </c>
      <c r="B448" s="192" t="s">
        <v>1005</v>
      </c>
      <c r="C448" s="251" t="s">
        <v>22</v>
      </c>
      <c r="D448" s="252">
        <v>1979</v>
      </c>
      <c r="E448" s="43">
        <f t="shared" si="14"/>
        <v>2</v>
      </c>
      <c r="F448" s="44"/>
      <c r="G448" s="44"/>
      <c r="H448" s="52"/>
      <c r="I448" s="520"/>
      <c r="J448" s="52"/>
      <c r="K448" s="52"/>
      <c r="L448" s="52"/>
      <c r="M448" s="52"/>
      <c r="N448" s="52"/>
      <c r="O448" s="52"/>
      <c r="P448" s="42"/>
      <c r="Q448" s="52"/>
      <c r="R448" s="52">
        <v>2</v>
      </c>
      <c r="S448" s="52" t="s">
        <v>414</v>
      </c>
      <c r="T448" s="52" t="s">
        <v>414</v>
      </c>
      <c r="U448" s="52" t="s">
        <v>414</v>
      </c>
      <c r="V448" s="52" t="s">
        <v>414</v>
      </c>
      <c r="W448" s="745" t="s">
        <v>414</v>
      </c>
      <c r="X448" s="42"/>
      <c r="Y448" s="42"/>
      <c r="Z448" s="44"/>
      <c r="AA448" s="44"/>
    </row>
    <row r="449" spans="1:32" x14ac:dyDescent="0.25">
      <c r="A449" s="50" t="s">
        <v>89</v>
      </c>
      <c r="B449" s="192" t="s">
        <v>858</v>
      </c>
      <c r="C449" s="251" t="s">
        <v>803</v>
      </c>
      <c r="D449" s="252">
        <v>1981</v>
      </c>
      <c r="E449" s="43">
        <f t="shared" si="14"/>
        <v>2</v>
      </c>
      <c r="F449" s="44"/>
      <c r="G449" s="44"/>
      <c r="H449" s="52"/>
      <c r="I449" s="520"/>
      <c r="J449" s="52"/>
      <c r="K449" s="52"/>
      <c r="L449" s="52"/>
      <c r="M449" s="52"/>
      <c r="N449" s="52">
        <v>2</v>
      </c>
      <c r="O449" s="52"/>
      <c r="P449" s="42"/>
      <c r="Q449" s="52" t="s">
        <v>414</v>
      </c>
      <c r="R449" s="52" t="s">
        <v>414</v>
      </c>
      <c r="S449" s="52" t="s">
        <v>414</v>
      </c>
      <c r="T449" s="52" t="s">
        <v>414</v>
      </c>
      <c r="U449" s="52" t="s">
        <v>414</v>
      </c>
      <c r="V449" s="52" t="s">
        <v>414</v>
      </c>
      <c r="W449" s="745" t="s">
        <v>414</v>
      </c>
      <c r="X449" s="42"/>
      <c r="Y449" s="42"/>
      <c r="Z449" s="44"/>
      <c r="AA449" s="44"/>
    </row>
    <row r="450" spans="1:32" x14ac:dyDescent="0.25">
      <c r="A450" s="50" t="s">
        <v>90</v>
      </c>
      <c r="B450" s="224" t="s">
        <v>490</v>
      </c>
      <c r="C450" s="224" t="s">
        <v>474</v>
      </c>
      <c r="D450" s="196">
        <v>1973</v>
      </c>
      <c r="E450" s="43">
        <f t="shared" si="14"/>
        <v>2</v>
      </c>
      <c r="F450" s="44"/>
      <c r="G450" s="44"/>
      <c r="H450" s="52"/>
      <c r="I450" s="520"/>
      <c r="J450" s="52"/>
      <c r="K450" s="52"/>
      <c r="L450" s="52">
        <v>2</v>
      </c>
      <c r="M450" s="52" t="s">
        <v>414</v>
      </c>
      <c r="N450" s="52" t="s">
        <v>414</v>
      </c>
      <c r="O450" s="52" t="s">
        <v>414</v>
      </c>
      <c r="P450" s="42"/>
      <c r="Q450" s="52" t="s">
        <v>414</v>
      </c>
      <c r="R450" s="52" t="s">
        <v>414</v>
      </c>
      <c r="S450" s="52" t="s">
        <v>414</v>
      </c>
      <c r="T450" s="52" t="s">
        <v>414</v>
      </c>
      <c r="U450" s="52" t="s">
        <v>414</v>
      </c>
      <c r="V450" s="52" t="s">
        <v>414</v>
      </c>
      <c r="W450" s="745" t="s">
        <v>414</v>
      </c>
      <c r="X450" s="42"/>
      <c r="Y450" s="42"/>
      <c r="Z450" s="44"/>
      <c r="AA450" s="44"/>
    </row>
    <row r="451" spans="1:32" x14ac:dyDescent="0.25">
      <c r="A451" s="50" t="s">
        <v>91</v>
      </c>
      <c r="B451" s="167" t="s">
        <v>373</v>
      </c>
      <c r="C451" s="167" t="s">
        <v>30</v>
      </c>
      <c r="D451" s="42">
        <v>1973</v>
      </c>
      <c r="E451" s="43">
        <f t="shared" si="14"/>
        <v>2</v>
      </c>
      <c r="F451" s="44"/>
      <c r="G451" s="44"/>
      <c r="H451" s="52"/>
      <c r="I451" s="520"/>
      <c r="J451" s="52">
        <v>2</v>
      </c>
      <c r="K451" s="52"/>
      <c r="L451" s="52" t="s">
        <v>414</v>
      </c>
      <c r="M451" s="52" t="s">
        <v>414</v>
      </c>
      <c r="N451" s="52" t="s">
        <v>414</v>
      </c>
      <c r="O451" s="52" t="s">
        <v>414</v>
      </c>
      <c r="P451" s="42"/>
      <c r="Q451" s="52" t="s">
        <v>414</v>
      </c>
      <c r="R451" s="52" t="s">
        <v>414</v>
      </c>
      <c r="S451" s="52" t="s">
        <v>414</v>
      </c>
      <c r="T451" s="52" t="s">
        <v>414</v>
      </c>
      <c r="U451" s="52" t="s">
        <v>414</v>
      </c>
      <c r="V451" s="52" t="s">
        <v>414</v>
      </c>
      <c r="W451" s="745" t="s">
        <v>414</v>
      </c>
      <c r="X451" s="42"/>
      <c r="Y451" s="42"/>
      <c r="Z451" s="44"/>
      <c r="AA451" s="44"/>
    </row>
    <row r="452" spans="1:32" x14ac:dyDescent="0.25">
      <c r="A452" s="50" t="s">
        <v>92</v>
      </c>
      <c r="B452" s="707" t="s">
        <v>651</v>
      </c>
      <c r="C452" s="707" t="s">
        <v>22</v>
      </c>
      <c r="D452" s="252">
        <v>1973</v>
      </c>
      <c r="E452" s="43">
        <f t="shared" si="14"/>
        <v>1</v>
      </c>
      <c r="F452" s="44"/>
      <c r="G452" s="44"/>
      <c r="H452" s="52"/>
      <c r="I452" s="520"/>
      <c r="J452" s="52"/>
      <c r="K452" s="52"/>
      <c r="L452" s="52"/>
      <c r="M452" s="52"/>
      <c r="N452" s="52"/>
      <c r="O452" s="52"/>
      <c r="P452" s="42"/>
      <c r="Q452" s="52"/>
      <c r="R452" s="52"/>
      <c r="S452" s="52"/>
      <c r="T452" s="52">
        <v>1</v>
      </c>
      <c r="U452" s="52" t="s">
        <v>414</v>
      </c>
      <c r="V452" s="52" t="s">
        <v>414</v>
      </c>
      <c r="W452" s="745" t="s">
        <v>414</v>
      </c>
      <c r="X452" s="42"/>
      <c r="Y452" s="42"/>
      <c r="Z452" s="44"/>
      <c r="AA452" s="44"/>
    </row>
    <row r="453" spans="1:32" x14ac:dyDescent="0.25">
      <c r="A453" s="50" t="s">
        <v>93</v>
      </c>
      <c r="B453" s="229" t="s">
        <v>1073</v>
      </c>
      <c r="C453" s="230" t="s">
        <v>1074</v>
      </c>
      <c r="D453" s="231">
        <v>1976</v>
      </c>
      <c r="E453" s="43">
        <f t="shared" si="14"/>
        <v>1</v>
      </c>
      <c r="F453" s="44"/>
      <c r="G453" s="44"/>
      <c r="H453" s="52"/>
      <c r="I453" s="520"/>
      <c r="J453" s="52"/>
      <c r="K453" s="52"/>
      <c r="L453" s="52"/>
      <c r="M453" s="52"/>
      <c r="N453" s="52"/>
      <c r="O453" s="52"/>
      <c r="P453" s="42"/>
      <c r="Q453" s="52"/>
      <c r="R453" s="52"/>
      <c r="S453" s="52">
        <v>1</v>
      </c>
      <c r="T453" s="52" t="s">
        <v>414</v>
      </c>
      <c r="U453" s="52" t="s">
        <v>414</v>
      </c>
      <c r="V453" s="52" t="s">
        <v>414</v>
      </c>
      <c r="W453" s="745" t="s">
        <v>414</v>
      </c>
      <c r="X453" s="42"/>
      <c r="Y453" s="42"/>
      <c r="Z453" s="44"/>
      <c r="AA453" s="44"/>
    </row>
    <row r="454" spans="1:32" x14ac:dyDescent="0.25">
      <c r="A454" s="50" t="s">
        <v>94</v>
      </c>
      <c r="B454" s="192" t="s">
        <v>961</v>
      </c>
      <c r="C454" s="251" t="s">
        <v>928</v>
      </c>
      <c r="D454" s="252">
        <v>1977</v>
      </c>
      <c r="E454" s="43">
        <f t="shared" si="14"/>
        <v>1</v>
      </c>
      <c r="F454" s="44"/>
      <c r="G454" s="44"/>
      <c r="H454" s="52"/>
      <c r="I454" s="520"/>
      <c r="J454" s="52"/>
      <c r="K454" s="52"/>
      <c r="L454" s="52"/>
      <c r="M454" s="52"/>
      <c r="N454" s="52"/>
      <c r="O454" s="52"/>
      <c r="P454" s="42"/>
      <c r="Q454" s="52">
        <v>1</v>
      </c>
      <c r="R454" s="52" t="s">
        <v>414</v>
      </c>
      <c r="S454" s="52" t="s">
        <v>414</v>
      </c>
      <c r="T454" s="52" t="s">
        <v>414</v>
      </c>
      <c r="U454" s="52" t="s">
        <v>414</v>
      </c>
      <c r="V454" s="52" t="s">
        <v>414</v>
      </c>
      <c r="W454" s="745" t="s">
        <v>414</v>
      </c>
      <c r="X454" s="42"/>
      <c r="Y454" s="42"/>
      <c r="Z454" s="44"/>
      <c r="AA454" s="44"/>
    </row>
    <row r="455" spans="1:32" x14ac:dyDescent="0.25">
      <c r="A455" s="50" t="s">
        <v>95</v>
      </c>
      <c r="B455" s="192" t="s">
        <v>461</v>
      </c>
      <c r="C455" s="251" t="s">
        <v>756</v>
      </c>
      <c r="D455" s="252">
        <v>1977</v>
      </c>
      <c r="E455" s="43">
        <f t="shared" si="14"/>
        <v>1</v>
      </c>
      <c r="F455" s="44"/>
      <c r="G455" s="44"/>
      <c r="H455" s="52"/>
      <c r="I455" s="520"/>
      <c r="J455" s="52"/>
      <c r="K455" s="52"/>
      <c r="L455" s="52"/>
      <c r="M455" s="52"/>
      <c r="N455" s="52" t="s">
        <v>414</v>
      </c>
      <c r="O455" s="52">
        <v>1</v>
      </c>
      <c r="P455" s="42"/>
      <c r="Q455" s="52" t="s">
        <v>414</v>
      </c>
      <c r="R455" s="52" t="s">
        <v>414</v>
      </c>
      <c r="S455" s="52" t="s">
        <v>414</v>
      </c>
      <c r="T455" s="52" t="s">
        <v>414</v>
      </c>
      <c r="U455" s="52" t="s">
        <v>414</v>
      </c>
      <c r="V455" s="52" t="s">
        <v>414</v>
      </c>
      <c r="W455" s="745" t="s">
        <v>414</v>
      </c>
      <c r="X455" s="42"/>
      <c r="Y455" s="42"/>
      <c r="Z455" s="44"/>
      <c r="AA455" s="44"/>
    </row>
    <row r="456" spans="1:32" x14ac:dyDescent="0.25">
      <c r="A456" s="50" t="s">
        <v>96</v>
      </c>
      <c r="B456" s="192" t="s">
        <v>442</v>
      </c>
      <c r="C456" s="251" t="s">
        <v>536</v>
      </c>
      <c r="D456" s="252">
        <v>1975</v>
      </c>
      <c r="E456" s="43">
        <f t="shared" si="14"/>
        <v>1</v>
      </c>
      <c r="F456" s="44"/>
      <c r="G456" s="44"/>
      <c r="H456" s="52"/>
      <c r="I456" s="520"/>
      <c r="J456" s="52"/>
      <c r="K456" s="52"/>
      <c r="L456" s="52"/>
      <c r="M456" s="52">
        <v>1</v>
      </c>
      <c r="N456" s="52" t="s">
        <v>414</v>
      </c>
      <c r="O456" s="52" t="s">
        <v>414</v>
      </c>
      <c r="P456" s="42"/>
      <c r="Q456" s="52" t="s">
        <v>414</v>
      </c>
      <c r="R456" s="52" t="s">
        <v>414</v>
      </c>
      <c r="S456" s="52" t="s">
        <v>414</v>
      </c>
      <c r="T456" s="52" t="s">
        <v>414</v>
      </c>
      <c r="U456" s="52" t="s">
        <v>414</v>
      </c>
      <c r="V456" s="52" t="s">
        <v>414</v>
      </c>
      <c r="W456" s="745" t="s">
        <v>414</v>
      </c>
      <c r="X456" s="42"/>
      <c r="Y456" s="42"/>
      <c r="Z456" s="44"/>
      <c r="AA456" s="44"/>
    </row>
    <row r="457" spans="1:32" x14ac:dyDescent="0.25">
      <c r="A457" s="50" t="s">
        <v>97</v>
      </c>
      <c r="B457" s="224" t="s">
        <v>495</v>
      </c>
      <c r="C457" s="224" t="s">
        <v>479</v>
      </c>
      <c r="D457" s="196">
        <v>1981</v>
      </c>
      <c r="E457" s="43">
        <f t="shared" si="14"/>
        <v>1</v>
      </c>
      <c r="F457" s="44"/>
      <c r="G457" s="44"/>
      <c r="H457" s="52"/>
      <c r="I457" s="520"/>
      <c r="J457" s="52"/>
      <c r="K457" s="52"/>
      <c r="L457" s="52">
        <v>1</v>
      </c>
      <c r="M457" s="52" t="s">
        <v>414</v>
      </c>
      <c r="N457" s="52" t="s">
        <v>414</v>
      </c>
      <c r="O457" s="52" t="s">
        <v>414</v>
      </c>
      <c r="P457" s="42"/>
      <c r="Q457" s="52" t="s">
        <v>414</v>
      </c>
      <c r="R457" s="52" t="s">
        <v>414</v>
      </c>
      <c r="S457" s="52" t="s">
        <v>414</v>
      </c>
      <c r="T457" s="52" t="s">
        <v>414</v>
      </c>
      <c r="U457" s="52" t="s">
        <v>414</v>
      </c>
      <c r="V457" s="52" t="s">
        <v>414</v>
      </c>
      <c r="W457" s="745" t="s">
        <v>414</v>
      </c>
      <c r="X457" s="42"/>
      <c r="Y457" s="42"/>
      <c r="Z457" s="44"/>
      <c r="AA457" s="44"/>
    </row>
    <row r="458" spans="1:32" x14ac:dyDescent="0.25">
      <c r="A458" s="50" t="s">
        <v>98</v>
      </c>
      <c r="B458" s="192" t="s">
        <v>324</v>
      </c>
      <c r="C458" s="188" t="s">
        <v>323</v>
      </c>
      <c r="D458" s="189">
        <v>1981</v>
      </c>
      <c r="E458" s="43">
        <f t="shared" si="14"/>
        <v>1</v>
      </c>
      <c r="F458" s="44"/>
      <c r="G458" s="44"/>
      <c r="H458" s="52"/>
      <c r="I458" s="520">
        <v>1</v>
      </c>
      <c r="J458" s="52"/>
      <c r="K458" s="52"/>
      <c r="L458" s="52" t="s">
        <v>414</v>
      </c>
      <c r="M458" s="52" t="s">
        <v>414</v>
      </c>
      <c r="N458" s="52" t="s">
        <v>414</v>
      </c>
      <c r="O458" s="52" t="s">
        <v>414</v>
      </c>
      <c r="P458" s="42"/>
      <c r="Q458" s="52" t="s">
        <v>414</v>
      </c>
      <c r="R458" s="52" t="s">
        <v>414</v>
      </c>
      <c r="S458" s="52" t="s">
        <v>414</v>
      </c>
      <c r="T458" s="52" t="s">
        <v>414</v>
      </c>
      <c r="U458" s="52" t="s">
        <v>414</v>
      </c>
      <c r="V458" s="52" t="s">
        <v>414</v>
      </c>
      <c r="W458" s="745" t="s">
        <v>414</v>
      </c>
      <c r="X458" s="42"/>
      <c r="Y458" s="42"/>
      <c r="Z458" s="44"/>
      <c r="AA458" s="44"/>
    </row>
    <row r="459" spans="1:32" x14ac:dyDescent="0.25">
      <c r="A459" s="50" t="s">
        <v>99</v>
      </c>
      <c r="B459" s="168" t="s">
        <v>243</v>
      </c>
      <c r="C459" s="168" t="s">
        <v>27</v>
      </c>
      <c r="D459" s="42">
        <v>1979</v>
      </c>
      <c r="E459" s="43">
        <f t="shared" si="14"/>
        <v>1</v>
      </c>
      <c r="F459" s="44"/>
      <c r="G459" s="44"/>
      <c r="H459" s="52">
        <v>1</v>
      </c>
      <c r="I459" s="520"/>
      <c r="J459" s="52"/>
      <c r="K459" s="52"/>
      <c r="L459" s="52" t="s">
        <v>414</v>
      </c>
      <c r="M459" s="52" t="s">
        <v>414</v>
      </c>
      <c r="N459" s="52" t="s">
        <v>414</v>
      </c>
      <c r="O459" s="52" t="s">
        <v>414</v>
      </c>
      <c r="P459" s="42"/>
      <c r="Q459" s="52" t="s">
        <v>414</v>
      </c>
      <c r="R459" s="52" t="s">
        <v>414</v>
      </c>
      <c r="S459" s="52" t="s">
        <v>414</v>
      </c>
      <c r="T459" s="52" t="s">
        <v>414</v>
      </c>
      <c r="U459" s="52" t="s">
        <v>414</v>
      </c>
      <c r="V459" s="52" t="s">
        <v>414</v>
      </c>
      <c r="W459" s="745" t="s">
        <v>414</v>
      </c>
      <c r="X459" s="42"/>
      <c r="Y459" s="42"/>
      <c r="Z459" s="44"/>
      <c r="AA459" s="44"/>
    </row>
    <row r="460" spans="1:32" ht="15.75" thickBot="1" x14ac:dyDescent="0.3">
      <c r="A460" s="50" t="s">
        <v>100</v>
      </c>
      <c r="B460" s="546" t="s">
        <v>374</v>
      </c>
      <c r="C460" s="546" t="s">
        <v>375</v>
      </c>
      <c r="D460" s="75">
        <v>1975</v>
      </c>
      <c r="E460" s="63">
        <f t="shared" si="14"/>
        <v>1</v>
      </c>
      <c r="F460" s="44"/>
      <c r="G460" s="44"/>
      <c r="H460" s="52"/>
      <c r="I460" s="520"/>
      <c r="J460" s="52">
        <v>1</v>
      </c>
      <c r="K460" s="52"/>
      <c r="L460" s="52" t="s">
        <v>414</v>
      </c>
      <c r="M460" s="52" t="s">
        <v>414</v>
      </c>
      <c r="N460" s="52" t="s">
        <v>414</v>
      </c>
      <c r="O460" s="52" t="s">
        <v>414</v>
      </c>
      <c r="P460" s="42"/>
      <c r="Q460" s="52" t="s">
        <v>414</v>
      </c>
      <c r="R460" s="52"/>
      <c r="S460" s="52" t="s">
        <v>414</v>
      </c>
      <c r="T460" s="52" t="s">
        <v>414</v>
      </c>
      <c r="U460" s="52" t="s">
        <v>414</v>
      </c>
      <c r="V460" s="52" t="s">
        <v>414</v>
      </c>
      <c r="W460" s="745" t="s">
        <v>414</v>
      </c>
      <c r="X460" s="42"/>
      <c r="Y460" s="42"/>
      <c r="Z460" s="44"/>
      <c r="AA460" s="44"/>
    </row>
    <row r="461" spans="1:32" x14ac:dyDescent="0.25">
      <c r="A461" s="630"/>
      <c r="B461" s="44"/>
      <c r="C461" s="44"/>
      <c r="D461" s="117"/>
      <c r="E461" s="118"/>
      <c r="F461" s="44"/>
      <c r="G461" s="44"/>
      <c r="H461" s="91"/>
      <c r="I461" s="521"/>
      <c r="J461" s="91"/>
      <c r="K461" s="91"/>
      <c r="L461" s="22"/>
      <c r="M461" s="91"/>
      <c r="N461" s="91"/>
      <c r="O461" s="91"/>
      <c r="P461" s="22"/>
      <c r="Q461" s="91"/>
      <c r="R461" s="91"/>
      <c r="S461" s="91"/>
      <c r="T461" s="91"/>
      <c r="U461" s="91"/>
      <c r="V461" s="91"/>
      <c r="W461" s="80"/>
      <c r="X461" s="22"/>
      <c r="Y461" s="22"/>
      <c r="Z461" s="44"/>
      <c r="AA461" s="44"/>
    </row>
    <row r="462" spans="1:32" ht="21" x14ac:dyDescent="0.25">
      <c r="A462" s="110"/>
      <c r="B462" s="111"/>
      <c r="C462" s="111"/>
      <c r="D462" s="91"/>
      <c r="E462" s="92"/>
      <c r="F462" s="40"/>
      <c r="G462" s="40"/>
      <c r="H462" s="91"/>
      <c r="I462" s="521"/>
      <c r="J462" s="91"/>
      <c r="K462" s="91"/>
      <c r="L462" s="22"/>
      <c r="M462" s="91"/>
      <c r="N462" s="91"/>
      <c r="O462" s="91"/>
      <c r="P462" s="22"/>
      <c r="Q462" s="91"/>
      <c r="R462" s="91"/>
      <c r="S462" s="91"/>
      <c r="T462" s="91"/>
      <c r="U462" s="91"/>
      <c r="V462" s="91"/>
      <c r="W462" s="80"/>
      <c r="X462" s="22"/>
      <c r="Y462" s="22"/>
      <c r="Z462" s="44"/>
      <c r="AA462" s="44"/>
    </row>
    <row r="463" spans="1:32" ht="21.75" thickBot="1" x14ac:dyDescent="0.3">
      <c r="A463" s="648" t="s">
        <v>244</v>
      </c>
      <c r="B463" s="649"/>
      <c r="C463" s="649"/>
      <c r="D463" s="650"/>
      <c r="E463" s="651"/>
      <c r="F463" s="40"/>
      <c r="G463" s="40"/>
      <c r="H463" s="91"/>
      <c r="I463" s="521"/>
      <c r="J463" s="91"/>
      <c r="K463" s="91"/>
      <c r="L463" s="91"/>
      <c r="M463" s="91"/>
      <c r="N463" s="91"/>
      <c r="O463" s="91"/>
      <c r="P463" s="22"/>
      <c r="Q463" s="91"/>
      <c r="R463" s="91"/>
      <c r="S463" s="91"/>
      <c r="T463" s="91"/>
      <c r="U463" s="91"/>
      <c r="V463" s="91"/>
      <c r="W463" s="80"/>
      <c r="X463" s="22"/>
      <c r="Y463" s="22"/>
      <c r="Z463" s="44"/>
      <c r="AA463" s="44"/>
    </row>
    <row r="464" spans="1:32" x14ac:dyDescent="0.25">
      <c r="A464" s="643" t="s">
        <v>16</v>
      </c>
      <c r="B464" s="644" t="s">
        <v>219</v>
      </c>
      <c r="C464" s="645" t="s">
        <v>218</v>
      </c>
      <c r="D464" s="646">
        <v>1968</v>
      </c>
      <c r="E464" s="647">
        <f t="shared" ref="E464:E495" si="15">SUM(H464:Y464)</f>
        <v>67</v>
      </c>
      <c r="F464" s="44"/>
      <c r="G464" s="44"/>
      <c r="H464" s="52">
        <v>10</v>
      </c>
      <c r="I464" s="520">
        <v>9</v>
      </c>
      <c r="J464" s="52"/>
      <c r="K464" s="52">
        <v>10</v>
      </c>
      <c r="L464" s="52">
        <v>9</v>
      </c>
      <c r="M464" s="52" t="s">
        <v>414</v>
      </c>
      <c r="N464" s="52" t="s">
        <v>414</v>
      </c>
      <c r="O464" s="52">
        <v>10</v>
      </c>
      <c r="P464" s="42"/>
      <c r="Q464" s="52" t="s">
        <v>414</v>
      </c>
      <c r="R464" s="52" t="s">
        <v>414</v>
      </c>
      <c r="S464" s="52"/>
      <c r="T464" s="52" t="s">
        <v>414</v>
      </c>
      <c r="U464" s="52" t="s">
        <v>414</v>
      </c>
      <c r="V464" s="52">
        <v>9</v>
      </c>
      <c r="W464" s="745">
        <v>10</v>
      </c>
      <c r="X464" s="42"/>
      <c r="Y464" s="42"/>
      <c r="Z464" s="44"/>
      <c r="AA464" s="44"/>
      <c r="AB464" t="str">
        <f>VLOOKUP(AC464,$B$464:$B$521,1,FALSE)</f>
        <v>Tajč Jan</v>
      </c>
      <c r="AC464" t="s">
        <v>219</v>
      </c>
      <c r="AD464" t="s">
        <v>218</v>
      </c>
      <c r="AE464">
        <v>1968</v>
      </c>
      <c r="AF464">
        <v>10</v>
      </c>
    </row>
    <row r="465" spans="1:32" x14ac:dyDescent="0.25">
      <c r="A465" s="220" t="s">
        <v>17</v>
      </c>
      <c r="B465" s="588" t="s">
        <v>366</v>
      </c>
      <c r="C465" s="722" t="s">
        <v>367</v>
      </c>
      <c r="D465" s="724">
        <v>1971</v>
      </c>
      <c r="E465" s="122">
        <f t="shared" si="15"/>
        <v>58</v>
      </c>
      <c r="F465" s="44"/>
      <c r="G465" s="44"/>
      <c r="H465" s="52"/>
      <c r="I465" s="520"/>
      <c r="J465" s="52">
        <v>9</v>
      </c>
      <c r="K465" s="52"/>
      <c r="L465" s="52" t="s">
        <v>414</v>
      </c>
      <c r="M465" s="52" t="s">
        <v>414</v>
      </c>
      <c r="N465" s="52">
        <v>10</v>
      </c>
      <c r="O465" s="52" t="s">
        <v>414</v>
      </c>
      <c r="P465" s="42"/>
      <c r="Q465" s="52">
        <v>4</v>
      </c>
      <c r="R465" s="52">
        <v>9</v>
      </c>
      <c r="S465" s="52">
        <v>9</v>
      </c>
      <c r="T465" s="52">
        <v>8</v>
      </c>
      <c r="U465" s="52">
        <v>9</v>
      </c>
      <c r="V465" s="52" t="s">
        <v>414</v>
      </c>
      <c r="W465" s="745" t="s">
        <v>414</v>
      </c>
      <c r="X465" s="42"/>
      <c r="Y465" s="42"/>
      <c r="Z465" s="44"/>
      <c r="AA465" s="44"/>
      <c r="AB465" t="str">
        <f>VLOOKUP(AC465,$B$464:$B$521,1,FALSE)</f>
        <v>Štembera Michal</v>
      </c>
      <c r="AC465" t="s">
        <v>396</v>
      </c>
      <c r="AD465" t="s">
        <v>397</v>
      </c>
      <c r="AE465">
        <v>1963</v>
      </c>
      <c r="AF465">
        <v>9</v>
      </c>
    </row>
    <row r="466" spans="1:32" ht="15.75" thickBot="1" x14ac:dyDescent="0.3">
      <c r="A466" s="464" t="s">
        <v>18</v>
      </c>
      <c r="B466" s="721" t="s">
        <v>245</v>
      </c>
      <c r="C466" s="723" t="s">
        <v>246</v>
      </c>
      <c r="D466" s="725">
        <v>1968</v>
      </c>
      <c r="E466" s="468">
        <f t="shared" si="15"/>
        <v>36</v>
      </c>
      <c r="F466" s="44"/>
      <c r="G466" s="44"/>
      <c r="H466" s="52">
        <v>9</v>
      </c>
      <c r="I466" s="520"/>
      <c r="J466" s="52">
        <v>8</v>
      </c>
      <c r="K466" s="52">
        <v>8</v>
      </c>
      <c r="L466" s="52" t="s">
        <v>414</v>
      </c>
      <c r="M466" s="52" t="s">
        <v>414</v>
      </c>
      <c r="N466" s="52" t="s">
        <v>414</v>
      </c>
      <c r="O466" s="52" t="s">
        <v>414</v>
      </c>
      <c r="P466" s="42"/>
      <c r="Q466" s="52" t="s">
        <v>414</v>
      </c>
      <c r="R466" s="52">
        <v>6</v>
      </c>
      <c r="S466" s="52" t="s">
        <v>414</v>
      </c>
      <c r="T466" s="52" t="s">
        <v>414</v>
      </c>
      <c r="U466" s="52" t="s">
        <v>414</v>
      </c>
      <c r="V466" s="52">
        <v>5</v>
      </c>
      <c r="W466" s="745" t="s">
        <v>414</v>
      </c>
      <c r="X466" s="42"/>
      <c r="Y466" s="42"/>
      <c r="Z466" s="44"/>
      <c r="AA466" s="44"/>
      <c r="AC466" s="744"/>
    </row>
    <row r="467" spans="1:32" x14ac:dyDescent="0.25">
      <c r="A467" s="285" t="s">
        <v>20</v>
      </c>
      <c r="B467" s="444" t="s">
        <v>379</v>
      </c>
      <c r="C467" s="444" t="s">
        <v>380</v>
      </c>
      <c r="D467" s="544">
        <v>1972</v>
      </c>
      <c r="E467" s="286">
        <f t="shared" si="15"/>
        <v>25</v>
      </c>
      <c r="F467" s="44"/>
      <c r="G467" s="44"/>
      <c r="H467" s="52"/>
      <c r="I467" s="520"/>
      <c r="J467" s="52"/>
      <c r="K467" s="52">
        <v>9</v>
      </c>
      <c r="L467" s="52">
        <v>8</v>
      </c>
      <c r="M467" s="52" t="s">
        <v>414</v>
      </c>
      <c r="N467" s="52" t="s">
        <v>414</v>
      </c>
      <c r="O467" s="52" t="s">
        <v>414</v>
      </c>
      <c r="P467" s="42"/>
      <c r="Q467" s="52" t="s">
        <v>414</v>
      </c>
      <c r="R467" s="52">
        <v>8</v>
      </c>
      <c r="S467" s="52" t="s">
        <v>414</v>
      </c>
      <c r="T467" s="52" t="s">
        <v>414</v>
      </c>
      <c r="U467" s="52" t="s">
        <v>414</v>
      </c>
      <c r="V467" s="52" t="s">
        <v>414</v>
      </c>
      <c r="W467" s="745" t="s">
        <v>414</v>
      </c>
      <c r="X467" s="42"/>
      <c r="Y467" s="42"/>
      <c r="Z467" s="44"/>
      <c r="AA467" s="44"/>
      <c r="AC467" s="744"/>
    </row>
    <row r="468" spans="1:32" x14ac:dyDescent="0.25">
      <c r="A468" s="212" t="s">
        <v>21</v>
      </c>
      <c r="B468" s="229" t="s">
        <v>250</v>
      </c>
      <c r="C468" s="230" t="s">
        <v>149</v>
      </c>
      <c r="D468" s="231">
        <v>1968</v>
      </c>
      <c r="E468" s="222">
        <f t="shared" si="15"/>
        <v>23</v>
      </c>
      <c r="F468" s="44"/>
      <c r="G468" s="44"/>
      <c r="H468" s="52">
        <v>4</v>
      </c>
      <c r="I468" s="520"/>
      <c r="J468" s="52"/>
      <c r="K468" s="52"/>
      <c r="L468" s="52" t="s">
        <v>414</v>
      </c>
      <c r="M468" s="52" t="s">
        <v>414</v>
      </c>
      <c r="N468" s="52" t="s">
        <v>414</v>
      </c>
      <c r="O468" s="52" t="s">
        <v>414</v>
      </c>
      <c r="P468" s="42"/>
      <c r="Q468" s="52" t="s">
        <v>414</v>
      </c>
      <c r="R468" s="52" t="s">
        <v>414</v>
      </c>
      <c r="S468" s="52" t="s">
        <v>414</v>
      </c>
      <c r="T468" s="52">
        <v>9</v>
      </c>
      <c r="U468" s="52" t="s">
        <v>414</v>
      </c>
      <c r="V468" s="52">
        <v>10</v>
      </c>
      <c r="W468" s="745" t="s">
        <v>414</v>
      </c>
      <c r="X468" s="42"/>
      <c r="Y468" s="42"/>
      <c r="Z468" s="44"/>
      <c r="AA468" s="44"/>
      <c r="AC468" s="744"/>
    </row>
    <row r="469" spans="1:32" x14ac:dyDescent="0.25">
      <c r="A469" s="212" t="s">
        <v>23</v>
      </c>
      <c r="B469" s="224" t="s">
        <v>645</v>
      </c>
      <c r="C469" s="224" t="s">
        <v>30</v>
      </c>
      <c r="D469" s="52">
        <v>1972</v>
      </c>
      <c r="E469" s="122">
        <f t="shared" si="15"/>
        <v>23</v>
      </c>
      <c r="F469" s="44"/>
      <c r="G469" s="44"/>
      <c r="H469" s="52"/>
      <c r="I469" s="520"/>
      <c r="J469" s="52"/>
      <c r="K469" s="52"/>
      <c r="L469" s="52"/>
      <c r="M469" s="52">
        <v>6</v>
      </c>
      <c r="N469" s="52" t="s">
        <v>414</v>
      </c>
      <c r="O469" s="52" t="s">
        <v>414</v>
      </c>
      <c r="P469" s="42"/>
      <c r="Q469" s="52" t="s">
        <v>414</v>
      </c>
      <c r="R469" s="52" t="s">
        <v>414</v>
      </c>
      <c r="S469" s="52" t="s">
        <v>414</v>
      </c>
      <c r="T469" s="52">
        <v>7</v>
      </c>
      <c r="U469" s="52">
        <v>2</v>
      </c>
      <c r="V469" s="52">
        <v>8</v>
      </c>
      <c r="W469" s="745" t="s">
        <v>414</v>
      </c>
      <c r="X469" s="42"/>
      <c r="Y469" s="42"/>
      <c r="Z469" s="44"/>
      <c r="AA469" s="44"/>
      <c r="AC469" s="744"/>
    </row>
    <row r="470" spans="1:32" x14ac:dyDescent="0.25">
      <c r="A470" s="194" t="s">
        <v>24</v>
      </c>
      <c r="B470" s="224" t="s">
        <v>732</v>
      </c>
      <c r="C470" s="224" t="s">
        <v>322</v>
      </c>
      <c r="D470" s="52">
        <v>1972</v>
      </c>
      <c r="E470" s="122">
        <f t="shared" si="15"/>
        <v>21</v>
      </c>
      <c r="F470" s="44"/>
      <c r="G470" s="44"/>
      <c r="H470" s="52"/>
      <c r="I470" s="520"/>
      <c r="J470" s="52"/>
      <c r="K470" s="52"/>
      <c r="L470" s="52"/>
      <c r="M470" s="52"/>
      <c r="N470" s="52">
        <v>8</v>
      </c>
      <c r="O470" s="52">
        <v>8</v>
      </c>
      <c r="P470" s="42"/>
      <c r="Q470" s="52" t="s">
        <v>414</v>
      </c>
      <c r="R470" s="52" t="s">
        <v>414</v>
      </c>
      <c r="S470" s="52">
        <v>5</v>
      </c>
      <c r="T470" s="52" t="s">
        <v>414</v>
      </c>
      <c r="U470" s="52" t="s">
        <v>414</v>
      </c>
      <c r="V470" s="52" t="s">
        <v>414</v>
      </c>
      <c r="W470" s="745" t="s">
        <v>414</v>
      </c>
      <c r="X470" s="42"/>
      <c r="Y470" s="42"/>
      <c r="Z470" s="44"/>
      <c r="AA470" s="44"/>
    </row>
    <row r="471" spans="1:32" x14ac:dyDescent="0.25">
      <c r="A471" s="194" t="s">
        <v>25</v>
      </c>
      <c r="B471" s="224" t="s">
        <v>426</v>
      </c>
      <c r="C471" s="224" t="s">
        <v>519</v>
      </c>
      <c r="D471" s="52">
        <v>1963</v>
      </c>
      <c r="E471" s="122">
        <f t="shared" si="15"/>
        <v>20</v>
      </c>
      <c r="F471" s="44"/>
      <c r="G471" s="44"/>
      <c r="H471" s="52"/>
      <c r="I471" s="520"/>
      <c r="J471" s="52"/>
      <c r="K471" s="52"/>
      <c r="L471" s="52"/>
      <c r="M471" s="52">
        <v>10</v>
      </c>
      <c r="N471" s="52" t="s">
        <v>414</v>
      </c>
      <c r="O471" s="52" t="s">
        <v>414</v>
      </c>
      <c r="P471" s="42"/>
      <c r="Q471" s="52" t="s">
        <v>414</v>
      </c>
      <c r="R471" s="52" t="s">
        <v>414</v>
      </c>
      <c r="S471" s="52" t="s">
        <v>414</v>
      </c>
      <c r="T471" s="52">
        <v>10</v>
      </c>
      <c r="U471" s="52" t="s">
        <v>414</v>
      </c>
      <c r="V471" s="52" t="s">
        <v>414</v>
      </c>
      <c r="W471" s="745" t="s">
        <v>414</v>
      </c>
      <c r="X471" s="42"/>
      <c r="Y471" s="42"/>
      <c r="Z471" s="44"/>
      <c r="AA471" s="44"/>
    </row>
    <row r="472" spans="1:32" x14ac:dyDescent="0.25">
      <c r="A472" s="212" t="s">
        <v>26</v>
      </c>
      <c r="B472" s="638" t="s">
        <v>164</v>
      </c>
      <c r="C472" s="638" t="s">
        <v>165</v>
      </c>
      <c r="D472" s="52">
        <v>1969</v>
      </c>
      <c r="E472" s="122">
        <f t="shared" si="15"/>
        <v>19</v>
      </c>
      <c r="F472" s="44"/>
      <c r="G472" s="44"/>
      <c r="H472" s="52">
        <v>6</v>
      </c>
      <c r="I472" s="520">
        <v>1</v>
      </c>
      <c r="J472" s="52"/>
      <c r="K472" s="52">
        <v>7</v>
      </c>
      <c r="L472" s="52">
        <v>5</v>
      </c>
      <c r="M472" s="52" t="s">
        <v>414</v>
      </c>
      <c r="N472" s="52" t="s">
        <v>414</v>
      </c>
      <c r="O472" s="52" t="s">
        <v>414</v>
      </c>
      <c r="P472" s="42"/>
      <c r="Q472" s="52" t="s">
        <v>414</v>
      </c>
      <c r="R472" s="52" t="s">
        <v>414</v>
      </c>
      <c r="S472" s="52" t="s">
        <v>414</v>
      </c>
      <c r="T472" s="52" t="s">
        <v>414</v>
      </c>
      <c r="U472" s="52" t="s">
        <v>414</v>
      </c>
      <c r="V472" s="52" t="s">
        <v>414</v>
      </c>
      <c r="W472" s="745" t="s">
        <v>414</v>
      </c>
      <c r="X472" s="42"/>
      <c r="Y472" s="42"/>
      <c r="Z472" s="44"/>
      <c r="AA472" s="44"/>
    </row>
    <row r="473" spans="1:32" x14ac:dyDescent="0.25">
      <c r="A473" s="194" t="s">
        <v>28</v>
      </c>
      <c r="B473" s="224" t="s">
        <v>360</v>
      </c>
      <c r="C473" s="257" t="s">
        <v>361</v>
      </c>
      <c r="D473" s="52">
        <v>1967</v>
      </c>
      <c r="E473" s="122">
        <f t="shared" si="15"/>
        <v>17</v>
      </c>
      <c r="F473" s="44"/>
      <c r="G473" s="44"/>
      <c r="H473" s="52"/>
      <c r="I473" s="520"/>
      <c r="J473" s="52">
        <v>10</v>
      </c>
      <c r="K473" s="52"/>
      <c r="L473" s="52" t="s">
        <v>414</v>
      </c>
      <c r="M473" s="52" t="s">
        <v>414</v>
      </c>
      <c r="N473" s="52" t="s">
        <v>414</v>
      </c>
      <c r="O473" s="52" t="s">
        <v>414</v>
      </c>
      <c r="P473" s="42"/>
      <c r="Q473" s="52" t="s">
        <v>414</v>
      </c>
      <c r="R473" s="52" t="s">
        <v>414</v>
      </c>
      <c r="S473" s="52">
        <v>7</v>
      </c>
      <c r="T473" s="52" t="s">
        <v>414</v>
      </c>
      <c r="U473" s="52" t="s">
        <v>414</v>
      </c>
      <c r="V473" s="52" t="s">
        <v>414</v>
      </c>
      <c r="W473" s="745" t="s">
        <v>414</v>
      </c>
      <c r="X473" s="42"/>
      <c r="Y473" s="42"/>
      <c r="Z473" s="44"/>
      <c r="AA473" s="44"/>
    </row>
    <row r="474" spans="1:32" x14ac:dyDescent="0.25">
      <c r="A474" s="194" t="s">
        <v>29</v>
      </c>
      <c r="B474" s="224" t="s">
        <v>432</v>
      </c>
      <c r="C474" s="224" t="s">
        <v>536</v>
      </c>
      <c r="D474" s="52">
        <v>1971</v>
      </c>
      <c r="E474" s="122">
        <f t="shared" si="15"/>
        <v>16</v>
      </c>
      <c r="F474" s="44"/>
      <c r="G474" s="44"/>
      <c r="H474" s="52"/>
      <c r="I474" s="520"/>
      <c r="J474" s="52"/>
      <c r="K474" s="52"/>
      <c r="L474" s="52"/>
      <c r="M474" s="52">
        <v>8</v>
      </c>
      <c r="N474" s="52" t="s">
        <v>414</v>
      </c>
      <c r="O474" s="52" t="s">
        <v>414</v>
      </c>
      <c r="P474" s="42"/>
      <c r="Q474" s="52" t="s">
        <v>414</v>
      </c>
      <c r="R474" s="52" t="s">
        <v>414</v>
      </c>
      <c r="S474" s="52" t="s">
        <v>414</v>
      </c>
      <c r="T474" s="52" t="s">
        <v>414</v>
      </c>
      <c r="U474" s="52">
        <v>8</v>
      </c>
      <c r="V474" s="52" t="s">
        <v>414</v>
      </c>
      <c r="W474" s="745" t="s">
        <v>414</v>
      </c>
      <c r="X474" s="42"/>
      <c r="Y474" s="42"/>
      <c r="Z474" s="44"/>
      <c r="AA474" s="44"/>
    </row>
    <row r="475" spans="1:32" x14ac:dyDescent="0.25">
      <c r="A475" s="212" t="s">
        <v>31</v>
      </c>
      <c r="B475" s="224" t="s">
        <v>396</v>
      </c>
      <c r="C475" s="224" t="s">
        <v>397</v>
      </c>
      <c r="D475" s="52">
        <v>1963</v>
      </c>
      <c r="E475" s="122">
        <f t="shared" si="15"/>
        <v>15</v>
      </c>
      <c r="F475" s="44"/>
      <c r="G475" s="44"/>
      <c r="H475" s="52"/>
      <c r="I475" s="520"/>
      <c r="J475" s="52"/>
      <c r="K475" s="52">
        <v>6</v>
      </c>
      <c r="L475" s="52" t="s">
        <v>414</v>
      </c>
      <c r="M475" s="52" t="s">
        <v>414</v>
      </c>
      <c r="N475" s="52" t="s">
        <v>414</v>
      </c>
      <c r="O475" s="52" t="s">
        <v>414</v>
      </c>
      <c r="P475" s="42"/>
      <c r="Q475" s="52" t="s">
        <v>414</v>
      </c>
      <c r="R475" s="52" t="s">
        <v>414</v>
      </c>
      <c r="S475" s="52" t="s">
        <v>414</v>
      </c>
      <c r="T475" s="52" t="s">
        <v>414</v>
      </c>
      <c r="U475" s="52" t="s">
        <v>414</v>
      </c>
      <c r="V475" s="52" t="s">
        <v>414</v>
      </c>
      <c r="W475" s="745">
        <v>9</v>
      </c>
      <c r="X475" s="42"/>
      <c r="Y475" s="42"/>
      <c r="Z475" s="44"/>
      <c r="AA475" s="44"/>
    </row>
    <row r="476" spans="1:32" x14ac:dyDescent="0.25">
      <c r="A476" s="194" t="s">
        <v>32</v>
      </c>
      <c r="B476" s="224" t="s">
        <v>655</v>
      </c>
      <c r="C476" s="224" t="s">
        <v>462</v>
      </c>
      <c r="D476" s="52">
        <v>1964</v>
      </c>
      <c r="E476" s="122">
        <f t="shared" si="15"/>
        <v>13</v>
      </c>
      <c r="F476" s="44"/>
      <c r="G476" s="44"/>
      <c r="H476" s="52"/>
      <c r="I476" s="520"/>
      <c r="J476" s="52"/>
      <c r="K476" s="52"/>
      <c r="L476" s="52"/>
      <c r="M476" s="52">
        <v>5</v>
      </c>
      <c r="N476" s="52" t="s">
        <v>414</v>
      </c>
      <c r="O476" s="52" t="s">
        <v>414</v>
      </c>
      <c r="P476" s="42"/>
      <c r="Q476" s="52" t="s">
        <v>414</v>
      </c>
      <c r="R476" s="52" t="s">
        <v>414</v>
      </c>
      <c r="S476" s="52">
        <v>8</v>
      </c>
      <c r="T476" s="52" t="s">
        <v>414</v>
      </c>
      <c r="U476" s="52" t="s">
        <v>414</v>
      </c>
      <c r="V476" s="52" t="s">
        <v>414</v>
      </c>
      <c r="W476" s="745" t="s">
        <v>414</v>
      </c>
      <c r="X476" s="42"/>
      <c r="Y476" s="42"/>
      <c r="Z476" s="44"/>
      <c r="AA476" s="44"/>
    </row>
    <row r="477" spans="1:32" x14ac:dyDescent="0.25">
      <c r="A477" s="194" t="s">
        <v>33</v>
      </c>
      <c r="B477" s="229" t="s">
        <v>329</v>
      </c>
      <c r="C477" s="230" t="s">
        <v>330</v>
      </c>
      <c r="D477" s="231">
        <v>1972</v>
      </c>
      <c r="E477" s="222">
        <f t="shared" si="15"/>
        <v>12</v>
      </c>
      <c r="F477" s="44"/>
      <c r="G477" s="44"/>
      <c r="H477" s="52"/>
      <c r="I477" s="520">
        <v>5</v>
      </c>
      <c r="J477" s="52"/>
      <c r="K477" s="52"/>
      <c r="L477" s="52" t="s">
        <v>414</v>
      </c>
      <c r="M477" s="52" t="s">
        <v>414</v>
      </c>
      <c r="N477" s="52" t="s">
        <v>414</v>
      </c>
      <c r="O477" s="52" t="s">
        <v>414</v>
      </c>
      <c r="P477" s="42"/>
      <c r="Q477" s="52" t="s">
        <v>414</v>
      </c>
      <c r="R477" s="52">
        <v>7</v>
      </c>
      <c r="S477" s="52" t="s">
        <v>414</v>
      </c>
      <c r="T477" s="52" t="s">
        <v>414</v>
      </c>
      <c r="U477" s="52" t="s">
        <v>414</v>
      </c>
      <c r="V477" s="52" t="s">
        <v>414</v>
      </c>
      <c r="W477" s="745" t="s">
        <v>414</v>
      </c>
      <c r="X477" s="42"/>
      <c r="Y477" s="42"/>
      <c r="Z477" s="44"/>
      <c r="AA477" s="44"/>
    </row>
    <row r="478" spans="1:32" x14ac:dyDescent="0.25">
      <c r="A478" s="212" t="s">
        <v>34</v>
      </c>
      <c r="B478" s="258" t="s">
        <v>249</v>
      </c>
      <c r="C478" s="258" t="s">
        <v>248</v>
      </c>
      <c r="D478" s="42">
        <v>1969</v>
      </c>
      <c r="E478" s="122">
        <f t="shared" si="15"/>
        <v>12</v>
      </c>
      <c r="F478" s="44"/>
      <c r="G478" s="44"/>
      <c r="H478" s="52">
        <v>5</v>
      </c>
      <c r="I478" s="520"/>
      <c r="J478" s="52"/>
      <c r="K478" s="52"/>
      <c r="L478" s="52" t="s">
        <v>414</v>
      </c>
      <c r="M478" s="52" t="s">
        <v>414</v>
      </c>
      <c r="N478" s="52" t="s">
        <v>414</v>
      </c>
      <c r="O478" s="52" t="s">
        <v>414</v>
      </c>
      <c r="P478" s="42"/>
      <c r="Q478" s="52" t="s">
        <v>414</v>
      </c>
      <c r="R478" s="52" t="s">
        <v>414</v>
      </c>
      <c r="S478" s="52" t="s">
        <v>414</v>
      </c>
      <c r="T478" s="52" t="s">
        <v>414</v>
      </c>
      <c r="U478" s="52" t="s">
        <v>414</v>
      </c>
      <c r="V478" s="52">
        <v>7</v>
      </c>
      <c r="W478" s="745" t="s">
        <v>414</v>
      </c>
      <c r="X478" s="42"/>
      <c r="Y478" s="42"/>
      <c r="Z478" s="44"/>
      <c r="AA478" s="44"/>
    </row>
    <row r="479" spans="1:32" x14ac:dyDescent="0.25">
      <c r="A479" s="194" t="s">
        <v>35</v>
      </c>
      <c r="B479" s="224" t="s">
        <v>368</v>
      </c>
      <c r="C479" s="224" t="s">
        <v>323</v>
      </c>
      <c r="D479" s="52">
        <v>1968</v>
      </c>
      <c r="E479" s="122">
        <f t="shared" si="15"/>
        <v>11</v>
      </c>
      <c r="F479" s="44"/>
      <c r="G479" s="44"/>
      <c r="H479" s="52"/>
      <c r="I479" s="520"/>
      <c r="J479" s="52">
        <v>7</v>
      </c>
      <c r="K479" s="52"/>
      <c r="L479" s="52" t="s">
        <v>414</v>
      </c>
      <c r="M479" s="52" t="s">
        <v>414</v>
      </c>
      <c r="N479" s="52" t="s">
        <v>414</v>
      </c>
      <c r="O479" s="52" t="s">
        <v>414</v>
      </c>
      <c r="P479" s="42"/>
      <c r="Q479" s="52" t="s">
        <v>414</v>
      </c>
      <c r="R479" s="52" t="s">
        <v>414</v>
      </c>
      <c r="S479" s="52">
        <v>4</v>
      </c>
      <c r="T479" s="52" t="s">
        <v>414</v>
      </c>
      <c r="U479" s="52" t="s">
        <v>414</v>
      </c>
      <c r="V479" s="52" t="s">
        <v>414</v>
      </c>
      <c r="W479" s="745" t="s">
        <v>414</v>
      </c>
      <c r="X479" s="42"/>
      <c r="Y479" s="42"/>
      <c r="Z479" s="44"/>
      <c r="AA479" s="44"/>
    </row>
    <row r="480" spans="1:32" x14ac:dyDescent="0.25">
      <c r="A480" s="194" t="s">
        <v>37</v>
      </c>
      <c r="B480" s="224" t="s">
        <v>1032</v>
      </c>
      <c r="C480" s="224" t="s">
        <v>22</v>
      </c>
      <c r="D480" s="52">
        <v>1970</v>
      </c>
      <c r="E480" s="122">
        <f t="shared" si="15"/>
        <v>11</v>
      </c>
      <c r="F480" s="44"/>
      <c r="G480" s="44"/>
      <c r="H480" s="52"/>
      <c r="I480" s="520"/>
      <c r="J480" s="52"/>
      <c r="K480" s="52"/>
      <c r="L480" s="52"/>
      <c r="M480" s="52"/>
      <c r="N480" s="52"/>
      <c r="O480" s="52"/>
      <c r="P480" s="42"/>
      <c r="Q480" s="52"/>
      <c r="R480" s="52">
        <v>5</v>
      </c>
      <c r="S480" s="52" t="s">
        <v>414</v>
      </c>
      <c r="T480" s="52" t="s">
        <v>414</v>
      </c>
      <c r="U480" s="52" t="s">
        <v>414</v>
      </c>
      <c r="V480" s="52">
        <v>6</v>
      </c>
      <c r="W480" s="745" t="s">
        <v>414</v>
      </c>
      <c r="X480" s="42"/>
      <c r="Y480" s="42"/>
      <c r="Z480" s="44"/>
      <c r="AA480" s="44"/>
    </row>
    <row r="481" spans="1:27" x14ac:dyDescent="0.25">
      <c r="A481" s="212" t="s">
        <v>38</v>
      </c>
      <c r="B481" s="229" t="s">
        <v>292</v>
      </c>
      <c r="C481" s="230" t="s">
        <v>291</v>
      </c>
      <c r="D481" s="231">
        <v>1969</v>
      </c>
      <c r="E481" s="122">
        <f t="shared" si="15"/>
        <v>10</v>
      </c>
      <c r="F481" s="44"/>
      <c r="G481" s="44"/>
      <c r="H481" s="52"/>
      <c r="I481" s="520">
        <v>10</v>
      </c>
      <c r="J481" s="52"/>
      <c r="K481" s="52"/>
      <c r="L481" s="52" t="s">
        <v>414</v>
      </c>
      <c r="M481" s="52" t="s">
        <v>414</v>
      </c>
      <c r="N481" s="52" t="s">
        <v>414</v>
      </c>
      <c r="O481" s="52" t="s">
        <v>414</v>
      </c>
      <c r="P481" s="42"/>
      <c r="Q481" s="52" t="s">
        <v>414</v>
      </c>
      <c r="R481" s="52" t="s">
        <v>414</v>
      </c>
      <c r="S481" s="52" t="s">
        <v>414</v>
      </c>
      <c r="T481" s="52" t="s">
        <v>414</v>
      </c>
      <c r="U481" s="52" t="s">
        <v>414</v>
      </c>
      <c r="V481" s="52" t="s">
        <v>414</v>
      </c>
      <c r="W481" s="745" t="s">
        <v>414</v>
      </c>
      <c r="X481" s="42"/>
      <c r="Y481" s="42"/>
      <c r="Z481" s="44"/>
      <c r="AA481" s="44"/>
    </row>
    <row r="482" spans="1:27" x14ac:dyDescent="0.25">
      <c r="A482" s="194" t="s">
        <v>39</v>
      </c>
      <c r="B482" s="224" t="s">
        <v>1052</v>
      </c>
      <c r="C482" s="257" t="s">
        <v>1044</v>
      </c>
      <c r="D482" s="52">
        <v>1969</v>
      </c>
      <c r="E482" s="122">
        <f t="shared" si="15"/>
        <v>10</v>
      </c>
      <c r="F482" s="44"/>
      <c r="G482" s="44"/>
      <c r="H482" s="52"/>
      <c r="I482" s="520"/>
      <c r="J482" s="52"/>
      <c r="K482" s="52"/>
      <c r="L482" s="52"/>
      <c r="M482" s="52"/>
      <c r="N482" s="52"/>
      <c r="O482" s="52"/>
      <c r="P482" s="42"/>
      <c r="Q482" s="52"/>
      <c r="R482" s="52"/>
      <c r="S482" s="52">
        <v>10</v>
      </c>
      <c r="T482" s="52" t="s">
        <v>414</v>
      </c>
      <c r="U482" s="52" t="s">
        <v>414</v>
      </c>
      <c r="V482" s="52" t="s">
        <v>414</v>
      </c>
      <c r="W482" s="745" t="s">
        <v>414</v>
      </c>
      <c r="X482" s="42"/>
      <c r="Y482" s="42"/>
      <c r="Z482" s="44"/>
      <c r="AA482" s="44"/>
    </row>
    <row r="483" spans="1:27" x14ac:dyDescent="0.25">
      <c r="A483" s="194" t="s">
        <v>41</v>
      </c>
      <c r="B483" s="224" t="s">
        <v>406</v>
      </c>
      <c r="C483" s="257" t="s">
        <v>464</v>
      </c>
      <c r="D483" s="52">
        <v>1966</v>
      </c>
      <c r="E483" s="222">
        <f t="shared" si="15"/>
        <v>10</v>
      </c>
      <c r="F483" s="44"/>
      <c r="G483" s="44"/>
      <c r="H483" s="52"/>
      <c r="I483" s="520"/>
      <c r="J483" s="52"/>
      <c r="K483" s="52"/>
      <c r="L483" s="52">
        <v>10</v>
      </c>
      <c r="M483" s="52" t="s">
        <v>414</v>
      </c>
      <c r="N483" s="52" t="s">
        <v>414</v>
      </c>
      <c r="O483" s="52" t="s">
        <v>414</v>
      </c>
      <c r="P483" s="42"/>
      <c r="Q483" s="52" t="s">
        <v>414</v>
      </c>
      <c r="R483" s="52" t="s">
        <v>414</v>
      </c>
      <c r="S483" s="52" t="s">
        <v>414</v>
      </c>
      <c r="T483" s="52" t="s">
        <v>414</v>
      </c>
      <c r="U483" s="52" t="s">
        <v>414</v>
      </c>
      <c r="V483" s="52" t="s">
        <v>414</v>
      </c>
      <c r="W483" s="745" t="s">
        <v>414</v>
      </c>
      <c r="X483" s="42"/>
      <c r="Y483" s="42"/>
      <c r="Z483" s="44"/>
      <c r="AA483" s="44"/>
    </row>
    <row r="484" spans="1:27" x14ac:dyDescent="0.25">
      <c r="A484" s="212" t="s">
        <v>42</v>
      </c>
      <c r="B484" s="668" t="s">
        <v>859</v>
      </c>
      <c r="C484" s="668" t="s">
        <v>805</v>
      </c>
      <c r="D484" s="672">
        <v>1968</v>
      </c>
      <c r="E484" s="122">
        <f t="shared" si="15"/>
        <v>10</v>
      </c>
      <c r="F484" s="44"/>
      <c r="G484" s="44"/>
      <c r="H484" s="52"/>
      <c r="I484" s="520"/>
      <c r="J484" s="52"/>
      <c r="K484" s="52"/>
      <c r="L484" s="52"/>
      <c r="M484" s="52"/>
      <c r="N484" s="52">
        <v>9</v>
      </c>
      <c r="O484" s="52"/>
      <c r="P484" s="42"/>
      <c r="Q484" s="52">
        <v>1</v>
      </c>
      <c r="R484" s="52" t="s">
        <v>414</v>
      </c>
      <c r="S484" s="52" t="s">
        <v>414</v>
      </c>
      <c r="T484" s="52" t="s">
        <v>414</v>
      </c>
      <c r="U484" s="52" t="s">
        <v>414</v>
      </c>
      <c r="V484" s="52" t="s">
        <v>414</v>
      </c>
      <c r="W484" s="745" t="s">
        <v>414</v>
      </c>
      <c r="X484" s="42"/>
      <c r="Y484" s="42"/>
      <c r="Z484" s="44"/>
      <c r="AA484" s="44"/>
    </row>
    <row r="485" spans="1:27" x14ac:dyDescent="0.25">
      <c r="A485" s="194" t="s">
        <v>43</v>
      </c>
      <c r="B485" s="224" t="s">
        <v>949</v>
      </c>
      <c r="C485" s="224" t="s">
        <v>151</v>
      </c>
      <c r="D485" s="52">
        <v>1971</v>
      </c>
      <c r="E485" s="122">
        <f t="shared" si="15"/>
        <v>10</v>
      </c>
      <c r="F485" s="44"/>
      <c r="G485" s="44"/>
      <c r="H485" s="52"/>
      <c r="I485" s="520"/>
      <c r="J485" s="52"/>
      <c r="K485" s="52"/>
      <c r="L485" s="52"/>
      <c r="M485" s="52"/>
      <c r="N485" s="52"/>
      <c r="O485" s="52"/>
      <c r="P485" s="42"/>
      <c r="Q485" s="52">
        <v>10</v>
      </c>
      <c r="R485" s="52" t="s">
        <v>414</v>
      </c>
      <c r="S485" s="52" t="s">
        <v>414</v>
      </c>
      <c r="T485" s="52" t="s">
        <v>414</v>
      </c>
      <c r="U485" s="52" t="s">
        <v>414</v>
      </c>
      <c r="V485" s="52" t="s">
        <v>414</v>
      </c>
      <c r="W485" s="745" t="s">
        <v>414</v>
      </c>
      <c r="X485" s="42"/>
      <c r="Y485" s="42"/>
      <c r="Z485" s="44"/>
      <c r="AA485" s="44"/>
    </row>
    <row r="486" spans="1:27" x14ac:dyDescent="0.25">
      <c r="A486" s="194" t="s">
        <v>44</v>
      </c>
      <c r="B486" s="224" t="s">
        <v>999</v>
      </c>
      <c r="C486" s="224" t="s">
        <v>1000</v>
      </c>
      <c r="D486" s="52">
        <v>1966</v>
      </c>
      <c r="E486" s="122">
        <f t="shared" si="15"/>
        <v>10</v>
      </c>
      <c r="F486" s="44"/>
      <c r="G486" s="44"/>
      <c r="H486" s="52"/>
      <c r="I486" s="520"/>
      <c r="J486" s="52"/>
      <c r="K486" s="52"/>
      <c r="L486" s="52"/>
      <c r="M486" s="52"/>
      <c r="N486" s="52"/>
      <c r="O486" s="52"/>
      <c r="P486" s="42"/>
      <c r="Q486" s="52"/>
      <c r="R486" s="52">
        <v>10</v>
      </c>
      <c r="S486" s="52" t="s">
        <v>414</v>
      </c>
      <c r="T486" s="52" t="s">
        <v>414</v>
      </c>
      <c r="U486" s="52" t="s">
        <v>414</v>
      </c>
      <c r="V486" s="52" t="s">
        <v>414</v>
      </c>
      <c r="W486" s="745" t="s">
        <v>414</v>
      </c>
      <c r="X486" s="42"/>
      <c r="Y486" s="42"/>
      <c r="Z486" s="44"/>
      <c r="AA486" s="44"/>
    </row>
    <row r="487" spans="1:27" x14ac:dyDescent="0.25">
      <c r="A487" s="212" t="s">
        <v>45</v>
      </c>
      <c r="B487" s="224" t="s">
        <v>1133</v>
      </c>
      <c r="C487" s="224"/>
      <c r="D487" s="52">
        <v>1969</v>
      </c>
      <c r="E487" s="122">
        <f t="shared" si="15"/>
        <v>10</v>
      </c>
      <c r="F487" s="44"/>
      <c r="G487" s="44"/>
      <c r="H487" s="52"/>
      <c r="I487" s="520"/>
      <c r="J487" s="52"/>
      <c r="K487" s="52"/>
      <c r="L487" s="52"/>
      <c r="M487" s="52"/>
      <c r="N487" s="52"/>
      <c r="O487" s="52"/>
      <c r="P487" s="42"/>
      <c r="Q487" s="52"/>
      <c r="R487" s="52"/>
      <c r="S487" s="52"/>
      <c r="T487" s="52"/>
      <c r="U487" s="52">
        <v>10</v>
      </c>
      <c r="V487" s="52" t="s">
        <v>414</v>
      </c>
      <c r="W487" s="745" t="s">
        <v>414</v>
      </c>
      <c r="X487" s="42"/>
      <c r="Y487" s="42"/>
      <c r="Z487" s="44"/>
      <c r="AA487" s="44"/>
    </row>
    <row r="488" spans="1:27" x14ac:dyDescent="0.25">
      <c r="A488" s="194" t="s">
        <v>46</v>
      </c>
      <c r="B488" s="224" t="s">
        <v>430</v>
      </c>
      <c r="C488" s="224" t="s">
        <v>533</v>
      </c>
      <c r="D488" s="52">
        <v>1972</v>
      </c>
      <c r="E488" s="122">
        <f t="shared" si="15"/>
        <v>9</v>
      </c>
      <c r="F488" s="44"/>
      <c r="G488" s="44"/>
      <c r="H488" s="52"/>
      <c r="I488" s="520"/>
      <c r="J488" s="52"/>
      <c r="K488" s="52"/>
      <c r="L488" s="52"/>
      <c r="M488" s="52">
        <v>9</v>
      </c>
      <c r="N488" s="52" t="s">
        <v>414</v>
      </c>
      <c r="O488" s="52" t="s">
        <v>414</v>
      </c>
      <c r="P488" s="42"/>
      <c r="Q488" s="52" t="s">
        <v>414</v>
      </c>
      <c r="R488" s="52" t="s">
        <v>414</v>
      </c>
      <c r="S488" s="52" t="s">
        <v>414</v>
      </c>
      <c r="T488" s="52" t="s">
        <v>414</v>
      </c>
      <c r="U488" s="52" t="s">
        <v>414</v>
      </c>
      <c r="V488" s="52" t="s">
        <v>414</v>
      </c>
      <c r="W488" s="745" t="s">
        <v>414</v>
      </c>
      <c r="X488" s="42"/>
      <c r="Y488" s="42"/>
      <c r="Z488" s="44"/>
      <c r="AA488" s="44"/>
    </row>
    <row r="489" spans="1:27" x14ac:dyDescent="0.25">
      <c r="A489" s="194" t="s">
        <v>47</v>
      </c>
      <c r="B489" s="224" t="s">
        <v>729</v>
      </c>
      <c r="C489" s="224" t="s">
        <v>761</v>
      </c>
      <c r="D489" s="52">
        <v>1969</v>
      </c>
      <c r="E489" s="122">
        <f t="shared" si="15"/>
        <v>9</v>
      </c>
      <c r="F489" s="44"/>
      <c r="G489" s="44"/>
      <c r="H489" s="52"/>
      <c r="I489" s="520"/>
      <c r="J489" s="52"/>
      <c r="K489" s="52"/>
      <c r="L489" s="52"/>
      <c r="M489" s="52"/>
      <c r="N489" s="52" t="s">
        <v>414</v>
      </c>
      <c r="O489" s="52">
        <v>9</v>
      </c>
      <c r="P489" s="42"/>
      <c r="Q489" s="52" t="s">
        <v>414</v>
      </c>
      <c r="R489" s="52" t="s">
        <v>414</v>
      </c>
      <c r="S489" s="52" t="s">
        <v>414</v>
      </c>
      <c r="T489" s="52" t="s">
        <v>414</v>
      </c>
      <c r="U489" s="52" t="s">
        <v>414</v>
      </c>
      <c r="V489" s="52" t="s">
        <v>414</v>
      </c>
      <c r="W489" s="745" t="s">
        <v>414</v>
      </c>
      <c r="X489" s="42"/>
      <c r="Y489" s="42"/>
      <c r="Z489" s="44"/>
      <c r="AA489" s="44"/>
    </row>
    <row r="490" spans="1:27" x14ac:dyDescent="0.25">
      <c r="A490" s="212" t="s">
        <v>49</v>
      </c>
      <c r="B490" s="224" t="s">
        <v>955</v>
      </c>
      <c r="C490" s="224" t="s">
        <v>914</v>
      </c>
      <c r="D490" s="52">
        <v>1969</v>
      </c>
      <c r="E490" s="122">
        <f t="shared" si="15"/>
        <v>9</v>
      </c>
      <c r="F490" s="44"/>
      <c r="G490" s="44"/>
      <c r="H490" s="52"/>
      <c r="I490" s="520"/>
      <c r="J490" s="52"/>
      <c r="K490" s="52"/>
      <c r="L490" s="52"/>
      <c r="M490" s="52"/>
      <c r="N490" s="52"/>
      <c r="O490" s="52"/>
      <c r="P490" s="42"/>
      <c r="Q490" s="52">
        <v>9</v>
      </c>
      <c r="R490" s="52" t="s">
        <v>414</v>
      </c>
      <c r="S490" s="52" t="s">
        <v>414</v>
      </c>
      <c r="T490" s="52" t="s">
        <v>414</v>
      </c>
      <c r="U490" s="52" t="s">
        <v>414</v>
      </c>
      <c r="V490" s="52" t="s">
        <v>414</v>
      </c>
      <c r="W490" s="745" t="s">
        <v>414</v>
      </c>
      <c r="X490" s="42"/>
      <c r="Y490" s="42"/>
      <c r="Z490" s="44"/>
      <c r="AA490" s="44"/>
    </row>
    <row r="491" spans="1:27" x14ac:dyDescent="0.25">
      <c r="A491" s="194" t="s">
        <v>50</v>
      </c>
      <c r="B491" s="224" t="s">
        <v>247</v>
      </c>
      <c r="C491" s="224" t="s">
        <v>232</v>
      </c>
      <c r="D491" s="52">
        <v>1968</v>
      </c>
      <c r="E491" s="122">
        <f t="shared" si="15"/>
        <v>8</v>
      </c>
      <c r="F491" s="44"/>
      <c r="G491" s="44"/>
      <c r="H491" s="52">
        <v>8</v>
      </c>
      <c r="I491" s="520"/>
      <c r="J491" s="52"/>
      <c r="K491" s="52"/>
      <c r="L491" s="52" t="s">
        <v>414</v>
      </c>
      <c r="M491" s="52" t="s">
        <v>414</v>
      </c>
      <c r="N491" s="52" t="s">
        <v>414</v>
      </c>
      <c r="O491" s="52" t="s">
        <v>414</v>
      </c>
      <c r="P491" s="42"/>
      <c r="Q491" s="52" t="s">
        <v>414</v>
      </c>
      <c r="R491" s="52" t="s">
        <v>414</v>
      </c>
      <c r="S491" s="52" t="s">
        <v>414</v>
      </c>
      <c r="T491" s="52" t="s">
        <v>414</v>
      </c>
      <c r="U491" s="52" t="s">
        <v>414</v>
      </c>
      <c r="V491" s="52" t="s">
        <v>414</v>
      </c>
      <c r="W491" s="745" t="s">
        <v>414</v>
      </c>
      <c r="X491" s="42"/>
      <c r="Y491" s="42"/>
      <c r="Z491" s="44"/>
      <c r="AA491" s="44"/>
    </row>
    <row r="492" spans="1:27" x14ac:dyDescent="0.25">
      <c r="A492" s="194" t="s">
        <v>51</v>
      </c>
      <c r="B492" s="224" t="s">
        <v>308</v>
      </c>
      <c r="C492" s="224" t="s">
        <v>299</v>
      </c>
      <c r="D492" s="52">
        <v>1965</v>
      </c>
      <c r="E492" s="122">
        <f t="shared" si="15"/>
        <v>8</v>
      </c>
      <c r="F492" s="44"/>
      <c r="G492" s="44"/>
      <c r="H492" s="52"/>
      <c r="I492" s="520">
        <v>8</v>
      </c>
      <c r="J492" s="52"/>
      <c r="K492" s="52"/>
      <c r="L492" s="52" t="s">
        <v>414</v>
      </c>
      <c r="M492" s="52" t="s">
        <v>414</v>
      </c>
      <c r="N492" s="52" t="s">
        <v>414</v>
      </c>
      <c r="O492" s="52" t="s">
        <v>414</v>
      </c>
      <c r="P492" s="42"/>
      <c r="Q492" s="52" t="s">
        <v>414</v>
      </c>
      <c r="R492" s="52" t="s">
        <v>414</v>
      </c>
      <c r="S492" s="52" t="s">
        <v>414</v>
      </c>
      <c r="T492" s="52" t="s">
        <v>414</v>
      </c>
      <c r="U492" s="52" t="s">
        <v>414</v>
      </c>
      <c r="V492" s="52" t="s">
        <v>414</v>
      </c>
      <c r="W492" s="745" t="s">
        <v>414</v>
      </c>
      <c r="X492" s="42"/>
      <c r="Y492" s="42"/>
      <c r="Z492" s="44"/>
      <c r="AA492" s="44"/>
    </row>
    <row r="493" spans="1:27" x14ac:dyDescent="0.25">
      <c r="A493" s="212" t="s">
        <v>52</v>
      </c>
      <c r="B493" s="224" t="s">
        <v>958</v>
      </c>
      <c r="C493" s="224" t="s">
        <v>922</v>
      </c>
      <c r="D493" s="52">
        <v>1966</v>
      </c>
      <c r="E493" s="122">
        <f t="shared" si="15"/>
        <v>8</v>
      </c>
      <c r="F493" s="44"/>
      <c r="G493" s="44"/>
      <c r="H493" s="52"/>
      <c r="I493" s="520"/>
      <c r="J493" s="52"/>
      <c r="K493" s="52"/>
      <c r="L493" s="52"/>
      <c r="M493" s="52"/>
      <c r="N493" s="52"/>
      <c r="O493" s="52"/>
      <c r="P493" s="42"/>
      <c r="Q493" s="52">
        <v>8</v>
      </c>
      <c r="R493" s="52" t="s">
        <v>414</v>
      </c>
      <c r="S493" s="52" t="s">
        <v>414</v>
      </c>
      <c r="T493" s="52" t="s">
        <v>414</v>
      </c>
      <c r="U493" s="52" t="s">
        <v>414</v>
      </c>
      <c r="V493" s="52" t="s">
        <v>414</v>
      </c>
      <c r="W493" s="745" t="s">
        <v>414</v>
      </c>
      <c r="X493" s="42"/>
      <c r="Y493" s="42"/>
      <c r="Z493" s="44"/>
      <c r="AA493" s="44"/>
    </row>
    <row r="494" spans="1:27" x14ac:dyDescent="0.25">
      <c r="A494" s="194" t="s">
        <v>53</v>
      </c>
      <c r="B494" s="224" t="s">
        <v>1151</v>
      </c>
      <c r="C494" s="224" t="s">
        <v>1152</v>
      </c>
      <c r="D494" s="52">
        <v>1963</v>
      </c>
      <c r="E494" s="122">
        <f t="shared" si="15"/>
        <v>7</v>
      </c>
      <c r="F494" s="44"/>
      <c r="G494" s="44"/>
      <c r="H494" s="52"/>
      <c r="I494" s="520"/>
      <c r="J494" s="52"/>
      <c r="K494" s="52"/>
      <c r="L494" s="52"/>
      <c r="M494" s="52"/>
      <c r="N494" s="52"/>
      <c r="O494" s="52"/>
      <c r="P494" s="42"/>
      <c r="Q494" s="52"/>
      <c r="R494" s="52"/>
      <c r="S494" s="52"/>
      <c r="T494" s="52"/>
      <c r="U494" s="52">
        <v>7</v>
      </c>
      <c r="V494" s="52" t="s">
        <v>414</v>
      </c>
      <c r="W494" s="745" t="s">
        <v>414</v>
      </c>
      <c r="X494" s="42"/>
      <c r="Y494" s="42"/>
      <c r="Z494" s="44"/>
      <c r="AA494" s="44"/>
    </row>
    <row r="495" spans="1:27" x14ac:dyDescent="0.25">
      <c r="A495" s="194" t="s">
        <v>54</v>
      </c>
      <c r="B495" s="167" t="s">
        <v>179</v>
      </c>
      <c r="C495" s="167" t="s">
        <v>180</v>
      </c>
      <c r="D495" s="42">
        <v>1963</v>
      </c>
      <c r="E495" s="122">
        <f t="shared" si="15"/>
        <v>7</v>
      </c>
      <c r="F495" s="44"/>
      <c r="G495" s="44"/>
      <c r="H495" s="52">
        <v>7</v>
      </c>
      <c r="I495" s="520"/>
      <c r="J495" s="52"/>
      <c r="K495" s="52"/>
      <c r="L495" s="52" t="s">
        <v>414</v>
      </c>
      <c r="M495" s="52" t="s">
        <v>414</v>
      </c>
      <c r="N495" s="52" t="s">
        <v>414</v>
      </c>
      <c r="O495" s="52" t="s">
        <v>414</v>
      </c>
      <c r="P495" s="42"/>
      <c r="Q495" s="52" t="s">
        <v>414</v>
      </c>
      <c r="R495" s="52" t="s">
        <v>414</v>
      </c>
      <c r="S495" s="52" t="s">
        <v>414</v>
      </c>
      <c r="T495" s="52" t="s">
        <v>414</v>
      </c>
      <c r="U495" s="52" t="s">
        <v>414</v>
      </c>
      <c r="V495" s="52" t="s">
        <v>414</v>
      </c>
      <c r="W495" s="745" t="s">
        <v>414</v>
      </c>
      <c r="X495" s="42"/>
      <c r="Y495" s="42"/>
      <c r="Z495" s="44"/>
      <c r="AA495" s="44"/>
    </row>
    <row r="496" spans="1:27" x14ac:dyDescent="0.25">
      <c r="A496" s="212" t="s">
        <v>55</v>
      </c>
      <c r="B496" s="167" t="s">
        <v>326</v>
      </c>
      <c r="C496" s="167" t="s">
        <v>325</v>
      </c>
      <c r="D496" s="42">
        <v>1963</v>
      </c>
      <c r="E496" s="122">
        <f t="shared" ref="E496:E521" si="16">SUM(H496:Y496)</f>
        <v>7</v>
      </c>
      <c r="F496" s="44"/>
      <c r="G496" s="44"/>
      <c r="H496" s="52"/>
      <c r="I496" s="520">
        <v>7</v>
      </c>
      <c r="J496" s="52"/>
      <c r="K496" s="52"/>
      <c r="L496" s="52" t="s">
        <v>414</v>
      </c>
      <c r="M496" s="52" t="s">
        <v>414</v>
      </c>
      <c r="N496" s="52" t="s">
        <v>414</v>
      </c>
      <c r="O496" s="52" t="s">
        <v>414</v>
      </c>
      <c r="P496" s="42"/>
      <c r="Q496" s="52" t="s">
        <v>414</v>
      </c>
      <c r="R496" s="52" t="s">
        <v>414</v>
      </c>
      <c r="S496" s="52" t="s">
        <v>414</v>
      </c>
      <c r="T496" s="52" t="s">
        <v>414</v>
      </c>
      <c r="U496" s="52" t="s">
        <v>414</v>
      </c>
      <c r="V496" s="52" t="s">
        <v>414</v>
      </c>
      <c r="W496" s="745" t="s">
        <v>414</v>
      </c>
      <c r="X496" s="42"/>
      <c r="Y496" s="42"/>
      <c r="Z496" s="44"/>
      <c r="AA496" s="44"/>
    </row>
    <row r="497" spans="1:27" x14ac:dyDescent="0.25">
      <c r="A497" s="194" t="s">
        <v>56</v>
      </c>
      <c r="B497" s="224" t="s">
        <v>487</v>
      </c>
      <c r="C497" s="224" t="s">
        <v>473</v>
      </c>
      <c r="D497" s="52">
        <v>1967</v>
      </c>
      <c r="E497" s="222">
        <f t="shared" si="16"/>
        <v>7</v>
      </c>
      <c r="F497" s="44"/>
      <c r="G497" s="44"/>
      <c r="H497" s="52"/>
      <c r="I497" s="520"/>
      <c r="J497" s="52"/>
      <c r="K497" s="52"/>
      <c r="L497" s="52">
        <v>7</v>
      </c>
      <c r="M497" s="52" t="s">
        <v>414</v>
      </c>
      <c r="N497" s="52" t="s">
        <v>414</v>
      </c>
      <c r="O497" s="52" t="s">
        <v>414</v>
      </c>
      <c r="P497" s="42"/>
      <c r="Q497" s="52" t="s">
        <v>414</v>
      </c>
      <c r="R497" s="52" t="s">
        <v>414</v>
      </c>
      <c r="S497" s="52" t="s">
        <v>414</v>
      </c>
      <c r="T497" s="52" t="s">
        <v>414</v>
      </c>
      <c r="U497" s="52" t="s">
        <v>414</v>
      </c>
      <c r="V497" s="52" t="s">
        <v>414</v>
      </c>
      <c r="W497" s="745" t="s">
        <v>414</v>
      </c>
      <c r="X497" s="42"/>
      <c r="Y497" s="42"/>
      <c r="Z497" s="44"/>
      <c r="AA497" s="44"/>
    </row>
    <row r="498" spans="1:27" x14ac:dyDescent="0.25">
      <c r="A498" s="194" t="s">
        <v>57</v>
      </c>
      <c r="B498" s="224" t="s">
        <v>433</v>
      </c>
      <c r="C498" s="224" t="s">
        <v>519</v>
      </c>
      <c r="D498" s="52">
        <v>1971</v>
      </c>
      <c r="E498" s="122">
        <f t="shared" si="16"/>
        <v>7</v>
      </c>
      <c r="F498" s="44"/>
      <c r="G498" s="44"/>
      <c r="H498" s="52"/>
      <c r="I498" s="520"/>
      <c r="J498" s="52"/>
      <c r="K498" s="52"/>
      <c r="L498" s="52"/>
      <c r="M498" s="52">
        <v>7</v>
      </c>
      <c r="N498" s="52" t="s">
        <v>414</v>
      </c>
      <c r="O498" s="52" t="s">
        <v>414</v>
      </c>
      <c r="P498" s="42"/>
      <c r="Q498" s="52" t="s">
        <v>414</v>
      </c>
      <c r="R498" s="52" t="s">
        <v>414</v>
      </c>
      <c r="S498" s="52" t="s">
        <v>414</v>
      </c>
      <c r="T498" s="52" t="s">
        <v>414</v>
      </c>
      <c r="U498" s="52" t="s">
        <v>414</v>
      </c>
      <c r="V498" s="52" t="s">
        <v>414</v>
      </c>
      <c r="W498" s="745" t="s">
        <v>414</v>
      </c>
      <c r="X498" s="42"/>
      <c r="Y498" s="42"/>
      <c r="Z498" s="44"/>
      <c r="AA498" s="44"/>
    </row>
    <row r="499" spans="1:27" x14ac:dyDescent="0.25">
      <c r="A499" s="212" t="s">
        <v>58</v>
      </c>
      <c r="B499" s="224" t="s">
        <v>734</v>
      </c>
      <c r="C499" s="224" t="s">
        <v>762</v>
      </c>
      <c r="D499" s="52">
        <v>1972</v>
      </c>
      <c r="E499" s="122">
        <f t="shared" si="16"/>
        <v>7</v>
      </c>
      <c r="F499" s="44"/>
      <c r="G499" s="44"/>
      <c r="H499" s="52"/>
      <c r="I499" s="520"/>
      <c r="J499" s="52"/>
      <c r="K499" s="52"/>
      <c r="L499" s="52"/>
      <c r="M499" s="52"/>
      <c r="N499" s="52" t="s">
        <v>414</v>
      </c>
      <c r="O499" s="52">
        <v>7</v>
      </c>
      <c r="P499" s="42"/>
      <c r="Q499" s="52" t="s">
        <v>414</v>
      </c>
      <c r="R499" s="52" t="s">
        <v>414</v>
      </c>
      <c r="S499" s="52" t="s">
        <v>414</v>
      </c>
      <c r="T499" s="52" t="s">
        <v>414</v>
      </c>
      <c r="U499" s="52" t="s">
        <v>414</v>
      </c>
      <c r="V499" s="52" t="s">
        <v>414</v>
      </c>
      <c r="W499" s="745" t="s">
        <v>414</v>
      </c>
      <c r="X499" s="42"/>
      <c r="Y499" s="42"/>
      <c r="Z499" s="44"/>
      <c r="AA499" s="44"/>
    </row>
    <row r="500" spans="1:27" x14ac:dyDescent="0.25">
      <c r="A500" s="194" t="s">
        <v>59</v>
      </c>
      <c r="B500" s="224" t="s">
        <v>959</v>
      </c>
      <c r="C500" s="224" t="s">
        <v>924</v>
      </c>
      <c r="D500" s="52">
        <v>1970</v>
      </c>
      <c r="E500" s="122">
        <f t="shared" si="16"/>
        <v>7</v>
      </c>
      <c r="F500" s="44"/>
      <c r="G500" s="44"/>
      <c r="H500" s="52"/>
      <c r="I500" s="520"/>
      <c r="J500" s="52"/>
      <c r="K500" s="52"/>
      <c r="L500" s="52"/>
      <c r="M500" s="52"/>
      <c r="N500" s="52"/>
      <c r="O500" s="52"/>
      <c r="P500" s="42"/>
      <c r="Q500" s="52">
        <v>7</v>
      </c>
      <c r="R500" s="52" t="s">
        <v>414</v>
      </c>
      <c r="S500" s="52" t="s">
        <v>414</v>
      </c>
      <c r="T500" s="52" t="s">
        <v>414</v>
      </c>
      <c r="U500" s="52" t="s">
        <v>414</v>
      </c>
      <c r="V500" s="52" t="s">
        <v>414</v>
      </c>
      <c r="W500" s="745" t="s">
        <v>414</v>
      </c>
      <c r="X500" s="42"/>
      <c r="Y500" s="42"/>
      <c r="Z500" s="44"/>
      <c r="AA500" s="44"/>
    </row>
    <row r="501" spans="1:27" x14ac:dyDescent="0.25">
      <c r="A501" s="194" t="s">
        <v>60</v>
      </c>
      <c r="B501" s="224" t="s">
        <v>1120</v>
      </c>
      <c r="C501" s="224" t="s">
        <v>27</v>
      </c>
      <c r="D501" s="52">
        <v>1968</v>
      </c>
      <c r="E501" s="122">
        <f t="shared" si="16"/>
        <v>7</v>
      </c>
      <c r="F501" s="44"/>
      <c r="G501" s="44"/>
      <c r="H501" s="52"/>
      <c r="I501" s="520"/>
      <c r="J501" s="52"/>
      <c r="K501" s="52"/>
      <c r="L501" s="52"/>
      <c r="M501" s="52"/>
      <c r="N501" s="52"/>
      <c r="O501" s="52"/>
      <c r="P501" s="42"/>
      <c r="Q501" s="52"/>
      <c r="R501" s="52"/>
      <c r="S501" s="52"/>
      <c r="T501" s="52">
        <v>6</v>
      </c>
      <c r="U501" s="52">
        <v>1</v>
      </c>
      <c r="V501" s="52" t="s">
        <v>414</v>
      </c>
      <c r="W501" s="745" t="s">
        <v>414</v>
      </c>
      <c r="X501" s="42"/>
      <c r="Y501" s="42"/>
      <c r="Z501" s="44"/>
      <c r="AA501" s="44"/>
    </row>
    <row r="502" spans="1:27" x14ac:dyDescent="0.25">
      <c r="A502" s="212" t="s">
        <v>61</v>
      </c>
      <c r="B502" s="224" t="s">
        <v>1172</v>
      </c>
      <c r="C502" s="224" t="s">
        <v>536</v>
      </c>
      <c r="D502" s="52">
        <v>1972</v>
      </c>
      <c r="E502" s="122">
        <f t="shared" si="16"/>
        <v>6</v>
      </c>
      <c r="F502" s="44"/>
      <c r="G502" s="44"/>
      <c r="H502" s="52"/>
      <c r="I502" s="520"/>
      <c r="J502" s="52"/>
      <c r="K502" s="52"/>
      <c r="L502" s="52"/>
      <c r="M502" s="52"/>
      <c r="N502" s="52"/>
      <c r="O502" s="52"/>
      <c r="P502" s="42"/>
      <c r="Q502" s="52"/>
      <c r="R502" s="52"/>
      <c r="S502" s="52"/>
      <c r="T502" s="52"/>
      <c r="U502" s="52">
        <v>6</v>
      </c>
      <c r="V502" s="52" t="s">
        <v>414</v>
      </c>
      <c r="W502" s="745" t="s">
        <v>414</v>
      </c>
      <c r="X502" s="42"/>
      <c r="Y502" s="42"/>
      <c r="Z502" s="44"/>
      <c r="AA502" s="44"/>
    </row>
    <row r="503" spans="1:27" x14ac:dyDescent="0.25">
      <c r="A503" s="194" t="s">
        <v>62</v>
      </c>
      <c r="B503" s="224" t="s">
        <v>1075</v>
      </c>
      <c r="C503" s="257" t="s">
        <v>1043</v>
      </c>
      <c r="D503" s="52">
        <v>1972</v>
      </c>
      <c r="E503" s="122">
        <f t="shared" si="16"/>
        <v>6</v>
      </c>
      <c r="F503" s="44"/>
      <c r="G503" s="44"/>
      <c r="H503" s="52"/>
      <c r="I503" s="520"/>
      <c r="J503" s="52"/>
      <c r="K503" s="52"/>
      <c r="L503" s="52"/>
      <c r="M503" s="52"/>
      <c r="N503" s="52"/>
      <c r="O503" s="52"/>
      <c r="P503" s="42"/>
      <c r="Q503" s="52"/>
      <c r="R503" s="52"/>
      <c r="S503" s="52">
        <v>6</v>
      </c>
      <c r="T503" s="52" t="s">
        <v>414</v>
      </c>
      <c r="U503" s="52" t="s">
        <v>414</v>
      </c>
      <c r="V503" s="52" t="s">
        <v>414</v>
      </c>
      <c r="W503" s="745" t="s">
        <v>414</v>
      </c>
      <c r="X503" s="42"/>
      <c r="Y503" s="42"/>
      <c r="Z503" s="44"/>
      <c r="AA503" s="44"/>
    </row>
    <row r="504" spans="1:27" x14ac:dyDescent="0.25">
      <c r="A504" s="194" t="s">
        <v>63</v>
      </c>
      <c r="B504" s="224" t="s">
        <v>327</v>
      </c>
      <c r="C504" s="224" t="s">
        <v>328</v>
      </c>
      <c r="D504" s="52">
        <v>1966</v>
      </c>
      <c r="E504" s="122">
        <f t="shared" si="16"/>
        <v>6</v>
      </c>
      <c r="F504" s="44"/>
      <c r="G504" s="44"/>
      <c r="H504" s="52"/>
      <c r="I504" s="520">
        <v>6</v>
      </c>
      <c r="J504" s="52"/>
      <c r="K504" s="52"/>
      <c r="L504" s="52" t="s">
        <v>414</v>
      </c>
      <c r="M504" s="52" t="s">
        <v>414</v>
      </c>
      <c r="N504" s="52" t="s">
        <v>414</v>
      </c>
      <c r="O504" s="52" t="s">
        <v>414</v>
      </c>
      <c r="P504" s="42"/>
      <c r="Q504" s="52" t="s">
        <v>414</v>
      </c>
      <c r="R504" s="52" t="s">
        <v>414</v>
      </c>
      <c r="S504" s="52" t="s">
        <v>414</v>
      </c>
      <c r="T504" s="52" t="s">
        <v>414</v>
      </c>
      <c r="U504" s="52" t="s">
        <v>414</v>
      </c>
      <c r="V504" s="52" t="s">
        <v>414</v>
      </c>
      <c r="W504" s="745" t="s">
        <v>414</v>
      </c>
      <c r="X504" s="42"/>
      <c r="Y504" s="42"/>
      <c r="Z504" s="44"/>
      <c r="AA504" s="44"/>
    </row>
    <row r="505" spans="1:27" x14ac:dyDescent="0.25">
      <c r="A505" s="212" t="s">
        <v>64</v>
      </c>
      <c r="B505" s="224" t="s">
        <v>741</v>
      </c>
      <c r="C505" s="224" t="s">
        <v>766</v>
      </c>
      <c r="D505" s="52">
        <v>1968</v>
      </c>
      <c r="E505" s="122">
        <f t="shared" si="16"/>
        <v>6</v>
      </c>
      <c r="F505" s="44"/>
      <c r="G505" s="44"/>
      <c r="H505" s="52"/>
      <c r="I505" s="520"/>
      <c r="J505" s="52"/>
      <c r="K505" s="52"/>
      <c r="L505" s="52"/>
      <c r="M505" s="52"/>
      <c r="N505" s="52" t="s">
        <v>414</v>
      </c>
      <c r="O505" s="52">
        <v>6</v>
      </c>
      <c r="P505" s="42"/>
      <c r="Q505" s="52" t="s">
        <v>414</v>
      </c>
      <c r="R505" s="52" t="s">
        <v>414</v>
      </c>
      <c r="S505" s="52" t="s">
        <v>414</v>
      </c>
      <c r="T505" s="52" t="s">
        <v>414</v>
      </c>
      <c r="U505" s="52" t="s">
        <v>414</v>
      </c>
      <c r="V505" s="52" t="s">
        <v>414</v>
      </c>
      <c r="W505" s="745" t="s">
        <v>414</v>
      </c>
      <c r="X505" s="42"/>
      <c r="Y505" s="42"/>
      <c r="Z505" s="44"/>
      <c r="AA505" s="44"/>
    </row>
    <row r="506" spans="1:27" x14ac:dyDescent="0.25">
      <c r="A506" s="194" t="s">
        <v>65</v>
      </c>
      <c r="B506" s="224" t="s">
        <v>376</v>
      </c>
      <c r="C506" s="224" t="s">
        <v>377</v>
      </c>
      <c r="D506" s="52">
        <v>1971</v>
      </c>
      <c r="E506" s="122">
        <f t="shared" si="16"/>
        <v>6</v>
      </c>
      <c r="F506" s="44"/>
      <c r="G506" s="44"/>
      <c r="H506" s="52"/>
      <c r="I506" s="520"/>
      <c r="J506" s="52">
        <v>6</v>
      </c>
      <c r="K506" s="52"/>
      <c r="L506" s="52" t="s">
        <v>414</v>
      </c>
      <c r="M506" s="52" t="s">
        <v>414</v>
      </c>
      <c r="N506" s="52" t="s">
        <v>414</v>
      </c>
      <c r="O506" s="52" t="s">
        <v>414</v>
      </c>
      <c r="P506" s="42"/>
      <c r="Q506" s="52" t="s">
        <v>414</v>
      </c>
      <c r="R506" s="52" t="s">
        <v>414</v>
      </c>
      <c r="S506" s="52" t="s">
        <v>414</v>
      </c>
      <c r="T506" s="52" t="s">
        <v>414</v>
      </c>
      <c r="U506" s="52" t="s">
        <v>414</v>
      </c>
      <c r="V506" s="52" t="s">
        <v>414</v>
      </c>
      <c r="W506" s="745" t="s">
        <v>414</v>
      </c>
      <c r="X506" s="42"/>
      <c r="Y506" s="42"/>
      <c r="Z506" s="44"/>
      <c r="AA506" s="44"/>
    </row>
    <row r="507" spans="1:27" x14ac:dyDescent="0.25">
      <c r="A507" s="194" t="s">
        <v>66</v>
      </c>
      <c r="B507" s="224" t="s">
        <v>960</v>
      </c>
      <c r="C507" s="224" t="s">
        <v>927</v>
      </c>
      <c r="D507" s="52">
        <v>1963</v>
      </c>
      <c r="E507" s="122">
        <f t="shared" si="16"/>
        <v>6</v>
      </c>
      <c r="F507" s="44"/>
      <c r="G507" s="44"/>
      <c r="H507" s="52"/>
      <c r="I507" s="520"/>
      <c r="J507" s="52"/>
      <c r="K507" s="52"/>
      <c r="L507" s="52"/>
      <c r="M507" s="52"/>
      <c r="N507" s="52"/>
      <c r="O507" s="52"/>
      <c r="P507" s="42"/>
      <c r="Q507" s="52">
        <v>6</v>
      </c>
      <c r="R507" s="52" t="s">
        <v>414</v>
      </c>
      <c r="S507" s="52" t="s">
        <v>414</v>
      </c>
      <c r="T507" s="52" t="s">
        <v>414</v>
      </c>
      <c r="U507" s="52" t="s">
        <v>414</v>
      </c>
      <c r="V507" s="52" t="s">
        <v>414</v>
      </c>
      <c r="W507" s="745" t="s">
        <v>414</v>
      </c>
      <c r="X507" s="42"/>
      <c r="Y507" s="42"/>
      <c r="Z507" s="44"/>
      <c r="AA507" s="44"/>
    </row>
    <row r="508" spans="1:27" x14ac:dyDescent="0.25">
      <c r="A508" s="212" t="s">
        <v>67</v>
      </c>
      <c r="B508" s="224" t="s">
        <v>488</v>
      </c>
      <c r="C508" s="224" t="s">
        <v>169</v>
      </c>
      <c r="D508" s="52">
        <v>1972</v>
      </c>
      <c r="E508" s="222">
        <f t="shared" si="16"/>
        <v>6</v>
      </c>
      <c r="F508" s="44"/>
      <c r="G508" s="44"/>
      <c r="H508" s="52"/>
      <c r="I508" s="520"/>
      <c r="J508" s="52"/>
      <c r="K508" s="52"/>
      <c r="L508" s="52">
        <v>6</v>
      </c>
      <c r="M508" s="52" t="s">
        <v>414</v>
      </c>
      <c r="N508" s="52" t="s">
        <v>414</v>
      </c>
      <c r="O508" s="52" t="s">
        <v>414</v>
      </c>
      <c r="P508" s="42"/>
      <c r="Q508" s="52" t="s">
        <v>414</v>
      </c>
      <c r="R508" s="52" t="s">
        <v>414</v>
      </c>
      <c r="S508" s="52" t="s">
        <v>414</v>
      </c>
      <c r="T508" s="52" t="s">
        <v>414</v>
      </c>
      <c r="U508" s="52" t="s">
        <v>414</v>
      </c>
      <c r="V508" s="52" t="s">
        <v>414</v>
      </c>
      <c r="W508" s="745" t="s">
        <v>414</v>
      </c>
      <c r="X508" s="42"/>
      <c r="Y508" s="42"/>
      <c r="Z508" s="44"/>
      <c r="AA508" s="44"/>
    </row>
    <row r="509" spans="1:27" x14ac:dyDescent="0.25">
      <c r="A509" s="194" t="s">
        <v>68</v>
      </c>
      <c r="B509" s="224" t="s">
        <v>1173</v>
      </c>
      <c r="C509" s="224" t="s">
        <v>1174</v>
      </c>
      <c r="D509" s="52">
        <v>1966</v>
      </c>
      <c r="E509" s="122">
        <f t="shared" si="16"/>
        <v>5</v>
      </c>
      <c r="F509" s="44"/>
      <c r="G509" s="44"/>
      <c r="H509" s="52"/>
      <c r="I509" s="520"/>
      <c r="J509" s="52"/>
      <c r="K509" s="52"/>
      <c r="L509" s="52"/>
      <c r="M509" s="52"/>
      <c r="N509" s="52"/>
      <c r="O509" s="52"/>
      <c r="P509" s="42"/>
      <c r="Q509" s="52"/>
      <c r="R509" s="52"/>
      <c r="S509" s="52"/>
      <c r="T509" s="52"/>
      <c r="U509" s="52">
        <v>5</v>
      </c>
      <c r="V509" s="52" t="s">
        <v>414</v>
      </c>
      <c r="W509" s="745" t="s">
        <v>414</v>
      </c>
      <c r="X509" s="42"/>
      <c r="Y509" s="42"/>
      <c r="Z509" s="44"/>
      <c r="AA509" s="44"/>
    </row>
    <row r="510" spans="1:27" x14ac:dyDescent="0.25">
      <c r="A510" s="194" t="s">
        <v>69</v>
      </c>
      <c r="B510" s="224" t="s">
        <v>1121</v>
      </c>
      <c r="C510" s="224" t="s">
        <v>1122</v>
      </c>
      <c r="D510" s="52">
        <v>1971</v>
      </c>
      <c r="E510" s="122">
        <f t="shared" si="16"/>
        <v>5</v>
      </c>
      <c r="F510" s="44"/>
      <c r="G510" s="44"/>
      <c r="H510" s="52"/>
      <c r="I510" s="520"/>
      <c r="J510" s="52"/>
      <c r="K510" s="52"/>
      <c r="L510" s="52"/>
      <c r="M510" s="52"/>
      <c r="N510" s="52"/>
      <c r="O510" s="52"/>
      <c r="P510" s="42"/>
      <c r="Q510" s="52"/>
      <c r="R510" s="52"/>
      <c r="S510" s="52"/>
      <c r="T510" s="52">
        <v>5</v>
      </c>
      <c r="U510" s="52" t="s">
        <v>414</v>
      </c>
      <c r="V510" s="52" t="s">
        <v>414</v>
      </c>
      <c r="W510" s="745" t="s">
        <v>414</v>
      </c>
      <c r="X510" s="42"/>
      <c r="Y510" s="42"/>
      <c r="Z510" s="44"/>
      <c r="AA510" s="44"/>
    </row>
    <row r="511" spans="1:27" x14ac:dyDescent="0.25">
      <c r="A511" s="212" t="s">
        <v>70</v>
      </c>
      <c r="B511" s="224" t="s">
        <v>963</v>
      </c>
      <c r="C511" s="224" t="s">
        <v>929</v>
      </c>
      <c r="D511" s="52">
        <v>1969</v>
      </c>
      <c r="E511" s="122">
        <f t="shared" si="16"/>
        <v>5</v>
      </c>
      <c r="F511" s="44"/>
      <c r="G511" s="44"/>
      <c r="H511" s="52"/>
      <c r="I511" s="520"/>
      <c r="J511" s="52"/>
      <c r="K511" s="52"/>
      <c r="L511" s="52"/>
      <c r="M511" s="52"/>
      <c r="N511" s="52"/>
      <c r="O511" s="52"/>
      <c r="P511" s="42"/>
      <c r="Q511" s="52">
        <v>5</v>
      </c>
      <c r="R511" s="52" t="s">
        <v>414</v>
      </c>
      <c r="S511" s="52" t="s">
        <v>414</v>
      </c>
      <c r="T511" s="52" t="s">
        <v>414</v>
      </c>
      <c r="U511" s="52" t="s">
        <v>414</v>
      </c>
      <c r="V511" s="52" t="s">
        <v>414</v>
      </c>
      <c r="W511" s="745" t="s">
        <v>414</v>
      </c>
      <c r="X511" s="42"/>
      <c r="Y511" s="42"/>
      <c r="Z511" s="44"/>
      <c r="AA511" s="44"/>
    </row>
    <row r="512" spans="1:27" x14ac:dyDescent="0.25">
      <c r="A512" s="194" t="s">
        <v>71</v>
      </c>
      <c r="B512" s="224" t="s">
        <v>743</v>
      </c>
      <c r="C512" s="224" t="s">
        <v>766</v>
      </c>
      <c r="D512" s="52">
        <v>1965</v>
      </c>
      <c r="E512" s="122">
        <f t="shared" si="16"/>
        <v>5</v>
      </c>
      <c r="F512" s="44"/>
      <c r="G512" s="44"/>
      <c r="H512" s="52"/>
      <c r="I512" s="520"/>
      <c r="J512" s="52"/>
      <c r="K512" s="52"/>
      <c r="L512" s="52"/>
      <c r="M512" s="52"/>
      <c r="N512" s="52" t="s">
        <v>414</v>
      </c>
      <c r="O512" s="52">
        <v>5</v>
      </c>
      <c r="P512" s="42"/>
      <c r="Q512" s="52" t="s">
        <v>414</v>
      </c>
      <c r="R512" s="52" t="s">
        <v>414</v>
      </c>
      <c r="S512" s="52" t="s">
        <v>414</v>
      </c>
      <c r="T512" s="52" t="s">
        <v>414</v>
      </c>
      <c r="U512" s="52" t="s">
        <v>414</v>
      </c>
      <c r="V512" s="52" t="s">
        <v>414</v>
      </c>
      <c r="W512" s="745" t="s">
        <v>414</v>
      </c>
      <c r="X512" s="42"/>
      <c r="Y512" s="42"/>
      <c r="Z512" s="44"/>
      <c r="AA512" s="44"/>
    </row>
    <row r="513" spans="1:32" x14ac:dyDescent="0.25">
      <c r="A513" s="194" t="s">
        <v>72</v>
      </c>
      <c r="B513" s="224" t="s">
        <v>1175</v>
      </c>
      <c r="C513" s="224" t="s">
        <v>149</v>
      </c>
      <c r="D513" s="52">
        <v>1963</v>
      </c>
      <c r="E513" s="122">
        <f t="shared" si="16"/>
        <v>4</v>
      </c>
      <c r="F513" s="44"/>
      <c r="G513" s="44"/>
      <c r="H513" s="52"/>
      <c r="I513" s="520"/>
      <c r="J513" s="52"/>
      <c r="K513" s="52"/>
      <c r="L513" s="52"/>
      <c r="M513" s="52"/>
      <c r="N513" s="52"/>
      <c r="O513" s="52"/>
      <c r="P513" s="42"/>
      <c r="Q513" s="52"/>
      <c r="R513" s="52"/>
      <c r="S513" s="52"/>
      <c r="T513" s="52"/>
      <c r="U513" s="52">
        <v>4</v>
      </c>
      <c r="V513" s="52" t="s">
        <v>414</v>
      </c>
      <c r="W513" s="745" t="s">
        <v>414</v>
      </c>
      <c r="X513" s="42"/>
      <c r="Y513" s="42"/>
      <c r="Z513" s="44"/>
      <c r="AA513" s="44"/>
    </row>
    <row r="514" spans="1:32" x14ac:dyDescent="0.25">
      <c r="A514" s="212" t="s">
        <v>73</v>
      </c>
      <c r="B514" s="224" t="s">
        <v>1123</v>
      </c>
      <c r="C514" s="224" t="s">
        <v>36</v>
      </c>
      <c r="D514" s="52">
        <v>1968</v>
      </c>
      <c r="E514" s="122">
        <f t="shared" si="16"/>
        <v>4</v>
      </c>
      <c r="F514" s="44"/>
      <c r="G514" s="44"/>
      <c r="H514" s="52"/>
      <c r="I514" s="520"/>
      <c r="J514" s="52"/>
      <c r="K514" s="52"/>
      <c r="L514" s="52"/>
      <c r="M514" s="52"/>
      <c r="N514" s="52"/>
      <c r="O514" s="52"/>
      <c r="P514" s="42"/>
      <c r="Q514" s="52"/>
      <c r="R514" s="52"/>
      <c r="S514" s="52"/>
      <c r="T514" s="52">
        <v>4</v>
      </c>
      <c r="U514" s="52" t="s">
        <v>414</v>
      </c>
      <c r="V514" s="52" t="s">
        <v>414</v>
      </c>
      <c r="W514" s="745" t="s">
        <v>414</v>
      </c>
      <c r="X514" s="42"/>
      <c r="Y514" s="42"/>
      <c r="Z514" s="44"/>
      <c r="AA514" s="44"/>
    </row>
    <row r="515" spans="1:32" x14ac:dyDescent="0.25">
      <c r="A515" s="194" t="s">
        <v>74</v>
      </c>
      <c r="B515" s="224" t="s">
        <v>658</v>
      </c>
      <c r="C515" s="224" t="s">
        <v>605</v>
      </c>
      <c r="D515" s="52">
        <v>1969</v>
      </c>
      <c r="E515" s="122">
        <f t="shared" si="16"/>
        <v>4</v>
      </c>
      <c r="F515" s="44"/>
      <c r="G515" s="44"/>
      <c r="H515" s="52"/>
      <c r="I515" s="520"/>
      <c r="J515" s="52"/>
      <c r="K515" s="52"/>
      <c r="L515" s="52"/>
      <c r="M515" s="52">
        <v>4</v>
      </c>
      <c r="N515" s="52" t="s">
        <v>414</v>
      </c>
      <c r="O515" s="52" t="s">
        <v>414</v>
      </c>
      <c r="P515" s="42"/>
      <c r="Q515" s="52" t="s">
        <v>414</v>
      </c>
      <c r="R515" s="52" t="s">
        <v>414</v>
      </c>
      <c r="S515" s="52" t="s">
        <v>414</v>
      </c>
      <c r="T515" s="52" t="s">
        <v>414</v>
      </c>
      <c r="U515" s="52" t="s">
        <v>414</v>
      </c>
      <c r="V515" s="52" t="s">
        <v>414</v>
      </c>
      <c r="W515" s="745" t="s">
        <v>414</v>
      </c>
      <c r="X515" s="42"/>
      <c r="Y515" s="42"/>
      <c r="Z515" s="44"/>
      <c r="AA515" s="44"/>
    </row>
    <row r="516" spans="1:32" x14ac:dyDescent="0.25">
      <c r="A516" s="194" t="s">
        <v>75</v>
      </c>
      <c r="B516" s="229" t="s">
        <v>331</v>
      </c>
      <c r="C516" s="255" t="s">
        <v>332</v>
      </c>
      <c r="D516" s="256">
        <v>1965</v>
      </c>
      <c r="E516" s="122">
        <f t="shared" si="16"/>
        <v>4</v>
      </c>
      <c r="F516" s="44"/>
      <c r="G516" s="44"/>
      <c r="H516" s="52"/>
      <c r="I516" s="520">
        <v>4</v>
      </c>
      <c r="J516" s="52"/>
      <c r="K516" s="52"/>
      <c r="L516" s="52" t="s">
        <v>414</v>
      </c>
      <c r="M516" s="52" t="s">
        <v>414</v>
      </c>
      <c r="N516" s="52" t="s">
        <v>414</v>
      </c>
      <c r="O516" s="52" t="s">
        <v>414</v>
      </c>
      <c r="P516" s="42"/>
      <c r="Q516" s="52" t="s">
        <v>414</v>
      </c>
      <c r="R516" s="52" t="s">
        <v>414</v>
      </c>
      <c r="S516" s="52" t="s">
        <v>414</v>
      </c>
      <c r="T516" s="52" t="s">
        <v>414</v>
      </c>
      <c r="U516" s="52" t="s">
        <v>414</v>
      </c>
      <c r="V516" s="52" t="s">
        <v>414</v>
      </c>
      <c r="W516" s="745" t="s">
        <v>414</v>
      </c>
      <c r="X516" s="42"/>
      <c r="Y516" s="42"/>
      <c r="Z516" s="44"/>
      <c r="AA516" s="44"/>
    </row>
    <row r="517" spans="1:32" x14ac:dyDescent="0.25">
      <c r="A517" s="212" t="s">
        <v>76</v>
      </c>
      <c r="B517" s="224" t="s">
        <v>1176</v>
      </c>
      <c r="C517" s="224"/>
      <c r="D517" s="52">
        <v>1970</v>
      </c>
      <c r="E517" s="122">
        <f t="shared" si="16"/>
        <v>3</v>
      </c>
      <c r="F517" s="44"/>
      <c r="G517" s="44"/>
      <c r="H517" s="52"/>
      <c r="I517" s="520"/>
      <c r="J517" s="52"/>
      <c r="K517" s="52"/>
      <c r="L517" s="52"/>
      <c r="M517" s="52"/>
      <c r="N517" s="52"/>
      <c r="O517" s="52"/>
      <c r="P517" s="42"/>
      <c r="Q517" s="52"/>
      <c r="R517" s="52"/>
      <c r="S517" s="52"/>
      <c r="T517" s="52"/>
      <c r="U517" s="52">
        <v>3</v>
      </c>
      <c r="V517" s="52" t="s">
        <v>414</v>
      </c>
      <c r="W517" s="745" t="s">
        <v>414</v>
      </c>
      <c r="X517" s="42"/>
      <c r="Y517" s="42"/>
      <c r="Z517" s="44"/>
      <c r="AA517" s="44"/>
    </row>
    <row r="518" spans="1:32" x14ac:dyDescent="0.25">
      <c r="A518" s="194" t="s">
        <v>77</v>
      </c>
      <c r="B518" s="224" t="s">
        <v>967</v>
      </c>
      <c r="C518" s="224" t="s">
        <v>934</v>
      </c>
      <c r="D518" s="52">
        <v>1972</v>
      </c>
      <c r="E518" s="122">
        <f t="shared" si="16"/>
        <v>3</v>
      </c>
      <c r="F518" s="44"/>
      <c r="G518" s="44"/>
      <c r="H518" s="52"/>
      <c r="I518" s="520"/>
      <c r="J518" s="52"/>
      <c r="K518" s="52"/>
      <c r="L518" s="52"/>
      <c r="M518" s="52"/>
      <c r="N518" s="52"/>
      <c r="O518" s="52"/>
      <c r="P518" s="42"/>
      <c r="Q518" s="52">
        <v>3</v>
      </c>
      <c r="R518" s="52" t="s">
        <v>414</v>
      </c>
      <c r="S518" s="52" t="s">
        <v>414</v>
      </c>
      <c r="T518" s="52" t="s">
        <v>414</v>
      </c>
      <c r="U518" s="52" t="s">
        <v>414</v>
      </c>
      <c r="V518" s="52" t="s">
        <v>414</v>
      </c>
      <c r="W518" s="745" t="s">
        <v>414</v>
      </c>
      <c r="X518" s="42"/>
      <c r="Y518" s="42"/>
      <c r="Z518" s="44"/>
      <c r="AA518" s="44"/>
    </row>
    <row r="519" spans="1:32" x14ac:dyDescent="0.25">
      <c r="A519" s="194" t="s">
        <v>78</v>
      </c>
      <c r="B519" s="229" t="s">
        <v>333</v>
      </c>
      <c r="C519" s="255" t="s">
        <v>334</v>
      </c>
      <c r="D519" s="256">
        <v>1969</v>
      </c>
      <c r="E519" s="122">
        <f t="shared" si="16"/>
        <v>3</v>
      </c>
      <c r="F519" s="44"/>
      <c r="G519" s="44"/>
      <c r="H519" s="52"/>
      <c r="I519" s="520">
        <v>3</v>
      </c>
      <c r="J519" s="52"/>
      <c r="K519" s="52"/>
      <c r="L519" s="52" t="s">
        <v>414</v>
      </c>
      <c r="M519" s="52" t="s">
        <v>414</v>
      </c>
      <c r="N519" s="52" t="s">
        <v>414</v>
      </c>
      <c r="O519" s="52" t="s">
        <v>414</v>
      </c>
      <c r="P519" s="42"/>
      <c r="Q519" s="52" t="s">
        <v>414</v>
      </c>
      <c r="R519" s="52" t="s">
        <v>414</v>
      </c>
      <c r="S519" s="52" t="s">
        <v>414</v>
      </c>
      <c r="T519" s="52" t="s">
        <v>414</v>
      </c>
      <c r="U519" s="52" t="s">
        <v>414</v>
      </c>
      <c r="V519" s="52" t="s">
        <v>414</v>
      </c>
      <c r="W519" s="745" t="s">
        <v>414</v>
      </c>
      <c r="X519" s="42"/>
      <c r="Y519" s="42"/>
      <c r="Z519" s="44"/>
      <c r="AA519" s="44"/>
    </row>
    <row r="520" spans="1:32" x14ac:dyDescent="0.25">
      <c r="A520" s="212" t="s">
        <v>79</v>
      </c>
      <c r="B520" s="224" t="s">
        <v>968</v>
      </c>
      <c r="C520" s="224" t="s">
        <v>36</v>
      </c>
      <c r="D520" s="52">
        <v>1972</v>
      </c>
      <c r="E520" s="122">
        <f t="shared" si="16"/>
        <v>2</v>
      </c>
      <c r="F520" s="44"/>
      <c r="G520" s="44"/>
      <c r="H520" s="52"/>
      <c r="I520" s="520"/>
      <c r="J520" s="52"/>
      <c r="K520" s="52"/>
      <c r="L520" s="52"/>
      <c r="M520" s="52"/>
      <c r="N520" s="52"/>
      <c r="O520" s="52"/>
      <c r="P520" s="42"/>
      <c r="Q520" s="52">
        <v>2</v>
      </c>
      <c r="R520" s="52" t="s">
        <v>414</v>
      </c>
      <c r="S520" s="52" t="s">
        <v>414</v>
      </c>
      <c r="T520" s="52" t="s">
        <v>414</v>
      </c>
      <c r="U520" s="52" t="s">
        <v>414</v>
      </c>
      <c r="V520" s="52" t="s">
        <v>414</v>
      </c>
      <c r="W520" s="745" t="s">
        <v>414</v>
      </c>
      <c r="X520" s="42"/>
      <c r="Y520" s="42"/>
      <c r="Z520" s="44"/>
      <c r="AA520" s="44"/>
    </row>
    <row r="521" spans="1:32" ht="15.75" thickBot="1" x14ac:dyDescent="0.3">
      <c r="A521" s="194" t="s">
        <v>80</v>
      </c>
      <c r="B521" s="244" t="s">
        <v>335</v>
      </c>
      <c r="C521" s="245" t="s">
        <v>169</v>
      </c>
      <c r="D521" s="470">
        <v>1968</v>
      </c>
      <c r="E521" s="123">
        <f t="shared" si="16"/>
        <v>2</v>
      </c>
      <c r="F521" s="44"/>
      <c r="G521" s="44"/>
      <c r="H521" s="52"/>
      <c r="I521" s="520">
        <v>2</v>
      </c>
      <c r="J521" s="52"/>
      <c r="K521" s="52"/>
      <c r="L521" s="52" t="s">
        <v>414</v>
      </c>
      <c r="M521" s="52" t="s">
        <v>414</v>
      </c>
      <c r="N521" s="52" t="s">
        <v>414</v>
      </c>
      <c r="O521" s="52" t="s">
        <v>414</v>
      </c>
      <c r="P521" s="42"/>
      <c r="Q521" s="52" t="s">
        <v>414</v>
      </c>
      <c r="R521" s="52" t="s">
        <v>414</v>
      </c>
      <c r="S521" s="52" t="s">
        <v>414</v>
      </c>
      <c r="T521" s="52" t="s">
        <v>414</v>
      </c>
      <c r="U521" s="52" t="s">
        <v>414</v>
      </c>
      <c r="V521" s="52" t="s">
        <v>414</v>
      </c>
      <c r="W521" s="745" t="s">
        <v>414</v>
      </c>
      <c r="X521" s="42"/>
      <c r="Y521" s="42"/>
      <c r="Z521" s="44"/>
      <c r="AA521" s="44"/>
    </row>
    <row r="522" spans="1:32" x14ac:dyDescent="0.25">
      <c r="A522" s="116"/>
      <c r="B522" s="44"/>
      <c r="C522" s="44"/>
      <c r="D522" s="117"/>
      <c r="E522" s="118"/>
      <c r="F522" s="44"/>
      <c r="G522" s="44"/>
      <c r="H522" s="91"/>
      <c r="I522" s="521"/>
      <c r="J522" s="91"/>
      <c r="K522" s="91"/>
      <c r="L522" s="22"/>
      <c r="M522" s="91"/>
      <c r="N522" s="91"/>
      <c r="O522" s="91"/>
      <c r="P522" s="22"/>
      <c r="Q522" s="91"/>
      <c r="R522" s="91"/>
      <c r="S522" s="91"/>
      <c r="T522" s="91"/>
      <c r="U522" s="91"/>
      <c r="V522" s="91"/>
      <c r="W522" s="80"/>
      <c r="X522" s="22"/>
      <c r="Y522" s="22"/>
      <c r="Z522" s="44"/>
      <c r="AA522" s="44"/>
    </row>
    <row r="523" spans="1:32" ht="21" x14ac:dyDescent="0.25">
      <c r="A523" s="89"/>
      <c r="B523" s="90"/>
      <c r="C523" s="90"/>
      <c r="D523" s="22"/>
      <c r="E523" s="92"/>
      <c r="F523" s="40"/>
      <c r="G523" s="40"/>
      <c r="H523" s="91"/>
      <c r="I523" s="521"/>
      <c r="J523" s="91"/>
      <c r="K523" s="91"/>
      <c r="L523" s="22"/>
      <c r="M523" s="91"/>
      <c r="N523" s="91"/>
      <c r="O523" s="91"/>
      <c r="P523" s="22"/>
      <c r="Q523" s="91"/>
      <c r="R523" s="91"/>
      <c r="S523" s="91"/>
      <c r="T523" s="91"/>
      <c r="U523" s="91"/>
      <c r="V523" s="91"/>
      <c r="W523" s="80"/>
      <c r="X523" s="22"/>
      <c r="Y523" s="22"/>
      <c r="Z523" s="44"/>
      <c r="AA523" s="44"/>
    </row>
    <row r="524" spans="1:32" ht="21.75" thickBot="1" x14ac:dyDescent="0.3">
      <c r="A524" s="126" t="s">
        <v>251</v>
      </c>
      <c r="B524" s="204"/>
      <c r="C524" s="204"/>
      <c r="D524" s="205"/>
      <c r="E524" s="92"/>
      <c r="F524" s="40"/>
      <c r="G524" s="40"/>
      <c r="H524" s="91"/>
      <c r="I524" s="521"/>
      <c r="J524" s="91"/>
      <c r="K524" s="91"/>
      <c r="L524" s="91"/>
      <c r="M524" s="91"/>
      <c r="N524" s="91"/>
      <c r="O524" s="91"/>
      <c r="P524" s="22"/>
      <c r="Q524" s="91"/>
      <c r="R524" s="91"/>
      <c r="S524" s="91"/>
      <c r="T524" s="91"/>
      <c r="U524" s="91"/>
      <c r="V524" s="91"/>
      <c r="W524" s="80"/>
      <c r="X524" s="22"/>
      <c r="Y524" s="22"/>
      <c r="Z524" s="44"/>
      <c r="AA524" s="44"/>
    </row>
    <row r="525" spans="1:32" x14ac:dyDescent="0.25">
      <c r="A525" s="206" t="s">
        <v>16</v>
      </c>
      <c r="B525" s="208" t="s">
        <v>48</v>
      </c>
      <c r="C525" s="209" t="s">
        <v>158</v>
      </c>
      <c r="D525" s="176">
        <v>1961</v>
      </c>
      <c r="E525" s="39">
        <f t="shared" ref="E525:E554" si="17">SUM(H525:Y525)</f>
        <v>79</v>
      </c>
      <c r="F525" s="44"/>
      <c r="G525" s="44"/>
      <c r="H525" s="52">
        <v>10</v>
      </c>
      <c r="I525" s="520"/>
      <c r="J525" s="52"/>
      <c r="K525" s="52">
        <v>10</v>
      </c>
      <c r="L525" s="52">
        <v>10</v>
      </c>
      <c r="M525" s="52" t="s">
        <v>414</v>
      </c>
      <c r="N525" s="52">
        <v>10</v>
      </c>
      <c r="O525" s="52">
        <v>10</v>
      </c>
      <c r="P525" s="42"/>
      <c r="Q525" s="52">
        <v>10</v>
      </c>
      <c r="R525" s="52">
        <v>10</v>
      </c>
      <c r="S525" s="52" t="s">
        <v>414</v>
      </c>
      <c r="T525" s="52">
        <v>9</v>
      </c>
      <c r="U525" s="52" t="s">
        <v>414</v>
      </c>
      <c r="V525" s="52" t="s">
        <v>414</v>
      </c>
      <c r="W525" s="41"/>
      <c r="X525" s="42"/>
      <c r="Y525" s="42"/>
      <c r="Z525" s="44"/>
      <c r="AA525" s="44"/>
      <c r="AB525" t="e">
        <f>VLOOKUP(AC525,$B$525:$B$554,1,FALSE)</f>
        <v>#N/A</v>
      </c>
      <c r="AC525" s="744"/>
      <c r="AF525">
        <v>10</v>
      </c>
    </row>
    <row r="526" spans="1:32" x14ac:dyDescent="0.25">
      <c r="A526" s="207" t="s">
        <v>17</v>
      </c>
      <c r="B526" s="706" t="s">
        <v>163</v>
      </c>
      <c r="C526" s="706" t="s">
        <v>178</v>
      </c>
      <c r="D526" s="554">
        <v>1960</v>
      </c>
      <c r="E526" s="43">
        <f t="shared" si="17"/>
        <v>74</v>
      </c>
      <c r="F526" s="44"/>
      <c r="G526" s="44"/>
      <c r="H526" s="52">
        <v>8</v>
      </c>
      <c r="I526" s="520">
        <v>10</v>
      </c>
      <c r="J526" s="52">
        <v>8</v>
      </c>
      <c r="K526" s="52">
        <v>9</v>
      </c>
      <c r="L526" s="52">
        <v>9</v>
      </c>
      <c r="M526" s="52">
        <v>7</v>
      </c>
      <c r="N526" s="52" t="s">
        <v>414</v>
      </c>
      <c r="O526" s="52" t="s">
        <v>414</v>
      </c>
      <c r="P526" s="42"/>
      <c r="Q526" s="52"/>
      <c r="R526" s="52" t="s">
        <v>414</v>
      </c>
      <c r="S526" s="52">
        <v>8</v>
      </c>
      <c r="T526" s="52" t="s">
        <v>414</v>
      </c>
      <c r="U526" s="52">
        <v>6</v>
      </c>
      <c r="V526" s="52">
        <v>9</v>
      </c>
      <c r="W526" s="41"/>
      <c r="X526" s="42"/>
      <c r="Y526" s="42"/>
      <c r="Z526" s="44"/>
      <c r="AA526" s="44"/>
      <c r="AC526" s="744"/>
    </row>
    <row r="527" spans="1:32" ht="15.75" thickBot="1" x14ac:dyDescent="0.3">
      <c r="A527" s="557" t="s">
        <v>18</v>
      </c>
      <c r="B527" s="558" t="s">
        <v>256</v>
      </c>
      <c r="C527" s="559" t="s">
        <v>257</v>
      </c>
      <c r="D527" s="560">
        <v>1961</v>
      </c>
      <c r="E527" s="63">
        <f t="shared" si="17"/>
        <v>57</v>
      </c>
      <c r="F527" s="44"/>
      <c r="G527" s="44"/>
      <c r="H527" s="52">
        <v>5</v>
      </c>
      <c r="I527" s="520">
        <v>8</v>
      </c>
      <c r="J527" s="52"/>
      <c r="K527" s="52">
        <v>7</v>
      </c>
      <c r="L527" s="52">
        <v>8</v>
      </c>
      <c r="M527" s="52">
        <v>5</v>
      </c>
      <c r="N527" s="52" t="s">
        <v>414</v>
      </c>
      <c r="O527" s="52" t="s">
        <v>414</v>
      </c>
      <c r="P527" s="42"/>
      <c r="Q527" s="52">
        <v>9</v>
      </c>
      <c r="R527" s="52">
        <v>8</v>
      </c>
      <c r="S527" s="52" t="s">
        <v>414</v>
      </c>
      <c r="T527" s="52">
        <v>7</v>
      </c>
      <c r="U527" s="52" t="s">
        <v>414</v>
      </c>
      <c r="V527" s="52" t="s">
        <v>414</v>
      </c>
      <c r="W527" s="41"/>
      <c r="X527" s="42"/>
      <c r="Y527" s="42"/>
      <c r="Z527" s="44"/>
      <c r="AA527" s="44"/>
      <c r="AC527" s="744"/>
    </row>
    <row r="528" spans="1:32" x14ac:dyDescent="0.25">
      <c r="A528" s="268" t="s">
        <v>20</v>
      </c>
      <c r="B528" s="229" t="s">
        <v>255</v>
      </c>
      <c r="C528" s="229" t="s">
        <v>254</v>
      </c>
      <c r="D528" s="231">
        <v>1960</v>
      </c>
      <c r="E528" s="65">
        <f t="shared" si="17"/>
        <v>40</v>
      </c>
      <c r="F528" s="44"/>
      <c r="G528" s="44"/>
      <c r="H528" s="52">
        <v>6</v>
      </c>
      <c r="I528" s="520">
        <v>9</v>
      </c>
      <c r="J528" s="52">
        <v>9</v>
      </c>
      <c r="K528" s="52">
        <v>8</v>
      </c>
      <c r="L528" s="52" t="s">
        <v>414</v>
      </c>
      <c r="M528" s="52" t="s">
        <v>414</v>
      </c>
      <c r="N528" s="52" t="s">
        <v>414</v>
      </c>
      <c r="O528" s="52">
        <v>8</v>
      </c>
      <c r="P528" s="42"/>
      <c r="Q528" s="52"/>
      <c r="R528" s="52" t="s">
        <v>414</v>
      </c>
      <c r="S528" s="52" t="s">
        <v>414</v>
      </c>
      <c r="T528" s="52" t="s">
        <v>414</v>
      </c>
      <c r="U528" s="52" t="s">
        <v>414</v>
      </c>
      <c r="V528" s="52" t="s">
        <v>414</v>
      </c>
      <c r="W528" s="41"/>
      <c r="X528" s="42"/>
      <c r="Y528" s="42"/>
      <c r="Z528" s="44"/>
      <c r="AA528" s="44"/>
    </row>
    <row r="529" spans="1:27" x14ac:dyDescent="0.25">
      <c r="A529" s="194" t="s">
        <v>21</v>
      </c>
      <c r="B529" s="229" t="s">
        <v>364</v>
      </c>
      <c r="C529" s="230" t="s">
        <v>365</v>
      </c>
      <c r="D529" s="231">
        <v>1962</v>
      </c>
      <c r="E529" s="43">
        <f t="shared" si="17"/>
        <v>38</v>
      </c>
      <c r="F529" s="44"/>
      <c r="G529" s="44"/>
      <c r="H529" s="52"/>
      <c r="I529" s="520"/>
      <c r="J529" s="52">
        <v>10</v>
      </c>
      <c r="K529" s="52"/>
      <c r="L529" s="52" t="s">
        <v>414</v>
      </c>
      <c r="M529" s="52" t="s">
        <v>414</v>
      </c>
      <c r="N529" s="52" t="s">
        <v>414</v>
      </c>
      <c r="O529" s="52" t="s">
        <v>414</v>
      </c>
      <c r="P529" s="42"/>
      <c r="Q529" s="52"/>
      <c r="R529" s="52" t="s">
        <v>414</v>
      </c>
      <c r="S529" s="52">
        <v>10</v>
      </c>
      <c r="T529" s="52">
        <v>10</v>
      </c>
      <c r="U529" s="52">
        <v>8</v>
      </c>
      <c r="V529" s="52" t="s">
        <v>414</v>
      </c>
      <c r="W529" s="41"/>
      <c r="X529" s="42"/>
      <c r="Y529" s="42"/>
      <c r="Z529" s="44"/>
      <c r="AA529" s="44"/>
    </row>
    <row r="530" spans="1:27" x14ac:dyDescent="0.25">
      <c r="A530" s="194" t="s">
        <v>23</v>
      </c>
      <c r="B530" s="229" t="s">
        <v>505</v>
      </c>
      <c r="C530" s="229" t="s">
        <v>482</v>
      </c>
      <c r="D530" s="231" t="s">
        <v>481</v>
      </c>
      <c r="E530" s="43">
        <f t="shared" si="17"/>
        <v>32</v>
      </c>
      <c r="F530" s="44"/>
      <c r="G530" s="44"/>
      <c r="H530" s="52"/>
      <c r="I530" s="520"/>
      <c r="J530" s="52"/>
      <c r="K530" s="52"/>
      <c r="L530" s="52">
        <v>6</v>
      </c>
      <c r="M530" s="52">
        <v>6</v>
      </c>
      <c r="N530" s="52">
        <v>7</v>
      </c>
      <c r="O530" s="52">
        <v>6</v>
      </c>
      <c r="P530" s="42"/>
      <c r="Q530" s="52"/>
      <c r="R530" s="52" t="s">
        <v>414</v>
      </c>
      <c r="S530" s="52">
        <v>7</v>
      </c>
      <c r="T530" s="52" t="s">
        <v>414</v>
      </c>
      <c r="U530" s="52" t="s">
        <v>414</v>
      </c>
      <c r="V530" s="52" t="s">
        <v>414</v>
      </c>
      <c r="W530" s="41"/>
      <c r="X530" s="42"/>
      <c r="Y530" s="42"/>
      <c r="Z530" s="44"/>
      <c r="AA530" s="44"/>
    </row>
    <row r="531" spans="1:27" x14ac:dyDescent="0.25">
      <c r="A531" s="194" t="s">
        <v>24</v>
      </c>
      <c r="B531" s="229" t="s">
        <v>498</v>
      </c>
      <c r="C531" s="229" t="s">
        <v>286</v>
      </c>
      <c r="D531" s="231">
        <v>1950</v>
      </c>
      <c r="E531" s="43">
        <f t="shared" si="17"/>
        <v>29</v>
      </c>
      <c r="F531" s="44"/>
      <c r="G531" s="44"/>
      <c r="H531" s="52"/>
      <c r="I531" s="520"/>
      <c r="J531" s="52"/>
      <c r="K531" s="52"/>
      <c r="L531" s="52">
        <v>7</v>
      </c>
      <c r="M531" s="52">
        <v>3</v>
      </c>
      <c r="N531" s="52">
        <v>6</v>
      </c>
      <c r="O531" s="52">
        <v>5</v>
      </c>
      <c r="P531" s="42"/>
      <c r="Q531" s="52"/>
      <c r="R531" s="52" t="s">
        <v>414</v>
      </c>
      <c r="S531" s="52" t="s">
        <v>414</v>
      </c>
      <c r="T531" s="52" t="s">
        <v>414</v>
      </c>
      <c r="U531" s="52" t="s">
        <v>414</v>
      </c>
      <c r="V531" s="52">
        <v>8</v>
      </c>
      <c r="W531" s="41"/>
      <c r="X531" s="42"/>
      <c r="Y531" s="42"/>
      <c r="Z531" s="44"/>
      <c r="AA531" s="44"/>
    </row>
    <row r="532" spans="1:27" x14ac:dyDescent="0.25">
      <c r="A532" s="194" t="s">
        <v>25</v>
      </c>
      <c r="B532" s="684" t="s">
        <v>856</v>
      </c>
      <c r="C532" s="684" t="s">
        <v>798</v>
      </c>
      <c r="D532" s="685">
        <v>1954</v>
      </c>
      <c r="E532" s="43">
        <f t="shared" si="17"/>
        <v>25</v>
      </c>
      <c r="F532" s="44"/>
      <c r="G532" s="44"/>
      <c r="H532" s="52"/>
      <c r="I532" s="520"/>
      <c r="J532" s="52"/>
      <c r="K532" s="52"/>
      <c r="L532" s="52"/>
      <c r="M532" s="52"/>
      <c r="N532" s="52">
        <v>9</v>
      </c>
      <c r="O532" s="52"/>
      <c r="P532" s="42"/>
      <c r="Q532" s="52"/>
      <c r="R532" s="52">
        <v>9</v>
      </c>
      <c r="S532" s="52" t="s">
        <v>414</v>
      </c>
      <c r="T532" s="52" t="s">
        <v>414</v>
      </c>
      <c r="U532" s="52">
        <v>7</v>
      </c>
      <c r="V532" s="52" t="s">
        <v>414</v>
      </c>
      <c r="W532" s="41"/>
      <c r="X532" s="42"/>
      <c r="Y532" s="42"/>
      <c r="Z532" s="44"/>
      <c r="AA532" s="44"/>
    </row>
    <row r="533" spans="1:27" x14ac:dyDescent="0.25">
      <c r="A533" s="194" t="s">
        <v>26</v>
      </c>
      <c r="B533" s="229" t="s">
        <v>259</v>
      </c>
      <c r="C533" s="229" t="s">
        <v>258</v>
      </c>
      <c r="D533" s="231">
        <v>1962</v>
      </c>
      <c r="E533" s="43">
        <f t="shared" si="17"/>
        <v>16</v>
      </c>
      <c r="F533" s="44"/>
      <c r="G533" s="44"/>
      <c r="H533" s="52">
        <v>4</v>
      </c>
      <c r="I533" s="520"/>
      <c r="J533" s="52"/>
      <c r="K533" s="52"/>
      <c r="L533" s="52" t="s">
        <v>414</v>
      </c>
      <c r="M533" s="52">
        <v>4</v>
      </c>
      <c r="N533" s="52">
        <v>8</v>
      </c>
      <c r="O533" s="52" t="s">
        <v>414</v>
      </c>
      <c r="P533" s="42"/>
      <c r="Q533" s="52"/>
      <c r="R533" s="52" t="s">
        <v>414</v>
      </c>
      <c r="S533" s="52" t="s">
        <v>414</v>
      </c>
      <c r="T533" s="52" t="s">
        <v>414</v>
      </c>
      <c r="U533" s="52" t="s">
        <v>414</v>
      </c>
      <c r="V533" s="52" t="s">
        <v>414</v>
      </c>
      <c r="W533" s="41"/>
      <c r="X533" s="42"/>
      <c r="Y533" s="42"/>
      <c r="Z533" s="44"/>
      <c r="AA533" s="44"/>
    </row>
    <row r="534" spans="1:27" x14ac:dyDescent="0.25">
      <c r="A534" s="194" t="s">
        <v>28</v>
      </c>
      <c r="B534" s="472" t="s">
        <v>168</v>
      </c>
      <c r="C534" s="472" t="s">
        <v>36</v>
      </c>
      <c r="D534" s="231">
        <v>1955</v>
      </c>
      <c r="E534" s="43">
        <f t="shared" si="17"/>
        <v>13</v>
      </c>
      <c r="F534" s="44"/>
      <c r="G534" s="44"/>
      <c r="H534" s="52">
        <v>1</v>
      </c>
      <c r="I534" s="520">
        <v>5</v>
      </c>
      <c r="J534" s="52">
        <v>7</v>
      </c>
      <c r="K534" s="52"/>
      <c r="L534" s="52" t="s">
        <v>414</v>
      </c>
      <c r="M534" s="52" t="s">
        <v>414</v>
      </c>
      <c r="N534" s="52" t="s">
        <v>414</v>
      </c>
      <c r="O534" s="52" t="s">
        <v>414</v>
      </c>
      <c r="P534" s="42"/>
      <c r="Q534" s="52"/>
      <c r="R534" s="52" t="s">
        <v>414</v>
      </c>
      <c r="S534" s="52" t="s">
        <v>414</v>
      </c>
      <c r="T534" s="52" t="s">
        <v>414</v>
      </c>
      <c r="U534" s="52" t="s">
        <v>414</v>
      </c>
      <c r="V534" s="52" t="s">
        <v>414</v>
      </c>
      <c r="W534" s="41"/>
      <c r="X534" s="42"/>
      <c r="Y534" s="42"/>
      <c r="Z534" s="44"/>
      <c r="AA534" s="44"/>
    </row>
    <row r="535" spans="1:27" x14ac:dyDescent="0.25">
      <c r="A535" s="194" t="s">
        <v>29</v>
      </c>
      <c r="B535" s="229" t="s">
        <v>1146</v>
      </c>
      <c r="C535" s="229" t="s">
        <v>1147</v>
      </c>
      <c r="D535" s="231">
        <v>1958</v>
      </c>
      <c r="E535" s="43">
        <f t="shared" si="17"/>
        <v>10</v>
      </c>
      <c r="F535" s="44"/>
      <c r="G535" s="44"/>
      <c r="H535" s="52"/>
      <c r="I535" s="520"/>
      <c r="J535" s="52"/>
      <c r="K535" s="52"/>
      <c r="L535" s="52"/>
      <c r="M535" s="52"/>
      <c r="N535" s="52"/>
      <c r="O535" s="52"/>
      <c r="P535" s="42"/>
      <c r="Q535" s="52"/>
      <c r="R535" s="52"/>
      <c r="S535" s="52"/>
      <c r="T535" s="52"/>
      <c r="U535" s="52">
        <v>10</v>
      </c>
      <c r="V535" s="52" t="s">
        <v>414</v>
      </c>
      <c r="W535" s="41"/>
      <c r="X535" s="42"/>
      <c r="Y535" s="42"/>
      <c r="Z535" s="44"/>
      <c r="AA535" s="44"/>
    </row>
    <row r="536" spans="1:27" x14ac:dyDescent="0.25">
      <c r="A536" s="194" t="s">
        <v>31</v>
      </c>
      <c r="B536" s="229" t="s">
        <v>260</v>
      </c>
      <c r="C536" s="230" t="s">
        <v>261</v>
      </c>
      <c r="D536" s="231">
        <v>1952</v>
      </c>
      <c r="E536" s="43">
        <f t="shared" si="17"/>
        <v>10</v>
      </c>
      <c r="F536" s="44"/>
      <c r="G536" s="44"/>
      <c r="H536" s="52">
        <v>3</v>
      </c>
      <c r="I536" s="520">
        <v>7</v>
      </c>
      <c r="J536" s="52"/>
      <c r="K536" s="52"/>
      <c r="L536" s="52" t="s">
        <v>414</v>
      </c>
      <c r="M536" s="52" t="s">
        <v>414</v>
      </c>
      <c r="N536" s="52" t="s">
        <v>414</v>
      </c>
      <c r="O536" s="52" t="s">
        <v>414</v>
      </c>
      <c r="P536" s="42"/>
      <c r="Q536" s="52"/>
      <c r="R536" s="52" t="s">
        <v>414</v>
      </c>
      <c r="S536" s="52" t="s">
        <v>414</v>
      </c>
      <c r="T536" s="52" t="s">
        <v>414</v>
      </c>
      <c r="U536" s="52" t="s">
        <v>414</v>
      </c>
      <c r="V536" s="52" t="s">
        <v>414</v>
      </c>
      <c r="W536" s="41"/>
      <c r="X536" s="42"/>
      <c r="Y536" s="42"/>
      <c r="Z536" s="44"/>
      <c r="AA536" s="44"/>
    </row>
    <row r="537" spans="1:27" x14ac:dyDescent="0.25">
      <c r="A537" s="194" t="s">
        <v>32</v>
      </c>
      <c r="B537" s="229" t="s">
        <v>436</v>
      </c>
      <c r="C537" s="230" t="s">
        <v>545</v>
      </c>
      <c r="D537" s="231">
        <v>1958</v>
      </c>
      <c r="E537" s="43">
        <f t="shared" si="17"/>
        <v>10</v>
      </c>
      <c r="F537" s="44"/>
      <c r="G537" s="44"/>
      <c r="H537" s="52"/>
      <c r="I537" s="520"/>
      <c r="J537" s="52"/>
      <c r="K537" s="52"/>
      <c r="L537" s="52"/>
      <c r="M537" s="52">
        <v>10</v>
      </c>
      <c r="N537" s="52" t="s">
        <v>414</v>
      </c>
      <c r="O537" s="52" t="s">
        <v>414</v>
      </c>
      <c r="P537" s="42"/>
      <c r="Q537" s="52"/>
      <c r="R537" s="52" t="s">
        <v>414</v>
      </c>
      <c r="S537" s="52" t="s">
        <v>414</v>
      </c>
      <c r="T537" s="52" t="s">
        <v>414</v>
      </c>
      <c r="U537" s="52" t="s">
        <v>414</v>
      </c>
      <c r="V537" s="52" t="s">
        <v>414</v>
      </c>
      <c r="W537" s="41"/>
      <c r="X537" s="42"/>
      <c r="Y537" s="42"/>
      <c r="Z537" s="44"/>
      <c r="AA537" s="44"/>
    </row>
    <row r="538" spans="1:27" x14ac:dyDescent="0.25">
      <c r="A538" s="194" t="s">
        <v>33</v>
      </c>
      <c r="B538" s="229" t="s">
        <v>1205</v>
      </c>
      <c r="C538" s="230" t="s">
        <v>533</v>
      </c>
      <c r="D538" s="231">
        <v>1960</v>
      </c>
      <c r="E538" s="43">
        <f t="shared" si="17"/>
        <v>10</v>
      </c>
      <c r="F538" s="44"/>
      <c r="G538" s="44"/>
      <c r="H538" s="52"/>
      <c r="I538" s="520"/>
      <c r="J538" s="52"/>
      <c r="K538" s="52"/>
      <c r="L538" s="52"/>
      <c r="M538" s="52"/>
      <c r="N538" s="52"/>
      <c r="O538" s="52"/>
      <c r="P538" s="42"/>
      <c r="Q538" s="52"/>
      <c r="R538" s="52"/>
      <c r="S538" s="52"/>
      <c r="T538" s="52"/>
      <c r="U538" s="52"/>
      <c r="V538" s="52">
        <v>10</v>
      </c>
      <c r="W538" s="41"/>
      <c r="X538" s="42"/>
      <c r="Y538" s="42"/>
      <c r="Z538" s="44"/>
      <c r="AA538" s="44"/>
    </row>
    <row r="539" spans="1:27" x14ac:dyDescent="0.25">
      <c r="A539" s="194" t="s">
        <v>34</v>
      </c>
      <c r="B539" s="229" t="s">
        <v>1178</v>
      </c>
      <c r="C539" s="229" t="s">
        <v>1179</v>
      </c>
      <c r="D539" s="231">
        <v>1961</v>
      </c>
      <c r="E539" s="43">
        <f t="shared" si="17"/>
        <v>9</v>
      </c>
      <c r="F539" s="44"/>
      <c r="G539" s="44"/>
      <c r="H539" s="52"/>
      <c r="I539" s="520"/>
      <c r="J539" s="52"/>
      <c r="K539" s="52"/>
      <c r="L539" s="52"/>
      <c r="M539" s="52"/>
      <c r="N539" s="52"/>
      <c r="O539" s="52"/>
      <c r="P539" s="42"/>
      <c r="Q539" s="52"/>
      <c r="R539" s="52"/>
      <c r="S539" s="52"/>
      <c r="T539" s="52"/>
      <c r="U539" s="52">
        <v>9</v>
      </c>
      <c r="V539" s="52" t="s">
        <v>414</v>
      </c>
      <c r="W539" s="41"/>
      <c r="X539" s="42"/>
      <c r="Y539" s="42"/>
      <c r="Z539" s="44"/>
      <c r="AA539" s="44"/>
    </row>
    <row r="540" spans="1:27" x14ac:dyDescent="0.25">
      <c r="A540" s="194" t="s">
        <v>35</v>
      </c>
      <c r="B540" s="229" t="s">
        <v>1076</v>
      </c>
      <c r="C540" s="230" t="s">
        <v>1044</v>
      </c>
      <c r="D540" s="231">
        <v>1951</v>
      </c>
      <c r="E540" s="43">
        <f t="shared" si="17"/>
        <v>9</v>
      </c>
      <c r="F540" s="44"/>
      <c r="G540" s="44"/>
      <c r="H540" s="52"/>
      <c r="I540" s="520"/>
      <c r="J540" s="52"/>
      <c r="K540" s="52"/>
      <c r="L540" s="52"/>
      <c r="M540" s="52"/>
      <c r="N540" s="52"/>
      <c r="O540" s="52"/>
      <c r="P540" s="42"/>
      <c r="Q540" s="52"/>
      <c r="R540" s="52"/>
      <c r="S540" s="52">
        <v>9</v>
      </c>
      <c r="T540" s="52" t="s">
        <v>414</v>
      </c>
      <c r="U540" s="52" t="s">
        <v>414</v>
      </c>
      <c r="V540" s="52" t="s">
        <v>414</v>
      </c>
      <c r="W540" s="41"/>
      <c r="X540" s="42"/>
      <c r="Y540" s="42"/>
      <c r="Z540" s="44"/>
      <c r="AA540" s="44"/>
    </row>
    <row r="541" spans="1:27" x14ac:dyDescent="0.25">
      <c r="A541" s="194" t="s">
        <v>37</v>
      </c>
      <c r="B541" s="229" t="s">
        <v>724</v>
      </c>
      <c r="C541" s="229" t="s">
        <v>757</v>
      </c>
      <c r="D541" s="231">
        <v>1954</v>
      </c>
      <c r="E541" s="43">
        <f t="shared" si="17"/>
        <v>9</v>
      </c>
      <c r="F541" s="44"/>
      <c r="G541" s="44"/>
      <c r="H541" s="52"/>
      <c r="I541" s="520"/>
      <c r="J541" s="52"/>
      <c r="K541" s="52"/>
      <c r="L541" s="52"/>
      <c r="M541" s="52"/>
      <c r="N541" s="52" t="s">
        <v>414</v>
      </c>
      <c r="O541" s="52">
        <v>9</v>
      </c>
      <c r="P541" s="42"/>
      <c r="Q541" s="52"/>
      <c r="R541" s="52" t="s">
        <v>414</v>
      </c>
      <c r="S541" s="52" t="s">
        <v>414</v>
      </c>
      <c r="T541" s="52" t="s">
        <v>414</v>
      </c>
      <c r="U541" s="52" t="s">
        <v>414</v>
      </c>
      <c r="V541" s="52" t="s">
        <v>414</v>
      </c>
      <c r="W541" s="41"/>
      <c r="X541" s="42"/>
      <c r="Y541" s="42"/>
      <c r="Z541" s="44"/>
      <c r="AA541" s="44"/>
    </row>
    <row r="542" spans="1:27" x14ac:dyDescent="0.25">
      <c r="A542" s="194" t="s">
        <v>38</v>
      </c>
      <c r="B542" s="229" t="s">
        <v>181</v>
      </c>
      <c r="C542" s="229" t="s">
        <v>40</v>
      </c>
      <c r="D542" s="231">
        <v>1957</v>
      </c>
      <c r="E542" s="43">
        <f t="shared" si="17"/>
        <v>9</v>
      </c>
      <c r="F542" s="44"/>
      <c r="G542" s="44"/>
      <c r="H542" s="52">
        <v>9</v>
      </c>
      <c r="I542" s="520"/>
      <c r="J542" s="52"/>
      <c r="K542" s="52"/>
      <c r="L542" s="52" t="s">
        <v>414</v>
      </c>
      <c r="M542" s="52" t="s">
        <v>414</v>
      </c>
      <c r="N542" s="52" t="s">
        <v>414</v>
      </c>
      <c r="O542" s="52" t="s">
        <v>414</v>
      </c>
      <c r="P542" s="42"/>
      <c r="Q542" s="52"/>
      <c r="R542" s="52" t="s">
        <v>414</v>
      </c>
      <c r="S542" s="52" t="s">
        <v>414</v>
      </c>
      <c r="T542" s="52" t="s">
        <v>414</v>
      </c>
      <c r="U542" s="52" t="s">
        <v>414</v>
      </c>
      <c r="V542" s="52" t="s">
        <v>414</v>
      </c>
      <c r="W542" s="41"/>
      <c r="X542" s="42"/>
      <c r="Y542" s="42"/>
      <c r="Z542" s="44"/>
      <c r="AA542" s="44"/>
    </row>
    <row r="543" spans="1:27" x14ac:dyDescent="0.25">
      <c r="A543" s="194" t="s">
        <v>39</v>
      </c>
      <c r="B543" s="229" t="s">
        <v>650</v>
      </c>
      <c r="C543" s="229" t="s">
        <v>586</v>
      </c>
      <c r="D543" s="231">
        <v>1960</v>
      </c>
      <c r="E543" s="43">
        <f t="shared" si="17"/>
        <v>9</v>
      </c>
      <c r="F543" s="44"/>
      <c r="G543" s="44"/>
      <c r="H543" s="52"/>
      <c r="I543" s="520"/>
      <c r="J543" s="52"/>
      <c r="K543" s="52"/>
      <c r="L543" s="52"/>
      <c r="M543" s="52">
        <v>9</v>
      </c>
      <c r="N543" s="52" t="s">
        <v>414</v>
      </c>
      <c r="O543" s="52" t="s">
        <v>414</v>
      </c>
      <c r="P543" s="42"/>
      <c r="Q543" s="52"/>
      <c r="R543" s="52" t="s">
        <v>414</v>
      </c>
      <c r="S543" s="52" t="s">
        <v>414</v>
      </c>
      <c r="T543" s="52" t="s">
        <v>414</v>
      </c>
      <c r="U543" s="52" t="s">
        <v>414</v>
      </c>
      <c r="V543" s="52" t="s">
        <v>414</v>
      </c>
      <c r="W543" s="41"/>
      <c r="X543" s="42"/>
      <c r="Y543" s="42"/>
      <c r="Z543" s="44"/>
      <c r="AA543" s="44"/>
    </row>
    <row r="544" spans="1:27" x14ac:dyDescent="0.25">
      <c r="A544" s="194" t="s">
        <v>41</v>
      </c>
      <c r="B544" s="229" t="s">
        <v>1126</v>
      </c>
      <c r="C544" s="229" t="s">
        <v>1127</v>
      </c>
      <c r="D544" s="231">
        <v>1958</v>
      </c>
      <c r="E544" s="43">
        <f t="shared" si="17"/>
        <v>8</v>
      </c>
      <c r="F544" s="44"/>
      <c r="G544" s="44"/>
      <c r="H544" s="52"/>
      <c r="I544" s="520"/>
      <c r="J544" s="52"/>
      <c r="K544" s="52"/>
      <c r="L544" s="52"/>
      <c r="M544" s="52"/>
      <c r="N544" s="52"/>
      <c r="O544" s="52"/>
      <c r="P544" s="42"/>
      <c r="Q544" s="52"/>
      <c r="R544" s="52"/>
      <c r="S544" s="52"/>
      <c r="T544" s="52">
        <v>8</v>
      </c>
      <c r="U544" s="52" t="s">
        <v>414</v>
      </c>
      <c r="V544" s="52" t="s">
        <v>414</v>
      </c>
      <c r="W544" s="41"/>
      <c r="X544" s="42"/>
      <c r="Y544" s="42"/>
      <c r="Z544" s="44"/>
      <c r="AA544" s="44"/>
    </row>
    <row r="545" spans="1:32" x14ac:dyDescent="0.25">
      <c r="A545" s="194" t="s">
        <v>42</v>
      </c>
      <c r="B545" s="229" t="s">
        <v>657</v>
      </c>
      <c r="C545" s="229" t="s">
        <v>602</v>
      </c>
      <c r="D545" s="231">
        <v>1959</v>
      </c>
      <c r="E545" s="43">
        <f t="shared" si="17"/>
        <v>8</v>
      </c>
      <c r="F545" s="44"/>
      <c r="G545" s="44"/>
      <c r="H545" s="52"/>
      <c r="I545" s="520"/>
      <c r="J545" s="52"/>
      <c r="K545" s="52"/>
      <c r="L545" s="52"/>
      <c r="M545" s="52">
        <v>8</v>
      </c>
      <c r="N545" s="52" t="s">
        <v>414</v>
      </c>
      <c r="O545" s="52" t="s">
        <v>414</v>
      </c>
      <c r="P545" s="42"/>
      <c r="Q545" s="52"/>
      <c r="R545" s="52" t="s">
        <v>414</v>
      </c>
      <c r="S545" s="52" t="s">
        <v>414</v>
      </c>
      <c r="T545" s="52" t="s">
        <v>414</v>
      </c>
      <c r="U545" s="52" t="s">
        <v>414</v>
      </c>
      <c r="V545" s="52" t="s">
        <v>414</v>
      </c>
      <c r="W545" s="41"/>
      <c r="X545" s="42"/>
      <c r="Y545" s="42"/>
      <c r="Z545" s="44"/>
      <c r="AA545" s="44"/>
    </row>
    <row r="546" spans="1:32" x14ac:dyDescent="0.25">
      <c r="A546" s="194" t="s">
        <v>43</v>
      </c>
      <c r="B546" s="229" t="s">
        <v>735</v>
      </c>
      <c r="C546" s="229" t="s">
        <v>763</v>
      </c>
      <c r="D546" s="231">
        <v>1962</v>
      </c>
      <c r="E546" s="43">
        <f t="shared" si="17"/>
        <v>7</v>
      </c>
      <c r="F546" s="44"/>
      <c r="G546" s="44"/>
      <c r="H546" s="52"/>
      <c r="I546" s="520"/>
      <c r="J546" s="52"/>
      <c r="K546" s="52"/>
      <c r="L546" s="52"/>
      <c r="M546" s="52"/>
      <c r="N546" s="52" t="s">
        <v>414</v>
      </c>
      <c r="O546" s="52">
        <v>7</v>
      </c>
      <c r="P546" s="42"/>
      <c r="Q546" s="52"/>
      <c r="R546" s="52" t="s">
        <v>414</v>
      </c>
      <c r="S546" s="52" t="s">
        <v>414</v>
      </c>
      <c r="T546" s="52" t="s">
        <v>414</v>
      </c>
      <c r="U546" s="52" t="s">
        <v>414</v>
      </c>
      <c r="V546" s="52" t="s">
        <v>414</v>
      </c>
      <c r="W546" s="41"/>
      <c r="X546" s="42"/>
      <c r="Y546" s="42"/>
      <c r="Z546" s="44"/>
      <c r="AA546" s="44"/>
    </row>
    <row r="547" spans="1:32" x14ac:dyDescent="0.25">
      <c r="A547" s="194" t="s">
        <v>44</v>
      </c>
      <c r="B547" s="229" t="s">
        <v>252</v>
      </c>
      <c r="C547" s="229" t="s">
        <v>253</v>
      </c>
      <c r="D547" s="231">
        <v>1962</v>
      </c>
      <c r="E547" s="43">
        <f t="shared" si="17"/>
        <v>7</v>
      </c>
      <c r="F547" s="44"/>
      <c r="G547" s="44"/>
      <c r="H547" s="52">
        <v>7</v>
      </c>
      <c r="I547" s="520"/>
      <c r="J547" s="52"/>
      <c r="K547" s="52"/>
      <c r="L547" s="52" t="s">
        <v>414</v>
      </c>
      <c r="M547" s="52" t="s">
        <v>414</v>
      </c>
      <c r="N547" s="52" t="s">
        <v>414</v>
      </c>
      <c r="O547" s="52" t="s">
        <v>414</v>
      </c>
      <c r="P547" s="42"/>
      <c r="Q547" s="52"/>
      <c r="R547" s="52" t="s">
        <v>414</v>
      </c>
      <c r="S547" s="52" t="s">
        <v>414</v>
      </c>
      <c r="T547" s="52" t="s">
        <v>414</v>
      </c>
      <c r="U547" s="52" t="s">
        <v>414</v>
      </c>
      <c r="V547" s="52" t="s">
        <v>414</v>
      </c>
      <c r="W547" s="41"/>
      <c r="X547" s="42"/>
      <c r="Y547" s="42"/>
      <c r="Z547" s="44"/>
      <c r="AA547" s="44"/>
    </row>
    <row r="548" spans="1:32" x14ac:dyDescent="0.25">
      <c r="A548" s="194" t="s">
        <v>45</v>
      </c>
      <c r="B548" s="229" t="s">
        <v>1077</v>
      </c>
      <c r="C548" s="230" t="s">
        <v>1078</v>
      </c>
      <c r="D548" s="231">
        <v>1962</v>
      </c>
      <c r="E548" s="43">
        <f t="shared" si="17"/>
        <v>6</v>
      </c>
      <c r="F548" s="44"/>
      <c r="G548" s="44"/>
      <c r="H548" s="52"/>
      <c r="I548" s="520"/>
      <c r="J548" s="52"/>
      <c r="K548" s="52"/>
      <c r="L548" s="52"/>
      <c r="M548" s="52"/>
      <c r="N548" s="52"/>
      <c r="O548" s="52"/>
      <c r="P548" s="42"/>
      <c r="Q548" s="52"/>
      <c r="R548" s="52"/>
      <c r="S548" s="52">
        <v>6</v>
      </c>
      <c r="T548" s="52" t="s">
        <v>414</v>
      </c>
      <c r="U548" s="52" t="s">
        <v>414</v>
      </c>
      <c r="V548" s="52" t="s">
        <v>414</v>
      </c>
      <c r="W548" s="41"/>
      <c r="X548" s="42"/>
      <c r="Y548" s="42"/>
      <c r="Z548" s="44"/>
      <c r="AA548" s="44"/>
    </row>
    <row r="549" spans="1:32" x14ac:dyDescent="0.25">
      <c r="A549" s="194" t="s">
        <v>46</v>
      </c>
      <c r="B549" s="229" t="s">
        <v>336</v>
      </c>
      <c r="C549" s="229" t="s">
        <v>337</v>
      </c>
      <c r="D549" s="231">
        <v>1962</v>
      </c>
      <c r="E549" s="43">
        <f t="shared" si="17"/>
        <v>6</v>
      </c>
      <c r="F549" s="44"/>
      <c r="G549" s="44"/>
      <c r="H549" s="52"/>
      <c r="I549" s="520">
        <v>6</v>
      </c>
      <c r="J549" s="52"/>
      <c r="K549" s="52"/>
      <c r="L549" s="52" t="s">
        <v>414</v>
      </c>
      <c r="M549" s="52" t="s">
        <v>414</v>
      </c>
      <c r="N549" s="52" t="s">
        <v>414</v>
      </c>
      <c r="O549" s="52" t="s">
        <v>414</v>
      </c>
      <c r="P549" s="42"/>
      <c r="Q549" s="52"/>
      <c r="R549" s="52" t="s">
        <v>414</v>
      </c>
      <c r="S549" s="52" t="s">
        <v>414</v>
      </c>
      <c r="T549" s="52" t="s">
        <v>414</v>
      </c>
      <c r="U549" s="52" t="s">
        <v>414</v>
      </c>
      <c r="V549" s="52" t="s">
        <v>414</v>
      </c>
      <c r="W549" s="41"/>
      <c r="X549" s="42"/>
      <c r="Y549" s="42"/>
      <c r="Z549" s="44"/>
      <c r="AA549" s="44"/>
    </row>
    <row r="550" spans="1:32" x14ac:dyDescent="0.25">
      <c r="A550" s="194" t="s">
        <v>47</v>
      </c>
      <c r="B550" s="229" t="s">
        <v>1131</v>
      </c>
      <c r="C550" s="229"/>
      <c r="D550" s="231">
        <v>1961</v>
      </c>
      <c r="E550" s="43">
        <f t="shared" si="17"/>
        <v>5</v>
      </c>
      <c r="F550" s="44"/>
      <c r="G550" s="44"/>
      <c r="H550" s="52"/>
      <c r="I550" s="520"/>
      <c r="J550" s="52"/>
      <c r="K550" s="52"/>
      <c r="L550" s="52"/>
      <c r="M550" s="52"/>
      <c r="N550" s="52"/>
      <c r="O550" s="52"/>
      <c r="P550" s="42"/>
      <c r="Q550" s="52"/>
      <c r="R550" s="52"/>
      <c r="S550" s="52"/>
      <c r="T550" s="52"/>
      <c r="U550" s="52">
        <v>5</v>
      </c>
      <c r="V550" s="52" t="s">
        <v>414</v>
      </c>
      <c r="W550" s="41"/>
      <c r="X550" s="42"/>
      <c r="Y550" s="42"/>
      <c r="Z550" s="44"/>
      <c r="AA550" s="44"/>
    </row>
    <row r="551" spans="1:32" x14ac:dyDescent="0.25">
      <c r="A551" s="194" t="s">
        <v>49</v>
      </c>
      <c r="B551" s="472" t="s">
        <v>338</v>
      </c>
      <c r="C551" s="472" t="s">
        <v>231</v>
      </c>
      <c r="D551" s="231">
        <v>1962</v>
      </c>
      <c r="E551" s="43">
        <f t="shared" si="17"/>
        <v>4</v>
      </c>
      <c r="F551" s="44"/>
      <c r="G551" s="44"/>
      <c r="H551" s="52"/>
      <c r="I551" s="520">
        <v>4</v>
      </c>
      <c r="J551" s="52"/>
      <c r="K551" s="52"/>
      <c r="L551" s="52" t="s">
        <v>414</v>
      </c>
      <c r="M551" s="52" t="s">
        <v>414</v>
      </c>
      <c r="N551" s="52" t="s">
        <v>414</v>
      </c>
      <c r="O551" s="52" t="s">
        <v>414</v>
      </c>
      <c r="P551" s="42"/>
      <c r="Q551" s="52"/>
      <c r="R551" s="52" t="s">
        <v>414</v>
      </c>
      <c r="S551" s="52" t="s">
        <v>414</v>
      </c>
      <c r="T551" s="52" t="s">
        <v>414</v>
      </c>
      <c r="U551" s="52" t="s">
        <v>414</v>
      </c>
      <c r="V551" s="52" t="s">
        <v>414</v>
      </c>
      <c r="W551" s="41"/>
      <c r="X551" s="42"/>
      <c r="Y551" s="42"/>
      <c r="Z551" s="44"/>
      <c r="AA551" s="44"/>
    </row>
    <row r="552" spans="1:32" x14ac:dyDescent="0.25">
      <c r="A552" s="194" t="s">
        <v>50</v>
      </c>
      <c r="B552" s="229" t="s">
        <v>669</v>
      </c>
      <c r="C552" s="229" t="s">
        <v>639</v>
      </c>
      <c r="D552" s="231">
        <v>1962</v>
      </c>
      <c r="E552" s="43">
        <f t="shared" si="17"/>
        <v>2</v>
      </c>
      <c r="F552" s="44"/>
      <c r="G552" s="44"/>
      <c r="H552" s="52"/>
      <c r="I552" s="520"/>
      <c r="J552" s="52"/>
      <c r="K552" s="52"/>
      <c r="L552" s="52"/>
      <c r="M552" s="52">
        <v>2</v>
      </c>
      <c r="N552" s="52" t="s">
        <v>414</v>
      </c>
      <c r="O552" s="52" t="s">
        <v>414</v>
      </c>
      <c r="P552" s="42"/>
      <c r="Q552" s="52"/>
      <c r="R552" s="52" t="s">
        <v>414</v>
      </c>
      <c r="S552" s="52" t="s">
        <v>414</v>
      </c>
      <c r="T552" s="52" t="s">
        <v>414</v>
      </c>
      <c r="U552" s="52" t="s">
        <v>414</v>
      </c>
      <c r="V552" s="52" t="s">
        <v>414</v>
      </c>
      <c r="W552" s="41"/>
      <c r="X552" s="42"/>
      <c r="Y552" s="42"/>
      <c r="Z552" s="44"/>
      <c r="AA552" s="44"/>
    </row>
    <row r="553" spans="1:32" x14ac:dyDescent="0.25">
      <c r="A553" s="194" t="s">
        <v>51</v>
      </c>
      <c r="B553" s="229" t="s">
        <v>263</v>
      </c>
      <c r="C553" s="255" t="s">
        <v>262</v>
      </c>
      <c r="D553" s="231">
        <v>1960</v>
      </c>
      <c r="E553" s="43">
        <f t="shared" si="17"/>
        <v>2</v>
      </c>
      <c r="F553" s="44"/>
      <c r="G553" s="44"/>
      <c r="H553" s="52">
        <v>2</v>
      </c>
      <c r="I553" s="520"/>
      <c r="J553" s="52"/>
      <c r="K553" s="52"/>
      <c r="L553" s="52" t="s">
        <v>414</v>
      </c>
      <c r="M553" s="52" t="s">
        <v>414</v>
      </c>
      <c r="N553" s="52" t="s">
        <v>414</v>
      </c>
      <c r="O553" s="52" t="s">
        <v>414</v>
      </c>
      <c r="P553" s="42"/>
      <c r="Q553" s="52"/>
      <c r="R553" s="52" t="s">
        <v>414</v>
      </c>
      <c r="S553" s="52" t="s">
        <v>414</v>
      </c>
      <c r="T553" s="52" t="s">
        <v>414</v>
      </c>
      <c r="U553" s="52" t="s">
        <v>414</v>
      </c>
      <c r="V553" s="52" t="s">
        <v>414</v>
      </c>
      <c r="W553" s="41"/>
      <c r="X553" s="42"/>
      <c r="Y553" s="42"/>
      <c r="Z553" s="44"/>
      <c r="AA553" s="44"/>
    </row>
    <row r="554" spans="1:32" ht="15.75" thickBot="1" x14ac:dyDescent="0.3">
      <c r="A554" s="194" t="s">
        <v>52</v>
      </c>
      <c r="B554" s="244" t="s">
        <v>670</v>
      </c>
      <c r="C554" s="244" t="s">
        <v>641</v>
      </c>
      <c r="D554" s="232">
        <v>1960</v>
      </c>
      <c r="E554" s="63">
        <f t="shared" si="17"/>
        <v>1</v>
      </c>
      <c r="F554" s="44"/>
      <c r="G554" s="44"/>
      <c r="H554" s="52"/>
      <c r="I554" s="520"/>
      <c r="J554" s="52"/>
      <c r="K554" s="52"/>
      <c r="L554" s="52"/>
      <c r="M554" s="52">
        <v>1</v>
      </c>
      <c r="N554" s="52" t="s">
        <v>414</v>
      </c>
      <c r="O554" s="52" t="s">
        <v>414</v>
      </c>
      <c r="P554" s="42"/>
      <c r="Q554" s="52"/>
      <c r="R554" s="52" t="s">
        <v>414</v>
      </c>
      <c r="S554" s="52" t="s">
        <v>414</v>
      </c>
      <c r="T554" s="52" t="s">
        <v>414</v>
      </c>
      <c r="U554" s="52" t="s">
        <v>414</v>
      </c>
      <c r="V554" s="52" t="s">
        <v>414</v>
      </c>
      <c r="W554" s="41"/>
      <c r="X554" s="42"/>
      <c r="Y554" s="42"/>
      <c r="Z554" s="44"/>
      <c r="AA554" s="44"/>
    </row>
    <row r="555" spans="1:32" x14ac:dyDescent="0.25">
      <c r="A555" s="610"/>
      <c r="B555" s="550"/>
      <c r="C555" s="551"/>
      <c r="D555" s="78"/>
      <c r="E555" s="101"/>
      <c r="F555" s="552"/>
      <c r="G555" s="552"/>
      <c r="H555" s="100"/>
      <c r="I555" s="522"/>
      <c r="J555" s="100"/>
      <c r="K555" s="100"/>
      <c r="L555" s="100"/>
      <c r="M555" s="100"/>
      <c r="N555" s="100"/>
      <c r="O555" s="100"/>
      <c r="P555" s="109"/>
      <c r="Q555" s="100"/>
      <c r="R555" s="100"/>
      <c r="S555" s="100"/>
      <c r="T555" s="100"/>
      <c r="U555" s="100"/>
      <c r="V555" s="100"/>
      <c r="W555" s="108"/>
      <c r="X555" s="109"/>
      <c r="Y555" s="109"/>
      <c r="Z555" s="106"/>
      <c r="AA555" s="106"/>
    </row>
    <row r="556" spans="1:32" x14ac:dyDescent="0.25">
      <c r="A556" s="99"/>
      <c r="B556" s="551"/>
      <c r="C556" s="551"/>
      <c r="D556" s="100"/>
      <c r="E556" s="101"/>
      <c r="F556" s="552"/>
      <c r="G556" s="552"/>
      <c r="H556" s="100"/>
      <c r="I556" s="522"/>
      <c r="J556" s="100"/>
      <c r="K556" s="100"/>
      <c r="L556" s="100"/>
      <c r="M556" s="100"/>
      <c r="N556" s="100"/>
      <c r="O556" s="100"/>
      <c r="P556" s="109"/>
      <c r="Q556" s="100"/>
      <c r="R556" s="100"/>
      <c r="S556" s="100"/>
      <c r="T556" s="100"/>
      <c r="U556" s="100"/>
      <c r="V556" s="100"/>
      <c r="W556" s="108"/>
      <c r="X556" s="109"/>
      <c r="Y556" s="109"/>
      <c r="Z556" s="106"/>
      <c r="AA556" s="106"/>
    </row>
    <row r="557" spans="1:32" x14ac:dyDescent="0.25">
      <c r="A557" s="116"/>
      <c r="B557" s="44"/>
      <c r="C557" s="44"/>
      <c r="D557" s="44"/>
      <c r="E557" s="118"/>
      <c r="F557" s="44"/>
      <c r="G557" s="44"/>
      <c r="H557" s="91"/>
      <c r="I557" s="521"/>
      <c r="J557" s="91"/>
      <c r="K557" s="91"/>
      <c r="L557" s="91"/>
      <c r="M557" s="91"/>
      <c r="N557" s="91"/>
      <c r="O557" s="91"/>
      <c r="P557" s="22"/>
      <c r="Q557" s="91"/>
      <c r="R557" s="91"/>
      <c r="S557" s="91"/>
      <c r="T557" s="91"/>
      <c r="U557" s="91"/>
      <c r="V557" s="91"/>
      <c r="W557" s="80"/>
      <c r="X557" s="22"/>
      <c r="Y557" s="22"/>
      <c r="Z557" s="44"/>
      <c r="AA557" s="44"/>
    </row>
    <row r="558" spans="1:32" ht="21.75" thickBot="1" x14ac:dyDescent="0.3">
      <c r="A558" s="129" t="s">
        <v>148</v>
      </c>
      <c r="B558" s="130"/>
      <c r="C558" s="131"/>
      <c r="D558" s="132"/>
      <c r="E558" s="133"/>
      <c r="F558" s="44"/>
      <c r="G558" s="44"/>
      <c r="H558" s="91"/>
      <c r="I558" s="521"/>
      <c r="J558" s="91"/>
      <c r="K558" s="91"/>
      <c r="L558" s="91"/>
      <c r="M558" s="91"/>
      <c r="N558" s="91"/>
      <c r="O558" s="91"/>
      <c r="P558" s="22"/>
      <c r="Q558" s="91"/>
      <c r="R558" s="52" t="str">
        <f>_xlfn.IFNA(VLOOKUP(B558,$AC$559:$AG$568,4,FALSE),"")</f>
        <v/>
      </c>
      <c r="S558" s="91"/>
      <c r="T558" s="91"/>
      <c r="U558" s="91"/>
      <c r="V558" s="91"/>
      <c r="W558" s="80"/>
      <c r="X558" s="22"/>
      <c r="Y558" s="22"/>
      <c r="Z558" s="44"/>
      <c r="AA558" s="44"/>
    </row>
    <row r="559" spans="1:32" x14ac:dyDescent="0.25">
      <c r="A559" s="200" t="s">
        <v>16</v>
      </c>
      <c r="B559" s="507" t="s">
        <v>166</v>
      </c>
      <c r="C559" s="564" t="s">
        <v>27</v>
      </c>
      <c r="D559" s="565">
        <v>1981</v>
      </c>
      <c r="E559" s="39">
        <f t="shared" ref="E559:E590" si="18">SUM(H559:Y559)</f>
        <v>92</v>
      </c>
      <c r="F559" s="44"/>
      <c r="G559" s="44"/>
      <c r="H559" s="52">
        <v>6</v>
      </c>
      <c r="I559" s="520">
        <v>7</v>
      </c>
      <c r="J559" s="52">
        <v>10</v>
      </c>
      <c r="K559" s="52">
        <v>10</v>
      </c>
      <c r="L559" s="52">
        <v>9</v>
      </c>
      <c r="M559" s="52">
        <v>6</v>
      </c>
      <c r="N559" s="52" t="s">
        <v>414</v>
      </c>
      <c r="O559" s="52" t="s">
        <v>414</v>
      </c>
      <c r="P559" s="42"/>
      <c r="Q559" s="52">
        <v>6</v>
      </c>
      <c r="R559" s="52">
        <v>5</v>
      </c>
      <c r="S559" s="52" t="s">
        <v>414</v>
      </c>
      <c r="T559" s="52">
        <v>8</v>
      </c>
      <c r="U559" s="52">
        <v>7</v>
      </c>
      <c r="V559" s="52">
        <v>8</v>
      </c>
      <c r="W559" s="745">
        <v>10</v>
      </c>
      <c r="X559" s="42"/>
      <c r="Y559" s="42"/>
      <c r="Z559" s="44"/>
      <c r="AA559" s="44"/>
      <c r="AB559" t="str">
        <f>VLOOKUP(AC559,$B$559:$B$611,1,FALSE)</f>
        <v>Nekvasilová Lenka</v>
      </c>
      <c r="AC559" t="s">
        <v>166</v>
      </c>
      <c r="AD559" t="s">
        <v>27</v>
      </c>
      <c r="AE559">
        <v>1981</v>
      </c>
      <c r="AF559">
        <v>10</v>
      </c>
    </row>
    <row r="560" spans="1:32" x14ac:dyDescent="0.25">
      <c r="A560" s="201" t="s">
        <v>17</v>
      </c>
      <c r="B560" s="498" t="s">
        <v>183</v>
      </c>
      <c r="C560" s="498" t="s">
        <v>169</v>
      </c>
      <c r="D560" s="499">
        <v>1981</v>
      </c>
      <c r="E560" s="43">
        <f t="shared" si="18"/>
        <v>66</v>
      </c>
      <c r="F560" s="135"/>
      <c r="G560" s="135"/>
      <c r="H560" s="298">
        <v>7</v>
      </c>
      <c r="I560" s="520">
        <v>6</v>
      </c>
      <c r="J560" s="52">
        <v>9</v>
      </c>
      <c r="K560" s="52">
        <v>9</v>
      </c>
      <c r="L560" s="52" t="s">
        <v>414</v>
      </c>
      <c r="M560" s="52">
        <v>7</v>
      </c>
      <c r="N560" s="52" t="s">
        <v>414</v>
      </c>
      <c r="O560" s="52">
        <v>9</v>
      </c>
      <c r="P560" s="42"/>
      <c r="Q560" s="52">
        <v>2</v>
      </c>
      <c r="R560" s="52">
        <v>7</v>
      </c>
      <c r="S560" s="52">
        <v>10</v>
      </c>
      <c r="T560" s="52" t="s">
        <v>414</v>
      </c>
      <c r="U560" s="52" t="s">
        <v>414</v>
      </c>
      <c r="V560" s="52" t="s">
        <v>414</v>
      </c>
      <c r="W560" s="745" t="s">
        <v>414</v>
      </c>
      <c r="X560" s="42"/>
      <c r="Y560" s="42"/>
      <c r="Z560" s="44"/>
      <c r="AA560" s="44"/>
      <c r="AB560" t="str">
        <f t="shared" ref="AB560:AB562" si="19">VLOOKUP(AC560,$B$559:$B$611,1,FALSE)</f>
        <v>Hyšplerová Markéta</v>
      </c>
      <c r="AC560" t="s">
        <v>278</v>
      </c>
      <c r="AD560" t="s">
        <v>322</v>
      </c>
      <c r="AE560">
        <v>1980</v>
      </c>
      <c r="AF560">
        <v>9</v>
      </c>
    </row>
    <row r="561" spans="1:32" ht="15.75" thickBot="1" x14ac:dyDescent="0.3">
      <c r="A561" s="202" t="s">
        <v>18</v>
      </c>
      <c r="B561" s="658" t="s">
        <v>454</v>
      </c>
      <c r="C561" s="658" t="s">
        <v>162</v>
      </c>
      <c r="D561" s="659">
        <v>2003</v>
      </c>
      <c r="E561" s="45">
        <f t="shared" si="18"/>
        <v>66</v>
      </c>
      <c r="H561" s="52"/>
      <c r="I561" s="523"/>
      <c r="J561" s="138"/>
      <c r="K561" s="298"/>
      <c r="L561" s="52"/>
      <c r="M561" s="52">
        <v>8</v>
      </c>
      <c r="N561" s="52">
        <v>9</v>
      </c>
      <c r="O561" s="52">
        <v>10</v>
      </c>
      <c r="P561" s="42"/>
      <c r="Q561" s="52">
        <v>8</v>
      </c>
      <c r="R561" s="52">
        <v>8</v>
      </c>
      <c r="S561" s="52" t="s">
        <v>414</v>
      </c>
      <c r="T561" s="52">
        <v>10</v>
      </c>
      <c r="U561" s="52">
        <v>4</v>
      </c>
      <c r="V561" s="52">
        <v>9</v>
      </c>
      <c r="W561" s="745" t="s">
        <v>414</v>
      </c>
      <c r="X561" s="42"/>
      <c r="Y561" s="42"/>
      <c r="Z561" s="44"/>
      <c r="AA561" s="44"/>
      <c r="AB561" t="str">
        <f t="shared" si="19"/>
        <v>Rudolfová Pavla</v>
      </c>
      <c r="AC561" t="s">
        <v>1219</v>
      </c>
      <c r="AD561" t="s">
        <v>1220</v>
      </c>
      <c r="AE561">
        <v>1974</v>
      </c>
      <c r="AF561">
        <v>8</v>
      </c>
    </row>
    <row r="562" spans="1:32" x14ac:dyDescent="0.25">
      <c r="A562" s="227" t="s">
        <v>20</v>
      </c>
      <c r="B562" s="444" t="s">
        <v>646</v>
      </c>
      <c r="C562" s="444" t="s">
        <v>575</v>
      </c>
      <c r="D562" s="544">
        <v>2000</v>
      </c>
      <c r="E562" s="39">
        <f t="shared" si="18"/>
        <v>40</v>
      </c>
      <c r="H562" s="52"/>
      <c r="I562" s="523"/>
      <c r="J562" s="138"/>
      <c r="K562" s="298"/>
      <c r="L562" s="52"/>
      <c r="M562" s="52">
        <v>10</v>
      </c>
      <c r="N562" s="52">
        <v>10</v>
      </c>
      <c r="O562" s="52" t="s">
        <v>414</v>
      </c>
      <c r="P562" s="42"/>
      <c r="Q562" s="52">
        <v>10</v>
      </c>
      <c r="R562" s="52" t="s">
        <v>414</v>
      </c>
      <c r="S562" s="52" t="s">
        <v>414</v>
      </c>
      <c r="T562" s="52" t="s">
        <v>414</v>
      </c>
      <c r="U562" s="52">
        <v>10</v>
      </c>
      <c r="V562" s="52" t="s">
        <v>414</v>
      </c>
      <c r="W562" s="745" t="s">
        <v>414</v>
      </c>
      <c r="X562" s="42"/>
      <c r="Y562" s="42"/>
      <c r="Z562" s="44"/>
      <c r="AA562" s="44"/>
      <c r="AB562" t="str">
        <f t="shared" si="19"/>
        <v>Švagrovská Sofie</v>
      </c>
      <c r="AC562" t="s">
        <v>271</v>
      </c>
      <c r="AD562" t="s">
        <v>462</v>
      </c>
      <c r="AE562">
        <v>2012</v>
      </c>
      <c r="AF562">
        <v>7</v>
      </c>
    </row>
    <row r="563" spans="1:32" x14ac:dyDescent="0.25">
      <c r="A563" s="194" t="s">
        <v>21</v>
      </c>
      <c r="B563" s="483" t="s">
        <v>278</v>
      </c>
      <c r="C563" s="224" t="s">
        <v>322</v>
      </c>
      <c r="D563" s="55">
        <v>1980</v>
      </c>
      <c r="E563" s="43">
        <f t="shared" si="18"/>
        <v>38</v>
      </c>
      <c r="F563" s="44"/>
      <c r="G563" s="44"/>
      <c r="H563" s="52"/>
      <c r="I563" s="520"/>
      <c r="J563" s="52">
        <v>8</v>
      </c>
      <c r="K563" s="298">
        <v>6</v>
      </c>
      <c r="L563" s="52" t="s">
        <v>414</v>
      </c>
      <c r="M563" s="52" t="s">
        <v>414</v>
      </c>
      <c r="N563" s="52">
        <v>1</v>
      </c>
      <c r="O563" s="52">
        <v>6</v>
      </c>
      <c r="P563" s="42"/>
      <c r="Q563" s="52" t="s">
        <v>414</v>
      </c>
      <c r="R563" s="52" t="s">
        <v>414</v>
      </c>
      <c r="S563" s="52">
        <v>8</v>
      </c>
      <c r="T563" s="52" t="s">
        <v>414</v>
      </c>
      <c r="U563" s="52" t="s">
        <v>414</v>
      </c>
      <c r="V563" s="52" t="s">
        <v>414</v>
      </c>
      <c r="W563" s="745">
        <v>9</v>
      </c>
      <c r="X563" s="42"/>
      <c r="Y563" s="42"/>
      <c r="Z563" s="44"/>
      <c r="AA563" s="44"/>
    </row>
    <row r="564" spans="1:32" x14ac:dyDescent="0.25">
      <c r="A564" s="194" t="s">
        <v>23</v>
      </c>
      <c r="B564" s="224" t="s">
        <v>667</v>
      </c>
      <c r="C564" s="224" t="s">
        <v>468</v>
      </c>
      <c r="D564" s="52">
        <v>1997</v>
      </c>
      <c r="E564" s="43">
        <f t="shared" si="18"/>
        <v>25</v>
      </c>
      <c r="H564" s="52"/>
      <c r="I564" s="523"/>
      <c r="J564" s="138"/>
      <c r="K564" s="298"/>
      <c r="L564" s="52"/>
      <c r="M564" s="52">
        <v>5</v>
      </c>
      <c r="N564" s="52" t="s">
        <v>414</v>
      </c>
      <c r="O564" s="52">
        <v>8</v>
      </c>
      <c r="P564" s="42"/>
      <c r="Q564" s="52">
        <v>5</v>
      </c>
      <c r="R564" s="52" t="s">
        <v>414</v>
      </c>
      <c r="S564" s="52" t="s">
        <v>414</v>
      </c>
      <c r="T564" s="52" t="s">
        <v>414</v>
      </c>
      <c r="U564" s="52" t="s">
        <v>414</v>
      </c>
      <c r="V564" s="52">
        <v>7</v>
      </c>
      <c r="W564" s="745" t="s">
        <v>414</v>
      </c>
      <c r="X564" s="42"/>
      <c r="Y564" s="42"/>
      <c r="Z564" s="44"/>
      <c r="AA564" s="44"/>
    </row>
    <row r="565" spans="1:32" x14ac:dyDescent="0.25">
      <c r="A565" s="194" t="s">
        <v>24</v>
      </c>
      <c r="B565" s="224" t="s">
        <v>265</v>
      </c>
      <c r="C565" s="224" t="s">
        <v>266</v>
      </c>
      <c r="D565" s="52">
        <v>2006</v>
      </c>
      <c r="E565" s="43">
        <f t="shared" si="18"/>
        <v>21</v>
      </c>
      <c r="F565" s="44"/>
      <c r="G565" s="44"/>
      <c r="H565" s="52">
        <v>3</v>
      </c>
      <c r="I565" s="520"/>
      <c r="J565" s="52"/>
      <c r="K565" s="52"/>
      <c r="L565" s="52" t="s">
        <v>414</v>
      </c>
      <c r="M565" s="52" t="s">
        <v>414</v>
      </c>
      <c r="N565" s="52" t="s">
        <v>414</v>
      </c>
      <c r="O565" s="52" t="s">
        <v>414</v>
      </c>
      <c r="P565" s="86"/>
      <c r="Q565" s="52" t="s">
        <v>414</v>
      </c>
      <c r="R565" s="52" t="s">
        <v>414</v>
      </c>
      <c r="S565" s="52" t="s">
        <v>414</v>
      </c>
      <c r="T565" s="52" t="s">
        <v>414</v>
      </c>
      <c r="U565" s="52">
        <v>8</v>
      </c>
      <c r="V565" s="52">
        <v>10</v>
      </c>
      <c r="W565" s="745" t="s">
        <v>414</v>
      </c>
      <c r="X565" s="42"/>
      <c r="Y565" s="42"/>
      <c r="Z565" s="44"/>
      <c r="AA565" s="44"/>
    </row>
    <row r="566" spans="1:32" x14ac:dyDescent="0.25">
      <c r="A566" s="194" t="s">
        <v>25</v>
      </c>
      <c r="B566" s="257" t="s">
        <v>160</v>
      </c>
      <c r="C566" s="257" t="s">
        <v>22</v>
      </c>
      <c r="D566" s="196">
        <v>1998</v>
      </c>
      <c r="E566" s="43">
        <f t="shared" si="18"/>
        <v>20</v>
      </c>
      <c r="F566" s="44"/>
      <c r="G566" s="44"/>
      <c r="H566" s="52">
        <v>10</v>
      </c>
      <c r="I566" s="520">
        <v>10</v>
      </c>
      <c r="J566" s="52"/>
      <c r="K566" s="52"/>
      <c r="L566" s="52" t="s">
        <v>414</v>
      </c>
      <c r="M566" s="52" t="s">
        <v>414</v>
      </c>
      <c r="N566" s="52" t="s">
        <v>414</v>
      </c>
      <c r="O566" s="52" t="s">
        <v>414</v>
      </c>
      <c r="P566" s="42"/>
      <c r="Q566" s="52" t="s">
        <v>414</v>
      </c>
      <c r="R566" s="52" t="s">
        <v>414</v>
      </c>
      <c r="S566" s="52" t="s">
        <v>414</v>
      </c>
      <c r="T566" s="52" t="s">
        <v>414</v>
      </c>
      <c r="U566" s="52" t="s">
        <v>414</v>
      </c>
      <c r="V566" s="52" t="s">
        <v>414</v>
      </c>
      <c r="W566" s="745" t="s">
        <v>414</v>
      </c>
      <c r="X566" s="42"/>
      <c r="Y566" s="42"/>
      <c r="Z566" s="44"/>
      <c r="AA566" s="44"/>
    </row>
    <row r="567" spans="1:32" x14ac:dyDescent="0.25">
      <c r="A567" s="194" t="s">
        <v>26</v>
      </c>
      <c r="B567" s="224" t="s">
        <v>956</v>
      </c>
      <c r="C567" s="224" t="s">
        <v>151</v>
      </c>
      <c r="D567" s="52">
        <v>1983</v>
      </c>
      <c r="E567" s="43">
        <f t="shared" si="18"/>
        <v>19</v>
      </c>
      <c r="H567" s="52"/>
      <c r="I567" s="523"/>
      <c r="J567" s="138"/>
      <c r="K567" s="298"/>
      <c r="L567" s="52"/>
      <c r="M567" s="52"/>
      <c r="N567" s="52"/>
      <c r="O567" s="52"/>
      <c r="P567" s="42"/>
      <c r="Q567" s="52">
        <v>9</v>
      </c>
      <c r="R567" s="52">
        <v>10</v>
      </c>
      <c r="S567" s="52" t="s">
        <v>414</v>
      </c>
      <c r="T567" s="52" t="s">
        <v>414</v>
      </c>
      <c r="U567" s="52" t="s">
        <v>414</v>
      </c>
      <c r="V567" s="52" t="s">
        <v>414</v>
      </c>
      <c r="W567" s="745" t="s">
        <v>414</v>
      </c>
      <c r="X567" s="42"/>
      <c r="Y567" s="42"/>
      <c r="Z567" s="44"/>
      <c r="AA567" s="44"/>
    </row>
    <row r="568" spans="1:32" x14ac:dyDescent="0.25">
      <c r="A568" s="194" t="s">
        <v>28</v>
      </c>
      <c r="B568" s="684" t="s">
        <v>867</v>
      </c>
      <c r="C568" s="684" t="s">
        <v>829</v>
      </c>
      <c r="D568" s="685">
        <v>2008</v>
      </c>
      <c r="E568" s="43">
        <f t="shared" si="18"/>
        <v>17</v>
      </c>
      <c r="F568" s="44"/>
      <c r="G568" s="44"/>
      <c r="H568" s="52"/>
      <c r="I568" s="523"/>
      <c r="J568" s="52"/>
      <c r="K568" s="52"/>
      <c r="L568" s="52"/>
      <c r="M568" s="52"/>
      <c r="N568" s="52">
        <v>2</v>
      </c>
      <c r="O568" s="52"/>
      <c r="P568" s="42"/>
      <c r="Q568" s="52" t="s">
        <v>414</v>
      </c>
      <c r="R568" s="52" t="s">
        <v>414</v>
      </c>
      <c r="S568" s="52" t="s">
        <v>414</v>
      </c>
      <c r="T568" s="52">
        <v>9</v>
      </c>
      <c r="U568" s="52">
        <v>6</v>
      </c>
      <c r="V568" s="52" t="s">
        <v>414</v>
      </c>
      <c r="W568" s="745" t="s">
        <v>414</v>
      </c>
      <c r="X568" s="42"/>
      <c r="Y568" s="42"/>
      <c r="Z568" s="44"/>
      <c r="AA568" s="44"/>
    </row>
    <row r="569" spans="1:32" x14ac:dyDescent="0.25">
      <c r="A569" s="194" t="s">
        <v>29</v>
      </c>
      <c r="B569" s="229" t="s">
        <v>167</v>
      </c>
      <c r="C569" s="230" t="s">
        <v>178</v>
      </c>
      <c r="D569" s="231">
        <v>1984</v>
      </c>
      <c r="E569" s="43">
        <f t="shared" si="18"/>
        <v>16</v>
      </c>
      <c r="F569" s="44"/>
      <c r="G569" s="44"/>
      <c r="H569" s="52">
        <v>4</v>
      </c>
      <c r="I569" s="520">
        <v>4</v>
      </c>
      <c r="J569" s="52"/>
      <c r="K569" s="52"/>
      <c r="L569" s="52">
        <v>8</v>
      </c>
      <c r="M569" s="52" t="s">
        <v>414</v>
      </c>
      <c r="N569" s="52" t="s">
        <v>414</v>
      </c>
      <c r="O569" s="52" t="s">
        <v>414</v>
      </c>
      <c r="P569" s="42"/>
      <c r="Q569" s="52" t="s">
        <v>414</v>
      </c>
      <c r="R569" s="52" t="s">
        <v>414</v>
      </c>
      <c r="S569" s="52" t="s">
        <v>414</v>
      </c>
      <c r="T569" s="52" t="s">
        <v>414</v>
      </c>
      <c r="U569" s="52" t="s">
        <v>414</v>
      </c>
      <c r="V569" s="52" t="s">
        <v>414</v>
      </c>
      <c r="W569" s="745" t="s">
        <v>414</v>
      </c>
      <c r="X569" s="42"/>
      <c r="Y569" s="42"/>
      <c r="Z569" s="44"/>
      <c r="AA569" s="44"/>
    </row>
    <row r="570" spans="1:32" x14ac:dyDescent="0.25">
      <c r="A570" s="194" t="s">
        <v>31</v>
      </c>
      <c r="B570" s="229" t="s">
        <v>728</v>
      </c>
      <c r="C570" s="230" t="s">
        <v>147</v>
      </c>
      <c r="D570" s="231">
        <v>1993</v>
      </c>
      <c r="E570" s="43">
        <f t="shared" si="18"/>
        <v>14</v>
      </c>
      <c r="H570" s="52"/>
      <c r="I570" s="523"/>
      <c r="J570" s="138"/>
      <c r="K570" s="298"/>
      <c r="L570" s="52"/>
      <c r="M570" s="52"/>
      <c r="N570" s="52" t="s">
        <v>414</v>
      </c>
      <c r="O570" s="52">
        <v>7</v>
      </c>
      <c r="P570" s="42"/>
      <c r="Q570" s="52">
        <v>1</v>
      </c>
      <c r="R570" s="52">
        <v>6</v>
      </c>
      <c r="S570" s="52" t="s">
        <v>414</v>
      </c>
      <c r="T570" s="52" t="s">
        <v>414</v>
      </c>
      <c r="U570" s="52" t="s">
        <v>414</v>
      </c>
      <c r="V570" s="52" t="s">
        <v>414</v>
      </c>
      <c r="W570" s="745" t="s">
        <v>414</v>
      </c>
      <c r="X570" s="56"/>
      <c r="Y570" s="56"/>
      <c r="Z570" s="44"/>
      <c r="AA570" s="44"/>
    </row>
    <row r="571" spans="1:32" x14ac:dyDescent="0.25">
      <c r="A571" s="194" t="s">
        <v>32</v>
      </c>
      <c r="B571" s="684" t="s">
        <v>271</v>
      </c>
      <c r="C571" s="684" t="s">
        <v>174</v>
      </c>
      <c r="D571" s="685">
        <v>2012</v>
      </c>
      <c r="E571" s="43">
        <f t="shared" si="18"/>
        <v>14</v>
      </c>
      <c r="F571" s="44"/>
      <c r="G571" s="44"/>
      <c r="H571" s="52"/>
      <c r="I571" s="520"/>
      <c r="J571" s="52">
        <v>7</v>
      </c>
      <c r="K571" s="52"/>
      <c r="L571" s="52" t="s">
        <v>414</v>
      </c>
      <c r="M571" s="52" t="s">
        <v>414</v>
      </c>
      <c r="N571" s="52" t="s">
        <v>414</v>
      </c>
      <c r="O571" s="52" t="s">
        <v>414</v>
      </c>
      <c r="P571" s="42"/>
      <c r="Q571" s="52" t="s">
        <v>414</v>
      </c>
      <c r="R571" s="52" t="s">
        <v>414</v>
      </c>
      <c r="S571" s="52" t="s">
        <v>414</v>
      </c>
      <c r="T571" s="52" t="s">
        <v>414</v>
      </c>
      <c r="U571" s="52" t="s">
        <v>414</v>
      </c>
      <c r="V571" s="52" t="s">
        <v>414</v>
      </c>
      <c r="W571" s="745">
        <v>7</v>
      </c>
      <c r="X571" s="42"/>
      <c r="Y571" s="42"/>
      <c r="Z571" s="44"/>
      <c r="AA571" s="44"/>
    </row>
    <row r="572" spans="1:32" x14ac:dyDescent="0.25">
      <c r="A572" s="194" t="s">
        <v>33</v>
      </c>
      <c r="B572" s="167" t="s">
        <v>378</v>
      </c>
      <c r="C572" s="167" t="s">
        <v>174</v>
      </c>
      <c r="D572" s="42">
        <v>2008</v>
      </c>
      <c r="E572" s="43">
        <f t="shared" si="18"/>
        <v>13</v>
      </c>
      <c r="F572" s="44"/>
      <c r="G572" s="44"/>
      <c r="H572" s="52"/>
      <c r="I572" s="520"/>
      <c r="J572" s="52">
        <v>6</v>
      </c>
      <c r="K572" s="52"/>
      <c r="L572" s="52" t="s">
        <v>414</v>
      </c>
      <c r="M572" s="52" t="s">
        <v>414</v>
      </c>
      <c r="N572" s="52" t="s">
        <v>414</v>
      </c>
      <c r="O572" s="52" t="s">
        <v>414</v>
      </c>
      <c r="P572" s="42"/>
      <c r="Q572" s="52" t="s">
        <v>414</v>
      </c>
      <c r="R572" s="52" t="s">
        <v>414</v>
      </c>
      <c r="S572" s="52">
        <v>7</v>
      </c>
      <c r="T572" s="52" t="s">
        <v>414</v>
      </c>
      <c r="U572" s="52" t="s">
        <v>414</v>
      </c>
      <c r="V572" s="52" t="s">
        <v>414</v>
      </c>
      <c r="W572" s="745" t="s">
        <v>414</v>
      </c>
      <c r="X572" s="42"/>
      <c r="Y572" s="42"/>
      <c r="Z572" s="44"/>
      <c r="AA572" s="44"/>
    </row>
    <row r="573" spans="1:32" x14ac:dyDescent="0.25">
      <c r="A573" s="194" t="s">
        <v>34</v>
      </c>
      <c r="B573" s="224" t="s">
        <v>1129</v>
      </c>
      <c r="C573" s="224" t="s">
        <v>354</v>
      </c>
      <c r="D573" s="52">
        <v>2002</v>
      </c>
      <c r="E573" s="43">
        <f t="shared" si="18"/>
        <v>12</v>
      </c>
      <c r="F573" s="44"/>
      <c r="G573" s="44"/>
      <c r="H573" s="52"/>
      <c r="I573" s="520"/>
      <c r="J573" s="52"/>
      <c r="K573" s="52"/>
      <c r="L573" s="52"/>
      <c r="M573" s="52"/>
      <c r="N573" s="52"/>
      <c r="O573" s="52"/>
      <c r="P573" s="56"/>
      <c r="Q573" s="52"/>
      <c r="R573" s="52"/>
      <c r="S573" s="52"/>
      <c r="T573" s="52">
        <v>7</v>
      </c>
      <c r="U573" s="52">
        <v>5</v>
      </c>
      <c r="V573" s="52" t="s">
        <v>414</v>
      </c>
      <c r="W573" s="745" t="s">
        <v>414</v>
      </c>
      <c r="X573" s="42"/>
      <c r="Y573" s="42"/>
      <c r="Z573" s="44"/>
      <c r="AA573" s="44"/>
    </row>
    <row r="574" spans="1:32" x14ac:dyDescent="0.25">
      <c r="A574" s="194" t="s">
        <v>35</v>
      </c>
      <c r="B574" s="229" t="s">
        <v>410</v>
      </c>
      <c r="C574" s="230" t="s">
        <v>152</v>
      </c>
      <c r="D574" s="231">
        <v>1985</v>
      </c>
      <c r="E574" s="43">
        <f t="shared" si="18"/>
        <v>10</v>
      </c>
      <c r="H574" s="52"/>
      <c r="I574" s="523"/>
      <c r="J574" s="138"/>
      <c r="K574" s="298"/>
      <c r="L574" s="52">
        <v>10</v>
      </c>
      <c r="M574" s="52" t="s">
        <v>414</v>
      </c>
      <c r="N574" s="52" t="s">
        <v>414</v>
      </c>
      <c r="O574" s="52" t="s">
        <v>414</v>
      </c>
      <c r="P574" s="42"/>
      <c r="Q574" s="52" t="s">
        <v>414</v>
      </c>
      <c r="R574" s="52" t="s">
        <v>414</v>
      </c>
      <c r="S574" s="52" t="s">
        <v>414</v>
      </c>
      <c r="T574" s="52" t="s">
        <v>414</v>
      </c>
      <c r="U574" s="52" t="s">
        <v>414</v>
      </c>
      <c r="V574" s="52" t="s">
        <v>414</v>
      </c>
      <c r="W574" s="745" t="s">
        <v>414</v>
      </c>
      <c r="X574" s="42"/>
      <c r="Y574" s="42"/>
      <c r="Z574" s="44"/>
      <c r="AA574" s="44"/>
    </row>
    <row r="575" spans="1:32" x14ac:dyDescent="0.25">
      <c r="A575" s="194" t="s">
        <v>37</v>
      </c>
      <c r="B575" s="229" t="s">
        <v>860</v>
      </c>
      <c r="C575" s="230" t="s">
        <v>808</v>
      </c>
      <c r="D575" s="231">
        <v>1978</v>
      </c>
      <c r="E575" s="43">
        <f t="shared" si="18"/>
        <v>10</v>
      </c>
      <c r="F575" s="44"/>
      <c r="G575" s="44"/>
      <c r="H575" s="52"/>
      <c r="I575" s="523"/>
      <c r="J575" s="52"/>
      <c r="K575" s="52"/>
      <c r="L575" s="52"/>
      <c r="M575" s="52"/>
      <c r="N575" s="52">
        <v>6</v>
      </c>
      <c r="O575" s="52"/>
      <c r="P575" s="42"/>
      <c r="Q575" s="52">
        <v>4</v>
      </c>
      <c r="R575" s="52" t="s">
        <v>414</v>
      </c>
      <c r="S575" s="52" t="s">
        <v>414</v>
      </c>
      <c r="T575" s="52" t="s">
        <v>414</v>
      </c>
      <c r="U575" s="52" t="s">
        <v>414</v>
      </c>
      <c r="V575" s="52" t="s">
        <v>414</v>
      </c>
      <c r="W575" s="745" t="s">
        <v>414</v>
      </c>
      <c r="X575" s="42"/>
      <c r="Y575" s="42"/>
      <c r="Z575" s="44"/>
      <c r="AA575" s="44"/>
    </row>
    <row r="576" spans="1:32" x14ac:dyDescent="0.25">
      <c r="A576" s="194" t="s">
        <v>38</v>
      </c>
      <c r="B576" s="229" t="s">
        <v>1180</v>
      </c>
      <c r="C576" s="230" t="s">
        <v>1181</v>
      </c>
      <c r="D576" s="231">
        <v>1990</v>
      </c>
      <c r="E576" s="43">
        <f t="shared" si="18"/>
        <v>9</v>
      </c>
      <c r="H576" s="52"/>
      <c r="I576" s="523"/>
      <c r="J576" s="138"/>
      <c r="K576" s="298"/>
      <c r="L576" s="52"/>
      <c r="M576" s="52"/>
      <c r="N576" s="52"/>
      <c r="O576" s="52"/>
      <c r="P576" s="42"/>
      <c r="Q576" s="52"/>
      <c r="R576" s="52"/>
      <c r="S576" s="52"/>
      <c r="T576" s="52"/>
      <c r="U576" s="52">
        <v>9</v>
      </c>
      <c r="V576" s="52" t="s">
        <v>414</v>
      </c>
      <c r="W576" s="745" t="s">
        <v>414</v>
      </c>
      <c r="X576" s="42"/>
      <c r="Y576" s="42"/>
      <c r="Z576" s="44"/>
      <c r="AA576" s="44"/>
    </row>
    <row r="577" spans="1:27" x14ac:dyDescent="0.25">
      <c r="A577" s="194" t="s">
        <v>39</v>
      </c>
      <c r="B577" s="229" t="s">
        <v>1080</v>
      </c>
      <c r="C577" s="230" t="s">
        <v>1081</v>
      </c>
      <c r="D577" s="231">
        <v>1993</v>
      </c>
      <c r="E577" s="43">
        <f t="shared" si="18"/>
        <v>9</v>
      </c>
      <c r="H577" s="52"/>
      <c r="I577" s="523"/>
      <c r="J577" s="138"/>
      <c r="K577" s="298"/>
      <c r="L577" s="52"/>
      <c r="M577" s="52"/>
      <c r="N577" s="52"/>
      <c r="O577" s="52"/>
      <c r="P577" s="42"/>
      <c r="Q577" s="52"/>
      <c r="R577" s="52"/>
      <c r="S577" s="52">
        <v>9</v>
      </c>
      <c r="T577" s="52" t="s">
        <v>414</v>
      </c>
      <c r="U577" s="52" t="s">
        <v>414</v>
      </c>
      <c r="V577" s="52" t="s">
        <v>414</v>
      </c>
      <c r="W577" s="745" t="s">
        <v>414</v>
      </c>
      <c r="X577" s="56"/>
      <c r="Y577" s="56"/>
      <c r="Z577" s="44"/>
      <c r="AA577" s="44"/>
    </row>
    <row r="578" spans="1:27" x14ac:dyDescent="0.25">
      <c r="A578" s="194" t="s">
        <v>41</v>
      </c>
      <c r="B578" s="229" t="s">
        <v>217</v>
      </c>
      <c r="C578" s="452"/>
      <c r="D578" s="453">
        <v>1988</v>
      </c>
      <c r="E578" s="43">
        <f t="shared" si="18"/>
        <v>9</v>
      </c>
      <c r="F578" s="44"/>
      <c r="G578" s="44"/>
      <c r="H578" s="52">
        <v>9</v>
      </c>
      <c r="I578" s="520"/>
      <c r="J578" s="52"/>
      <c r="K578" s="52"/>
      <c r="L578" s="52" t="s">
        <v>414</v>
      </c>
      <c r="M578" s="52" t="s">
        <v>414</v>
      </c>
      <c r="N578" s="52" t="s">
        <v>414</v>
      </c>
      <c r="O578" s="52" t="s">
        <v>414</v>
      </c>
      <c r="P578" s="42"/>
      <c r="Q578" s="52" t="s">
        <v>414</v>
      </c>
      <c r="R578" s="52" t="s">
        <v>414</v>
      </c>
      <c r="S578" s="52" t="s">
        <v>414</v>
      </c>
      <c r="T578" s="52" t="s">
        <v>414</v>
      </c>
      <c r="U578" s="52" t="s">
        <v>414</v>
      </c>
      <c r="V578" s="52" t="s">
        <v>414</v>
      </c>
      <c r="W578" s="745" t="s">
        <v>414</v>
      </c>
      <c r="X578" s="42"/>
      <c r="Y578" s="42"/>
      <c r="Z578" s="44"/>
      <c r="AA578" s="44"/>
    </row>
    <row r="579" spans="1:27" x14ac:dyDescent="0.25">
      <c r="A579" s="194" t="s">
        <v>42</v>
      </c>
      <c r="B579" s="229" t="s">
        <v>298</v>
      </c>
      <c r="C579" s="224" t="s">
        <v>299</v>
      </c>
      <c r="D579" s="231">
        <v>1993</v>
      </c>
      <c r="E579" s="43">
        <f t="shared" si="18"/>
        <v>9</v>
      </c>
      <c r="F579" s="44"/>
      <c r="G579" s="44"/>
      <c r="H579" s="52"/>
      <c r="I579" s="520">
        <v>9</v>
      </c>
      <c r="J579" s="52"/>
      <c r="K579" s="52"/>
      <c r="L579" s="52" t="s">
        <v>414</v>
      </c>
      <c r="M579" s="52" t="s">
        <v>414</v>
      </c>
      <c r="N579" s="52" t="s">
        <v>414</v>
      </c>
      <c r="O579" s="52" t="s">
        <v>414</v>
      </c>
      <c r="P579" s="42"/>
      <c r="Q579" s="52" t="s">
        <v>414</v>
      </c>
      <c r="R579" s="52" t="s">
        <v>414</v>
      </c>
      <c r="S579" s="52" t="s">
        <v>414</v>
      </c>
      <c r="T579" s="52" t="s">
        <v>414</v>
      </c>
      <c r="U579" s="52" t="s">
        <v>414</v>
      </c>
      <c r="V579" s="52" t="s">
        <v>414</v>
      </c>
      <c r="W579" s="745" t="s">
        <v>414</v>
      </c>
      <c r="X579" s="42"/>
      <c r="Y579" s="42"/>
      <c r="Z579" s="44"/>
      <c r="AA579" s="44"/>
    </row>
    <row r="580" spans="1:27" x14ac:dyDescent="0.25">
      <c r="A580" s="194" t="s">
        <v>43</v>
      </c>
      <c r="B580" s="224" t="s">
        <v>652</v>
      </c>
      <c r="C580" s="224" t="s">
        <v>591</v>
      </c>
      <c r="D580" s="52">
        <v>1998</v>
      </c>
      <c r="E580" s="43">
        <f t="shared" si="18"/>
        <v>9</v>
      </c>
      <c r="H580" s="52"/>
      <c r="I580" s="523"/>
      <c r="J580" s="138"/>
      <c r="K580" s="298"/>
      <c r="L580" s="52"/>
      <c r="M580" s="52">
        <v>9</v>
      </c>
      <c r="N580" s="52" t="s">
        <v>414</v>
      </c>
      <c r="O580" s="52" t="s">
        <v>414</v>
      </c>
      <c r="P580" s="42"/>
      <c r="Q580" s="52" t="s">
        <v>414</v>
      </c>
      <c r="R580" s="52" t="s">
        <v>414</v>
      </c>
      <c r="S580" s="52" t="s">
        <v>414</v>
      </c>
      <c r="T580" s="52" t="s">
        <v>414</v>
      </c>
      <c r="U580" s="52" t="s">
        <v>414</v>
      </c>
      <c r="V580" s="52" t="s">
        <v>414</v>
      </c>
      <c r="W580" s="745" t="s">
        <v>414</v>
      </c>
      <c r="X580" s="42"/>
      <c r="Y580" s="42"/>
      <c r="Z580" s="44"/>
      <c r="AA580" s="44"/>
    </row>
    <row r="581" spans="1:27" x14ac:dyDescent="0.25">
      <c r="A581" s="194" t="s">
        <v>44</v>
      </c>
      <c r="B581" s="224" t="s">
        <v>1006</v>
      </c>
      <c r="C581" s="224" t="s">
        <v>468</v>
      </c>
      <c r="D581" s="52">
        <v>1978</v>
      </c>
      <c r="E581" s="43">
        <f t="shared" si="18"/>
        <v>9</v>
      </c>
      <c r="F581" s="44"/>
      <c r="G581" s="44"/>
      <c r="H581" s="52"/>
      <c r="I581" s="523"/>
      <c r="J581" s="52"/>
      <c r="K581" s="52"/>
      <c r="L581" s="52"/>
      <c r="M581" s="52"/>
      <c r="N581" s="52"/>
      <c r="O581" s="52"/>
      <c r="P581" s="42"/>
      <c r="Q581" s="52"/>
      <c r="R581" s="52">
        <v>9</v>
      </c>
      <c r="S581" s="52" t="s">
        <v>414</v>
      </c>
      <c r="T581" s="52" t="s">
        <v>414</v>
      </c>
      <c r="U581" s="52" t="s">
        <v>414</v>
      </c>
      <c r="V581" s="52" t="s">
        <v>414</v>
      </c>
      <c r="W581" s="745" t="s">
        <v>414</v>
      </c>
      <c r="X581" s="42"/>
      <c r="Y581" s="42"/>
      <c r="Z581" s="44"/>
      <c r="AA581" s="44"/>
    </row>
    <row r="582" spans="1:27" x14ac:dyDescent="0.25">
      <c r="A582" s="194" t="s">
        <v>45</v>
      </c>
      <c r="B582" s="224" t="s">
        <v>1219</v>
      </c>
      <c r="C582" s="224" t="s">
        <v>1220</v>
      </c>
      <c r="D582" s="52">
        <v>1974</v>
      </c>
      <c r="E582" s="43">
        <f t="shared" si="18"/>
        <v>8</v>
      </c>
      <c r="F582" s="44"/>
      <c r="G582" s="44"/>
      <c r="H582" s="52"/>
      <c r="I582" s="523"/>
      <c r="J582" s="52"/>
      <c r="K582" s="52"/>
      <c r="L582" s="52"/>
      <c r="M582" s="52"/>
      <c r="N582" s="52"/>
      <c r="O582" s="52"/>
      <c r="P582" s="42"/>
      <c r="Q582" s="52"/>
      <c r="R582" s="52"/>
      <c r="S582" s="52"/>
      <c r="T582" s="52"/>
      <c r="U582" s="52"/>
      <c r="V582" s="52"/>
      <c r="W582" s="745">
        <v>8</v>
      </c>
      <c r="X582" s="42"/>
      <c r="Y582" s="42"/>
      <c r="Z582" s="44"/>
      <c r="AA582" s="44"/>
    </row>
    <row r="583" spans="1:27" x14ac:dyDescent="0.25">
      <c r="A583" s="194" t="s">
        <v>46</v>
      </c>
      <c r="B583" s="224" t="s">
        <v>182</v>
      </c>
      <c r="C583" s="224" t="s">
        <v>30</v>
      </c>
      <c r="D583" s="52">
        <v>1999</v>
      </c>
      <c r="E583" s="43">
        <f t="shared" si="18"/>
        <v>8</v>
      </c>
      <c r="F583" s="135"/>
      <c r="G583" s="135"/>
      <c r="H583" s="298">
        <v>8</v>
      </c>
      <c r="I583" s="520"/>
      <c r="J583" s="298"/>
      <c r="K583" s="298"/>
      <c r="L583" s="52" t="s">
        <v>414</v>
      </c>
      <c r="M583" s="52" t="s">
        <v>414</v>
      </c>
      <c r="N583" s="52" t="s">
        <v>414</v>
      </c>
      <c r="O583" s="52" t="s">
        <v>414</v>
      </c>
      <c r="P583" s="42"/>
      <c r="Q583" s="52" t="s">
        <v>414</v>
      </c>
      <c r="R583" s="52" t="s">
        <v>414</v>
      </c>
      <c r="S583" s="52" t="s">
        <v>414</v>
      </c>
      <c r="T583" s="52" t="s">
        <v>414</v>
      </c>
      <c r="U583" s="52" t="s">
        <v>414</v>
      </c>
      <c r="V583" s="52" t="s">
        <v>414</v>
      </c>
      <c r="W583" s="745" t="s">
        <v>414</v>
      </c>
      <c r="X583" s="42"/>
      <c r="Y583" s="42"/>
      <c r="Z583" s="44"/>
      <c r="AA583" s="44"/>
    </row>
    <row r="584" spans="1:27" x14ac:dyDescent="0.25">
      <c r="A584" s="194" t="s">
        <v>47</v>
      </c>
      <c r="B584" s="224" t="s">
        <v>306</v>
      </c>
      <c r="C584" s="224" t="s">
        <v>305</v>
      </c>
      <c r="D584" s="52">
        <v>1979</v>
      </c>
      <c r="E584" s="43">
        <f t="shared" si="18"/>
        <v>8</v>
      </c>
      <c r="F584" s="44"/>
      <c r="G584" s="44"/>
      <c r="H584" s="52"/>
      <c r="I584" s="523">
        <v>8</v>
      </c>
      <c r="J584" s="52"/>
      <c r="K584" s="52"/>
      <c r="L584" s="52" t="s">
        <v>414</v>
      </c>
      <c r="M584" s="52" t="s">
        <v>414</v>
      </c>
      <c r="N584" s="52" t="s">
        <v>414</v>
      </c>
      <c r="O584" s="52" t="s">
        <v>414</v>
      </c>
      <c r="P584" s="42"/>
      <c r="Q584" s="52" t="s">
        <v>414</v>
      </c>
      <c r="R584" s="52" t="s">
        <v>414</v>
      </c>
      <c r="S584" s="52" t="s">
        <v>414</v>
      </c>
      <c r="T584" s="52" t="s">
        <v>414</v>
      </c>
      <c r="U584" s="52" t="s">
        <v>414</v>
      </c>
      <c r="V584" s="52" t="s">
        <v>414</v>
      </c>
      <c r="W584" s="745" t="s">
        <v>414</v>
      </c>
      <c r="X584" s="98"/>
      <c r="Y584" s="42"/>
      <c r="Z584" s="44"/>
      <c r="AA584" s="44"/>
    </row>
    <row r="585" spans="1:27" x14ac:dyDescent="0.25">
      <c r="A585" s="194" t="s">
        <v>49</v>
      </c>
      <c r="B585" s="224" t="s">
        <v>853</v>
      </c>
      <c r="C585" s="224" t="s">
        <v>791</v>
      </c>
      <c r="D585" s="52">
        <v>1999</v>
      </c>
      <c r="E585" s="43">
        <f t="shared" si="18"/>
        <v>8</v>
      </c>
      <c r="F585" s="44"/>
      <c r="G585" s="44"/>
      <c r="H585" s="52"/>
      <c r="I585" s="523"/>
      <c r="J585" s="52"/>
      <c r="K585" s="52"/>
      <c r="L585" s="52"/>
      <c r="M585" s="52"/>
      <c r="N585" s="52">
        <v>8</v>
      </c>
      <c r="O585" s="52"/>
      <c r="P585" s="42"/>
      <c r="Q585" s="52" t="s">
        <v>414</v>
      </c>
      <c r="R585" s="52" t="s">
        <v>414</v>
      </c>
      <c r="S585" s="52" t="s">
        <v>414</v>
      </c>
      <c r="T585" s="52" t="s">
        <v>414</v>
      </c>
      <c r="U585" s="52" t="s">
        <v>414</v>
      </c>
      <c r="V585" s="52" t="s">
        <v>414</v>
      </c>
      <c r="W585" s="745" t="s">
        <v>414</v>
      </c>
      <c r="X585" s="42"/>
      <c r="Y585" s="42"/>
      <c r="Z585" s="44"/>
      <c r="AA585" s="44"/>
    </row>
    <row r="586" spans="1:27" x14ac:dyDescent="0.25">
      <c r="A586" s="194" t="s">
        <v>50</v>
      </c>
      <c r="B586" s="224" t="s">
        <v>387</v>
      </c>
      <c r="C586" s="224" t="s">
        <v>386</v>
      </c>
      <c r="D586" s="52">
        <v>1984</v>
      </c>
      <c r="E586" s="43">
        <f t="shared" si="18"/>
        <v>8</v>
      </c>
      <c r="F586" s="44"/>
      <c r="G586" s="44"/>
      <c r="H586" s="52"/>
      <c r="I586" s="520"/>
      <c r="J586" s="52"/>
      <c r="K586" s="52">
        <v>8</v>
      </c>
      <c r="L586" s="52" t="s">
        <v>414</v>
      </c>
      <c r="M586" s="52" t="s">
        <v>414</v>
      </c>
      <c r="N586" s="52" t="s">
        <v>414</v>
      </c>
      <c r="O586" s="52" t="s">
        <v>414</v>
      </c>
      <c r="P586" s="56"/>
      <c r="Q586" s="52" t="s">
        <v>414</v>
      </c>
      <c r="R586" s="52" t="s">
        <v>414</v>
      </c>
      <c r="S586" s="52" t="s">
        <v>414</v>
      </c>
      <c r="T586" s="52" t="s">
        <v>414</v>
      </c>
      <c r="U586" s="52" t="s">
        <v>414</v>
      </c>
      <c r="V586" s="52" t="s">
        <v>414</v>
      </c>
      <c r="W586" s="745" t="s">
        <v>414</v>
      </c>
      <c r="X586" s="42"/>
      <c r="Y586" s="42"/>
      <c r="Z586" s="44"/>
      <c r="AA586" s="44"/>
    </row>
    <row r="587" spans="1:27" x14ac:dyDescent="0.25">
      <c r="A587" s="194" t="s">
        <v>51</v>
      </c>
      <c r="B587" s="684" t="s">
        <v>862</v>
      </c>
      <c r="C587" s="684" t="s">
        <v>813</v>
      </c>
      <c r="D587" s="685">
        <v>1982</v>
      </c>
      <c r="E587" s="43">
        <f t="shared" si="18"/>
        <v>8</v>
      </c>
      <c r="F587" s="44"/>
      <c r="G587" s="44"/>
      <c r="H587" s="52"/>
      <c r="I587" s="523"/>
      <c r="J587" s="52"/>
      <c r="K587" s="52"/>
      <c r="L587" s="52"/>
      <c r="M587" s="52"/>
      <c r="N587" s="52">
        <v>5</v>
      </c>
      <c r="O587" s="52"/>
      <c r="P587" s="42"/>
      <c r="Q587" s="52">
        <v>3</v>
      </c>
      <c r="R587" s="52" t="s">
        <v>414</v>
      </c>
      <c r="S587" s="52" t="s">
        <v>414</v>
      </c>
      <c r="T587" s="52" t="s">
        <v>414</v>
      </c>
      <c r="U587" s="52" t="s">
        <v>414</v>
      </c>
      <c r="V587" s="52" t="s">
        <v>414</v>
      </c>
      <c r="W587" s="745" t="s">
        <v>414</v>
      </c>
      <c r="X587" s="42"/>
      <c r="Y587" s="42"/>
      <c r="Z587" s="44"/>
      <c r="AA587" s="44"/>
    </row>
    <row r="588" spans="1:27" x14ac:dyDescent="0.25">
      <c r="A588" s="194" t="s">
        <v>52</v>
      </c>
      <c r="B588" s="684" t="s">
        <v>857</v>
      </c>
      <c r="C588" s="684" t="s">
        <v>801</v>
      </c>
      <c r="D588" s="685">
        <v>2000</v>
      </c>
      <c r="E588" s="43">
        <f t="shared" si="18"/>
        <v>7</v>
      </c>
      <c r="F588" s="44"/>
      <c r="G588" s="44"/>
      <c r="H588" s="52"/>
      <c r="I588" s="523"/>
      <c r="J588" s="52"/>
      <c r="K588" s="52"/>
      <c r="L588" s="52"/>
      <c r="M588" s="52"/>
      <c r="N588" s="52">
        <v>7</v>
      </c>
      <c r="O588" s="52"/>
      <c r="P588" s="42"/>
      <c r="Q588" s="52" t="s">
        <v>414</v>
      </c>
      <c r="R588" s="52" t="s">
        <v>414</v>
      </c>
      <c r="S588" s="52" t="s">
        <v>414</v>
      </c>
      <c r="T588" s="52" t="s">
        <v>414</v>
      </c>
      <c r="U588" s="52" t="s">
        <v>414</v>
      </c>
      <c r="V588" s="52" t="s">
        <v>414</v>
      </c>
      <c r="W588" s="745" t="s">
        <v>414</v>
      </c>
      <c r="X588" s="42"/>
      <c r="Y588" s="42"/>
      <c r="Z588" s="44"/>
      <c r="AA588" s="44"/>
    </row>
    <row r="589" spans="1:27" x14ac:dyDescent="0.25">
      <c r="A589" s="194" t="s">
        <v>53</v>
      </c>
      <c r="B589" s="224" t="s">
        <v>399</v>
      </c>
      <c r="C589" s="257" t="s">
        <v>398</v>
      </c>
      <c r="D589" s="52">
        <v>1986</v>
      </c>
      <c r="E589" s="43">
        <f t="shared" si="18"/>
        <v>7</v>
      </c>
      <c r="F589" s="44"/>
      <c r="G589" s="44"/>
      <c r="H589" s="52"/>
      <c r="I589" s="520"/>
      <c r="J589" s="52"/>
      <c r="K589" s="52">
        <v>7</v>
      </c>
      <c r="L589" s="52" t="s">
        <v>414</v>
      </c>
      <c r="M589" s="52" t="s">
        <v>414</v>
      </c>
      <c r="N589" s="52" t="s">
        <v>414</v>
      </c>
      <c r="O589" s="52" t="s">
        <v>414</v>
      </c>
      <c r="P589" s="42"/>
      <c r="Q589" s="52" t="s">
        <v>414</v>
      </c>
      <c r="R589" s="52" t="s">
        <v>414</v>
      </c>
      <c r="S589" s="52" t="s">
        <v>414</v>
      </c>
      <c r="T589" s="52" t="s">
        <v>414</v>
      </c>
      <c r="U589" s="52" t="s">
        <v>414</v>
      </c>
      <c r="V589" s="52" t="s">
        <v>414</v>
      </c>
      <c r="W589" s="745" t="s">
        <v>414</v>
      </c>
      <c r="X589" s="42"/>
      <c r="Y589" s="42"/>
      <c r="Z589" s="44"/>
      <c r="AA589" s="44"/>
    </row>
    <row r="590" spans="1:27" x14ac:dyDescent="0.25">
      <c r="A590" s="194" t="s">
        <v>54</v>
      </c>
      <c r="B590" s="229" t="s">
        <v>491</v>
      </c>
      <c r="C590" s="230" t="s">
        <v>474</v>
      </c>
      <c r="D590" s="231">
        <v>1975</v>
      </c>
      <c r="E590" s="43">
        <f t="shared" si="18"/>
        <v>7</v>
      </c>
      <c r="H590" s="52"/>
      <c r="I590" s="523"/>
      <c r="J590" s="138"/>
      <c r="K590" s="298"/>
      <c r="L590" s="52">
        <v>7</v>
      </c>
      <c r="M590" s="52" t="s">
        <v>414</v>
      </c>
      <c r="N590" s="52" t="s">
        <v>414</v>
      </c>
      <c r="O590" s="52" t="s">
        <v>414</v>
      </c>
      <c r="P590" s="42"/>
      <c r="Q590" s="52" t="s">
        <v>414</v>
      </c>
      <c r="R590" s="52" t="s">
        <v>414</v>
      </c>
      <c r="S590" s="52" t="s">
        <v>414</v>
      </c>
      <c r="T590" s="52" t="s">
        <v>414</v>
      </c>
      <c r="U590" s="52" t="s">
        <v>414</v>
      </c>
      <c r="V590" s="52" t="s">
        <v>414</v>
      </c>
      <c r="W590" s="745" t="s">
        <v>414</v>
      </c>
      <c r="X590" s="42"/>
      <c r="Y590" s="42"/>
      <c r="Z590" s="44"/>
      <c r="AA590" s="44"/>
    </row>
    <row r="591" spans="1:27" x14ac:dyDescent="0.25">
      <c r="A591" s="194" t="s">
        <v>55</v>
      </c>
      <c r="B591" s="224" t="s">
        <v>962</v>
      </c>
      <c r="C591" s="224"/>
      <c r="D591" s="52">
        <v>1990</v>
      </c>
      <c r="E591" s="43">
        <f t="shared" ref="E591:E611" si="20">SUM(H591:Y591)</f>
        <v>7</v>
      </c>
      <c r="H591" s="52"/>
      <c r="I591" s="523"/>
      <c r="J591" s="138"/>
      <c r="K591" s="298"/>
      <c r="L591" s="52"/>
      <c r="M591" s="52"/>
      <c r="N591" s="52"/>
      <c r="O591" s="52"/>
      <c r="P591" s="42"/>
      <c r="Q591" s="52">
        <v>7</v>
      </c>
      <c r="R591" s="52" t="s">
        <v>414</v>
      </c>
      <c r="S591" s="52" t="s">
        <v>414</v>
      </c>
      <c r="T591" s="52" t="s">
        <v>414</v>
      </c>
      <c r="U591" s="52" t="s">
        <v>414</v>
      </c>
      <c r="V591" s="52" t="s">
        <v>414</v>
      </c>
      <c r="W591" s="745" t="s">
        <v>414</v>
      </c>
      <c r="X591" s="42"/>
      <c r="Y591" s="42"/>
      <c r="Z591" s="44"/>
      <c r="AA591" s="44"/>
    </row>
    <row r="592" spans="1:27" x14ac:dyDescent="0.25">
      <c r="A592" s="194" t="s">
        <v>56</v>
      </c>
      <c r="B592" s="229" t="s">
        <v>492</v>
      </c>
      <c r="C592" s="230" t="s">
        <v>478</v>
      </c>
      <c r="D592" s="231">
        <v>1988</v>
      </c>
      <c r="E592" s="43">
        <f t="shared" si="20"/>
        <v>6</v>
      </c>
      <c r="H592" s="52"/>
      <c r="I592" s="523"/>
      <c r="J592" s="138"/>
      <c r="K592" s="298"/>
      <c r="L592" s="52">
        <v>6</v>
      </c>
      <c r="M592" s="52" t="s">
        <v>414</v>
      </c>
      <c r="N592" s="52" t="s">
        <v>414</v>
      </c>
      <c r="O592" s="52" t="s">
        <v>414</v>
      </c>
      <c r="P592" s="42"/>
      <c r="Q592" s="52" t="s">
        <v>414</v>
      </c>
      <c r="R592" s="52" t="s">
        <v>414</v>
      </c>
      <c r="S592" s="52" t="s">
        <v>414</v>
      </c>
      <c r="T592" s="52" t="s">
        <v>414</v>
      </c>
      <c r="U592" s="52" t="s">
        <v>414</v>
      </c>
      <c r="V592" s="52" t="s">
        <v>414</v>
      </c>
      <c r="W592" s="745" t="s">
        <v>414</v>
      </c>
      <c r="X592" s="42"/>
      <c r="Y592" s="42"/>
      <c r="Z592" s="44"/>
      <c r="AA592" s="44"/>
    </row>
    <row r="593" spans="1:27" x14ac:dyDescent="0.25">
      <c r="A593" s="194" t="s">
        <v>57</v>
      </c>
      <c r="B593" s="229" t="s">
        <v>264</v>
      </c>
      <c r="C593" s="230" t="s">
        <v>221</v>
      </c>
      <c r="D593" s="231">
        <v>1991</v>
      </c>
      <c r="E593" s="43">
        <f t="shared" si="20"/>
        <v>5</v>
      </c>
      <c r="F593" s="44"/>
      <c r="G593" s="44"/>
      <c r="H593" s="52">
        <v>5</v>
      </c>
      <c r="I593" s="523"/>
      <c r="J593" s="298"/>
      <c r="K593" s="52"/>
      <c r="L593" s="52" t="s">
        <v>414</v>
      </c>
      <c r="M593" s="52" t="s">
        <v>414</v>
      </c>
      <c r="N593" s="52" t="s">
        <v>414</v>
      </c>
      <c r="O593" s="52" t="s">
        <v>414</v>
      </c>
      <c r="P593" s="42"/>
      <c r="Q593" s="52" t="s">
        <v>414</v>
      </c>
      <c r="R593" s="52" t="s">
        <v>414</v>
      </c>
      <c r="S593" s="52" t="s">
        <v>414</v>
      </c>
      <c r="T593" s="52" t="s">
        <v>414</v>
      </c>
      <c r="U593" s="52" t="s">
        <v>414</v>
      </c>
      <c r="V593" s="52" t="s">
        <v>414</v>
      </c>
      <c r="W593" s="745" t="s">
        <v>414</v>
      </c>
      <c r="X593" s="42"/>
      <c r="Y593" s="42"/>
      <c r="Z593" s="44"/>
      <c r="AA593" s="44"/>
    </row>
    <row r="594" spans="1:27" x14ac:dyDescent="0.25">
      <c r="A594" s="194" t="s">
        <v>58</v>
      </c>
      <c r="B594" s="224" t="s">
        <v>345</v>
      </c>
      <c r="C594" s="224" t="s">
        <v>344</v>
      </c>
      <c r="D594" s="52">
        <v>1977</v>
      </c>
      <c r="E594" s="43">
        <f t="shared" si="20"/>
        <v>5</v>
      </c>
      <c r="H594" s="298"/>
      <c r="I594" s="523">
        <v>5</v>
      </c>
      <c r="J594" s="52"/>
      <c r="K594" s="52"/>
      <c r="L594" s="52" t="s">
        <v>414</v>
      </c>
      <c r="M594" s="52" t="s">
        <v>414</v>
      </c>
      <c r="N594" s="52" t="s">
        <v>414</v>
      </c>
      <c r="O594" s="52" t="s">
        <v>414</v>
      </c>
      <c r="P594" s="86"/>
      <c r="Q594" s="52" t="s">
        <v>414</v>
      </c>
      <c r="R594" s="52" t="s">
        <v>414</v>
      </c>
      <c r="S594" s="52" t="s">
        <v>414</v>
      </c>
      <c r="T594" s="52" t="s">
        <v>414</v>
      </c>
      <c r="U594" s="52" t="s">
        <v>414</v>
      </c>
      <c r="V594" s="52" t="s">
        <v>414</v>
      </c>
      <c r="W594" s="745" t="s">
        <v>414</v>
      </c>
      <c r="X594" s="42"/>
      <c r="Y594" s="42"/>
      <c r="Z594" s="44"/>
      <c r="AA594" s="44"/>
    </row>
    <row r="595" spans="1:27" x14ac:dyDescent="0.25">
      <c r="A595" s="194" t="s">
        <v>59</v>
      </c>
      <c r="B595" s="224" t="s">
        <v>493</v>
      </c>
      <c r="C595" s="224" t="s">
        <v>467</v>
      </c>
      <c r="D595" s="52">
        <v>1991</v>
      </c>
      <c r="E595" s="43">
        <f t="shared" si="20"/>
        <v>5</v>
      </c>
      <c r="H595" s="52"/>
      <c r="I595" s="523"/>
      <c r="J595" s="138"/>
      <c r="K595" s="298"/>
      <c r="L595" s="52">
        <v>5</v>
      </c>
      <c r="M595" s="52" t="s">
        <v>414</v>
      </c>
      <c r="N595" s="52" t="s">
        <v>414</v>
      </c>
      <c r="O595" s="52" t="s">
        <v>414</v>
      </c>
      <c r="P595" s="42"/>
      <c r="Q595" s="52" t="s">
        <v>414</v>
      </c>
      <c r="R595" s="52" t="s">
        <v>414</v>
      </c>
      <c r="S595" s="52" t="s">
        <v>414</v>
      </c>
      <c r="T595" s="52" t="s">
        <v>414</v>
      </c>
      <c r="U595" s="52" t="s">
        <v>414</v>
      </c>
      <c r="V595" s="52" t="s">
        <v>414</v>
      </c>
      <c r="W595" s="745" t="s">
        <v>414</v>
      </c>
      <c r="X595" s="42"/>
      <c r="Y595" s="42"/>
      <c r="Z595" s="44"/>
      <c r="AA595" s="44"/>
    </row>
    <row r="596" spans="1:27" x14ac:dyDescent="0.25">
      <c r="A596" s="194" t="s">
        <v>60</v>
      </c>
      <c r="B596" s="224" t="s">
        <v>739</v>
      </c>
      <c r="C596" s="224" t="s">
        <v>765</v>
      </c>
      <c r="D596" s="52">
        <v>1986</v>
      </c>
      <c r="E596" s="43">
        <f t="shared" si="20"/>
        <v>5</v>
      </c>
      <c r="H596" s="52"/>
      <c r="I596" s="523"/>
      <c r="J596" s="138"/>
      <c r="K596" s="298"/>
      <c r="L596" s="52"/>
      <c r="M596" s="52"/>
      <c r="N596" s="52" t="s">
        <v>414</v>
      </c>
      <c r="O596" s="52">
        <v>5</v>
      </c>
      <c r="P596" s="42"/>
      <c r="Q596" s="52" t="s">
        <v>414</v>
      </c>
      <c r="R596" s="52" t="s">
        <v>414</v>
      </c>
      <c r="S596" s="52" t="s">
        <v>414</v>
      </c>
      <c r="T596" s="52" t="s">
        <v>414</v>
      </c>
      <c r="U596" s="52" t="s">
        <v>414</v>
      </c>
      <c r="V596" s="52" t="s">
        <v>414</v>
      </c>
      <c r="W596" s="745" t="s">
        <v>414</v>
      </c>
      <c r="X596" s="42"/>
      <c r="Y596" s="42"/>
      <c r="Z596" s="44"/>
      <c r="AA596" s="44"/>
    </row>
    <row r="597" spans="1:27" x14ac:dyDescent="0.25">
      <c r="A597" s="194" t="s">
        <v>61</v>
      </c>
      <c r="B597" s="684" t="s">
        <v>971</v>
      </c>
      <c r="C597" s="684" t="s">
        <v>22</v>
      </c>
      <c r="D597" s="685">
        <v>2005</v>
      </c>
      <c r="E597" s="43">
        <f t="shared" si="20"/>
        <v>4</v>
      </c>
      <c r="F597" s="44"/>
      <c r="G597" s="44"/>
      <c r="H597" s="52"/>
      <c r="I597" s="523"/>
      <c r="J597" s="52"/>
      <c r="K597" s="52"/>
      <c r="L597" s="52"/>
      <c r="M597" s="52"/>
      <c r="N597" s="52"/>
      <c r="O597" s="52"/>
      <c r="P597" s="42"/>
      <c r="Q597" s="52"/>
      <c r="R597" s="52">
        <v>4</v>
      </c>
      <c r="S597" s="52" t="s">
        <v>414</v>
      </c>
      <c r="T597" s="52" t="s">
        <v>414</v>
      </c>
      <c r="U597" s="52" t="s">
        <v>414</v>
      </c>
      <c r="V597" s="52" t="s">
        <v>414</v>
      </c>
      <c r="W597" s="745" t="s">
        <v>414</v>
      </c>
      <c r="X597" s="42"/>
      <c r="Y597" s="42"/>
      <c r="Z597" s="44"/>
      <c r="AA597" s="44"/>
    </row>
    <row r="598" spans="1:27" x14ac:dyDescent="0.25">
      <c r="A598" s="194" t="s">
        <v>62</v>
      </c>
      <c r="B598" s="684" t="s">
        <v>864</v>
      </c>
      <c r="C598" s="684" t="s">
        <v>818</v>
      </c>
      <c r="D598" s="685">
        <v>1971</v>
      </c>
      <c r="E598" s="43">
        <f t="shared" si="20"/>
        <v>4</v>
      </c>
      <c r="F598" s="44"/>
      <c r="G598" s="44"/>
      <c r="H598" s="52"/>
      <c r="I598" s="523"/>
      <c r="J598" s="52"/>
      <c r="K598" s="52"/>
      <c r="L598" s="52"/>
      <c r="M598" s="52"/>
      <c r="N598" s="52">
        <v>4</v>
      </c>
      <c r="O598" s="52"/>
      <c r="P598" s="42"/>
      <c r="Q598" s="52" t="s">
        <v>414</v>
      </c>
      <c r="R598" s="52" t="s">
        <v>414</v>
      </c>
      <c r="S598" s="52" t="s">
        <v>414</v>
      </c>
      <c r="T598" s="52" t="s">
        <v>414</v>
      </c>
      <c r="U598" s="52" t="s">
        <v>414</v>
      </c>
      <c r="V598" s="52" t="s">
        <v>414</v>
      </c>
      <c r="W598" s="745" t="s">
        <v>414</v>
      </c>
      <c r="X598" s="42"/>
      <c r="Y598" s="42"/>
      <c r="Z598" s="44"/>
      <c r="AA598" s="44"/>
    </row>
    <row r="599" spans="1:27" x14ac:dyDescent="0.25">
      <c r="A599" s="194" t="s">
        <v>63</v>
      </c>
      <c r="B599" s="224" t="s">
        <v>494</v>
      </c>
      <c r="C599" s="224" t="s">
        <v>478</v>
      </c>
      <c r="D599" s="52">
        <v>1984</v>
      </c>
      <c r="E599" s="43">
        <f t="shared" si="20"/>
        <v>4</v>
      </c>
      <c r="H599" s="52"/>
      <c r="I599" s="523"/>
      <c r="J599" s="138"/>
      <c r="K599" s="298"/>
      <c r="L599" s="52">
        <v>4</v>
      </c>
      <c r="M599" s="52" t="s">
        <v>414</v>
      </c>
      <c r="N599" s="52" t="s">
        <v>414</v>
      </c>
      <c r="O599" s="52" t="s">
        <v>414</v>
      </c>
      <c r="P599" s="42"/>
      <c r="Q599" s="52" t="s">
        <v>414</v>
      </c>
      <c r="R599" s="52" t="s">
        <v>414</v>
      </c>
      <c r="S599" s="52" t="s">
        <v>414</v>
      </c>
      <c r="T599" s="52" t="s">
        <v>414</v>
      </c>
      <c r="U599" s="52" t="s">
        <v>414</v>
      </c>
      <c r="V599" s="52" t="s">
        <v>414</v>
      </c>
      <c r="W599" s="745" t="s">
        <v>414</v>
      </c>
      <c r="X599" s="86"/>
      <c r="Y599" s="42"/>
      <c r="Z599" s="44"/>
      <c r="AA599" s="44"/>
    </row>
    <row r="600" spans="1:27" x14ac:dyDescent="0.25">
      <c r="A600" s="194" t="s">
        <v>64</v>
      </c>
      <c r="B600" s="684" t="s">
        <v>1033</v>
      </c>
      <c r="C600" s="684"/>
      <c r="D600" s="685">
        <v>1986</v>
      </c>
      <c r="E600" s="43">
        <f t="shared" si="20"/>
        <v>3</v>
      </c>
      <c r="F600" s="44"/>
      <c r="G600" s="44"/>
      <c r="H600" s="52"/>
      <c r="I600" s="523"/>
      <c r="J600" s="52"/>
      <c r="K600" s="52"/>
      <c r="L600" s="52"/>
      <c r="M600" s="52"/>
      <c r="N600" s="52"/>
      <c r="O600" s="52"/>
      <c r="P600" s="42"/>
      <c r="Q600" s="52"/>
      <c r="R600" s="52">
        <v>3</v>
      </c>
      <c r="S600" s="52" t="s">
        <v>414</v>
      </c>
      <c r="T600" s="52" t="s">
        <v>414</v>
      </c>
      <c r="U600" s="52" t="s">
        <v>414</v>
      </c>
      <c r="V600" s="52" t="s">
        <v>414</v>
      </c>
      <c r="W600" s="745" t="s">
        <v>414</v>
      </c>
      <c r="X600" s="42"/>
      <c r="Y600" s="42"/>
      <c r="Z600" s="44"/>
      <c r="AA600" s="44"/>
    </row>
    <row r="601" spans="1:27" x14ac:dyDescent="0.25">
      <c r="A601" s="194" t="s">
        <v>65</v>
      </c>
      <c r="B601" s="684" t="s">
        <v>866</v>
      </c>
      <c r="C601" s="684" t="s">
        <v>826</v>
      </c>
      <c r="D601" s="686">
        <v>1976</v>
      </c>
      <c r="E601" s="43">
        <f t="shared" si="20"/>
        <v>3</v>
      </c>
      <c r="F601" s="44"/>
      <c r="G601" s="44"/>
      <c r="H601" s="52"/>
      <c r="I601" s="523"/>
      <c r="J601" s="52"/>
      <c r="K601" s="52"/>
      <c r="L601" s="52"/>
      <c r="M601" s="52"/>
      <c r="N601" s="52">
        <v>3</v>
      </c>
      <c r="O601" s="52"/>
      <c r="P601" s="42"/>
      <c r="Q601" s="52" t="s">
        <v>414</v>
      </c>
      <c r="R601" s="52" t="s">
        <v>414</v>
      </c>
      <c r="S601" s="52" t="s">
        <v>414</v>
      </c>
      <c r="T601" s="52" t="s">
        <v>414</v>
      </c>
      <c r="U601" s="52" t="s">
        <v>414</v>
      </c>
      <c r="V601" s="52" t="s">
        <v>414</v>
      </c>
      <c r="W601" s="745" t="s">
        <v>414</v>
      </c>
      <c r="X601" s="42"/>
      <c r="Y601" s="42"/>
      <c r="Z601" s="44"/>
      <c r="AA601" s="44"/>
    </row>
    <row r="602" spans="1:27" x14ac:dyDescent="0.25">
      <c r="A602" s="194" t="s">
        <v>66</v>
      </c>
      <c r="B602" s="224" t="s">
        <v>340</v>
      </c>
      <c r="C602" s="224" t="s">
        <v>339</v>
      </c>
      <c r="D602" s="52">
        <v>1975</v>
      </c>
      <c r="E602" s="43">
        <f t="shared" si="20"/>
        <v>3</v>
      </c>
      <c r="H602" s="52"/>
      <c r="I602" s="523">
        <v>3</v>
      </c>
      <c r="J602" s="138"/>
      <c r="K602" s="298"/>
      <c r="L602" s="52" t="s">
        <v>414</v>
      </c>
      <c r="M602" s="52" t="s">
        <v>414</v>
      </c>
      <c r="N602" s="52" t="s">
        <v>414</v>
      </c>
      <c r="O602" s="52" t="s">
        <v>414</v>
      </c>
      <c r="P602" s="42"/>
      <c r="Q602" s="52" t="s">
        <v>414</v>
      </c>
      <c r="R602" s="52" t="s">
        <v>414</v>
      </c>
      <c r="S602" s="52" t="s">
        <v>414</v>
      </c>
      <c r="T602" s="52" t="s">
        <v>414</v>
      </c>
      <c r="U602" s="52" t="s">
        <v>414</v>
      </c>
      <c r="V602" s="52" t="s">
        <v>414</v>
      </c>
      <c r="W602" s="745" t="s">
        <v>414</v>
      </c>
      <c r="X602" s="42"/>
      <c r="Y602" s="42"/>
      <c r="Z602" s="44"/>
      <c r="AA602" s="44"/>
    </row>
    <row r="603" spans="1:27" x14ac:dyDescent="0.25">
      <c r="A603" s="194" t="s">
        <v>67</v>
      </c>
      <c r="B603" s="224" t="s">
        <v>346</v>
      </c>
      <c r="C603" s="224" t="s">
        <v>347</v>
      </c>
      <c r="D603" s="52">
        <v>2009</v>
      </c>
      <c r="E603" s="43">
        <f t="shared" si="20"/>
        <v>3</v>
      </c>
      <c r="H603" s="52"/>
      <c r="I603" s="523"/>
      <c r="J603" s="138"/>
      <c r="K603" s="298"/>
      <c r="L603" s="52">
        <v>3</v>
      </c>
      <c r="M603" s="52" t="s">
        <v>414</v>
      </c>
      <c r="N603" s="52" t="s">
        <v>414</v>
      </c>
      <c r="O603" s="52" t="s">
        <v>414</v>
      </c>
      <c r="P603" s="42"/>
      <c r="Q603" s="52" t="s">
        <v>414</v>
      </c>
      <c r="R603" s="52" t="s">
        <v>414</v>
      </c>
      <c r="S603" s="52" t="s">
        <v>414</v>
      </c>
      <c r="T603" s="52" t="s">
        <v>414</v>
      </c>
      <c r="U603" s="52" t="s">
        <v>414</v>
      </c>
      <c r="V603" s="52" t="s">
        <v>414</v>
      </c>
      <c r="W603" s="745" t="s">
        <v>414</v>
      </c>
      <c r="X603" s="42"/>
      <c r="Y603" s="42"/>
      <c r="Z603" s="44"/>
      <c r="AA603" s="44"/>
    </row>
    <row r="604" spans="1:27" x14ac:dyDescent="0.25">
      <c r="A604" s="194" t="s">
        <v>68</v>
      </c>
      <c r="B604" s="684" t="s">
        <v>1034</v>
      </c>
      <c r="C604" s="684"/>
      <c r="D604" s="685">
        <v>1981</v>
      </c>
      <c r="E604" s="43">
        <f t="shared" si="20"/>
        <v>2</v>
      </c>
      <c r="F604" s="44"/>
      <c r="G604" s="44"/>
      <c r="H604" s="52"/>
      <c r="I604" s="523"/>
      <c r="J604" s="52"/>
      <c r="K604" s="52"/>
      <c r="L604" s="52"/>
      <c r="M604" s="52"/>
      <c r="N604" s="52"/>
      <c r="O604" s="52"/>
      <c r="P604" s="42"/>
      <c r="Q604" s="52"/>
      <c r="R604" s="52">
        <v>2</v>
      </c>
      <c r="S604" s="52" t="s">
        <v>414</v>
      </c>
      <c r="T604" s="52" t="s">
        <v>414</v>
      </c>
      <c r="U604" s="52" t="s">
        <v>414</v>
      </c>
      <c r="V604" s="52" t="s">
        <v>414</v>
      </c>
      <c r="W604" s="745" t="s">
        <v>414</v>
      </c>
      <c r="X604" s="42"/>
      <c r="Y604" s="42"/>
      <c r="Z604" s="44"/>
      <c r="AA604" s="44"/>
    </row>
    <row r="605" spans="1:27" x14ac:dyDescent="0.25">
      <c r="A605" s="194" t="s">
        <v>69</v>
      </c>
      <c r="B605" s="224" t="s">
        <v>267</v>
      </c>
      <c r="C605" s="224" t="s">
        <v>270</v>
      </c>
      <c r="D605" s="52">
        <v>1990</v>
      </c>
      <c r="E605" s="43">
        <f t="shared" si="20"/>
        <v>2</v>
      </c>
      <c r="H605" s="52">
        <v>2</v>
      </c>
      <c r="I605" s="523"/>
      <c r="J605" s="138"/>
      <c r="K605" s="298"/>
      <c r="L605" s="52" t="s">
        <v>414</v>
      </c>
      <c r="M605" s="52" t="s">
        <v>414</v>
      </c>
      <c r="N605" s="52" t="s">
        <v>414</v>
      </c>
      <c r="O605" s="52" t="s">
        <v>414</v>
      </c>
      <c r="P605" s="42"/>
      <c r="Q605" s="52" t="s">
        <v>414</v>
      </c>
      <c r="R605" s="52" t="s">
        <v>414</v>
      </c>
      <c r="S605" s="52" t="s">
        <v>414</v>
      </c>
      <c r="T605" s="52" t="s">
        <v>414</v>
      </c>
      <c r="U605" s="52" t="s">
        <v>414</v>
      </c>
      <c r="V605" s="52" t="s">
        <v>414</v>
      </c>
      <c r="W605" s="745" t="s">
        <v>414</v>
      </c>
      <c r="X605" s="42"/>
      <c r="Y605" s="42"/>
      <c r="Z605" s="44"/>
      <c r="AA605" s="44"/>
    </row>
    <row r="606" spans="1:27" x14ac:dyDescent="0.25">
      <c r="A606" s="194" t="s">
        <v>70</v>
      </c>
      <c r="B606" s="224" t="s">
        <v>341</v>
      </c>
      <c r="C606" s="224" t="s">
        <v>342</v>
      </c>
      <c r="D606" s="52">
        <v>1979</v>
      </c>
      <c r="E606" s="43">
        <f t="shared" si="20"/>
        <v>2</v>
      </c>
      <c r="F606" s="44"/>
      <c r="G606" s="44"/>
      <c r="H606" s="52"/>
      <c r="I606" s="520">
        <v>2</v>
      </c>
      <c r="J606" s="52"/>
      <c r="K606" s="52"/>
      <c r="L606" s="52" t="s">
        <v>414</v>
      </c>
      <c r="M606" s="52" t="s">
        <v>414</v>
      </c>
      <c r="N606" s="52" t="s">
        <v>414</v>
      </c>
      <c r="O606" s="52" t="s">
        <v>414</v>
      </c>
      <c r="P606" s="42"/>
      <c r="Q606" s="52" t="s">
        <v>414</v>
      </c>
      <c r="R606" s="52" t="s">
        <v>414</v>
      </c>
      <c r="S606" s="52" t="s">
        <v>414</v>
      </c>
      <c r="T606" s="52" t="s">
        <v>414</v>
      </c>
      <c r="U606" s="52" t="s">
        <v>414</v>
      </c>
      <c r="V606" s="52" t="s">
        <v>414</v>
      </c>
      <c r="W606" s="745" t="s">
        <v>414</v>
      </c>
      <c r="X606" s="42"/>
      <c r="Y606" s="42"/>
      <c r="Z606" s="44"/>
      <c r="AA606" s="44"/>
    </row>
    <row r="607" spans="1:27" x14ac:dyDescent="0.25">
      <c r="A607" s="194" t="s">
        <v>71</v>
      </c>
      <c r="B607" s="229" t="s">
        <v>497</v>
      </c>
      <c r="C607" s="230" t="s">
        <v>151</v>
      </c>
      <c r="D607" s="231">
        <v>1990</v>
      </c>
      <c r="E607" s="43">
        <f t="shared" si="20"/>
        <v>2</v>
      </c>
      <c r="H607" s="52"/>
      <c r="I607" s="523"/>
      <c r="J607" s="138"/>
      <c r="K607" s="298"/>
      <c r="L607" s="52">
        <v>2</v>
      </c>
      <c r="M607" s="52" t="s">
        <v>414</v>
      </c>
      <c r="N607" s="52" t="s">
        <v>414</v>
      </c>
      <c r="O607" s="52" t="s">
        <v>414</v>
      </c>
      <c r="P607" s="42"/>
      <c r="Q607" s="52" t="s">
        <v>414</v>
      </c>
      <c r="R607" s="52" t="s">
        <v>414</v>
      </c>
      <c r="S607" s="52" t="s">
        <v>414</v>
      </c>
      <c r="T607" s="52" t="s">
        <v>414</v>
      </c>
      <c r="U607" s="52" t="s">
        <v>414</v>
      </c>
      <c r="V607" s="52" t="s">
        <v>414</v>
      </c>
      <c r="W607" s="745" t="s">
        <v>414</v>
      </c>
      <c r="X607" s="42"/>
      <c r="Y607" s="42"/>
      <c r="Z607" s="44"/>
      <c r="AA607" s="44"/>
    </row>
    <row r="608" spans="1:27" x14ac:dyDescent="0.25">
      <c r="A608" s="194" t="s">
        <v>72</v>
      </c>
      <c r="B608" s="684" t="s">
        <v>1035</v>
      </c>
      <c r="C608" s="684"/>
      <c r="D608" s="685">
        <v>1991</v>
      </c>
      <c r="E608" s="43">
        <f t="shared" si="20"/>
        <v>1</v>
      </c>
      <c r="F608" s="44"/>
      <c r="G608" s="44"/>
      <c r="H608" s="52"/>
      <c r="I608" s="523"/>
      <c r="J608" s="52"/>
      <c r="K608" s="52"/>
      <c r="L608" s="52"/>
      <c r="M608" s="52"/>
      <c r="N608" s="52"/>
      <c r="O608" s="52"/>
      <c r="P608" s="42"/>
      <c r="Q608" s="52"/>
      <c r="R608" s="52">
        <v>1</v>
      </c>
      <c r="S608" s="52" t="s">
        <v>414</v>
      </c>
      <c r="T608" s="52" t="s">
        <v>414</v>
      </c>
      <c r="U608" s="52" t="s">
        <v>414</v>
      </c>
      <c r="V608" s="52" t="s">
        <v>414</v>
      </c>
      <c r="W608" s="745" t="s">
        <v>414</v>
      </c>
      <c r="X608" s="42"/>
      <c r="Y608" s="42"/>
      <c r="Z608" s="44"/>
      <c r="AA608" s="44"/>
    </row>
    <row r="609" spans="1:32" x14ac:dyDescent="0.25">
      <c r="A609" s="194" t="s">
        <v>73</v>
      </c>
      <c r="B609" s="229" t="s">
        <v>499</v>
      </c>
      <c r="C609" s="230" t="s">
        <v>169</v>
      </c>
      <c r="D609" s="231" t="s">
        <v>475</v>
      </c>
      <c r="E609" s="43">
        <f t="shared" si="20"/>
        <v>1</v>
      </c>
      <c r="H609" s="52"/>
      <c r="I609" s="523"/>
      <c r="J609" s="138"/>
      <c r="K609" s="298"/>
      <c r="L609" s="52">
        <v>1</v>
      </c>
      <c r="M609" s="52" t="s">
        <v>414</v>
      </c>
      <c r="N609" s="52" t="s">
        <v>414</v>
      </c>
      <c r="O609" s="52" t="s">
        <v>414</v>
      </c>
      <c r="P609" s="42"/>
      <c r="Q609" s="52" t="s">
        <v>414</v>
      </c>
      <c r="R609" s="52" t="s">
        <v>414</v>
      </c>
      <c r="S609" s="52" t="s">
        <v>414</v>
      </c>
      <c r="T609" s="52" t="s">
        <v>414</v>
      </c>
      <c r="U609" s="52" t="s">
        <v>414</v>
      </c>
      <c r="V609" s="52" t="s">
        <v>414</v>
      </c>
      <c r="W609" s="745" t="s">
        <v>414</v>
      </c>
      <c r="X609" s="42"/>
      <c r="Y609" s="42"/>
      <c r="Z609" s="44"/>
      <c r="AA609" s="44"/>
    </row>
    <row r="610" spans="1:32" x14ac:dyDescent="0.25">
      <c r="A610" s="194" t="s">
        <v>74</v>
      </c>
      <c r="B610" s="229" t="s">
        <v>268</v>
      </c>
      <c r="C610" s="230" t="s">
        <v>269</v>
      </c>
      <c r="D610" s="231">
        <v>1986</v>
      </c>
      <c r="E610" s="43">
        <f t="shared" si="20"/>
        <v>1</v>
      </c>
      <c r="F610" s="44"/>
      <c r="G610" s="44"/>
      <c r="H610" s="52">
        <v>1</v>
      </c>
      <c r="I610" s="520"/>
      <c r="J610" s="298"/>
      <c r="K610" s="52"/>
      <c r="L610" s="52" t="s">
        <v>414</v>
      </c>
      <c r="M610" s="52" t="s">
        <v>414</v>
      </c>
      <c r="N610" s="52" t="s">
        <v>414</v>
      </c>
      <c r="O610" s="52" t="s">
        <v>414</v>
      </c>
      <c r="P610" s="42"/>
      <c r="Q610" s="52" t="s">
        <v>414</v>
      </c>
      <c r="R610" s="52" t="s">
        <v>414</v>
      </c>
      <c r="S610" s="52" t="s">
        <v>414</v>
      </c>
      <c r="T610" s="52" t="s">
        <v>414</v>
      </c>
      <c r="U610" s="52" t="s">
        <v>414</v>
      </c>
      <c r="V610" s="52" t="s">
        <v>414</v>
      </c>
      <c r="W610" s="745" t="s">
        <v>414</v>
      </c>
      <c r="X610" s="42"/>
      <c r="Y610" s="42"/>
      <c r="Z610" s="44"/>
      <c r="AA610" s="44"/>
    </row>
    <row r="611" spans="1:32" ht="15.75" thickBot="1" x14ac:dyDescent="0.3">
      <c r="A611" s="195" t="s">
        <v>75</v>
      </c>
      <c r="B611" s="504" t="s">
        <v>343</v>
      </c>
      <c r="C611" s="504" t="s">
        <v>169</v>
      </c>
      <c r="D611" s="506">
        <v>1980</v>
      </c>
      <c r="E611" s="63">
        <f t="shared" si="20"/>
        <v>1</v>
      </c>
      <c r="H611" s="298"/>
      <c r="I611" s="523">
        <v>1</v>
      </c>
      <c r="J611" s="298"/>
      <c r="K611" s="52"/>
      <c r="L611" s="52" t="s">
        <v>414</v>
      </c>
      <c r="M611" s="52" t="s">
        <v>414</v>
      </c>
      <c r="N611" s="52" t="s">
        <v>414</v>
      </c>
      <c r="O611" s="52" t="s">
        <v>414</v>
      </c>
      <c r="P611" s="42"/>
      <c r="Q611" s="52" t="s">
        <v>414</v>
      </c>
      <c r="R611" s="52" t="s">
        <v>414</v>
      </c>
      <c r="S611" s="52" t="s">
        <v>414</v>
      </c>
      <c r="T611" s="52" t="s">
        <v>414</v>
      </c>
      <c r="U611" s="52" t="s">
        <v>414</v>
      </c>
      <c r="V611" s="52" t="s">
        <v>414</v>
      </c>
      <c r="W611" s="745" t="s">
        <v>414</v>
      </c>
      <c r="X611" s="42"/>
      <c r="Y611" s="42"/>
      <c r="Z611" s="44"/>
      <c r="AA611" s="44"/>
    </row>
    <row r="612" spans="1:32" x14ac:dyDescent="0.25">
      <c r="A612" s="162"/>
      <c r="B612" s="177"/>
      <c r="C612" s="177"/>
      <c r="D612" s="164"/>
      <c r="E612" s="101"/>
      <c r="H612" s="299"/>
      <c r="I612" s="524"/>
      <c r="J612" s="299"/>
      <c r="K612" s="299"/>
      <c r="L612" s="164"/>
      <c r="M612" s="299"/>
      <c r="N612" s="299"/>
      <c r="O612" s="299"/>
      <c r="P612" s="164"/>
      <c r="Q612" s="299"/>
      <c r="R612" s="299"/>
      <c r="S612" s="299"/>
      <c r="T612" s="299"/>
      <c r="U612" s="299"/>
      <c r="V612" s="299"/>
      <c r="W612" s="163"/>
      <c r="X612" s="164"/>
      <c r="Y612" s="164"/>
    </row>
    <row r="613" spans="1:32" x14ac:dyDescent="0.25">
      <c r="A613" s="162"/>
      <c r="B613" s="177"/>
      <c r="C613" s="177"/>
      <c r="D613" s="164"/>
      <c r="E613" s="101"/>
      <c r="H613" s="299"/>
      <c r="I613" s="524"/>
      <c r="J613" s="299"/>
      <c r="K613" s="299"/>
      <c r="L613" s="164"/>
      <c r="M613" s="299"/>
      <c r="N613" s="299"/>
      <c r="O613" s="299"/>
      <c r="P613" s="164"/>
      <c r="Q613" s="299"/>
      <c r="R613" s="299"/>
      <c r="S613" s="299"/>
      <c r="T613" s="299"/>
      <c r="U613" s="299"/>
      <c r="V613" s="299"/>
      <c r="W613" s="163"/>
      <c r="X613" s="164"/>
      <c r="Y613" s="164"/>
    </row>
    <row r="614" spans="1:32" ht="21.75" thickBot="1" x14ac:dyDescent="0.3">
      <c r="A614" s="314" t="s">
        <v>274</v>
      </c>
      <c r="B614" s="315"/>
      <c r="C614" s="316"/>
      <c r="D614" s="317"/>
      <c r="E614" s="133"/>
      <c r="F614" s="44"/>
      <c r="G614" s="44"/>
      <c r="H614" s="91"/>
      <c r="I614" s="521"/>
      <c r="J614" s="91"/>
      <c r="K614" s="91"/>
      <c r="L614" s="91"/>
      <c r="M614" s="91"/>
      <c r="N614" s="91"/>
      <c r="O614" s="91"/>
      <c r="P614" s="22"/>
      <c r="Q614" s="91"/>
      <c r="R614" s="91"/>
      <c r="S614" s="91"/>
      <c r="T614" s="91"/>
      <c r="U614" s="91"/>
      <c r="V614" s="91"/>
      <c r="W614" s="80"/>
      <c r="X614" s="22"/>
      <c r="Y614" s="22"/>
    </row>
    <row r="615" spans="1:32" x14ac:dyDescent="0.25">
      <c r="A615" s="318" t="s">
        <v>16</v>
      </c>
      <c r="B615" s="561" t="s">
        <v>271</v>
      </c>
      <c r="C615" s="399" t="s">
        <v>174</v>
      </c>
      <c r="D615" s="400">
        <v>2012</v>
      </c>
      <c r="E615" s="39">
        <f t="shared" ref="E615:E626" si="21">SUM(H615:Y615)</f>
        <v>38</v>
      </c>
      <c r="F615" s="44"/>
      <c r="G615" s="44"/>
      <c r="H615" s="52">
        <v>9</v>
      </c>
      <c r="I615" s="520"/>
      <c r="J615" s="52">
        <v>10</v>
      </c>
      <c r="K615" s="52"/>
      <c r="L615" s="52">
        <v>9</v>
      </c>
      <c r="M615" s="52"/>
      <c r="N615" s="52"/>
      <c r="O615" s="52"/>
      <c r="P615" s="42"/>
      <c r="Q615" s="52"/>
      <c r="R615" s="52" t="s">
        <v>414</v>
      </c>
      <c r="S615" s="52"/>
      <c r="T615" s="52"/>
      <c r="U615" s="52" t="s">
        <v>414</v>
      </c>
      <c r="V615" s="52"/>
      <c r="W615" s="745">
        <v>10</v>
      </c>
      <c r="X615" s="42"/>
      <c r="Y615" s="42"/>
      <c r="AB615" t="str">
        <f>VLOOKUP(AC615,$B$615:$B$626,1,FALSE)</f>
        <v>Švagrovská Sofie</v>
      </c>
      <c r="AC615" t="s">
        <v>271</v>
      </c>
      <c r="AD615" t="s">
        <v>462</v>
      </c>
      <c r="AE615">
        <v>2012</v>
      </c>
      <c r="AF615">
        <v>10</v>
      </c>
    </row>
    <row r="616" spans="1:32" x14ac:dyDescent="0.25">
      <c r="A616" s="319" t="s">
        <v>17</v>
      </c>
      <c r="B616" s="341" t="s">
        <v>265</v>
      </c>
      <c r="C616" s="342" t="s">
        <v>266</v>
      </c>
      <c r="D616" s="343">
        <v>2006</v>
      </c>
      <c r="E616" s="43">
        <f t="shared" si="21"/>
        <v>30</v>
      </c>
      <c r="F616" s="44"/>
      <c r="G616" s="44"/>
      <c r="H616" s="52">
        <v>10</v>
      </c>
      <c r="I616" s="520"/>
      <c r="J616" s="52"/>
      <c r="K616" s="52"/>
      <c r="L616" s="52" t="s">
        <v>414</v>
      </c>
      <c r="M616" s="52"/>
      <c r="N616" s="52"/>
      <c r="O616" s="52"/>
      <c r="P616" s="42"/>
      <c r="Q616" s="52"/>
      <c r="R616" s="52" t="s">
        <v>414</v>
      </c>
      <c r="S616" s="52"/>
      <c r="T616" s="52"/>
      <c r="U616" s="52">
        <v>10</v>
      </c>
      <c r="V616" s="52">
        <v>10</v>
      </c>
      <c r="W616" s="745" t="s">
        <v>414</v>
      </c>
      <c r="X616" s="42"/>
      <c r="Y616" s="42"/>
    </row>
    <row r="617" spans="1:32" ht="15.75" thickBot="1" x14ac:dyDescent="0.3">
      <c r="A617" s="401" t="s">
        <v>18</v>
      </c>
      <c r="B617" s="748" t="s">
        <v>867</v>
      </c>
      <c r="C617" s="749" t="s">
        <v>829</v>
      </c>
      <c r="D617" s="750">
        <v>2008</v>
      </c>
      <c r="E617" s="63">
        <f t="shared" si="21"/>
        <v>29</v>
      </c>
      <c r="F617" s="44"/>
      <c r="G617" s="44"/>
      <c r="H617" s="52"/>
      <c r="I617" s="520"/>
      <c r="J617" s="52"/>
      <c r="K617" s="298"/>
      <c r="L617" s="52"/>
      <c r="M617" s="298"/>
      <c r="N617" s="298">
        <v>10</v>
      </c>
      <c r="O617" s="52"/>
      <c r="P617" s="42"/>
      <c r="Q617" s="52"/>
      <c r="R617" s="52" t="s">
        <v>414</v>
      </c>
      <c r="S617" s="52"/>
      <c r="T617" s="52">
        <v>10</v>
      </c>
      <c r="U617" s="52">
        <v>9</v>
      </c>
      <c r="V617" s="52"/>
      <c r="W617" s="745" t="s">
        <v>414</v>
      </c>
      <c r="X617" s="42"/>
      <c r="Y617" s="42"/>
    </row>
    <row r="618" spans="1:32" x14ac:dyDescent="0.25">
      <c r="A618" s="268" t="s">
        <v>20</v>
      </c>
      <c r="B618" s="248" t="s">
        <v>346</v>
      </c>
      <c r="C618" s="248" t="s">
        <v>347</v>
      </c>
      <c r="D618" s="249">
        <v>2009</v>
      </c>
      <c r="E618" s="65">
        <f t="shared" si="21"/>
        <v>20</v>
      </c>
      <c r="F618" s="44"/>
      <c r="G618" s="44"/>
      <c r="H618" s="52"/>
      <c r="I618" s="520">
        <v>10</v>
      </c>
      <c r="J618" s="52"/>
      <c r="K618" s="52"/>
      <c r="L618" s="52">
        <v>10</v>
      </c>
      <c r="M618" s="52"/>
      <c r="N618" s="52"/>
      <c r="O618" s="52"/>
      <c r="P618" s="42"/>
      <c r="Q618" s="52"/>
      <c r="R618" s="52" t="s">
        <v>414</v>
      </c>
      <c r="S618" s="52"/>
      <c r="T618" s="52"/>
      <c r="U618" s="52" t="s">
        <v>414</v>
      </c>
      <c r="V618" s="52"/>
      <c r="W618" s="745" t="s">
        <v>414</v>
      </c>
      <c r="X618" s="42"/>
      <c r="Y618" s="42"/>
    </row>
    <row r="619" spans="1:32" x14ac:dyDescent="0.25">
      <c r="A619" s="47" t="s">
        <v>21</v>
      </c>
      <c r="B619" s="230" t="s">
        <v>971</v>
      </c>
      <c r="C619" s="230" t="s">
        <v>22</v>
      </c>
      <c r="D619" s="231">
        <v>2005</v>
      </c>
      <c r="E619" s="43">
        <f t="shared" si="21"/>
        <v>20</v>
      </c>
      <c r="F619" s="44"/>
      <c r="G619" s="44"/>
      <c r="H619" s="52"/>
      <c r="I619" s="520"/>
      <c r="J619" s="52"/>
      <c r="K619" s="298"/>
      <c r="L619" s="52"/>
      <c r="M619" s="298"/>
      <c r="N619" s="298"/>
      <c r="O619" s="52"/>
      <c r="P619" s="42"/>
      <c r="Q619" s="52">
        <v>10</v>
      </c>
      <c r="R619" s="52">
        <v>10</v>
      </c>
      <c r="S619" s="52"/>
      <c r="T619" s="52"/>
      <c r="U619" s="52" t="s">
        <v>414</v>
      </c>
      <c r="V619" s="52"/>
      <c r="W619" s="745" t="s">
        <v>414</v>
      </c>
      <c r="X619" s="42"/>
      <c r="Y619" s="42"/>
    </row>
    <row r="620" spans="1:32" x14ac:dyDescent="0.25">
      <c r="A620" s="212" t="s">
        <v>23</v>
      </c>
      <c r="B620" s="229" t="s">
        <v>378</v>
      </c>
      <c r="C620" s="230" t="s">
        <v>174</v>
      </c>
      <c r="D620" s="231">
        <v>2008</v>
      </c>
      <c r="E620" s="43">
        <f t="shared" si="21"/>
        <v>19</v>
      </c>
      <c r="F620" s="44"/>
      <c r="G620" s="44"/>
      <c r="H620" s="52"/>
      <c r="I620" s="520"/>
      <c r="J620" s="52">
        <v>9</v>
      </c>
      <c r="K620" s="52"/>
      <c r="L620" s="52" t="s">
        <v>414</v>
      </c>
      <c r="M620" s="52"/>
      <c r="N620" s="52"/>
      <c r="O620" s="52"/>
      <c r="P620" s="42"/>
      <c r="Q620" s="52"/>
      <c r="R620" s="52" t="s">
        <v>414</v>
      </c>
      <c r="S620" s="52">
        <v>10</v>
      </c>
      <c r="T620" s="52"/>
      <c r="U620" s="52" t="s">
        <v>414</v>
      </c>
      <c r="V620" s="52"/>
      <c r="W620" s="745" t="s">
        <v>414</v>
      </c>
      <c r="X620" s="42"/>
      <c r="Y620" s="42"/>
    </row>
    <row r="621" spans="1:32" x14ac:dyDescent="0.25">
      <c r="A621" s="47" t="s">
        <v>24</v>
      </c>
      <c r="B621" s="229" t="s">
        <v>348</v>
      </c>
      <c r="C621" s="230"/>
      <c r="D621" s="231">
        <v>2007</v>
      </c>
      <c r="E621" s="43">
        <f t="shared" si="21"/>
        <v>9</v>
      </c>
      <c r="F621" s="44"/>
      <c r="G621" s="44"/>
      <c r="H621" s="52"/>
      <c r="I621" s="520">
        <v>9</v>
      </c>
      <c r="J621" s="52"/>
      <c r="K621" s="52"/>
      <c r="L621" s="52" t="s">
        <v>414</v>
      </c>
      <c r="M621" s="52"/>
      <c r="N621" s="52"/>
      <c r="O621" s="52"/>
      <c r="P621" s="42"/>
      <c r="Q621" s="52"/>
      <c r="R621" s="52" t="s">
        <v>414</v>
      </c>
      <c r="S621" s="52"/>
      <c r="T621" s="52"/>
      <c r="U621" s="52" t="s">
        <v>414</v>
      </c>
      <c r="V621" s="52"/>
      <c r="W621" s="745" t="s">
        <v>414</v>
      </c>
      <c r="X621" s="42"/>
      <c r="Y621" s="42"/>
    </row>
    <row r="622" spans="1:32" x14ac:dyDescent="0.25">
      <c r="A622" s="212" t="s">
        <v>25</v>
      </c>
      <c r="B622" s="229" t="s">
        <v>1036</v>
      </c>
      <c r="C622" s="230" t="s">
        <v>22</v>
      </c>
      <c r="D622" s="231">
        <v>2006</v>
      </c>
      <c r="E622" s="43">
        <f t="shared" si="21"/>
        <v>9</v>
      </c>
      <c r="F622" s="44"/>
      <c r="G622" s="44"/>
      <c r="H622" s="52"/>
      <c r="I622" s="520"/>
      <c r="J622" s="52"/>
      <c r="K622" s="52"/>
      <c r="L622" s="52"/>
      <c r="M622" s="52"/>
      <c r="N622" s="52"/>
      <c r="O622" s="52"/>
      <c r="P622" s="42"/>
      <c r="Q622" s="52"/>
      <c r="R622" s="52">
        <v>9</v>
      </c>
      <c r="S622" s="52"/>
      <c r="T622" s="52"/>
      <c r="U622" s="52" t="s">
        <v>414</v>
      </c>
      <c r="V622" s="52"/>
      <c r="W622" s="745" t="s">
        <v>414</v>
      </c>
      <c r="X622" s="42"/>
      <c r="Y622" s="42"/>
    </row>
    <row r="623" spans="1:32" x14ac:dyDescent="0.25">
      <c r="A623" s="47" t="s">
        <v>26</v>
      </c>
      <c r="B623" s="229" t="s">
        <v>1037</v>
      </c>
      <c r="C623" s="230" t="s">
        <v>22</v>
      </c>
      <c r="D623" s="231">
        <v>2004</v>
      </c>
      <c r="E623" s="43">
        <f t="shared" si="21"/>
        <v>8</v>
      </c>
      <c r="F623" s="44"/>
      <c r="G623" s="44"/>
      <c r="H623" s="52"/>
      <c r="I623" s="520"/>
      <c r="J623" s="52"/>
      <c r="K623" s="52"/>
      <c r="L623" s="52"/>
      <c r="M623" s="52"/>
      <c r="N623" s="52"/>
      <c r="O623" s="52"/>
      <c r="P623" s="42"/>
      <c r="Q623" s="52"/>
      <c r="R623" s="52">
        <v>8</v>
      </c>
      <c r="S623" s="52"/>
      <c r="T623" s="52"/>
      <c r="U623" s="52" t="s">
        <v>414</v>
      </c>
      <c r="V623" s="52"/>
      <c r="W623" s="745" t="s">
        <v>414</v>
      </c>
      <c r="X623" s="42"/>
      <c r="Y623" s="42"/>
    </row>
    <row r="624" spans="1:32" x14ac:dyDescent="0.25">
      <c r="A624" s="212" t="s">
        <v>28</v>
      </c>
      <c r="B624" s="229" t="s">
        <v>273</v>
      </c>
      <c r="C624" s="230" t="s">
        <v>272</v>
      </c>
      <c r="D624" s="231">
        <v>2021</v>
      </c>
      <c r="E624" s="43">
        <f t="shared" si="21"/>
        <v>8</v>
      </c>
      <c r="F624" s="44"/>
      <c r="G624" s="44"/>
      <c r="H624" s="52">
        <v>8</v>
      </c>
      <c r="I624" s="520"/>
      <c r="J624" s="52"/>
      <c r="K624" s="298"/>
      <c r="L624" s="52" t="s">
        <v>414</v>
      </c>
      <c r="M624" s="298"/>
      <c r="N624" s="298"/>
      <c r="O624" s="52"/>
      <c r="P624" s="42"/>
      <c r="Q624" s="52"/>
      <c r="R624" s="52" t="s">
        <v>414</v>
      </c>
      <c r="S624" s="52"/>
      <c r="T624" s="52"/>
      <c r="U624" s="52" t="s">
        <v>414</v>
      </c>
      <c r="V624" s="52"/>
      <c r="W624" s="745" t="s">
        <v>414</v>
      </c>
      <c r="X624" s="42"/>
      <c r="Y624" s="42"/>
    </row>
    <row r="625" spans="1:32" x14ac:dyDescent="0.25">
      <c r="A625" s="47" t="s">
        <v>29</v>
      </c>
      <c r="B625" s="229" t="s">
        <v>349</v>
      </c>
      <c r="C625" s="255" t="s">
        <v>350</v>
      </c>
      <c r="D625" s="231">
        <v>2010</v>
      </c>
      <c r="E625" s="43">
        <f t="shared" si="21"/>
        <v>8</v>
      </c>
      <c r="H625" s="52"/>
      <c r="I625" s="523">
        <v>8</v>
      </c>
      <c r="J625" s="298"/>
      <c r="K625" s="52"/>
      <c r="L625" s="52" t="s">
        <v>414</v>
      </c>
      <c r="M625" s="52"/>
      <c r="N625" s="52"/>
      <c r="O625" s="52"/>
      <c r="P625" s="42"/>
      <c r="Q625" s="52"/>
      <c r="R625" s="52" t="s">
        <v>414</v>
      </c>
      <c r="S625" s="52"/>
      <c r="T625" s="52"/>
      <c r="U625" s="52" t="s">
        <v>414</v>
      </c>
      <c r="V625" s="52"/>
      <c r="W625" s="745" t="s">
        <v>414</v>
      </c>
      <c r="X625" s="42"/>
      <c r="Y625" s="42"/>
    </row>
    <row r="626" spans="1:32" ht="15.75" thickBot="1" x14ac:dyDescent="0.3">
      <c r="A626" s="212" t="s">
        <v>31</v>
      </c>
      <c r="B626" s="244" t="s">
        <v>351</v>
      </c>
      <c r="C626" s="245" t="s">
        <v>334</v>
      </c>
      <c r="D626" s="232">
        <v>2005</v>
      </c>
      <c r="E626" s="63">
        <f t="shared" si="21"/>
        <v>7</v>
      </c>
      <c r="F626" s="44"/>
      <c r="G626" s="44"/>
      <c r="H626" s="52"/>
      <c r="I626" s="520">
        <v>7</v>
      </c>
      <c r="J626" s="52"/>
      <c r="K626" s="52"/>
      <c r="L626" s="52" t="s">
        <v>414</v>
      </c>
      <c r="M626" s="52"/>
      <c r="N626" s="52"/>
      <c r="O626" s="52"/>
      <c r="P626" s="42"/>
      <c r="Q626" s="52"/>
      <c r="R626" s="52" t="s">
        <v>414</v>
      </c>
      <c r="S626" s="52"/>
      <c r="T626" s="52"/>
      <c r="U626" s="52" t="s">
        <v>414</v>
      </c>
      <c r="V626" s="52"/>
      <c r="W626" s="745" t="s">
        <v>414</v>
      </c>
      <c r="X626" s="42"/>
      <c r="Y626" s="42"/>
    </row>
    <row r="627" spans="1:32" x14ac:dyDescent="0.25">
      <c r="A627" s="626"/>
      <c r="B627" s="177"/>
      <c r="C627" s="177"/>
      <c r="D627" s="164"/>
      <c r="E627" s="101"/>
      <c r="H627" s="299"/>
      <c r="I627" s="524"/>
      <c r="J627" s="299"/>
      <c r="K627" s="299"/>
      <c r="L627" s="164"/>
      <c r="M627" s="299"/>
      <c r="N627" s="299"/>
      <c r="O627" s="299"/>
      <c r="P627" s="164"/>
      <c r="Q627" s="299"/>
      <c r="R627" s="299"/>
      <c r="S627" s="299"/>
      <c r="T627" s="299"/>
      <c r="U627" s="299"/>
      <c r="V627" s="299"/>
      <c r="W627" s="163"/>
      <c r="X627" s="164"/>
      <c r="Y627" s="164"/>
    </row>
    <row r="628" spans="1:32" x14ac:dyDescent="0.25">
      <c r="B628" s="181"/>
      <c r="C628" s="181"/>
      <c r="D628" s="142"/>
      <c r="E628" s="140"/>
      <c r="M628" s="299"/>
    </row>
    <row r="629" spans="1:32" ht="21.75" thickBot="1" x14ac:dyDescent="0.3">
      <c r="A629" s="143" t="s">
        <v>275</v>
      </c>
      <c r="B629" s="183"/>
      <c r="C629" s="184"/>
      <c r="D629" s="144"/>
      <c r="E629" s="133"/>
      <c r="F629" s="44"/>
      <c r="G629" s="44"/>
      <c r="H629" s="91"/>
      <c r="I629" s="521"/>
      <c r="J629" s="91"/>
      <c r="K629" s="91"/>
      <c r="L629" s="91"/>
      <c r="M629" s="717"/>
      <c r="N629" s="717"/>
      <c r="O629" s="91"/>
      <c r="P629" s="22"/>
      <c r="Q629" s="91"/>
      <c r="R629" s="91"/>
      <c r="S629" s="91"/>
      <c r="T629" s="91"/>
      <c r="U629" s="91"/>
      <c r="V629" s="91"/>
      <c r="W629" s="80"/>
      <c r="X629" s="22"/>
      <c r="Y629" s="22"/>
    </row>
    <row r="630" spans="1:32" x14ac:dyDescent="0.25">
      <c r="A630" s="185" t="s">
        <v>16</v>
      </c>
      <c r="B630" s="660" t="s">
        <v>454</v>
      </c>
      <c r="C630" s="662" t="s">
        <v>162</v>
      </c>
      <c r="D630" s="663">
        <v>2003</v>
      </c>
      <c r="E630" s="39">
        <f t="shared" ref="E630:E656" si="22">SUM(H630:Y630)</f>
        <v>73</v>
      </c>
      <c r="F630" s="44"/>
      <c r="G630" s="44"/>
      <c r="H630" s="52"/>
      <c r="I630" s="520"/>
      <c r="J630" s="52"/>
      <c r="K630" s="52"/>
      <c r="L630" s="52"/>
      <c r="M630" s="42">
        <v>8</v>
      </c>
      <c r="N630" s="52">
        <v>9</v>
      </c>
      <c r="O630" s="52">
        <v>10</v>
      </c>
      <c r="P630" s="42"/>
      <c r="Q630" s="52">
        <v>9</v>
      </c>
      <c r="R630" s="52">
        <v>10</v>
      </c>
      <c r="S630" s="52"/>
      <c r="T630" s="52">
        <v>10</v>
      </c>
      <c r="U630" s="52">
        <v>7</v>
      </c>
      <c r="V630" s="52">
        <v>10</v>
      </c>
      <c r="W630" s="41"/>
      <c r="X630" s="42"/>
      <c r="Y630" s="42"/>
      <c r="AB630" t="e">
        <f>VLOOKUP(AC630,$B$630:$B$656,1,FALSE)</f>
        <v>#N/A</v>
      </c>
      <c r="AF630">
        <v>10</v>
      </c>
    </row>
    <row r="631" spans="1:32" x14ac:dyDescent="0.25">
      <c r="A631" s="186" t="s">
        <v>17</v>
      </c>
      <c r="B631" s="406" t="s">
        <v>646</v>
      </c>
      <c r="C631" s="620" t="s">
        <v>575</v>
      </c>
      <c r="D631" s="621">
        <v>2000</v>
      </c>
      <c r="E631" s="43">
        <f t="shared" si="22"/>
        <v>40</v>
      </c>
      <c r="F631" s="44"/>
      <c r="G631" s="44"/>
      <c r="H631" s="52"/>
      <c r="I631" s="520"/>
      <c r="J631" s="52"/>
      <c r="K631" s="52"/>
      <c r="L631" s="52"/>
      <c r="M631" s="42">
        <v>10</v>
      </c>
      <c r="N631" s="52">
        <v>10</v>
      </c>
      <c r="O631" s="52" t="s">
        <v>414</v>
      </c>
      <c r="P631" s="42"/>
      <c r="Q631" s="52">
        <v>10</v>
      </c>
      <c r="R631" s="52" t="s">
        <v>414</v>
      </c>
      <c r="S631" s="52"/>
      <c r="T631" s="52"/>
      <c r="U631" s="52">
        <v>10</v>
      </c>
      <c r="V631" s="52"/>
      <c r="W631" s="41"/>
      <c r="X631" s="42"/>
      <c r="Y631" s="42"/>
    </row>
    <row r="632" spans="1:32" ht="15.75" thickBot="1" x14ac:dyDescent="0.3">
      <c r="A632" s="622" t="s">
        <v>18</v>
      </c>
      <c r="B632" s="709" t="s">
        <v>667</v>
      </c>
      <c r="C632" s="709" t="s">
        <v>468</v>
      </c>
      <c r="D632" s="710">
        <v>1997</v>
      </c>
      <c r="E632" s="63">
        <f t="shared" si="22"/>
        <v>32</v>
      </c>
      <c r="F632" s="44"/>
      <c r="G632" s="44"/>
      <c r="H632" s="52"/>
      <c r="I632" s="520"/>
      <c r="J632" s="52"/>
      <c r="K632" s="52"/>
      <c r="L632" s="52"/>
      <c r="M632" s="42">
        <v>7</v>
      </c>
      <c r="N632" s="52" t="s">
        <v>414</v>
      </c>
      <c r="O632" s="52">
        <v>9</v>
      </c>
      <c r="P632" s="42"/>
      <c r="Q632" s="52">
        <v>7</v>
      </c>
      <c r="R632" s="52" t="s">
        <v>414</v>
      </c>
      <c r="S632" s="52"/>
      <c r="T632" s="52"/>
      <c r="U632" s="52" t="s">
        <v>414</v>
      </c>
      <c r="V632" s="52">
        <v>9</v>
      </c>
      <c r="W632" s="41"/>
      <c r="X632" s="42"/>
      <c r="Y632" s="42"/>
    </row>
    <row r="633" spans="1:32" x14ac:dyDescent="0.25">
      <c r="A633" s="124" t="s">
        <v>20</v>
      </c>
      <c r="B633" s="247" t="s">
        <v>728</v>
      </c>
      <c r="C633" s="277" t="s">
        <v>147</v>
      </c>
      <c r="D633" s="249">
        <v>1993</v>
      </c>
      <c r="E633" s="65">
        <f t="shared" si="22"/>
        <v>23</v>
      </c>
      <c r="F633" s="44"/>
      <c r="G633" s="44"/>
      <c r="H633" s="52"/>
      <c r="I633" s="520"/>
      <c r="J633" s="52"/>
      <c r="K633" s="52"/>
      <c r="L633" s="52"/>
      <c r="M633" s="42"/>
      <c r="N633" s="52" t="s">
        <v>414</v>
      </c>
      <c r="O633" s="52">
        <v>8</v>
      </c>
      <c r="P633" s="42"/>
      <c r="Q633" s="52">
        <v>6</v>
      </c>
      <c r="R633" s="52">
        <v>9</v>
      </c>
      <c r="S633" s="52"/>
      <c r="T633" s="52"/>
      <c r="U633" s="52" t="s">
        <v>414</v>
      </c>
      <c r="V633" s="52"/>
      <c r="W633" s="41"/>
      <c r="X633" s="42"/>
      <c r="Y633" s="42"/>
    </row>
    <row r="634" spans="1:32" x14ac:dyDescent="0.25">
      <c r="A634" s="47" t="s">
        <v>21</v>
      </c>
      <c r="B634" s="229" t="s">
        <v>160</v>
      </c>
      <c r="C634" s="255" t="s">
        <v>22</v>
      </c>
      <c r="D634" s="231">
        <v>1998</v>
      </c>
      <c r="E634" s="43">
        <f t="shared" si="22"/>
        <v>20</v>
      </c>
      <c r="F634" s="44"/>
      <c r="G634" s="44"/>
      <c r="H634" s="52">
        <v>10</v>
      </c>
      <c r="I634" s="520">
        <v>10</v>
      </c>
      <c r="J634" s="52"/>
      <c r="K634" s="52"/>
      <c r="L634" s="52" t="s">
        <v>414</v>
      </c>
      <c r="M634" s="52" t="str">
        <f>_xlfn.IFNA(VLOOKUP(B634,$AI$630:$AJ$633,4,FALSE),"")</f>
        <v/>
      </c>
      <c r="N634" s="52" t="s">
        <v>414</v>
      </c>
      <c r="O634" s="52" t="s">
        <v>414</v>
      </c>
      <c r="P634" s="42"/>
      <c r="Q634" s="52" t="s">
        <v>414</v>
      </c>
      <c r="R634" s="52" t="s">
        <v>414</v>
      </c>
      <c r="S634" s="52"/>
      <c r="T634" s="52"/>
      <c r="U634" s="52" t="s">
        <v>414</v>
      </c>
      <c r="V634" s="52"/>
      <c r="W634" s="41"/>
      <c r="X634" s="42"/>
      <c r="Y634" s="42"/>
    </row>
    <row r="635" spans="1:32" x14ac:dyDescent="0.25">
      <c r="A635" s="47" t="s">
        <v>23</v>
      </c>
      <c r="B635" s="229" t="s">
        <v>1129</v>
      </c>
      <c r="C635" s="255" t="s">
        <v>354</v>
      </c>
      <c r="D635" s="231">
        <v>2002</v>
      </c>
      <c r="E635" s="43">
        <f t="shared" si="22"/>
        <v>17</v>
      </c>
      <c r="F635" s="44"/>
      <c r="G635" s="44"/>
      <c r="H635" s="52"/>
      <c r="I635" s="520"/>
      <c r="J635" s="52"/>
      <c r="K635" s="52"/>
      <c r="L635" s="52"/>
      <c r="M635" s="42"/>
      <c r="N635" s="52"/>
      <c r="O635" s="52"/>
      <c r="P635" s="42"/>
      <c r="Q635" s="52"/>
      <c r="R635" s="52"/>
      <c r="S635" s="52"/>
      <c r="T635" s="52">
        <v>9</v>
      </c>
      <c r="U635" s="52">
        <v>8</v>
      </c>
      <c r="V635" s="52"/>
      <c r="W635" s="41"/>
      <c r="X635" s="42"/>
      <c r="Y635" s="42"/>
    </row>
    <row r="636" spans="1:32" x14ac:dyDescent="0.25">
      <c r="A636" s="47" t="s">
        <v>24</v>
      </c>
      <c r="B636" s="229" t="s">
        <v>492</v>
      </c>
      <c r="C636" s="255" t="s">
        <v>478</v>
      </c>
      <c r="D636" s="231">
        <v>1988</v>
      </c>
      <c r="E636" s="43">
        <f t="shared" si="22"/>
        <v>10</v>
      </c>
      <c r="F636" s="44"/>
      <c r="G636" s="44"/>
      <c r="H636" s="52"/>
      <c r="I636" s="520"/>
      <c r="J636" s="52"/>
      <c r="K636" s="52"/>
      <c r="L636" s="52">
        <v>10</v>
      </c>
      <c r="M636" s="52" t="str">
        <f>_xlfn.IFNA(VLOOKUP(B636,$AI$630:$AJ$633,4,FALSE),"")</f>
        <v/>
      </c>
      <c r="N636" s="52" t="s">
        <v>414</v>
      </c>
      <c r="O636" s="52" t="s">
        <v>414</v>
      </c>
      <c r="P636" s="42"/>
      <c r="Q636" s="52" t="s">
        <v>414</v>
      </c>
      <c r="R636" s="52" t="s">
        <v>414</v>
      </c>
      <c r="S636" s="52"/>
      <c r="T636" s="52"/>
      <c r="U636" s="52" t="s">
        <v>414</v>
      </c>
      <c r="V636" s="52"/>
      <c r="W636" s="41"/>
      <c r="X636" s="42"/>
      <c r="Y636" s="42"/>
    </row>
    <row r="637" spans="1:32" x14ac:dyDescent="0.25">
      <c r="A637" s="47" t="s">
        <v>25</v>
      </c>
      <c r="B637" s="229" t="s">
        <v>1080</v>
      </c>
      <c r="C637" s="255" t="s">
        <v>1081</v>
      </c>
      <c r="D637" s="231">
        <v>1993</v>
      </c>
      <c r="E637" s="43">
        <f t="shared" si="22"/>
        <v>10</v>
      </c>
      <c r="F637" s="44"/>
      <c r="G637" s="44"/>
      <c r="H637" s="52"/>
      <c r="I637" s="520"/>
      <c r="J637" s="52"/>
      <c r="K637" s="52"/>
      <c r="L637" s="52"/>
      <c r="M637" s="42"/>
      <c r="N637" s="52"/>
      <c r="O637" s="52"/>
      <c r="P637" s="42"/>
      <c r="Q637" s="52"/>
      <c r="R637" s="52"/>
      <c r="S637" s="52">
        <v>10</v>
      </c>
      <c r="T637" s="52"/>
      <c r="U637" s="52" t="s">
        <v>414</v>
      </c>
      <c r="V637" s="52"/>
      <c r="W637" s="41"/>
      <c r="X637" s="42"/>
      <c r="Y637" s="42"/>
    </row>
    <row r="638" spans="1:32" x14ac:dyDescent="0.25">
      <c r="A638" s="47" t="s">
        <v>26</v>
      </c>
      <c r="B638" s="229" t="s">
        <v>217</v>
      </c>
      <c r="C638" s="255"/>
      <c r="D638" s="231">
        <v>1988</v>
      </c>
      <c r="E638" s="43">
        <f t="shared" si="22"/>
        <v>9</v>
      </c>
      <c r="F638" s="44"/>
      <c r="G638" s="44"/>
      <c r="H638" s="52">
        <v>9</v>
      </c>
      <c r="I638" s="520"/>
      <c r="J638" s="52"/>
      <c r="K638" s="52"/>
      <c r="L638" s="52" t="s">
        <v>414</v>
      </c>
      <c r="M638" s="42"/>
      <c r="N638" s="52" t="s">
        <v>414</v>
      </c>
      <c r="O638" s="52" t="s">
        <v>414</v>
      </c>
      <c r="P638" s="42"/>
      <c r="Q638" s="52" t="s">
        <v>414</v>
      </c>
      <c r="R638" s="52" t="s">
        <v>414</v>
      </c>
      <c r="S638" s="52"/>
      <c r="T638" s="52"/>
      <c r="U638" s="52" t="s">
        <v>414</v>
      </c>
      <c r="V638" s="52"/>
      <c r="W638" s="41"/>
      <c r="X638" s="42"/>
      <c r="Y638" s="42"/>
    </row>
    <row r="639" spans="1:32" x14ac:dyDescent="0.25">
      <c r="A639" s="47" t="s">
        <v>28</v>
      </c>
      <c r="B639" s="229" t="s">
        <v>298</v>
      </c>
      <c r="C639" s="255" t="s">
        <v>299</v>
      </c>
      <c r="D639" s="231">
        <v>1993</v>
      </c>
      <c r="E639" s="43">
        <f t="shared" si="22"/>
        <v>9</v>
      </c>
      <c r="F639" s="44"/>
      <c r="G639" s="44"/>
      <c r="H639" s="52"/>
      <c r="I639" s="520">
        <v>9</v>
      </c>
      <c r="J639" s="52"/>
      <c r="K639" s="52"/>
      <c r="L639" s="52" t="s">
        <v>414</v>
      </c>
      <c r="M639" s="42"/>
      <c r="N639" s="52" t="s">
        <v>414</v>
      </c>
      <c r="O639" s="52" t="s">
        <v>414</v>
      </c>
      <c r="P639" s="42"/>
      <c r="Q639" s="52" t="s">
        <v>414</v>
      </c>
      <c r="R639" s="52" t="s">
        <v>414</v>
      </c>
      <c r="S639" s="52"/>
      <c r="T639" s="52"/>
      <c r="U639" s="52" t="s">
        <v>414</v>
      </c>
      <c r="V639" s="52"/>
      <c r="W639" s="41"/>
      <c r="X639" s="42"/>
      <c r="Y639" s="42"/>
    </row>
    <row r="640" spans="1:32" x14ac:dyDescent="0.25">
      <c r="A640" s="47" t="s">
        <v>29</v>
      </c>
      <c r="B640" s="229" t="s">
        <v>493</v>
      </c>
      <c r="C640" s="255" t="s">
        <v>467</v>
      </c>
      <c r="D640" s="231">
        <v>1991</v>
      </c>
      <c r="E640" s="43">
        <f t="shared" si="22"/>
        <v>9</v>
      </c>
      <c r="F640" s="44"/>
      <c r="G640" s="44"/>
      <c r="H640" s="52"/>
      <c r="I640" s="520"/>
      <c r="J640" s="52"/>
      <c r="K640" s="52"/>
      <c r="L640" s="52">
        <v>9</v>
      </c>
      <c r="M640" s="42"/>
      <c r="N640" s="52" t="s">
        <v>414</v>
      </c>
      <c r="O640" s="52" t="s">
        <v>414</v>
      </c>
      <c r="P640" s="42"/>
      <c r="Q640" s="52" t="s">
        <v>414</v>
      </c>
      <c r="R640" s="52" t="s">
        <v>414</v>
      </c>
      <c r="S640" s="52"/>
      <c r="T640" s="52"/>
      <c r="U640" s="52" t="s">
        <v>414</v>
      </c>
      <c r="V640" s="52"/>
      <c r="W640" s="41"/>
      <c r="X640" s="42"/>
      <c r="Y640" s="42"/>
    </row>
    <row r="641" spans="1:25" x14ac:dyDescent="0.25">
      <c r="A641" s="47" t="s">
        <v>31</v>
      </c>
      <c r="B641" s="229" t="s">
        <v>652</v>
      </c>
      <c r="C641" s="255" t="s">
        <v>591</v>
      </c>
      <c r="D641" s="231">
        <v>1998</v>
      </c>
      <c r="E641" s="43">
        <f t="shared" si="22"/>
        <v>9</v>
      </c>
      <c r="F641" s="44"/>
      <c r="G641" s="44"/>
      <c r="H641" s="52"/>
      <c r="I641" s="520"/>
      <c r="J641" s="52"/>
      <c r="K641" s="52"/>
      <c r="L641" s="52"/>
      <c r="M641" s="42">
        <v>9</v>
      </c>
      <c r="N641" s="52" t="s">
        <v>414</v>
      </c>
      <c r="O641" s="52" t="s">
        <v>414</v>
      </c>
      <c r="P641" s="42"/>
      <c r="Q641" s="52" t="s">
        <v>414</v>
      </c>
      <c r="R641" s="52" t="s">
        <v>414</v>
      </c>
      <c r="S641" s="52"/>
      <c r="T641" s="52"/>
      <c r="U641" s="52" t="s">
        <v>414</v>
      </c>
      <c r="V641" s="52"/>
      <c r="W641" s="41"/>
      <c r="X641" s="42"/>
      <c r="Y641" s="42"/>
    </row>
    <row r="642" spans="1:25" x14ac:dyDescent="0.25">
      <c r="A642" s="47" t="s">
        <v>32</v>
      </c>
      <c r="B642" s="229" t="s">
        <v>1180</v>
      </c>
      <c r="C642" s="255" t="s">
        <v>1181</v>
      </c>
      <c r="D642" s="231">
        <v>1990</v>
      </c>
      <c r="E642" s="43">
        <f t="shared" si="22"/>
        <v>9</v>
      </c>
      <c r="F642" s="44"/>
      <c r="G642" s="44"/>
      <c r="H642" s="52"/>
      <c r="I642" s="520"/>
      <c r="J642" s="52"/>
      <c r="K642" s="52"/>
      <c r="L642" s="52"/>
      <c r="M642" s="42"/>
      <c r="N642" s="52"/>
      <c r="O642" s="52"/>
      <c r="P642" s="42"/>
      <c r="Q642" s="52"/>
      <c r="R642" s="52"/>
      <c r="S642" s="52"/>
      <c r="T642" s="52"/>
      <c r="U642" s="52">
        <v>9</v>
      </c>
      <c r="V642" s="52"/>
      <c r="W642" s="41"/>
      <c r="X642" s="42"/>
      <c r="Y642" s="42"/>
    </row>
    <row r="643" spans="1:25" x14ac:dyDescent="0.25">
      <c r="A643" s="47" t="s">
        <v>33</v>
      </c>
      <c r="B643" s="229" t="s">
        <v>182</v>
      </c>
      <c r="C643" s="255" t="s">
        <v>30</v>
      </c>
      <c r="D643" s="231">
        <v>1999</v>
      </c>
      <c r="E643" s="43">
        <f t="shared" si="22"/>
        <v>8</v>
      </c>
      <c r="F643" s="44"/>
      <c r="G643" s="44"/>
      <c r="H643" s="52">
        <v>8</v>
      </c>
      <c r="I643" s="520"/>
      <c r="J643" s="52"/>
      <c r="K643" s="52"/>
      <c r="L643" s="52" t="s">
        <v>414</v>
      </c>
      <c r="M643" s="42"/>
      <c r="N643" s="52" t="s">
        <v>414</v>
      </c>
      <c r="O643" s="52" t="s">
        <v>414</v>
      </c>
      <c r="P643" s="42"/>
      <c r="Q643" s="52" t="s">
        <v>414</v>
      </c>
      <c r="R643" s="52" t="s">
        <v>414</v>
      </c>
      <c r="S643" s="52"/>
      <c r="T643" s="52"/>
      <c r="U643" s="52" t="s">
        <v>414</v>
      </c>
      <c r="V643" s="52"/>
      <c r="W643" s="41"/>
      <c r="X643" s="42"/>
      <c r="Y643" s="42"/>
    </row>
    <row r="644" spans="1:25" x14ac:dyDescent="0.25">
      <c r="A644" s="47" t="s">
        <v>34</v>
      </c>
      <c r="B644" s="229" t="s">
        <v>853</v>
      </c>
      <c r="C644" s="255" t="s">
        <v>791</v>
      </c>
      <c r="D644" s="231">
        <v>1999</v>
      </c>
      <c r="E644" s="43">
        <f t="shared" si="22"/>
        <v>8</v>
      </c>
      <c r="F644" s="44"/>
      <c r="G644" s="44"/>
      <c r="H644" s="52"/>
      <c r="I644" s="520"/>
      <c r="J644" s="52"/>
      <c r="K644" s="52"/>
      <c r="L644" s="52"/>
      <c r="M644" s="42"/>
      <c r="N644" s="52">
        <v>8</v>
      </c>
      <c r="O644" s="52"/>
      <c r="P644" s="42"/>
      <c r="Q644" s="52" t="s">
        <v>414</v>
      </c>
      <c r="R644" s="52" t="s">
        <v>414</v>
      </c>
      <c r="S644" s="52"/>
      <c r="T644" s="52"/>
      <c r="U644" s="52" t="s">
        <v>414</v>
      </c>
      <c r="V644" s="52"/>
      <c r="W644" s="41"/>
      <c r="X644" s="42"/>
      <c r="Y644" s="42"/>
    </row>
    <row r="645" spans="1:25" x14ac:dyDescent="0.25">
      <c r="A645" s="47" t="s">
        <v>35</v>
      </c>
      <c r="B645" s="229" t="s">
        <v>497</v>
      </c>
      <c r="C645" s="255" t="s">
        <v>151</v>
      </c>
      <c r="D645" s="231">
        <v>1990</v>
      </c>
      <c r="E645" s="43">
        <f t="shared" si="22"/>
        <v>8</v>
      </c>
      <c r="F645" s="44"/>
      <c r="G645" s="44"/>
      <c r="H645" s="52"/>
      <c r="I645" s="520"/>
      <c r="J645" s="52"/>
      <c r="K645" s="52"/>
      <c r="L645" s="52">
        <v>8</v>
      </c>
      <c r="M645" s="42"/>
      <c r="N645" s="52" t="s">
        <v>414</v>
      </c>
      <c r="O645" s="52" t="s">
        <v>414</v>
      </c>
      <c r="P645" s="42"/>
      <c r="Q645" s="52" t="s">
        <v>414</v>
      </c>
      <c r="R645" s="52" t="s">
        <v>414</v>
      </c>
      <c r="S645" s="52"/>
      <c r="T645" s="52"/>
      <c r="U645" s="52" t="s">
        <v>414</v>
      </c>
      <c r="V645" s="52"/>
      <c r="W645" s="41"/>
      <c r="X645" s="42"/>
      <c r="Y645" s="42"/>
    </row>
    <row r="646" spans="1:25" x14ac:dyDescent="0.25">
      <c r="A646" s="47" t="s">
        <v>37</v>
      </c>
      <c r="B646" s="229" t="s">
        <v>962</v>
      </c>
      <c r="C646" s="255"/>
      <c r="D646" s="231">
        <v>1990</v>
      </c>
      <c r="E646" s="43">
        <f t="shared" si="22"/>
        <v>8</v>
      </c>
      <c r="F646" s="44"/>
      <c r="G646" s="44"/>
      <c r="H646" s="52"/>
      <c r="I646" s="520"/>
      <c r="J646" s="52"/>
      <c r="K646" s="52"/>
      <c r="L646" s="52"/>
      <c r="M646" s="42"/>
      <c r="N646" s="52"/>
      <c r="O646" s="52"/>
      <c r="P646" s="42"/>
      <c r="Q646" s="52">
        <v>8</v>
      </c>
      <c r="R646" s="52" t="s">
        <v>414</v>
      </c>
      <c r="S646" s="52"/>
      <c r="T646" s="52"/>
      <c r="U646" s="52" t="s">
        <v>414</v>
      </c>
      <c r="V646" s="52"/>
      <c r="W646" s="41"/>
      <c r="X646" s="42"/>
      <c r="Y646" s="42"/>
    </row>
    <row r="647" spans="1:25" x14ac:dyDescent="0.25">
      <c r="A647" s="47" t="s">
        <v>38</v>
      </c>
      <c r="B647" s="229" t="s">
        <v>1035</v>
      </c>
      <c r="C647" s="255"/>
      <c r="D647" s="231">
        <v>1991</v>
      </c>
      <c r="E647" s="43">
        <f t="shared" si="22"/>
        <v>8</v>
      </c>
      <c r="F647" s="44"/>
      <c r="G647" s="44"/>
      <c r="H647" s="52"/>
      <c r="I647" s="520"/>
      <c r="J647" s="52"/>
      <c r="K647" s="52"/>
      <c r="L647" s="52"/>
      <c r="M647" s="42"/>
      <c r="N647" s="52"/>
      <c r="O647" s="52"/>
      <c r="P647" s="42"/>
      <c r="Q647" s="52"/>
      <c r="R647" s="52">
        <v>8</v>
      </c>
      <c r="S647" s="52"/>
      <c r="T647" s="52"/>
      <c r="U647" s="52" t="s">
        <v>414</v>
      </c>
      <c r="V647" s="52"/>
      <c r="W647" s="41"/>
      <c r="X647" s="42"/>
      <c r="Y647" s="42"/>
    </row>
    <row r="648" spans="1:25" x14ac:dyDescent="0.25">
      <c r="A648" s="47" t="s">
        <v>39</v>
      </c>
      <c r="B648" s="229" t="s">
        <v>857</v>
      </c>
      <c r="C648" s="255" t="s">
        <v>801</v>
      </c>
      <c r="D648" s="231">
        <v>2000</v>
      </c>
      <c r="E648" s="43">
        <f t="shared" si="22"/>
        <v>7</v>
      </c>
      <c r="F648" s="44"/>
      <c r="G648" s="44"/>
      <c r="H648" s="52"/>
      <c r="I648" s="520"/>
      <c r="J648" s="52"/>
      <c r="K648" s="52"/>
      <c r="L648" s="52"/>
      <c r="M648" s="42"/>
      <c r="N648" s="52">
        <v>7</v>
      </c>
      <c r="O648" s="52"/>
      <c r="P648" s="42"/>
      <c r="Q648" s="52" t="s">
        <v>414</v>
      </c>
      <c r="R648" s="52" t="s">
        <v>414</v>
      </c>
      <c r="S648" s="52"/>
      <c r="T648" s="52"/>
      <c r="U648" s="52" t="s">
        <v>414</v>
      </c>
      <c r="V648" s="52"/>
      <c r="W648" s="41"/>
      <c r="X648" s="42"/>
      <c r="Y648" s="42"/>
    </row>
    <row r="649" spans="1:25" x14ac:dyDescent="0.25">
      <c r="A649" s="47" t="s">
        <v>41</v>
      </c>
      <c r="B649" s="229" t="s">
        <v>500</v>
      </c>
      <c r="C649" s="255" t="s">
        <v>152</v>
      </c>
      <c r="D649" s="231">
        <v>2002</v>
      </c>
      <c r="E649" s="43">
        <f t="shared" si="22"/>
        <v>7</v>
      </c>
      <c r="F649" s="44"/>
      <c r="G649" s="44"/>
      <c r="H649" s="52"/>
      <c r="I649" s="520"/>
      <c r="J649" s="52"/>
      <c r="K649" s="52"/>
      <c r="L649" s="52">
        <v>7</v>
      </c>
      <c r="M649" s="42"/>
      <c r="N649" s="52" t="s">
        <v>414</v>
      </c>
      <c r="O649" s="52" t="s">
        <v>414</v>
      </c>
      <c r="P649" s="42"/>
      <c r="Q649" s="52" t="s">
        <v>414</v>
      </c>
      <c r="R649" s="52" t="s">
        <v>414</v>
      </c>
      <c r="S649" s="52"/>
      <c r="T649" s="52"/>
      <c r="U649" s="52" t="s">
        <v>414</v>
      </c>
      <c r="V649" s="52"/>
      <c r="W649" s="41"/>
      <c r="X649" s="42"/>
      <c r="Y649" s="42"/>
    </row>
    <row r="650" spans="1:25" x14ac:dyDescent="0.25">
      <c r="A650" s="47" t="s">
        <v>42</v>
      </c>
      <c r="B650" s="229" t="s">
        <v>264</v>
      </c>
      <c r="C650" s="255" t="s">
        <v>221</v>
      </c>
      <c r="D650" s="231">
        <v>1991</v>
      </c>
      <c r="E650" s="43">
        <f t="shared" si="22"/>
        <v>7</v>
      </c>
      <c r="F650" s="44"/>
      <c r="G650" s="44"/>
      <c r="H650" s="52">
        <v>7</v>
      </c>
      <c r="I650" s="520"/>
      <c r="J650" s="52"/>
      <c r="K650" s="52"/>
      <c r="L650" s="52" t="s">
        <v>414</v>
      </c>
      <c r="M650" s="42"/>
      <c r="N650" s="52" t="s">
        <v>414</v>
      </c>
      <c r="O650" s="52" t="s">
        <v>414</v>
      </c>
      <c r="P650" s="42"/>
      <c r="Q650" s="52" t="s">
        <v>414</v>
      </c>
      <c r="R650" s="52" t="s">
        <v>414</v>
      </c>
      <c r="S650" s="52"/>
      <c r="T650" s="52"/>
      <c r="U650" s="52" t="s">
        <v>414</v>
      </c>
      <c r="V650" s="52"/>
      <c r="W650" s="41"/>
      <c r="X650" s="42"/>
      <c r="Y650" s="42"/>
    </row>
    <row r="651" spans="1:25" x14ac:dyDescent="0.25">
      <c r="A651" s="47" t="s">
        <v>43</v>
      </c>
      <c r="B651" s="229" t="s">
        <v>503</v>
      </c>
      <c r="C651" s="255" t="s">
        <v>30</v>
      </c>
      <c r="D651" s="231">
        <v>1990</v>
      </c>
      <c r="E651" s="43">
        <f t="shared" si="22"/>
        <v>6</v>
      </c>
      <c r="F651" s="44"/>
      <c r="G651" s="44"/>
      <c r="H651" s="52"/>
      <c r="I651" s="520"/>
      <c r="J651" s="52"/>
      <c r="K651" s="52"/>
      <c r="L651" s="52">
        <v>6</v>
      </c>
      <c r="M651" s="42"/>
      <c r="N651" s="52" t="s">
        <v>414</v>
      </c>
      <c r="O651" s="52" t="s">
        <v>414</v>
      </c>
      <c r="P651" s="42"/>
      <c r="Q651" s="52" t="s">
        <v>414</v>
      </c>
      <c r="R651" s="52" t="s">
        <v>414</v>
      </c>
      <c r="S651" s="52"/>
      <c r="T651" s="52"/>
      <c r="U651" s="52" t="s">
        <v>414</v>
      </c>
      <c r="V651" s="52"/>
      <c r="W651" s="41"/>
      <c r="X651" s="42"/>
      <c r="Y651" s="42"/>
    </row>
    <row r="652" spans="1:25" x14ac:dyDescent="0.25">
      <c r="A652" s="47" t="s">
        <v>44</v>
      </c>
      <c r="B652" s="229" t="s">
        <v>267</v>
      </c>
      <c r="C652" s="255" t="s">
        <v>270</v>
      </c>
      <c r="D652" s="231">
        <v>1990</v>
      </c>
      <c r="E652" s="43">
        <f t="shared" si="22"/>
        <v>6</v>
      </c>
      <c r="F652" s="44"/>
      <c r="G652" s="44"/>
      <c r="H652" s="52">
        <v>6</v>
      </c>
      <c r="I652" s="520"/>
      <c r="J652" s="298"/>
      <c r="K652" s="298"/>
      <c r="L652" s="52" t="s">
        <v>414</v>
      </c>
      <c r="M652" s="86"/>
      <c r="N652" s="52" t="s">
        <v>414</v>
      </c>
      <c r="O652" s="52" t="s">
        <v>414</v>
      </c>
      <c r="P652" s="42"/>
      <c r="Q652" s="52" t="s">
        <v>414</v>
      </c>
      <c r="R652" s="52" t="s">
        <v>414</v>
      </c>
      <c r="S652" s="52"/>
      <c r="T652" s="52"/>
      <c r="U652" s="52" t="s">
        <v>414</v>
      </c>
      <c r="V652" s="52"/>
      <c r="W652" s="41"/>
      <c r="X652" s="42"/>
      <c r="Y652" s="42"/>
    </row>
    <row r="653" spans="1:25" x14ac:dyDescent="0.25">
      <c r="A653" s="47" t="s">
        <v>45</v>
      </c>
      <c r="B653" s="229" t="s">
        <v>969</v>
      </c>
      <c r="C653" s="255" t="s">
        <v>221</v>
      </c>
      <c r="D653" s="231">
        <v>1991</v>
      </c>
      <c r="E653" s="43">
        <f t="shared" si="22"/>
        <v>5</v>
      </c>
      <c r="F653" s="44"/>
      <c r="G653" s="44"/>
      <c r="H653" s="52"/>
      <c r="I653" s="520"/>
      <c r="J653" s="52"/>
      <c r="K653" s="52"/>
      <c r="L653" s="52"/>
      <c r="M653" s="42"/>
      <c r="N653" s="52"/>
      <c r="O653" s="52"/>
      <c r="P653" s="42"/>
      <c r="Q653" s="52">
        <v>5</v>
      </c>
      <c r="R653" s="52" t="s">
        <v>414</v>
      </c>
      <c r="S653" s="52"/>
      <c r="T653" s="52"/>
      <c r="U653" s="52" t="s">
        <v>414</v>
      </c>
      <c r="V653" s="52"/>
      <c r="W653" s="41"/>
      <c r="X653" s="42"/>
      <c r="Y653" s="42"/>
    </row>
    <row r="654" spans="1:25" x14ac:dyDescent="0.25">
      <c r="A654" s="47" t="s">
        <v>46</v>
      </c>
      <c r="B654" s="229" t="s">
        <v>506</v>
      </c>
      <c r="C654" s="255" t="s">
        <v>484</v>
      </c>
      <c r="D654" s="231">
        <v>1996</v>
      </c>
      <c r="E654" s="43">
        <f t="shared" si="22"/>
        <v>5</v>
      </c>
      <c r="F654" s="44"/>
      <c r="G654" s="44"/>
      <c r="H654" s="52"/>
      <c r="I654" s="520"/>
      <c r="J654" s="52"/>
      <c r="K654" s="52"/>
      <c r="L654" s="52">
        <v>5</v>
      </c>
      <c r="M654" s="42"/>
      <c r="N654" s="52" t="s">
        <v>414</v>
      </c>
      <c r="O654" s="52" t="s">
        <v>414</v>
      </c>
      <c r="P654" s="42"/>
      <c r="Q654" s="52" t="s">
        <v>414</v>
      </c>
      <c r="R654" s="52" t="s">
        <v>414</v>
      </c>
      <c r="S654" s="52"/>
      <c r="T654" s="52"/>
      <c r="U654" s="52" t="s">
        <v>414</v>
      </c>
      <c r="V654" s="52"/>
      <c r="W654" s="41"/>
      <c r="X654" s="42"/>
      <c r="Y654" s="42"/>
    </row>
    <row r="655" spans="1:25" x14ac:dyDescent="0.25">
      <c r="A655" s="47" t="s">
        <v>47</v>
      </c>
      <c r="B655" s="229" t="s">
        <v>276</v>
      </c>
      <c r="C655" s="255" t="s">
        <v>272</v>
      </c>
      <c r="D655" s="231">
        <v>1989</v>
      </c>
      <c r="E655" s="43">
        <f t="shared" si="22"/>
        <v>5</v>
      </c>
      <c r="H655" s="52">
        <v>5</v>
      </c>
      <c r="I655" s="523"/>
      <c r="J655" s="52"/>
      <c r="K655" s="52"/>
      <c r="L655" s="52" t="s">
        <v>414</v>
      </c>
      <c r="M655" s="42"/>
      <c r="N655" s="52" t="s">
        <v>414</v>
      </c>
      <c r="O655" s="52" t="s">
        <v>414</v>
      </c>
      <c r="P655" s="42"/>
      <c r="Q655" s="52" t="s">
        <v>414</v>
      </c>
      <c r="R655" s="52" t="s">
        <v>414</v>
      </c>
      <c r="S655" s="52"/>
      <c r="T655" s="52"/>
      <c r="U655" s="52" t="s">
        <v>414</v>
      </c>
      <c r="V655" s="52"/>
      <c r="W655" s="41"/>
      <c r="X655" s="42"/>
      <c r="Y655" s="42"/>
    </row>
    <row r="656" spans="1:25" ht="15.75" thickBot="1" x14ac:dyDescent="0.3">
      <c r="A656" s="47" t="s">
        <v>49</v>
      </c>
      <c r="B656" s="244" t="s">
        <v>974</v>
      </c>
      <c r="C656" s="245" t="s">
        <v>944</v>
      </c>
      <c r="D656" s="232">
        <v>2002</v>
      </c>
      <c r="E656" s="63">
        <f t="shared" si="22"/>
        <v>4</v>
      </c>
      <c r="F656" s="44"/>
      <c r="G656" s="44"/>
      <c r="H656" s="52"/>
      <c r="I656" s="520"/>
      <c r="J656" s="52"/>
      <c r="K656" s="52"/>
      <c r="L656" s="52"/>
      <c r="M656" s="42"/>
      <c r="N656" s="52"/>
      <c r="O656" s="52"/>
      <c r="P656" s="42"/>
      <c r="Q656" s="52">
        <v>4</v>
      </c>
      <c r="R656" s="52" t="s">
        <v>414</v>
      </c>
      <c r="S656" s="52"/>
      <c r="T656" s="52"/>
      <c r="U656" s="52" t="s">
        <v>414</v>
      </c>
      <c r="V656" s="52"/>
      <c r="W656" s="41"/>
      <c r="X656" s="42"/>
      <c r="Y656" s="42"/>
    </row>
    <row r="657" spans="1:32" x14ac:dyDescent="0.25">
      <c r="A657" s="610"/>
      <c r="B657" s="182"/>
      <c r="C657" s="182"/>
      <c r="D657" s="109"/>
      <c r="E657" s="101"/>
      <c r="F657" s="44"/>
      <c r="G657" s="44"/>
      <c r="H657" s="100"/>
      <c r="I657" s="522"/>
      <c r="J657" s="100"/>
      <c r="K657" s="100"/>
      <c r="L657" s="109"/>
      <c r="M657" s="100"/>
      <c r="N657" s="100"/>
      <c r="O657" s="100"/>
      <c r="P657" s="109"/>
      <c r="Q657" s="100"/>
      <c r="R657" s="100"/>
      <c r="S657" s="100"/>
      <c r="T657" s="100"/>
      <c r="U657" s="100"/>
      <c r="V657" s="100"/>
      <c r="W657" s="108"/>
      <c r="X657" s="109"/>
      <c r="Y657" s="109"/>
    </row>
    <row r="658" spans="1:32" x14ac:dyDescent="0.25">
      <c r="B658" s="181"/>
      <c r="C658" s="181"/>
      <c r="D658" s="142"/>
      <c r="Q658" s="299"/>
    </row>
    <row r="659" spans="1:32" ht="21.75" thickBot="1" x14ac:dyDescent="0.3">
      <c r="A659" s="236" t="s">
        <v>277</v>
      </c>
      <c r="B659" s="237"/>
      <c r="C659" s="238"/>
      <c r="D659" s="239"/>
      <c r="E659" s="133"/>
      <c r="F659" s="44"/>
      <c r="G659" s="44"/>
      <c r="H659" s="91"/>
      <c r="I659" s="521"/>
      <c r="J659" s="91"/>
      <c r="K659" s="91"/>
      <c r="L659" s="91"/>
      <c r="M659" s="91"/>
      <c r="N659" s="91"/>
      <c r="O659" s="91"/>
      <c r="P659" s="22"/>
      <c r="Q659" s="717"/>
      <c r="R659" s="717"/>
      <c r="S659" s="91"/>
      <c r="T659" s="91"/>
      <c r="U659" s="91"/>
      <c r="V659" s="91"/>
      <c r="W659" s="80"/>
      <c r="X659" s="22"/>
      <c r="Y659" s="22"/>
    </row>
    <row r="660" spans="1:32" x14ac:dyDescent="0.25">
      <c r="A660" s="240" t="s">
        <v>16</v>
      </c>
      <c r="B660" s="412" t="s">
        <v>166</v>
      </c>
      <c r="C660" s="413" t="s">
        <v>27</v>
      </c>
      <c r="D660" s="414">
        <v>1981</v>
      </c>
      <c r="E660" s="39">
        <f t="shared" ref="E660:E699" si="23">SUM(H660:Y660)</f>
        <v>112</v>
      </c>
      <c r="H660" s="52">
        <v>9</v>
      </c>
      <c r="I660" s="520">
        <v>9</v>
      </c>
      <c r="J660" s="52">
        <v>10</v>
      </c>
      <c r="K660" s="52">
        <v>10</v>
      </c>
      <c r="L660" s="52">
        <v>9</v>
      </c>
      <c r="M660" s="52">
        <v>9</v>
      </c>
      <c r="N660" s="52" t="s">
        <v>414</v>
      </c>
      <c r="O660" s="52" t="s">
        <v>414</v>
      </c>
      <c r="P660" s="42"/>
      <c r="Q660" s="52">
        <v>9</v>
      </c>
      <c r="R660" s="52">
        <v>7</v>
      </c>
      <c r="S660" s="52" t="s">
        <v>414</v>
      </c>
      <c r="T660" s="52">
        <v>10</v>
      </c>
      <c r="U660" s="52">
        <v>10</v>
      </c>
      <c r="V660" s="52">
        <v>10</v>
      </c>
      <c r="W660" s="745">
        <v>10</v>
      </c>
      <c r="X660" s="42"/>
      <c r="Y660" s="42"/>
      <c r="AB660" t="str">
        <f>VLOOKUP(AC660,$B$660:$B$699,1,FALSE)</f>
        <v>Nekvasilová Lenka</v>
      </c>
      <c r="AC660" t="s">
        <v>166</v>
      </c>
      <c r="AD660" t="s">
        <v>27</v>
      </c>
      <c r="AE660">
        <v>1981</v>
      </c>
      <c r="AF660">
        <v>10</v>
      </c>
    </row>
    <row r="661" spans="1:32" x14ac:dyDescent="0.25">
      <c r="A661" s="241" t="s">
        <v>17</v>
      </c>
      <c r="B661" s="373" t="s">
        <v>183</v>
      </c>
      <c r="C661" s="415" t="s">
        <v>169</v>
      </c>
      <c r="D661" s="416">
        <v>1981</v>
      </c>
      <c r="E661" s="43">
        <f t="shared" si="23"/>
        <v>80</v>
      </c>
      <c r="F661" s="44"/>
      <c r="G661" s="44"/>
      <c r="H661" s="52">
        <v>10</v>
      </c>
      <c r="I661" s="520">
        <v>8</v>
      </c>
      <c r="J661" s="52">
        <v>9</v>
      </c>
      <c r="K661" s="52">
        <v>9</v>
      </c>
      <c r="L661" s="52" t="s">
        <v>414</v>
      </c>
      <c r="M661" s="52">
        <v>10</v>
      </c>
      <c r="N661" s="52" t="s">
        <v>414</v>
      </c>
      <c r="O661" s="52">
        <v>10</v>
      </c>
      <c r="P661" s="42"/>
      <c r="Q661" s="52">
        <v>6</v>
      </c>
      <c r="R661" s="52">
        <v>8</v>
      </c>
      <c r="S661" s="52">
        <v>10</v>
      </c>
      <c r="T661" s="52"/>
      <c r="U661" s="52"/>
      <c r="V661" s="52"/>
      <c r="W661" s="745" t="s">
        <v>414</v>
      </c>
      <c r="X661" s="42"/>
      <c r="Y661" s="42"/>
      <c r="AB661" t="str">
        <f>VLOOKUP(AC661,$B$660:$B$699,1,FALSE)</f>
        <v>Hyšplerová Markéta</v>
      </c>
      <c r="AC661" t="s">
        <v>278</v>
      </c>
      <c r="AD661" t="s">
        <v>322</v>
      </c>
      <c r="AE661">
        <v>1980</v>
      </c>
      <c r="AF661">
        <v>9</v>
      </c>
    </row>
    <row r="662" spans="1:32" ht="15.75" thickBot="1" x14ac:dyDescent="0.3">
      <c r="A662" s="489" t="s">
        <v>18</v>
      </c>
      <c r="B662" s="490" t="s">
        <v>278</v>
      </c>
      <c r="C662" s="491" t="s">
        <v>254</v>
      </c>
      <c r="D662" s="492">
        <v>1980</v>
      </c>
      <c r="E662" s="45">
        <f t="shared" si="23"/>
        <v>61</v>
      </c>
      <c r="H662" s="52">
        <v>6</v>
      </c>
      <c r="I662" s="520">
        <v>2</v>
      </c>
      <c r="J662" s="52">
        <v>8</v>
      </c>
      <c r="K662" s="52">
        <v>6</v>
      </c>
      <c r="L662" s="52" t="s">
        <v>414</v>
      </c>
      <c r="M662" s="52" t="str">
        <f>_xlfn.IFNA(VLOOKUP(B662,$AI$660:$AJ$661,4,FALSE),"")</f>
        <v/>
      </c>
      <c r="N662" s="52">
        <v>6</v>
      </c>
      <c r="O662" s="52">
        <v>9</v>
      </c>
      <c r="P662" s="42"/>
      <c r="Q662" s="52">
        <v>3</v>
      </c>
      <c r="R662" s="52">
        <v>3</v>
      </c>
      <c r="S662" s="52">
        <v>9</v>
      </c>
      <c r="T662" s="52"/>
      <c r="U662" s="52"/>
      <c r="V662" s="52"/>
      <c r="W662" s="745">
        <v>9</v>
      </c>
      <c r="X662" s="42"/>
      <c r="Y662" s="42"/>
      <c r="AB662" t="str">
        <f>VLOOKUP(AC662,$B$660:$B$699,1,FALSE)</f>
        <v>Rudolfová Pavla</v>
      </c>
      <c r="AC662" t="s">
        <v>1219</v>
      </c>
      <c r="AD662" t="s">
        <v>1220</v>
      </c>
      <c r="AE662">
        <v>1974</v>
      </c>
      <c r="AF662">
        <v>8</v>
      </c>
    </row>
    <row r="663" spans="1:32" x14ac:dyDescent="0.25">
      <c r="A663" s="46" t="s">
        <v>20</v>
      </c>
      <c r="B663" s="250" t="s">
        <v>167</v>
      </c>
      <c r="C663" s="476" t="s">
        <v>178</v>
      </c>
      <c r="D663" s="228">
        <v>1984</v>
      </c>
      <c r="E663" s="213">
        <f t="shared" si="23"/>
        <v>22</v>
      </c>
      <c r="F663" s="44"/>
      <c r="G663" s="44"/>
      <c r="H663" s="52">
        <v>8</v>
      </c>
      <c r="I663" s="520">
        <v>6</v>
      </c>
      <c r="J663" s="52"/>
      <c r="K663" s="52"/>
      <c r="L663" s="52">
        <v>8</v>
      </c>
      <c r="M663" s="52" t="str">
        <f>_xlfn.IFNA(VLOOKUP(B663,$AI$660:$AJ$661,4,FALSE),"")</f>
        <v/>
      </c>
      <c r="N663" s="52" t="s">
        <v>414</v>
      </c>
      <c r="O663" s="52" t="s">
        <v>414</v>
      </c>
      <c r="P663" s="42"/>
      <c r="Q663" s="52" t="s">
        <v>414</v>
      </c>
      <c r="R663" s="52" t="s">
        <v>414</v>
      </c>
      <c r="S663" s="52" t="s">
        <v>414</v>
      </c>
      <c r="T663" s="52"/>
      <c r="U663" s="52"/>
      <c r="V663" s="52"/>
      <c r="W663" s="745" t="s">
        <v>414</v>
      </c>
      <c r="X663" s="42"/>
      <c r="Y663" s="42"/>
    </row>
    <row r="664" spans="1:32" x14ac:dyDescent="0.25">
      <c r="A664" s="212" t="s">
        <v>21</v>
      </c>
      <c r="B664" s="684" t="s">
        <v>956</v>
      </c>
      <c r="C664" s="684" t="s">
        <v>151</v>
      </c>
      <c r="D664" s="685">
        <v>1983</v>
      </c>
      <c r="E664" s="214">
        <f t="shared" si="23"/>
        <v>20</v>
      </c>
      <c r="F664" s="44"/>
      <c r="G664" s="44"/>
      <c r="H664" s="52"/>
      <c r="I664" s="520"/>
      <c r="J664" s="52"/>
      <c r="K664" s="52"/>
      <c r="L664" s="52"/>
      <c r="M664" s="52"/>
      <c r="N664" s="52"/>
      <c r="O664" s="52"/>
      <c r="P664" s="42"/>
      <c r="Q664" s="52">
        <v>10</v>
      </c>
      <c r="R664" s="52">
        <v>10</v>
      </c>
      <c r="S664" s="52" t="s">
        <v>414</v>
      </c>
      <c r="T664" s="52"/>
      <c r="U664" s="52"/>
      <c r="V664" s="752"/>
      <c r="W664" s="745" t="s">
        <v>414</v>
      </c>
      <c r="X664" s="56"/>
      <c r="Y664" s="56"/>
    </row>
    <row r="665" spans="1:32" x14ac:dyDescent="0.25">
      <c r="A665" s="212" t="s">
        <v>23</v>
      </c>
      <c r="B665" s="684" t="s">
        <v>860</v>
      </c>
      <c r="C665" s="684" t="s">
        <v>808</v>
      </c>
      <c r="D665" s="685">
        <v>1978</v>
      </c>
      <c r="E665" s="43">
        <f t="shared" si="23"/>
        <v>18</v>
      </c>
      <c r="F665" s="135"/>
      <c r="G665" s="135"/>
      <c r="H665" s="298"/>
      <c r="I665" s="523"/>
      <c r="J665" s="138"/>
      <c r="K665" s="52"/>
      <c r="L665" s="52"/>
      <c r="M665" s="52"/>
      <c r="N665" s="52">
        <v>10</v>
      </c>
      <c r="O665" s="52"/>
      <c r="P665" s="86"/>
      <c r="Q665" s="52">
        <v>8</v>
      </c>
      <c r="R665" s="52" t="s">
        <v>414</v>
      </c>
      <c r="S665" s="52" t="s">
        <v>414</v>
      </c>
      <c r="T665" s="52"/>
      <c r="U665" s="52"/>
      <c r="V665" s="52"/>
      <c r="W665" s="745" t="s">
        <v>414</v>
      </c>
      <c r="X665" s="42"/>
      <c r="Y665" s="42"/>
    </row>
    <row r="666" spans="1:32" x14ac:dyDescent="0.25">
      <c r="A666" s="212" t="s">
        <v>24</v>
      </c>
      <c r="B666" s="684" t="s">
        <v>862</v>
      </c>
      <c r="C666" s="684" t="s">
        <v>813</v>
      </c>
      <c r="D666" s="685">
        <v>1982</v>
      </c>
      <c r="E666" s="43">
        <f t="shared" si="23"/>
        <v>16</v>
      </c>
      <c r="F666" s="135"/>
      <c r="G666" s="135"/>
      <c r="H666" s="298"/>
      <c r="I666" s="523"/>
      <c r="J666" s="138"/>
      <c r="K666" s="52"/>
      <c r="L666" s="52"/>
      <c r="M666" s="52"/>
      <c r="N666" s="52">
        <v>9</v>
      </c>
      <c r="O666" s="52"/>
      <c r="P666" s="86"/>
      <c r="Q666" s="52">
        <v>7</v>
      </c>
      <c r="R666" s="52" t="s">
        <v>414</v>
      </c>
      <c r="S666" s="52" t="s">
        <v>414</v>
      </c>
      <c r="T666" s="52"/>
      <c r="U666" s="52"/>
      <c r="V666" s="52"/>
      <c r="W666" s="745" t="s">
        <v>414</v>
      </c>
      <c r="X666" s="42"/>
      <c r="Y666" s="42"/>
    </row>
    <row r="667" spans="1:32" x14ac:dyDescent="0.25">
      <c r="A667" s="212" t="s">
        <v>25</v>
      </c>
      <c r="B667" s="684" t="s">
        <v>868</v>
      </c>
      <c r="C667" s="684"/>
      <c r="D667" s="686">
        <v>1986</v>
      </c>
      <c r="E667" s="43">
        <f t="shared" si="23"/>
        <v>11</v>
      </c>
      <c r="F667" s="135"/>
      <c r="G667" s="135"/>
      <c r="H667" s="298"/>
      <c r="I667" s="523"/>
      <c r="J667" s="138"/>
      <c r="K667" s="52"/>
      <c r="L667" s="52"/>
      <c r="M667" s="52"/>
      <c r="N667" s="52">
        <v>5</v>
      </c>
      <c r="O667" s="52"/>
      <c r="P667" s="86"/>
      <c r="Q667" s="52" t="s">
        <v>414</v>
      </c>
      <c r="R667" s="52">
        <v>6</v>
      </c>
      <c r="S667" s="52" t="s">
        <v>414</v>
      </c>
      <c r="T667" s="52"/>
      <c r="U667" s="52"/>
      <c r="V667" s="52"/>
      <c r="W667" s="745" t="s">
        <v>414</v>
      </c>
      <c r="X667" s="42"/>
      <c r="Y667" s="42"/>
    </row>
    <row r="668" spans="1:32" x14ac:dyDescent="0.25">
      <c r="A668" s="212" t="s">
        <v>26</v>
      </c>
      <c r="B668" s="192" t="s">
        <v>306</v>
      </c>
      <c r="C668" s="188" t="s">
        <v>305</v>
      </c>
      <c r="D668" s="189">
        <v>1979</v>
      </c>
      <c r="E668" s="43">
        <f t="shared" si="23"/>
        <v>10</v>
      </c>
      <c r="F668" s="44"/>
      <c r="G668" s="44"/>
      <c r="H668" s="52"/>
      <c r="I668" s="520">
        <v>10</v>
      </c>
      <c r="J668" s="52"/>
      <c r="K668" s="52"/>
      <c r="L668" s="52" t="s">
        <v>414</v>
      </c>
      <c r="M668" s="52" t="str">
        <f>_xlfn.IFNA(VLOOKUP(B668,$AI$660:$AJ$661,4,FALSE),"")</f>
        <v/>
      </c>
      <c r="N668" s="52" t="s">
        <v>414</v>
      </c>
      <c r="O668" s="52" t="s">
        <v>414</v>
      </c>
      <c r="P668" s="42"/>
      <c r="Q668" s="52" t="s">
        <v>414</v>
      </c>
      <c r="R668" s="52" t="s">
        <v>414</v>
      </c>
      <c r="S668" s="52" t="s">
        <v>414</v>
      </c>
      <c r="T668" s="52"/>
      <c r="U668" s="52"/>
      <c r="V668" s="52"/>
      <c r="W668" s="745" t="s">
        <v>414</v>
      </c>
      <c r="X668" s="42"/>
      <c r="Y668" s="42"/>
    </row>
    <row r="669" spans="1:32" x14ac:dyDescent="0.25">
      <c r="A669" s="212" t="s">
        <v>28</v>
      </c>
      <c r="B669" s="169" t="s">
        <v>410</v>
      </c>
      <c r="C669" s="169" t="s">
        <v>152</v>
      </c>
      <c r="D669" s="147" t="s">
        <v>469</v>
      </c>
      <c r="E669" s="43">
        <f t="shared" si="23"/>
        <v>10</v>
      </c>
      <c r="F669" s="135"/>
      <c r="G669" s="135"/>
      <c r="H669" s="298"/>
      <c r="I669" s="523"/>
      <c r="J669" s="138"/>
      <c r="K669" s="52"/>
      <c r="L669" s="52">
        <v>10</v>
      </c>
      <c r="M669" s="52" t="str">
        <f>_xlfn.IFNA(VLOOKUP(B669,$AI$660:$AJ$661,4,FALSE),"")</f>
        <v/>
      </c>
      <c r="N669" s="52" t="s">
        <v>414</v>
      </c>
      <c r="O669" s="52" t="s">
        <v>414</v>
      </c>
      <c r="P669" s="86"/>
      <c r="Q669" s="52" t="s">
        <v>414</v>
      </c>
      <c r="R669" s="52" t="s">
        <v>414</v>
      </c>
      <c r="S669" s="52" t="s">
        <v>414</v>
      </c>
      <c r="T669" s="52"/>
      <c r="U669" s="52"/>
      <c r="V669" s="52"/>
      <c r="W669" s="745" t="s">
        <v>414</v>
      </c>
      <c r="X669" s="42"/>
      <c r="Y669" s="42"/>
    </row>
    <row r="670" spans="1:32" x14ac:dyDescent="0.25">
      <c r="A670" s="212" t="s">
        <v>29</v>
      </c>
      <c r="B670" s="483" t="s">
        <v>494</v>
      </c>
      <c r="C670" s="483" t="s">
        <v>478</v>
      </c>
      <c r="D670" s="55" t="s">
        <v>471</v>
      </c>
      <c r="E670" s="43">
        <f t="shared" si="23"/>
        <v>10</v>
      </c>
      <c r="F670" s="135"/>
      <c r="G670" s="135"/>
      <c r="H670" s="298"/>
      <c r="I670" s="523"/>
      <c r="J670" s="138"/>
      <c r="K670" s="52"/>
      <c r="L670" s="52">
        <v>6</v>
      </c>
      <c r="M670" s="52" t="str">
        <f>_xlfn.IFNA(VLOOKUP(B670,$AI$660:$AJ$661,4,FALSE),"")</f>
        <v/>
      </c>
      <c r="N670" s="52" t="s">
        <v>414</v>
      </c>
      <c r="O670" s="52" t="s">
        <v>414</v>
      </c>
      <c r="P670" s="86"/>
      <c r="Q670" s="52" t="s">
        <v>414</v>
      </c>
      <c r="R670" s="52">
        <v>4</v>
      </c>
      <c r="S670" s="52" t="s">
        <v>414</v>
      </c>
      <c r="T670" s="52"/>
      <c r="U670" s="52"/>
      <c r="V670" s="52"/>
      <c r="W670" s="745" t="s">
        <v>414</v>
      </c>
      <c r="X670" s="42"/>
      <c r="Y670" s="42"/>
    </row>
    <row r="671" spans="1:32" x14ac:dyDescent="0.25">
      <c r="A671" s="212" t="s">
        <v>31</v>
      </c>
      <c r="B671" s="483" t="s">
        <v>1006</v>
      </c>
      <c r="C671" s="483" t="s">
        <v>468</v>
      </c>
      <c r="D671" s="55">
        <v>1978</v>
      </c>
      <c r="E671" s="43">
        <f t="shared" si="23"/>
        <v>9</v>
      </c>
      <c r="F671" s="135"/>
      <c r="G671" s="135"/>
      <c r="H671" s="298"/>
      <c r="I671" s="523"/>
      <c r="J671" s="138"/>
      <c r="K671" s="52"/>
      <c r="L671" s="52"/>
      <c r="M671" s="52"/>
      <c r="N671" s="52"/>
      <c r="O671" s="52"/>
      <c r="P671" s="86"/>
      <c r="Q671" s="52"/>
      <c r="R671" s="52">
        <v>9</v>
      </c>
      <c r="S671" s="52" t="s">
        <v>414</v>
      </c>
      <c r="T671" s="52"/>
      <c r="U671" s="52"/>
      <c r="V671" s="52"/>
      <c r="W671" s="745" t="s">
        <v>414</v>
      </c>
      <c r="X671" s="42"/>
      <c r="Y671" s="42"/>
    </row>
    <row r="672" spans="1:32" x14ac:dyDescent="0.25">
      <c r="A672" s="212" t="s">
        <v>32</v>
      </c>
      <c r="B672" s="224" t="s">
        <v>387</v>
      </c>
      <c r="C672" s="224" t="s">
        <v>386</v>
      </c>
      <c r="D672" s="52">
        <v>1984</v>
      </c>
      <c r="E672" s="43">
        <f t="shared" si="23"/>
        <v>8</v>
      </c>
      <c r="H672" s="298"/>
      <c r="I672" s="523"/>
      <c r="J672" s="298"/>
      <c r="K672" s="298">
        <v>8</v>
      </c>
      <c r="L672" s="52" t="s">
        <v>414</v>
      </c>
      <c r="M672" s="52" t="str">
        <f>_xlfn.IFNA(VLOOKUP(B672,$AI$660:$AJ$661,4,FALSE),"")</f>
        <v/>
      </c>
      <c r="N672" s="52" t="s">
        <v>414</v>
      </c>
      <c r="O672" s="52" t="s">
        <v>414</v>
      </c>
      <c r="P672" s="42"/>
      <c r="Q672" s="52" t="s">
        <v>414</v>
      </c>
      <c r="R672" s="52" t="s">
        <v>414</v>
      </c>
      <c r="S672" s="52" t="s">
        <v>414</v>
      </c>
      <c r="T672" s="52"/>
      <c r="U672" s="52"/>
      <c r="V672" s="52"/>
      <c r="W672" s="745" t="s">
        <v>414</v>
      </c>
      <c r="X672" s="42"/>
      <c r="Y672" s="42"/>
    </row>
    <row r="673" spans="1:25" x14ac:dyDescent="0.25">
      <c r="A673" s="212" t="s">
        <v>33</v>
      </c>
      <c r="B673" s="169" t="s">
        <v>739</v>
      </c>
      <c r="C673" s="169" t="s">
        <v>765</v>
      </c>
      <c r="D673" s="147">
        <v>1986</v>
      </c>
      <c r="E673" s="43">
        <f t="shared" si="23"/>
        <v>8</v>
      </c>
      <c r="F673" s="135"/>
      <c r="G673" s="135"/>
      <c r="H673" s="298"/>
      <c r="I673" s="523"/>
      <c r="J673" s="138"/>
      <c r="K673" s="52"/>
      <c r="L673" s="52"/>
      <c r="M673" s="52"/>
      <c r="N673" s="52" t="s">
        <v>414</v>
      </c>
      <c r="O673" s="52">
        <v>8</v>
      </c>
      <c r="P673" s="86"/>
      <c r="Q673" s="52" t="s">
        <v>414</v>
      </c>
      <c r="R673" s="52" t="s">
        <v>414</v>
      </c>
      <c r="S673" s="52" t="s">
        <v>414</v>
      </c>
      <c r="T673" s="52"/>
      <c r="U673" s="52"/>
      <c r="V673" s="52"/>
      <c r="W673" s="745" t="s">
        <v>414</v>
      </c>
      <c r="X673" s="42"/>
      <c r="Y673" s="42"/>
    </row>
    <row r="674" spans="1:25" x14ac:dyDescent="0.25">
      <c r="A674" s="212" t="s">
        <v>34</v>
      </c>
      <c r="B674" s="684" t="s">
        <v>864</v>
      </c>
      <c r="C674" s="684" t="s">
        <v>818</v>
      </c>
      <c r="D674" s="685">
        <v>1971</v>
      </c>
      <c r="E674" s="43">
        <f t="shared" si="23"/>
        <v>8</v>
      </c>
      <c r="F674" s="135"/>
      <c r="G674" s="135"/>
      <c r="H674" s="298"/>
      <c r="I674" s="523"/>
      <c r="J674" s="138"/>
      <c r="K674" s="52"/>
      <c r="L674" s="52"/>
      <c r="M674" s="52"/>
      <c r="N674" s="52">
        <v>8</v>
      </c>
      <c r="O674" s="52"/>
      <c r="P674" s="86"/>
      <c r="Q674" s="52" t="s">
        <v>414</v>
      </c>
      <c r="R674" s="52" t="s">
        <v>414</v>
      </c>
      <c r="S674" s="52" t="s">
        <v>414</v>
      </c>
      <c r="T674" s="52"/>
      <c r="U674" s="52"/>
      <c r="V674" s="52"/>
      <c r="W674" s="745" t="s">
        <v>414</v>
      </c>
      <c r="X674" s="42"/>
      <c r="Y674" s="42"/>
    </row>
    <row r="675" spans="1:25" x14ac:dyDescent="0.25">
      <c r="A675" s="212" t="s">
        <v>35</v>
      </c>
      <c r="B675" s="224" t="s">
        <v>1219</v>
      </c>
      <c r="C675" s="224" t="s">
        <v>1220</v>
      </c>
      <c r="D675" s="52">
        <v>1974</v>
      </c>
      <c r="E675" s="43">
        <f t="shared" si="23"/>
        <v>8</v>
      </c>
      <c r="F675" s="44"/>
      <c r="G675" s="44"/>
      <c r="H675" s="52"/>
      <c r="I675" s="520"/>
      <c r="J675" s="52"/>
      <c r="K675" s="52"/>
      <c r="L675" s="52"/>
      <c r="M675" s="52"/>
      <c r="N675" s="52"/>
      <c r="O675" s="52"/>
      <c r="P675" s="42"/>
      <c r="Q675" s="52"/>
      <c r="R675" s="52"/>
      <c r="S675" s="52"/>
      <c r="T675" s="52"/>
      <c r="U675" s="52"/>
      <c r="V675" s="52"/>
      <c r="W675" s="745">
        <v>8</v>
      </c>
      <c r="X675" s="42"/>
      <c r="Y675" s="42"/>
    </row>
    <row r="676" spans="1:25" x14ac:dyDescent="0.25">
      <c r="A676" s="212" t="s">
        <v>37</v>
      </c>
      <c r="B676" s="229" t="s">
        <v>268</v>
      </c>
      <c r="C676" s="255" t="s">
        <v>269</v>
      </c>
      <c r="D676" s="231">
        <v>1986</v>
      </c>
      <c r="E676" s="214">
        <f t="shared" si="23"/>
        <v>7</v>
      </c>
      <c r="F676" s="44"/>
      <c r="G676" s="44"/>
      <c r="H676" s="52">
        <v>7</v>
      </c>
      <c r="I676" s="520"/>
      <c r="J676" s="298"/>
      <c r="K676" s="298"/>
      <c r="L676" s="52" t="s">
        <v>414</v>
      </c>
      <c r="M676" s="52" t="str">
        <f>_xlfn.IFNA(VLOOKUP(B676,$AI$660:$AJ$661,4,FALSE),"")</f>
        <v/>
      </c>
      <c r="N676" s="52" t="s">
        <v>414</v>
      </c>
      <c r="O676" s="52" t="s">
        <v>414</v>
      </c>
      <c r="P676" s="42"/>
      <c r="Q676" s="52" t="s">
        <v>414</v>
      </c>
      <c r="R676" s="52" t="s">
        <v>414</v>
      </c>
      <c r="S676" s="52" t="s">
        <v>414</v>
      </c>
      <c r="T676" s="52"/>
      <c r="U676" s="52"/>
      <c r="V676" s="52"/>
      <c r="W676" s="745" t="s">
        <v>414</v>
      </c>
      <c r="X676" s="42"/>
      <c r="Y676" s="42"/>
    </row>
    <row r="677" spans="1:25" x14ac:dyDescent="0.25">
      <c r="A677" s="212" t="s">
        <v>38</v>
      </c>
      <c r="B677" s="224" t="s">
        <v>345</v>
      </c>
      <c r="C677" s="224" t="s">
        <v>344</v>
      </c>
      <c r="D677" s="52">
        <v>1977</v>
      </c>
      <c r="E677" s="43">
        <f t="shared" si="23"/>
        <v>7</v>
      </c>
      <c r="F677" s="44"/>
      <c r="G677" s="44"/>
      <c r="H677" s="52"/>
      <c r="I677" s="520">
        <v>7</v>
      </c>
      <c r="J677" s="52"/>
      <c r="K677" s="52"/>
      <c r="L677" s="52" t="s">
        <v>414</v>
      </c>
      <c r="M677" s="52" t="str">
        <f>_xlfn.IFNA(VLOOKUP(B677,$AI$660:$AJ$661,4,FALSE),"")</f>
        <v/>
      </c>
      <c r="N677" s="52" t="s">
        <v>414</v>
      </c>
      <c r="O677" s="52" t="s">
        <v>414</v>
      </c>
      <c r="P677" s="42"/>
      <c r="Q677" s="52" t="s">
        <v>414</v>
      </c>
      <c r="R677" s="52" t="s">
        <v>414</v>
      </c>
      <c r="S677" s="52" t="s">
        <v>414</v>
      </c>
      <c r="T677" s="52"/>
      <c r="U677" s="52"/>
      <c r="V677" s="52"/>
      <c r="W677" s="745" t="s">
        <v>414</v>
      </c>
      <c r="X677" s="42"/>
      <c r="Y677" s="42"/>
    </row>
    <row r="678" spans="1:25" x14ac:dyDescent="0.25">
      <c r="A678" s="212" t="s">
        <v>39</v>
      </c>
      <c r="B678" s="224" t="s">
        <v>399</v>
      </c>
      <c r="C678" s="224" t="s">
        <v>398</v>
      </c>
      <c r="D678" s="52">
        <v>1986</v>
      </c>
      <c r="E678" s="43">
        <f t="shared" si="23"/>
        <v>7</v>
      </c>
      <c r="F678" s="44"/>
      <c r="G678" s="44"/>
      <c r="H678" s="52"/>
      <c r="I678" s="520"/>
      <c r="J678" s="52"/>
      <c r="K678" s="52">
        <v>7</v>
      </c>
      <c r="L678" s="52" t="s">
        <v>414</v>
      </c>
      <c r="M678" s="52" t="str">
        <f>_xlfn.IFNA(VLOOKUP(B678,$AI$660:$AJ$661,4,FALSE),"")</f>
        <v/>
      </c>
      <c r="N678" s="52" t="s">
        <v>414</v>
      </c>
      <c r="O678" s="52" t="s">
        <v>414</v>
      </c>
      <c r="P678" s="42"/>
      <c r="Q678" s="52" t="s">
        <v>414</v>
      </c>
      <c r="R678" s="52" t="s">
        <v>414</v>
      </c>
      <c r="S678" s="52" t="s">
        <v>414</v>
      </c>
      <c r="T678" s="52"/>
      <c r="U678" s="52"/>
      <c r="V678" s="52"/>
      <c r="W678" s="745" t="s">
        <v>414</v>
      </c>
      <c r="X678" s="42"/>
      <c r="Y678" s="42"/>
    </row>
    <row r="679" spans="1:25" x14ac:dyDescent="0.25">
      <c r="A679" s="212" t="s">
        <v>41</v>
      </c>
      <c r="B679" s="224" t="s">
        <v>491</v>
      </c>
      <c r="C679" s="224" t="s">
        <v>474</v>
      </c>
      <c r="D679" s="52" t="s">
        <v>477</v>
      </c>
      <c r="E679" s="43">
        <f t="shared" si="23"/>
        <v>7</v>
      </c>
      <c r="F679" s="135"/>
      <c r="G679" s="135"/>
      <c r="H679" s="298"/>
      <c r="I679" s="523"/>
      <c r="J679" s="138"/>
      <c r="K679" s="52"/>
      <c r="L679" s="52">
        <v>7</v>
      </c>
      <c r="M679" s="52" t="str">
        <f>_xlfn.IFNA(VLOOKUP(B679,$AI$660:$AJ$661,4,FALSE),"")</f>
        <v/>
      </c>
      <c r="N679" s="52" t="s">
        <v>414</v>
      </c>
      <c r="O679" s="52" t="s">
        <v>414</v>
      </c>
      <c r="P679" s="86"/>
      <c r="Q679" s="52" t="s">
        <v>414</v>
      </c>
      <c r="R679" s="52" t="s">
        <v>414</v>
      </c>
      <c r="S679" s="52" t="s">
        <v>414</v>
      </c>
      <c r="T679" s="52"/>
      <c r="U679" s="52"/>
      <c r="V679" s="52"/>
      <c r="W679" s="745" t="s">
        <v>414</v>
      </c>
      <c r="X679" s="42"/>
      <c r="Y679" s="42"/>
    </row>
    <row r="680" spans="1:25" x14ac:dyDescent="0.25">
      <c r="A680" s="212" t="s">
        <v>42</v>
      </c>
      <c r="B680" s="684" t="s">
        <v>866</v>
      </c>
      <c r="C680" s="684" t="s">
        <v>826</v>
      </c>
      <c r="D680" s="686">
        <v>1976</v>
      </c>
      <c r="E680" s="43">
        <f t="shared" si="23"/>
        <v>7</v>
      </c>
      <c r="F680" s="135"/>
      <c r="G680" s="135"/>
      <c r="H680" s="298"/>
      <c r="I680" s="523"/>
      <c r="J680" s="138"/>
      <c r="K680" s="52"/>
      <c r="L680" s="52"/>
      <c r="M680" s="52"/>
      <c r="N680" s="52">
        <v>7</v>
      </c>
      <c r="O680" s="52"/>
      <c r="P680" s="86"/>
      <c r="Q680" s="52" t="s">
        <v>414</v>
      </c>
      <c r="R680" s="52" t="s">
        <v>414</v>
      </c>
      <c r="S680" s="52" t="s">
        <v>414</v>
      </c>
      <c r="T680" s="52"/>
      <c r="U680" s="52"/>
      <c r="V680" s="52"/>
      <c r="W680" s="745" t="s">
        <v>414</v>
      </c>
      <c r="X680" s="42"/>
      <c r="Y680" s="42"/>
    </row>
    <row r="681" spans="1:25" x14ac:dyDescent="0.25">
      <c r="A681" s="212" t="s">
        <v>43</v>
      </c>
      <c r="B681" s="229" t="s">
        <v>279</v>
      </c>
      <c r="C681" s="255" t="s">
        <v>280</v>
      </c>
      <c r="D681" s="231">
        <v>1982</v>
      </c>
      <c r="E681" s="43">
        <f t="shared" si="23"/>
        <v>5</v>
      </c>
      <c r="F681" s="44"/>
      <c r="G681" s="44"/>
      <c r="H681" s="52">
        <v>5</v>
      </c>
      <c r="I681" s="523"/>
      <c r="J681" s="52"/>
      <c r="K681" s="52"/>
      <c r="L681" s="52" t="s">
        <v>414</v>
      </c>
      <c r="M681" s="52" t="str">
        <f>_xlfn.IFNA(VLOOKUP(B681,$AI$660:$AJ$661,4,FALSE),"")</f>
        <v/>
      </c>
      <c r="N681" s="52" t="s">
        <v>414</v>
      </c>
      <c r="O681" s="52" t="s">
        <v>414</v>
      </c>
      <c r="P681" s="56"/>
      <c r="Q681" s="52" t="s">
        <v>414</v>
      </c>
      <c r="R681" s="52" t="s">
        <v>414</v>
      </c>
      <c r="S681" s="52" t="s">
        <v>414</v>
      </c>
      <c r="T681" s="138"/>
      <c r="U681" s="138"/>
      <c r="V681" s="138"/>
      <c r="W681" s="745" t="s">
        <v>414</v>
      </c>
      <c r="X681" s="98"/>
      <c r="Y681" s="42"/>
    </row>
    <row r="682" spans="1:25" x14ac:dyDescent="0.25">
      <c r="A682" s="212" t="s">
        <v>44</v>
      </c>
      <c r="B682" s="229" t="s">
        <v>340</v>
      </c>
      <c r="C682" s="255" t="s">
        <v>339</v>
      </c>
      <c r="D682" s="231">
        <v>1975</v>
      </c>
      <c r="E682" s="43">
        <f t="shared" si="23"/>
        <v>5</v>
      </c>
      <c r="F682" s="44"/>
      <c r="G682" s="44"/>
      <c r="H682" s="52"/>
      <c r="I682" s="520">
        <v>5</v>
      </c>
      <c r="J682" s="298"/>
      <c r="K682" s="298"/>
      <c r="L682" s="52" t="s">
        <v>414</v>
      </c>
      <c r="M682" s="52" t="str">
        <f>_xlfn.IFNA(VLOOKUP(B682,$AI$660:$AJ$661,4,FALSE),"")</f>
        <v/>
      </c>
      <c r="N682" s="52" t="s">
        <v>414</v>
      </c>
      <c r="O682" s="52" t="s">
        <v>414</v>
      </c>
      <c r="P682" s="42"/>
      <c r="Q682" s="52" t="s">
        <v>414</v>
      </c>
      <c r="R682" s="52" t="s">
        <v>414</v>
      </c>
      <c r="S682" s="52" t="s">
        <v>414</v>
      </c>
      <c r="T682" s="52"/>
      <c r="U682" s="52"/>
      <c r="V682" s="52"/>
      <c r="W682" s="745" t="s">
        <v>414</v>
      </c>
      <c r="X682" s="42"/>
      <c r="Y682" s="42"/>
    </row>
    <row r="683" spans="1:25" x14ac:dyDescent="0.25">
      <c r="A683" s="212" t="s">
        <v>45</v>
      </c>
      <c r="B683" s="483" t="s">
        <v>499</v>
      </c>
      <c r="C683" s="483" t="s">
        <v>169</v>
      </c>
      <c r="D683" s="55" t="s">
        <v>475</v>
      </c>
      <c r="E683" s="43">
        <f t="shared" si="23"/>
        <v>5</v>
      </c>
      <c r="F683" s="135"/>
      <c r="G683" s="135"/>
      <c r="H683" s="298"/>
      <c r="I683" s="523"/>
      <c r="J683" s="138"/>
      <c r="K683" s="52"/>
      <c r="L683" s="52">
        <v>5</v>
      </c>
      <c r="M683" s="52" t="str">
        <f>_xlfn.IFNA(VLOOKUP(B683,$AI$660:$AJ$661,4,FALSE),"")</f>
        <v/>
      </c>
      <c r="N683" s="52" t="s">
        <v>414</v>
      </c>
      <c r="O683" s="52" t="s">
        <v>414</v>
      </c>
      <c r="P683" s="86"/>
      <c r="Q683" s="52" t="s">
        <v>414</v>
      </c>
      <c r="R683" s="52" t="s">
        <v>414</v>
      </c>
      <c r="S683" s="52" t="s">
        <v>414</v>
      </c>
      <c r="T683" s="52"/>
      <c r="U683" s="52"/>
      <c r="V683" s="52"/>
      <c r="W683" s="745" t="s">
        <v>414</v>
      </c>
      <c r="X683" s="42"/>
      <c r="Y683" s="42"/>
    </row>
    <row r="684" spans="1:25" x14ac:dyDescent="0.25">
      <c r="A684" s="212" t="s">
        <v>46</v>
      </c>
      <c r="B684" s="483" t="s">
        <v>1034</v>
      </c>
      <c r="C684" s="483"/>
      <c r="D684" s="55">
        <v>1981</v>
      </c>
      <c r="E684" s="43">
        <f t="shared" si="23"/>
        <v>5</v>
      </c>
      <c r="F684" s="135"/>
      <c r="G684" s="135"/>
      <c r="H684" s="298"/>
      <c r="I684" s="523"/>
      <c r="J684" s="138"/>
      <c r="K684" s="52"/>
      <c r="L684" s="52"/>
      <c r="M684" s="52"/>
      <c r="N684" s="52"/>
      <c r="O684" s="52"/>
      <c r="P684" s="86"/>
      <c r="Q684" s="52"/>
      <c r="R684" s="52">
        <v>5</v>
      </c>
      <c r="S684" s="52" t="s">
        <v>414</v>
      </c>
      <c r="T684" s="52"/>
      <c r="U684" s="52"/>
      <c r="V684" s="52"/>
      <c r="W684" s="745" t="s">
        <v>414</v>
      </c>
      <c r="X684" s="42"/>
      <c r="Y684" s="42"/>
    </row>
    <row r="685" spans="1:25" x14ac:dyDescent="0.25">
      <c r="A685" s="212" t="s">
        <v>47</v>
      </c>
      <c r="B685" s="684" t="s">
        <v>972</v>
      </c>
      <c r="C685" s="684" t="s">
        <v>942</v>
      </c>
      <c r="D685" s="685">
        <v>1983</v>
      </c>
      <c r="E685" s="214">
        <f t="shared" si="23"/>
        <v>5</v>
      </c>
      <c r="F685" s="44"/>
      <c r="G685" s="44"/>
      <c r="H685" s="52"/>
      <c r="I685" s="520"/>
      <c r="J685" s="52"/>
      <c r="K685" s="52"/>
      <c r="L685" s="52"/>
      <c r="M685" s="52"/>
      <c r="N685" s="52"/>
      <c r="O685" s="52"/>
      <c r="P685" s="42"/>
      <c r="Q685" s="52">
        <v>5</v>
      </c>
      <c r="R685" s="52" t="s">
        <v>414</v>
      </c>
      <c r="S685" s="52" t="s">
        <v>414</v>
      </c>
      <c r="T685" s="52"/>
      <c r="U685" s="52"/>
      <c r="V685" s="752"/>
      <c r="W685" s="745" t="s">
        <v>414</v>
      </c>
      <c r="X685" s="56"/>
      <c r="Y685" s="56"/>
    </row>
    <row r="686" spans="1:25" x14ac:dyDescent="0.25">
      <c r="A686" s="212" t="s">
        <v>49</v>
      </c>
      <c r="B686" s="684" t="s">
        <v>869</v>
      </c>
      <c r="C686" s="684" t="s">
        <v>834</v>
      </c>
      <c r="D686" s="685">
        <v>1987</v>
      </c>
      <c r="E686" s="43">
        <f t="shared" si="23"/>
        <v>4</v>
      </c>
      <c r="F686" s="135"/>
      <c r="G686" s="135"/>
      <c r="H686" s="298"/>
      <c r="I686" s="523"/>
      <c r="J686" s="138"/>
      <c r="K686" s="52"/>
      <c r="L686" s="52"/>
      <c r="M686" s="52"/>
      <c r="N686" s="52">
        <v>4</v>
      </c>
      <c r="O686" s="52"/>
      <c r="P686" s="86"/>
      <c r="Q686" s="52" t="s">
        <v>414</v>
      </c>
      <c r="R686" s="52" t="s">
        <v>414</v>
      </c>
      <c r="S686" s="52" t="s">
        <v>414</v>
      </c>
      <c r="T686" s="52"/>
      <c r="U686" s="52"/>
      <c r="V686" s="52"/>
      <c r="W686" s="745" t="s">
        <v>414</v>
      </c>
      <c r="X686" s="42"/>
      <c r="Y686" s="42"/>
    </row>
    <row r="687" spans="1:25" x14ac:dyDescent="0.25">
      <c r="A687" s="212" t="s">
        <v>50</v>
      </c>
      <c r="B687" s="684" t="s">
        <v>281</v>
      </c>
      <c r="C687" s="684" t="s">
        <v>159</v>
      </c>
      <c r="D687" s="685">
        <v>1981</v>
      </c>
      <c r="E687" s="214">
        <f t="shared" si="23"/>
        <v>4</v>
      </c>
      <c r="F687" s="44"/>
      <c r="G687" s="44"/>
      <c r="H687" s="52">
        <v>4</v>
      </c>
      <c r="I687" s="520"/>
      <c r="J687" s="52"/>
      <c r="K687" s="52"/>
      <c r="L687" s="52" t="s">
        <v>414</v>
      </c>
      <c r="M687" s="52" t="str">
        <f>_xlfn.IFNA(VLOOKUP(B687,$AI$660:$AJ$661,4,FALSE),"")</f>
        <v/>
      </c>
      <c r="N687" s="52" t="s">
        <v>414</v>
      </c>
      <c r="O687" s="52" t="s">
        <v>414</v>
      </c>
      <c r="P687" s="42"/>
      <c r="Q687" s="52" t="s">
        <v>414</v>
      </c>
      <c r="R687" s="52" t="s">
        <v>414</v>
      </c>
      <c r="S687" s="52" t="s">
        <v>414</v>
      </c>
      <c r="T687" s="52"/>
      <c r="U687" s="52"/>
      <c r="V687" s="752"/>
      <c r="W687" s="745" t="s">
        <v>414</v>
      </c>
      <c r="X687" s="56"/>
      <c r="Y687" s="56"/>
    </row>
    <row r="688" spans="1:25" x14ac:dyDescent="0.25">
      <c r="A688" s="212" t="s">
        <v>51</v>
      </c>
      <c r="B688" s="684" t="s">
        <v>973</v>
      </c>
      <c r="C688" s="684" t="s">
        <v>943</v>
      </c>
      <c r="D688" s="685">
        <v>1986</v>
      </c>
      <c r="E688" s="214">
        <f t="shared" si="23"/>
        <v>4</v>
      </c>
      <c r="F688" s="44"/>
      <c r="G688" s="44"/>
      <c r="H688" s="52"/>
      <c r="I688" s="520"/>
      <c r="J688" s="52"/>
      <c r="K688" s="52"/>
      <c r="L688" s="52"/>
      <c r="M688" s="52"/>
      <c r="N688" s="52"/>
      <c r="O688" s="52"/>
      <c r="P688" s="42"/>
      <c r="Q688" s="52">
        <v>4</v>
      </c>
      <c r="R688" s="52" t="s">
        <v>414</v>
      </c>
      <c r="S688" s="52" t="s">
        <v>414</v>
      </c>
      <c r="T688" s="52"/>
      <c r="U688" s="52"/>
      <c r="V688" s="752"/>
      <c r="W688" s="745" t="s">
        <v>414</v>
      </c>
      <c r="X688" s="56"/>
      <c r="Y688" s="56"/>
    </row>
    <row r="689" spans="1:27" x14ac:dyDescent="0.25">
      <c r="A689" s="212" t="s">
        <v>52</v>
      </c>
      <c r="B689" s="684" t="s">
        <v>341</v>
      </c>
      <c r="C689" s="684" t="s">
        <v>342</v>
      </c>
      <c r="D689" s="685">
        <v>1979</v>
      </c>
      <c r="E689" s="214">
        <f t="shared" si="23"/>
        <v>4</v>
      </c>
      <c r="F689" s="135"/>
      <c r="G689" s="135"/>
      <c r="H689" s="298"/>
      <c r="I689" s="523">
        <v>4</v>
      </c>
      <c r="J689" s="52"/>
      <c r="K689" s="52"/>
      <c r="L689" s="52" t="s">
        <v>414</v>
      </c>
      <c r="M689" s="52" t="str">
        <f>_xlfn.IFNA(VLOOKUP(B689,$AI$660:$AJ$661,4,FALSE),"")</f>
        <v/>
      </c>
      <c r="N689" s="52" t="s">
        <v>414</v>
      </c>
      <c r="O689" s="52" t="s">
        <v>414</v>
      </c>
      <c r="P689" s="42"/>
      <c r="Q689" s="52" t="s">
        <v>414</v>
      </c>
      <c r="R689" s="52" t="s">
        <v>414</v>
      </c>
      <c r="S689" s="52" t="s">
        <v>414</v>
      </c>
      <c r="T689" s="52"/>
      <c r="U689" s="52"/>
      <c r="V689" s="52"/>
      <c r="W689" s="745" t="s">
        <v>414</v>
      </c>
      <c r="X689" s="42"/>
      <c r="Y689" s="42"/>
    </row>
    <row r="690" spans="1:27" x14ac:dyDescent="0.25">
      <c r="A690" s="212" t="s">
        <v>53</v>
      </c>
      <c r="B690" s="169" t="s">
        <v>501</v>
      </c>
      <c r="C690" s="169" t="s">
        <v>482</v>
      </c>
      <c r="D690" s="147" t="s">
        <v>476</v>
      </c>
      <c r="E690" s="43">
        <f t="shared" si="23"/>
        <v>4</v>
      </c>
      <c r="F690" s="135"/>
      <c r="G690" s="135"/>
      <c r="H690" s="298"/>
      <c r="I690" s="523"/>
      <c r="J690" s="138"/>
      <c r="K690" s="52"/>
      <c r="L690" s="52">
        <v>4</v>
      </c>
      <c r="M690" s="52" t="str">
        <f>_xlfn.IFNA(VLOOKUP(B690,$AI$660:$AJ$661,4,FALSE),"")</f>
        <v/>
      </c>
      <c r="N690" s="52" t="s">
        <v>414</v>
      </c>
      <c r="O690" s="52" t="s">
        <v>414</v>
      </c>
      <c r="P690" s="86"/>
      <c r="Q690" s="52" t="s">
        <v>414</v>
      </c>
      <c r="R690" s="52" t="s">
        <v>414</v>
      </c>
      <c r="S690" s="52" t="s">
        <v>414</v>
      </c>
      <c r="T690" s="52"/>
      <c r="U690" s="52"/>
      <c r="V690" s="52"/>
      <c r="W690" s="745" t="s">
        <v>414</v>
      </c>
      <c r="X690" s="42"/>
      <c r="Y690" s="42"/>
    </row>
    <row r="691" spans="1:27" x14ac:dyDescent="0.25">
      <c r="A691" s="212" t="s">
        <v>54</v>
      </c>
      <c r="B691" s="229" t="s">
        <v>284</v>
      </c>
      <c r="C691" s="255" t="s">
        <v>282</v>
      </c>
      <c r="D691" s="231">
        <v>1984</v>
      </c>
      <c r="E691" s="43">
        <f t="shared" si="23"/>
        <v>3</v>
      </c>
      <c r="F691" s="44"/>
      <c r="G691" s="44"/>
      <c r="H691" s="52">
        <v>3</v>
      </c>
      <c r="I691" s="520"/>
      <c r="J691" s="138"/>
      <c r="K691" s="52"/>
      <c r="L691" s="52" t="s">
        <v>414</v>
      </c>
      <c r="M691" s="52" t="str">
        <f>_xlfn.IFNA(VLOOKUP(B691,$AI$660:$AJ$661,4,FALSE),"")</f>
        <v/>
      </c>
      <c r="N691" s="52" t="s">
        <v>414</v>
      </c>
      <c r="O691" s="52" t="s">
        <v>414</v>
      </c>
      <c r="P691" s="42"/>
      <c r="Q691" s="52" t="s">
        <v>414</v>
      </c>
      <c r="R691" s="52" t="s">
        <v>414</v>
      </c>
      <c r="S691" s="52" t="s">
        <v>414</v>
      </c>
      <c r="T691" s="52"/>
      <c r="U691" s="52"/>
      <c r="V691" s="52"/>
      <c r="W691" s="745" t="s">
        <v>414</v>
      </c>
      <c r="X691" s="42"/>
      <c r="Y691" s="42"/>
    </row>
    <row r="692" spans="1:27" x14ac:dyDescent="0.25">
      <c r="A692" s="212" t="s">
        <v>55</v>
      </c>
      <c r="B692" s="169" t="s">
        <v>343</v>
      </c>
      <c r="C692" s="169" t="s">
        <v>169</v>
      </c>
      <c r="D692" s="147">
        <v>1980</v>
      </c>
      <c r="E692" s="43">
        <f t="shared" si="23"/>
        <v>3</v>
      </c>
      <c r="F692" s="135"/>
      <c r="G692" s="135"/>
      <c r="H692" s="298"/>
      <c r="I692" s="523">
        <v>3</v>
      </c>
      <c r="J692" s="138"/>
      <c r="K692" s="52"/>
      <c r="L692" s="52" t="s">
        <v>414</v>
      </c>
      <c r="M692" s="52" t="str">
        <f>_xlfn.IFNA(VLOOKUP(B692,$AI$660:$AJ$661,4,FALSE),"")</f>
        <v/>
      </c>
      <c r="N692" s="52" t="s">
        <v>414</v>
      </c>
      <c r="O692" s="52" t="s">
        <v>414</v>
      </c>
      <c r="P692" s="86"/>
      <c r="Q692" s="52" t="s">
        <v>414</v>
      </c>
      <c r="R692" s="52" t="s">
        <v>414</v>
      </c>
      <c r="S692" s="52" t="s">
        <v>414</v>
      </c>
      <c r="T692" s="52"/>
      <c r="U692" s="52"/>
      <c r="V692" s="52"/>
      <c r="W692" s="745" t="s">
        <v>414</v>
      </c>
      <c r="X692" s="42"/>
      <c r="Y692" s="42"/>
    </row>
    <row r="693" spans="1:27" x14ac:dyDescent="0.25">
      <c r="A693" s="212" t="s">
        <v>56</v>
      </c>
      <c r="B693" s="169" t="s">
        <v>502</v>
      </c>
      <c r="C693" s="169" t="s">
        <v>151</v>
      </c>
      <c r="D693" s="147" t="s">
        <v>483</v>
      </c>
      <c r="E693" s="43">
        <f t="shared" si="23"/>
        <v>3</v>
      </c>
      <c r="F693" s="135"/>
      <c r="G693" s="135"/>
      <c r="H693" s="298"/>
      <c r="I693" s="523"/>
      <c r="J693" s="138"/>
      <c r="K693" s="52"/>
      <c r="L693" s="52">
        <v>3</v>
      </c>
      <c r="M693" s="52" t="str">
        <f>_xlfn.IFNA(VLOOKUP(B693,$AI$660:$AJ$661,4,FALSE),"")</f>
        <v/>
      </c>
      <c r="N693" s="52" t="s">
        <v>414</v>
      </c>
      <c r="O693" s="52" t="s">
        <v>414</v>
      </c>
      <c r="P693" s="86"/>
      <c r="Q693" s="52" t="s">
        <v>414</v>
      </c>
      <c r="R693" s="52" t="s">
        <v>414</v>
      </c>
      <c r="S693" s="52" t="s">
        <v>414</v>
      </c>
      <c r="T693" s="52"/>
      <c r="U693" s="52"/>
      <c r="V693" s="52"/>
      <c r="W693" s="745" t="s">
        <v>414</v>
      </c>
      <c r="X693" s="42"/>
      <c r="Y693" s="42"/>
    </row>
    <row r="694" spans="1:27" x14ac:dyDescent="0.25">
      <c r="A694" s="212" t="s">
        <v>57</v>
      </c>
      <c r="B694" s="483" t="s">
        <v>1038</v>
      </c>
      <c r="C694" s="483"/>
      <c r="D694" s="55">
        <v>1983</v>
      </c>
      <c r="E694" s="43">
        <f t="shared" si="23"/>
        <v>2</v>
      </c>
      <c r="F694" s="135"/>
      <c r="G694" s="135"/>
      <c r="H694" s="298"/>
      <c r="I694" s="523"/>
      <c r="J694" s="138"/>
      <c r="K694" s="52"/>
      <c r="L694" s="52"/>
      <c r="M694" s="52"/>
      <c r="N694" s="52"/>
      <c r="O694" s="52"/>
      <c r="P694" s="86"/>
      <c r="Q694" s="52"/>
      <c r="R694" s="52">
        <v>2</v>
      </c>
      <c r="S694" s="52" t="s">
        <v>414</v>
      </c>
      <c r="T694" s="52"/>
      <c r="U694" s="52"/>
      <c r="V694" s="52"/>
      <c r="W694" s="745" t="s">
        <v>414</v>
      </c>
      <c r="X694" s="42"/>
      <c r="Y694" s="42"/>
    </row>
    <row r="695" spans="1:27" x14ac:dyDescent="0.25">
      <c r="A695" s="212" t="s">
        <v>58</v>
      </c>
      <c r="B695" s="684" t="s">
        <v>975</v>
      </c>
      <c r="C695" s="684" t="s">
        <v>945</v>
      </c>
      <c r="D695" s="685">
        <v>1972</v>
      </c>
      <c r="E695" s="214">
        <f t="shared" si="23"/>
        <v>2</v>
      </c>
      <c r="F695" s="44"/>
      <c r="G695" s="44"/>
      <c r="H695" s="52"/>
      <c r="I695" s="520"/>
      <c r="J695" s="52"/>
      <c r="K695" s="52"/>
      <c r="L695" s="52"/>
      <c r="M695" s="52"/>
      <c r="N695" s="52"/>
      <c r="O695" s="52"/>
      <c r="P695" s="42"/>
      <c r="Q695" s="52">
        <v>2</v>
      </c>
      <c r="R695" s="52" t="s">
        <v>414</v>
      </c>
      <c r="S695" s="52" t="s">
        <v>414</v>
      </c>
      <c r="T695" s="52"/>
      <c r="U695" s="52"/>
      <c r="V695" s="752"/>
      <c r="W695" s="745" t="s">
        <v>414</v>
      </c>
      <c r="X695" s="56"/>
      <c r="Y695" s="56"/>
    </row>
    <row r="696" spans="1:27" x14ac:dyDescent="0.25">
      <c r="A696" s="212" t="s">
        <v>59</v>
      </c>
      <c r="B696" s="169" t="s">
        <v>507</v>
      </c>
      <c r="C696" s="169" t="s">
        <v>484</v>
      </c>
      <c r="D696" s="147" t="s">
        <v>472</v>
      </c>
      <c r="E696" s="43">
        <f t="shared" si="23"/>
        <v>2</v>
      </c>
      <c r="F696" s="135"/>
      <c r="G696" s="135"/>
      <c r="H696" s="298"/>
      <c r="I696" s="523"/>
      <c r="J696" s="138"/>
      <c r="K696" s="52"/>
      <c r="L696" s="52">
        <v>2</v>
      </c>
      <c r="M696" s="52" t="str">
        <f>_xlfn.IFNA(VLOOKUP(B696,$AI$660:$AJ$661,4,FALSE),"")</f>
        <v/>
      </c>
      <c r="N696" s="52" t="s">
        <v>414</v>
      </c>
      <c r="O696" s="52" t="s">
        <v>414</v>
      </c>
      <c r="P696" s="86"/>
      <c r="Q696" s="52" t="s">
        <v>414</v>
      </c>
      <c r="R696" s="52" t="s">
        <v>414</v>
      </c>
      <c r="S696" s="52" t="s">
        <v>414</v>
      </c>
      <c r="T696" s="52"/>
      <c r="U696" s="52"/>
      <c r="V696" s="52"/>
      <c r="W696" s="745" t="s">
        <v>414</v>
      </c>
      <c r="X696" s="42"/>
      <c r="Y696" s="42"/>
    </row>
    <row r="697" spans="1:27" x14ac:dyDescent="0.25">
      <c r="A697" s="212" t="s">
        <v>60</v>
      </c>
      <c r="B697" s="169" t="s">
        <v>283</v>
      </c>
      <c r="C697" s="169" t="s">
        <v>282</v>
      </c>
      <c r="D697" s="147">
        <v>1983</v>
      </c>
      <c r="E697" s="43">
        <f t="shared" si="23"/>
        <v>2</v>
      </c>
      <c r="F697" s="44"/>
      <c r="G697" s="44"/>
      <c r="H697" s="52">
        <v>2</v>
      </c>
      <c r="I697" s="523"/>
      <c r="J697" s="52"/>
      <c r="K697" s="52"/>
      <c r="L697" s="52" t="s">
        <v>414</v>
      </c>
      <c r="M697" s="52" t="str">
        <f>_xlfn.IFNA(VLOOKUP(B697,$AI$660:$AJ$661,4,FALSE),"")</f>
        <v/>
      </c>
      <c r="N697" s="52" t="s">
        <v>414</v>
      </c>
      <c r="O697" s="52" t="s">
        <v>414</v>
      </c>
      <c r="P697" s="86"/>
      <c r="Q697" s="52" t="s">
        <v>414</v>
      </c>
      <c r="R697" s="52" t="s">
        <v>414</v>
      </c>
      <c r="S697" s="52" t="s">
        <v>414</v>
      </c>
      <c r="T697" s="298"/>
      <c r="U697" s="298"/>
      <c r="V697" s="298"/>
      <c r="W697" s="745" t="s">
        <v>414</v>
      </c>
      <c r="X697" s="86"/>
      <c r="Y697" s="42"/>
    </row>
    <row r="698" spans="1:27" x14ac:dyDescent="0.25">
      <c r="A698" s="212" t="s">
        <v>61</v>
      </c>
      <c r="B698" s="684" t="s">
        <v>977</v>
      </c>
      <c r="C698" s="684" t="s">
        <v>947</v>
      </c>
      <c r="D698" s="685">
        <v>1977</v>
      </c>
      <c r="E698" s="214">
        <f t="shared" si="23"/>
        <v>1</v>
      </c>
      <c r="F698" s="44"/>
      <c r="G698" s="44"/>
      <c r="H698" s="52"/>
      <c r="I698" s="520"/>
      <c r="J698" s="52"/>
      <c r="K698" s="52"/>
      <c r="L698" s="52"/>
      <c r="M698" s="52"/>
      <c r="N698" s="52"/>
      <c r="O698" s="52"/>
      <c r="P698" s="42"/>
      <c r="Q698" s="52">
        <v>1</v>
      </c>
      <c r="R698" s="52" t="s">
        <v>414</v>
      </c>
      <c r="S698" s="52" t="s">
        <v>414</v>
      </c>
      <c r="T698" s="52"/>
      <c r="U698" s="52"/>
      <c r="V698" s="752"/>
      <c r="W698" s="745" t="s">
        <v>414</v>
      </c>
      <c r="X698" s="56"/>
      <c r="Y698" s="56"/>
    </row>
    <row r="699" spans="1:27" ht="15.75" thickBot="1" x14ac:dyDescent="0.3">
      <c r="A699" s="212" t="s">
        <v>62</v>
      </c>
      <c r="B699" s="496" t="s">
        <v>352</v>
      </c>
      <c r="C699" s="496" t="s">
        <v>261</v>
      </c>
      <c r="D699" s="497">
        <v>1956</v>
      </c>
      <c r="E699" s="43">
        <f t="shared" si="23"/>
        <v>1</v>
      </c>
      <c r="H699" s="298"/>
      <c r="I699" s="523">
        <v>1</v>
      </c>
      <c r="J699" s="298"/>
      <c r="K699" s="298"/>
      <c r="L699" s="52" t="s">
        <v>414</v>
      </c>
      <c r="M699" s="52" t="str">
        <f>_xlfn.IFNA(VLOOKUP(B699,$AI$660:$AJ$661,4,FALSE),"")</f>
        <v/>
      </c>
      <c r="N699" s="52" t="s">
        <v>414</v>
      </c>
      <c r="O699" s="52" t="s">
        <v>414</v>
      </c>
      <c r="P699" s="42"/>
      <c r="Q699" s="52" t="s">
        <v>414</v>
      </c>
      <c r="R699" s="52" t="s">
        <v>414</v>
      </c>
      <c r="S699" s="52" t="s">
        <v>414</v>
      </c>
      <c r="T699" s="52"/>
      <c r="U699" s="52"/>
      <c r="V699" s="52"/>
      <c r="W699" s="745" t="s">
        <v>414</v>
      </c>
      <c r="X699" s="42"/>
      <c r="Y699" s="42"/>
    </row>
    <row r="700" spans="1:27" x14ac:dyDescent="0.25">
      <c r="A700" s="626"/>
      <c r="E700" s="632"/>
    </row>
    <row r="702" spans="1:27" x14ac:dyDescent="0.25">
      <c r="Z702" s="44"/>
      <c r="AA702" s="44"/>
    </row>
    <row r="741" spans="32:32" x14ac:dyDescent="0.25">
      <c r="AF741" s="758"/>
    </row>
    <row r="742" spans="32:32" x14ac:dyDescent="0.25">
      <c r="AF742" s="758"/>
    </row>
    <row r="743" spans="32:32" x14ac:dyDescent="0.25">
      <c r="AF743" s="758"/>
    </row>
    <row r="744" spans="32:32" x14ac:dyDescent="0.25">
      <c r="AF744" s="758"/>
    </row>
    <row r="745" spans="32:32" x14ac:dyDescent="0.25">
      <c r="AF745" s="758"/>
    </row>
    <row r="746" spans="32:32" x14ac:dyDescent="0.25">
      <c r="AF746" s="758"/>
    </row>
    <row r="747" spans="32:32" x14ac:dyDescent="0.25">
      <c r="AF747" s="758"/>
    </row>
    <row r="748" spans="32:32" x14ac:dyDescent="0.25">
      <c r="AF748" s="758"/>
    </row>
    <row r="749" spans="32:32" x14ac:dyDescent="0.25">
      <c r="AF749" s="758"/>
    </row>
    <row r="750" spans="32:32" x14ac:dyDescent="0.25">
      <c r="AF750" s="758"/>
    </row>
    <row r="751" spans="32:32" x14ac:dyDescent="0.25">
      <c r="AF751" s="758"/>
    </row>
    <row r="752" spans="32:32" x14ac:dyDescent="0.25">
      <c r="AF752" s="758"/>
    </row>
    <row r="753" spans="32:32" x14ac:dyDescent="0.25">
      <c r="AF753" s="758"/>
    </row>
    <row r="754" spans="32:32" x14ac:dyDescent="0.25">
      <c r="AF754" s="758"/>
    </row>
    <row r="755" spans="32:32" x14ac:dyDescent="0.25">
      <c r="AF755" s="758"/>
    </row>
    <row r="756" spans="32:32" x14ac:dyDescent="0.25">
      <c r="AF756" s="758"/>
    </row>
    <row r="757" spans="32:32" x14ac:dyDescent="0.25">
      <c r="AF757" s="758"/>
    </row>
    <row r="758" spans="32:32" x14ac:dyDescent="0.25">
      <c r="AF758" s="758"/>
    </row>
    <row r="759" spans="32:32" x14ac:dyDescent="0.25">
      <c r="AF759" s="758"/>
    </row>
    <row r="760" spans="32:32" x14ac:dyDescent="0.25">
      <c r="AF760" s="758"/>
    </row>
    <row r="761" spans="32:32" x14ac:dyDescent="0.25">
      <c r="AF761" s="758"/>
    </row>
    <row r="762" spans="32:32" x14ac:dyDescent="0.25">
      <c r="AF762" s="758"/>
    </row>
    <row r="763" spans="32:32" x14ac:dyDescent="0.25">
      <c r="AF763" s="758"/>
    </row>
    <row r="764" spans="32:32" x14ac:dyDescent="0.25">
      <c r="AF764" s="758"/>
    </row>
    <row r="765" spans="32:32" x14ac:dyDescent="0.25">
      <c r="AF765" s="758"/>
    </row>
    <row r="766" spans="32:32" x14ac:dyDescent="0.25">
      <c r="AF766" s="758"/>
    </row>
    <row r="767" spans="32:32" x14ac:dyDescent="0.25">
      <c r="AF767" s="758"/>
    </row>
    <row r="768" spans="32:32" x14ac:dyDescent="0.25">
      <c r="AF768" s="758"/>
    </row>
    <row r="769" spans="32:32" x14ac:dyDescent="0.25">
      <c r="AF769" s="758"/>
    </row>
    <row r="770" spans="32:32" x14ac:dyDescent="0.25">
      <c r="AF770" s="758"/>
    </row>
    <row r="771" spans="32:32" x14ac:dyDescent="0.25">
      <c r="AF771" s="758"/>
    </row>
    <row r="772" spans="32:32" x14ac:dyDescent="0.25">
      <c r="AF772" s="758"/>
    </row>
    <row r="773" spans="32:32" x14ac:dyDescent="0.25">
      <c r="AF773" s="758"/>
    </row>
    <row r="774" spans="32:32" x14ac:dyDescent="0.25">
      <c r="AF774" s="758"/>
    </row>
    <row r="775" spans="32:32" x14ac:dyDescent="0.25">
      <c r="AF775" s="758"/>
    </row>
    <row r="776" spans="32:32" x14ac:dyDescent="0.25">
      <c r="AF776" s="758"/>
    </row>
    <row r="777" spans="32:32" x14ac:dyDescent="0.25">
      <c r="AF777" s="758"/>
    </row>
    <row r="778" spans="32:32" x14ac:dyDescent="0.25">
      <c r="AF778" s="758"/>
    </row>
    <row r="779" spans="32:32" x14ac:dyDescent="0.25">
      <c r="AF779" s="758"/>
    </row>
    <row r="780" spans="32:32" x14ac:dyDescent="0.25">
      <c r="AF780" s="758"/>
    </row>
    <row r="781" spans="32:32" x14ac:dyDescent="0.25">
      <c r="AF781" s="758"/>
    </row>
    <row r="782" spans="32:32" x14ac:dyDescent="0.25">
      <c r="AF782" s="758"/>
    </row>
    <row r="783" spans="32:32" x14ac:dyDescent="0.25">
      <c r="AF783" s="758"/>
    </row>
    <row r="784" spans="32:32" x14ac:dyDescent="0.25">
      <c r="AF784" s="758"/>
    </row>
    <row r="785" spans="32:32" x14ac:dyDescent="0.25">
      <c r="AF785" s="758"/>
    </row>
    <row r="786" spans="32:32" x14ac:dyDescent="0.25">
      <c r="AF786" s="758"/>
    </row>
    <row r="787" spans="32:32" x14ac:dyDescent="0.25">
      <c r="AF787" s="758"/>
    </row>
    <row r="788" spans="32:32" x14ac:dyDescent="0.25">
      <c r="AF788" s="758"/>
    </row>
    <row r="789" spans="32:32" x14ac:dyDescent="0.25">
      <c r="AF789" s="758"/>
    </row>
    <row r="790" spans="32:32" x14ac:dyDescent="0.25">
      <c r="AF790" s="758"/>
    </row>
    <row r="791" spans="32:32" x14ac:dyDescent="0.25">
      <c r="AF791" s="758"/>
    </row>
    <row r="792" spans="32:32" x14ac:dyDescent="0.25">
      <c r="AF792" s="758"/>
    </row>
    <row r="793" spans="32:32" x14ac:dyDescent="0.25">
      <c r="AF793" s="758"/>
    </row>
    <row r="794" spans="32:32" x14ac:dyDescent="0.25">
      <c r="AF794" s="758"/>
    </row>
  </sheetData>
  <mergeCells count="1">
    <mergeCell ref="A1:E2"/>
  </mergeCells>
  <pageMargins left="0.7" right="0.7" top="0.78740157499999996" bottom="0.78740157499999996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823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688" sqref="A688:A728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3" width="7" style="300" bestFit="1" customWidth="1"/>
    <col min="14" max="14" width="6.5703125" style="300" bestFit="1" customWidth="1"/>
    <col min="15" max="15" width="6.140625" style="300" customWidth="1"/>
    <col min="16" max="16" width="6.140625" style="142" bestFit="1" customWidth="1"/>
    <col min="17" max="22" width="6.140625" style="300" customWidth="1"/>
    <col min="23" max="23" width="6.140625" style="300" bestFit="1" customWidth="1"/>
    <col min="24" max="24" width="6.140625" style="141" customWidth="1"/>
    <col min="25" max="25" width="6.140625" style="142" customWidth="1"/>
    <col min="26" max="26" width="6.5703125" style="4" bestFit="1" customWidth="1"/>
    <col min="27" max="27" width="6.5703125" style="4" customWidth="1"/>
    <col min="28" max="28" width="18.5703125" bestFit="1" customWidth="1"/>
    <col min="29" max="29" width="18.85546875" bestFit="1" customWidth="1"/>
    <col min="30" max="30" width="28.140625" bestFit="1" customWidth="1"/>
    <col min="31" max="31" width="8.42578125" customWidth="1"/>
    <col min="32" max="32" width="13" customWidth="1"/>
    <col min="33" max="33" width="17.140625" bestFit="1" customWidth="1"/>
    <col min="34" max="34" width="17.140625" customWidth="1"/>
    <col min="35" max="35" width="30.28515625" customWidth="1"/>
    <col min="36" max="36" width="7.28515625" customWidth="1"/>
    <col min="37" max="37" width="5.42578125" bestFit="1" customWidth="1"/>
    <col min="38" max="38" width="24.5703125" bestFit="1" customWidth="1"/>
    <col min="39" max="39" width="18.5703125" bestFit="1" customWidth="1"/>
    <col min="40" max="40" width="26.28515625" bestFit="1" customWidth="1"/>
    <col min="42" max="42" width="11.85546875" bestFit="1" customWidth="1"/>
    <col min="48" max="48" width="31.140625" bestFit="1" customWidth="1"/>
    <col min="49" max="49" width="22.7109375" bestFit="1" customWidth="1"/>
    <col min="50" max="50" width="22.7109375" customWidth="1"/>
    <col min="52" max="52" width="18.85546875" bestFit="1" customWidth="1"/>
    <col min="53" max="53" width="22.7109375" bestFit="1" customWidth="1"/>
    <col min="56" max="56" width="11.85546875" bestFit="1" customWidth="1"/>
  </cols>
  <sheetData>
    <row r="1" spans="1:32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570">
        <v>7</v>
      </c>
      <c r="O1" s="570">
        <v>8</v>
      </c>
      <c r="P1" s="3">
        <v>9</v>
      </c>
      <c r="Q1" s="570">
        <v>10</v>
      </c>
      <c r="R1" s="570">
        <v>11</v>
      </c>
      <c r="S1" s="570">
        <v>12</v>
      </c>
      <c r="T1" s="570">
        <v>13</v>
      </c>
      <c r="U1" s="570">
        <v>14</v>
      </c>
      <c r="V1" s="570">
        <v>15</v>
      </c>
      <c r="W1" s="570">
        <v>16</v>
      </c>
      <c r="X1" s="301">
        <v>17</v>
      </c>
      <c r="Y1" s="3">
        <v>18</v>
      </c>
      <c r="Z1" s="3">
        <v>19</v>
      </c>
      <c r="AA1" s="109"/>
    </row>
    <row r="2" spans="1:32" ht="24" thickBot="1" x14ac:dyDescent="0.3">
      <c r="A2" s="774"/>
      <c r="B2" s="775"/>
      <c r="C2" s="775"/>
      <c r="D2" s="775"/>
      <c r="E2" s="776"/>
      <c r="F2" s="1"/>
      <c r="G2" s="1"/>
      <c r="H2" s="7" t="s">
        <v>188</v>
      </c>
      <c r="I2" s="7" t="s">
        <v>189</v>
      </c>
      <c r="J2" s="7" t="s">
        <v>190</v>
      </c>
      <c r="K2" s="7" t="s">
        <v>191</v>
      </c>
      <c r="L2" s="7" t="s">
        <v>192</v>
      </c>
      <c r="M2" s="7" t="s">
        <v>193</v>
      </c>
      <c r="N2" s="7" t="s">
        <v>196</v>
      </c>
      <c r="O2" s="7" t="s">
        <v>197</v>
      </c>
      <c r="P2" s="7" t="s">
        <v>194</v>
      </c>
      <c r="Q2" s="7" t="s">
        <v>195</v>
      </c>
      <c r="R2" s="7" t="s">
        <v>198</v>
      </c>
      <c r="S2" s="731" t="s">
        <v>1039</v>
      </c>
      <c r="T2" s="731" t="s">
        <v>200</v>
      </c>
      <c r="U2" s="715" t="s">
        <v>201</v>
      </c>
      <c r="V2" s="295" t="s">
        <v>202</v>
      </c>
      <c r="W2" s="602" t="s">
        <v>203</v>
      </c>
      <c r="X2" s="5" t="s">
        <v>204</v>
      </c>
      <c r="Y2" s="6" t="s">
        <v>205</v>
      </c>
      <c r="Z2" s="8" t="s">
        <v>206</v>
      </c>
      <c r="AA2" s="634"/>
    </row>
    <row r="3" spans="1:32" ht="105.75" thickBot="1" x14ac:dyDescent="0.3">
      <c r="A3" s="9"/>
      <c r="B3" s="10" t="s">
        <v>0</v>
      </c>
      <c r="H3" s="14" t="s">
        <v>1</v>
      </c>
      <c r="I3" s="14" t="s">
        <v>2</v>
      </c>
      <c r="J3" s="14" t="s">
        <v>153</v>
      </c>
      <c r="K3" s="14" t="s">
        <v>185</v>
      </c>
      <c r="L3" s="14" t="s">
        <v>3</v>
      </c>
      <c r="M3" s="14" t="s">
        <v>4</v>
      </c>
      <c r="N3" s="14" t="s">
        <v>150</v>
      </c>
      <c r="O3" s="14" t="s">
        <v>5</v>
      </c>
      <c r="P3" s="14" t="s">
        <v>186</v>
      </c>
      <c r="Q3" s="14" t="s">
        <v>7</v>
      </c>
      <c r="R3" s="14" t="s">
        <v>6</v>
      </c>
      <c r="S3" s="716" t="s">
        <v>154</v>
      </c>
      <c r="T3" s="733" t="s">
        <v>187</v>
      </c>
      <c r="U3" s="716" t="s">
        <v>8</v>
      </c>
      <c r="V3" s="296" t="s">
        <v>172</v>
      </c>
      <c r="W3" s="296" t="s">
        <v>155</v>
      </c>
      <c r="X3" s="12" t="s">
        <v>173</v>
      </c>
      <c r="Y3" s="13" t="s">
        <v>9</v>
      </c>
      <c r="Z3" s="13" t="s">
        <v>156</v>
      </c>
      <c r="AA3" s="635"/>
    </row>
    <row r="4" spans="1:32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F4" s="19"/>
      <c r="G4" s="19"/>
      <c r="H4" s="297"/>
      <c r="I4" s="519"/>
      <c r="J4" s="297"/>
      <c r="K4" s="297"/>
      <c r="L4" s="595"/>
      <c r="M4" s="603"/>
      <c r="N4" s="603"/>
      <c r="O4" s="603"/>
      <c r="P4" s="595"/>
      <c r="Q4" s="603"/>
      <c r="R4" s="603"/>
      <c r="S4" s="603"/>
      <c r="T4" s="603"/>
      <c r="U4" s="603"/>
      <c r="V4" s="603"/>
      <c r="W4" s="603"/>
      <c r="X4" s="599"/>
      <c r="Y4" s="595"/>
      <c r="Z4" s="19"/>
      <c r="AA4" s="19"/>
    </row>
    <row r="5" spans="1:32" ht="15.75" thickBot="1" x14ac:dyDescent="0.3">
      <c r="A5" s="23"/>
      <c r="B5" s="24"/>
      <c r="C5" s="25"/>
      <c r="D5" s="26"/>
      <c r="E5" s="27"/>
      <c r="F5" s="28"/>
      <c r="G5" s="28"/>
      <c r="H5" s="297"/>
      <c r="I5" s="519"/>
      <c r="J5" s="297"/>
      <c r="K5" s="297"/>
      <c r="L5" s="33"/>
      <c r="M5" s="604"/>
      <c r="N5" s="604"/>
      <c r="O5" s="604"/>
      <c r="P5" s="33"/>
      <c r="Q5" s="604"/>
      <c r="R5" s="604"/>
      <c r="S5" s="604"/>
      <c r="T5" s="604"/>
      <c r="U5" s="604"/>
      <c r="V5" s="604"/>
      <c r="W5" s="604"/>
      <c r="X5" s="600"/>
      <c r="Y5" s="33"/>
      <c r="Z5" s="28"/>
      <c r="AA5" s="28"/>
    </row>
    <row r="6" spans="1:32" ht="21.75" thickBot="1" x14ac:dyDescent="0.3">
      <c r="A6" s="29" t="s">
        <v>15</v>
      </c>
      <c r="B6" s="30"/>
      <c r="C6" s="24"/>
      <c r="D6" s="31"/>
      <c r="E6" s="32"/>
      <c r="F6" s="28"/>
      <c r="G6" s="28"/>
      <c r="H6" s="297"/>
      <c r="I6" s="519"/>
      <c r="J6" s="297"/>
      <c r="K6" s="297"/>
      <c r="L6" s="33"/>
      <c r="M6" s="604"/>
      <c r="N6" s="604"/>
      <c r="O6" s="604"/>
      <c r="P6" s="33"/>
      <c r="Q6" s="604"/>
      <c r="R6" s="604"/>
      <c r="S6" s="604"/>
      <c r="T6" s="604"/>
      <c r="U6" s="604"/>
      <c r="V6" s="604"/>
      <c r="W6" s="604"/>
      <c r="X6" s="600"/>
      <c r="Y6" s="33"/>
      <c r="Z6" s="28"/>
      <c r="AA6" s="28"/>
    </row>
    <row r="7" spans="1:32" ht="15.75" thickBot="1" x14ac:dyDescent="0.3">
      <c r="A7" s="35"/>
      <c r="B7" s="36"/>
      <c r="C7" s="37"/>
      <c r="D7" s="31"/>
      <c r="E7" s="38"/>
      <c r="F7" s="28"/>
      <c r="G7" s="28"/>
      <c r="H7" s="765"/>
      <c r="I7" s="766"/>
      <c r="J7" s="765"/>
      <c r="K7" s="765"/>
      <c r="L7" s="596"/>
      <c r="M7" s="605"/>
      <c r="N7" s="605"/>
      <c r="O7" s="605"/>
      <c r="P7" s="596"/>
      <c r="Q7" s="605"/>
      <c r="R7" s="52" t="str">
        <f>_xlfn.IFNA(VLOOKUP(B7,$AC$8:$AG$37,4,FALSE),"")</f>
        <v/>
      </c>
      <c r="S7" s="52" t="str">
        <f>_xlfn.IFNA(VLOOKUP(B7,$AC$8:$AG$37,5,FALSE),"")</f>
        <v/>
      </c>
      <c r="T7" s="52" t="str">
        <f>_xlfn.IFNA(VLOOKUP(B7,$AC$8:$AF$37,3,FALSE),"")</f>
        <v/>
      </c>
      <c r="U7" s="52" t="str">
        <f>_xlfn.IFNA(VLOOKUP(B7,$AC$8:$AF$37,3,FALSE),"")</f>
        <v/>
      </c>
      <c r="V7" s="751" t="str">
        <f>_xlfn.IFNA(VLOOKUP(B7,$AC$8:$AF$37,4,FALSE),"")</f>
        <v/>
      </c>
      <c r="W7" s="752" t="str">
        <f>_xlfn.IFNA(VLOOKUP(B7,$AC$8:$AF$37,4,FALSE),"")</f>
        <v/>
      </c>
      <c r="X7" s="601" t="str">
        <f>_xlfn.IFNA(VLOOKUP(B7,$AC$8:$AF$37,4,FALSE),"")</f>
        <v/>
      </c>
      <c r="Y7" s="596"/>
      <c r="Z7" s="28"/>
      <c r="AA7" s="28"/>
    </row>
    <row r="8" spans="1:32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71" si="0">SUM(H8:Y8)</f>
        <v>388</v>
      </c>
      <c r="F8" s="40"/>
      <c r="G8" s="40"/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52">
        <v>25</v>
      </c>
      <c r="O8" s="52">
        <v>30</v>
      </c>
      <c r="P8" s="42"/>
      <c r="Q8" s="52">
        <v>23</v>
      </c>
      <c r="R8" s="52">
        <v>29</v>
      </c>
      <c r="S8" s="52">
        <v>27</v>
      </c>
      <c r="T8" s="52">
        <v>17</v>
      </c>
      <c r="U8" s="52">
        <v>12</v>
      </c>
      <c r="V8" s="52">
        <v>20</v>
      </c>
      <c r="W8" s="752">
        <v>30</v>
      </c>
      <c r="X8" s="601">
        <v>28</v>
      </c>
      <c r="Y8" s="42"/>
      <c r="Z8" s="40"/>
      <c r="AA8" s="40"/>
      <c r="AB8" t="str">
        <f t="shared" ref="AB8:AB37" si="1">VLOOKUP(AC8,$B$8:$B$240,1,FALSE)</f>
        <v>Zahálka Štěpán</v>
      </c>
      <c r="AC8" t="s">
        <v>1046</v>
      </c>
      <c r="AE8">
        <v>2006</v>
      </c>
      <c r="AF8">
        <v>30</v>
      </c>
    </row>
    <row r="9" spans="1:32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372</v>
      </c>
      <c r="F9" s="44"/>
      <c r="G9" s="44"/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52">
        <v>23</v>
      </c>
      <c r="O9" s="52">
        <v>26</v>
      </c>
      <c r="P9" s="42"/>
      <c r="Q9" s="52">
        <v>10</v>
      </c>
      <c r="R9" s="52">
        <v>25</v>
      </c>
      <c r="S9" s="52">
        <v>23</v>
      </c>
      <c r="T9" s="52">
        <v>20</v>
      </c>
      <c r="U9" s="52">
        <v>25</v>
      </c>
      <c r="V9" s="52">
        <v>28</v>
      </c>
      <c r="W9" s="752">
        <v>28</v>
      </c>
      <c r="X9" s="601">
        <v>20</v>
      </c>
      <c r="Y9" s="42"/>
      <c r="Z9" s="44"/>
      <c r="AA9" s="44"/>
      <c r="AB9" t="str">
        <f t="shared" si="1"/>
        <v>Jíra Petr</v>
      </c>
      <c r="AC9" t="s">
        <v>1047</v>
      </c>
      <c r="AE9">
        <v>1981</v>
      </c>
      <c r="AF9">
        <v>29</v>
      </c>
    </row>
    <row r="10" spans="1:32" ht="15.75" thickBot="1" x14ac:dyDescent="0.3">
      <c r="A10" s="210" t="s">
        <v>18</v>
      </c>
      <c r="B10" s="665" t="s">
        <v>157</v>
      </c>
      <c r="C10" s="666" t="s">
        <v>174</v>
      </c>
      <c r="D10" s="667">
        <v>1982</v>
      </c>
      <c r="E10" s="63">
        <f t="shared" si="0"/>
        <v>230</v>
      </c>
      <c r="F10" s="40"/>
      <c r="G10" s="40"/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52">
        <v>24</v>
      </c>
      <c r="O10" s="52">
        <v>25</v>
      </c>
      <c r="P10" s="42"/>
      <c r="Q10" s="52">
        <v>14</v>
      </c>
      <c r="R10" s="52" t="s">
        <v>414</v>
      </c>
      <c r="S10" s="52">
        <v>26</v>
      </c>
      <c r="T10" s="52" t="s">
        <v>414</v>
      </c>
      <c r="U10" s="52" t="s">
        <v>414</v>
      </c>
      <c r="V10" s="52" t="s">
        <v>414</v>
      </c>
      <c r="W10" s="752">
        <v>25</v>
      </c>
      <c r="X10" s="601">
        <v>24</v>
      </c>
      <c r="Y10" s="42"/>
      <c r="Z10" s="40"/>
      <c r="AA10" s="40"/>
      <c r="AB10" t="str">
        <f t="shared" si="1"/>
        <v>Kala Jiří</v>
      </c>
      <c r="AC10" t="s">
        <v>208</v>
      </c>
      <c r="AE10">
        <v>1987</v>
      </c>
      <c r="AF10">
        <v>28</v>
      </c>
    </row>
    <row r="11" spans="1:32" x14ac:dyDescent="0.25">
      <c r="A11" s="268" t="s">
        <v>20</v>
      </c>
      <c r="B11" s="199" t="s">
        <v>355</v>
      </c>
      <c r="C11" s="363" t="s">
        <v>27</v>
      </c>
      <c r="D11" s="364">
        <v>1980</v>
      </c>
      <c r="E11" s="65">
        <f t="shared" si="0"/>
        <v>222</v>
      </c>
      <c r="F11" s="44"/>
      <c r="G11" s="44"/>
      <c r="H11" s="52"/>
      <c r="I11" s="520"/>
      <c r="J11" s="52">
        <v>28</v>
      </c>
      <c r="K11" s="52"/>
      <c r="L11" s="42" t="s">
        <v>414</v>
      </c>
      <c r="M11" s="52">
        <v>25</v>
      </c>
      <c r="N11" s="52">
        <v>26</v>
      </c>
      <c r="O11" s="52">
        <v>27</v>
      </c>
      <c r="P11" s="42"/>
      <c r="Q11" s="52">
        <v>18</v>
      </c>
      <c r="R11" s="52" t="s">
        <v>414</v>
      </c>
      <c r="S11" s="52">
        <v>17</v>
      </c>
      <c r="T11" s="52">
        <v>23</v>
      </c>
      <c r="U11" s="52">
        <v>17</v>
      </c>
      <c r="V11" s="52" t="s">
        <v>414</v>
      </c>
      <c r="W11" s="752">
        <v>27</v>
      </c>
      <c r="X11" s="601">
        <v>14</v>
      </c>
      <c r="Y11" s="42"/>
      <c r="Z11" s="44"/>
      <c r="AA11" s="44"/>
      <c r="AB11" t="str">
        <f t="shared" si="1"/>
        <v>Petro Michal</v>
      </c>
      <c r="AC11" t="s">
        <v>431</v>
      </c>
      <c r="AE11">
        <v>1977</v>
      </c>
      <c r="AF11">
        <v>27</v>
      </c>
    </row>
    <row r="12" spans="1:32" x14ac:dyDescent="0.25">
      <c r="A12" s="194" t="s">
        <v>21</v>
      </c>
      <c r="B12" s="192" t="s">
        <v>177</v>
      </c>
      <c r="C12" s="251" t="s">
        <v>149</v>
      </c>
      <c r="D12" s="252">
        <v>1982</v>
      </c>
      <c r="E12" s="43">
        <f t="shared" si="0"/>
        <v>179</v>
      </c>
      <c r="F12" s="40"/>
      <c r="G12" s="40"/>
      <c r="H12" s="52">
        <v>6</v>
      </c>
      <c r="I12" s="520">
        <v>19</v>
      </c>
      <c r="J12" s="52">
        <v>23</v>
      </c>
      <c r="K12" s="52">
        <v>24</v>
      </c>
      <c r="L12" s="42">
        <v>18</v>
      </c>
      <c r="M12" s="52">
        <v>10</v>
      </c>
      <c r="N12" s="52">
        <v>16</v>
      </c>
      <c r="O12" s="52">
        <v>8</v>
      </c>
      <c r="P12" s="42"/>
      <c r="Q12" s="52" t="s">
        <v>414</v>
      </c>
      <c r="R12" s="52">
        <v>12</v>
      </c>
      <c r="S12" s="52">
        <v>9</v>
      </c>
      <c r="T12" s="52" t="s">
        <v>414</v>
      </c>
      <c r="U12" s="52" t="s">
        <v>414</v>
      </c>
      <c r="V12" s="52" t="s">
        <v>414</v>
      </c>
      <c r="W12" s="752">
        <v>26</v>
      </c>
      <c r="X12" s="601">
        <v>8</v>
      </c>
      <c r="Y12" s="42"/>
      <c r="Z12" s="40"/>
      <c r="AA12" s="40"/>
      <c r="AB12" t="str">
        <f t="shared" si="1"/>
        <v>Němec Jan</v>
      </c>
      <c r="AC12" t="s">
        <v>1049</v>
      </c>
      <c r="AE12">
        <v>1992</v>
      </c>
      <c r="AF12">
        <v>26</v>
      </c>
    </row>
    <row r="13" spans="1:32" x14ac:dyDescent="0.25">
      <c r="A13" s="47" t="s">
        <v>23</v>
      </c>
      <c r="B13" s="192" t="s">
        <v>353</v>
      </c>
      <c r="C13" s="188" t="s">
        <v>354</v>
      </c>
      <c r="D13" s="189">
        <v>1996</v>
      </c>
      <c r="E13" s="43">
        <f t="shared" si="0"/>
        <v>172</v>
      </c>
      <c r="F13" s="44"/>
      <c r="G13" s="44"/>
      <c r="H13" s="52"/>
      <c r="I13" s="520"/>
      <c r="J13" s="52">
        <v>30</v>
      </c>
      <c r="K13" s="52"/>
      <c r="L13" s="42" t="s">
        <v>414</v>
      </c>
      <c r="M13" s="52">
        <v>29</v>
      </c>
      <c r="N13" s="52">
        <v>30</v>
      </c>
      <c r="O13" s="52" t="s">
        <v>414</v>
      </c>
      <c r="P13" s="42"/>
      <c r="Q13" s="52">
        <v>28</v>
      </c>
      <c r="R13" s="52" t="s">
        <v>414</v>
      </c>
      <c r="S13" s="52" t="s">
        <v>414</v>
      </c>
      <c r="T13" s="52">
        <v>29</v>
      </c>
      <c r="U13" s="52">
        <v>26</v>
      </c>
      <c r="V13" s="52" t="s">
        <v>414</v>
      </c>
      <c r="W13" s="752" t="s">
        <v>414</v>
      </c>
      <c r="X13" s="601" t="s">
        <v>414</v>
      </c>
      <c r="Y13" s="42"/>
      <c r="Z13" s="44"/>
      <c r="AA13" s="44"/>
      <c r="AB13" t="str">
        <f t="shared" si="1"/>
        <v>Bušek Marek</v>
      </c>
      <c r="AC13" t="s">
        <v>427</v>
      </c>
      <c r="AE13">
        <v>1973</v>
      </c>
      <c r="AF13">
        <v>25</v>
      </c>
    </row>
    <row r="14" spans="1:32" x14ac:dyDescent="0.25">
      <c r="A14" s="50" t="s">
        <v>24</v>
      </c>
      <c r="B14" s="192" t="s">
        <v>219</v>
      </c>
      <c r="C14" s="251" t="s">
        <v>218</v>
      </c>
      <c r="D14" s="252">
        <v>1968</v>
      </c>
      <c r="E14" s="43">
        <f t="shared" si="0"/>
        <v>145</v>
      </c>
      <c r="F14" s="40"/>
      <c r="G14" s="40"/>
      <c r="H14" s="52">
        <v>15</v>
      </c>
      <c r="I14" s="520">
        <v>20</v>
      </c>
      <c r="J14" s="52"/>
      <c r="K14" s="52">
        <v>25</v>
      </c>
      <c r="L14" s="42">
        <v>16</v>
      </c>
      <c r="M14" s="52" t="s">
        <v>414</v>
      </c>
      <c r="N14" s="52" t="s">
        <v>414</v>
      </c>
      <c r="O14" s="52">
        <v>23</v>
      </c>
      <c r="P14" s="42"/>
      <c r="Q14" s="52" t="s">
        <v>414</v>
      </c>
      <c r="R14" s="52" t="s">
        <v>414</v>
      </c>
      <c r="S14" s="52" t="s">
        <v>414</v>
      </c>
      <c r="T14" s="52" t="s">
        <v>414</v>
      </c>
      <c r="U14" s="52" t="s">
        <v>414</v>
      </c>
      <c r="V14" s="52">
        <v>14</v>
      </c>
      <c r="W14" s="752">
        <v>22</v>
      </c>
      <c r="X14" s="601">
        <v>10</v>
      </c>
      <c r="Y14" s="42"/>
      <c r="Z14" s="40"/>
      <c r="AA14" s="40"/>
      <c r="AB14" t="str">
        <f t="shared" si="1"/>
        <v>Bureš Jan</v>
      </c>
      <c r="AC14" t="s">
        <v>157</v>
      </c>
      <c r="AE14">
        <v>1982</v>
      </c>
      <c r="AF14">
        <v>24</v>
      </c>
    </row>
    <row r="15" spans="1:32" x14ac:dyDescent="0.25">
      <c r="A15" s="50" t="s">
        <v>25</v>
      </c>
      <c r="B15" s="192" t="s">
        <v>164</v>
      </c>
      <c r="C15" s="251" t="s">
        <v>165</v>
      </c>
      <c r="D15" s="252">
        <v>1995</v>
      </c>
      <c r="E15" s="43">
        <f t="shared" si="0"/>
        <v>123</v>
      </c>
      <c r="F15" s="44"/>
      <c r="G15" s="44"/>
      <c r="H15" s="52">
        <v>28</v>
      </c>
      <c r="I15" s="520">
        <v>27</v>
      </c>
      <c r="J15" s="52"/>
      <c r="K15" s="52">
        <v>29</v>
      </c>
      <c r="L15" s="42">
        <v>28</v>
      </c>
      <c r="M15" s="52" t="s">
        <v>414</v>
      </c>
      <c r="N15" s="52" t="s">
        <v>414</v>
      </c>
      <c r="O15" s="52" t="s">
        <v>414</v>
      </c>
      <c r="P15" s="42"/>
      <c r="Q15" s="52" t="s">
        <v>414</v>
      </c>
      <c r="R15" s="52">
        <v>11</v>
      </c>
      <c r="S15" s="52" t="s">
        <v>414</v>
      </c>
      <c r="T15" s="52" t="s">
        <v>414</v>
      </c>
      <c r="U15" s="52" t="s">
        <v>414</v>
      </c>
      <c r="V15" s="52" t="s">
        <v>414</v>
      </c>
      <c r="W15" s="752" t="s">
        <v>414</v>
      </c>
      <c r="X15" s="601" t="s">
        <v>414</v>
      </c>
      <c r="Y15" s="42"/>
      <c r="Z15" s="44"/>
      <c r="AA15" s="44"/>
      <c r="AB15" t="str">
        <f t="shared" si="1"/>
        <v>Krob Lukáš</v>
      </c>
      <c r="AC15" t="s">
        <v>438</v>
      </c>
      <c r="AE15">
        <v>1985</v>
      </c>
      <c r="AF15">
        <v>23</v>
      </c>
    </row>
    <row r="16" spans="1:32" x14ac:dyDescent="0.25">
      <c r="A16" s="50" t="s">
        <v>26</v>
      </c>
      <c r="B16" s="192" t="s">
        <v>427</v>
      </c>
      <c r="C16" s="188" t="s">
        <v>22</v>
      </c>
      <c r="D16" s="189">
        <v>1973</v>
      </c>
      <c r="E16" s="43">
        <f t="shared" si="0"/>
        <v>120</v>
      </c>
      <c r="F16" s="44"/>
      <c r="G16" s="44"/>
      <c r="H16" s="52"/>
      <c r="I16" s="520"/>
      <c r="J16" s="52"/>
      <c r="K16" s="52"/>
      <c r="L16" s="42"/>
      <c r="M16" s="52">
        <v>26</v>
      </c>
      <c r="N16" s="52" t="s">
        <v>414</v>
      </c>
      <c r="O16" s="52" t="s">
        <v>414</v>
      </c>
      <c r="P16" s="42"/>
      <c r="Q16" s="52" t="s">
        <v>414</v>
      </c>
      <c r="R16" s="52">
        <v>22</v>
      </c>
      <c r="S16" s="52" t="s">
        <v>414</v>
      </c>
      <c r="T16" s="52" t="s">
        <v>414</v>
      </c>
      <c r="U16" s="52">
        <v>20</v>
      </c>
      <c r="V16" s="52">
        <v>27</v>
      </c>
      <c r="W16" s="752" t="s">
        <v>414</v>
      </c>
      <c r="X16" s="601">
        <v>25</v>
      </c>
      <c r="Y16" s="42"/>
      <c r="Z16" s="40"/>
      <c r="AA16" s="40"/>
      <c r="AB16" t="str">
        <f t="shared" si="1"/>
        <v>Trojan Tomáš</v>
      </c>
      <c r="AC16" t="s">
        <v>673</v>
      </c>
      <c r="AE16">
        <v>1973</v>
      </c>
      <c r="AF16">
        <v>22</v>
      </c>
    </row>
    <row r="17" spans="1:32" x14ac:dyDescent="0.25">
      <c r="A17" s="50" t="s">
        <v>28</v>
      </c>
      <c r="B17" s="224" t="s">
        <v>424</v>
      </c>
      <c r="C17" s="224" t="s">
        <v>511</v>
      </c>
      <c r="D17" s="52">
        <v>1992</v>
      </c>
      <c r="E17" s="43">
        <f t="shared" si="0"/>
        <v>114</v>
      </c>
      <c r="F17" s="44"/>
      <c r="G17" s="44"/>
      <c r="H17" s="52"/>
      <c r="I17" s="520"/>
      <c r="J17" s="52"/>
      <c r="K17" s="52"/>
      <c r="L17" s="42"/>
      <c r="M17" s="52">
        <v>30</v>
      </c>
      <c r="N17" s="52" t="s">
        <v>414</v>
      </c>
      <c r="O17" s="52" t="s">
        <v>414</v>
      </c>
      <c r="P17" s="42"/>
      <c r="Q17" s="52" t="s">
        <v>414</v>
      </c>
      <c r="R17" s="52" t="s">
        <v>414</v>
      </c>
      <c r="S17" s="52">
        <v>29</v>
      </c>
      <c r="T17" s="52">
        <v>27</v>
      </c>
      <c r="U17" s="52">
        <v>28</v>
      </c>
      <c r="V17" s="52" t="s">
        <v>414</v>
      </c>
      <c r="W17" s="752" t="s">
        <v>414</v>
      </c>
      <c r="X17" s="601" t="s">
        <v>414</v>
      </c>
      <c r="Y17" s="42"/>
      <c r="Z17" s="44"/>
      <c r="AA17" s="44"/>
      <c r="AB17" t="str">
        <f t="shared" si="1"/>
        <v>Dvořák Kryštof</v>
      </c>
      <c r="AC17" t="s">
        <v>1234</v>
      </c>
      <c r="AE17">
        <v>2006</v>
      </c>
      <c r="AF17">
        <v>21</v>
      </c>
    </row>
    <row r="18" spans="1:32" x14ac:dyDescent="0.25">
      <c r="A18" s="50" t="s">
        <v>29</v>
      </c>
      <c r="B18" s="224" t="s">
        <v>48</v>
      </c>
      <c r="C18" s="224" t="s">
        <v>158</v>
      </c>
      <c r="D18" s="196">
        <v>1961</v>
      </c>
      <c r="E18" s="214">
        <f t="shared" si="0"/>
        <v>105</v>
      </c>
      <c r="F18" s="40"/>
      <c r="G18" s="40"/>
      <c r="H18" s="52">
        <v>23</v>
      </c>
      <c r="I18" s="520"/>
      <c r="J18" s="52"/>
      <c r="K18" s="52">
        <v>28</v>
      </c>
      <c r="L18" s="42">
        <v>17</v>
      </c>
      <c r="M18" s="52" t="s">
        <v>414</v>
      </c>
      <c r="N18" s="52">
        <v>17</v>
      </c>
      <c r="O18" s="52">
        <v>19</v>
      </c>
      <c r="P18" s="42"/>
      <c r="Q18" s="52">
        <v>1</v>
      </c>
      <c r="R18" s="52" t="s">
        <v>414</v>
      </c>
      <c r="S18" s="52" t="s">
        <v>414</v>
      </c>
      <c r="T18" s="52" t="s">
        <v>414</v>
      </c>
      <c r="U18" s="52" t="s">
        <v>414</v>
      </c>
      <c r="V18" s="52" t="s">
        <v>414</v>
      </c>
      <c r="W18" s="752" t="s">
        <v>414</v>
      </c>
      <c r="X18" s="601" t="s">
        <v>414</v>
      </c>
      <c r="Y18" s="42"/>
      <c r="Z18" s="40"/>
      <c r="AA18" s="40"/>
      <c r="AB18" t="str">
        <f t="shared" si="1"/>
        <v>Ptáček Michal</v>
      </c>
      <c r="AC18" t="s">
        <v>171</v>
      </c>
      <c r="AE18">
        <v>1985</v>
      </c>
      <c r="AF18">
        <v>20</v>
      </c>
    </row>
    <row r="19" spans="1:32" x14ac:dyDescent="0.25">
      <c r="A19" s="47" t="s">
        <v>31</v>
      </c>
      <c r="B19" s="192" t="s">
        <v>429</v>
      </c>
      <c r="C19" s="188" t="s">
        <v>528</v>
      </c>
      <c r="D19" s="189">
        <v>1976</v>
      </c>
      <c r="E19" s="43">
        <f t="shared" si="0"/>
        <v>97</v>
      </c>
      <c r="F19" s="44"/>
      <c r="G19" s="44"/>
      <c r="H19" s="52"/>
      <c r="I19" s="520"/>
      <c r="J19" s="52"/>
      <c r="K19" s="52"/>
      <c r="L19" s="42"/>
      <c r="M19" s="52">
        <v>23</v>
      </c>
      <c r="N19" s="52" t="s">
        <v>414</v>
      </c>
      <c r="O19" s="52" t="s">
        <v>414</v>
      </c>
      <c r="P19" s="42"/>
      <c r="Q19" s="52" t="s">
        <v>414</v>
      </c>
      <c r="R19" s="52" t="s">
        <v>414</v>
      </c>
      <c r="S19" s="52">
        <v>13</v>
      </c>
      <c r="T19" s="52">
        <v>21</v>
      </c>
      <c r="U19" s="52">
        <v>16</v>
      </c>
      <c r="V19" s="52">
        <v>24</v>
      </c>
      <c r="W19" s="752" t="s">
        <v>414</v>
      </c>
      <c r="X19" s="601" t="s">
        <v>414</v>
      </c>
      <c r="Y19" s="42"/>
      <c r="Z19" s="44"/>
      <c r="AA19" s="44"/>
      <c r="AB19" t="str">
        <f t="shared" si="1"/>
        <v>Trojan Tomáš</v>
      </c>
      <c r="AC19" t="s">
        <v>673</v>
      </c>
      <c r="AE19">
        <v>2008</v>
      </c>
      <c r="AF19">
        <v>19</v>
      </c>
    </row>
    <row r="20" spans="1:32" x14ac:dyDescent="0.25">
      <c r="A20" s="50" t="s">
        <v>32</v>
      </c>
      <c r="B20" s="192" t="s">
        <v>229</v>
      </c>
      <c r="C20" s="188" t="s">
        <v>147</v>
      </c>
      <c r="D20" s="189">
        <v>1988</v>
      </c>
      <c r="E20" s="43">
        <f t="shared" si="0"/>
        <v>95</v>
      </c>
      <c r="F20" s="40"/>
      <c r="G20" s="40"/>
      <c r="H20" s="52">
        <v>8</v>
      </c>
      <c r="I20" s="520">
        <v>13</v>
      </c>
      <c r="J20" s="52"/>
      <c r="K20" s="52">
        <v>20</v>
      </c>
      <c r="L20" s="42">
        <v>10</v>
      </c>
      <c r="M20" s="52" t="s">
        <v>414</v>
      </c>
      <c r="N20" s="52">
        <v>12</v>
      </c>
      <c r="O20" s="52">
        <v>24</v>
      </c>
      <c r="P20" s="42"/>
      <c r="Q20" s="52">
        <v>4</v>
      </c>
      <c r="R20" s="52">
        <v>4</v>
      </c>
      <c r="S20" s="52" t="s">
        <v>414</v>
      </c>
      <c r="T20" s="52" t="s">
        <v>414</v>
      </c>
      <c r="U20" s="52" t="s">
        <v>414</v>
      </c>
      <c r="V20" s="52" t="s">
        <v>414</v>
      </c>
      <c r="W20" s="752" t="s">
        <v>414</v>
      </c>
      <c r="X20" s="601" t="s">
        <v>414</v>
      </c>
      <c r="Y20" s="42"/>
      <c r="Z20" s="44"/>
      <c r="AA20" s="44"/>
      <c r="AB20" t="str">
        <f t="shared" si="1"/>
        <v>Švagrovský Oliver</v>
      </c>
      <c r="AC20" t="s">
        <v>236</v>
      </c>
      <c r="AE20">
        <v>2008</v>
      </c>
      <c r="AF20">
        <v>18</v>
      </c>
    </row>
    <row r="21" spans="1:32" x14ac:dyDescent="0.25">
      <c r="A21" s="50" t="s">
        <v>33</v>
      </c>
      <c r="B21" s="192" t="s">
        <v>236</v>
      </c>
      <c r="C21" s="188" t="s">
        <v>174</v>
      </c>
      <c r="D21" s="189">
        <v>2008</v>
      </c>
      <c r="E21" s="43">
        <f t="shared" si="0"/>
        <v>92</v>
      </c>
      <c r="F21" s="44"/>
      <c r="G21" s="44"/>
      <c r="H21" s="52"/>
      <c r="I21" s="520"/>
      <c r="J21" s="52">
        <v>17</v>
      </c>
      <c r="K21" s="52"/>
      <c r="L21" s="42" t="s">
        <v>414</v>
      </c>
      <c r="M21" s="52" t="s">
        <v>414</v>
      </c>
      <c r="N21" s="52">
        <v>4</v>
      </c>
      <c r="O21" s="52" t="s">
        <v>414</v>
      </c>
      <c r="P21" s="42"/>
      <c r="Q21" s="52" t="s">
        <v>414</v>
      </c>
      <c r="R21" s="52" t="s">
        <v>414</v>
      </c>
      <c r="S21" s="52">
        <v>14</v>
      </c>
      <c r="T21" s="52">
        <v>7</v>
      </c>
      <c r="U21" s="52" t="s">
        <v>414</v>
      </c>
      <c r="V21" s="52">
        <v>18</v>
      </c>
      <c r="W21" s="752">
        <v>14</v>
      </c>
      <c r="X21" s="601">
        <v>18</v>
      </c>
      <c r="Y21" s="42"/>
      <c r="Z21" s="44"/>
      <c r="AA21" s="44"/>
      <c r="AB21" t="str">
        <f t="shared" si="1"/>
        <v>Rosa Petr</v>
      </c>
      <c r="AC21" t="s">
        <v>307</v>
      </c>
      <c r="AE21">
        <v>2005</v>
      </c>
      <c r="AF21">
        <v>18</v>
      </c>
    </row>
    <row r="22" spans="1:32" x14ac:dyDescent="0.25">
      <c r="A22" s="50" t="s">
        <v>34</v>
      </c>
      <c r="B22" s="192" t="s">
        <v>170</v>
      </c>
      <c r="C22" s="188" t="s">
        <v>22</v>
      </c>
      <c r="D22" s="189">
        <v>1978</v>
      </c>
      <c r="E22" s="43">
        <f t="shared" si="0"/>
        <v>91</v>
      </c>
      <c r="F22" s="44"/>
      <c r="G22" s="44"/>
      <c r="H22" s="52">
        <v>25</v>
      </c>
      <c r="I22" s="520"/>
      <c r="J22" s="52"/>
      <c r="K22" s="52"/>
      <c r="L22" s="42">
        <v>23</v>
      </c>
      <c r="M22" s="52" t="s">
        <v>414</v>
      </c>
      <c r="N22" s="52" t="s">
        <v>414</v>
      </c>
      <c r="O22" s="52" t="s">
        <v>414</v>
      </c>
      <c r="P22" s="42"/>
      <c r="Q22" s="52">
        <v>17</v>
      </c>
      <c r="R22" s="52">
        <v>26</v>
      </c>
      <c r="S22" s="52" t="s">
        <v>414</v>
      </c>
      <c r="T22" s="52" t="s">
        <v>414</v>
      </c>
      <c r="U22" s="52" t="s">
        <v>414</v>
      </c>
      <c r="V22" s="52" t="s">
        <v>414</v>
      </c>
      <c r="W22" s="752" t="s">
        <v>414</v>
      </c>
      <c r="X22" s="601" t="s">
        <v>414</v>
      </c>
      <c r="Y22" s="42"/>
      <c r="Z22" s="44"/>
      <c r="AA22" s="44"/>
      <c r="AB22" t="str">
        <f t="shared" si="1"/>
        <v>Týc Robert</v>
      </c>
      <c r="AC22" t="s">
        <v>1051</v>
      </c>
      <c r="AE22">
        <v>1994</v>
      </c>
      <c r="AF22">
        <v>16</v>
      </c>
    </row>
    <row r="23" spans="1:32" x14ac:dyDescent="0.25">
      <c r="A23" s="50" t="s">
        <v>35</v>
      </c>
      <c r="B23" s="192" t="s">
        <v>1046</v>
      </c>
      <c r="C23" s="188" t="s">
        <v>462</v>
      </c>
      <c r="D23" s="189">
        <v>2006</v>
      </c>
      <c r="E23" s="43">
        <f t="shared" si="0"/>
        <v>90</v>
      </c>
      <c r="F23" s="44"/>
      <c r="G23" s="44"/>
      <c r="H23" s="52"/>
      <c r="I23" s="520"/>
      <c r="J23" s="52"/>
      <c r="K23" s="52"/>
      <c r="L23" s="42"/>
      <c r="M23" s="52"/>
      <c r="N23" s="52"/>
      <c r="O23" s="52"/>
      <c r="P23" s="42"/>
      <c r="Q23" s="52"/>
      <c r="R23" s="52"/>
      <c r="S23" s="52">
        <v>30</v>
      </c>
      <c r="T23" s="52" t="s">
        <v>414</v>
      </c>
      <c r="U23" s="52" t="s">
        <v>414</v>
      </c>
      <c r="V23" s="52">
        <v>30</v>
      </c>
      <c r="W23" s="752" t="s">
        <v>414</v>
      </c>
      <c r="X23" s="601">
        <v>30</v>
      </c>
      <c r="Y23" s="42"/>
      <c r="Z23" s="40"/>
      <c r="AA23" s="40"/>
      <c r="AB23" t="str">
        <f t="shared" si="1"/>
        <v>Skuček Jan</v>
      </c>
      <c r="AC23" t="s">
        <v>447</v>
      </c>
      <c r="AE23">
        <v>1997</v>
      </c>
      <c r="AF23">
        <v>15</v>
      </c>
    </row>
    <row r="24" spans="1:32" x14ac:dyDescent="0.25">
      <c r="A24" s="50" t="s">
        <v>37</v>
      </c>
      <c r="B24" s="224" t="s">
        <v>1083</v>
      </c>
      <c r="C24" s="707" t="s">
        <v>756</v>
      </c>
      <c r="D24" s="52">
        <v>1989</v>
      </c>
      <c r="E24" s="43">
        <f t="shared" si="0"/>
        <v>88</v>
      </c>
      <c r="F24" s="44"/>
      <c r="G24" s="44"/>
      <c r="H24" s="52"/>
      <c r="I24" s="520"/>
      <c r="J24" s="52"/>
      <c r="K24" s="52"/>
      <c r="L24" s="42"/>
      <c r="M24" s="52"/>
      <c r="N24" s="52"/>
      <c r="O24" s="52"/>
      <c r="P24" s="42"/>
      <c r="Q24" s="52"/>
      <c r="R24" s="52"/>
      <c r="S24" s="52"/>
      <c r="T24" s="52">
        <v>30</v>
      </c>
      <c r="U24" s="52">
        <v>29</v>
      </c>
      <c r="V24" s="52">
        <v>29</v>
      </c>
      <c r="W24" s="752" t="s">
        <v>414</v>
      </c>
      <c r="X24" s="601" t="s">
        <v>414</v>
      </c>
      <c r="Y24" s="42"/>
      <c r="Z24" s="44"/>
      <c r="AA24" s="44"/>
      <c r="AB24" t="str">
        <f t="shared" si="1"/>
        <v>Sobusta Petr</v>
      </c>
      <c r="AC24" t="s">
        <v>1235</v>
      </c>
      <c r="AE24">
        <v>1978</v>
      </c>
      <c r="AF24">
        <v>14</v>
      </c>
    </row>
    <row r="25" spans="1:32" x14ac:dyDescent="0.25">
      <c r="A25" s="47" t="s">
        <v>38</v>
      </c>
      <c r="B25" s="192" t="s">
        <v>285</v>
      </c>
      <c r="C25" s="188" t="s">
        <v>286</v>
      </c>
      <c r="D25" s="189">
        <v>1990</v>
      </c>
      <c r="E25" s="43">
        <f t="shared" si="0"/>
        <v>86</v>
      </c>
      <c r="F25" s="44"/>
      <c r="G25" s="44"/>
      <c r="H25" s="52"/>
      <c r="I25" s="520">
        <v>29</v>
      </c>
      <c r="J25" s="52"/>
      <c r="K25" s="52"/>
      <c r="L25" s="42" t="s">
        <v>414</v>
      </c>
      <c r="M25" s="52" t="s">
        <v>414</v>
      </c>
      <c r="N25" s="52">
        <v>28</v>
      </c>
      <c r="O25" s="52" t="s">
        <v>414</v>
      </c>
      <c r="P25" s="42"/>
      <c r="Q25" s="52">
        <v>29</v>
      </c>
      <c r="R25" s="52" t="s">
        <v>414</v>
      </c>
      <c r="S25" s="52" t="s">
        <v>414</v>
      </c>
      <c r="T25" s="52" t="s">
        <v>414</v>
      </c>
      <c r="U25" s="52" t="s">
        <v>414</v>
      </c>
      <c r="V25" s="52" t="s">
        <v>414</v>
      </c>
      <c r="W25" s="752" t="s">
        <v>414</v>
      </c>
      <c r="X25" s="601" t="s">
        <v>414</v>
      </c>
      <c r="Y25" s="42"/>
      <c r="Z25" s="44"/>
      <c r="AA25" s="44"/>
      <c r="AB25" t="str">
        <f t="shared" si="1"/>
        <v>Čuchal Petr</v>
      </c>
      <c r="AC25" t="s">
        <v>355</v>
      </c>
      <c r="AE25">
        <v>1980</v>
      </c>
      <c r="AF25">
        <v>14</v>
      </c>
    </row>
    <row r="26" spans="1:32" x14ac:dyDescent="0.25">
      <c r="A26" s="50" t="s">
        <v>39</v>
      </c>
      <c r="B26" s="192" t="s">
        <v>320</v>
      </c>
      <c r="C26" s="188" t="s">
        <v>321</v>
      </c>
      <c r="D26" s="189">
        <v>1988</v>
      </c>
      <c r="E26" s="43">
        <f t="shared" si="0"/>
        <v>85</v>
      </c>
      <c r="F26" s="44"/>
      <c r="G26" s="44"/>
      <c r="H26" s="52"/>
      <c r="I26" s="520"/>
      <c r="J26" s="52"/>
      <c r="K26" s="52">
        <v>13</v>
      </c>
      <c r="L26" s="42" t="s">
        <v>414</v>
      </c>
      <c r="M26" s="52">
        <v>12</v>
      </c>
      <c r="N26" s="52">
        <v>7</v>
      </c>
      <c r="O26" s="52">
        <v>10</v>
      </c>
      <c r="P26" s="42"/>
      <c r="Q26" s="52" t="s">
        <v>414</v>
      </c>
      <c r="R26" s="52">
        <v>9</v>
      </c>
      <c r="S26" s="52">
        <v>5</v>
      </c>
      <c r="T26" s="52" t="s">
        <v>414</v>
      </c>
      <c r="U26" s="52" t="s">
        <v>414</v>
      </c>
      <c r="V26" s="52" t="s">
        <v>414</v>
      </c>
      <c r="W26" s="752">
        <v>20</v>
      </c>
      <c r="X26" s="601">
        <v>9</v>
      </c>
      <c r="Y26" s="42"/>
      <c r="Z26" s="40"/>
      <c r="AA26" s="40"/>
      <c r="AB26" t="str">
        <f t="shared" si="1"/>
        <v>Bartošek Jan</v>
      </c>
      <c r="AC26" t="s">
        <v>1056</v>
      </c>
      <c r="AE26">
        <v>2007</v>
      </c>
      <c r="AF26">
        <v>12</v>
      </c>
    </row>
    <row r="27" spans="1:32" x14ac:dyDescent="0.25">
      <c r="A27" s="50" t="s">
        <v>41</v>
      </c>
      <c r="B27" s="229" t="s">
        <v>19</v>
      </c>
      <c r="C27" s="229" t="s">
        <v>209</v>
      </c>
      <c r="D27" s="567">
        <v>1973</v>
      </c>
      <c r="E27" s="214">
        <f t="shared" si="0"/>
        <v>82</v>
      </c>
      <c r="F27" s="40"/>
      <c r="G27" s="40"/>
      <c r="H27" s="52">
        <v>27</v>
      </c>
      <c r="I27" s="520">
        <v>28</v>
      </c>
      <c r="J27" s="52"/>
      <c r="K27" s="52"/>
      <c r="L27" s="42">
        <v>27</v>
      </c>
      <c r="M27" s="52" t="s">
        <v>414</v>
      </c>
      <c r="N27" s="52" t="s">
        <v>414</v>
      </c>
      <c r="O27" s="52" t="s">
        <v>414</v>
      </c>
      <c r="P27" s="42"/>
      <c r="Q27" s="52" t="s">
        <v>414</v>
      </c>
      <c r="R27" s="52" t="s">
        <v>414</v>
      </c>
      <c r="S27" s="52" t="s">
        <v>414</v>
      </c>
      <c r="T27" s="52" t="s">
        <v>414</v>
      </c>
      <c r="U27" s="52" t="s">
        <v>414</v>
      </c>
      <c r="V27" s="52" t="s">
        <v>414</v>
      </c>
      <c r="W27" s="752" t="s">
        <v>414</v>
      </c>
      <c r="X27" s="601" t="s">
        <v>414</v>
      </c>
      <c r="Y27" s="42"/>
      <c r="Z27" s="44"/>
      <c r="AA27" s="44"/>
      <c r="AB27" t="str">
        <f t="shared" si="1"/>
        <v>Karvay Drahomír</v>
      </c>
      <c r="AC27" t="s">
        <v>1236</v>
      </c>
      <c r="AE27">
        <v>1974</v>
      </c>
      <c r="AF27">
        <v>11</v>
      </c>
    </row>
    <row r="28" spans="1:32" x14ac:dyDescent="0.25">
      <c r="A28" s="50" t="s">
        <v>42</v>
      </c>
      <c r="B28" s="192" t="s">
        <v>161</v>
      </c>
      <c r="C28" s="188" t="s">
        <v>162</v>
      </c>
      <c r="D28" s="189">
        <v>1976</v>
      </c>
      <c r="E28" s="43">
        <f t="shared" si="0"/>
        <v>80</v>
      </c>
      <c r="F28" s="40"/>
      <c r="G28" s="40"/>
      <c r="H28" s="52">
        <v>21</v>
      </c>
      <c r="I28" s="520"/>
      <c r="J28" s="52"/>
      <c r="K28" s="52"/>
      <c r="L28" s="42" t="s">
        <v>414</v>
      </c>
      <c r="M28" s="52" t="s">
        <v>414</v>
      </c>
      <c r="N28" s="52">
        <v>21</v>
      </c>
      <c r="O28" s="52">
        <v>17</v>
      </c>
      <c r="P28" s="42"/>
      <c r="Q28" s="52" t="s">
        <v>414</v>
      </c>
      <c r="R28" s="52">
        <v>21</v>
      </c>
      <c r="S28" s="52" t="s">
        <v>414</v>
      </c>
      <c r="T28" s="52" t="s">
        <v>414</v>
      </c>
      <c r="U28" s="52" t="s">
        <v>414</v>
      </c>
      <c r="V28" s="52" t="s">
        <v>414</v>
      </c>
      <c r="W28" s="752" t="s">
        <v>414</v>
      </c>
      <c r="X28" s="601" t="s">
        <v>414</v>
      </c>
      <c r="Y28" s="42"/>
      <c r="Z28" s="40"/>
      <c r="AA28" s="40"/>
      <c r="AB28" t="str">
        <f t="shared" si="1"/>
        <v>Tajč Jan</v>
      </c>
      <c r="AC28" t="s">
        <v>219</v>
      </c>
      <c r="AE28">
        <v>1968</v>
      </c>
      <c r="AF28">
        <v>10</v>
      </c>
    </row>
    <row r="29" spans="1:32" x14ac:dyDescent="0.25">
      <c r="A29" s="50" t="s">
        <v>43</v>
      </c>
      <c r="B29" s="192" t="s">
        <v>307</v>
      </c>
      <c r="C29" s="188" t="s">
        <v>169</v>
      </c>
      <c r="D29" s="189">
        <v>2005</v>
      </c>
      <c r="E29" s="43">
        <f t="shared" si="0"/>
        <v>77</v>
      </c>
      <c r="F29" s="44"/>
      <c r="G29" s="44"/>
      <c r="H29" s="52"/>
      <c r="I29" s="520">
        <v>7</v>
      </c>
      <c r="J29" s="52"/>
      <c r="K29" s="52">
        <v>18</v>
      </c>
      <c r="L29" s="42">
        <v>7</v>
      </c>
      <c r="M29" s="52" t="s">
        <v>414</v>
      </c>
      <c r="N29" s="52" t="s">
        <v>414</v>
      </c>
      <c r="O29" s="52" t="s">
        <v>414</v>
      </c>
      <c r="P29" s="42"/>
      <c r="Q29" s="52" t="s">
        <v>414</v>
      </c>
      <c r="R29" s="52" t="s">
        <v>414</v>
      </c>
      <c r="S29" s="52">
        <v>11</v>
      </c>
      <c r="T29" s="52" t="s">
        <v>414</v>
      </c>
      <c r="U29" s="52" t="s">
        <v>414</v>
      </c>
      <c r="V29" s="52" t="s">
        <v>414</v>
      </c>
      <c r="W29" s="752">
        <v>16</v>
      </c>
      <c r="X29" s="601">
        <v>18</v>
      </c>
      <c r="Y29" s="42"/>
      <c r="Z29" s="44"/>
      <c r="AA29" s="44"/>
      <c r="AB29" t="str">
        <f t="shared" si="1"/>
        <v>Molek Lukáš</v>
      </c>
      <c r="AC29" t="s">
        <v>320</v>
      </c>
      <c r="AE29">
        <v>1988</v>
      </c>
      <c r="AF29">
        <v>9</v>
      </c>
    </row>
    <row r="30" spans="1:32" x14ac:dyDescent="0.25">
      <c r="A30" s="50" t="s">
        <v>44</v>
      </c>
      <c r="B30" s="192" t="s">
        <v>431</v>
      </c>
      <c r="C30" s="188" t="s">
        <v>400</v>
      </c>
      <c r="D30" s="189">
        <v>1977</v>
      </c>
      <c r="E30" s="43">
        <f t="shared" si="0"/>
        <v>71</v>
      </c>
      <c r="F30" s="44"/>
      <c r="G30" s="44"/>
      <c r="H30" s="52"/>
      <c r="I30" s="520"/>
      <c r="J30" s="52"/>
      <c r="K30" s="52"/>
      <c r="L30" s="42"/>
      <c r="M30" s="52">
        <v>19</v>
      </c>
      <c r="N30" s="52" t="s">
        <v>414</v>
      </c>
      <c r="O30" s="52" t="s">
        <v>414</v>
      </c>
      <c r="P30" s="42"/>
      <c r="Q30" s="52" t="s">
        <v>414</v>
      </c>
      <c r="R30" s="52" t="s">
        <v>414</v>
      </c>
      <c r="S30" s="52">
        <v>25</v>
      </c>
      <c r="T30" s="52" t="s">
        <v>414</v>
      </c>
      <c r="U30" s="52" t="s">
        <v>414</v>
      </c>
      <c r="V30" s="52" t="s">
        <v>414</v>
      </c>
      <c r="W30" s="752" t="s">
        <v>414</v>
      </c>
      <c r="X30" s="601">
        <v>27</v>
      </c>
      <c r="Y30" s="42"/>
      <c r="Z30" s="40"/>
      <c r="AA30" s="40"/>
      <c r="AB30" t="str">
        <f t="shared" si="1"/>
        <v>Kváš Josef</v>
      </c>
      <c r="AC30" t="s">
        <v>177</v>
      </c>
      <c r="AE30">
        <v>1982</v>
      </c>
      <c r="AF30">
        <v>8</v>
      </c>
    </row>
    <row r="31" spans="1:32" x14ac:dyDescent="0.25">
      <c r="A31" s="47" t="s">
        <v>45</v>
      </c>
      <c r="B31" s="192" t="s">
        <v>403</v>
      </c>
      <c r="C31" s="188" t="s">
        <v>151</v>
      </c>
      <c r="D31" s="189">
        <v>1982</v>
      </c>
      <c r="E31" s="43">
        <f t="shared" si="0"/>
        <v>71</v>
      </c>
      <c r="F31" s="44"/>
      <c r="G31" s="44"/>
      <c r="H31" s="52"/>
      <c r="I31" s="520"/>
      <c r="J31" s="52"/>
      <c r="K31" s="52"/>
      <c r="L31" s="42">
        <v>25</v>
      </c>
      <c r="M31" s="52" t="s">
        <v>414</v>
      </c>
      <c r="N31" s="52" t="s">
        <v>414</v>
      </c>
      <c r="O31" s="52" t="s">
        <v>414</v>
      </c>
      <c r="P31" s="42"/>
      <c r="Q31" s="52">
        <v>19</v>
      </c>
      <c r="R31" s="52">
        <v>27</v>
      </c>
      <c r="S31" s="52" t="s">
        <v>414</v>
      </c>
      <c r="T31" s="52" t="s">
        <v>414</v>
      </c>
      <c r="U31" s="52" t="s">
        <v>414</v>
      </c>
      <c r="V31" s="52" t="s">
        <v>414</v>
      </c>
      <c r="W31" s="752" t="s">
        <v>414</v>
      </c>
      <c r="X31" s="601" t="s">
        <v>414</v>
      </c>
      <c r="Y31" s="42"/>
      <c r="Z31" s="44"/>
      <c r="AA31" s="44"/>
      <c r="AB31" t="str">
        <f t="shared" si="1"/>
        <v>Sadílek Jakub</v>
      </c>
      <c r="AC31" t="s">
        <v>226</v>
      </c>
      <c r="AE31">
        <v>1993</v>
      </c>
      <c r="AF31">
        <v>7</v>
      </c>
    </row>
    <row r="32" spans="1:32" x14ac:dyDescent="0.25">
      <c r="A32" s="50" t="s">
        <v>46</v>
      </c>
      <c r="B32" s="192" t="s">
        <v>175</v>
      </c>
      <c r="C32" s="188" t="s">
        <v>151</v>
      </c>
      <c r="D32" s="189">
        <v>1990</v>
      </c>
      <c r="E32" s="43">
        <f t="shared" si="0"/>
        <v>71</v>
      </c>
      <c r="F32" s="40"/>
      <c r="G32" s="40"/>
      <c r="H32" s="52">
        <v>30</v>
      </c>
      <c r="I32" s="520">
        <v>26</v>
      </c>
      <c r="J32" s="52"/>
      <c r="K32" s="52"/>
      <c r="L32" s="42" t="s">
        <v>414</v>
      </c>
      <c r="M32" s="52" t="s">
        <v>414</v>
      </c>
      <c r="N32" s="52" t="s">
        <v>414</v>
      </c>
      <c r="O32" s="52" t="s">
        <v>414</v>
      </c>
      <c r="P32" s="42"/>
      <c r="Q32" s="52">
        <v>15</v>
      </c>
      <c r="R32" s="52" t="s">
        <v>414</v>
      </c>
      <c r="S32" s="52" t="s">
        <v>414</v>
      </c>
      <c r="T32" s="52" t="s">
        <v>414</v>
      </c>
      <c r="U32" s="52" t="s">
        <v>414</v>
      </c>
      <c r="V32" s="52" t="s">
        <v>414</v>
      </c>
      <c r="W32" s="752" t="s">
        <v>414</v>
      </c>
      <c r="X32" s="601" t="s">
        <v>414</v>
      </c>
      <c r="Y32" s="42"/>
      <c r="Z32" s="44"/>
      <c r="AA32" s="44"/>
      <c r="AB32" t="str">
        <f t="shared" si="1"/>
        <v>Hájek Alexandr</v>
      </c>
      <c r="AC32" t="s">
        <v>446</v>
      </c>
      <c r="AE32">
        <v>1988</v>
      </c>
      <c r="AF32">
        <v>6</v>
      </c>
    </row>
    <row r="33" spans="1:32" x14ac:dyDescent="0.25">
      <c r="A33" s="50" t="s">
        <v>47</v>
      </c>
      <c r="B33" s="192" t="s">
        <v>673</v>
      </c>
      <c r="C33" s="188" t="s">
        <v>644</v>
      </c>
      <c r="D33" s="189">
        <v>1973</v>
      </c>
      <c r="E33" s="43">
        <f t="shared" si="0"/>
        <v>71</v>
      </c>
      <c r="F33" s="44"/>
      <c r="G33" s="44"/>
      <c r="H33" s="52"/>
      <c r="I33" s="520"/>
      <c r="J33" s="52"/>
      <c r="K33" s="52"/>
      <c r="L33" s="42"/>
      <c r="M33" s="52"/>
      <c r="N33" s="52"/>
      <c r="O33" s="52"/>
      <c r="P33" s="42"/>
      <c r="Q33" s="52"/>
      <c r="R33" s="52"/>
      <c r="S33" s="52">
        <v>24</v>
      </c>
      <c r="T33" s="52" t="s">
        <v>414</v>
      </c>
      <c r="U33" s="52" t="s">
        <v>414</v>
      </c>
      <c r="V33" s="52">
        <v>25</v>
      </c>
      <c r="W33" s="752" t="s">
        <v>414</v>
      </c>
      <c r="X33" s="601">
        <v>22</v>
      </c>
      <c r="Y33" s="42"/>
      <c r="Z33" s="40"/>
      <c r="AA33" s="40"/>
      <c r="AB33" t="str">
        <f t="shared" si="1"/>
        <v>Kánský Jiří</v>
      </c>
      <c r="AC33" t="s">
        <v>655</v>
      </c>
      <c r="AE33">
        <v>1964</v>
      </c>
      <c r="AF33">
        <v>5</v>
      </c>
    </row>
    <row r="34" spans="1:32" x14ac:dyDescent="0.25">
      <c r="A34" s="50" t="s">
        <v>49</v>
      </c>
      <c r="B34" s="192" t="s">
        <v>1048</v>
      </c>
      <c r="C34" s="188" t="s">
        <v>149</v>
      </c>
      <c r="D34" s="189">
        <v>1989</v>
      </c>
      <c r="E34" s="43">
        <f t="shared" si="0"/>
        <v>69</v>
      </c>
      <c r="F34" s="44"/>
      <c r="G34" s="44"/>
      <c r="H34" s="52"/>
      <c r="I34" s="520"/>
      <c r="J34" s="52"/>
      <c r="K34" s="52"/>
      <c r="L34" s="42"/>
      <c r="M34" s="52"/>
      <c r="N34" s="52"/>
      <c r="O34" s="52"/>
      <c r="P34" s="42"/>
      <c r="Q34" s="52"/>
      <c r="R34" s="52"/>
      <c r="S34" s="52">
        <v>22</v>
      </c>
      <c r="T34" s="52">
        <v>25</v>
      </c>
      <c r="U34" s="52">
        <v>22</v>
      </c>
      <c r="V34" s="52" t="s">
        <v>414</v>
      </c>
      <c r="W34" s="752" t="s">
        <v>414</v>
      </c>
      <c r="X34" s="601" t="s">
        <v>414</v>
      </c>
      <c r="Y34" s="42"/>
      <c r="Z34" s="40"/>
      <c r="AA34" s="40"/>
      <c r="AB34" t="str">
        <f t="shared" si="1"/>
        <v>Nejedlý Roman</v>
      </c>
      <c r="AC34" t="s">
        <v>1185</v>
      </c>
      <c r="AE34">
        <v>1974</v>
      </c>
      <c r="AF34">
        <v>4</v>
      </c>
    </row>
    <row r="35" spans="1:32" x14ac:dyDescent="0.25">
      <c r="A35" s="50" t="s">
        <v>50</v>
      </c>
      <c r="B35" s="192" t="s">
        <v>404</v>
      </c>
      <c r="C35" s="188" t="s">
        <v>462</v>
      </c>
      <c r="D35" s="189">
        <v>2006</v>
      </c>
      <c r="E35" s="43">
        <f t="shared" si="0"/>
        <v>67</v>
      </c>
      <c r="F35" s="44"/>
      <c r="G35" s="44"/>
      <c r="H35" s="52"/>
      <c r="I35" s="520"/>
      <c r="J35" s="52"/>
      <c r="K35" s="52"/>
      <c r="L35" s="42">
        <v>24</v>
      </c>
      <c r="M35" s="52" t="s">
        <v>414</v>
      </c>
      <c r="N35" s="52" t="s">
        <v>414</v>
      </c>
      <c r="O35" s="52">
        <v>22</v>
      </c>
      <c r="P35" s="42"/>
      <c r="Q35" s="52">
        <v>21</v>
      </c>
      <c r="R35" s="52" t="s">
        <v>414</v>
      </c>
      <c r="S35" s="52" t="s">
        <v>414</v>
      </c>
      <c r="T35" s="52" t="s">
        <v>414</v>
      </c>
      <c r="U35" s="52" t="s">
        <v>414</v>
      </c>
      <c r="V35" s="52" t="s">
        <v>414</v>
      </c>
      <c r="W35" s="752" t="s">
        <v>414</v>
      </c>
      <c r="X35" s="601" t="s">
        <v>414</v>
      </c>
      <c r="Y35" s="42"/>
      <c r="Z35" s="44"/>
      <c r="AA35" s="44"/>
      <c r="AB35" t="str">
        <f t="shared" si="1"/>
        <v>Tůma Martin</v>
      </c>
      <c r="AC35" t="s">
        <v>1237</v>
      </c>
      <c r="AE35">
        <v>1968</v>
      </c>
      <c r="AF35">
        <v>3</v>
      </c>
    </row>
    <row r="36" spans="1:32" x14ac:dyDescent="0.25">
      <c r="A36" s="50" t="s">
        <v>51</v>
      </c>
      <c r="B36" s="192" t="s">
        <v>226</v>
      </c>
      <c r="C36" s="188" t="s">
        <v>225</v>
      </c>
      <c r="D36" s="189">
        <v>1993</v>
      </c>
      <c r="E36" s="43">
        <f t="shared" si="0"/>
        <v>67</v>
      </c>
      <c r="F36" s="44"/>
      <c r="G36" s="44"/>
      <c r="H36" s="52">
        <v>11</v>
      </c>
      <c r="I36" s="520"/>
      <c r="J36" s="52"/>
      <c r="K36" s="52"/>
      <c r="L36" s="42">
        <v>5</v>
      </c>
      <c r="M36" s="52" t="s">
        <v>414</v>
      </c>
      <c r="N36" s="52">
        <v>15</v>
      </c>
      <c r="O36" s="52">
        <v>13</v>
      </c>
      <c r="P36" s="42"/>
      <c r="Q36" s="52" t="s">
        <v>414</v>
      </c>
      <c r="R36" s="52" t="s">
        <v>414</v>
      </c>
      <c r="S36" s="52">
        <v>16</v>
      </c>
      <c r="T36" s="52" t="s">
        <v>414</v>
      </c>
      <c r="U36" s="52" t="s">
        <v>414</v>
      </c>
      <c r="V36" s="52" t="s">
        <v>414</v>
      </c>
      <c r="W36" s="752" t="s">
        <v>414</v>
      </c>
      <c r="X36" s="601">
        <v>7</v>
      </c>
      <c r="Y36" s="42"/>
      <c r="Z36" s="44"/>
      <c r="AA36" s="44"/>
      <c r="AB36" t="str">
        <f t="shared" si="1"/>
        <v>Holub Jaroslav</v>
      </c>
      <c r="AC36" t="s">
        <v>364</v>
      </c>
      <c r="AE36">
        <v>1962</v>
      </c>
      <c r="AF36">
        <v>2</v>
      </c>
    </row>
    <row r="37" spans="1:32" x14ac:dyDescent="0.25">
      <c r="A37" s="47" t="s">
        <v>52</v>
      </c>
      <c r="B37" s="192" t="s">
        <v>295</v>
      </c>
      <c r="C37" s="188" t="s">
        <v>296</v>
      </c>
      <c r="D37" s="189">
        <v>1989</v>
      </c>
      <c r="E37" s="43">
        <f t="shared" si="0"/>
        <v>64</v>
      </c>
      <c r="F37" s="44"/>
      <c r="G37" s="44"/>
      <c r="H37" s="52"/>
      <c r="I37" s="520">
        <v>18</v>
      </c>
      <c r="J37" s="52"/>
      <c r="K37" s="52">
        <v>26</v>
      </c>
      <c r="L37" s="42">
        <v>20</v>
      </c>
      <c r="M37" s="52" t="s">
        <v>414</v>
      </c>
      <c r="N37" s="52" t="s">
        <v>414</v>
      </c>
      <c r="O37" s="52" t="s">
        <v>414</v>
      </c>
      <c r="P37" s="42"/>
      <c r="Q37" s="52" t="s">
        <v>414</v>
      </c>
      <c r="R37" s="52" t="s">
        <v>414</v>
      </c>
      <c r="S37" s="52" t="s">
        <v>414</v>
      </c>
      <c r="T37" s="52" t="s">
        <v>414</v>
      </c>
      <c r="U37" s="52" t="s">
        <v>414</v>
      </c>
      <c r="V37" s="52" t="s">
        <v>414</v>
      </c>
      <c r="W37" s="752" t="s">
        <v>414</v>
      </c>
      <c r="X37" s="601" t="s">
        <v>414</v>
      </c>
      <c r="Y37" s="42"/>
      <c r="Z37" s="44"/>
      <c r="AA37" s="44"/>
      <c r="AB37" t="str">
        <f t="shared" si="1"/>
        <v>Pleskot Aleš</v>
      </c>
      <c r="AC37" t="s">
        <v>659</v>
      </c>
      <c r="AE37">
        <v>1979</v>
      </c>
      <c r="AF37">
        <v>1</v>
      </c>
    </row>
    <row r="38" spans="1:32" x14ac:dyDescent="0.25">
      <c r="A38" s="50" t="s">
        <v>53</v>
      </c>
      <c r="B38" s="192" t="s">
        <v>366</v>
      </c>
      <c r="C38" s="188" t="s">
        <v>367</v>
      </c>
      <c r="D38" s="189">
        <v>1971</v>
      </c>
      <c r="E38" s="43">
        <f t="shared" si="0"/>
        <v>62</v>
      </c>
      <c r="F38" s="40"/>
      <c r="G38" s="40"/>
      <c r="H38" s="52"/>
      <c r="I38" s="520"/>
      <c r="J38" s="52">
        <v>10</v>
      </c>
      <c r="K38" s="52"/>
      <c r="L38" s="42" t="s">
        <v>414</v>
      </c>
      <c r="M38" s="52" t="s">
        <v>414</v>
      </c>
      <c r="N38" s="52">
        <v>6</v>
      </c>
      <c r="O38" s="52" t="s">
        <v>414</v>
      </c>
      <c r="P38" s="42"/>
      <c r="Q38" s="52" t="s">
        <v>414</v>
      </c>
      <c r="R38" s="52">
        <v>13</v>
      </c>
      <c r="S38" s="52">
        <v>4</v>
      </c>
      <c r="T38" s="52">
        <v>18</v>
      </c>
      <c r="U38" s="52">
        <v>11</v>
      </c>
      <c r="V38" s="52" t="s">
        <v>414</v>
      </c>
      <c r="W38" s="752" t="s">
        <v>414</v>
      </c>
      <c r="X38" s="601" t="s">
        <v>414</v>
      </c>
      <c r="Y38" s="42"/>
      <c r="Z38" s="40"/>
      <c r="AA38" s="40"/>
      <c r="AC38" s="305"/>
      <c r="AD38" s="305"/>
      <c r="AE38" s="305"/>
      <c r="AF38" s="305"/>
    </row>
    <row r="39" spans="1:32" x14ac:dyDescent="0.25">
      <c r="A39" s="50" t="s">
        <v>54</v>
      </c>
      <c r="B39" s="224" t="s">
        <v>673</v>
      </c>
      <c r="C39" s="224" t="s">
        <v>644</v>
      </c>
      <c r="D39" s="52">
        <v>2008</v>
      </c>
      <c r="E39" s="43">
        <f t="shared" si="0"/>
        <v>59</v>
      </c>
      <c r="F39" s="44"/>
      <c r="G39" s="44"/>
      <c r="H39" s="52"/>
      <c r="I39" s="520"/>
      <c r="J39" s="52"/>
      <c r="K39" s="52"/>
      <c r="L39" s="42"/>
      <c r="M39" s="52"/>
      <c r="N39" s="52"/>
      <c r="O39" s="52"/>
      <c r="P39" s="42"/>
      <c r="Q39" s="52"/>
      <c r="R39" s="52"/>
      <c r="S39" s="52">
        <v>19</v>
      </c>
      <c r="T39" s="52" t="s">
        <v>414</v>
      </c>
      <c r="U39" s="52" t="s">
        <v>414</v>
      </c>
      <c r="V39" s="52">
        <v>21</v>
      </c>
      <c r="W39" s="752" t="s">
        <v>414</v>
      </c>
      <c r="X39" s="601">
        <v>19</v>
      </c>
      <c r="Y39" s="42"/>
      <c r="Z39" s="44"/>
      <c r="AA39" s="44"/>
      <c r="AC39" s="307"/>
      <c r="AD39" s="307"/>
      <c r="AE39" s="307"/>
      <c r="AF39" s="307"/>
    </row>
    <row r="40" spans="1:32" x14ac:dyDescent="0.25">
      <c r="A40" s="50" t="s">
        <v>55</v>
      </c>
      <c r="B40" s="224" t="s">
        <v>1084</v>
      </c>
      <c r="C40" s="224" t="s">
        <v>1085</v>
      </c>
      <c r="D40" s="52">
        <v>1991</v>
      </c>
      <c r="E40" s="43">
        <f t="shared" si="0"/>
        <v>58</v>
      </c>
      <c r="F40" s="44"/>
      <c r="G40" s="44"/>
      <c r="H40" s="52"/>
      <c r="I40" s="520"/>
      <c r="J40" s="52"/>
      <c r="K40" s="52"/>
      <c r="L40" s="42"/>
      <c r="M40" s="52"/>
      <c r="N40" s="52"/>
      <c r="O40" s="52"/>
      <c r="P40" s="42"/>
      <c r="Q40" s="52"/>
      <c r="R40" s="52"/>
      <c r="S40" s="52"/>
      <c r="T40" s="52">
        <v>28</v>
      </c>
      <c r="U40" s="52">
        <v>30</v>
      </c>
      <c r="V40" s="52" t="s">
        <v>414</v>
      </c>
      <c r="W40" s="752" t="s">
        <v>414</v>
      </c>
      <c r="X40" s="601" t="s">
        <v>414</v>
      </c>
      <c r="Y40" s="42"/>
      <c r="Z40" s="44"/>
      <c r="AA40" s="44"/>
      <c r="AC40" s="307"/>
      <c r="AD40" s="307"/>
      <c r="AE40" s="307"/>
      <c r="AF40" s="307"/>
    </row>
    <row r="41" spans="1:32" x14ac:dyDescent="0.25">
      <c r="A41" s="50" t="s">
        <v>56</v>
      </c>
      <c r="B41" s="192" t="s">
        <v>1047</v>
      </c>
      <c r="C41" s="188" t="s">
        <v>1041</v>
      </c>
      <c r="D41" s="189">
        <v>1981</v>
      </c>
      <c r="E41" s="43">
        <f t="shared" si="0"/>
        <v>57</v>
      </c>
      <c r="F41" s="44"/>
      <c r="G41" s="44"/>
      <c r="H41" s="52"/>
      <c r="I41" s="520"/>
      <c r="J41" s="52"/>
      <c r="K41" s="52"/>
      <c r="L41" s="42"/>
      <c r="M41" s="52"/>
      <c r="N41" s="52"/>
      <c r="O41" s="52"/>
      <c r="P41" s="42"/>
      <c r="Q41" s="52"/>
      <c r="R41" s="52"/>
      <c r="S41" s="52">
        <v>28</v>
      </c>
      <c r="T41" s="52" t="s">
        <v>414</v>
      </c>
      <c r="U41" s="52" t="s">
        <v>414</v>
      </c>
      <c r="V41" s="52" t="s">
        <v>414</v>
      </c>
      <c r="W41" s="752" t="s">
        <v>414</v>
      </c>
      <c r="X41" s="601">
        <v>29</v>
      </c>
      <c r="Y41" s="42"/>
      <c r="Z41" s="44"/>
      <c r="AA41" s="44"/>
      <c r="AC41" s="307"/>
      <c r="AD41" s="307"/>
      <c r="AE41" s="307"/>
      <c r="AF41" s="307"/>
    </row>
    <row r="42" spans="1:32" x14ac:dyDescent="0.25">
      <c r="A42" s="50" t="s">
        <v>57</v>
      </c>
      <c r="B42" s="192" t="s">
        <v>438</v>
      </c>
      <c r="C42" s="188" t="s">
        <v>401</v>
      </c>
      <c r="D42" s="189">
        <v>1985</v>
      </c>
      <c r="E42" s="43">
        <f t="shared" si="0"/>
        <v>57</v>
      </c>
      <c r="F42" s="44"/>
      <c r="G42" s="44"/>
      <c r="H42" s="52"/>
      <c r="I42" s="520"/>
      <c r="J42" s="52"/>
      <c r="K42" s="52"/>
      <c r="L42" s="42"/>
      <c r="M42" s="52">
        <v>11</v>
      </c>
      <c r="N42" s="52" t="s">
        <v>414</v>
      </c>
      <c r="O42" s="52" t="s">
        <v>414</v>
      </c>
      <c r="P42" s="42"/>
      <c r="Q42" s="52" t="s">
        <v>414</v>
      </c>
      <c r="R42" s="52" t="s">
        <v>414</v>
      </c>
      <c r="S42" s="52" t="s">
        <v>414</v>
      </c>
      <c r="T42" s="52" t="s">
        <v>414</v>
      </c>
      <c r="U42" s="52" t="s">
        <v>414</v>
      </c>
      <c r="V42" s="52">
        <v>23</v>
      </c>
      <c r="W42" s="752" t="s">
        <v>414</v>
      </c>
      <c r="X42" s="601">
        <v>23</v>
      </c>
      <c r="Y42" s="42"/>
      <c r="Z42" s="44"/>
      <c r="AA42" s="44"/>
      <c r="AC42" s="307"/>
      <c r="AD42" s="307"/>
      <c r="AE42" s="307"/>
      <c r="AF42" s="307"/>
    </row>
    <row r="43" spans="1:32" x14ac:dyDescent="0.25">
      <c r="A43" s="50" t="s">
        <v>58</v>
      </c>
      <c r="B43" s="192" t="s">
        <v>448</v>
      </c>
      <c r="C43" s="188" t="s">
        <v>746</v>
      </c>
      <c r="D43" s="189">
        <v>1987</v>
      </c>
      <c r="E43" s="43">
        <f t="shared" si="0"/>
        <v>53</v>
      </c>
      <c r="F43" s="44"/>
      <c r="G43" s="44"/>
      <c r="H43" s="52"/>
      <c r="I43" s="520"/>
      <c r="J43" s="52"/>
      <c r="K43" s="52"/>
      <c r="L43" s="42"/>
      <c r="M43" s="52"/>
      <c r="N43" s="52" t="s">
        <v>414</v>
      </c>
      <c r="O43" s="52">
        <v>29</v>
      </c>
      <c r="P43" s="42"/>
      <c r="Q43" s="52" t="s">
        <v>414</v>
      </c>
      <c r="R43" s="52">
        <v>24</v>
      </c>
      <c r="S43" s="52" t="s">
        <v>414</v>
      </c>
      <c r="T43" s="52" t="s">
        <v>414</v>
      </c>
      <c r="U43" s="52" t="s">
        <v>414</v>
      </c>
      <c r="V43" s="52" t="s">
        <v>414</v>
      </c>
      <c r="W43" s="752" t="s">
        <v>414</v>
      </c>
      <c r="X43" s="601" t="s">
        <v>414</v>
      </c>
      <c r="Y43" s="42"/>
      <c r="Z43" s="44"/>
      <c r="AA43" s="44"/>
      <c r="AC43" s="307"/>
      <c r="AD43" s="307"/>
      <c r="AE43" s="307"/>
      <c r="AF43" s="307"/>
    </row>
    <row r="44" spans="1:32" x14ac:dyDescent="0.25">
      <c r="A44" s="50" t="s">
        <v>59</v>
      </c>
      <c r="B44" s="192" t="s">
        <v>301</v>
      </c>
      <c r="C44" s="188" t="s">
        <v>302</v>
      </c>
      <c r="D44" s="189">
        <v>1984</v>
      </c>
      <c r="E44" s="43">
        <f t="shared" si="0"/>
        <v>53</v>
      </c>
      <c r="F44" s="44"/>
      <c r="G44" s="44"/>
      <c r="H44" s="52"/>
      <c r="I44" s="520">
        <v>10</v>
      </c>
      <c r="J44" s="52">
        <v>21</v>
      </c>
      <c r="K44" s="52">
        <v>22</v>
      </c>
      <c r="L44" s="42" t="s">
        <v>414</v>
      </c>
      <c r="M44" s="52" t="s">
        <v>414</v>
      </c>
      <c r="N44" s="52" t="s">
        <v>414</v>
      </c>
      <c r="O44" s="52" t="s">
        <v>414</v>
      </c>
      <c r="P44" s="42"/>
      <c r="Q44" s="52" t="s">
        <v>414</v>
      </c>
      <c r="R44" s="52" t="s">
        <v>414</v>
      </c>
      <c r="S44" s="52" t="s">
        <v>414</v>
      </c>
      <c r="T44" s="52" t="s">
        <v>414</v>
      </c>
      <c r="U44" s="52" t="s">
        <v>414</v>
      </c>
      <c r="V44" s="52" t="s">
        <v>414</v>
      </c>
      <c r="W44" s="752" t="s">
        <v>414</v>
      </c>
      <c r="X44" s="601" t="s">
        <v>414</v>
      </c>
      <c r="Y44" s="42"/>
      <c r="Z44" s="44"/>
      <c r="AA44" s="44"/>
      <c r="AC44" s="307"/>
      <c r="AD44" s="307"/>
      <c r="AE44" s="307"/>
      <c r="AF44" s="307"/>
    </row>
    <row r="45" spans="1:32" x14ac:dyDescent="0.25">
      <c r="A45" s="50" t="s">
        <v>60</v>
      </c>
      <c r="B45" s="192" t="s">
        <v>426</v>
      </c>
      <c r="C45" s="188" t="s">
        <v>519</v>
      </c>
      <c r="D45" s="189">
        <v>1963</v>
      </c>
      <c r="E45" s="43">
        <f t="shared" si="0"/>
        <v>53</v>
      </c>
      <c r="F45" s="44"/>
      <c r="G45" s="44"/>
      <c r="H45" s="52"/>
      <c r="I45" s="520"/>
      <c r="J45" s="52"/>
      <c r="K45" s="52"/>
      <c r="L45" s="42"/>
      <c r="M45" s="52">
        <v>27</v>
      </c>
      <c r="N45" s="52" t="s">
        <v>414</v>
      </c>
      <c r="O45" s="52" t="s">
        <v>414</v>
      </c>
      <c r="P45" s="42"/>
      <c r="Q45" s="52" t="s">
        <v>414</v>
      </c>
      <c r="R45" s="52" t="s">
        <v>414</v>
      </c>
      <c r="S45" s="52" t="s">
        <v>414</v>
      </c>
      <c r="T45" s="52">
        <v>26</v>
      </c>
      <c r="U45" s="52" t="s">
        <v>414</v>
      </c>
      <c r="V45" s="52" t="s">
        <v>414</v>
      </c>
      <c r="W45" s="752" t="s">
        <v>414</v>
      </c>
      <c r="X45" s="601" t="s">
        <v>414</v>
      </c>
      <c r="Y45" s="42"/>
      <c r="Z45" s="44"/>
      <c r="AA45" s="44"/>
      <c r="AC45" s="307"/>
      <c r="AD45" s="307"/>
      <c r="AE45" s="307"/>
      <c r="AF45" s="307"/>
    </row>
    <row r="46" spans="1:32" x14ac:dyDescent="0.25">
      <c r="A46" s="50" t="s">
        <v>61</v>
      </c>
      <c r="B46" s="684" t="s">
        <v>848</v>
      </c>
      <c r="C46" s="684" t="s">
        <v>367</v>
      </c>
      <c r="D46" s="686">
        <v>1985</v>
      </c>
      <c r="E46" s="43">
        <f t="shared" si="0"/>
        <v>52</v>
      </c>
      <c r="F46" s="44"/>
      <c r="G46" s="44"/>
      <c r="H46" s="52"/>
      <c r="I46" s="520"/>
      <c r="J46" s="52"/>
      <c r="K46" s="52"/>
      <c r="L46" s="42"/>
      <c r="M46" s="52"/>
      <c r="N46" s="52">
        <v>27</v>
      </c>
      <c r="O46" s="52"/>
      <c r="P46" s="42"/>
      <c r="Q46" s="52">
        <v>25</v>
      </c>
      <c r="R46" s="52" t="s">
        <v>414</v>
      </c>
      <c r="S46" s="52" t="s">
        <v>414</v>
      </c>
      <c r="T46" s="52" t="s">
        <v>414</v>
      </c>
      <c r="U46" s="52" t="s">
        <v>414</v>
      </c>
      <c r="V46" s="52" t="s">
        <v>414</v>
      </c>
      <c r="W46" s="752" t="s">
        <v>414</v>
      </c>
      <c r="X46" s="601" t="s">
        <v>414</v>
      </c>
      <c r="Y46" s="42"/>
      <c r="Z46" s="44"/>
      <c r="AA46" s="44"/>
      <c r="AC46" s="307"/>
      <c r="AD46" s="307"/>
      <c r="AE46" s="307"/>
      <c r="AF46" s="307"/>
    </row>
    <row r="47" spans="1:32" x14ac:dyDescent="0.25">
      <c r="A47" s="50" t="s">
        <v>62</v>
      </c>
      <c r="B47" s="192" t="s">
        <v>166</v>
      </c>
      <c r="C47" s="188" t="s">
        <v>27</v>
      </c>
      <c r="D47" s="189">
        <v>1981</v>
      </c>
      <c r="E47" s="43">
        <f t="shared" si="0"/>
        <v>49</v>
      </c>
      <c r="F47" s="40"/>
      <c r="G47" s="40"/>
      <c r="H47" s="52"/>
      <c r="I47" s="520"/>
      <c r="J47" s="52">
        <v>19</v>
      </c>
      <c r="K47" s="52">
        <v>15</v>
      </c>
      <c r="L47" s="42" t="s">
        <v>414</v>
      </c>
      <c r="M47" s="52" t="s">
        <v>414</v>
      </c>
      <c r="N47" s="52" t="s">
        <v>414</v>
      </c>
      <c r="O47" s="52" t="s">
        <v>414</v>
      </c>
      <c r="P47" s="42"/>
      <c r="Q47" s="52" t="s">
        <v>414</v>
      </c>
      <c r="R47" s="52" t="s">
        <v>414</v>
      </c>
      <c r="S47" s="52" t="s">
        <v>414</v>
      </c>
      <c r="T47" s="52" t="s">
        <v>414</v>
      </c>
      <c r="U47" s="52" t="s">
        <v>414</v>
      </c>
      <c r="V47" s="52" t="s">
        <v>414</v>
      </c>
      <c r="W47" s="752">
        <v>15</v>
      </c>
      <c r="X47" s="601" t="s">
        <v>414</v>
      </c>
      <c r="Y47" s="42"/>
      <c r="Z47" s="44"/>
      <c r="AA47" s="44"/>
      <c r="AC47" s="307"/>
      <c r="AD47" s="307"/>
      <c r="AE47" s="307"/>
      <c r="AF47" s="307"/>
    </row>
    <row r="48" spans="1:32" x14ac:dyDescent="0.25">
      <c r="A48" s="50" t="s">
        <v>63</v>
      </c>
      <c r="B48" s="192" t="s">
        <v>428</v>
      </c>
      <c r="C48" s="188" t="s">
        <v>525</v>
      </c>
      <c r="D48" s="189">
        <v>1986</v>
      </c>
      <c r="E48" s="43">
        <f t="shared" si="0"/>
        <v>48</v>
      </c>
      <c r="F48" s="44"/>
      <c r="G48" s="44"/>
      <c r="H48" s="52"/>
      <c r="I48" s="520"/>
      <c r="J48" s="52"/>
      <c r="K48" s="52"/>
      <c r="L48" s="42"/>
      <c r="M48" s="52">
        <v>24</v>
      </c>
      <c r="N48" s="52" t="s">
        <v>414</v>
      </c>
      <c r="O48" s="52" t="s">
        <v>414</v>
      </c>
      <c r="P48" s="42"/>
      <c r="Q48" s="52" t="s">
        <v>414</v>
      </c>
      <c r="R48" s="52" t="s">
        <v>414</v>
      </c>
      <c r="S48" s="52" t="s">
        <v>414</v>
      </c>
      <c r="T48" s="52">
        <v>24</v>
      </c>
      <c r="U48" s="52" t="s">
        <v>414</v>
      </c>
      <c r="V48" s="52" t="s">
        <v>414</v>
      </c>
      <c r="W48" s="752" t="s">
        <v>414</v>
      </c>
      <c r="X48" s="601" t="s">
        <v>414</v>
      </c>
      <c r="Y48" s="42"/>
      <c r="Z48" s="44"/>
      <c r="AA48" s="44"/>
      <c r="AC48" s="307"/>
      <c r="AD48" s="307"/>
      <c r="AE48" s="307"/>
      <c r="AF48" s="307"/>
    </row>
    <row r="49" spans="1:32" x14ac:dyDescent="0.25">
      <c r="A49" s="50" t="s">
        <v>64</v>
      </c>
      <c r="B49" s="192" t="s">
        <v>1049</v>
      </c>
      <c r="C49" s="188" t="s">
        <v>169</v>
      </c>
      <c r="D49" s="189">
        <v>1992</v>
      </c>
      <c r="E49" s="43">
        <f t="shared" si="0"/>
        <v>47</v>
      </c>
      <c r="F49" s="44"/>
      <c r="G49" s="44"/>
      <c r="H49" s="52"/>
      <c r="I49" s="520"/>
      <c r="J49" s="52"/>
      <c r="K49" s="52"/>
      <c r="L49" s="42"/>
      <c r="M49" s="52"/>
      <c r="N49" s="52"/>
      <c r="O49" s="52"/>
      <c r="P49" s="42"/>
      <c r="Q49" s="52"/>
      <c r="R49" s="52"/>
      <c r="S49" s="52">
        <v>21</v>
      </c>
      <c r="T49" s="52" t="s">
        <v>414</v>
      </c>
      <c r="U49" s="52" t="s">
        <v>414</v>
      </c>
      <c r="V49" s="52" t="s">
        <v>414</v>
      </c>
      <c r="W49" s="752" t="s">
        <v>414</v>
      </c>
      <c r="X49" s="601">
        <v>26</v>
      </c>
      <c r="Y49" s="42"/>
      <c r="Z49" s="44"/>
      <c r="AA49" s="44"/>
      <c r="AC49" s="307"/>
      <c r="AD49" s="307"/>
      <c r="AE49" s="307"/>
      <c r="AF49" s="307"/>
    </row>
    <row r="50" spans="1:32" x14ac:dyDescent="0.25">
      <c r="A50" s="50" t="s">
        <v>65</v>
      </c>
      <c r="B50" s="192" t="s">
        <v>454</v>
      </c>
      <c r="C50" s="188" t="s">
        <v>22</v>
      </c>
      <c r="D50" s="189" t="s">
        <v>706</v>
      </c>
      <c r="E50" s="43">
        <f t="shared" si="0"/>
        <v>46</v>
      </c>
      <c r="F50" s="44"/>
      <c r="G50" s="44"/>
      <c r="H50" s="52"/>
      <c r="I50" s="520"/>
      <c r="J50" s="52"/>
      <c r="K50" s="52"/>
      <c r="L50" s="42"/>
      <c r="M50" s="52"/>
      <c r="N50" s="52">
        <v>13</v>
      </c>
      <c r="O50" s="52">
        <v>15</v>
      </c>
      <c r="P50" s="42"/>
      <c r="Q50" s="52" t="s">
        <v>414</v>
      </c>
      <c r="R50" s="52">
        <v>3</v>
      </c>
      <c r="S50" s="52" t="s">
        <v>414</v>
      </c>
      <c r="T50" s="52">
        <v>5</v>
      </c>
      <c r="U50" s="52" t="s">
        <v>414</v>
      </c>
      <c r="V50" s="52">
        <v>10</v>
      </c>
      <c r="W50" s="752" t="s">
        <v>414</v>
      </c>
      <c r="X50" s="601" t="s">
        <v>414</v>
      </c>
      <c r="Y50" s="42"/>
      <c r="Z50" s="44"/>
      <c r="AA50" s="44"/>
      <c r="AC50" s="307"/>
      <c r="AD50" s="307"/>
      <c r="AE50" s="307"/>
      <c r="AF50" s="307"/>
    </row>
    <row r="51" spans="1:32" x14ac:dyDescent="0.25">
      <c r="A51" s="50" t="s">
        <v>66</v>
      </c>
      <c r="B51" s="192" t="s">
        <v>241</v>
      </c>
      <c r="C51" s="188" t="s">
        <v>242</v>
      </c>
      <c r="D51" s="189">
        <v>1977</v>
      </c>
      <c r="E51" s="43">
        <f t="shared" si="0"/>
        <v>46</v>
      </c>
      <c r="F51" s="44"/>
      <c r="G51" s="44"/>
      <c r="H51" s="52"/>
      <c r="I51" s="520"/>
      <c r="J51" s="52">
        <v>15</v>
      </c>
      <c r="K51" s="52"/>
      <c r="L51" s="42">
        <v>3</v>
      </c>
      <c r="M51" s="52" t="s">
        <v>414</v>
      </c>
      <c r="N51" s="52">
        <v>1</v>
      </c>
      <c r="O51" s="52">
        <v>4</v>
      </c>
      <c r="P51" s="42"/>
      <c r="Q51" s="52" t="s">
        <v>414</v>
      </c>
      <c r="R51" s="52" t="s">
        <v>414</v>
      </c>
      <c r="S51" s="52" t="s">
        <v>414</v>
      </c>
      <c r="T51" s="52" t="s">
        <v>414</v>
      </c>
      <c r="U51" s="52" t="s">
        <v>414</v>
      </c>
      <c r="V51" s="52">
        <v>6</v>
      </c>
      <c r="W51" s="752">
        <v>17</v>
      </c>
      <c r="X51" s="601" t="s">
        <v>414</v>
      </c>
      <c r="Y51" s="42"/>
      <c r="Z51" s="44"/>
      <c r="AA51" s="44"/>
      <c r="AC51" s="307"/>
      <c r="AD51" s="307"/>
      <c r="AE51" s="307"/>
      <c r="AF51" s="307"/>
    </row>
    <row r="52" spans="1:32" x14ac:dyDescent="0.25">
      <c r="A52" s="50" t="s">
        <v>67</v>
      </c>
      <c r="B52" s="224" t="s">
        <v>1087</v>
      </c>
      <c r="C52" s="224" t="s">
        <v>354</v>
      </c>
      <c r="D52" s="52">
        <v>2003</v>
      </c>
      <c r="E52" s="43">
        <f t="shared" si="0"/>
        <v>43</v>
      </c>
      <c r="F52" s="44"/>
      <c r="G52" s="44"/>
      <c r="H52" s="52"/>
      <c r="I52" s="520"/>
      <c r="J52" s="52"/>
      <c r="K52" s="52"/>
      <c r="L52" s="42"/>
      <c r="M52" s="52"/>
      <c r="N52" s="52"/>
      <c r="O52" s="52"/>
      <c r="P52" s="42"/>
      <c r="Q52" s="52"/>
      <c r="R52" s="52"/>
      <c r="S52" s="52"/>
      <c r="T52" s="52">
        <v>22</v>
      </c>
      <c r="U52" s="52">
        <v>21</v>
      </c>
      <c r="V52" s="52" t="s">
        <v>414</v>
      </c>
      <c r="W52" s="752" t="s">
        <v>414</v>
      </c>
      <c r="X52" s="601" t="s">
        <v>414</v>
      </c>
      <c r="Y52" s="42"/>
      <c r="Z52" s="44"/>
      <c r="AA52" s="44"/>
      <c r="AC52" s="307"/>
      <c r="AD52" s="307"/>
      <c r="AE52" s="307"/>
      <c r="AF52" s="307"/>
    </row>
    <row r="53" spans="1:32" x14ac:dyDescent="0.25">
      <c r="A53" s="50" t="s">
        <v>68</v>
      </c>
      <c r="B53" s="192" t="s">
        <v>379</v>
      </c>
      <c r="C53" s="188" t="s">
        <v>380</v>
      </c>
      <c r="D53" s="189">
        <v>1972</v>
      </c>
      <c r="E53" s="43">
        <f t="shared" si="0"/>
        <v>43</v>
      </c>
      <c r="F53" s="40"/>
      <c r="G53" s="40"/>
      <c r="H53" s="52"/>
      <c r="I53" s="520"/>
      <c r="J53" s="52"/>
      <c r="K53" s="52">
        <v>23</v>
      </c>
      <c r="L53" s="42">
        <v>14</v>
      </c>
      <c r="M53" s="52" t="s">
        <v>414</v>
      </c>
      <c r="N53" s="52" t="s">
        <v>414</v>
      </c>
      <c r="O53" s="52" t="s">
        <v>414</v>
      </c>
      <c r="P53" s="42"/>
      <c r="Q53" s="52" t="s">
        <v>414</v>
      </c>
      <c r="R53" s="52">
        <v>6</v>
      </c>
      <c r="S53" s="52" t="s">
        <v>414</v>
      </c>
      <c r="T53" s="52" t="s">
        <v>414</v>
      </c>
      <c r="U53" s="52" t="s">
        <v>414</v>
      </c>
      <c r="V53" s="52" t="s">
        <v>414</v>
      </c>
      <c r="W53" s="752" t="s">
        <v>414</v>
      </c>
      <c r="X53" s="601" t="s">
        <v>414</v>
      </c>
      <c r="Y53" s="42"/>
      <c r="Z53" s="44"/>
      <c r="AA53" s="44"/>
    </row>
    <row r="54" spans="1:32" x14ac:dyDescent="0.25">
      <c r="A54" s="50" t="s">
        <v>69</v>
      </c>
      <c r="B54" s="192" t="s">
        <v>1234</v>
      </c>
      <c r="C54" s="188" t="s">
        <v>1043</v>
      </c>
      <c r="D54" s="189">
        <v>2006</v>
      </c>
      <c r="E54" s="43">
        <f t="shared" si="0"/>
        <v>41</v>
      </c>
      <c r="F54" s="44"/>
      <c r="G54" s="44"/>
      <c r="H54" s="52"/>
      <c r="I54" s="520"/>
      <c r="J54" s="52"/>
      <c r="K54" s="52"/>
      <c r="L54" s="42"/>
      <c r="M54" s="52"/>
      <c r="N54" s="52"/>
      <c r="O54" s="52"/>
      <c r="P54" s="42"/>
      <c r="Q54" s="52"/>
      <c r="R54" s="52"/>
      <c r="S54" s="52">
        <v>20</v>
      </c>
      <c r="T54" s="52" t="s">
        <v>414</v>
      </c>
      <c r="U54" s="52" t="s">
        <v>414</v>
      </c>
      <c r="V54" s="52" t="s">
        <v>414</v>
      </c>
      <c r="W54" s="752" t="s">
        <v>414</v>
      </c>
      <c r="X54" s="601">
        <v>21</v>
      </c>
      <c r="Y54" s="42"/>
      <c r="Z54" s="44"/>
      <c r="AA54" s="44"/>
    </row>
    <row r="55" spans="1:32" x14ac:dyDescent="0.25">
      <c r="A55" s="50" t="s">
        <v>70</v>
      </c>
      <c r="B55" s="224" t="s">
        <v>250</v>
      </c>
      <c r="C55" s="224"/>
      <c r="D55" s="52">
        <v>1968</v>
      </c>
      <c r="E55" s="43">
        <f t="shared" si="0"/>
        <v>41</v>
      </c>
      <c r="F55" s="44"/>
      <c r="G55" s="44"/>
      <c r="H55" s="52"/>
      <c r="I55" s="520"/>
      <c r="J55" s="52"/>
      <c r="K55" s="52"/>
      <c r="L55" s="42"/>
      <c r="M55" s="52"/>
      <c r="N55" s="52"/>
      <c r="O55" s="52"/>
      <c r="P55" s="42"/>
      <c r="Q55" s="52"/>
      <c r="R55" s="52"/>
      <c r="S55" s="52"/>
      <c r="T55" s="52">
        <v>19</v>
      </c>
      <c r="U55" s="52" t="s">
        <v>414</v>
      </c>
      <c r="V55" s="52">
        <v>22</v>
      </c>
      <c r="W55" s="752" t="s">
        <v>414</v>
      </c>
      <c r="X55" s="601" t="s">
        <v>414</v>
      </c>
      <c r="Y55" s="42"/>
      <c r="Z55" s="44"/>
      <c r="AA55" s="44"/>
    </row>
    <row r="56" spans="1:32" x14ac:dyDescent="0.25">
      <c r="A56" s="50" t="s">
        <v>71</v>
      </c>
      <c r="B56" s="192" t="s">
        <v>293</v>
      </c>
      <c r="C56" s="188" t="s">
        <v>294</v>
      </c>
      <c r="D56" s="189">
        <v>1978</v>
      </c>
      <c r="E56" s="43">
        <f t="shared" si="0"/>
        <v>37</v>
      </c>
      <c r="F56" s="44"/>
      <c r="G56" s="44"/>
      <c r="H56" s="52"/>
      <c r="I56" s="520">
        <v>21</v>
      </c>
      <c r="J56" s="52"/>
      <c r="K56" s="52"/>
      <c r="L56" s="42" t="s">
        <v>414</v>
      </c>
      <c r="M56" s="52" t="s">
        <v>414</v>
      </c>
      <c r="N56" s="52" t="s">
        <v>414</v>
      </c>
      <c r="O56" s="52" t="s">
        <v>414</v>
      </c>
      <c r="P56" s="42"/>
      <c r="Q56" s="52" t="s">
        <v>414</v>
      </c>
      <c r="R56" s="52">
        <v>16</v>
      </c>
      <c r="S56" s="52" t="s">
        <v>414</v>
      </c>
      <c r="T56" s="52" t="s">
        <v>414</v>
      </c>
      <c r="U56" s="52" t="s">
        <v>414</v>
      </c>
      <c r="V56" s="52" t="s">
        <v>414</v>
      </c>
      <c r="W56" s="752" t="s">
        <v>414</v>
      </c>
      <c r="X56" s="601" t="s">
        <v>414</v>
      </c>
      <c r="Y56" s="42"/>
      <c r="Z56" s="44"/>
      <c r="AA56" s="44"/>
    </row>
    <row r="57" spans="1:32" x14ac:dyDescent="0.25">
      <c r="A57" s="50" t="s">
        <v>72</v>
      </c>
      <c r="B57" s="192" t="s">
        <v>382</v>
      </c>
      <c r="C57" s="188" t="s">
        <v>383</v>
      </c>
      <c r="D57" s="189">
        <v>1981</v>
      </c>
      <c r="E57" s="43">
        <f t="shared" si="0"/>
        <v>36</v>
      </c>
      <c r="F57" s="40"/>
      <c r="G57" s="40"/>
      <c r="H57" s="52"/>
      <c r="I57" s="520"/>
      <c r="J57" s="52"/>
      <c r="K57" s="52">
        <v>16</v>
      </c>
      <c r="L57" s="42" t="s">
        <v>414</v>
      </c>
      <c r="M57" s="52" t="s">
        <v>414</v>
      </c>
      <c r="N57" s="52">
        <v>9</v>
      </c>
      <c r="O57" s="52" t="s">
        <v>414</v>
      </c>
      <c r="P57" s="42"/>
      <c r="Q57" s="52">
        <v>11</v>
      </c>
      <c r="R57" s="52" t="s">
        <v>414</v>
      </c>
      <c r="S57" s="52" t="s">
        <v>414</v>
      </c>
      <c r="T57" s="52" t="s">
        <v>414</v>
      </c>
      <c r="U57" s="52" t="s">
        <v>414</v>
      </c>
      <c r="V57" s="52" t="s">
        <v>414</v>
      </c>
      <c r="W57" s="752" t="s">
        <v>414</v>
      </c>
      <c r="X57" s="601" t="s">
        <v>414</v>
      </c>
      <c r="Y57" s="42"/>
      <c r="Z57" s="44"/>
      <c r="AA57" s="44"/>
    </row>
    <row r="58" spans="1:32" x14ac:dyDescent="0.25">
      <c r="A58" s="50" t="s">
        <v>73</v>
      </c>
      <c r="B58" s="192" t="s">
        <v>160</v>
      </c>
      <c r="C58" s="188" t="s">
        <v>22</v>
      </c>
      <c r="D58" s="189">
        <v>1998</v>
      </c>
      <c r="E58" s="43">
        <f t="shared" si="0"/>
        <v>36</v>
      </c>
      <c r="F58" s="44"/>
      <c r="G58" s="44"/>
      <c r="H58" s="52">
        <v>20</v>
      </c>
      <c r="I58" s="520">
        <v>16</v>
      </c>
      <c r="J58" s="52"/>
      <c r="K58" s="52"/>
      <c r="L58" s="42" t="s">
        <v>414</v>
      </c>
      <c r="M58" s="52" t="s">
        <v>414</v>
      </c>
      <c r="N58" s="52" t="s">
        <v>414</v>
      </c>
      <c r="O58" s="52" t="s">
        <v>414</v>
      </c>
      <c r="P58" s="42"/>
      <c r="Q58" s="52" t="s">
        <v>414</v>
      </c>
      <c r="R58" s="52" t="s">
        <v>414</v>
      </c>
      <c r="S58" s="52" t="s">
        <v>414</v>
      </c>
      <c r="T58" s="52" t="s">
        <v>414</v>
      </c>
      <c r="U58" s="52" t="s">
        <v>414</v>
      </c>
      <c r="V58" s="52" t="s">
        <v>414</v>
      </c>
      <c r="W58" s="752" t="s">
        <v>414</v>
      </c>
      <c r="X58" s="601" t="s">
        <v>414</v>
      </c>
      <c r="Y58" s="42"/>
      <c r="Z58" s="44"/>
      <c r="AA58" s="44"/>
    </row>
    <row r="59" spans="1:32" x14ac:dyDescent="0.25">
      <c r="A59" s="50" t="s">
        <v>74</v>
      </c>
      <c r="B59" s="192" t="s">
        <v>297</v>
      </c>
      <c r="C59" s="188" t="s">
        <v>152</v>
      </c>
      <c r="D59" s="189">
        <v>2003</v>
      </c>
      <c r="E59" s="43">
        <f t="shared" si="0"/>
        <v>36</v>
      </c>
      <c r="F59" s="44"/>
      <c r="G59" s="44"/>
      <c r="H59" s="52"/>
      <c r="I59" s="520">
        <v>17</v>
      </c>
      <c r="J59" s="52"/>
      <c r="K59" s="52"/>
      <c r="L59" s="42" t="s">
        <v>414</v>
      </c>
      <c r="M59" s="52" t="s">
        <v>414</v>
      </c>
      <c r="N59" s="52" t="s">
        <v>414</v>
      </c>
      <c r="O59" s="52" t="s">
        <v>414</v>
      </c>
      <c r="P59" s="42"/>
      <c r="Q59" s="52" t="s">
        <v>414</v>
      </c>
      <c r="R59" s="52" t="s">
        <v>414</v>
      </c>
      <c r="S59" s="52" t="s">
        <v>414</v>
      </c>
      <c r="T59" s="52" t="s">
        <v>414</v>
      </c>
      <c r="U59" s="52" t="s">
        <v>414</v>
      </c>
      <c r="V59" s="52" t="s">
        <v>414</v>
      </c>
      <c r="W59" s="752">
        <v>19</v>
      </c>
      <c r="X59" s="601" t="s">
        <v>414</v>
      </c>
      <c r="Y59" s="42"/>
      <c r="Z59" s="44"/>
      <c r="AA59" s="44"/>
    </row>
    <row r="60" spans="1:32" x14ac:dyDescent="0.25">
      <c r="A60" s="50" t="s">
        <v>75</v>
      </c>
      <c r="B60" s="192" t="s">
        <v>234</v>
      </c>
      <c r="C60" s="188" t="s">
        <v>152</v>
      </c>
      <c r="D60" s="189">
        <v>1984</v>
      </c>
      <c r="E60" s="43">
        <f t="shared" si="0"/>
        <v>35</v>
      </c>
      <c r="F60" s="44"/>
      <c r="G60" s="44"/>
      <c r="H60" s="52">
        <v>1</v>
      </c>
      <c r="I60" s="520"/>
      <c r="J60" s="52">
        <v>13</v>
      </c>
      <c r="K60" s="52">
        <v>17</v>
      </c>
      <c r="L60" s="42">
        <v>4</v>
      </c>
      <c r="M60" s="52" t="s">
        <v>414</v>
      </c>
      <c r="N60" s="52" t="s">
        <v>414</v>
      </c>
      <c r="O60" s="52" t="s">
        <v>414</v>
      </c>
      <c r="P60" s="42"/>
      <c r="Q60" s="52" t="s">
        <v>414</v>
      </c>
      <c r="R60" s="52" t="s">
        <v>414</v>
      </c>
      <c r="S60" s="52" t="s">
        <v>414</v>
      </c>
      <c r="T60" s="52" t="s">
        <v>414</v>
      </c>
      <c r="U60" s="52" t="s">
        <v>414</v>
      </c>
      <c r="V60" s="52" t="s">
        <v>414</v>
      </c>
      <c r="W60" s="752" t="s">
        <v>414</v>
      </c>
      <c r="X60" s="601" t="s">
        <v>414</v>
      </c>
      <c r="Y60" s="42"/>
      <c r="Z60" s="44"/>
      <c r="AA60" s="44"/>
    </row>
    <row r="61" spans="1:32" x14ac:dyDescent="0.25">
      <c r="A61" s="50" t="s">
        <v>76</v>
      </c>
      <c r="B61" s="192" t="s">
        <v>447</v>
      </c>
      <c r="C61" s="188" t="s">
        <v>462</v>
      </c>
      <c r="D61" s="189">
        <v>1997</v>
      </c>
      <c r="E61" s="43">
        <f t="shared" si="0"/>
        <v>34</v>
      </c>
      <c r="F61" s="44"/>
      <c r="G61" s="44"/>
      <c r="H61" s="52"/>
      <c r="I61" s="520"/>
      <c r="J61" s="52"/>
      <c r="K61" s="52"/>
      <c r="L61" s="42"/>
      <c r="M61" s="52">
        <v>1</v>
      </c>
      <c r="N61" s="52" t="s">
        <v>414</v>
      </c>
      <c r="O61" s="52" t="s">
        <v>414</v>
      </c>
      <c r="P61" s="42"/>
      <c r="Q61" s="52"/>
      <c r="R61" s="52" t="s">
        <v>414</v>
      </c>
      <c r="S61" s="52">
        <v>18</v>
      </c>
      <c r="T61" s="52" t="s">
        <v>414</v>
      </c>
      <c r="U61" s="52" t="s">
        <v>414</v>
      </c>
      <c r="V61" s="52" t="s">
        <v>414</v>
      </c>
      <c r="W61" s="752" t="s">
        <v>414</v>
      </c>
      <c r="X61" s="601">
        <v>15</v>
      </c>
      <c r="Y61" s="42"/>
      <c r="Z61" s="44"/>
      <c r="AA61" s="44"/>
    </row>
    <row r="62" spans="1:32" x14ac:dyDescent="0.25">
      <c r="A62" s="50" t="s">
        <v>77</v>
      </c>
      <c r="B62" s="192" t="s">
        <v>381</v>
      </c>
      <c r="C62" s="188" t="s">
        <v>147</v>
      </c>
      <c r="D62" s="189">
        <v>1989</v>
      </c>
      <c r="E62" s="43">
        <f t="shared" si="0"/>
        <v>32</v>
      </c>
      <c r="F62" s="44"/>
      <c r="G62" s="44"/>
      <c r="H62" s="52"/>
      <c r="I62" s="520"/>
      <c r="J62" s="52"/>
      <c r="K62" s="52">
        <v>19</v>
      </c>
      <c r="L62" s="42">
        <v>13</v>
      </c>
      <c r="M62" s="52" t="s">
        <v>414</v>
      </c>
      <c r="N62" s="52" t="s">
        <v>414</v>
      </c>
      <c r="O62" s="52" t="s">
        <v>414</v>
      </c>
      <c r="P62" s="42"/>
      <c r="Q62" s="52" t="s">
        <v>414</v>
      </c>
      <c r="R62" s="52" t="s">
        <v>414</v>
      </c>
      <c r="S62" s="52" t="s">
        <v>414</v>
      </c>
      <c r="T62" s="52" t="s">
        <v>414</v>
      </c>
      <c r="U62" s="52" t="s">
        <v>414</v>
      </c>
      <c r="V62" s="52" t="s">
        <v>414</v>
      </c>
      <c r="W62" s="752" t="s">
        <v>414</v>
      </c>
      <c r="X62" s="601" t="s">
        <v>414</v>
      </c>
      <c r="Y62" s="42"/>
      <c r="Z62" s="44"/>
      <c r="AA62" s="44"/>
    </row>
    <row r="63" spans="1:32" x14ac:dyDescent="0.25">
      <c r="A63" s="50" t="s">
        <v>78</v>
      </c>
      <c r="B63" s="224" t="s">
        <v>646</v>
      </c>
      <c r="C63" s="224" t="s">
        <v>575</v>
      </c>
      <c r="D63" s="52">
        <v>2000</v>
      </c>
      <c r="E63" s="43">
        <f t="shared" si="0"/>
        <v>32</v>
      </c>
      <c r="F63" s="44"/>
      <c r="G63" s="44"/>
      <c r="H63" s="52"/>
      <c r="I63" s="520"/>
      <c r="J63" s="52"/>
      <c r="K63" s="52"/>
      <c r="L63" s="42"/>
      <c r="M63" s="52"/>
      <c r="N63" s="52">
        <v>19</v>
      </c>
      <c r="O63" s="52"/>
      <c r="P63" s="42"/>
      <c r="Q63" s="52">
        <v>13</v>
      </c>
      <c r="R63" s="52" t="s">
        <v>414</v>
      </c>
      <c r="S63" s="52" t="s">
        <v>414</v>
      </c>
      <c r="T63" s="52" t="s">
        <v>414</v>
      </c>
      <c r="U63" s="52" t="s">
        <v>414</v>
      </c>
      <c r="V63" s="52" t="s">
        <v>414</v>
      </c>
      <c r="W63" s="752" t="s">
        <v>414</v>
      </c>
      <c r="X63" s="601" t="s">
        <v>414</v>
      </c>
      <c r="Y63" s="42"/>
      <c r="Z63" s="44"/>
      <c r="AA63" s="44"/>
    </row>
    <row r="64" spans="1:32" x14ac:dyDescent="0.25">
      <c r="A64" s="50" t="s">
        <v>79</v>
      </c>
      <c r="B64" s="192" t="s">
        <v>183</v>
      </c>
      <c r="C64" s="188" t="s">
        <v>169</v>
      </c>
      <c r="D64" s="189">
        <v>1981</v>
      </c>
      <c r="E64" s="43">
        <f t="shared" si="0"/>
        <v>32</v>
      </c>
      <c r="F64" s="40"/>
      <c r="G64" s="40"/>
      <c r="H64" s="52">
        <v>2</v>
      </c>
      <c r="I64" s="520"/>
      <c r="J64" s="52">
        <v>16</v>
      </c>
      <c r="K64" s="52">
        <v>11</v>
      </c>
      <c r="L64" s="42" t="s">
        <v>414</v>
      </c>
      <c r="M64" s="52" t="s">
        <v>414</v>
      </c>
      <c r="N64" s="52" t="s">
        <v>414</v>
      </c>
      <c r="O64" s="52">
        <v>3</v>
      </c>
      <c r="P64" s="42"/>
      <c r="Q64" s="52" t="s">
        <v>414</v>
      </c>
      <c r="R64" s="52" t="s">
        <v>414</v>
      </c>
      <c r="S64" s="52" t="s">
        <v>414</v>
      </c>
      <c r="T64" s="52" t="s">
        <v>414</v>
      </c>
      <c r="U64" s="52" t="s">
        <v>414</v>
      </c>
      <c r="V64" s="52" t="s">
        <v>414</v>
      </c>
      <c r="W64" s="752" t="s">
        <v>414</v>
      </c>
      <c r="X64" s="601" t="s">
        <v>414</v>
      </c>
      <c r="Y64" s="42"/>
      <c r="Z64" s="44"/>
      <c r="AA64" s="44"/>
    </row>
    <row r="65" spans="1:27" x14ac:dyDescent="0.25">
      <c r="A65" s="50" t="s">
        <v>80</v>
      </c>
      <c r="B65" s="192" t="s">
        <v>1051</v>
      </c>
      <c r="C65" s="188" t="s">
        <v>468</v>
      </c>
      <c r="D65" s="189">
        <v>1994</v>
      </c>
      <c r="E65" s="43">
        <f t="shared" si="0"/>
        <v>31</v>
      </c>
      <c r="F65" s="44"/>
      <c r="G65" s="44"/>
      <c r="H65" s="52"/>
      <c r="I65" s="520"/>
      <c r="J65" s="52"/>
      <c r="K65" s="52"/>
      <c r="L65" s="42"/>
      <c r="M65" s="52"/>
      <c r="N65" s="52"/>
      <c r="O65" s="52"/>
      <c r="P65" s="42"/>
      <c r="Q65" s="52"/>
      <c r="R65" s="52"/>
      <c r="S65" s="52">
        <v>15</v>
      </c>
      <c r="T65" s="52" t="s">
        <v>414</v>
      </c>
      <c r="U65" s="52" t="s">
        <v>414</v>
      </c>
      <c r="V65" s="52" t="s">
        <v>414</v>
      </c>
      <c r="W65" s="752" t="s">
        <v>414</v>
      </c>
      <c r="X65" s="601">
        <v>16</v>
      </c>
      <c r="Y65" s="42"/>
      <c r="Z65" s="44"/>
      <c r="AA65" s="44"/>
    </row>
    <row r="66" spans="1:27" x14ac:dyDescent="0.25">
      <c r="A66" s="50" t="s">
        <v>81</v>
      </c>
      <c r="B66" s="192" t="s">
        <v>300</v>
      </c>
      <c r="C66" s="188" t="s">
        <v>22</v>
      </c>
      <c r="D66" s="189">
        <v>2004</v>
      </c>
      <c r="E66" s="43">
        <f t="shared" si="0"/>
        <v>30</v>
      </c>
      <c r="F66" s="44"/>
      <c r="G66" s="44"/>
      <c r="H66" s="52"/>
      <c r="I66" s="520">
        <v>11</v>
      </c>
      <c r="J66" s="52"/>
      <c r="K66" s="52"/>
      <c r="L66" s="42" t="s">
        <v>414</v>
      </c>
      <c r="M66" s="52" t="s">
        <v>414</v>
      </c>
      <c r="N66" s="52" t="s">
        <v>414</v>
      </c>
      <c r="O66" s="52" t="s">
        <v>414</v>
      </c>
      <c r="P66" s="42"/>
      <c r="Q66" s="52" t="s">
        <v>414</v>
      </c>
      <c r="R66" s="52" t="s">
        <v>414</v>
      </c>
      <c r="S66" s="52" t="s">
        <v>414</v>
      </c>
      <c r="T66" s="52" t="s">
        <v>414</v>
      </c>
      <c r="U66" s="52" t="s">
        <v>414</v>
      </c>
      <c r="V66" s="52">
        <v>19</v>
      </c>
      <c r="W66" s="752" t="s">
        <v>414</v>
      </c>
      <c r="X66" s="601" t="s">
        <v>414</v>
      </c>
      <c r="Y66" s="42"/>
      <c r="Z66" s="44"/>
      <c r="AA66" s="44"/>
    </row>
    <row r="67" spans="1:27" x14ac:dyDescent="0.25">
      <c r="A67" s="50" t="s">
        <v>82</v>
      </c>
      <c r="B67" s="224" t="s">
        <v>990</v>
      </c>
      <c r="C67" s="224" t="s">
        <v>991</v>
      </c>
      <c r="D67" s="52">
        <v>1973</v>
      </c>
      <c r="E67" s="43">
        <f t="shared" si="0"/>
        <v>30</v>
      </c>
      <c r="F67" s="44"/>
      <c r="G67" s="44"/>
      <c r="H67" s="52"/>
      <c r="I67" s="520"/>
      <c r="J67" s="52"/>
      <c r="K67" s="52"/>
      <c r="L67" s="42"/>
      <c r="M67" s="52"/>
      <c r="N67" s="52"/>
      <c r="O67" s="52"/>
      <c r="P67" s="42"/>
      <c r="Q67" s="52"/>
      <c r="R67" s="52">
        <v>30</v>
      </c>
      <c r="S67" s="52" t="s">
        <v>414</v>
      </c>
      <c r="T67" s="52" t="s">
        <v>414</v>
      </c>
      <c r="U67" s="52" t="s">
        <v>414</v>
      </c>
      <c r="V67" s="52" t="s">
        <v>414</v>
      </c>
      <c r="W67" s="752" t="s">
        <v>414</v>
      </c>
      <c r="X67" s="601" t="s">
        <v>414</v>
      </c>
      <c r="Y67" s="42"/>
      <c r="Z67" s="44"/>
      <c r="AA67" s="44"/>
    </row>
    <row r="68" spans="1:27" x14ac:dyDescent="0.25">
      <c r="A68" s="50" t="s">
        <v>83</v>
      </c>
      <c r="B68" s="224" t="s">
        <v>402</v>
      </c>
      <c r="C68" s="224" t="s">
        <v>152</v>
      </c>
      <c r="D68" s="52">
        <v>2007</v>
      </c>
      <c r="E68" s="43">
        <f t="shared" si="0"/>
        <v>30</v>
      </c>
      <c r="F68" s="44"/>
      <c r="G68" s="44"/>
      <c r="H68" s="52"/>
      <c r="I68" s="520"/>
      <c r="J68" s="52"/>
      <c r="K68" s="52"/>
      <c r="L68" s="42">
        <v>30</v>
      </c>
      <c r="M68" s="52" t="s">
        <v>414</v>
      </c>
      <c r="N68" s="52" t="s">
        <v>414</v>
      </c>
      <c r="O68" s="52" t="s">
        <v>414</v>
      </c>
      <c r="P68" s="42"/>
      <c r="Q68" s="52" t="s">
        <v>414</v>
      </c>
      <c r="R68" s="52" t="s">
        <v>414</v>
      </c>
      <c r="S68" s="52" t="s">
        <v>414</v>
      </c>
      <c r="T68" s="52" t="s">
        <v>414</v>
      </c>
      <c r="U68" s="52" t="s">
        <v>414</v>
      </c>
      <c r="V68" s="52" t="s">
        <v>414</v>
      </c>
      <c r="W68" s="752" t="s">
        <v>414</v>
      </c>
      <c r="X68" s="601" t="s">
        <v>414</v>
      </c>
      <c r="Y68" s="42"/>
      <c r="Z68" s="44"/>
      <c r="AA68" s="44"/>
    </row>
    <row r="69" spans="1:27" x14ac:dyDescent="0.25">
      <c r="A69" s="50" t="s">
        <v>84</v>
      </c>
      <c r="B69" s="192" t="s">
        <v>948</v>
      </c>
      <c r="C69" s="188" t="s">
        <v>887</v>
      </c>
      <c r="D69" s="189">
        <v>1987</v>
      </c>
      <c r="E69" s="43">
        <f t="shared" si="0"/>
        <v>30</v>
      </c>
      <c r="F69" s="44"/>
      <c r="G69" s="44"/>
      <c r="H69" s="52"/>
      <c r="I69" s="520"/>
      <c r="J69" s="52"/>
      <c r="K69" s="52"/>
      <c r="L69" s="42"/>
      <c r="M69" s="52"/>
      <c r="N69" s="52"/>
      <c r="O69" s="52"/>
      <c r="P69" s="42"/>
      <c r="Q69" s="52">
        <v>30</v>
      </c>
      <c r="R69" s="52" t="s">
        <v>414</v>
      </c>
      <c r="S69" s="52" t="s">
        <v>414</v>
      </c>
      <c r="T69" s="52" t="s">
        <v>414</v>
      </c>
      <c r="U69" s="52" t="s">
        <v>414</v>
      </c>
      <c r="V69" s="52" t="s">
        <v>414</v>
      </c>
      <c r="W69" s="752" t="s">
        <v>414</v>
      </c>
      <c r="X69" s="601" t="s">
        <v>414</v>
      </c>
      <c r="Y69" s="42"/>
      <c r="Z69" s="44"/>
      <c r="AA69" s="44"/>
    </row>
    <row r="70" spans="1:27" x14ac:dyDescent="0.25">
      <c r="A70" s="50" t="s">
        <v>85</v>
      </c>
      <c r="B70" s="224" t="s">
        <v>1207</v>
      </c>
      <c r="C70" s="224" t="s">
        <v>1208</v>
      </c>
      <c r="D70" s="52">
        <v>1977</v>
      </c>
      <c r="E70" s="43">
        <f t="shared" si="0"/>
        <v>29</v>
      </c>
      <c r="F70" s="44"/>
      <c r="G70" s="44"/>
      <c r="H70" s="52"/>
      <c r="I70" s="520"/>
      <c r="J70" s="52"/>
      <c r="K70" s="52"/>
      <c r="L70" s="42"/>
      <c r="M70" s="52"/>
      <c r="N70" s="52"/>
      <c r="O70" s="52"/>
      <c r="P70" s="42"/>
      <c r="Q70" s="52"/>
      <c r="R70" s="52"/>
      <c r="S70" s="52"/>
      <c r="T70" s="52"/>
      <c r="U70" s="52"/>
      <c r="V70" s="52"/>
      <c r="W70" s="752">
        <v>29</v>
      </c>
      <c r="X70" s="601" t="s">
        <v>414</v>
      </c>
      <c r="Y70" s="42"/>
      <c r="Z70" s="44"/>
      <c r="AA70" s="44"/>
    </row>
    <row r="71" spans="1:27" x14ac:dyDescent="0.25">
      <c r="A71" s="50" t="s">
        <v>86</v>
      </c>
      <c r="B71" s="684" t="s">
        <v>846</v>
      </c>
      <c r="C71" s="684" t="s">
        <v>775</v>
      </c>
      <c r="D71" s="685">
        <v>1990</v>
      </c>
      <c r="E71" s="43">
        <f t="shared" si="0"/>
        <v>29</v>
      </c>
      <c r="F71" s="44"/>
      <c r="G71" s="44"/>
      <c r="H71" s="52"/>
      <c r="I71" s="520"/>
      <c r="J71" s="52"/>
      <c r="K71" s="52"/>
      <c r="L71" s="42"/>
      <c r="M71" s="52"/>
      <c r="N71" s="52">
        <v>29</v>
      </c>
      <c r="O71" s="52"/>
      <c r="P71" s="42"/>
      <c r="Q71" s="52" t="s">
        <v>414</v>
      </c>
      <c r="R71" s="52" t="s">
        <v>414</v>
      </c>
      <c r="S71" s="52" t="s">
        <v>414</v>
      </c>
      <c r="T71" s="52" t="s">
        <v>414</v>
      </c>
      <c r="U71" s="52" t="s">
        <v>414</v>
      </c>
      <c r="V71" s="52" t="s">
        <v>414</v>
      </c>
      <c r="W71" s="752" t="s">
        <v>414</v>
      </c>
      <c r="X71" s="601" t="s">
        <v>414</v>
      </c>
      <c r="Y71" s="42"/>
      <c r="Z71" s="44"/>
      <c r="AA71" s="44"/>
    </row>
    <row r="72" spans="1:27" x14ac:dyDescent="0.25">
      <c r="A72" s="50" t="s">
        <v>87</v>
      </c>
      <c r="B72" s="192" t="s">
        <v>220</v>
      </c>
      <c r="C72" s="188" t="s">
        <v>22</v>
      </c>
      <c r="D72" s="189">
        <v>1978</v>
      </c>
      <c r="E72" s="43">
        <f t="shared" ref="E72:E135" si="2">SUM(H72:Y72)</f>
        <v>28</v>
      </c>
      <c r="F72" s="40"/>
      <c r="G72" s="40"/>
      <c r="H72" s="52">
        <v>14</v>
      </c>
      <c r="I72" s="520">
        <v>14</v>
      </c>
      <c r="J72" s="52"/>
      <c r="K72" s="52"/>
      <c r="L72" s="42" t="s">
        <v>414</v>
      </c>
      <c r="M72" s="52" t="s">
        <v>414</v>
      </c>
      <c r="N72" s="52" t="s">
        <v>414</v>
      </c>
      <c r="O72" s="52" t="s">
        <v>414</v>
      </c>
      <c r="P72" s="42"/>
      <c r="Q72" s="52" t="s">
        <v>414</v>
      </c>
      <c r="R72" s="52" t="s">
        <v>414</v>
      </c>
      <c r="S72" s="52" t="s">
        <v>414</v>
      </c>
      <c r="T72" s="52" t="s">
        <v>414</v>
      </c>
      <c r="U72" s="52" t="s">
        <v>414</v>
      </c>
      <c r="V72" s="52" t="s">
        <v>414</v>
      </c>
      <c r="W72" s="752" t="s">
        <v>414</v>
      </c>
      <c r="X72" s="601" t="s">
        <v>414</v>
      </c>
      <c r="Y72" s="42"/>
      <c r="Z72" s="44"/>
      <c r="AA72" s="44"/>
    </row>
    <row r="73" spans="1:27" x14ac:dyDescent="0.25">
      <c r="A73" s="50" t="s">
        <v>88</v>
      </c>
      <c r="B73" s="192" t="s">
        <v>432</v>
      </c>
      <c r="C73" s="188" t="s">
        <v>536</v>
      </c>
      <c r="D73" s="189">
        <v>1971</v>
      </c>
      <c r="E73" s="43">
        <f t="shared" si="2"/>
        <v>28</v>
      </c>
      <c r="F73" s="44"/>
      <c r="G73" s="44"/>
      <c r="H73" s="52"/>
      <c r="I73" s="520"/>
      <c r="J73" s="52"/>
      <c r="K73" s="52"/>
      <c r="L73" s="42"/>
      <c r="M73" s="52">
        <v>18</v>
      </c>
      <c r="N73" s="52" t="s">
        <v>414</v>
      </c>
      <c r="O73" s="52" t="s">
        <v>414</v>
      </c>
      <c r="P73" s="42"/>
      <c r="Q73" s="52" t="s">
        <v>414</v>
      </c>
      <c r="R73" s="52" t="s">
        <v>414</v>
      </c>
      <c r="S73" s="52" t="s">
        <v>414</v>
      </c>
      <c r="T73" s="52" t="s">
        <v>414</v>
      </c>
      <c r="U73" s="52">
        <v>10</v>
      </c>
      <c r="V73" s="52" t="s">
        <v>414</v>
      </c>
      <c r="W73" s="752" t="s">
        <v>414</v>
      </c>
      <c r="X73" s="601" t="s">
        <v>414</v>
      </c>
      <c r="Y73" s="42"/>
      <c r="Z73" s="44"/>
      <c r="AA73" s="44"/>
    </row>
    <row r="74" spans="1:27" x14ac:dyDescent="0.25">
      <c r="A74" s="50" t="s">
        <v>89</v>
      </c>
      <c r="B74" s="192" t="s">
        <v>449</v>
      </c>
      <c r="C74" s="188" t="s">
        <v>747</v>
      </c>
      <c r="D74" s="189">
        <v>1978</v>
      </c>
      <c r="E74" s="43">
        <f t="shared" si="2"/>
        <v>28</v>
      </c>
      <c r="F74" s="44"/>
      <c r="G74" s="44"/>
      <c r="H74" s="52"/>
      <c r="I74" s="520"/>
      <c r="J74" s="52"/>
      <c r="K74" s="52"/>
      <c r="L74" s="42"/>
      <c r="M74" s="52"/>
      <c r="N74" s="52" t="s">
        <v>414</v>
      </c>
      <c r="O74" s="52">
        <v>28</v>
      </c>
      <c r="P74" s="42"/>
      <c r="Q74" s="52" t="s">
        <v>414</v>
      </c>
      <c r="R74" s="52" t="s">
        <v>414</v>
      </c>
      <c r="S74" s="52" t="s">
        <v>414</v>
      </c>
      <c r="T74" s="52" t="s">
        <v>414</v>
      </c>
      <c r="U74" s="52" t="s">
        <v>414</v>
      </c>
      <c r="V74" s="52" t="s">
        <v>414</v>
      </c>
      <c r="W74" s="752" t="s">
        <v>414</v>
      </c>
      <c r="X74" s="601" t="s">
        <v>414</v>
      </c>
      <c r="Y74" s="42"/>
      <c r="Z74" s="44"/>
      <c r="AA74" s="44"/>
    </row>
    <row r="75" spans="1:27" x14ac:dyDescent="0.25">
      <c r="A75" s="50" t="s">
        <v>90</v>
      </c>
      <c r="B75" s="224" t="s">
        <v>992</v>
      </c>
      <c r="C75" s="224" t="s">
        <v>993</v>
      </c>
      <c r="D75" s="52">
        <v>1989</v>
      </c>
      <c r="E75" s="43">
        <f t="shared" si="2"/>
        <v>28</v>
      </c>
      <c r="F75" s="44"/>
      <c r="G75" s="44"/>
      <c r="H75" s="52"/>
      <c r="I75" s="520"/>
      <c r="J75" s="52"/>
      <c r="K75" s="52"/>
      <c r="L75" s="42"/>
      <c r="M75" s="52"/>
      <c r="N75" s="52"/>
      <c r="O75" s="52"/>
      <c r="P75" s="42"/>
      <c r="Q75" s="52"/>
      <c r="R75" s="52">
        <v>28</v>
      </c>
      <c r="S75" s="52" t="s">
        <v>414</v>
      </c>
      <c r="T75" s="52" t="s">
        <v>414</v>
      </c>
      <c r="U75" s="52" t="s">
        <v>414</v>
      </c>
      <c r="V75" s="52" t="s">
        <v>414</v>
      </c>
      <c r="W75" s="752" t="s">
        <v>414</v>
      </c>
      <c r="X75" s="601" t="s">
        <v>414</v>
      </c>
      <c r="Y75" s="42"/>
      <c r="Z75" s="44"/>
      <c r="AA75" s="44"/>
    </row>
    <row r="76" spans="1:27" x14ac:dyDescent="0.25">
      <c r="A76" s="50" t="s">
        <v>91</v>
      </c>
      <c r="B76" s="192" t="s">
        <v>450</v>
      </c>
      <c r="C76" s="188" t="s">
        <v>748</v>
      </c>
      <c r="D76" s="189" t="s">
        <v>702</v>
      </c>
      <c r="E76" s="43">
        <f t="shared" si="2"/>
        <v>28</v>
      </c>
      <c r="F76" s="44"/>
      <c r="G76" s="44"/>
      <c r="H76" s="52"/>
      <c r="I76" s="520"/>
      <c r="J76" s="52"/>
      <c r="K76" s="52"/>
      <c r="L76" s="42"/>
      <c r="M76" s="52"/>
      <c r="N76" s="52" t="s">
        <v>414</v>
      </c>
      <c r="O76" s="52">
        <v>21</v>
      </c>
      <c r="P76" s="42"/>
      <c r="Q76" s="52">
        <v>7</v>
      </c>
      <c r="R76" s="52" t="s">
        <v>414</v>
      </c>
      <c r="S76" s="52" t="s">
        <v>414</v>
      </c>
      <c r="T76" s="52" t="s">
        <v>414</v>
      </c>
      <c r="U76" s="52" t="s">
        <v>414</v>
      </c>
      <c r="V76" s="52" t="s">
        <v>414</v>
      </c>
      <c r="W76" s="752" t="s">
        <v>414</v>
      </c>
      <c r="X76" s="601" t="s">
        <v>414</v>
      </c>
      <c r="Y76" s="42"/>
      <c r="Z76" s="44"/>
      <c r="AA76" s="44"/>
    </row>
    <row r="77" spans="1:27" x14ac:dyDescent="0.25">
      <c r="A77" s="50" t="s">
        <v>92</v>
      </c>
      <c r="B77" s="192" t="s">
        <v>310</v>
      </c>
      <c r="C77" s="188" t="s">
        <v>232</v>
      </c>
      <c r="D77" s="189">
        <v>1975</v>
      </c>
      <c r="E77" s="43">
        <f t="shared" si="2"/>
        <v>28</v>
      </c>
      <c r="F77" s="40"/>
      <c r="G77" s="40"/>
      <c r="H77" s="52">
        <v>4</v>
      </c>
      <c r="I77" s="520">
        <v>3</v>
      </c>
      <c r="J77" s="52"/>
      <c r="K77" s="52">
        <v>21</v>
      </c>
      <c r="L77" s="42" t="s">
        <v>414</v>
      </c>
      <c r="M77" s="52" t="s">
        <v>414</v>
      </c>
      <c r="N77" s="52" t="s">
        <v>414</v>
      </c>
      <c r="O77" s="52" t="s">
        <v>414</v>
      </c>
      <c r="P77" s="42"/>
      <c r="Q77" s="52" t="s">
        <v>414</v>
      </c>
      <c r="R77" s="52" t="s">
        <v>414</v>
      </c>
      <c r="S77" s="52" t="s">
        <v>414</v>
      </c>
      <c r="T77" s="52" t="s">
        <v>414</v>
      </c>
      <c r="U77" s="52" t="s">
        <v>414</v>
      </c>
      <c r="V77" s="52" t="s">
        <v>414</v>
      </c>
      <c r="W77" s="752" t="s">
        <v>414</v>
      </c>
      <c r="X77" s="601" t="s">
        <v>414</v>
      </c>
      <c r="Y77" s="42"/>
      <c r="Z77" s="44"/>
      <c r="AA77" s="44"/>
    </row>
    <row r="78" spans="1:27" x14ac:dyDescent="0.25">
      <c r="A78" s="50" t="s">
        <v>93</v>
      </c>
      <c r="B78" s="192" t="s">
        <v>425</v>
      </c>
      <c r="C78" s="188" t="s">
        <v>516</v>
      </c>
      <c r="D78" s="189">
        <v>1989</v>
      </c>
      <c r="E78" s="43">
        <f t="shared" si="2"/>
        <v>28</v>
      </c>
      <c r="F78" s="44"/>
      <c r="G78" s="44"/>
      <c r="H78" s="52"/>
      <c r="I78" s="520"/>
      <c r="J78" s="52"/>
      <c r="K78" s="52"/>
      <c r="L78" s="42"/>
      <c r="M78" s="52">
        <v>28</v>
      </c>
      <c r="N78" s="52" t="s">
        <v>414</v>
      </c>
      <c r="O78" s="52" t="s">
        <v>414</v>
      </c>
      <c r="P78" s="42"/>
      <c r="Q78" s="52" t="s">
        <v>414</v>
      </c>
      <c r="R78" s="52" t="s">
        <v>414</v>
      </c>
      <c r="S78" s="52" t="s">
        <v>414</v>
      </c>
      <c r="T78" s="52" t="s">
        <v>414</v>
      </c>
      <c r="U78" s="52" t="s">
        <v>414</v>
      </c>
      <c r="V78" s="52" t="s">
        <v>414</v>
      </c>
      <c r="W78" s="752" t="s">
        <v>414</v>
      </c>
      <c r="X78" s="601" t="s">
        <v>414</v>
      </c>
      <c r="Y78" s="42"/>
      <c r="Z78" s="44"/>
      <c r="AA78" s="44"/>
    </row>
    <row r="79" spans="1:27" x14ac:dyDescent="0.25">
      <c r="A79" s="50" t="s">
        <v>94</v>
      </c>
      <c r="B79" s="192" t="s">
        <v>949</v>
      </c>
      <c r="C79" s="746" t="s">
        <v>893</v>
      </c>
      <c r="D79" s="189">
        <v>1971</v>
      </c>
      <c r="E79" s="43">
        <f t="shared" si="2"/>
        <v>27</v>
      </c>
      <c r="F79" s="44"/>
      <c r="G79" s="44"/>
      <c r="H79" s="52"/>
      <c r="I79" s="520"/>
      <c r="J79" s="52"/>
      <c r="K79" s="52"/>
      <c r="L79" s="42"/>
      <c r="M79" s="52"/>
      <c r="N79" s="52"/>
      <c r="O79" s="52"/>
      <c r="P79" s="42"/>
      <c r="Q79" s="52">
        <v>27</v>
      </c>
      <c r="R79" s="52" t="s">
        <v>414</v>
      </c>
      <c r="S79" s="52" t="s">
        <v>414</v>
      </c>
      <c r="T79" s="52" t="s">
        <v>414</v>
      </c>
      <c r="U79" s="52" t="s">
        <v>414</v>
      </c>
      <c r="V79" s="52" t="s">
        <v>414</v>
      </c>
      <c r="W79" s="752" t="s">
        <v>414</v>
      </c>
      <c r="X79" s="601" t="s">
        <v>414</v>
      </c>
      <c r="Y79" s="42"/>
      <c r="Z79" s="44"/>
      <c r="AA79" s="44"/>
    </row>
    <row r="80" spans="1:27" x14ac:dyDescent="0.25">
      <c r="A80" s="50" t="s">
        <v>95</v>
      </c>
      <c r="B80" s="192" t="s">
        <v>956</v>
      </c>
      <c r="C80" s="188" t="s">
        <v>151</v>
      </c>
      <c r="D80" s="189">
        <v>1983</v>
      </c>
      <c r="E80" s="43">
        <f t="shared" si="2"/>
        <v>27</v>
      </c>
      <c r="F80" s="44"/>
      <c r="G80" s="44"/>
      <c r="H80" s="52"/>
      <c r="I80" s="520"/>
      <c r="J80" s="52"/>
      <c r="K80" s="52"/>
      <c r="L80" s="42"/>
      <c r="M80" s="52"/>
      <c r="N80" s="52"/>
      <c r="O80" s="52"/>
      <c r="P80" s="42"/>
      <c r="Q80" s="52">
        <v>9</v>
      </c>
      <c r="R80" s="52">
        <v>18</v>
      </c>
      <c r="S80" s="52" t="s">
        <v>414</v>
      </c>
      <c r="T80" s="52" t="s">
        <v>414</v>
      </c>
      <c r="U80" s="52" t="s">
        <v>414</v>
      </c>
      <c r="V80" s="52" t="s">
        <v>414</v>
      </c>
      <c r="W80" s="752" t="s">
        <v>414</v>
      </c>
      <c r="X80" s="601" t="s">
        <v>414</v>
      </c>
      <c r="Y80" s="42"/>
      <c r="Z80" s="44"/>
      <c r="AA80" s="44"/>
    </row>
    <row r="81" spans="1:27" x14ac:dyDescent="0.25">
      <c r="A81" s="50" t="s">
        <v>96</v>
      </c>
      <c r="B81" s="192" t="s">
        <v>303</v>
      </c>
      <c r="C81" s="188" t="s">
        <v>304</v>
      </c>
      <c r="D81" s="189">
        <v>1979</v>
      </c>
      <c r="E81" s="43">
        <f t="shared" si="2"/>
        <v>27</v>
      </c>
      <c r="F81" s="44"/>
      <c r="G81" s="44"/>
      <c r="H81" s="52"/>
      <c r="I81" s="520">
        <v>9</v>
      </c>
      <c r="J81" s="52">
        <v>18</v>
      </c>
      <c r="K81" s="52"/>
      <c r="L81" s="42" t="s">
        <v>414</v>
      </c>
      <c r="M81" s="52" t="s">
        <v>414</v>
      </c>
      <c r="N81" s="52" t="s">
        <v>414</v>
      </c>
      <c r="O81" s="52" t="s">
        <v>414</v>
      </c>
      <c r="P81" s="42"/>
      <c r="Q81" s="52" t="s">
        <v>414</v>
      </c>
      <c r="R81" s="52" t="s">
        <v>414</v>
      </c>
      <c r="S81" s="52" t="s">
        <v>414</v>
      </c>
      <c r="T81" s="52" t="s">
        <v>414</v>
      </c>
      <c r="U81" s="52" t="s">
        <v>414</v>
      </c>
      <c r="V81" s="52" t="s">
        <v>414</v>
      </c>
      <c r="W81" s="752" t="s">
        <v>414</v>
      </c>
      <c r="X81" s="601" t="s">
        <v>414</v>
      </c>
      <c r="Y81" s="42"/>
      <c r="Z81" s="44"/>
      <c r="AA81" s="44"/>
    </row>
    <row r="82" spans="1:27" x14ac:dyDescent="0.25">
      <c r="A82" s="50" t="s">
        <v>97</v>
      </c>
      <c r="B82" s="192" t="s">
        <v>1131</v>
      </c>
      <c r="C82" s="188" t="s">
        <v>1132</v>
      </c>
      <c r="D82" s="189">
        <v>1983</v>
      </c>
      <c r="E82" s="43">
        <f t="shared" si="2"/>
        <v>27</v>
      </c>
      <c r="F82" s="44"/>
      <c r="G82" s="44"/>
      <c r="H82" s="52"/>
      <c r="I82" s="520"/>
      <c r="J82" s="52"/>
      <c r="K82" s="52"/>
      <c r="L82" s="42"/>
      <c r="M82" s="52"/>
      <c r="N82" s="52"/>
      <c r="O82" s="52"/>
      <c r="P82" s="42"/>
      <c r="Q82" s="52"/>
      <c r="R82" s="52"/>
      <c r="S82" s="52"/>
      <c r="T82" s="52"/>
      <c r="U82" s="52">
        <v>27</v>
      </c>
      <c r="V82" s="52" t="s">
        <v>414</v>
      </c>
      <c r="W82" s="752" t="s">
        <v>414</v>
      </c>
      <c r="X82" s="601" t="s">
        <v>414</v>
      </c>
      <c r="Y82" s="42"/>
      <c r="Z82" s="44"/>
      <c r="AA82" s="44"/>
    </row>
    <row r="83" spans="1:27" x14ac:dyDescent="0.25">
      <c r="A83" s="50" t="s">
        <v>98</v>
      </c>
      <c r="B83" s="192" t="s">
        <v>356</v>
      </c>
      <c r="C83" s="188" t="s">
        <v>357</v>
      </c>
      <c r="D83" s="189">
        <v>1980</v>
      </c>
      <c r="E83" s="43">
        <f t="shared" si="2"/>
        <v>27</v>
      </c>
      <c r="F83" s="44"/>
      <c r="G83" s="44"/>
      <c r="H83" s="52"/>
      <c r="I83" s="520"/>
      <c r="J83" s="52">
        <v>27</v>
      </c>
      <c r="K83" s="52"/>
      <c r="L83" s="42" t="s">
        <v>414</v>
      </c>
      <c r="M83" s="52" t="s">
        <v>414</v>
      </c>
      <c r="N83" s="52" t="s">
        <v>414</v>
      </c>
      <c r="O83" s="52" t="s">
        <v>414</v>
      </c>
      <c r="P83" s="42"/>
      <c r="Q83" s="52" t="s">
        <v>414</v>
      </c>
      <c r="R83" s="52" t="s">
        <v>414</v>
      </c>
      <c r="S83" s="52" t="s">
        <v>414</v>
      </c>
      <c r="T83" s="52" t="s">
        <v>414</v>
      </c>
      <c r="U83" s="52" t="s">
        <v>414</v>
      </c>
      <c r="V83" s="52" t="s">
        <v>414</v>
      </c>
      <c r="W83" s="752" t="s">
        <v>414</v>
      </c>
      <c r="X83" s="601" t="s">
        <v>414</v>
      </c>
      <c r="Y83" s="42"/>
      <c r="Z83" s="44"/>
      <c r="AA83" s="44"/>
    </row>
    <row r="84" spans="1:27" x14ac:dyDescent="0.25">
      <c r="A84" s="50" t="s">
        <v>99</v>
      </c>
      <c r="B84" s="192" t="s">
        <v>950</v>
      </c>
      <c r="C84" s="188" t="s">
        <v>897</v>
      </c>
      <c r="D84" s="189">
        <v>1995</v>
      </c>
      <c r="E84" s="43">
        <f t="shared" si="2"/>
        <v>26</v>
      </c>
      <c r="F84" s="44"/>
      <c r="G84" s="44"/>
      <c r="H84" s="52"/>
      <c r="I84" s="520"/>
      <c r="J84" s="52"/>
      <c r="K84" s="52"/>
      <c r="L84" s="42"/>
      <c r="M84" s="52"/>
      <c r="N84" s="52"/>
      <c r="O84" s="52"/>
      <c r="P84" s="42"/>
      <c r="Q84" s="52">
        <v>26</v>
      </c>
      <c r="R84" s="52" t="s">
        <v>414</v>
      </c>
      <c r="S84" s="52" t="s">
        <v>414</v>
      </c>
      <c r="T84" s="52" t="s">
        <v>414</v>
      </c>
      <c r="U84" s="52" t="s">
        <v>414</v>
      </c>
      <c r="V84" s="52" t="s">
        <v>414</v>
      </c>
      <c r="W84" s="752" t="s">
        <v>414</v>
      </c>
      <c r="X84" s="601" t="s">
        <v>414</v>
      </c>
      <c r="Y84" s="42"/>
      <c r="Z84" s="44"/>
      <c r="AA84" s="44"/>
    </row>
    <row r="85" spans="1:27" x14ac:dyDescent="0.25">
      <c r="A85" s="50" t="s">
        <v>100</v>
      </c>
      <c r="B85" s="192" t="s">
        <v>1183</v>
      </c>
      <c r="C85" s="188" t="s">
        <v>1184</v>
      </c>
      <c r="D85" s="189">
        <v>1997</v>
      </c>
      <c r="E85" s="43">
        <f t="shared" si="2"/>
        <v>26</v>
      </c>
      <c r="F85" s="44"/>
      <c r="G85" s="44"/>
      <c r="H85" s="52"/>
      <c r="I85" s="520"/>
      <c r="J85" s="52"/>
      <c r="K85" s="52"/>
      <c r="L85" s="42"/>
      <c r="M85" s="52"/>
      <c r="N85" s="52"/>
      <c r="O85" s="52"/>
      <c r="P85" s="42"/>
      <c r="Q85" s="52"/>
      <c r="R85" s="52"/>
      <c r="S85" s="52"/>
      <c r="T85" s="52"/>
      <c r="U85" s="52"/>
      <c r="V85" s="52">
        <v>26</v>
      </c>
      <c r="W85" s="752" t="s">
        <v>414</v>
      </c>
      <c r="X85" s="601" t="s">
        <v>414</v>
      </c>
      <c r="Y85" s="42"/>
      <c r="Z85" s="44"/>
      <c r="AA85" s="44"/>
    </row>
    <row r="86" spans="1:27" x14ac:dyDescent="0.25">
      <c r="A86" s="50" t="s">
        <v>101</v>
      </c>
      <c r="B86" s="192" t="s">
        <v>287</v>
      </c>
      <c r="C86" s="188" t="s">
        <v>288</v>
      </c>
      <c r="D86" s="189">
        <v>1981</v>
      </c>
      <c r="E86" s="43">
        <f t="shared" si="2"/>
        <v>25</v>
      </c>
      <c r="F86" s="44"/>
      <c r="G86" s="44"/>
      <c r="H86" s="52"/>
      <c r="I86" s="520">
        <v>25</v>
      </c>
      <c r="J86" s="52"/>
      <c r="K86" s="52"/>
      <c r="L86" s="42" t="s">
        <v>414</v>
      </c>
      <c r="M86" s="52" t="s">
        <v>414</v>
      </c>
      <c r="N86" s="52" t="s">
        <v>414</v>
      </c>
      <c r="O86" s="52" t="s">
        <v>414</v>
      </c>
      <c r="P86" s="42"/>
      <c r="Q86" s="52" t="s">
        <v>414</v>
      </c>
      <c r="R86" s="52" t="s">
        <v>414</v>
      </c>
      <c r="S86" s="52" t="s">
        <v>414</v>
      </c>
      <c r="T86" s="52" t="s">
        <v>414</v>
      </c>
      <c r="U86" s="52" t="s">
        <v>414</v>
      </c>
      <c r="V86" s="52" t="s">
        <v>414</v>
      </c>
      <c r="W86" s="752" t="s">
        <v>414</v>
      </c>
      <c r="X86" s="601" t="s">
        <v>414</v>
      </c>
      <c r="Y86" s="42"/>
      <c r="Z86" s="44"/>
      <c r="AA86" s="44"/>
    </row>
    <row r="87" spans="1:27" x14ac:dyDescent="0.25">
      <c r="A87" s="50" t="s">
        <v>102</v>
      </c>
      <c r="B87" s="192" t="s">
        <v>358</v>
      </c>
      <c r="C87" s="188" t="s">
        <v>359</v>
      </c>
      <c r="D87" s="189">
        <v>1982</v>
      </c>
      <c r="E87" s="43">
        <f t="shared" si="2"/>
        <v>25</v>
      </c>
      <c r="F87" s="44"/>
      <c r="G87" s="44"/>
      <c r="H87" s="52"/>
      <c r="I87" s="520"/>
      <c r="J87" s="52">
        <v>25</v>
      </c>
      <c r="K87" s="52"/>
      <c r="L87" s="42" t="s">
        <v>414</v>
      </c>
      <c r="M87" s="52" t="s">
        <v>414</v>
      </c>
      <c r="N87" s="52" t="s">
        <v>414</v>
      </c>
      <c r="O87" s="52" t="s">
        <v>414</v>
      </c>
      <c r="P87" s="42"/>
      <c r="Q87" s="52" t="s">
        <v>414</v>
      </c>
      <c r="R87" s="52" t="s">
        <v>414</v>
      </c>
      <c r="S87" s="52" t="s">
        <v>414</v>
      </c>
      <c r="T87" s="52" t="s">
        <v>414</v>
      </c>
      <c r="U87" s="52" t="s">
        <v>414</v>
      </c>
      <c r="V87" s="52" t="s">
        <v>414</v>
      </c>
      <c r="W87" s="752" t="s">
        <v>414</v>
      </c>
      <c r="X87" s="601" t="s">
        <v>414</v>
      </c>
      <c r="Y87" s="42"/>
      <c r="Z87" s="44"/>
      <c r="AA87" s="44"/>
    </row>
    <row r="88" spans="1:27" x14ac:dyDescent="0.25">
      <c r="A88" s="50" t="s">
        <v>103</v>
      </c>
      <c r="B88" s="192" t="s">
        <v>290</v>
      </c>
      <c r="C88" s="188" t="s">
        <v>289</v>
      </c>
      <c r="D88" s="189">
        <v>1980</v>
      </c>
      <c r="E88" s="43">
        <f t="shared" si="2"/>
        <v>24</v>
      </c>
      <c r="F88" s="44"/>
      <c r="G88" s="44"/>
      <c r="H88" s="52"/>
      <c r="I88" s="520">
        <v>24</v>
      </c>
      <c r="J88" s="52"/>
      <c r="K88" s="52"/>
      <c r="L88" s="42" t="s">
        <v>414</v>
      </c>
      <c r="M88" s="52" t="s">
        <v>414</v>
      </c>
      <c r="N88" s="52" t="s">
        <v>414</v>
      </c>
      <c r="O88" s="52" t="s">
        <v>414</v>
      </c>
      <c r="P88" s="42"/>
      <c r="Q88" s="52" t="s">
        <v>414</v>
      </c>
      <c r="R88" s="52" t="s">
        <v>414</v>
      </c>
      <c r="S88" s="52" t="s">
        <v>414</v>
      </c>
      <c r="T88" s="52" t="s">
        <v>414</v>
      </c>
      <c r="U88" s="52" t="s">
        <v>414</v>
      </c>
      <c r="V88" s="52" t="s">
        <v>414</v>
      </c>
      <c r="W88" s="752" t="s">
        <v>414</v>
      </c>
      <c r="X88" s="601" t="s">
        <v>414</v>
      </c>
      <c r="Y88" s="42"/>
      <c r="Z88" s="44"/>
      <c r="AA88" s="44"/>
    </row>
    <row r="89" spans="1:27" x14ac:dyDescent="0.25">
      <c r="A89" s="50" t="s">
        <v>104</v>
      </c>
      <c r="B89" s="192" t="s">
        <v>446</v>
      </c>
      <c r="C89" s="188" t="s">
        <v>401</v>
      </c>
      <c r="D89" s="189">
        <v>1988</v>
      </c>
      <c r="E89" s="43">
        <f t="shared" si="2"/>
        <v>24</v>
      </c>
      <c r="F89" s="44"/>
      <c r="G89" s="44"/>
      <c r="H89" s="52"/>
      <c r="I89" s="520"/>
      <c r="J89" s="52"/>
      <c r="K89" s="52"/>
      <c r="L89" s="42"/>
      <c r="M89" s="52">
        <v>2</v>
      </c>
      <c r="N89" s="52" t="s">
        <v>414</v>
      </c>
      <c r="O89" s="52" t="s">
        <v>414</v>
      </c>
      <c r="P89" s="42"/>
      <c r="Q89" s="52" t="s">
        <v>414</v>
      </c>
      <c r="R89" s="52" t="s">
        <v>414</v>
      </c>
      <c r="S89" s="52" t="s">
        <v>414</v>
      </c>
      <c r="T89" s="52" t="s">
        <v>414</v>
      </c>
      <c r="U89" s="52">
        <v>1</v>
      </c>
      <c r="V89" s="52">
        <v>15</v>
      </c>
      <c r="W89" s="752" t="s">
        <v>414</v>
      </c>
      <c r="X89" s="601">
        <v>6</v>
      </c>
      <c r="Y89" s="42"/>
      <c r="Z89" s="44"/>
      <c r="AA89" s="44"/>
    </row>
    <row r="90" spans="1:27" x14ac:dyDescent="0.25">
      <c r="A90" s="50" t="s">
        <v>105</v>
      </c>
      <c r="B90" s="192" t="s">
        <v>1133</v>
      </c>
      <c r="C90" s="188"/>
      <c r="D90" s="189">
        <v>1969</v>
      </c>
      <c r="E90" s="43">
        <f t="shared" si="2"/>
        <v>24</v>
      </c>
      <c r="F90" s="44"/>
      <c r="G90" s="44"/>
      <c r="H90" s="52"/>
      <c r="I90" s="520"/>
      <c r="J90" s="52"/>
      <c r="K90" s="52"/>
      <c r="L90" s="42"/>
      <c r="M90" s="52"/>
      <c r="N90" s="52"/>
      <c r="O90" s="52"/>
      <c r="P90" s="42"/>
      <c r="Q90" s="52"/>
      <c r="R90" s="52"/>
      <c r="S90" s="52"/>
      <c r="T90" s="52"/>
      <c r="U90" s="52">
        <v>24</v>
      </c>
      <c r="V90" s="52" t="s">
        <v>414</v>
      </c>
      <c r="W90" s="752" t="s">
        <v>414</v>
      </c>
      <c r="X90" s="601" t="s">
        <v>414</v>
      </c>
      <c r="Y90" s="42"/>
      <c r="Z90" s="44"/>
      <c r="AA90" s="44"/>
    </row>
    <row r="91" spans="1:27" x14ac:dyDescent="0.25">
      <c r="A91" s="50" t="s">
        <v>106</v>
      </c>
      <c r="B91" s="224" t="s">
        <v>1209</v>
      </c>
      <c r="C91" s="224" t="s">
        <v>1210</v>
      </c>
      <c r="D91" s="52">
        <v>1981</v>
      </c>
      <c r="E91" s="43">
        <f t="shared" si="2"/>
        <v>24</v>
      </c>
      <c r="F91" s="44"/>
      <c r="G91" s="44"/>
      <c r="H91" s="52"/>
      <c r="I91" s="520"/>
      <c r="J91" s="52"/>
      <c r="K91" s="52"/>
      <c r="L91" s="42"/>
      <c r="M91" s="52"/>
      <c r="N91" s="52"/>
      <c r="O91" s="52"/>
      <c r="P91" s="42"/>
      <c r="Q91" s="52"/>
      <c r="R91" s="52"/>
      <c r="S91" s="52"/>
      <c r="T91" s="52"/>
      <c r="U91" s="52"/>
      <c r="V91" s="52"/>
      <c r="W91" s="752">
        <v>24</v>
      </c>
      <c r="X91" s="601" t="s">
        <v>414</v>
      </c>
      <c r="Y91" s="42"/>
      <c r="Z91" s="44"/>
      <c r="AA91" s="44"/>
    </row>
    <row r="92" spans="1:27" x14ac:dyDescent="0.25">
      <c r="A92" s="50" t="s">
        <v>107</v>
      </c>
      <c r="B92" s="192" t="s">
        <v>437</v>
      </c>
      <c r="C92" s="188" t="s">
        <v>27</v>
      </c>
      <c r="D92" s="189">
        <v>1979</v>
      </c>
      <c r="E92" s="43">
        <f t="shared" si="2"/>
        <v>24</v>
      </c>
      <c r="F92" s="44"/>
      <c r="G92" s="44"/>
      <c r="H92" s="52"/>
      <c r="I92" s="520"/>
      <c r="J92" s="52"/>
      <c r="K92" s="52"/>
      <c r="L92" s="42"/>
      <c r="M92" s="52">
        <v>13</v>
      </c>
      <c r="N92" s="52" t="s">
        <v>414</v>
      </c>
      <c r="O92" s="52" t="s">
        <v>414</v>
      </c>
      <c r="P92" s="42"/>
      <c r="Q92" s="52" t="s">
        <v>414</v>
      </c>
      <c r="R92" s="52" t="s">
        <v>414</v>
      </c>
      <c r="S92" s="52" t="s">
        <v>414</v>
      </c>
      <c r="T92" s="52">
        <v>11</v>
      </c>
      <c r="U92" s="52" t="s">
        <v>414</v>
      </c>
      <c r="V92" s="52" t="s">
        <v>414</v>
      </c>
      <c r="W92" s="752" t="s">
        <v>414</v>
      </c>
      <c r="X92" s="601" t="s">
        <v>414</v>
      </c>
      <c r="Y92" s="42"/>
      <c r="Z92" s="44"/>
      <c r="AA92" s="44"/>
    </row>
    <row r="93" spans="1:27" x14ac:dyDescent="0.25">
      <c r="A93" s="50" t="s">
        <v>108</v>
      </c>
      <c r="B93" s="192" t="s">
        <v>211</v>
      </c>
      <c r="C93" s="188" t="s">
        <v>210</v>
      </c>
      <c r="D93" s="189">
        <v>1989</v>
      </c>
      <c r="E93" s="43">
        <f t="shared" si="2"/>
        <v>24</v>
      </c>
      <c r="F93" s="44"/>
      <c r="G93" s="44"/>
      <c r="H93" s="52">
        <v>24</v>
      </c>
      <c r="I93" s="520"/>
      <c r="J93" s="52"/>
      <c r="K93" s="52"/>
      <c r="L93" s="42" t="s">
        <v>414</v>
      </c>
      <c r="M93" s="52" t="s">
        <v>414</v>
      </c>
      <c r="N93" s="52" t="s">
        <v>414</v>
      </c>
      <c r="O93" s="52" t="s">
        <v>414</v>
      </c>
      <c r="P93" s="42"/>
      <c r="Q93" s="52" t="s">
        <v>414</v>
      </c>
      <c r="R93" s="52" t="s">
        <v>414</v>
      </c>
      <c r="S93" s="52" t="s">
        <v>414</v>
      </c>
      <c r="T93" s="52" t="s">
        <v>414</v>
      </c>
      <c r="U93" s="52" t="s">
        <v>414</v>
      </c>
      <c r="V93" s="52" t="s">
        <v>414</v>
      </c>
      <c r="W93" s="752" t="s">
        <v>414</v>
      </c>
      <c r="X93" s="601" t="s">
        <v>414</v>
      </c>
      <c r="Y93" s="42"/>
      <c r="Z93" s="44"/>
      <c r="AA93" s="44"/>
    </row>
    <row r="94" spans="1:27" x14ac:dyDescent="0.25">
      <c r="A94" s="50" t="s">
        <v>109</v>
      </c>
      <c r="B94" s="192" t="s">
        <v>951</v>
      </c>
      <c r="C94" s="188" t="s">
        <v>899</v>
      </c>
      <c r="D94" s="189">
        <v>1990</v>
      </c>
      <c r="E94" s="43">
        <f t="shared" si="2"/>
        <v>24</v>
      </c>
      <c r="F94" s="44"/>
      <c r="G94" s="44"/>
      <c r="H94" s="52"/>
      <c r="I94" s="520"/>
      <c r="J94" s="52"/>
      <c r="K94" s="52"/>
      <c r="L94" s="42"/>
      <c r="M94" s="52"/>
      <c r="N94" s="52"/>
      <c r="O94" s="52"/>
      <c r="P94" s="42"/>
      <c r="Q94" s="52">
        <v>24</v>
      </c>
      <c r="R94" s="52" t="s">
        <v>414</v>
      </c>
      <c r="S94" s="52" t="s">
        <v>414</v>
      </c>
      <c r="T94" s="52" t="s">
        <v>414</v>
      </c>
      <c r="U94" s="52" t="s">
        <v>414</v>
      </c>
      <c r="V94" s="52" t="s">
        <v>414</v>
      </c>
      <c r="W94" s="752" t="s">
        <v>414</v>
      </c>
      <c r="X94" s="601" t="s">
        <v>414</v>
      </c>
      <c r="Y94" s="42"/>
      <c r="Z94" s="44"/>
      <c r="AA94" s="44"/>
    </row>
    <row r="95" spans="1:27" x14ac:dyDescent="0.25">
      <c r="A95" s="50" t="s">
        <v>110</v>
      </c>
      <c r="B95" s="224" t="s">
        <v>1211</v>
      </c>
      <c r="C95" s="224" t="s">
        <v>1212</v>
      </c>
      <c r="D95" s="52">
        <v>1986</v>
      </c>
      <c r="E95" s="43">
        <f t="shared" si="2"/>
        <v>23</v>
      </c>
      <c r="F95" s="44"/>
      <c r="G95" s="44"/>
      <c r="H95" s="52"/>
      <c r="I95" s="520"/>
      <c r="J95" s="52"/>
      <c r="K95" s="52"/>
      <c r="L95" s="42"/>
      <c r="M95" s="52"/>
      <c r="N95" s="52"/>
      <c r="O95" s="52"/>
      <c r="P95" s="42"/>
      <c r="Q95" s="52"/>
      <c r="R95" s="52"/>
      <c r="S95" s="52"/>
      <c r="T95" s="52"/>
      <c r="U95" s="52"/>
      <c r="V95" s="52"/>
      <c r="W95" s="752">
        <v>23</v>
      </c>
      <c r="X95" s="601" t="s">
        <v>414</v>
      </c>
      <c r="Y95" s="42"/>
      <c r="Z95" s="44"/>
      <c r="AA95" s="44"/>
    </row>
    <row r="96" spans="1:27" x14ac:dyDescent="0.25">
      <c r="A96" s="50" t="s">
        <v>111</v>
      </c>
      <c r="B96" s="192" t="s">
        <v>1134</v>
      </c>
      <c r="C96" s="188" t="s">
        <v>1135</v>
      </c>
      <c r="D96" s="189">
        <v>1986</v>
      </c>
      <c r="E96" s="43">
        <f t="shared" si="2"/>
        <v>23</v>
      </c>
      <c r="F96" s="44"/>
      <c r="G96" s="44"/>
      <c r="H96" s="52"/>
      <c r="I96" s="520"/>
      <c r="J96" s="52"/>
      <c r="K96" s="52"/>
      <c r="L96" s="42"/>
      <c r="M96" s="52"/>
      <c r="N96" s="52"/>
      <c r="O96" s="52"/>
      <c r="P96" s="42"/>
      <c r="Q96" s="52"/>
      <c r="R96" s="52"/>
      <c r="S96" s="52"/>
      <c r="T96" s="52"/>
      <c r="U96" s="52">
        <v>23</v>
      </c>
      <c r="V96" s="52" t="s">
        <v>414</v>
      </c>
      <c r="W96" s="752" t="s">
        <v>414</v>
      </c>
      <c r="X96" s="601" t="s">
        <v>414</v>
      </c>
      <c r="Y96" s="42"/>
      <c r="Z96" s="44"/>
      <c r="AA96" s="44"/>
    </row>
    <row r="97" spans="1:27" x14ac:dyDescent="0.25">
      <c r="A97" s="50" t="s">
        <v>112</v>
      </c>
      <c r="B97" s="224" t="s">
        <v>995</v>
      </c>
      <c r="C97" s="224" t="s">
        <v>996</v>
      </c>
      <c r="D97" s="52">
        <v>1978</v>
      </c>
      <c r="E97" s="43">
        <f t="shared" si="2"/>
        <v>23</v>
      </c>
      <c r="F97" s="44"/>
      <c r="G97" s="44"/>
      <c r="H97" s="52"/>
      <c r="I97" s="520"/>
      <c r="J97" s="52"/>
      <c r="K97" s="52"/>
      <c r="L97" s="42"/>
      <c r="M97" s="52"/>
      <c r="N97" s="52"/>
      <c r="O97" s="52"/>
      <c r="P97" s="42"/>
      <c r="Q97" s="52"/>
      <c r="R97" s="52">
        <v>23</v>
      </c>
      <c r="S97" s="52" t="s">
        <v>414</v>
      </c>
      <c r="T97" s="52" t="s">
        <v>414</v>
      </c>
      <c r="U97" s="52" t="s">
        <v>414</v>
      </c>
      <c r="V97" s="52" t="s">
        <v>414</v>
      </c>
      <c r="W97" s="752" t="s">
        <v>414</v>
      </c>
      <c r="X97" s="601" t="s">
        <v>414</v>
      </c>
      <c r="Y97" s="42"/>
      <c r="Z97" s="44"/>
      <c r="AA97" s="44"/>
    </row>
    <row r="98" spans="1:27" x14ac:dyDescent="0.25">
      <c r="A98" s="50" t="s">
        <v>113</v>
      </c>
      <c r="B98" s="192" t="s">
        <v>362</v>
      </c>
      <c r="C98" s="188" t="s">
        <v>363</v>
      </c>
      <c r="D98" s="189">
        <v>1994</v>
      </c>
      <c r="E98" s="43">
        <f t="shared" si="2"/>
        <v>22</v>
      </c>
      <c r="F98" s="44"/>
      <c r="G98" s="44"/>
      <c r="H98" s="52"/>
      <c r="I98" s="520"/>
      <c r="J98" s="52">
        <v>14</v>
      </c>
      <c r="K98" s="52"/>
      <c r="L98" s="42" t="s">
        <v>414</v>
      </c>
      <c r="M98" s="52" t="s">
        <v>414</v>
      </c>
      <c r="N98" s="52" t="s">
        <v>414</v>
      </c>
      <c r="O98" s="52" t="s">
        <v>414</v>
      </c>
      <c r="P98" s="42"/>
      <c r="Q98" s="52" t="s">
        <v>414</v>
      </c>
      <c r="R98" s="52" t="s">
        <v>414</v>
      </c>
      <c r="S98" s="52">
        <v>8</v>
      </c>
      <c r="T98" s="52" t="s">
        <v>414</v>
      </c>
      <c r="U98" s="52" t="s">
        <v>414</v>
      </c>
      <c r="V98" s="52" t="s">
        <v>414</v>
      </c>
      <c r="W98" s="752" t="s">
        <v>414</v>
      </c>
      <c r="X98" s="601" t="s">
        <v>414</v>
      </c>
      <c r="Y98" s="42"/>
      <c r="Z98" s="44"/>
      <c r="AA98" s="44"/>
    </row>
    <row r="99" spans="1:27" x14ac:dyDescent="0.25">
      <c r="A99" s="50" t="s">
        <v>114</v>
      </c>
      <c r="B99" s="192" t="s">
        <v>441</v>
      </c>
      <c r="C99" s="188" t="s">
        <v>558</v>
      </c>
      <c r="D99" s="189">
        <v>1990</v>
      </c>
      <c r="E99" s="43">
        <f t="shared" si="2"/>
        <v>22</v>
      </c>
      <c r="F99" s="44"/>
      <c r="G99" s="44"/>
      <c r="H99" s="52"/>
      <c r="I99" s="520"/>
      <c r="J99" s="52"/>
      <c r="K99" s="52"/>
      <c r="L99" s="42"/>
      <c r="M99" s="52">
        <v>7</v>
      </c>
      <c r="N99" s="52" t="s">
        <v>414</v>
      </c>
      <c r="O99" s="52">
        <v>12</v>
      </c>
      <c r="P99" s="42"/>
      <c r="Q99" s="52">
        <v>3</v>
      </c>
      <c r="R99" s="52" t="s">
        <v>414</v>
      </c>
      <c r="S99" s="52" t="s">
        <v>414</v>
      </c>
      <c r="T99" s="52" t="s">
        <v>414</v>
      </c>
      <c r="U99" s="52" t="s">
        <v>414</v>
      </c>
      <c r="V99" s="52" t="s">
        <v>414</v>
      </c>
      <c r="W99" s="752" t="s">
        <v>414</v>
      </c>
      <c r="X99" s="601" t="s">
        <v>414</v>
      </c>
      <c r="Y99" s="42"/>
      <c r="Z99" s="40"/>
      <c r="AA99" s="40"/>
    </row>
    <row r="100" spans="1:27" x14ac:dyDescent="0.25">
      <c r="A100" s="50" t="s">
        <v>115</v>
      </c>
      <c r="B100" s="192" t="s">
        <v>952</v>
      </c>
      <c r="C100" s="188" t="s">
        <v>902</v>
      </c>
      <c r="D100" s="189">
        <v>1975</v>
      </c>
      <c r="E100" s="43">
        <f t="shared" si="2"/>
        <v>22</v>
      </c>
      <c r="F100" s="44"/>
      <c r="G100" s="44"/>
      <c r="H100" s="52"/>
      <c r="I100" s="520"/>
      <c r="J100" s="52"/>
      <c r="K100" s="52"/>
      <c r="L100" s="42"/>
      <c r="M100" s="52"/>
      <c r="N100" s="52"/>
      <c r="O100" s="52"/>
      <c r="P100" s="42"/>
      <c r="Q100" s="52">
        <v>22</v>
      </c>
      <c r="R100" s="52" t="s">
        <v>414</v>
      </c>
      <c r="S100" s="52" t="s">
        <v>414</v>
      </c>
      <c r="T100" s="52" t="s">
        <v>414</v>
      </c>
      <c r="U100" s="52" t="s">
        <v>414</v>
      </c>
      <c r="V100" s="52" t="s">
        <v>414</v>
      </c>
      <c r="W100" s="752" t="s">
        <v>414</v>
      </c>
      <c r="X100" s="601" t="s">
        <v>414</v>
      </c>
      <c r="Y100" s="42"/>
      <c r="Z100" s="44"/>
      <c r="AA100" s="44"/>
    </row>
    <row r="101" spans="1:27" x14ac:dyDescent="0.25">
      <c r="A101" s="50" t="s">
        <v>116</v>
      </c>
      <c r="B101" s="192" t="s">
        <v>405</v>
      </c>
      <c r="C101" s="188" t="s">
        <v>463</v>
      </c>
      <c r="D101" s="189">
        <v>1994</v>
      </c>
      <c r="E101" s="43">
        <f t="shared" si="2"/>
        <v>22</v>
      </c>
      <c r="F101" s="44"/>
      <c r="G101" s="44"/>
      <c r="H101" s="52"/>
      <c r="I101" s="520"/>
      <c r="J101" s="52"/>
      <c r="K101" s="52"/>
      <c r="L101" s="42">
        <v>22</v>
      </c>
      <c r="M101" s="52" t="s">
        <v>414</v>
      </c>
      <c r="N101" s="52" t="s">
        <v>414</v>
      </c>
      <c r="O101" s="52" t="s">
        <v>414</v>
      </c>
      <c r="P101" s="42"/>
      <c r="Q101" s="52" t="s">
        <v>414</v>
      </c>
      <c r="R101" s="52" t="s">
        <v>414</v>
      </c>
      <c r="S101" s="52" t="s">
        <v>414</v>
      </c>
      <c r="T101" s="52" t="s">
        <v>414</v>
      </c>
      <c r="U101" s="52" t="s">
        <v>414</v>
      </c>
      <c r="V101" s="52" t="s">
        <v>414</v>
      </c>
      <c r="W101" s="752" t="s">
        <v>414</v>
      </c>
      <c r="X101" s="601" t="s">
        <v>414</v>
      </c>
      <c r="Y101" s="42"/>
      <c r="Z101" s="44"/>
      <c r="AA101" s="44"/>
    </row>
    <row r="102" spans="1:27" x14ac:dyDescent="0.25">
      <c r="A102" s="50" t="s">
        <v>117</v>
      </c>
      <c r="B102" s="192" t="s">
        <v>772</v>
      </c>
      <c r="C102" s="188" t="s">
        <v>151</v>
      </c>
      <c r="D102" s="189">
        <v>1979</v>
      </c>
      <c r="E102" s="43">
        <f t="shared" si="2"/>
        <v>22</v>
      </c>
      <c r="F102" s="44"/>
      <c r="G102" s="44"/>
      <c r="H102" s="52"/>
      <c r="I102" s="520"/>
      <c r="J102" s="52"/>
      <c r="K102" s="52"/>
      <c r="L102" s="42"/>
      <c r="M102" s="52"/>
      <c r="N102" s="52">
        <v>22</v>
      </c>
      <c r="O102" s="52"/>
      <c r="P102" s="42"/>
      <c r="Q102" s="52" t="s">
        <v>414</v>
      </c>
      <c r="R102" s="52" t="s">
        <v>414</v>
      </c>
      <c r="S102" s="52" t="s">
        <v>414</v>
      </c>
      <c r="T102" s="52" t="s">
        <v>414</v>
      </c>
      <c r="U102" s="52" t="s">
        <v>414</v>
      </c>
      <c r="V102" s="52" t="s">
        <v>414</v>
      </c>
      <c r="W102" s="752" t="s">
        <v>414</v>
      </c>
      <c r="X102" s="601" t="s">
        <v>414</v>
      </c>
      <c r="Y102" s="42"/>
      <c r="Z102" s="44"/>
      <c r="AA102" s="44"/>
    </row>
    <row r="103" spans="1:27" x14ac:dyDescent="0.25">
      <c r="A103" s="50" t="s">
        <v>118</v>
      </c>
      <c r="B103" s="192" t="s">
        <v>292</v>
      </c>
      <c r="C103" s="188" t="s">
        <v>291</v>
      </c>
      <c r="D103" s="189">
        <v>1969</v>
      </c>
      <c r="E103" s="43">
        <f t="shared" si="2"/>
        <v>22</v>
      </c>
      <c r="F103" s="44"/>
      <c r="G103" s="44"/>
      <c r="H103" s="52"/>
      <c r="I103" s="520">
        <v>22</v>
      </c>
      <c r="J103" s="52"/>
      <c r="K103" s="52"/>
      <c r="L103" s="42" t="s">
        <v>414</v>
      </c>
      <c r="M103" s="52" t="s">
        <v>414</v>
      </c>
      <c r="N103" s="52" t="s">
        <v>414</v>
      </c>
      <c r="O103" s="52" t="s">
        <v>414</v>
      </c>
      <c r="P103" s="42"/>
      <c r="Q103" s="52" t="s">
        <v>414</v>
      </c>
      <c r="R103" s="52" t="s">
        <v>414</v>
      </c>
      <c r="S103" s="52" t="s">
        <v>414</v>
      </c>
      <c r="T103" s="52" t="s">
        <v>414</v>
      </c>
      <c r="U103" s="52" t="s">
        <v>414</v>
      </c>
      <c r="V103" s="52" t="s">
        <v>414</v>
      </c>
      <c r="W103" s="752" t="s">
        <v>414</v>
      </c>
      <c r="X103" s="601" t="s">
        <v>414</v>
      </c>
      <c r="Y103" s="42"/>
      <c r="Z103" s="44"/>
      <c r="AA103" s="44"/>
    </row>
    <row r="104" spans="1:27" x14ac:dyDescent="0.25">
      <c r="A104" s="50" t="s">
        <v>119</v>
      </c>
      <c r="B104" s="192" t="s">
        <v>439</v>
      </c>
      <c r="C104" s="188" t="s">
        <v>147</v>
      </c>
      <c r="D104" s="189">
        <v>1985</v>
      </c>
      <c r="E104" s="43">
        <f t="shared" si="2"/>
        <v>22</v>
      </c>
      <c r="F104" s="44"/>
      <c r="G104" s="44"/>
      <c r="H104" s="52"/>
      <c r="I104" s="520"/>
      <c r="J104" s="52"/>
      <c r="K104" s="52"/>
      <c r="L104" s="42"/>
      <c r="M104" s="52">
        <v>9</v>
      </c>
      <c r="N104" s="52" t="s">
        <v>414</v>
      </c>
      <c r="O104" s="52" t="s">
        <v>414</v>
      </c>
      <c r="P104" s="42"/>
      <c r="Q104" s="52" t="s">
        <v>414</v>
      </c>
      <c r="R104" s="52" t="s">
        <v>414</v>
      </c>
      <c r="S104" s="52" t="s">
        <v>414</v>
      </c>
      <c r="T104" s="52" t="s">
        <v>414</v>
      </c>
      <c r="U104" s="52">
        <v>13</v>
      </c>
      <c r="V104" s="52" t="s">
        <v>414</v>
      </c>
      <c r="W104" s="752" t="s">
        <v>414</v>
      </c>
      <c r="X104" s="601" t="s">
        <v>414</v>
      </c>
      <c r="Y104" s="42"/>
      <c r="Z104" s="44"/>
      <c r="AA104" s="44"/>
    </row>
    <row r="105" spans="1:27" x14ac:dyDescent="0.25">
      <c r="A105" s="50" t="s">
        <v>120</v>
      </c>
      <c r="B105" s="192" t="s">
        <v>360</v>
      </c>
      <c r="C105" s="188" t="s">
        <v>361</v>
      </c>
      <c r="D105" s="189">
        <v>1967</v>
      </c>
      <c r="E105" s="43">
        <f t="shared" si="2"/>
        <v>22</v>
      </c>
      <c r="F105" s="44"/>
      <c r="G105" s="44"/>
      <c r="H105" s="52"/>
      <c r="I105" s="520"/>
      <c r="J105" s="52">
        <v>22</v>
      </c>
      <c r="K105" s="52"/>
      <c r="L105" s="42" t="s">
        <v>414</v>
      </c>
      <c r="M105" s="52" t="s">
        <v>414</v>
      </c>
      <c r="N105" s="52" t="s">
        <v>414</v>
      </c>
      <c r="O105" s="52" t="s">
        <v>414</v>
      </c>
      <c r="P105" s="42"/>
      <c r="Q105" s="52" t="s">
        <v>414</v>
      </c>
      <c r="R105" s="52" t="s">
        <v>414</v>
      </c>
      <c r="S105" s="52" t="s">
        <v>414</v>
      </c>
      <c r="T105" s="52" t="s">
        <v>414</v>
      </c>
      <c r="U105" s="52" t="s">
        <v>414</v>
      </c>
      <c r="V105" s="52" t="s">
        <v>414</v>
      </c>
      <c r="W105" s="752" t="s">
        <v>414</v>
      </c>
      <c r="X105" s="601" t="s">
        <v>414</v>
      </c>
      <c r="Y105" s="42"/>
      <c r="Z105" s="44"/>
      <c r="AA105" s="44"/>
    </row>
    <row r="106" spans="1:27" x14ac:dyDescent="0.25">
      <c r="A106" s="50" t="s">
        <v>121</v>
      </c>
      <c r="B106" s="192" t="s">
        <v>311</v>
      </c>
      <c r="C106" s="188" t="s">
        <v>151</v>
      </c>
      <c r="D106" s="189">
        <v>1989</v>
      </c>
      <c r="E106" s="43">
        <f t="shared" si="2"/>
        <v>21</v>
      </c>
      <c r="F106" s="40"/>
      <c r="G106" s="40"/>
      <c r="H106" s="52"/>
      <c r="I106" s="520">
        <v>2</v>
      </c>
      <c r="J106" s="52"/>
      <c r="K106" s="52"/>
      <c r="L106" s="42">
        <v>12</v>
      </c>
      <c r="M106" s="52" t="s">
        <v>414</v>
      </c>
      <c r="N106" s="52" t="s">
        <v>414</v>
      </c>
      <c r="O106" s="52">
        <v>7</v>
      </c>
      <c r="P106" s="42"/>
      <c r="Q106" s="52" t="s">
        <v>414</v>
      </c>
      <c r="R106" s="52" t="s">
        <v>414</v>
      </c>
      <c r="S106" s="52" t="s">
        <v>414</v>
      </c>
      <c r="T106" s="52" t="s">
        <v>414</v>
      </c>
      <c r="U106" s="52" t="s">
        <v>414</v>
      </c>
      <c r="V106" s="52" t="s">
        <v>414</v>
      </c>
      <c r="W106" s="752" t="s">
        <v>414</v>
      </c>
      <c r="X106" s="601" t="s">
        <v>414</v>
      </c>
      <c r="Y106" s="42"/>
      <c r="Z106" s="44"/>
      <c r="AA106" s="44"/>
    </row>
    <row r="107" spans="1:27" x14ac:dyDescent="0.25">
      <c r="A107" s="50" t="s">
        <v>122</v>
      </c>
      <c r="B107" s="192" t="s">
        <v>245</v>
      </c>
      <c r="C107" s="188" t="s">
        <v>246</v>
      </c>
      <c r="D107" s="189">
        <v>1968</v>
      </c>
      <c r="E107" s="43">
        <f t="shared" si="2"/>
        <v>21</v>
      </c>
      <c r="F107" s="44"/>
      <c r="G107" s="44"/>
      <c r="H107" s="52"/>
      <c r="I107" s="520"/>
      <c r="J107" s="52">
        <v>9</v>
      </c>
      <c r="K107" s="52">
        <v>12</v>
      </c>
      <c r="L107" s="42" t="s">
        <v>414</v>
      </c>
      <c r="M107" s="52" t="s">
        <v>414</v>
      </c>
      <c r="N107" s="52" t="s">
        <v>414</v>
      </c>
      <c r="O107" s="52" t="s">
        <v>414</v>
      </c>
      <c r="P107" s="42"/>
      <c r="Q107" s="52" t="s">
        <v>414</v>
      </c>
      <c r="R107" s="52" t="s">
        <v>414</v>
      </c>
      <c r="S107" s="52" t="s">
        <v>414</v>
      </c>
      <c r="T107" s="52" t="s">
        <v>414</v>
      </c>
      <c r="U107" s="52" t="s">
        <v>414</v>
      </c>
      <c r="V107" s="52" t="s">
        <v>414</v>
      </c>
      <c r="W107" s="752" t="s">
        <v>414</v>
      </c>
      <c r="X107" s="601" t="s">
        <v>414</v>
      </c>
      <c r="Y107" s="42"/>
      <c r="Z107" s="44"/>
      <c r="AA107" s="44"/>
    </row>
    <row r="108" spans="1:27" x14ac:dyDescent="0.25">
      <c r="A108" s="50" t="s">
        <v>123</v>
      </c>
      <c r="B108" s="192" t="s">
        <v>1185</v>
      </c>
      <c r="C108" s="188" t="s">
        <v>633</v>
      </c>
      <c r="D108" s="189">
        <v>1974</v>
      </c>
      <c r="E108" s="43">
        <f t="shared" si="2"/>
        <v>21</v>
      </c>
      <c r="F108" s="44"/>
      <c r="G108" s="44"/>
      <c r="H108" s="52"/>
      <c r="I108" s="520"/>
      <c r="J108" s="52"/>
      <c r="K108" s="52"/>
      <c r="L108" s="42"/>
      <c r="M108" s="52"/>
      <c r="N108" s="52"/>
      <c r="O108" s="52"/>
      <c r="P108" s="42"/>
      <c r="Q108" s="52"/>
      <c r="R108" s="52"/>
      <c r="S108" s="52"/>
      <c r="T108" s="52"/>
      <c r="U108" s="52"/>
      <c r="V108" s="52">
        <v>17</v>
      </c>
      <c r="W108" s="752" t="s">
        <v>414</v>
      </c>
      <c r="X108" s="601">
        <v>4</v>
      </c>
      <c r="Y108" s="42"/>
      <c r="Z108" s="44"/>
      <c r="AA108" s="44"/>
    </row>
    <row r="109" spans="1:27" x14ac:dyDescent="0.25">
      <c r="A109" s="50" t="s">
        <v>124</v>
      </c>
      <c r="B109" s="224" t="s">
        <v>1171</v>
      </c>
      <c r="C109" s="224" t="s">
        <v>462</v>
      </c>
      <c r="D109" s="52">
        <v>1977</v>
      </c>
      <c r="E109" s="43">
        <f t="shared" si="2"/>
        <v>21</v>
      </c>
      <c r="F109" s="44"/>
      <c r="G109" s="44"/>
      <c r="H109" s="52"/>
      <c r="I109" s="520"/>
      <c r="J109" s="52"/>
      <c r="K109" s="52"/>
      <c r="L109" s="42"/>
      <c r="M109" s="52"/>
      <c r="N109" s="52"/>
      <c r="O109" s="52"/>
      <c r="P109" s="42"/>
      <c r="Q109" s="52"/>
      <c r="R109" s="52"/>
      <c r="S109" s="52"/>
      <c r="T109" s="52"/>
      <c r="U109" s="52"/>
      <c r="V109" s="52"/>
      <c r="W109" s="752">
        <v>21</v>
      </c>
      <c r="X109" s="601" t="s">
        <v>414</v>
      </c>
      <c r="Y109" s="42"/>
      <c r="Z109" s="44"/>
      <c r="AA109" s="44"/>
    </row>
    <row r="110" spans="1:27" x14ac:dyDescent="0.25">
      <c r="A110" s="50" t="s">
        <v>125</v>
      </c>
      <c r="B110" s="192" t="s">
        <v>406</v>
      </c>
      <c r="C110" s="188" t="s">
        <v>464</v>
      </c>
      <c r="D110" s="189">
        <v>1966</v>
      </c>
      <c r="E110" s="43">
        <f t="shared" si="2"/>
        <v>21</v>
      </c>
      <c r="F110" s="44"/>
      <c r="G110" s="44"/>
      <c r="H110" s="52"/>
      <c r="I110" s="520"/>
      <c r="J110" s="52"/>
      <c r="K110" s="52"/>
      <c r="L110" s="42">
        <v>21</v>
      </c>
      <c r="M110" s="52" t="s">
        <v>414</v>
      </c>
      <c r="N110" s="52" t="s">
        <v>414</v>
      </c>
      <c r="O110" s="52" t="s">
        <v>414</v>
      </c>
      <c r="P110" s="42"/>
      <c r="Q110" s="52" t="s">
        <v>414</v>
      </c>
      <c r="R110" s="52" t="s">
        <v>414</v>
      </c>
      <c r="S110" s="52" t="s">
        <v>414</v>
      </c>
      <c r="T110" s="52" t="s">
        <v>414</v>
      </c>
      <c r="U110" s="52" t="s">
        <v>414</v>
      </c>
      <c r="V110" s="52" t="s">
        <v>414</v>
      </c>
      <c r="W110" s="752" t="s">
        <v>414</v>
      </c>
      <c r="X110" s="601" t="s">
        <v>414</v>
      </c>
      <c r="Y110" s="42"/>
      <c r="Z110" s="44"/>
      <c r="AA110" s="44"/>
    </row>
    <row r="111" spans="1:27" x14ac:dyDescent="0.25">
      <c r="A111" s="50" t="s">
        <v>126</v>
      </c>
      <c r="B111" s="224" t="s">
        <v>1090</v>
      </c>
      <c r="C111" s="224" t="s">
        <v>22</v>
      </c>
      <c r="D111" s="52">
        <v>1991</v>
      </c>
      <c r="E111" s="43">
        <f t="shared" si="2"/>
        <v>20</v>
      </c>
      <c r="F111" s="44"/>
      <c r="G111" s="44"/>
      <c r="H111" s="52"/>
      <c r="I111" s="520"/>
      <c r="J111" s="52"/>
      <c r="K111" s="52"/>
      <c r="L111" s="42"/>
      <c r="M111" s="52"/>
      <c r="N111" s="52"/>
      <c r="O111" s="52"/>
      <c r="P111" s="42"/>
      <c r="Q111" s="52"/>
      <c r="R111" s="52"/>
      <c r="S111" s="52"/>
      <c r="T111" s="52">
        <v>15</v>
      </c>
      <c r="U111" s="52">
        <v>5</v>
      </c>
      <c r="V111" s="52" t="s">
        <v>414</v>
      </c>
      <c r="W111" s="752" t="s">
        <v>414</v>
      </c>
      <c r="X111" s="601" t="s">
        <v>414</v>
      </c>
      <c r="Y111" s="42"/>
      <c r="Z111" s="44"/>
      <c r="AA111" s="44"/>
    </row>
    <row r="112" spans="1:27" x14ac:dyDescent="0.25">
      <c r="A112" s="50" t="s">
        <v>127</v>
      </c>
      <c r="B112" s="684" t="s">
        <v>849</v>
      </c>
      <c r="C112" s="684" t="s">
        <v>464</v>
      </c>
      <c r="D112" s="685">
        <v>1994</v>
      </c>
      <c r="E112" s="43">
        <f t="shared" si="2"/>
        <v>20</v>
      </c>
      <c r="F112" s="44"/>
      <c r="G112" s="44"/>
      <c r="H112" s="52"/>
      <c r="I112" s="520"/>
      <c r="J112" s="52"/>
      <c r="K112" s="52"/>
      <c r="L112" s="42"/>
      <c r="M112" s="52"/>
      <c r="N112" s="52">
        <v>20</v>
      </c>
      <c r="O112" s="52"/>
      <c r="P112" s="42"/>
      <c r="Q112" s="52" t="s">
        <v>414</v>
      </c>
      <c r="R112" s="52" t="s">
        <v>414</v>
      </c>
      <c r="S112" s="52" t="s">
        <v>414</v>
      </c>
      <c r="T112" s="52" t="s">
        <v>414</v>
      </c>
      <c r="U112" s="52" t="s">
        <v>414</v>
      </c>
      <c r="V112" s="52" t="s">
        <v>414</v>
      </c>
      <c r="W112" s="752" t="s">
        <v>414</v>
      </c>
      <c r="X112" s="601" t="s">
        <v>414</v>
      </c>
      <c r="Y112" s="42"/>
      <c r="Z112" s="44"/>
      <c r="AA112" s="44"/>
    </row>
    <row r="113" spans="1:27" x14ac:dyDescent="0.25">
      <c r="A113" s="50" t="s">
        <v>128</v>
      </c>
      <c r="B113" s="192" t="s">
        <v>953</v>
      </c>
      <c r="C113" s="188" t="s">
        <v>906</v>
      </c>
      <c r="D113" s="189">
        <v>1976</v>
      </c>
      <c r="E113" s="43">
        <f t="shared" si="2"/>
        <v>20</v>
      </c>
      <c r="F113" s="44"/>
      <c r="G113" s="44"/>
      <c r="H113" s="52"/>
      <c r="I113" s="520"/>
      <c r="J113" s="52"/>
      <c r="K113" s="52"/>
      <c r="L113" s="42"/>
      <c r="M113" s="52"/>
      <c r="N113" s="52"/>
      <c r="O113" s="52"/>
      <c r="P113" s="42"/>
      <c r="Q113" s="52">
        <v>20</v>
      </c>
      <c r="R113" s="52" t="s">
        <v>414</v>
      </c>
      <c r="S113" s="52" t="s">
        <v>414</v>
      </c>
      <c r="T113" s="52" t="s">
        <v>414</v>
      </c>
      <c r="U113" s="52" t="s">
        <v>414</v>
      </c>
      <c r="V113" s="52" t="s">
        <v>414</v>
      </c>
      <c r="W113" s="752" t="s">
        <v>414</v>
      </c>
      <c r="X113" s="601" t="s">
        <v>414</v>
      </c>
      <c r="Y113" s="42"/>
      <c r="Z113" s="44"/>
      <c r="AA113" s="44"/>
    </row>
    <row r="114" spans="1:27" x14ac:dyDescent="0.25">
      <c r="A114" s="50" t="s">
        <v>129</v>
      </c>
      <c r="B114" s="192" t="s">
        <v>315</v>
      </c>
      <c r="C114" s="188" t="s">
        <v>316</v>
      </c>
      <c r="D114" s="189">
        <v>2009</v>
      </c>
      <c r="E114" s="43">
        <f t="shared" si="2"/>
        <v>20</v>
      </c>
      <c r="F114" s="40"/>
      <c r="G114" s="40"/>
      <c r="H114" s="52"/>
      <c r="I114" s="520"/>
      <c r="J114" s="52">
        <v>20</v>
      </c>
      <c r="K114" s="52"/>
      <c r="L114" s="42" t="s">
        <v>414</v>
      </c>
      <c r="M114" s="52" t="s">
        <v>414</v>
      </c>
      <c r="N114" s="52" t="s">
        <v>414</v>
      </c>
      <c r="O114" s="52" t="s">
        <v>414</v>
      </c>
      <c r="P114" s="42"/>
      <c r="Q114" s="52" t="s">
        <v>414</v>
      </c>
      <c r="R114" s="52" t="s">
        <v>414</v>
      </c>
      <c r="S114" s="52" t="s">
        <v>414</v>
      </c>
      <c r="T114" s="52" t="s">
        <v>414</v>
      </c>
      <c r="U114" s="52" t="s">
        <v>414</v>
      </c>
      <c r="V114" s="52" t="s">
        <v>414</v>
      </c>
      <c r="W114" s="752" t="s">
        <v>414</v>
      </c>
      <c r="X114" s="601" t="s">
        <v>414</v>
      </c>
      <c r="Y114" s="42"/>
      <c r="Z114" s="44"/>
      <c r="AA114" s="44"/>
    </row>
    <row r="115" spans="1:27" x14ac:dyDescent="0.25">
      <c r="A115" s="50" t="s">
        <v>130</v>
      </c>
      <c r="B115" s="224" t="s">
        <v>997</v>
      </c>
      <c r="C115" s="224" t="s">
        <v>998</v>
      </c>
      <c r="D115" s="52">
        <v>1977</v>
      </c>
      <c r="E115" s="43">
        <f t="shared" si="2"/>
        <v>20</v>
      </c>
      <c r="F115" s="44"/>
      <c r="G115" s="44"/>
      <c r="H115" s="52"/>
      <c r="I115" s="520"/>
      <c r="J115" s="52"/>
      <c r="K115" s="52"/>
      <c r="L115" s="42"/>
      <c r="M115" s="52"/>
      <c r="N115" s="52"/>
      <c r="O115" s="52"/>
      <c r="P115" s="42"/>
      <c r="Q115" s="52"/>
      <c r="R115" s="52">
        <v>20</v>
      </c>
      <c r="S115" s="52" t="s">
        <v>414</v>
      </c>
      <c r="T115" s="52" t="s">
        <v>414</v>
      </c>
      <c r="U115" s="52" t="s">
        <v>414</v>
      </c>
      <c r="V115" s="52" t="s">
        <v>414</v>
      </c>
      <c r="W115" s="752" t="s">
        <v>414</v>
      </c>
      <c r="X115" s="601" t="s">
        <v>414</v>
      </c>
      <c r="Y115" s="42"/>
      <c r="Z115" s="44"/>
      <c r="AA115" s="44"/>
    </row>
    <row r="116" spans="1:27" x14ac:dyDescent="0.25">
      <c r="A116" s="50" t="s">
        <v>131</v>
      </c>
      <c r="B116" s="192" t="s">
        <v>451</v>
      </c>
      <c r="C116" s="188" t="s">
        <v>749</v>
      </c>
      <c r="D116" s="189" t="s">
        <v>483</v>
      </c>
      <c r="E116" s="43">
        <f t="shared" si="2"/>
        <v>20</v>
      </c>
      <c r="F116" s="44"/>
      <c r="G116" s="44"/>
      <c r="H116" s="52"/>
      <c r="I116" s="520"/>
      <c r="J116" s="52"/>
      <c r="K116" s="52"/>
      <c r="L116" s="42"/>
      <c r="M116" s="52"/>
      <c r="N116" s="52" t="s">
        <v>414</v>
      </c>
      <c r="O116" s="52">
        <v>20</v>
      </c>
      <c r="P116" s="42"/>
      <c r="Q116" s="52" t="s">
        <v>414</v>
      </c>
      <c r="R116" s="52" t="s">
        <v>414</v>
      </c>
      <c r="S116" s="52" t="s">
        <v>414</v>
      </c>
      <c r="T116" s="52" t="s">
        <v>414</v>
      </c>
      <c r="U116" s="52" t="s">
        <v>414</v>
      </c>
      <c r="V116" s="52" t="s">
        <v>414</v>
      </c>
      <c r="W116" s="752" t="s">
        <v>414</v>
      </c>
      <c r="X116" s="601" t="s">
        <v>414</v>
      </c>
      <c r="Y116" s="42"/>
      <c r="Z116" s="44"/>
      <c r="AA116" s="44"/>
    </row>
    <row r="117" spans="1:27" x14ac:dyDescent="0.25">
      <c r="A117" s="50" t="s">
        <v>132</v>
      </c>
      <c r="B117" s="192" t="s">
        <v>430</v>
      </c>
      <c r="C117" s="188" t="s">
        <v>533</v>
      </c>
      <c r="D117" s="189">
        <v>1972</v>
      </c>
      <c r="E117" s="43">
        <f t="shared" si="2"/>
        <v>20</v>
      </c>
      <c r="F117" s="44"/>
      <c r="G117" s="44"/>
      <c r="H117" s="52"/>
      <c r="I117" s="520"/>
      <c r="J117" s="52"/>
      <c r="K117" s="52"/>
      <c r="L117" s="42"/>
      <c r="M117" s="52">
        <v>20</v>
      </c>
      <c r="N117" s="52" t="s">
        <v>414</v>
      </c>
      <c r="O117" s="52" t="s">
        <v>414</v>
      </c>
      <c r="P117" s="42"/>
      <c r="Q117" s="52" t="s">
        <v>414</v>
      </c>
      <c r="R117" s="52" t="s">
        <v>414</v>
      </c>
      <c r="S117" s="52" t="s">
        <v>414</v>
      </c>
      <c r="T117" s="52" t="s">
        <v>414</v>
      </c>
      <c r="U117" s="52" t="s">
        <v>414</v>
      </c>
      <c r="V117" s="52" t="s">
        <v>414</v>
      </c>
      <c r="W117" s="752" t="s">
        <v>414</v>
      </c>
      <c r="X117" s="601" t="s">
        <v>414</v>
      </c>
      <c r="Y117" s="42"/>
      <c r="Z117" s="44"/>
      <c r="AA117" s="44"/>
    </row>
    <row r="118" spans="1:27" x14ac:dyDescent="0.25">
      <c r="A118" s="50" t="s">
        <v>133</v>
      </c>
      <c r="B118" s="192" t="s">
        <v>212</v>
      </c>
      <c r="C118" s="188"/>
      <c r="D118" s="189">
        <v>1985</v>
      </c>
      <c r="E118" s="43">
        <f t="shared" si="2"/>
        <v>19</v>
      </c>
      <c r="F118" s="44"/>
      <c r="G118" s="44"/>
      <c r="H118" s="52">
        <v>19</v>
      </c>
      <c r="I118" s="520"/>
      <c r="J118" s="52"/>
      <c r="K118" s="52"/>
      <c r="L118" s="42" t="s">
        <v>414</v>
      </c>
      <c r="M118" s="52" t="s">
        <v>414</v>
      </c>
      <c r="N118" s="52" t="s">
        <v>414</v>
      </c>
      <c r="O118" s="52" t="s">
        <v>414</v>
      </c>
      <c r="P118" s="42"/>
      <c r="Q118" s="52" t="s">
        <v>414</v>
      </c>
      <c r="R118" s="52" t="s">
        <v>414</v>
      </c>
      <c r="S118" s="52" t="s">
        <v>414</v>
      </c>
      <c r="T118" s="52" t="s">
        <v>414</v>
      </c>
      <c r="U118" s="52" t="s">
        <v>414</v>
      </c>
      <c r="V118" s="52" t="s">
        <v>414</v>
      </c>
      <c r="W118" s="752" t="s">
        <v>414</v>
      </c>
      <c r="X118" s="601" t="s">
        <v>414</v>
      </c>
      <c r="Y118" s="42"/>
      <c r="Z118" s="44"/>
      <c r="AA118" s="44"/>
    </row>
    <row r="119" spans="1:27" x14ac:dyDescent="0.25">
      <c r="A119" s="50" t="s">
        <v>134</v>
      </c>
      <c r="B119" s="192" t="s">
        <v>1136</v>
      </c>
      <c r="C119" s="188" t="s">
        <v>147</v>
      </c>
      <c r="D119" s="189">
        <v>1982</v>
      </c>
      <c r="E119" s="43">
        <f t="shared" si="2"/>
        <v>19</v>
      </c>
      <c r="F119" s="44"/>
      <c r="G119" s="44"/>
      <c r="H119" s="52"/>
      <c r="I119" s="520"/>
      <c r="J119" s="52"/>
      <c r="K119" s="52"/>
      <c r="L119" s="42"/>
      <c r="M119" s="52"/>
      <c r="N119" s="52"/>
      <c r="O119" s="52"/>
      <c r="P119" s="42"/>
      <c r="Q119" s="52"/>
      <c r="R119" s="52"/>
      <c r="S119" s="52"/>
      <c r="T119" s="52"/>
      <c r="U119" s="52">
        <v>19</v>
      </c>
      <c r="V119" s="52" t="s">
        <v>414</v>
      </c>
      <c r="W119" s="752" t="s">
        <v>414</v>
      </c>
      <c r="X119" s="601" t="s">
        <v>414</v>
      </c>
      <c r="Y119" s="42"/>
      <c r="Z119" s="44"/>
      <c r="AA119" s="44"/>
    </row>
    <row r="120" spans="1:27" x14ac:dyDescent="0.25">
      <c r="A120" s="50" t="s">
        <v>135</v>
      </c>
      <c r="B120" s="224" t="s">
        <v>999</v>
      </c>
      <c r="C120" s="224" t="s">
        <v>1000</v>
      </c>
      <c r="D120" s="52">
        <v>1966</v>
      </c>
      <c r="E120" s="43">
        <f t="shared" si="2"/>
        <v>19</v>
      </c>
      <c r="F120" s="44"/>
      <c r="G120" s="44"/>
      <c r="H120" s="52"/>
      <c r="I120" s="520"/>
      <c r="J120" s="52"/>
      <c r="K120" s="52"/>
      <c r="L120" s="42"/>
      <c r="M120" s="52"/>
      <c r="N120" s="52"/>
      <c r="O120" s="52"/>
      <c r="P120" s="42"/>
      <c r="Q120" s="52"/>
      <c r="R120" s="52">
        <v>19</v>
      </c>
      <c r="S120" s="52" t="s">
        <v>414</v>
      </c>
      <c r="T120" s="52" t="s">
        <v>414</v>
      </c>
      <c r="U120" s="52" t="s">
        <v>414</v>
      </c>
      <c r="V120" s="52" t="s">
        <v>414</v>
      </c>
      <c r="W120" s="752" t="s">
        <v>414</v>
      </c>
      <c r="X120" s="601" t="s">
        <v>414</v>
      </c>
      <c r="Y120" s="42"/>
      <c r="Z120" s="44"/>
      <c r="AA120" s="44"/>
    </row>
    <row r="121" spans="1:27" x14ac:dyDescent="0.25">
      <c r="A121" s="50" t="s">
        <v>136</v>
      </c>
      <c r="B121" s="192" t="s">
        <v>222</v>
      </c>
      <c r="C121" s="188" t="s">
        <v>221</v>
      </c>
      <c r="D121" s="189">
        <v>1985</v>
      </c>
      <c r="E121" s="43">
        <f t="shared" si="2"/>
        <v>19</v>
      </c>
      <c r="F121" s="40"/>
      <c r="G121" s="40"/>
      <c r="H121" s="52">
        <v>13</v>
      </c>
      <c r="I121" s="520"/>
      <c r="J121" s="52"/>
      <c r="K121" s="52"/>
      <c r="L121" s="42" t="s">
        <v>414</v>
      </c>
      <c r="M121" s="52" t="s">
        <v>414</v>
      </c>
      <c r="N121" s="52" t="s">
        <v>414</v>
      </c>
      <c r="O121" s="52" t="s">
        <v>414</v>
      </c>
      <c r="P121" s="42"/>
      <c r="Q121" s="52">
        <v>6</v>
      </c>
      <c r="R121" s="52" t="s">
        <v>414</v>
      </c>
      <c r="S121" s="52" t="s">
        <v>414</v>
      </c>
      <c r="T121" s="52" t="s">
        <v>414</v>
      </c>
      <c r="U121" s="52" t="s">
        <v>414</v>
      </c>
      <c r="V121" s="52" t="s">
        <v>414</v>
      </c>
      <c r="W121" s="752" t="s">
        <v>414</v>
      </c>
      <c r="X121" s="601" t="s">
        <v>414</v>
      </c>
      <c r="Y121" s="42"/>
      <c r="Z121" s="44"/>
      <c r="AA121" s="44"/>
    </row>
    <row r="122" spans="1:27" x14ac:dyDescent="0.25">
      <c r="A122" s="50" t="s">
        <v>137</v>
      </c>
      <c r="B122" s="192" t="s">
        <v>452</v>
      </c>
      <c r="C122" s="188" t="s">
        <v>750</v>
      </c>
      <c r="D122" s="189" t="s">
        <v>704</v>
      </c>
      <c r="E122" s="43">
        <f t="shared" si="2"/>
        <v>18</v>
      </c>
      <c r="F122" s="44"/>
      <c r="G122" s="44"/>
      <c r="H122" s="52"/>
      <c r="I122" s="520"/>
      <c r="J122" s="52"/>
      <c r="K122" s="52"/>
      <c r="L122" s="42"/>
      <c r="M122" s="52"/>
      <c r="N122" s="52" t="s">
        <v>414</v>
      </c>
      <c r="O122" s="52">
        <v>18</v>
      </c>
      <c r="P122" s="42"/>
      <c r="Q122" s="52" t="s">
        <v>414</v>
      </c>
      <c r="R122" s="52" t="s">
        <v>414</v>
      </c>
      <c r="S122" s="52" t="s">
        <v>414</v>
      </c>
      <c r="T122" s="52" t="s">
        <v>414</v>
      </c>
      <c r="U122" s="52" t="s">
        <v>414</v>
      </c>
      <c r="V122" s="52" t="s">
        <v>414</v>
      </c>
      <c r="W122" s="752" t="s">
        <v>414</v>
      </c>
      <c r="X122" s="601" t="s">
        <v>414</v>
      </c>
      <c r="Y122" s="42"/>
      <c r="Z122" s="40"/>
      <c r="AA122" s="40"/>
    </row>
    <row r="123" spans="1:27" x14ac:dyDescent="0.25">
      <c r="A123" s="50" t="s">
        <v>138</v>
      </c>
      <c r="B123" s="224" t="s">
        <v>1213</v>
      </c>
      <c r="C123" s="224" t="s">
        <v>1214</v>
      </c>
      <c r="D123" s="52">
        <v>1985</v>
      </c>
      <c r="E123" s="43">
        <f t="shared" si="2"/>
        <v>18</v>
      </c>
      <c r="F123" s="44"/>
      <c r="G123" s="44"/>
      <c r="H123" s="52"/>
      <c r="I123" s="520"/>
      <c r="J123" s="52"/>
      <c r="K123" s="52"/>
      <c r="L123" s="42"/>
      <c r="M123" s="52"/>
      <c r="N123" s="52"/>
      <c r="O123" s="52"/>
      <c r="P123" s="42"/>
      <c r="Q123" s="52"/>
      <c r="R123" s="52"/>
      <c r="S123" s="52"/>
      <c r="T123" s="52"/>
      <c r="U123" s="52"/>
      <c r="V123" s="52"/>
      <c r="W123" s="752">
        <v>18</v>
      </c>
      <c r="X123" s="601" t="s">
        <v>414</v>
      </c>
      <c r="Y123" s="42"/>
      <c r="Z123" s="40"/>
      <c r="AA123" s="40"/>
    </row>
    <row r="124" spans="1:27" x14ac:dyDescent="0.25">
      <c r="A124" s="50" t="s">
        <v>139</v>
      </c>
      <c r="B124" s="192" t="s">
        <v>214</v>
      </c>
      <c r="C124" s="188" t="s">
        <v>213</v>
      </c>
      <c r="D124" s="189">
        <v>1986</v>
      </c>
      <c r="E124" s="43">
        <f t="shared" si="2"/>
        <v>18</v>
      </c>
      <c r="F124" s="44"/>
      <c r="G124" s="44"/>
      <c r="H124" s="52">
        <v>18</v>
      </c>
      <c r="I124" s="520"/>
      <c r="J124" s="52"/>
      <c r="K124" s="52"/>
      <c r="L124" s="42" t="s">
        <v>414</v>
      </c>
      <c r="M124" s="52" t="s">
        <v>414</v>
      </c>
      <c r="N124" s="52" t="s">
        <v>414</v>
      </c>
      <c r="O124" s="52" t="s">
        <v>414</v>
      </c>
      <c r="P124" s="42"/>
      <c r="Q124" s="52" t="s">
        <v>414</v>
      </c>
      <c r="R124" s="52" t="s">
        <v>414</v>
      </c>
      <c r="S124" s="52" t="s">
        <v>414</v>
      </c>
      <c r="T124" s="52" t="s">
        <v>414</v>
      </c>
      <c r="U124" s="52" t="s">
        <v>414</v>
      </c>
      <c r="V124" s="52" t="s">
        <v>414</v>
      </c>
      <c r="W124" s="752" t="s">
        <v>414</v>
      </c>
      <c r="X124" s="601" t="s">
        <v>414</v>
      </c>
      <c r="Y124" s="42"/>
      <c r="Z124" s="40"/>
      <c r="AA124" s="40"/>
    </row>
    <row r="125" spans="1:27" x14ac:dyDescent="0.25">
      <c r="A125" s="50" t="s">
        <v>140</v>
      </c>
      <c r="B125" s="192" t="s">
        <v>176</v>
      </c>
      <c r="C125" s="188" t="s">
        <v>147</v>
      </c>
      <c r="D125" s="189">
        <v>1982</v>
      </c>
      <c r="E125" s="43">
        <f t="shared" si="2"/>
        <v>18</v>
      </c>
      <c r="F125" s="40"/>
      <c r="G125" s="40"/>
      <c r="H125" s="52">
        <v>3</v>
      </c>
      <c r="I125" s="520">
        <v>15</v>
      </c>
      <c r="J125" s="52"/>
      <c r="K125" s="52"/>
      <c r="L125" s="42" t="s">
        <v>414</v>
      </c>
      <c r="M125" s="52" t="s">
        <v>414</v>
      </c>
      <c r="N125" s="52" t="s">
        <v>414</v>
      </c>
      <c r="O125" s="52" t="s">
        <v>414</v>
      </c>
      <c r="P125" s="42"/>
      <c r="Q125" s="52" t="s">
        <v>414</v>
      </c>
      <c r="R125" s="52" t="s">
        <v>414</v>
      </c>
      <c r="S125" s="52" t="s">
        <v>414</v>
      </c>
      <c r="T125" s="52" t="s">
        <v>414</v>
      </c>
      <c r="U125" s="52" t="s">
        <v>414</v>
      </c>
      <c r="V125" s="52" t="s">
        <v>414</v>
      </c>
      <c r="W125" s="752" t="s">
        <v>414</v>
      </c>
      <c r="X125" s="601" t="s">
        <v>414</v>
      </c>
      <c r="Y125" s="42"/>
      <c r="Z125" s="40"/>
      <c r="AA125" s="40"/>
    </row>
    <row r="126" spans="1:27" x14ac:dyDescent="0.25">
      <c r="A126" s="50" t="s">
        <v>141</v>
      </c>
      <c r="B126" s="192" t="s">
        <v>850</v>
      </c>
      <c r="C126" s="188" t="s">
        <v>784</v>
      </c>
      <c r="D126" s="189">
        <v>1988</v>
      </c>
      <c r="E126" s="43">
        <f t="shared" si="2"/>
        <v>18</v>
      </c>
      <c r="F126" s="44"/>
      <c r="G126" s="44"/>
      <c r="H126" s="52"/>
      <c r="I126" s="520"/>
      <c r="J126" s="52"/>
      <c r="K126" s="52"/>
      <c r="L126" s="42"/>
      <c r="M126" s="52"/>
      <c r="N126" s="52">
        <v>18</v>
      </c>
      <c r="O126" s="52"/>
      <c r="P126" s="42"/>
      <c r="Q126" s="52" t="s">
        <v>414</v>
      </c>
      <c r="R126" s="52" t="s">
        <v>414</v>
      </c>
      <c r="S126" s="52" t="s">
        <v>414</v>
      </c>
      <c r="T126" s="52" t="s">
        <v>414</v>
      </c>
      <c r="U126" s="52" t="s">
        <v>414</v>
      </c>
      <c r="V126" s="52" t="s">
        <v>414</v>
      </c>
      <c r="W126" s="752" t="s">
        <v>414</v>
      </c>
      <c r="X126" s="601" t="s">
        <v>414</v>
      </c>
      <c r="Y126" s="42"/>
      <c r="Z126" s="40"/>
      <c r="AA126" s="40"/>
    </row>
    <row r="127" spans="1:27" x14ac:dyDescent="0.25">
      <c r="A127" s="50" t="s">
        <v>142</v>
      </c>
      <c r="B127" s="192" t="s">
        <v>1137</v>
      </c>
      <c r="C127" s="188" t="s">
        <v>1138</v>
      </c>
      <c r="D127" s="189">
        <v>1987</v>
      </c>
      <c r="E127" s="43">
        <f t="shared" si="2"/>
        <v>18</v>
      </c>
      <c r="F127" s="44"/>
      <c r="G127" s="44"/>
      <c r="H127" s="52"/>
      <c r="I127" s="520"/>
      <c r="J127" s="52"/>
      <c r="K127" s="52"/>
      <c r="L127" s="42"/>
      <c r="M127" s="52"/>
      <c r="N127" s="52"/>
      <c r="O127" s="52"/>
      <c r="P127" s="42"/>
      <c r="Q127" s="52"/>
      <c r="R127" s="52"/>
      <c r="S127" s="52"/>
      <c r="T127" s="52"/>
      <c r="U127" s="52">
        <v>18</v>
      </c>
      <c r="V127" s="52" t="s">
        <v>414</v>
      </c>
      <c r="W127" s="752" t="s">
        <v>414</v>
      </c>
      <c r="X127" s="601" t="s">
        <v>414</v>
      </c>
      <c r="Y127" s="42"/>
      <c r="Z127" s="40"/>
      <c r="AA127" s="40"/>
    </row>
    <row r="128" spans="1:27" x14ac:dyDescent="0.25">
      <c r="A128" s="50" t="s">
        <v>143</v>
      </c>
      <c r="B128" s="224" t="s">
        <v>1001</v>
      </c>
      <c r="C128" s="224" t="s">
        <v>1002</v>
      </c>
      <c r="D128" s="52">
        <v>1999</v>
      </c>
      <c r="E128" s="43">
        <f t="shared" si="2"/>
        <v>17</v>
      </c>
      <c r="F128" s="44"/>
      <c r="G128" s="44"/>
      <c r="H128" s="52"/>
      <c r="I128" s="520"/>
      <c r="J128" s="52"/>
      <c r="K128" s="52"/>
      <c r="L128" s="42"/>
      <c r="M128" s="52"/>
      <c r="N128" s="52"/>
      <c r="O128" s="52"/>
      <c r="P128" s="42"/>
      <c r="Q128" s="52"/>
      <c r="R128" s="52">
        <v>17</v>
      </c>
      <c r="S128" s="52" t="s">
        <v>414</v>
      </c>
      <c r="T128" s="52" t="s">
        <v>414</v>
      </c>
      <c r="U128" s="52" t="s">
        <v>414</v>
      </c>
      <c r="V128" s="52" t="s">
        <v>414</v>
      </c>
      <c r="W128" s="752" t="s">
        <v>414</v>
      </c>
      <c r="X128" s="601" t="s">
        <v>414</v>
      </c>
      <c r="Y128" s="42"/>
      <c r="Z128" s="40"/>
      <c r="AA128" s="40"/>
    </row>
    <row r="129" spans="1:27" x14ac:dyDescent="0.25">
      <c r="A129" s="50" t="s">
        <v>144</v>
      </c>
      <c r="B129" s="192" t="s">
        <v>215</v>
      </c>
      <c r="C129" s="188" t="s">
        <v>216</v>
      </c>
      <c r="D129" s="189">
        <v>2008</v>
      </c>
      <c r="E129" s="43">
        <f t="shared" si="2"/>
        <v>17</v>
      </c>
      <c r="F129" s="44"/>
      <c r="G129" s="44"/>
      <c r="H129" s="52">
        <v>17</v>
      </c>
      <c r="I129" s="520"/>
      <c r="J129" s="52"/>
      <c r="K129" s="52"/>
      <c r="L129" s="42" t="s">
        <v>414</v>
      </c>
      <c r="M129" s="52" t="s">
        <v>414</v>
      </c>
      <c r="N129" s="52" t="s">
        <v>414</v>
      </c>
      <c r="O129" s="52" t="s">
        <v>414</v>
      </c>
      <c r="P129" s="42"/>
      <c r="Q129" s="52" t="s">
        <v>414</v>
      </c>
      <c r="R129" s="52" t="s">
        <v>414</v>
      </c>
      <c r="S129" s="52" t="s">
        <v>414</v>
      </c>
      <c r="T129" s="52" t="s">
        <v>414</v>
      </c>
      <c r="U129" s="52" t="s">
        <v>414</v>
      </c>
      <c r="V129" s="52" t="s">
        <v>414</v>
      </c>
      <c r="W129" s="752" t="s">
        <v>414</v>
      </c>
      <c r="X129" s="601" t="s">
        <v>414</v>
      </c>
      <c r="Y129" s="42"/>
      <c r="Z129" s="40"/>
      <c r="AA129" s="40"/>
    </row>
    <row r="130" spans="1:27" x14ac:dyDescent="0.25">
      <c r="A130" s="50" t="s">
        <v>145</v>
      </c>
      <c r="B130" s="192" t="s">
        <v>433</v>
      </c>
      <c r="C130" s="188" t="s">
        <v>519</v>
      </c>
      <c r="D130" s="189">
        <v>1971</v>
      </c>
      <c r="E130" s="43">
        <f t="shared" si="2"/>
        <v>17</v>
      </c>
      <c r="F130" s="44"/>
      <c r="G130" s="44"/>
      <c r="H130" s="52"/>
      <c r="I130" s="520"/>
      <c r="J130" s="52"/>
      <c r="K130" s="52"/>
      <c r="L130" s="42"/>
      <c r="M130" s="52">
        <v>17</v>
      </c>
      <c r="N130" s="52" t="s">
        <v>414</v>
      </c>
      <c r="O130" s="52" t="s">
        <v>414</v>
      </c>
      <c r="P130" s="42"/>
      <c r="Q130" s="52" t="s">
        <v>414</v>
      </c>
      <c r="R130" s="52" t="s">
        <v>414</v>
      </c>
      <c r="S130" s="52" t="s">
        <v>414</v>
      </c>
      <c r="T130" s="52" t="s">
        <v>414</v>
      </c>
      <c r="U130" s="52" t="s">
        <v>414</v>
      </c>
      <c r="V130" s="52" t="s">
        <v>414</v>
      </c>
      <c r="W130" s="752" t="s">
        <v>414</v>
      </c>
      <c r="X130" s="601" t="s">
        <v>414</v>
      </c>
      <c r="Y130" s="42"/>
      <c r="Z130" s="40"/>
      <c r="AA130" s="40"/>
    </row>
    <row r="131" spans="1:27" x14ac:dyDescent="0.25">
      <c r="A131" s="50" t="s">
        <v>146</v>
      </c>
      <c r="B131" s="224" t="s">
        <v>664</v>
      </c>
      <c r="C131" s="224" t="s">
        <v>27</v>
      </c>
      <c r="D131" s="52">
        <v>1973</v>
      </c>
      <c r="E131" s="43">
        <f t="shared" si="2"/>
        <v>17</v>
      </c>
      <c r="F131" s="44"/>
      <c r="G131" s="44"/>
      <c r="H131" s="52"/>
      <c r="I131" s="520"/>
      <c r="J131" s="52"/>
      <c r="K131" s="52"/>
      <c r="L131" s="42"/>
      <c r="M131" s="52"/>
      <c r="N131" s="52"/>
      <c r="O131" s="52"/>
      <c r="P131" s="42"/>
      <c r="Q131" s="52"/>
      <c r="R131" s="52"/>
      <c r="S131" s="52"/>
      <c r="T131" s="52">
        <v>6</v>
      </c>
      <c r="U131" s="52" t="s">
        <v>414</v>
      </c>
      <c r="V131" s="52">
        <v>11</v>
      </c>
      <c r="W131" s="752" t="s">
        <v>414</v>
      </c>
      <c r="X131" s="601" t="s">
        <v>414</v>
      </c>
      <c r="Y131" s="42"/>
      <c r="Z131" s="40"/>
      <c r="AA131" s="40"/>
    </row>
    <row r="132" spans="1:27" x14ac:dyDescent="0.25">
      <c r="A132" s="50" t="s">
        <v>415</v>
      </c>
      <c r="B132" s="192" t="s">
        <v>1056</v>
      </c>
      <c r="C132" s="188" t="s">
        <v>462</v>
      </c>
      <c r="D132" s="189">
        <v>2007</v>
      </c>
      <c r="E132" s="43">
        <f t="shared" si="2"/>
        <v>16</v>
      </c>
      <c r="F132" s="44"/>
      <c r="G132" s="44"/>
      <c r="H132" s="52"/>
      <c r="I132" s="520"/>
      <c r="J132" s="52"/>
      <c r="K132" s="52"/>
      <c r="L132" s="42"/>
      <c r="M132" s="52"/>
      <c r="N132" s="52"/>
      <c r="O132" s="52"/>
      <c r="P132" s="42"/>
      <c r="Q132" s="52"/>
      <c r="R132" s="52"/>
      <c r="S132" s="52">
        <v>2</v>
      </c>
      <c r="T132" s="52" t="s">
        <v>414</v>
      </c>
      <c r="U132" s="52" t="s">
        <v>414</v>
      </c>
      <c r="V132" s="52">
        <v>2</v>
      </c>
      <c r="W132" s="752" t="s">
        <v>414</v>
      </c>
      <c r="X132" s="601">
        <v>12</v>
      </c>
      <c r="Y132" s="42"/>
      <c r="Z132" s="40"/>
      <c r="AA132" s="40"/>
    </row>
    <row r="133" spans="1:27" x14ac:dyDescent="0.25">
      <c r="A133" s="50" t="s">
        <v>416</v>
      </c>
      <c r="B133" s="192" t="s">
        <v>434</v>
      </c>
      <c r="C133" s="188" t="s">
        <v>541</v>
      </c>
      <c r="D133" s="189">
        <v>1980</v>
      </c>
      <c r="E133" s="43">
        <f t="shared" si="2"/>
        <v>16</v>
      </c>
      <c r="F133" s="44"/>
      <c r="G133" s="44"/>
      <c r="H133" s="52"/>
      <c r="I133" s="520"/>
      <c r="J133" s="52"/>
      <c r="K133" s="52"/>
      <c r="L133" s="42"/>
      <c r="M133" s="52">
        <v>16</v>
      </c>
      <c r="N133" s="52" t="s">
        <v>414</v>
      </c>
      <c r="O133" s="52" t="s">
        <v>414</v>
      </c>
      <c r="P133" s="42"/>
      <c r="Q133" s="52" t="s">
        <v>414</v>
      </c>
      <c r="R133" s="52" t="s">
        <v>414</v>
      </c>
      <c r="S133" s="52" t="s">
        <v>414</v>
      </c>
      <c r="T133" s="52" t="s">
        <v>414</v>
      </c>
      <c r="U133" s="52" t="s">
        <v>414</v>
      </c>
      <c r="V133" s="52" t="s">
        <v>414</v>
      </c>
      <c r="W133" s="752" t="s">
        <v>414</v>
      </c>
      <c r="X133" s="601" t="s">
        <v>414</v>
      </c>
      <c r="Y133" s="42"/>
      <c r="Z133" s="40"/>
      <c r="AA133" s="40"/>
    </row>
    <row r="134" spans="1:27" x14ac:dyDescent="0.25">
      <c r="A134" s="50" t="s">
        <v>417</v>
      </c>
      <c r="B134" s="192" t="s">
        <v>1186</v>
      </c>
      <c r="C134" s="188" t="s">
        <v>1187</v>
      </c>
      <c r="D134" s="189">
        <v>1973</v>
      </c>
      <c r="E134" s="43">
        <f t="shared" si="2"/>
        <v>16</v>
      </c>
      <c r="F134" s="44"/>
      <c r="G134" s="44"/>
      <c r="H134" s="52"/>
      <c r="I134" s="520"/>
      <c r="J134" s="52"/>
      <c r="K134" s="52"/>
      <c r="L134" s="42"/>
      <c r="M134" s="52"/>
      <c r="N134" s="52"/>
      <c r="O134" s="52"/>
      <c r="P134" s="42"/>
      <c r="Q134" s="52"/>
      <c r="R134" s="52"/>
      <c r="S134" s="52"/>
      <c r="T134" s="52"/>
      <c r="U134" s="52"/>
      <c r="V134" s="52">
        <v>16</v>
      </c>
      <c r="W134" s="752" t="s">
        <v>414</v>
      </c>
      <c r="X134" s="601" t="s">
        <v>414</v>
      </c>
      <c r="Y134" s="42"/>
      <c r="Z134" s="40"/>
      <c r="AA134" s="40"/>
    </row>
    <row r="135" spans="1:27" x14ac:dyDescent="0.25">
      <c r="A135" s="50" t="s">
        <v>418</v>
      </c>
      <c r="B135" s="192" t="s">
        <v>453</v>
      </c>
      <c r="C135" s="188" t="s">
        <v>752</v>
      </c>
      <c r="D135" s="189" t="s">
        <v>483</v>
      </c>
      <c r="E135" s="43">
        <f t="shared" si="2"/>
        <v>16</v>
      </c>
      <c r="F135" s="44"/>
      <c r="G135" s="44"/>
      <c r="H135" s="52"/>
      <c r="I135" s="520"/>
      <c r="J135" s="52"/>
      <c r="K135" s="52"/>
      <c r="L135" s="42"/>
      <c r="M135" s="52"/>
      <c r="N135" s="52" t="s">
        <v>414</v>
      </c>
      <c r="O135" s="52">
        <v>16</v>
      </c>
      <c r="P135" s="42"/>
      <c r="Q135" s="52" t="s">
        <v>414</v>
      </c>
      <c r="R135" s="52" t="s">
        <v>414</v>
      </c>
      <c r="S135" s="52" t="s">
        <v>414</v>
      </c>
      <c r="T135" s="52" t="s">
        <v>414</v>
      </c>
      <c r="U135" s="52" t="s">
        <v>414</v>
      </c>
      <c r="V135" s="52" t="s">
        <v>414</v>
      </c>
      <c r="W135" s="752" t="s">
        <v>414</v>
      </c>
      <c r="X135" s="601" t="s">
        <v>414</v>
      </c>
      <c r="Y135" s="42"/>
      <c r="Z135" s="40"/>
      <c r="AA135" s="40"/>
    </row>
    <row r="136" spans="1:27" x14ac:dyDescent="0.25">
      <c r="A136" s="50" t="s">
        <v>419</v>
      </c>
      <c r="B136" s="224" t="s">
        <v>1092</v>
      </c>
      <c r="C136" s="224" t="s">
        <v>769</v>
      </c>
      <c r="D136" s="52">
        <v>1981</v>
      </c>
      <c r="E136" s="43">
        <f t="shared" ref="E136:E199" si="3">SUM(H136:Y136)</f>
        <v>16</v>
      </c>
      <c r="F136" s="44"/>
      <c r="G136" s="44"/>
      <c r="H136" s="52"/>
      <c r="I136" s="520"/>
      <c r="J136" s="52"/>
      <c r="K136" s="52"/>
      <c r="L136" s="42"/>
      <c r="M136" s="52"/>
      <c r="N136" s="52"/>
      <c r="O136" s="52"/>
      <c r="P136" s="42"/>
      <c r="Q136" s="52"/>
      <c r="R136" s="52"/>
      <c r="S136" s="52"/>
      <c r="T136" s="52">
        <v>13</v>
      </c>
      <c r="U136" s="52" t="s">
        <v>414</v>
      </c>
      <c r="V136" s="52">
        <v>3</v>
      </c>
      <c r="W136" s="752" t="s">
        <v>414</v>
      </c>
      <c r="X136" s="601" t="s">
        <v>414</v>
      </c>
      <c r="Y136" s="42"/>
      <c r="Z136" s="40"/>
      <c r="AA136" s="40"/>
    </row>
    <row r="137" spans="1:27" x14ac:dyDescent="0.25">
      <c r="A137" s="50" t="s">
        <v>420</v>
      </c>
      <c r="B137" s="192" t="s">
        <v>954</v>
      </c>
      <c r="C137" s="188" t="s">
        <v>911</v>
      </c>
      <c r="D137" s="189">
        <v>2004</v>
      </c>
      <c r="E137" s="43">
        <f t="shared" si="3"/>
        <v>16</v>
      </c>
      <c r="F137" s="44"/>
      <c r="G137" s="44"/>
      <c r="H137" s="52"/>
      <c r="I137" s="520"/>
      <c r="J137" s="52"/>
      <c r="K137" s="52"/>
      <c r="L137" s="42"/>
      <c r="M137" s="52"/>
      <c r="N137" s="52"/>
      <c r="O137" s="52"/>
      <c r="P137" s="42"/>
      <c r="Q137" s="52">
        <v>16</v>
      </c>
      <c r="R137" s="52" t="s">
        <v>414</v>
      </c>
      <c r="S137" s="52" t="s">
        <v>414</v>
      </c>
      <c r="T137" s="52" t="s">
        <v>414</v>
      </c>
      <c r="U137" s="52" t="s">
        <v>414</v>
      </c>
      <c r="V137" s="52" t="s">
        <v>414</v>
      </c>
      <c r="W137" s="752" t="s">
        <v>414</v>
      </c>
      <c r="X137" s="601" t="s">
        <v>414</v>
      </c>
      <c r="Y137" s="42"/>
      <c r="Z137" s="40"/>
      <c r="AA137" s="40"/>
    </row>
    <row r="138" spans="1:27" x14ac:dyDescent="0.25">
      <c r="A138" s="50" t="s">
        <v>421</v>
      </c>
      <c r="B138" s="192" t="s">
        <v>217</v>
      </c>
      <c r="C138" s="188"/>
      <c r="D138" s="189">
        <v>1988</v>
      </c>
      <c r="E138" s="43">
        <f t="shared" si="3"/>
        <v>16</v>
      </c>
      <c r="F138" s="44"/>
      <c r="G138" s="44"/>
      <c r="H138" s="52">
        <v>16</v>
      </c>
      <c r="I138" s="520"/>
      <c r="J138" s="52"/>
      <c r="K138" s="52"/>
      <c r="L138" s="42" t="s">
        <v>414</v>
      </c>
      <c r="M138" s="52" t="s">
        <v>414</v>
      </c>
      <c r="N138" s="52" t="s">
        <v>414</v>
      </c>
      <c r="O138" s="52" t="s">
        <v>414</v>
      </c>
      <c r="P138" s="42"/>
      <c r="Q138" s="52" t="s">
        <v>414</v>
      </c>
      <c r="R138" s="52" t="s">
        <v>414</v>
      </c>
      <c r="S138" s="52" t="s">
        <v>414</v>
      </c>
      <c r="T138" s="52" t="s">
        <v>414</v>
      </c>
      <c r="U138" s="52" t="s">
        <v>414</v>
      </c>
      <c r="V138" s="52" t="s">
        <v>414</v>
      </c>
      <c r="W138" s="752" t="s">
        <v>414</v>
      </c>
      <c r="X138" s="601" t="s">
        <v>414</v>
      </c>
      <c r="Y138" s="42"/>
      <c r="Z138" s="40"/>
      <c r="AA138" s="40"/>
    </row>
    <row r="139" spans="1:27" x14ac:dyDescent="0.25">
      <c r="A139" s="50" t="s">
        <v>422</v>
      </c>
      <c r="B139" s="224" t="s">
        <v>1088</v>
      </c>
      <c r="C139" s="224" t="s">
        <v>1089</v>
      </c>
      <c r="D139" s="52">
        <v>1981</v>
      </c>
      <c r="E139" s="43">
        <f t="shared" si="3"/>
        <v>16</v>
      </c>
      <c r="F139" s="44"/>
      <c r="G139" s="44"/>
      <c r="H139" s="52"/>
      <c r="I139" s="520"/>
      <c r="J139" s="52"/>
      <c r="K139" s="52"/>
      <c r="L139" s="42"/>
      <c r="M139" s="52"/>
      <c r="N139" s="52"/>
      <c r="O139" s="52"/>
      <c r="P139" s="42"/>
      <c r="Q139" s="52"/>
      <c r="R139" s="52"/>
      <c r="S139" s="52"/>
      <c r="T139" s="52">
        <v>16</v>
      </c>
      <c r="U139" s="52" t="s">
        <v>414</v>
      </c>
      <c r="V139" s="52" t="s">
        <v>414</v>
      </c>
      <c r="W139" s="752" t="s">
        <v>414</v>
      </c>
      <c r="X139" s="601" t="s">
        <v>414</v>
      </c>
      <c r="Y139" s="42"/>
      <c r="Z139" s="40"/>
      <c r="AA139" s="40"/>
    </row>
    <row r="140" spans="1:27" x14ac:dyDescent="0.25">
      <c r="A140" s="50" t="s">
        <v>423</v>
      </c>
      <c r="B140" s="192" t="s">
        <v>407</v>
      </c>
      <c r="C140" s="188" t="s">
        <v>152</v>
      </c>
      <c r="D140" s="189">
        <v>2007</v>
      </c>
      <c r="E140" s="43">
        <f t="shared" si="3"/>
        <v>15</v>
      </c>
      <c r="F140" s="44"/>
      <c r="G140" s="44"/>
      <c r="H140" s="52"/>
      <c r="I140" s="520"/>
      <c r="J140" s="52"/>
      <c r="K140" s="52"/>
      <c r="L140" s="42">
        <v>15</v>
      </c>
      <c r="M140" s="52" t="s">
        <v>414</v>
      </c>
      <c r="N140" s="52" t="s">
        <v>414</v>
      </c>
      <c r="O140" s="52" t="s">
        <v>414</v>
      </c>
      <c r="P140" s="42"/>
      <c r="Q140" s="52" t="s">
        <v>414</v>
      </c>
      <c r="R140" s="52" t="s">
        <v>414</v>
      </c>
      <c r="S140" s="52" t="s">
        <v>414</v>
      </c>
      <c r="T140" s="52" t="s">
        <v>414</v>
      </c>
      <c r="U140" s="52" t="s">
        <v>414</v>
      </c>
      <c r="V140" s="52" t="s">
        <v>414</v>
      </c>
      <c r="W140" s="752" t="s">
        <v>414</v>
      </c>
      <c r="X140" s="601" t="s">
        <v>414</v>
      </c>
      <c r="Y140" s="42"/>
      <c r="Z140" s="40"/>
      <c r="AA140" s="40"/>
    </row>
    <row r="141" spans="1:27" x14ac:dyDescent="0.25">
      <c r="A141" s="50" t="s">
        <v>876</v>
      </c>
      <c r="B141" s="192" t="s">
        <v>364</v>
      </c>
      <c r="C141" s="188" t="s">
        <v>365</v>
      </c>
      <c r="D141" s="189">
        <v>1962</v>
      </c>
      <c r="E141" s="43">
        <f t="shared" si="3"/>
        <v>15</v>
      </c>
      <c r="F141" s="44"/>
      <c r="G141" s="44"/>
      <c r="H141" s="52"/>
      <c r="I141" s="520"/>
      <c r="J141" s="52">
        <v>12</v>
      </c>
      <c r="K141" s="52"/>
      <c r="L141" s="42" t="s">
        <v>414</v>
      </c>
      <c r="M141" s="52" t="s">
        <v>414</v>
      </c>
      <c r="N141" s="52" t="s">
        <v>414</v>
      </c>
      <c r="O141" s="52" t="s">
        <v>414</v>
      </c>
      <c r="P141" s="42"/>
      <c r="Q141" s="52" t="s">
        <v>414</v>
      </c>
      <c r="R141" s="52" t="s">
        <v>414</v>
      </c>
      <c r="S141" s="52">
        <v>1</v>
      </c>
      <c r="T141" s="52" t="s">
        <v>414</v>
      </c>
      <c r="U141" s="52" t="s">
        <v>414</v>
      </c>
      <c r="V141" s="52" t="s">
        <v>414</v>
      </c>
      <c r="W141" s="752" t="s">
        <v>414</v>
      </c>
      <c r="X141" s="601">
        <v>2</v>
      </c>
      <c r="Y141" s="42"/>
      <c r="Z141" s="40"/>
      <c r="AA141" s="40"/>
    </row>
    <row r="142" spans="1:27" x14ac:dyDescent="0.25">
      <c r="A142" s="50" t="s">
        <v>877</v>
      </c>
      <c r="B142" s="192" t="s">
        <v>255</v>
      </c>
      <c r="C142" s="188" t="s">
        <v>322</v>
      </c>
      <c r="D142" s="189">
        <v>1960</v>
      </c>
      <c r="E142" s="43">
        <f t="shared" si="3"/>
        <v>15</v>
      </c>
      <c r="F142" s="44"/>
      <c r="G142" s="44"/>
      <c r="H142" s="52"/>
      <c r="I142" s="520"/>
      <c r="J142" s="52">
        <v>11</v>
      </c>
      <c r="K142" s="52">
        <v>4</v>
      </c>
      <c r="L142" s="42" t="s">
        <v>414</v>
      </c>
      <c r="M142" s="52" t="s">
        <v>414</v>
      </c>
      <c r="N142" s="52" t="s">
        <v>414</v>
      </c>
      <c r="O142" s="52" t="s">
        <v>414</v>
      </c>
      <c r="P142" s="42"/>
      <c r="Q142" s="52" t="s">
        <v>414</v>
      </c>
      <c r="R142" s="52" t="s">
        <v>414</v>
      </c>
      <c r="S142" s="52" t="s">
        <v>414</v>
      </c>
      <c r="T142" s="52" t="s">
        <v>414</v>
      </c>
      <c r="U142" s="52" t="s">
        <v>414</v>
      </c>
      <c r="V142" s="52" t="s">
        <v>414</v>
      </c>
      <c r="W142" s="752" t="s">
        <v>414</v>
      </c>
      <c r="X142" s="601" t="s">
        <v>414</v>
      </c>
      <c r="Y142" s="42"/>
      <c r="Z142" s="40"/>
      <c r="AA142" s="40"/>
    </row>
    <row r="143" spans="1:27" x14ac:dyDescent="0.25">
      <c r="A143" s="50" t="s">
        <v>878</v>
      </c>
      <c r="B143" s="192" t="s">
        <v>1139</v>
      </c>
      <c r="C143" s="188" t="s">
        <v>1140</v>
      </c>
      <c r="D143" s="189">
        <v>1983</v>
      </c>
      <c r="E143" s="43">
        <f t="shared" si="3"/>
        <v>15</v>
      </c>
      <c r="F143" s="44"/>
      <c r="G143" s="44"/>
      <c r="H143" s="52"/>
      <c r="I143" s="520"/>
      <c r="J143" s="52"/>
      <c r="K143" s="52"/>
      <c r="L143" s="42"/>
      <c r="M143" s="52"/>
      <c r="N143" s="52"/>
      <c r="O143" s="52"/>
      <c r="P143" s="42"/>
      <c r="Q143" s="52"/>
      <c r="R143" s="52"/>
      <c r="S143" s="52"/>
      <c r="T143" s="52"/>
      <c r="U143" s="52">
        <v>15</v>
      </c>
      <c r="V143" s="52" t="s">
        <v>414</v>
      </c>
      <c r="W143" s="752" t="s">
        <v>414</v>
      </c>
      <c r="X143" s="601" t="s">
        <v>414</v>
      </c>
      <c r="Y143" s="42"/>
      <c r="Z143" s="40"/>
      <c r="AA143" s="40"/>
    </row>
    <row r="144" spans="1:27" x14ac:dyDescent="0.25">
      <c r="A144" s="50" t="s">
        <v>879</v>
      </c>
      <c r="B144" s="224" t="s">
        <v>1003</v>
      </c>
      <c r="C144" s="224" t="s">
        <v>1004</v>
      </c>
      <c r="D144" s="52">
        <v>1981</v>
      </c>
      <c r="E144" s="43">
        <f t="shared" si="3"/>
        <v>15</v>
      </c>
      <c r="F144" s="44"/>
      <c r="G144" s="44"/>
      <c r="H144" s="52"/>
      <c r="I144" s="520"/>
      <c r="J144" s="52"/>
      <c r="K144" s="52"/>
      <c r="L144" s="42"/>
      <c r="M144" s="52"/>
      <c r="N144" s="52"/>
      <c r="O144" s="52"/>
      <c r="P144" s="42"/>
      <c r="Q144" s="52"/>
      <c r="R144" s="52">
        <v>15</v>
      </c>
      <c r="S144" s="52" t="s">
        <v>414</v>
      </c>
      <c r="T144" s="52" t="s">
        <v>414</v>
      </c>
      <c r="U144" s="52" t="s">
        <v>414</v>
      </c>
      <c r="V144" s="52" t="s">
        <v>414</v>
      </c>
      <c r="W144" s="752" t="s">
        <v>414</v>
      </c>
      <c r="X144" s="601" t="s">
        <v>414</v>
      </c>
      <c r="Y144" s="42"/>
      <c r="Z144" s="40"/>
      <c r="AA144" s="40"/>
    </row>
    <row r="145" spans="1:27" x14ac:dyDescent="0.25">
      <c r="A145" s="50" t="s">
        <v>880</v>
      </c>
      <c r="B145" s="192" t="s">
        <v>312</v>
      </c>
      <c r="C145" s="188" t="s">
        <v>313</v>
      </c>
      <c r="D145" s="189">
        <v>1998</v>
      </c>
      <c r="E145" s="43">
        <f t="shared" si="3"/>
        <v>15</v>
      </c>
      <c r="F145" s="44"/>
      <c r="G145" s="44"/>
      <c r="H145" s="52"/>
      <c r="I145" s="520">
        <v>1</v>
      </c>
      <c r="J145" s="52"/>
      <c r="K145" s="52">
        <v>14</v>
      </c>
      <c r="L145" s="42" t="s">
        <v>414</v>
      </c>
      <c r="M145" s="52" t="s">
        <v>414</v>
      </c>
      <c r="N145" s="52" t="s">
        <v>414</v>
      </c>
      <c r="O145" s="52" t="s">
        <v>414</v>
      </c>
      <c r="P145" s="42"/>
      <c r="Q145" s="52" t="s">
        <v>414</v>
      </c>
      <c r="R145" s="52" t="s">
        <v>414</v>
      </c>
      <c r="S145" s="52" t="s">
        <v>414</v>
      </c>
      <c r="T145" s="52" t="s">
        <v>414</v>
      </c>
      <c r="U145" s="52" t="s">
        <v>414</v>
      </c>
      <c r="V145" s="52" t="s">
        <v>414</v>
      </c>
      <c r="W145" s="752" t="s">
        <v>414</v>
      </c>
      <c r="X145" s="601" t="s">
        <v>414</v>
      </c>
      <c r="Y145" s="42"/>
      <c r="Z145" s="40"/>
      <c r="AA145" s="40"/>
    </row>
    <row r="146" spans="1:27" x14ac:dyDescent="0.25">
      <c r="A146" s="50" t="s">
        <v>881</v>
      </c>
      <c r="B146" s="192" t="s">
        <v>435</v>
      </c>
      <c r="C146" s="188" t="s">
        <v>22</v>
      </c>
      <c r="D146" s="189">
        <v>1987</v>
      </c>
      <c r="E146" s="43">
        <f t="shared" si="3"/>
        <v>15</v>
      </c>
      <c r="F146" s="44"/>
      <c r="G146" s="44"/>
      <c r="H146" s="52"/>
      <c r="I146" s="520"/>
      <c r="J146" s="52"/>
      <c r="K146" s="52"/>
      <c r="L146" s="42"/>
      <c r="M146" s="52">
        <v>15</v>
      </c>
      <c r="N146" s="52" t="s">
        <v>414</v>
      </c>
      <c r="O146" s="52" t="s">
        <v>414</v>
      </c>
      <c r="P146" s="42"/>
      <c r="Q146" s="52" t="s">
        <v>414</v>
      </c>
      <c r="R146" s="52" t="s">
        <v>414</v>
      </c>
      <c r="S146" s="52" t="s">
        <v>414</v>
      </c>
      <c r="T146" s="52" t="s">
        <v>414</v>
      </c>
      <c r="U146" s="52" t="s">
        <v>414</v>
      </c>
      <c r="V146" s="52" t="s">
        <v>414</v>
      </c>
      <c r="W146" s="752" t="s">
        <v>414</v>
      </c>
      <c r="X146" s="601" t="s">
        <v>414</v>
      </c>
      <c r="Y146" s="42"/>
      <c r="Z146" s="40"/>
      <c r="AA146" s="40"/>
    </row>
    <row r="147" spans="1:27" x14ac:dyDescent="0.25">
      <c r="A147" s="50" t="s">
        <v>882</v>
      </c>
      <c r="B147" s="684" t="s">
        <v>851</v>
      </c>
      <c r="C147" s="684" t="s">
        <v>787</v>
      </c>
      <c r="D147" s="686">
        <v>1989</v>
      </c>
      <c r="E147" s="43">
        <f t="shared" si="3"/>
        <v>14</v>
      </c>
      <c r="F147" s="44"/>
      <c r="G147" s="44"/>
      <c r="H147" s="52"/>
      <c r="I147" s="520"/>
      <c r="J147" s="52"/>
      <c r="K147" s="52"/>
      <c r="L147" s="42"/>
      <c r="M147" s="52"/>
      <c r="N147" s="52">
        <v>14</v>
      </c>
      <c r="O147" s="52"/>
      <c r="P147" s="42"/>
      <c r="Q147" s="52" t="s">
        <v>414</v>
      </c>
      <c r="R147" s="52" t="s">
        <v>414</v>
      </c>
      <c r="S147" s="52" t="s">
        <v>414</v>
      </c>
      <c r="T147" s="52" t="s">
        <v>414</v>
      </c>
      <c r="U147" s="52" t="s">
        <v>414</v>
      </c>
      <c r="V147" s="52" t="s">
        <v>414</v>
      </c>
      <c r="W147" s="752" t="s">
        <v>414</v>
      </c>
      <c r="X147" s="601" t="s">
        <v>414</v>
      </c>
      <c r="Y147" s="42"/>
      <c r="Z147" s="40"/>
      <c r="AA147" s="40"/>
    </row>
    <row r="148" spans="1:27" x14ac:dyDescent="0.25">
      <c r="A148" s="50" t="s">
        <v>883</v>
      </c>
      <c r="B148" s="192" t="s">
        <v>436</v>
      </c>
      <c r="C148" s="188" t="s">
        <v>545</v>
      </c>
      <c r="D148" s="189">
        <v>1958</v>
      </c>
      <c r="E148" s="43">
        <f t="shared" si="3"/>
        <v>14</v>
      </c>
      <c r="F148" s="44"/>
      <c r="G148" s="44"/>
      <c r="H148" s="52"/>
      <c r="I148" s="520"/>
      <c r="J148" s="52"/>
      <c r="K148" s="52"/>
      <c r="L148" s="42"/>
      <c r="M148" s="52">
        <v>14</v>
      </c>
      <c r="N148" s="52" t="s">
        <v>414</v>
      </c>
      <c r="O148" s="52" t="s">
        <v>414</v>
      </c>
      <c r="P148" s="42"/>
      <c r="Q148" s="52" t="s">
        <v>414</v>
      </c>
      <c r="R148" s="52" t="s">
        <v>414</v>
      </c>
      <c r="S148" s="52" t="s">
        <v>414</v>
      </c>
      <c r="T148" s="52" t="s">
        <v>414</v>
      </c>
      <c r="U148" s="52" t="s">
        <v>414</v>
      </c>
      <c r="V148" s="52" t="s">
        <v>414</v>
      </c>
      <c r="W148" s="752" t="s">
        <v>414</v>
      </c>
      <c r="X148" s="601" t="s">
        <v>414</v>
      </c>
      <c r="Y148" s="42"/>
      <c r="Z148" s="40"/>
      <c r="AA148" s="40"/>
    </row>
    <row r="149" spans="1:27" x14ac:dyDescent="0.25">
      <c r="A149" s="50" t="s">
        <v>884</v>
      </c>
      <c r="B149" s="192" t="s">
        <v>1141</v>
      </c>
      <c r="C149" s="188" t="s">
        <v>1142</v>
      </c>
      <c r="D149" s="189">
        <v>2007</v>
      </c>
      <c r="E149" s="43">
        <f t="shared" si="3"/>
        <v>14</v>
      </c>
      <c r="F149" s="44"/>
      <c r="G149" s="44"/>
      <c r="H149" s="52"/>
      <c r="I149" s="520"/>
      <c r="J149" s="52"/>
      <c r="K149" s="52"/>
      <c r="L149" s="42"/>
      <c r="M149" s="52"/>
      <c r="N149" s="52"/>
      <c r="O149" s="52"/>
      <c r="P149" s="42"/>
      <c r="Q149" s="52"/>
      <c r="R149" s="52"/>
      <c r="S149" s="52"/>
      <c r="T149" s="52"/>
      <c r="U149" s="52">
        <v>14</v>
      </c>
      <c r="V149" s="52" t="s">
        <v>414</v>
      </c>
      <c r="W149" s="752" t="s">
        <v>414</v>
      </c>
      <c r="X149" s="601" t="s">
        <v>414</v>
      </c>
      <c r="Y149" s="42"/>
      <c r="Z149" s="40"/>
      <c r="AA149" s="40"/>
    </row>
    <row r="150" spans="1:27" ht="15" customHeight="1" x14ac:dyDescent="0.25">
      <c r="A150" s="50" t="s">
        <v>885</v>
      </c>
      <c r="B150" s="224" t="s">
        <v>1005</v>
      </c>
      <c r="C150" s="224" t="s">
        <v>22</v>
      </c>
      <c r="D150" s="52">
        <v>1979</v>
      </c>
      <c r="E150" s="43">
        <f t="shared" si="3"/>
        <v>14</v>
      </c>
      <c r="F150" s="44"/>
      <c r="G150" s="44"/>
      <c r="H150" s="52"/>
      <c r="I150" s="520"/>
      <c r="J150" s="52"/>
      <c r="K150" s="52"/>
      <c r="L150" s="42"/>
      <c r="M150" s="52"/>
      <c r="N150" s="52"/>
      <c r="O150" s="52"/>
      <c r="P150" s="42"/>
      <c r="Q150" s="52"/>
      <c r="R150" s="52">
        <v>14</v>
      </c>
      <c r="S150" s="52" t="s">
        <v>414</v>
      </c>
      <c r="T150" s="52" t="s">
        <v>414</v>
      </c>
      <c r="U150" s="52" t="s">
        <v>414</v>
      </c>
      <c r="V150" s="52" t="s">
        <v>414</v>
      </c>
      <c r="W150" s="752" t="s">
        <v>414</v>
      </c>
      <c r="X150" s="601" t="s">
        <v>414</v>
      </c>
      <c r="Y150" s="42"/>
      <c r="Z150" s="40"/>
      <c r="AA150" s="40"/>
    </row>
    <row r="151" spans="1:27" ht="15" customHeight="1" x14ac:dyDescent="0.25">
      <c r="A151" s="50" t="s">
        <v>978</v>
      </c>
      <c r="B151" s="224" t="s">
        <v>1091</v>
      </c>
      <c r="C151" s="224"/>
      <c r="D151" s="52">
        <v>1988</v>
      </c>
      <c r="E151" s="43">
        <f t="shared" si="3"/>
        <v>14</v>
      </c>
      <c r="F151" s="44"/>
      <c r="G151" s="44"/>
      <c r="H151" s="52"/>
      <c r="I151" s="520"/>
      <c r="J151" s="52"/>
      <c r="K151" s="52"/>
      <c r="L151" s="42"/>
      <c r="M151" s="52"/>
      <c r="N151" s="52"/>
      <c r="O151" s="52"/>
      <c r="P151" s="42"/>
      <c r="Q151" s="52"/>
      <c r="R151" s="52"/>
      <c r="S151" s="52"/>
      <c r="T151" s="52">
        <v>14</v>
      </c>
      <c r="U151" s="52" t="s">
        <v>414</v>
      </c>
      <c r="V151" s="52" t="s">
        <v>414</v>
      </c>
      <c r="W151" s="752" t="s">
        <v>414</v>
      </c>
      <c r="X151" s="601" t="s">
        <v>414</v>
      </c>
      <c r="Y151" s="42"/>
      <c r="Z151" s="40"/>
      <c r="AA151" s="40"/>
    </row>
    <row r="152" spans="1:27" ht="15" customHeight="1" x14ac:dyDescent="0.25">
      <c r="A152" s="50" t="s">
        <v>979</v>
      </c>
      <c r="B152" s="192" t="s">
        <v>1235</v>
      </c>
      <c r="C152" s="188"/>
      <c r="D152" s="189">
        <v>1978</v>
      </c>
      <c r="E152" s="43">
        <f t="shared" si="3"/>
        <v>14</v>
      </c>
      <c r="F152" s="44"/>
      <c r="G152" s="44"/>
      <c r="H152" s="52"/>
      <c r="I152" s="520"/>
      <c r="J152" s="52"/>
      <c r="K152" s="52"/>
      <c r="L152" s="42"/>
      <c r="M152" s="52"/>
      <c r="N152" s="52"/>
      <c r="O152" s="52"/>
      <c r="P152" s="42"/>
      <c r="Q152" s="52"/>
      <c r="R152" s="52"/>
      <c r="S152" s="52"/>
      <c r="T152" s="52"/>
      <c r="U152" s="52"/>
      <c r="V152" s="52"/>
      <c r="W152" s="752"/>
      <c r="X152" s="601">
        <v>14</v>
      </c>
      <c r="Y152" s="42"/>
      <c r="Z152" s="40"/>
      <c r="AA152" s="40"/>
    </row>
    <row r="153" spans="1:27" ht="15" customHeight="1" x14ac:dyDescent="0.25">
      <c r="A153" s="50" t="s">
        <v>980</v>
      </c>
      <c r="B153" s="192" t="s">
        <v>455</v>
      </c>
      <c r="C153" s="188" t="s">
        <v>753</v>
      </c>
      <c r="D153" s="189" t="s">
        <v>707</v>
      </c>
      <c r="E153" s="43">
        <f t="shared" si="3"/>
        <v>14</v>
      </c>
      <c r="F153" s="44"/>
      <c r="G153" s="44"/>
      <c r="H153" s="52"/>
      <c r="I153" s="520"/>
      <c r="J153" s="52"/>
      <c r="K153" s="52"/>
      <c r="L153" s="42"/>
      <c r="M153" s="52"/>
      <c r="N153" s="52" t="s">
        <v>414</v>
      </c>
      <c r="O153" s="52">
        <v>14</v>
      </c>
      <c r="P153" s="42"/>
      <c r="Q153" s="52" t="s">
        <v>414</v>
      </c>
      <c r="R153" s="52" t="s">
        <v>414</v>
      </c>
      <c r="S153" s="52" t="s">
        <v>414</v>
      </c>
      <c r="T153" s="52" t="s">
        <v>414</v>
      </c>
      <c r="U153" s="52" t="s">
        <v>414</v>
      </c>
      <c r="V153" s="52" t="s">
        <v>414</v>
      </c>
      <c r="W153" s="752" t="s">
        <v>414</v>
      </c>
      <c r="X153" s="601" t="s">
        <v>414</v>
      </c>
      <c r="Y153" s="42"/>
      <c r="Z153" s="40"/>
      <c r="AA153" s="40"/>
    </row>
    <row r="154" spans="1:27" ht="15" customHeight="1" x14ac:dyDescent="0.25">
      <c r="A154" s="50" t="s">
        <v>981</v>
      </c>
      <c r="B154" s="192" t="s">
        <v>163</v>
      </c>
      <c r="C154" s="188" t="s">
        <v>178</v>
      </c>
      <c r="D154" s="189">
        <v>1960</v>
      </c>
      <c r="E154" s="43">
        <f t="shared" si="3"/>
        <v>13</v>
      </c>
      <c r="F154" s="44"/>
      <c r="G154" s="44"/>
      <c r="H154" s="52"/>
      <c r="I154" s="520"/>
      <c r="J154" s="52">
        <v>7</v>
      </c>
      <c r="K154" s="52">
        <v>6</v>
      </c>
      <c r="L154" s="42" t="s">
        <v>414</v>
      </c>
      <c r="M154" s="52" t="s">
        <v>414</v>
      </c>
      <c r="N154" s="52" t="s">
        <v>414</v>
      </c>
      <c r="O154" s="52" t="s">
        <v>414</v>
      </c>
      <c r="P154" s="42"/>
      <c r="Q154" s="52" t="s">
        <v>414</v>
      </c>
      <c r="R154" s="52" t="s">
        <v>414</v>
      </c>
      <c r="S154" s="52" t="s">
        <v>414</v>
      </c>
      <c r="T154" s="52" t="s">
        <v>414</v>
      </c>
      <c r="U154" s="52" t="s">
        <v>414</v>
      </c>
      <c r="V154" s="52" t="s">
        <v>414</v>
      </c>
      <c r="W154" s="752" t="s">
        <v>414</v>
      </c>
      <c r="X154" s="601" t="s">
        <v>414</v>
      </c>
      <c r="Y154" s="42"/>
      <c r="Z154" s="40"/>
      <c r="AA154" s="40"/>
    </row>
    <row r="155" spans="1:27" ht="15" customHeight="1" x14ac:dyDescent="0.25">
      <c r="A155" s="50" t="s">
        <v>982</v>
      </c>
      <c r="B155" s="224" t="s">
        <v>1095</v>
      </c>
      <c r="C155" s="224"/>
      <c r="D155" s="52">
        <v>1981</v>
      </c>
      <c r="E155" s="43">
        <f t="shared" si="3"/>
        <v>13</v>
      </c>
      <c r="F155" s="44"/>
      <c r="G155" s="44"/>
      <c r="H155" s="52"/>
      <c r="I155" s="520"/>
      <c r="J155" s="52"/>
      <c r="K155" s="52"/>
      <c r="L155" s="42"/>
      <c r="M155" s="52"/>
      <c r="N155" s="52"/>
      <c r="O155" s="52"/>
      <c r="P155" s="42"/>
      <c r="Q155" s="52"/>
      <c r="R155" s="52"/>
      <c r="S155" s="52"/>
      <c r="T155" s="52">
        <v>9</v>
      </c>
      <c r="U155" s="52">
        <v>4</v>
      </c>
      <c r="V155" s="52" t="s">
        <v>414</v>
      </c>
      <c r="W155" s="752" t="s">
        <v>414</v>
      </c>
      <c r="X155" s="601" t="s">
        <v>414</v>
      </c>
      <c r="Y155" s="42"/>
      <c r="Z155" s="40"/>
      <c r="AA155" s="40"/>
    </row>
    <row r="156" spans="1:27" ht="15" customHeight="1" x14ac:dyDescent="0.25">
      <c r="A156" s="50" t="s">
        <v>983</v>
      </c>
      <c r="B156" s="192" t="s">
        <v>278</v>
      </c>
      <c r="C156" s="188" t="s">
        <v>322</v>
      </c>
      <c r="D156" s="189">
        <v>1980</v>
      </c>
      <c r="E156" s="43">
        <f t="shared" si="3"/>
        <v>13</v>
      </c>
      <c r="F156" s="44"/>
      <c r="G156" s="44"/>
      <c r="H156" s="52"/>
      <c r="I156" s="520"/>
      <c r="J156" s="52">
        <v>2</v>
      </c>
      <c r="K156" s="52"/>
      <c r="L156" s="42" t="s">
        <v>414</v>
      </c>
      <c r="M156" s="52" t="s">
        <v>414</v>
      </c>
      <c r="N156" s="52" t="s">
        <v>414</v>
      </c>
      <c r="O156" s="52" t="s">
        <v>414</v>
      </c>
      <c r="P156" s="42"/>
      <c r="Q156" s="52" t="s">
        <v>414</v>
      </c>
      <c r="R156" s="52" t="s">
        <v>414</v>
      </c>
      <c r="S156" s="52" t="s">
        <v>414</v>
      </c>
      <c r="T156" s="52" t="s">
        <v>414</v>
      </c>
      <c r="U156" s="52" t="s">
        <v>414</v>
      </c>
      <c r="V156" s="52" t="s">
        <v>414</v>
      </c>
      <c r="W156" s="752">
        <v>11</v>
      </c>
      <c r="X156" s="601" t="s">
        <v>414</v>
      </c>
      <c r="Y156" s="42"/>
      <c r="Z156" s="40"/>
      <c r="AA156" s="40"/>
    </row>
    <row r="157" spans="1:27" ht="15" customHeight="1" x14ac:dyDescent="0.25">
      <c r="A157" s="50" t="s">
        <v>984</v>
      </c>
      <c r="B157" s="192" t="s">
        <v>1166</v>
      </c>
      <c r="C157" s="188" t="s">
        <v>1188</v>
      </c>
      <c r="D157" s="189">
        <v>2005</v>
      </c>
      <c r="E157" s="43">
        <f t="shared" si="3"/>
        <v>13</v>
      </c>
      <c r="F157" s="44"/>
      <c r="G157" s="44"/>
      <c r="H157" s="52"/>
      <c r="I157" s="520"/>
      <c r="J157" s="52"/>
      <c r="K157" s="52"/>
      <c r="L157" s="42"/>
      <c r="M157" s="52"/>
      <c r="N157" s="52"/>
      <c r="O157" s="52"/>
      <c r="P157" s="42"/>
      <c r="Q157" s="52"/>
      <c r="R157" s="52"/>
      <c r="S157" s="52"/>
      <c r="T157" s="52"/>
      <c r="U157" s="52"/>
      <c r="V157" s="52">
        <v>13</v>
      </c>
      <c r="W157" s="752" t="s">
        <v>414</v>
      </c>
      <c r="X157" s="601" t="s">
        <v>414</v>
      </c>
      <c r="Y157" s="42"/>
      <c r="Z157" s="40"/>
      <c r="AA157" s="40"/>
    </row>
    <row r="158" spans="1:27" ht="15" customHeight="1" x14ac:dyDescent="0.25">
      <c r="A158" s="50" t="s">
        <v>985</v>
      </c>
      <c r="B158" s="192" t="s">
        <v>957</v>
      </c>
      <c r="C158" s="188" t="s">
        <v>919</v>
      </c>
      <c r="D158" s="189">
        <v>1982</v>
      </c>
      <c r="E158" s="43">
        <f t="shared" si="3"/>
        <v>13</v>
      </c>
      <c r="F158" s="44"/>
      <c r="G158" s="44"/>
      <c r="H158" s="52"/>
      <c r="I158" s="520"/>
      <c r="J158" s="52"/>
      <c r="K158" s="52"/>
      <c r="L158" s="42"/>
      <c r="M158" s="52"/>
      <c r="N158" s="52"/>
      <c r="O158" s="52"/>
      <c r="P158" s="42"/>
      <c r="Q158" s="52">
        <v>8</v>
      </c>
      <c r="R158" s="52">
        <v>5</v>
      </c>
      <c r="S158" s="52" t="s">
        <v>414</v>
      </c>
      <c r="T158" s="52" t="s">
        <v>414</v>
      </c>
      <c r="U158" s="52" t="s">
        <v>414</v>
      </c>
      <c r="V158" s="52" t="s">
        <v>414</v>
      </c>
      <c r="W158" s="752" t="s">
        <v>414</v>
      </c>
      <c r="X158" s="601" t="s">
        <v>414</v>
      </c>
      <c r="Y158" s="42"/>
      <c r="Z158" s="40"/>
      <c r="AA158" s="40"/>
    </row>
    <row r="159" spans="1:27" ht="15" customHeight="1" x14ac:dyDescent="0.25">
      <c r="A159" s="50" t="s">
        <v>986</v>
      </c>
      <c r="B159" s="224" t="s">
        <v>1215</v>
      </c>
      <c r="C159" s="224" t="s">
        <v>1216</v>
      </c>
      <c r="D159" s="52">
        <v>1976</v>
      </c>
      <c r="E159" s="43">
        <f t="shared" si="3"/>
        <v>13</v>
      </c>
      <c r="F159" s="44"/>
      <c r="G159" s="44"/>
      <c r="H159" s="52"/>
      <c r="I159" s="520"/>
      <c r="J159" s="52"/>
      <c r="K159" s="52"/>
      <c r="L159" s="42"/>
      <c r="M159" s="52"/>
      <c r="N159" s="52"/>
      <c r="O159" s="52"/>
      <c r="P159" s="42"/>
      <c r="Q159" s="52"/>
      <c r="R159" s="52"/>
      <c r="S159" s="52"/>
      <c r="T159" s="52"/>
      <c r="U159" s="52"/>
      <c r="V159" s="52"/>
      <c r="W159" s="752">
        <v>13</v>
      </c>
      <c r="X159" s="601" t="s">
        <v>414</v>
      </c>
      <c r="Y159" s="42"/>
      <c r="Z159" s="40"/>
      <c r="AA159" s="40"/>
    </row>
    <row r="160" spans="1:27" ht="15" customHeight="1" x14ac:dyDescent="0.25">
      <c r="A160" s="50" t="s">
        <v>987</v>
      </c>
      <c r="B160" s="224" t="s">
        <v>1093</v>
      </c>
      <c r="C160" s="224"/>
      <c r="D160" s="52">
        <v>1985</v>
      </c>
      <c r="E160" s="43">
        <f t="shared" si="3"/>
        <v>12</v>
      </c>
      <c r="F160" s="44"/>
      <c r="G160" s="44"/>
      <c r="H160" s="52"/>
      <c r="I160" s="520"/>
      <c r="J160" s="52"/>
      <c r="K160" s="52"/>
      <c r="L160" s="42"/>
      <c r="M160" s="52"/>
      <c r="N160" s="52"/>
      <c r="O160" s="52"/>
      <c r="P160" s="42"/>
      <c r="Q160" s="52"/>
      <c r="R160" s="52"/>
      <c r="S160" s="52"/>
      <c r="T160" s="52">
        <v>12</v>
      </c>
      <c r="U160" s="52" t="s">
        <v>414</v>
      </c>
      <c r="V160" s="52" t="s">
        <v>414</v>
      </c>
      <c r="W160" s="752" t="s">
        <v>414</v>
      </c>
      <c r="X160" s="601" t="s">
        <v>414</v>
      </c>
      <c r="Y160" s="42"/>
      <c r="Z160" s="40"/>
      <c r="AA160" s="40"/>
    </row>
    <row r="161" spans="1:27" ht="15" customHeight="1" x14ac:dyDescent="0.25">
      <c r="A161" s="50" t="s">
        <v>988</v>
      </c>
      <c r="B161" s="192" t="s">
        <v>298</v>
      </c>
      <c r="C161" s="188" t="s">
        <v>299</v>
      </c>
      <c r="D161" s="189">
        <v>1993</v>
      </c>
      <c r="E161" s="43">
        <f t="shared" si="3"/>
        <v>12</v>
      </c>
      <c r="F161" s="44"/>
      <c r="G161" s="44"/>
      <c r="H161" s="52"/>
      <c r="I161" s="520">
        <v>12</v>
      </c>
      <c r="J161" s="52"/>
      <c r="K161" s="52"/>
      <c r="L161" s="42" t="s">
        <v>414</v>
      </c>
      <c r="M161" s="52" t="s">
        <v>414</v>
      </c>
      <c r="N161" s="52" t="s">
        <v>414</v>
      </c>
      <c r="O161" s="52" t="s">
        <v>414</v>
      </c>
      <c r="P161" s="42"/>
      <c r="Q161" s="52" t="s">
        <v>414</v>
      </c>
      <c r="R161" s="52" t="s">
        <v>414</v>
      </c>
      <c r="S161" s="52" t="s">
        <v>414</v>
      </c>
      <c r="T161" s="52" t="s">
        <v>414</v>
      </c>
      <c r="U161" s="52" t="s">
        <v>414</v>
      </c>
      <c r="V161" s="52" t="s">
        <v>414</v>
      </c>
      <c r="W161" s="752" t="s">
        <v>414</v>
      </c>
      <c r="X161" s="601" t="s">
        <v>414</v>
      </c>
      <c r="Y161" s="42"/>
      <c r="Z161" s="40"/>
      <c r="AA161" s="40"/>
    </row>
    <row r="162" spans="1:27" ht="15" customHeight="1" x14ac:dyDescent="0.25">
      <c r="A162" s="50" t="s">
        <v>989</v>
      </c>
      <c r="B162" s="224" t="s">
        <v>1217</v>
      </c>
      <c r="C162" s="224" t="s">
        <v>1218</v>
      </c>
      <c r="D162" s="52">
        <v>1984</v>
      </c>
      <c r="E162" s="43">
        <f t="shared" si="3"/>
        <v>12</v>
      </c>
      <c r="F162" s="44"/>
      <c r="G162" s="44"/>
      <c r="H162" s="52"/>
      <c r="I162" s="520"/>
      <c r="J162" s="52"/>
      <c r="K162" s="52"/>
      <c r="L162" s="42"/>
      <c r="M162" s="52"/>
      <c r="N162" s="52"/>
      <c r="O162" s="52"/>
      <c r="P162" s="42"/>
      <c r="Q162" s="52"/>
      <c r="R162" s="52"/>
      <c r="S162" s="52"/>
      <c r="T162" s="52"/>
      <c r="U162" s="52"/>
      <c r="V162" s="52"/>
      <c r="W162" s="752">
        <v>12</v>
      </c>
      <c r="X162" s="601" t="s">
        <v>414</v>
      </c>
      <c r="Y162" s="42"/>
      <c r="Z162" s="40"/>
      <c r="AA162" s="40"/>
    </row>
    <row r="163" spans="1:27" ht="15" customHeight="1" x14ac:dyDescent="0.25">
      <c r="A163" s="50" t="s">
        <v>1013</v>
      </c>
      <c r="B163" s="192" t="s">
        <v>223</v>
      </c>
      <c r="C163" s="188" t="s">
        <v>224</v>
      </c>
      <c r="D163" s="189">
        <v>1986</v>
      </c>
      <c r="E163" s="43">
        <f t="shared" si="3"/>
        <v>12</v>
      </c>
      <c r="F163" s="44"/>
      <c r="G163" s="44"/>
      <c r="H163" s="52">
        <v>12</v>
      </c>
      <c r="I163" s="520"/>
      <c r="J163" s="52"/>
      <c r="K163" s="52"/>
      <c r="L163" s="42" t="s">
        <v>414</v>
      </c>
      <c r="M163" s="52" t="s">
        <v>414</v>
      </c>
      <c r="N163" s="52" t="s">
        <v>414</v>
      </c>
      <c r="O163" s="52" t="s">
        <v>414</v>
      </c>
      <c r="P163" s="42"/>
      <c r="Q163" s="52" t="s">
        <v>414</v>
      </c>
      <c r="R163" s="52" t="s">
        <v>414</v>
      </c>
      <c r="S163" s="52" t="s">
        <v>414</v>
      </c>
      <c r="T163" s="52" t="s">
        <v>414</v>
      </c>
      <c r="U163" s="52" t="s">
        <v>414</v>
      </c>
      <c r="V163" s="52" t="s">
        <v>414</v>
      </c>
      <c r="W163" s="752" t="s">
        <v>414</v>
      </c>
      <c r="X163" s="601" t="s">
        <v>414</v>
      </c>
      <c r="Y163" s="42"/>
      <c r="Z163" s="40"/>
      <c r="AA163" s="40"/>
    </row>
    <row r="164" spans="1:27" ht="15" customHeight="1" x14ac:dyDescent="0.25">
      <c r="A164" s="50" t="s">
        <v>1014</v>
      </c>
      <c r="B164" s="192" t="s">
        <v>1052</v>
      </c>
      <c r="C164" s="188" t="s">
        <v>1044</v>
      </c>
      <c r="D164" s="189">
        <v>1969</v>
      </c>
      <c r="E164" s="43">
        <f t="shared" si="3"/>
        <v>12</v>
      </c>
      <c r="F164" s="44"/>
      <c r="G164" s="44"/>
      <c r="H164" s="52"/>
      <c r="I164" s="520"/>
      <c r="J164" s="52"/>
      <c r="K164" s="52"/>
      <c r="L164" s="42"/>
      <c r="M164" s="52"/>
      <c r="N164" s="52"/>
      <c r="O164" s="52"/>
      <c r="P164" s="42"/>
      <c r="Q164" s="52"/>
      <c r="R164" s="52"/>
      <c r="S164" s="52">
        <v>12</v>
      </c>
      <c r="T164" s="52" t="s">
        <v>414</v>
      </c>
      <c r="U164" s="52" t="s">
        <v>414</v>
      </c>
      <c r="V164" s="52" t="s">
        <v>414</v>
      </c>
      <c r="W164" s="752" t="s">
        <v>414</v>
      </c>
      <c r="X164" s="601" t="s">
        <v>414</v>
      </c>
      <c r="Y164" s="42"/>
      <c r="Z164" s="40"/>
      <c r="AA164" s="40"/>
    </row>
    <row r="165" spans="1:27" ht="15" customHeight="1" x14ac:dyDescent="0.25">
      <c r="A165" s="50" t="s">
        <v>1015</v>
      </c>
      <c r="B165" s="192" t="s">
        <v>955</v>
      </c>
      <c r="C165" s="188" t="s">
        <v>914</v>
      </c>
      <c r="D165" s="189">
        <v>1969</v>
      </c>
      <c r="E165" s="43">
        <f t="shared" si="3"/>
        <v>12</v>
      </c>
      <c r="F165" s="44"/>
      <c r="G165" s="44"/>
      <c r="H165" s="52"/>
      <c r="I165" s="520"/>
      <c r="J165" s="52"/>
      <c r="K165" s="52"/>
      <c r="L165" s="42"/>
      <c r="M165" s="52"/>
      <c r="N165" s="52"/>
      <c r="O165" s="52"/>
      <c r="P165" s="42"/>
      <c r="Q165" s="52">
        <v>12</v>
      </c>
      <c r="R165" s="52" t="s">
        <v>414</v>
      </c>
      <c r="S165" s="52" t="s">
        <v>414</v>
      </c>
      <c r="T165" s="52" t="s">
        <v>414</v>
      </c>
      <c r="U165" s="52" t="s">
        <v>414</v>
      </c>
      <c r="V165" s="52" t="s">
        <v>414</v>
      </c>
      <c r="W165" s="752" t="s">
        <v>414</v>
      </c>
      <c r="X165" s="601" t="s">
        <v>414</v>
      </c>
      <c r="Y165" s="42"/>
      <c r="Z165" s="40"/>
      <c r="AA165" s="40"/>
    </row>
    <row r="166" spans="1:27" ht="15" customHeight="1" x14ac:dyDescent="0.25">
      <c r="A166" s="50" t="s">
        <v>1016</v>
      </c>
      <c r="B166" s="192" t="s">
        <v>265</v>
      </c>
      <c r="C166" s="188" t="s">
        <v>1189</v>
      </c>
      <c r="D166" s="189">
        <v>2006</v>
      </c>
      <c r="E166" s="43">
        <f t="shared" si="3"/>
        <v>12</v>
      </c>
      <c r="F166" s="44"/>
      <c r="G166" s="44"/>
      <c r="H166" s="52"/>
      <c r="I166" s="520"/>
      <c r="J166" s="52"/>
      <c r="K166" s="52"/>
      <c r="L166" s="42"/>
      <c r="M166" s="52"/>
      <c r="N166" s="52"/>
      <c r="O166" s="52"/>
      <c r="P166" s="42"/>
      <c r="Q166" s="52"/>
      <c r="R166" s="52"/>
      <c r="S166" s="52"/>
      <c r="T166" s="52"/>
      <c r="U166" s="52"/>
      <c r="V166" s="52">
        <v>12</v>
      </c>
      <c r="W166" s="752" t="s">
        <v>414</v>
      </c>
      <c r="X166" s="601" t="s">
        <v>414</v>
      </c>
      <c r="Y166" s="42"/>
      <c r="Z166" s="40"/>
      <c r="AA166" s="40"/>
    </row>
    <row r="167" spans="1:27" ht="15" customHeight="1" x14ac:dyDescent="0.25">
      <c r="A167" s="50" t="s">
        <v>1017</v>
      </c>
      <c r="B167" s="192" t="s">
        <v>408</v>
      </c>
      <c r="C167" s="188" t="s">
        <v>465</v>
      </c>
      <c r="D167" s="189">
        <v>1994</v>
      </c>
      <c r="E167" s="43">
        <f t="shared" si="3"/>
        <v>11</v>
      </c>
      <c r="F167" s="44"/>
      <c r="G167" s="44"/>
      <c r="H167" s="52"/>
      <c r="I167" s="520"/>
      <c r="J167" s="52"/>
      <c r="K167" s="52"/>
      <c r="L167" s="42">
        <v>11</v>
      </c>
      <c r="M167" s="52" t="s">
        <v>414</v>
      </c>
      <c r="N167" s="52" t="s">
        <v>414</v>
      </c>
      <c r="O167" s="52" t="s">
        <v>414</v>
      </c>
      <c r="P167" s="42"/>
      <c r="Q167" s="52" t="s">
        <v>414</v>
      </c>
      <c r="R167" s="52" t="s">
        <v>414</v>
      </c>
      <c r="S167" s="52" t="s">
        <v>414</v>
      </c>
      <c r="T167" s="52" t="s">
        <v>414</v>
      </c>
      <c r="U167" s="52" t="s">
        <v>414</v>
      </c>
      <c r="V167" s="52" t="s">
        <v>414</v>
      </c>
      <c r="W167" s="752" t="s">
        <v>414</v>
      </c>
      <c r="X167" s="601" t="s">
        <v>414</v>
      </c>
      <c r="Y167" s="42"/>
      <c r="Z167" s="40"/>
      <c r="AA167" s="40"/>
    </row>
    <row r="168" spans="1:27" ht="15" customHeight="1" x14ac:dyDescent="0.25">
      <c r="A168" s="50" t="s">
        <v>1018</v>
      </c>
      <c r="B168" s="192" t="s">
        <v>456</v>
      </c>
      <c r="C168" s="188" t="s">
        <v>462</v>
      </c>
      <c r="D168" s="189" t="s">
        <v>472</v>
      </c>
      <c r="E168" s="43">
        <f t="shared" si="3"/>
        <v>11</v>
      </c>
      <c r="F168" s="44"/>
      <c r="G168" s="44"/>
      <c r="H168" s="52"/>
      <c r="I168" s="520"/>
      <c r="J168" s="52"/>
      <c r="K168" s="52"/>
      <c r="L168" s="42"/>
      <c r="M168" s="52"/>
      <c r="N168" s="52" t="s">
        <v>414</v>
      </c>
      <c r="O168" s="52">
        <v>11</v>
      </c>
      <c r="P168" s="42"/>
      <c r="Q168" s="52" t="s">
        <v>414</v>
      </c>
      <c r="R168" s="52" t="s">
        <v>414</v>
      </c>
      <c r="S168" s="52" t="s">
        <v>414</v>
      </c>
      <c r="T168" s="52" t="s">
        <v>414</v>
      </c>
      <c r="U168" s="52" t="s">
        <v>414</v>
      </c>
      <c r="V168" s="52" t="s">
        <v>414</v>
      </c>
      <c r="W168" s="752" t="s">
        <v>414</v>
      </c>
      <c r="X168" s="601" t="s">
        <v>414</v>
      </c>
      <c r="Y168" s="42"/>
      <c r="Z168" s="40"/>
      <c r="AA168" s="40"/>
    </row>
    <row r="169" spans="1:27" ht="15" customHeight="1" x14ac:dyDescent="0.25">
      <c r="A169" s="50" t="s">
        <v>1019</v>
      </c>
      <c r="B169" s="684" t="s">
        <v>852</v>
      </c>
      <c r="C169" s="684" t="s">
        <v>151</v>
      </c>
      <c r="D169" s="686">
        <v>1990</v>
      </c>
      <c r="E169" s="43">
        <f t="shared" si="3"/>
        <v>11</v>
      </c>
      <c r="F169" s="44"/>
      <c r="G169" s="44"/>
      <c r="H169" s="52"/>
      <c r="I169" s="520"/>
      <c r="J169" s="52"/>
      <c r="K169" s="52"/>
      <c r="L169" s="42"/>
      <c r="M169" s="52"/>
      <c r="N169" s="52">
        <v>11</v>
      </c>
      <c r="O169" s="52"/>
      <c r="P169" s="42"/>
      <c r="Q169" s="52" t="s">
        <v>414</v>
      </c>
      <c r="R169" s="52" t="s">
        <v>414</v>
      </c>
      <c r="S169" s="52" t="s">
        <v>414</v>
      </c>
      <c r="T169" s="52" t="s">
        <v>414</v>
      </c>
      <c r="U169" s="52" t="s">
        <v>414</v>
      </c>
      <c r="V169" s="52" t="s">
        <v>414</v>
      </c>
      <c r="W169" s="752" t="s">
        <v>414</v>
      </c>
      <c r="X169" s="601" t="s">
        <v>414</v>
      </c>
      <c r="Y169" s="42"/>
      <c r="Z169" s="40"/>
      <c r="AA169" s="40"/>
    </row>
    <row r="170" spans="1:27" ht="15" customHeight="1" x14ac:dyDescent="0.25">
      <c r="A170" s="50" t="s">
        <v>1020</v>
      </c>
      <c r="B170" s="192" t="s">
        <v>1236</v>
      </c>
      <c r="C170" s="188"/>
      <c r="D170" s="189">
        <v>1974</v>
      </c>
      <c r="E170" s="43">
        <f t="shared" si="3"/>
        <v>11</v>
      </c>
      <c r="F170" s="44"/>
      <c r="G170" s="44"/>
      <c r="H170" s="52"/>
      <c r="I170" s="520"/>
      <c r="J170" s="52"/>
      <c r="K170" s="52"/>
      <c r="L170" s="42"/>
      <c r="M170" s="52"/>
      <c r="N170" s="52"/>
      <c r="O170" s="52"/>
      <c r="P170" s="42"/>
      <c r="Q170" s="52"/>
      <c r="R170" s="52"/>
      <c r="S170" s="52"/>
      <c r="T170" s="52"/>
      <c r="U170" s="52"/>
      <c r="V170" s="52"/>
      <c r="W170" s="752"/>
      <c r="X170" s="601">
        <v>11</v>
      </c>
      <c r="Y170" s="42"/>
      <c r="Z170" s="40"/>
      <c r="AA170" s="40"/>
    </row>
    <row r="171" spans="1:27" ht="15" customHeight="1" x14ac:dyDescent="0.25">
      <c r="A171" s="50" t="s">
        <v>1021</v>
      </c>
      <c r="B171" s="192" t="s">
        <v>230</v>
      </c>
      <c r="C171" s="188" t="s">
        <v>231</v>
      </c>
      <c r="D171" s="189">
        <v>2008</v>
      </c>
      <c r="E171" s="43">
        <f t="shared" si="3"/>
        <v>11</v>
      </c>
      <c r="F171" s="40"/>
      <c r="G171" s="40"/>
      <c r="H171" s="52">
        <v>5</v>
      </c>
      <c r="I171" s="520">
        <v>6</v>
      </c>
      <c r="J171" s="52"/>
      <c r="K171" s="52"/>
      <c r="L171" s="42" t="s">
        <v>414</v>
      </c>
      <c r="M171" s="52" t="s">
        <v>414</v>
      </c>
      <c r="N171" s="52" t="s">
        <v>414</v>
      </c>
      <c r="O171" s="52" t="s">
        <v>414</v>
      </c>
      <c r="P171" s="42"/>
      <c r="Q171" s="52" t="s">
        <v>414</v>
      </c>
      <c r="R171" s="52" t="s">
        <v>414</v>
      </c>
      <c r="S171" s="52" t="s">
        <v>414</v>
      </c>
      <c r="T171" s="52" t="s">
        <v>414</v>
      </c>
      <c r="U171" s="52" t="s">
        <v>414</v>
      </c>
      <c r="V171" s="52" t="s">
        <v>414</v>
      </c>
      <c r="W171" s="752" t="s">
        <v>414</v>
      </c>
      <c r="X171" s="601" t="s">
        <v>414</v>
      </c>
      <c r="Y171" s="42"/>
      <c r="Z171" s="40"/>
      <c r="AA171" s="40"/>
    </row>
    <row r="172" spans="1:27" ht="15" customHeight="1" x14ac:dyDescent="0.25">
      <c r="A172" s="50" t="s">
        <v>1022</v>
      </c>
      <c r="B172" s="192" t="s">
        <v>1053</v>
      </c>
      <c r="C172" s="188" t="s">
        <v>22</v>
      </c>
      <c r="D172" s="189">
        <v>1980</v>
      </c>
      <c r="E172" s="43">
        <f t="shared" si="3"/>
        <v>10</v>
      </c>
      <c r="F172" s="44"/>
      <c r="G172" s="44"/>
      <c r="H172" s="52"/>
      <c r="I172" s="520"/>
      <c r="J172" s="52"/>
      <c r="K172" s="52"/>
      <c r="L172" s="42"/>
      <c r="M172" s="52"/>
      <c r="N172" s="52"/>
      <c r="O172" s="52"/>
      <c r="P172" s="42"/>
      <c r="Q172" s="52"/>
      <c r="R172" s="52"/>
      <c r="S172" s="52">
        <v>10</v>
      </c>
      <c r="T172" s="52" t="s">
        <v>414</v>
      </c>
      <c r="U172" s="52" t="s">
        <v>414</v>
      </c>
      <c r="V172" s="52" t="s">
        <v>414</v>
      </c>
      <c r="W172" s="752" t="s">
        <v>414</v>
      </c>
      <c r="X172" s="601" t="s">
        <v>414</v>
      </c>
      <c r="Y172" s="42"/>
      <c r="Z172" s="40"/>
      <c r="AA172" s="40"/>
    </row>
    <row r="173" spans="1:27" ht="15" customHeight="1" x14ac:dyDescent="0.25">
      <c r="A173" s="50" t="s">
        <v>1023</v>
      </c>
      <c r="B173" s="192" t="s">
        <v>227</v>
      </c>
      <c r="C173" s="188" t="s">
        <v>228</v>
      </c>
      <c r="D173" s="189">
        <v>2002</v>
      </c>
      <c r="E173" s="43">
        <f t="shared" si="3"/>
        <v>10</v>
      </c>
      <c r="F173" s="44"/>
      <c r="G173" s="44"/>
      <c r="H173" s="52">
        <v>10</v>
      </c>
      <c r="I173" s="520"/>
      <c r="J173" s="52"/>
      <c r="K173" s="52"/>
      <c r="L173" s="42" t="s">
        <v>414</v>
      </c>
      <c r="M173" s="52" t="s">
        <v>414</v>
      </c>
      <c r="N173" s="52" t="s">
        <v>414</v>
      </c>
      <c r="O173" s="52" t="s">
        <v>414</v>
      </c>
      <c r="P173" s="42"/>
      <c r="Q173" s="52" t="s">
        <v>414</v>
      </c>
      <c r="R173" s="52" t="s">
        <v>414</v>
      </c>
      <c r="S173" s="52" t="s">
        <v>414</v>
      </c>
      <c r="T173" s="52" t="s">
        <v>414</v>
      </c>
      <c r="U173" s="52" t="s">
        <v>414</v>
      </c>
      <c r="V173" s="52" t="s">
        <v>414</v>
      </c>
      <c r="W173" s="752" t="s">
        <v>414</v>
      </c>
      <c r="X173" s="601" t="s">
        <v>414</v>
      </c>
      <c r="Y173" s="42"/>
      <c r="Z173" s="40"/>
      <c r="AA173" s="40"/>
    </row>
    <row r="174" spans="1:27" ht="15" customHeight="1" x14ac:dyDescent="0.25">
      <c r="A174" s="50" t="s">
        <v>1024</v>
      </c>
      <c r="B174" s="192" t="s">
        <v>384</v>
      </c>
      <c r="C174" s="188" t="s">
        <v>385</v>
      </c>
      <c r="D174" s="189">
        <v>1988</v>
      </c>
      <c r="E174" s="43">
        <f t="shared" si="3"/>
        <v>10</v>
      </c>
      <c r="F174" s="44"/>
      <c r="G174" s="44"/>
      <c r="H174" s="52"/>
      <c r="I174" s="520"/>
      <c r="J174" s="52"/>
      <c r="K174" s="52">
        <v>10</v>
      </c>
      <c r="L174" s="42" t="s">
        <v>414</v>
      </c>
      <c r="M174" s="52" t="s">
        <v>414</v>
      </c>
      <c r="N174" s="52" t="s">
        <v>414</v>
      </c>
      <c r="O174" s="52" t="s">
        <v>414</v>
      </c>
      <c r="P174" s="42"/>
      <c r="Q174" s="52" t="s">
        <v>414</v>
      </c>
      <c r="R174" s="52" t="s">
        <v>414</v>
      </c>
      <c r="S174" s="52" t="s">
        <v>414</v>
      </c>
      <c r="T174" s="52" t="s">
        <v>414</v>
      </c>
      <c r="U174" s="52" t="s">
        <v>414</v>
      </c>
      <c r="V174" s="52" t="s">
        <v>414</v>
      </c>
      <c r="W174" s="752" t="s">
        <v>414</v>
      </c>
      <c r="X174" s="601" t="s">
        <v>414</v>
      </c>
      <c r="Y174" s="42"/>
      <c r="Z174" s="40"/>
      <c r="AA174" s="40"/>
    </row>
    <row r="175" spans="1:27" ht="15" customHeight="1" x14ac:dyDescent="0.25">
      <c r="A175" s="50" t="s">
        <v>1025</v>
      </c>
      <c r="B175" s="224" t="s">
        <v>1094</v>
      </c>
      <c r="C175" s="224"/>
      <c r="D175" s="52">
        <v>1990</v>
      </c>
      <c r="E175" s="43">
        <f t="shared" si="3"/>
        <v>10</v>
      </c>
      <c r="F175" s="44"/>
      <c r="G175" s="44"/>
      <c r="H175" s="52"/>
      <c r="I175" s="520"/>
      <c r="J175" s="52"/>
      <c r="K175" s="52"/>
      <c r="L175" s="42"/>
      <c r="M175" s="52"/>
      <c r="N175" s="52"/>
      <c r="O175" s="52"/>
      <c r="P175" s="42"/>
      <c r="Q175" s="52"/>
      <c r="R175" s="52"/>
      <c r="S175" s="52"/>
      <c r="T175" s="52">
        <v>10</v>
      </c>
      <c r="U175" s="52" t="s">
        <v>414</v>
      </c>
      <c r="V175" s="52" t="s">
        <v>414</v>
      </c>
      <c r="W175" s="752" t="s">
        <v>414</v>
      </c>
      <c r="X175" s="601" t="s">
        <v>414</v>
      </c>
      <c r="Y175" s="42"/>
      <c r="Z175" s="40"/>
      <c r="AA175" s="40"/>
    </row>
    <row r="176" spans="1:27" ht="15" customHeight="1" x14ac:dyDescent="0.25">
      <c r="A176" s="50" t="s">
        <v>1057</v>
      </c>
      <c r="B176" s="224" t="s">
        <v>744</v>
      </c>
      <c r="C176" s="224" t="s">
        <v>767</v>
      </c>
      <c r="D176" s="52">
        <v>1976</v>
      </c>
      <c r="E176" s="43">
        <f t="shared" si="3"/>
        <v>10</v>
      </c>
      <c r="F176" s="44"/>
      <c r="G176" s="44"/>
      <c r="H176" s="52"/>
      <c r="I176" s="520"/>
      <c r="J176" s="52"/>
      <c r="K176" s="52"/>
      <c r="L176" s="42"/>
      <c r="M176" s="52"/>
      <c r="N176" s="52"/>
      <c r="O176" s="52"/>
      <c r="P176" s="42"/>
      <c r="Q176" s="52"/>
      <c r="R176" s="52">
        <v>10</v>
      </c>
      <c r="S176" s="52" t="s">
        <v>414</v>
      </c>
      <c r="T176" s="52" t="s">
        <v>414</v>
      </c>
      <c r="U176" s="52" t="s">
        <v>414</v>
      </c>
      <c r="V176" s="52" t="s">
        <v>414</v>
      </c>
      <c r="W176" s="752" t="s">
        <v>414</v>
      </c>
      <c r="X176" s="601" t="s">
        <v>414</v>
      </c>
      <c r="Y176" s="42"/>
      <c r="Z176" s="40"/>
      <c r="AA176" s="40"/>
    </row>
    <row r="177" spans="1:27" ht="15" customHeight="1" x14ac:dyDescent="0.25">
      <c r="A177" s="50" t="s">
        <v>1058</v>
      </c>
      <c r="B177" s="224" t="s">
        <v>645</v>
      </c>
      <c r="C177" s="224"/>
      <c r="D177" s="52">
        <v>1972</v>
      </c>
      <c r="E177" s="43">
        <f t="shared" si="3"/>
        <v>10</v>
      </c>
      <c r="F177" s="44"/>
      <c r="G177" s="44"/>
      <c r="H177" s="52"/>
      <c r="I177" s="520"/>
      <c r="J177" s="52"/>
      <c r="K177" s="52"/>
      <c r="L177" s="42"/>
      <c r="M177" s="52"/>
      <c r="N177" s="52"/>
      <c r="O177" s="52"/>
      <c r="P177" s="42"/>
      <c r="Q177" s="52"/>
      <c r="R177" s="52"/>
      <c r="S177" s="52"/>
      <c r="T177" s="52">
        <v>1</v>
      </c>
      <c r="U177" s="52" t="s">
        <v>414</v>
      </c>
      <c r="V177" s="52">
        <v>9</v>
      </c>
      <c r="W177" s="752" t="s">
        <v>414</v>
      </c>
      <c r="X177" s="601" t="s">
        <v>414</v>
      </c>
      <c r="Y177" s="42"/>
      <c r="Z177" s="40"/>
      <c r="AA177" s="40"/>
    </row>
    <row r="178" spans="1:27" ht="15" customHeight="1" x14ac:dyDescent="0.25">
      <c r="A178" s="50" t="s">
        <v>1059</v>
      </c>
      <c r="B178" s="224" t="s">
        <v>1219</v>
      </c>
      <c r="C178" s="224" t="s">
        <v>1220</v>
      </c>
      <c r="D178" s="52">
        <v>1974</v>
      </c>
      <c r="E178" s="43">
        <f t="shared" si="3"/>
        <v>10</v>
      </c>
      <c r="F178" s="44"/>
      <c r="G178" s="44"/>
      <c r="H178" s="52"/>
      <c r="I178" s="520"/>
      <c r="J178" s="52"/>
      <c r="K178" s="52"/>
      <c r="L178" s="42"/>
      <c r="M178" s="52"/>
      <c r="N178" s="52"/>
      <c r="O178" s="52"/>
      <c r="P178" s="42"/>
      <c r="Q178" s="52"/>
      <c r="R178" s="52"/>
      <c r="S178" s="52"/>
      <c r="T178" s="52"/>
      <c r="U178" s="52"/>
      <c r="V178" s="52"/>
      <c r="W178" s="752">
        <v>10</v>
      </c>
      <c r="X178" s="601" t="s">
        <v>414</v>
      </c>
      <c r="Y178" s="42"/>
      <c r="Z178" s="40"/>
      <c r="AA178" s="40"/>
    </row>
    <row r="179" spans="1:27" ht="15" customHeight="1" x14ac:dyDescent="0.25">
      <c r="A179" s="50" t="s">
        <v>1060</v>
      </c>
      <c r="B179" s="684" t="s">
        <v>853</v>
      </c>
      <c r="C179" s="684" t="s">
        <v>791</v>
      </c>
      <c r="D179" s="685">
        <v>1999</v>
      </c>
      <c r="E179" s="43">
        <f t="shared" si="3"/>
        <v>10</v>
      </c>
      <c r="F179" s="44"/>
      <c r="G179" s="44"/>
      <c r="H179" s="52"/>
      <c r="I179" s="520"/>
      <c r="J179" s="52"/>
      <c r="K179" s="52"/>
      <c r="L179" s="42"/>
      <c r="M179" s="52"/>
      <c r="N179" s="52">
        <v>10</v>
      </c>
      <c r="O179" s="52"/>
      <c r="P179" s="42"/>
      <c r="Q179" s="52" t="s">
        <v>414</v>
      </c>
      <c r="R179" s="52" t="s">
        <v>414</v>
      </c>
      <c r="S179" s="52" t="s">
        <v>414</v>
      </c>
      <c r="T179" s="52" t="s">
        <v>414</v>
      </c>
      <c r="U179" s="52" t="s">
        <v>414</v>
      </c>
      <c r="V179" s="52" t="s">
        <v>414</v>
      </c>
      <c r="W179" s="752" t="s">
        <v>414</v>
      </c>
      <c r="X179" s="601" t="s">
        <v>414</v>
      </c>
      <c r="Y179" s="42"/>
      <c r="Z179" s="40"/>
      <c r="AA179" s="40"/>
    </row>
    <row r="180" spans="1:27" ht="15" customHeight="1" x14ac:dyDescent="0.25">
      <c r="A180" s="50" t="s">
        <v>1061</v>
      </c>
      <c r="B180" s="192" t="s">
        <v>181</v>
      </c>
      <c r="C180" s="188" t="s">
        <v>40</v>
      </c>
      <c r="D180" s="189">
        <v>1957</v>
      </c>
      <c r="E180" s="43">
        <f t="shared" si="3"/>
        <v>9</v>
      </c>
      <c r="F180" s="44"/>
      <c r="G180" s="44"/>
      <c r="H180" s="52">
        <v>9</v>
      </c>
      <c r="I180" s="520"/>
      <c r="J180" s="52"/>
      <c r="K180" s="52"/>
      <c r="L180" s="42" t="s">
        <v>414</v>
      </c>
      <c r="M180" s="52" t="s">
        <v>414</v>
      </c>
      <c r="N180" s="52" t="s">
        <v>414</v>
      </c>
      <c r="O180" s="52" t="s">
        <v>414</v>
      </c>
      <c r="P180" s="42"/>
      <c r="Q180" s="52" t="s">
        <v>414</v>
      </c>
      <c r="R180" s="52" t="s">
        <v>414</v>
      </c>
      <c r="S180" s="52" t="s">
        <v>414</v>
      </c>
      <c r="T180" s="52" t="s">
        <v>414</v>
      </c>
      <c r="U180" s="52" t="s">
        <v>414</v>
      </c>
      <c r="V180" s="52" t="s">
        <v>414</v>
      </c>
      <c r="W180" s="752" t="s">
        <v>414</v>
      </c>
      <c r="X180" s="601" t="s">
        <v>414</v>
      </c>
      <c r="Y180" s="42"/>
      <c r="Z180" s="40"/>
      <c r="AA180" s="40"/>
    </row>
    <row r="181" spans="1:27" ht="15" customHeight="1" x14ac:dyDescent="0.25">
      <c r="A181" s="50" t="s">
        <v>1062</v>
      </c>
      <c r="B181" s="192" t="s">
        <v>1143</v>
      </c>
      <c r="C181" s="188" t="s">
        <v>224</v>
      </c>
      <c r="D181" s="189">
        <v>1986</v>
      </c>
      <c r="E181" s="43">
        <f t="shared" si="3"/>
        <v>9</v>
      </c>
      <c r="F181" s="44"/>
      <c r="G181" s="44"/>
      <c r="H181" s="52"/>
      <c r="I181" s="520"/>
      <c r="J181" s="52"/>
      <c r="K181" s="52"/>
      <c r="L181" s="42"/>
      <c r="M181" s="52"/>
      <c r="N181" s="52"/>
      <c r="O181" s="52"/>
      <c r="P181" s="42"/>
      <c r="Q181" s="52"/>
      <c r="R181" s="52"/>
      <c r="S181" s="52"/>
      <c r="T181" s="52"/>
      <c r="U181" s="52">
        <v>9</v>
      </c>
      <c r="V181" s="52" t="s">
        <v>414</v>
      </c>
      <c r="W181" s="752" t="s">
        <v>414</v>
      </c>
      <c r="X181" s="601" t="s">
        <v>414</v>
      </c>
      <c r="Y181" s="42"/>
      <c r="Z181" s="40"/>
      <c r="AA181" s="40"/>
    </row>
    <row r="182" spans="1:27" ht="15" customHeight="1" x14ac:dyDescent="0.25">
      <c r="A182" s="50" t="s">
        <v>1063</v>
      </c>
      <c r="B182" s="192" t="s">
        <v>409</v>
      </c>
      <c r="C182" s="188" t="s">
        <v>466</v>
      </c>
      <c r="D182" s="189">
        <v>1984</v>
      </c>
      <c r="E182" s="43">
        <f t="shared" si="3"/>
        <v>9</v>
      </c>
      <c r="F182" s="44"/>
      <c r="G182" s="44"/>
      <c r="H182" s="52"/>
      <c r="I182" s="520"/>
      <c r="J182" s="52"/>
      <c r="K182" s="52"/>
      <c r="L182" s="42">
        <v>9</v>
      </c>
      <c r="M182" s="52" t="s">
        <v>414</v>
      </c>
      <c r="N182" s="52" t="s">
        <v>414</v>
      </c>
      <c r="O182" s="52" t="s">
        <v>414</v>
      </c>
      <c r="P182" s="42"/>
      <c r="Q182" s="52" t="s">
        <v>414</v>
      </c>
      <c r="R182" s="52" t="s">
        <v>414</v>
      </c>
      <c r="S182" s="52" t="s">
        <v>414</v>
      </c>
      <c r="T182" s="52" t="s">
        <v>414</v>
      </c>
      <c r="U182" s="52" t="s">
        <v>414</v>
      </c>
      <c r="V182" s="52" t="s">
        <v>414</v>
      </c>
      <c r="W182" s="752" t="s">
        <v>414</v>
      </c>
      <c r="X182" s="601" t="s">
        <v>414</v>
      </c>
      <c r="Y182" s="42"/>
      <c r="Z182" s="40"/>
      <c r="AA182" s="40"/>
    </row>
    <row r="183" spans="1:27" x14ac:dyDescent="0.25">
      <c r="A183" s="50" t="s">
        <v>1064</v>
      </c>
      <c r="B183" s="192" t="s">
        <v>457</v>
      </c>
      <c r="C183" s="188" t="s">
        <v>755</v>
      </c>
      <c r="D183" s="189" t="s">
        <v>708</v>
      </c>
      <c r="E183" s="43">
        <f t="shared" si="3"/>
        <v>9</v>
      </c>
      <c r="F183" s="44"/>
      <c r="G183" s="44"/>
      <c r="H183" s="52"/>
      <c r="I183" s="520"/>
      <c r="J183" s="52"/>
      <c r="K183" s="52"/>
      <c r="L183" s="42"/>
      <c r="M183" s="52"/>
      <c r="N183" s="52" t="s">
        <v>414</v>
      </c>
      <c r="O183" s="52">
        <v>9</v>
      </c>
      <c r="P183" s="42"/>
      <c r="Q183" s="52" t="s">
        <v>414</v>
      </c>
      <c r="R183" s="52" t="s">
        <v>414</v>
      </c>
      <c r="S183" s="52" t="s">
        <v>414</v>
      </c>
      <c r="T183" s="52" t="s">
        <v>414</v>
      </c>
      <c r="U183" s="52" t="s">
        <v>414</v>
      </c>
      <c r="V183" s="52" t="s">
        <v>414</v>
      </c>
      <c r="W183" s="752" t="s">
        <v>414</v>
      </c>
      <c r="X183" s="601" t="s">
        <v>414</v>
      </c>
      <c r="Y183" s="42"/>
      <c r="Z183" s="40"/>
      <c r="AA183" s="40"/>
    </row>
    <row r="184" spans="1:27" x14ac:dyDescent="0.25">
      <c r="A184" s="50" t="s">
        <v>1065</v>
      </c>
      <c r="B184" s="224" t="s">
        <v>396</v>
      </c>
      <c r="C184" s="224" t="s">
        <v>397</v>
      </c>
      <c r="D184" s="52">
        <v>1963</v>
      </c>
      <c r="E184" s="43">
        <f t="shared" si="3"/>
        <v>9</v>
      </c>
      <c r="F184" s="44"/>
      <c r="G184" s="44"/>
      <c r="H184" s="52"/>
      <c r="I184" s="520"/>
      <c r="J184" s="52"/>
      <c r="K184" s="52"/>
      <c r="L184" s="42"/>
      <c r="M184" s="52"/>
      <c r="N184" s="52"/>
      <c r="O184" s="52"/>
      <c r="P184" s="42"/>
      <c r="Q184" s="52"/>
      <c r="R184" s="52"/>
      <c r="S184" s="52"/>
      <c r="T184" s="52"/>
      <c r="U184" s="52"/>
      <c r="V184" s="52"/>
      <c r="W184" s="752">
        <v>9</v>
      </c>
      <c r="X184" s="601" t="s">
        <v>414</v>
      </c>
      <c r="Y184" s="42"/>
      <c r="Z184" s="40"/>
      <c r="AA184" s="40"/>
    </row>
    <row r="185" spans="1:27" x14ac:dyDescent="0.25">
      <c r="A185" s="50" t="s">
        <v>1066</v>
      </c>
      <c r="B185" s="192" t="s">
        <v>387</v>
      </c>
      <c r="C185" s="188" t="s">
        <v>386</v>
      </c>
      <c r="D185" s="189">
        <v>1984</v>
      </c>
      <c r="E185" s="43">
        <f t="shared" si="3"/>
        <v>9</v>
      </c>
      <c r="F185" s="40"/>
      <c r="G185" s="40"/>
      <c r="H185" s="52"/>
      <c r="I185" s="520"/>
      <c r="J185" s="52"/>
      <c r="K185" s="52">
        <v>9</v>
      </c>
      <c r="L185" s="42" t="s">
        <v>414</v>
      </c>
      <c r="M185" s="52" t="s">
        <v>414</v>
      </c>
      <c r="N185" s="52" t="s">
        <v>414</v>
      </c>
      <c r="O185" s="52" t="s">
        <v>414</v>
      </c>
      <c r="P185" s="42"/>
      <c r="Q185" s="52" t="s">
        <v>414</v>
      </c>
      <c r="R185" s="52" t="s">
        <v>414</v>
      </c>
      <c r="S185" s="52" t="s">
        <v>414</v>
      </c>
      <c r="T185" s="52" t="s">
        <v>414</v>
      </c>
      <c r="U185" s="52" t="s">
        <v>414</v>
      </c>
      <c r="V185" s="52" t="s">
        <v>414</v>
      </c>
      <c r="W185" s="752" t="s">
        <v>414</v>
      </c>
      <c r="X185" s="601" t="s">
        <v>414</v>
      </c>
      <c r="Y185" s="42"/>
      <c r="Z185" s="40"/>
      <c r="AA185" s="40"/>
    </row>
    <row r="186" spans="1:27" x14ac:dyDescent="0.25">
      <c r="A186" s="50" t="s">
        <v>1067</v>
      </c>
      <c r="B186" s="192" t="s">
        <v>654</v>
      </c>
      <c r="C186" s="188" t="s">
        <v>401</v>
      </c>
      <c r="D186" s="189">
        <v>1979</v>
      </c>
      <c r="E186" s="43">
        <f t="shared" si="3"/>
        <v>8</v>
      </c>
      <c r="F186" s="44"/>
      <c r="G186" s="44"/>
      <c r="H186" s="52"/>
      <c r="I186" s="520"/>
      <c r="J186" s="52"/>
      <c r="K186" s="52"/>
      <c r="L186" s="42"/>
      <c r="M186" s="52"/>
      <c r="N186" s="52"/>
      <c r="O186" s="52"/>
      <c r="P186" s="42"/>
      <c r="Q186" s="52"/>
      <c r="R186" s="52"/>
      <c r="S186" s="52"/>
      <c r="T186" s="52"/>
      <c r="U186" s="52"/>
      <c r="V186" s="52">
        <v>8</v>
      </c>
      <c r="W186" s="752" t="s">
        <v>414</v>
      </c>
      <c r="X186" s="601" t="s">
        <v>414</v>
      </c>
      <c r="Y186" s="42"/>
      <c r="Z186" s="40"/>
      <c r="AA186" s="40"/>
    </row>
    <row r="187" spans="1:27" x14ac:dyDescent="0.25">
      <c r="A187" s="50" t="s">
        <v>1068</v>
      </c>
      <c r="B187" s="224" t="s">
        <v>1006</v>
      </c>
      <c r="C187" s="224" t="s">
        <v>468</v>
      </c>
      <c r="D187" s="52">
        <v>1978</v>
      </c>
      <c r="E187" s="43">
        <f t="shared" si="3"/>
        <v>8</v>
      </c>
      <c r="F187" s="44"/>
      <c r="G187" s="44"/>
      <c r="H187" s="52"/>
      <c r="I187" s="520"/>
      <c r="J187" s="52"/>
      <c r="K187" s="52"/>
      <c r="L187" s="42"/>
      <c r="M187" s="52"/>
      <c r="N187" s="52"/>
      <c r="O187" s="52"/>
      <c r="P187" s="42"/>
      <c r="Q187" s="52"/>
      <c r="R187" s="52">
        <v>8</v>
      </c>
      <c r="S187" s="52" t="s">
        <v>414</v>
      </c>
      <c r="T187" s="52" t="s">
        <v>414</v>
      </c>
      <c r="U187" s="52" t="s">
        <v>414</v>
      </c>
      <c r="V187" s="52" t="s">
        <v>414</v>
      </c>
      <c r="W187" s="752" t="s">
        <v>414</v>
      </c>
      <c r="X187" s="601" t="s">
        <v>414</v>
      </c>
      <c r="Y187" s="42"/>
      <c r="Z187" s="40"/>
      <c r="AA187" s="40"/>
    </row>
    <row r="188" spans="1:27" x14ac:dyDescent="0.25">
      <c r="A188" s="50" t="s">
        <v>1069</v>
      </c>
      <c r="B188" s="192" t="s">
        <v>410</v>
      </c>
      <c r="C188" s="188" t="s">
        <v>152</v>
      </c>
      <c r="D188" s="189">
        <v>1985</v>
      </c>
      <c r="E188" s="43">
        <f t="shared" si="3"/>
        <v>8</v>
      </c>
      <c r="F188" s="44"/>
      <c r="G188" s="44"/>
      <c r="H188" s="52"/>
      <c r="I188" s="520"/>
      <c r="J188" s="52"/>
      <c r="K188" s="52"/>
      <c r="L188" s="42">
        <v>8</v>
      </c>
      <c r="M188" s="52" t="s">
        <v>414</v>
      </c>
      <c r="N188" s="52" t="s">
        <v>414</v>
      </c>
      <c r="O188" s="52" t="s">
        <v>414</v>
      </c>
      <c r="P188" s="42"/>
      <c r="Q188" s="52" t="s">
        <v>414</v>
      </c>
      <c r="R188" s="52" t="s">
        <v>414</v>
      </c>
      <c r="S188" s="52" t="s">
        <v>414</v>
      </c>
      <c r="T188" s="52" t="s">
        <v>414</v>
      </c>
      <c r="U188" s="52" t="s">
        <v>414</v>
      </c>
      <c r="V188" s="52" t="s">
        <v>414</v>
      </c>
      <c r="W188" s="752" t="s">
        <v>414</v>
      </c>
      <c r="X188" s="601" t="s">
        <v>414</v>
      </c>
      <c r="Y188" s="42"/>
      <c r="Z188" s="40"/>
      <c r="AA188" s="40"/>
    </row>
    <row r="189" spans="1:27" x14ac:dyDescent="0.25">
      <c r="A189" s="50" t="s">
        <v>1070</v>
      </c>
      <c r="B189" s="192" t="s">
        <v>368</v>
      </c>
      <c r="C189" s="188" t="s">
        <v>323</v>
      </c>
      <c r="D189" s="189">
        <v>1968</v>
      </c>
      <c r="E189" s="43">
        <f t="shared" si="3"/>
        <v>8</v>
      </c>
      <c r="F189" s="44"/>
      <c r="G189" s="44"/>
      <c r="H189" s="52"/>
      <c r="I189" s="520"/>
      <c r="J189" s="52">
        <v>8</v>
      </c>
      <c r="K189" s="52"/>
      <c r="L189" s="42" t="s">
        <v>414</v>
      </c>
      <c r="M189" s="52" t="s">
        <v>414</v>
      </c>
      <c r="N189" s="52" t="s">
        <v>414</v>
      </c>
      <c r="O189" s="52" t="s">
        <v>414</v>
      </c>
      <c r="P189" s="42"/>
      <c r="Q189" s="52" t="s">
        <v>414</v>
      </c>
      <c r="R189" s="52" t="s">
        <v>414</v>
      </c>
      <c r="S189" s="52" t="s">
        <v>414</v>
      </c>
      <c r="T189" s="52" t="s">
        <v>414</v>
      </c>
      <c r="U189" s="52" t="s">
        <v>414</v>
      </c>
      <c r="V189" s="52" t="s">
        <v>414</v>
      </c>
      <c r="W189" s="752" t="s">
        <v>414</v>
      </c>
      <c r="X189" s="601" t="s">
        <v>414</v>
      </c>
      <c r="Y189" s="42"/>
      <c r="Z189" s="40"/>
      <c r="AA189" s="40"/>
    </row>
    <row r="190" spans="1:27" x14ac:dyDescent="0.25">
      <c r="A190" s="50" t="s">
        <v>1101</v>
      </c>
      <c r="B190" s="192" t="s">
        <v>655</v>
      </c>
      <c r="C190" s="188" t="s">
        <v>462</v>
      </c>
      <c r="D190" s="189">
        <v>1964</v>
      </c>
      <c r="E190" s="43">
        <f t="shared" si="3"/>
        <v>8</v>
      </c>
      <c r="F190" s="44"/>
      <c r="G190" s="44"/>
      <c r="H190" s="52"/>
      <c r="I190" s="520"/>
      <c r="J190" s="52"/>
      <c r="K190" s="52"/>
      <c r="L190" s="42"/>
      <c r="M190" s="52"/>
      <c r="N190" s="52"/>
      <c r="O190" s="52"/>
      <c r="P190" s="42"/>
      <c r="Q190" s="52"/>
      <c r="R190" s="52"/>
      <c r="S190" s="52">
        <v>3</v>
      </c>
      <c r="T190" s="52" t="s">
        <v>414</v>
      </c>
      <c r="U190" s="52" t="s">
        <v>414</v>
      </c>
      <c r="V190" s="52" t="s">
        <v>414</v>
      </c>
      <c r="W190" s="752" t="s">
        <v>414</v>
      </c>
      <c r="X190" s="601">
        <v>5</v>
      </c>
      <c r="Y190" s="42"/>
      <c r="Z190" s="40"/>
      <c r="AA190" s="40"/>
    </row>
    <row r="191" spans="1:27" x14ac:dyDescent="0.25">
      <c r="A191" s="50" t="s">
        <v>1102</v>
      </c>
      <c r="B191" s="192" t="s">
        <v>1144</v>
      </c>
      <c r="C191" s="188" t="s">
        <v>1145</v>
      </c>
      <c r="D191" s="189">
        <v>1978</v>
      </c>
      <c r="E191" s="43">
        <f t="shared" si="3"/>
        <v>8</v>
      </c>
      <c r="F191" s="44"/>
      <c r="G191" s="44"/>
      <c r="H191" s="52"/>
      <c r="I191" s="520"/>
      <c r="J191" s="52"/>
      <c r="K191" s="52"/>
      <c r="L191" s="42"/>
      <c r="M191" s="52"/>
      <c r="N191" s="52"/>
      <c r="O191" s="52"/>
      <c r="P191" s="42"/>
      <c r="Q191" s="52"/>
      <c r="R191" s="52"/>
      <c r="S191" s="52"/>
      <c r="T191" s="52"/>
      <c r="U191" s="52">
        <v>8</v>
      </c>
      <c r="V191" s="52" t="s">
        <v>414</v>
      </c>
      <c r="W191" s="752" t="s">
        <v>414</v>
      </c>
      <c r="X191" s="601" t="s">
        <v>414</v>
      </c>
      <c r="Y191" s="42"/>
      <c r="Z191" s="40"/>
      <c r="AA191" s="40"/>
    </row>
    <row r="192" spans="1:27" x14ac:dyDescent="0.25">
      <c r="A192" s="50" t="s">
        <v>1103</v>
      </c>
      <c r="B192" s="684" t="s">
        <v>854</v>
      </c>
      <c r="C192" s="684" t="s">
        <v>751</v>
      </c>
      <c r="D192" s="686">
        <v>1995</v>
      </c>
      <c r="E192" s="43">
        <f t="shared" si="3"/>
        <v>8</v>
      </c>
      <c r="F192" s="44"/>
      <c r="G192" s="44"/>
      <c r="H192" s="52"/>
      <c r="I192" s="520"/>
      <c r="J192" s="52"/>
      <c r="K192" s="52"/>
      <c r="L192" s="42"/>
      <c r="M192" s="52"/>
      <c r="N192" s="52">
        <v>8</v>
      </c>
      <c r="O192" s="52"/>
      <c r="P192" s="42"/>
      <c r="Q192" s="52" t="s">
        <v>414</v>
      </c>
      <c r="R192" s="52" t="s">
        <v>414</v>
      </c>
      <c r="S192" s="52" t="s">
        <v>414</v>
      </c>
      <c r="T192" s="52" t="s">
        <v>414</v>
      </c>
      <c r="U192" s="52" t="s">
        <v>414</v>
      </c>
      <c r="V192" s="52" t="s">
        <v>414</v>
      </c>
      <c r="W192" s="752" t="s">
        <v>414</v>
      </c>
      <c r="X192" s="601" t="s">
        <v>414</v>
      </c>
      <c r="Y192" s="42"/>
      <c r="Z192" s="40"/>
      <c r="AA192" s="40"/>
    </row>
    <row r="193" spans="1:27" x14ac:dyDescent="0.25">
      <c r="A193" s="50" t="s">
        <v>1104</v>
      </c>
      <c r="B193" s="192" t="s">
        <v>659</v>
      </c>
      <c r="C193" s="188" t="s">
        <v>1190</v>
      </c>
      <c r="D193" s="189">
        <v>1979</v>
      </c>
      <c r="E193" s="43">
        <f t="shared" si="3"/>
        <v>8</v>
      </c>
      <c r="F193" s="44"/>
      <c r="G193" s="44"/>
      <c r="H193" s="52"/>
      <c r="I193" s="520"/>
      <c r="J193" s="52"/>
      <c r="K193" s="52"/>
      <c r="L193" s="42"/>
      <c r="M193" s="52"/>
      <c r="N193" s="52"/>
      <c r="O193" s="52"/>
      <c r="P193" s="42"/>
      <c r="Q193" s="52"/>
      <c r="R193" s="52"/>
      <c r="S193" s="52"/>
      <c r="T193" s="52"/>
      <c r="U193" s="52"/>
      <c r="V193" s="52">
        <v>7</v>
      </c>
      <c r="W193" s="752" t="s">
        <v>414</v>
      </c>
      <c r="X193" s="601">
        <v>1</v>
      </c>
      <c r="Y193" s="42"/>
      <c r="Z193" s="40"/>
      <c r="AA193" s="40"/>
    </row>
    <row r="194" spans="1:27" x14ac:dyDescent="0.25">
      <c r="A194" s="50" t="s">
        <v>1105</v>
      </c>
      <c r="B194" s="192" t="s">
        <v>306</v>
      </c>
      <c r="C194" s="188" t="s">
        <v>305</v>
      </c>
      <c r="D194" s="189">
        <v>1979</v>
      </c>
      <c r="E194" s="43">
        <f t="shared" si="3"/>
        <v>8</v>
      </c>
      <c r="F194" s="44"/>
      <c r="G194" s="44"/>
      <c r="H194" s="52"/>
      <c r="I194" s="520">
        <v>8</v>
      </c>
      <c r="J194" s="52"/>
      <c r="K194" s="52"/>
      <c r="L194" s="42" t="s">
        <v>414</v>
      </c>
      <c r="M194" s="52" t="s">
        <v>414</v>
      </c>
      <c r="N194" s="52" t="s">
        <v>414</v>
      </c>
      <c r="O194" s="52" t="s">
        <v>414</v>
      </c>
      <c r="P194" s="42"/>
      <c r="Q194" s="52" t="s">
        <v>414</v>
      </c>
      <c r="R194" s="52" t="s">
        <v>414</v>
      </c>
      <c r="S194" s="52" t="s">
        <v>414</v>
      </c>
      <c r="T194" s="52" t="s">
        <v>414</v>
      </c>
      <c r="U194" s="52" t="s">
        <v>414</v>
      </c>
      <c r="V194" s="52" t="s">
        <v>414</v>
      </c>
      <c r="W194" s="752" t="s">
        <v>414</v>
      </c>
      <c r="X194" s="601" t="s">
        <v>414</v>
      </c>
      <c r="Y194" s="42"/>
      <c r="Z194" s="40"/>
      <c r="AA194" s="40"/>
    </row>
    <row r="195" spans="1:27" x14ac:dyDescent="0.25">
      <c r="A195" s="50" t="s">
        <v>1106</v>
      </c>
      <c r="B195" s="192" t="s">
        <v>388</v>
      </c>
      <c r="C195" s="188" t="s">
        <v>322</v>
      </c>
      <c r="D195" s="189">
        <v>1987</v>
      </c>
      <c r="E195" s="43">
        <f t="shared" si="3"/>
        <v>8</v>
      </c>
      <c r="F195" s="44"/>
      <c r="G195" s="44"/>
      <c r="H195" s="52"/>
      <c r="I195" s="520"/>
      <c r="J195" s="52"/>
      <c r="K195" s="52">
        <v>8</v>
      </c>
      <c r="L195" s="42" t="s">
        <v>414</v>
      </c>
      <c r="M195" s="52" t="s">
        <v>414</v>
      </c>
      <c r="N195" s="52" t="s">
        <v>414</v>
      </c>
      <c r="O195" s="52" t="s">
        <v>414</v>
      </c>
      <c r="P195" s="42"/>
      <c r="Q195" s="52" t="s">
        <v>414</v>
      </c>
      <c r="R195" s="52" t="s">
        <v>414</v>
      </c>
      <c r="S195" s="52" t="s">
        <v>414</v>
      </c>
      <c r="T195" s="52" t="s">
        <v>414</v>
      </c>
      <c r="U195" s="52" t="s">
        <v>414</v>
      </c>
      <c r="V195" s="52" t="s">
        <v>414</v>
      </c>
      <c r="W195" s="752" t="s">
        <v>414</v>
      </c>
      <c r="X195" s="601" t="s">
        <v>414</v>
      </c>
      <c r="Y195" s="42"/>
      <c r="Z195" s="40"/>
      <c r="AA195" s="40"/>
    </row>
    <row r="196" spans="1:27" x14ac:dyDescent="0.25">
      <c r="A196" s="50" t="s">
        <v>1107</v>
      </c>
      <c r="B196" s="224" t="s">
        <v>271</v>
      </c>
      <c r="C196" s="224" t="s">
        <v>462</v>
      </c>
      <c r="D196" s="52">
        <v>2012</v>
      </c>
      <c r="E196" s="43">
        <f t="shared" si="3"/>
        <v>8</v>
      </c>
      <c r="F196" s="44"/>
      <c r="G196" s="44"/>
      <c r="H196" s="52"/>
      <c r="I196" s="520"/>
      <c r="J196" s="52"/>
      <c r="K196" s="52"/>
      <c r="L196" s="42"/>
      <c r="M196" s="52"/>
      <c r="N196" s="52"/>
      <c r="O196" s="52"/>
      <c r="P196" s="42"/>
      <c r="Q196" s="52"/>
      <c r="R196" s="52"/>
      <c r="S196" s="52"/>
      <c r="T196" s="52"/>
      <c r="U196" s="52"/>
      <c r="V196" s="52"/>
      <c r="W196" s="752">
        <v>8</v>
      </c>
      <c r="X196" s="601" t="s">
        <v>414</v>
      </c>
      <c r="Y196" s="42"/>
      <c r="Z196" s="40"/>
      <c r="AA196" s="40"/>
    </row>
    <row r="197" spans="1:27" x14ac:dyDescent="0.25">
      <c r="A197" s="50" t="s">
        <v>1108</v>
      </c>
      <c r="B197" s="192" t="s">
        <v>440</v>
      </c>
      <c r="C197" s="188" t="s">
        <v>555</v>
      </c>
      <c r="D197" s="189">
        <v>1974</v>
      </c>
      <c r="E197" s="43">
        <f t="shared" si="3"/>
        <v>8</v>
      </c>
      <c r="F197" s="44"/>
      <c r="G197" s="44"/>
      <c r="H197" s="52"/>
      <c r="I197" s="520"/>
      <c r="J197" s="52"/>
      <c r="K197" s="52"/>
      <c r="L197" s="42"/>
      <c r="M197" s="52">
        <v>8</v>
      </c>
      <c r="N197" s="52" t="s">
        <v>414</v>
      </c>
      <c r="O197" s="52" t="s">
        <v>414</v>
      </c>
      <c r="P197" s="42"/>
      <c r="Q197" s="52" t="s">
        <v>414</v>
      </c>
      <c r="R197" s="52" t="s">
        <v>414</v>
      </c>
      <c r="S197" s="52" t="s">
        <v>414</v>
      </c>
      <c r="T197" s="52" t="s">
        <v>414</v>
      </c>
      <c r="U197" s="52" t="s">
        <v>414</v>
      </c>
      <c r="V197" s="52" t="s">
        <v>414</v>
      </c>
      <c r="W197" s="752" t="s">
        <v>414</v>
      </c>
      <c r="X197" s="601" t="s">
        <v>414</v>
      </c>
      <c r="Y197" s="42"/>
      <c r="Z197" s="40"/>
      <c r="AA197" s="40"/>
    </row>
    <row r="198" spans="1:27" x14ac:dyDescent="0.25">
      <c r="A198" s="50" t="s">
        <v>1109</v>
      </c>
      <c r="B198" s="224" t="s">
        <v>1096</v>
      </c>
      <c r="C198" s="224" t="s">
        <v>1097</v>
      </c>
      <c r="D198" s="52">
        <v>2006</v>
      </c>
      <c r="E198" s="43">
        <f t="shared" si="3"/>
        <v>8</v>
      </c>
      <c r="F198" s="44"/>
      <c r="G198" s="44"/>
      <c r="H198" s="52"/>
      <c r="I198" s="520"/>
      <c r="J198" s="52"/>
      <c r="K198" s="52"/>
      <c r="L198" s="42"/>
      <c r="M198" s="52"/>
      <c r="N198" s="52"/>
      <c r="O198" s="52"/>
      <c r="P198" s="42"/>
      <c r="Q198" s="52"/>
      <c r="R198" s="52"/>
      <c r="S198" s="52"/>
      <c r="T198" s="52">
        <v>8</v>
      </c>
      <c r="U198" s="52" t="s">
        <v>414</v>
      </c>
      <c r="V198" s="52" t="s">
        <v>414</v>
      </c>
      <c r="W198" s="752" t="s">
        <v>414</v>
      </c>
      <c r="X198" s="601" t="s">
        <v>414</v>
      </c>
      <c r="Y198" s="42"/>
      <c r="Z198" s="40"/>
      <c r="AA198" s="40"/>
    </row>
    <row r="199" spans="1:27" x14ac:dyDescent="0.25">
      <c r="A199" s="50" t="s">
        <v>1110</v>
      </c>
      <c r="B199" s="192" t="s">
        <v>182</v>
      </c>
      <c r="C199" s="188" t="s">
        <v>30</v>
      </c>
      <c r="D199" s="189">
        <v>1999</v>
      </c>
      <c r="E199" s="43">
        <f t="shared" si="3"/>
        <v>7</v>
      </c>
      <c r="F199" s="44"/>
      <c r="G199" s="44"/>
      <c r="H199" s="52">
        <v>7</v>
      </c>
      <c r="I199" s="520"/>
      <c r="J199" s="52"/>
      <c r="K199" s="52"/>
      <c r="L199" s="42" t="s">
        <v>414</v>
      </c>
      <c r="M199" s="52" t="s">
        <v>414</v>
      </c>
      <c r="N199" s="52" t="s">
        <v>414</v>
      </c>
      <c r="O199" s="52" t="s">
        <v>414</v>
      </c>
      <c r="P199" s="42"/>
      <c r="Q199" s="52" t="s">
        <v>414</v>
      </c>
      <c r="R199" s="52" t="s">
        <v>414</v>
      </c>
      <c r="S199" s="52" t="s">
        <v>414</v>
      </c>
      <c r="T199" s="52" t="s">
        <v>414</v>
      </c>
      <c r="U199" s="52" t="s">
        <v>414</v>
      </c>
      <c r="V199" s="52" t="s">
        <v>414</v>
      </c>
      <c r="W199" s="752" t="s">
        <v>414</v>
      </c>
      <c r="X199" s="601" t="s">
        <v>414</v>
      </c>
      <c r="Y199" s="42"/>
      <c r="Z199" s="40"/>
      <c r="AA199" s="40"/>
    </row>
    <row r="200" spans="1:27" x14ac:dyDescent="0.25">
      <c r="A200" s="50" t="s">
        <v>1111</v>
      </c>
      <c r="B200" s="192" t="s">
        <v>1146</v>
      </c>
      <c r="C200" s="188" t="s">
        <v>1147</v>
      </c>
      <c r="D200" s="189">
        <v>1958</v>
      </c>
      <c r="E200" s="43">
        <f t="shared" ref="E200:E240" si="4">SUM(H200:Y200)</f>
        <v>7</v>
      </c>
      <c r="F200" s="44"/>
      <c r="G200" s="44"/>
      <c r="H200" s="52"/>
      <c r="I200" s="520"/>
      <c r="J200" s="52"/>
      <c r="K200" s="52"/>
      <c r="L200" s="42"/>
      <c r="M200" s="52"/>
      <c r="N200" s="52"/>
      <c r="O200" s="52"/>
      <c r="P200" s="42"/>
      <c r="Q200" s="52"/>
      <c r="R200" s="52"/>
      <c r="S200" s="52"/>
      <c r="T200" s="52"/>
      <c r="U200" s="52">
        <v>7</v>
      </c>
      <c r="V200" s="52" t="s">
        <v>414</v>
      </c>
      <c r="W200" s="752" t="s">
        <v>414</v>
      </c>
      <c r="X200" s="601" t="s">
        <v>414</v>
      </c>
      <c r="Y200" s="42"/>
      <c r="Z200" s="40"/>
      <c r="AA200" s="40"/>
    </row>
    <row r="201" spans="1:27" x14ac:dyDescent="0.25">
      <c r="A201" s="50" t="s">
        <v>1112</v>
      </c>
      <c r="B201" s="224" t="s">
        <v>1007</v>
      </c>
      <c r="C201" s="224" t="s">
        <v>1008</v>
      </c>
      <c r="D201" s="52">
        <v>1981</v>
      </c>
      <c r="E201" s="43">
        <f t="shared" si="4"/>
        <v>7</v>
      </c>
      <c r="F201" s="44"/>
      <c r="G201" s="44"/>
      <c r="H201" s="52"/>
      <c r="I201" s="520"/>
      <c r="J201" s="52"/>
      <c r="K201" s="52"/>
      <c r="L201" s="42"/>
      <c r="M201" s="52"/>
      <c r="N201" s="52"/>
      <c r="O201" s="52"/>
      <c r="P201" s="42"/>
      <c r="Q201" s="52"/>
      <c r="R201" s="52">
        <v>7</v>
      </c>
      <c r="S201" s="52" t="s">
        <v>414</v>
      </c>
      <c r="T201" s="52" t="s">
        <v>414</v>
      </c>
      <c r="U201" s="52" t="s">
        <v>414</v>
      </c>
      <c r="V201" s="52" t="s">
        <v>414</v>
      </c>
      <c r="W201" s="752" t="s">
        <v>414</v>
      </c>
      <c r="X201" s="601" t="s">
        <v>414</v>
      </c>
      <c r="Y201" s="42"/>
      <c r="Z201" s="40"/>
      <c r="AA201" s="40"/>
    </row>
    <row r="202" spans="1:27" x14ac:dyDescent="0.25">
      <c r="A202" s="50" t="s">
        <v>1113</v>
      </c>
      <c r="B202" s="192" t="s">
        <v>1054</v>
      </c>
      <c r="C202" s="188" t="s">
        <v>1045</v>
      </c>
      <c r="D202" s="189">
        <v>2003</v>
      </c>
      <c r="E202" s="43">
        <f t="shared" si="4"/>
        <v>7</v>
      </c>
      <c r="F202" s="44"/>
      <c r="G202" s="44"/>
      <c r="H202" s="52"/>
      <c r="I202" s="520"/>
      <c r="J202" s="52"/>
      <c r="K202" s="52"/>
      <c r="L202" s="42"/>
      <c r="M202" s="52"/>
      <c r="N202" s="52"/>
      <c r="O202" s="52"/>
      <c r="P202" s="42"/>
      <c r="Q202" s="52"/>
      <c r="R202" s="52"/>
      <c r="S202" s="52">
        <v>7</v>
      </c>
      <c r="T202" s="52" t="s">
        <v>414</v>
      </c>
      <c r="U202" s="52" t="s">
        <v>414</v>
      </c>
      <c r="V202" s="52" t="s">
        <v>414</v>
      </c>
      <c r="W202" s="752" t="s">
        <v>414</v>
      </c>
      <c r="X202" s="601" t="s">
        <v>414</v>
      </c>
      <c r="Y202" s="42"/>
      <c r="Z202" s="40"/>
      <c r="AA202" s="40"/>
    </row>
    <row r="203" spans="1:27" x14ac:dyDescent="0.25">
      <c r="A203" s="50" t="s">
        <v>1114</v>
      </c>
      <c r="B203" s="192" t="s">
        <v>389</v>
      </c>
      <c r="C203" s="188" t="s">
        <v>390</v>
      </c>
      <c r="D203" s="189">
        <v>1975</v>
      </c>
      <c r="E203" s="43">
        <f t="shared" si="4"/>
        <v>7</v>
      </c>
      <c r="F203" s="44"/>
      <c r="G203" s="44"/>
      <c r="H203" s="52"/>
      <c r="I203" s="520"/>
      <c r="J203" s="52"/>
      <c r="K203" s="52">
        <v>7</v>
      </c>
      <c r="L203" s="42" t="s">
        <v>414</v>
      </c>
      <c r="M203" s="52" t="s">
        <v>414</v>
      </c>
      <c r="N203" s="52" t="s">
        <v>414</v>
      </c>
      <c r="O203" s="52" t="s">
        <v>414</v>
      </c>
      <c r="P203" s="42"/>
      <c r="Q203" s="52" t="s">
        <v>414</v>
      </c>
      <c r="R203" s="52" t="s">
        <v>414</v>
      </c>
      <c r="S203" s="52" t="s">
        <v>414</v>
      </c>
      <c r="T203" s="52" t="s">
        <v>414</v>
      </c>
      <c r="U203" s="52" t="s">
        <v>414</v>
      </c>
      <c r="V203" s="52" t="s">
        <v>414</v>
      </c>
      <c r="W203" s="752" t="s">
        <v>414</v>
      </c>
      <c r="X203" s="601" t="s">
        <v>414</v>
      </c>
      <c r="Y203" s="42"/>
      <c r="Z203" s="40"/>
      <c r="AA203" s="40"/>
    </row>
    <row r="204" spans="1:27" x14ac:dyDescent="0.25">
      <c r="A204" s="50" t="s">
        <v>1115</v>
      </c>
      <c r="B204" s="192" t="s">
        <v>369</v>
      </c>
      <c r="C204" s="188" t="s">
        <v>370</v>
      </c>
      <c r="D204" s="189">
        <v>1974</v>
      </c>
      <c r="E204" s="43">
        <f t="shared" si="4"/>
        <v>6</v>
      </c>
      <c r="F204" s="44"/>
      <c r="G204" s="44"/>
      <c r="H204" s="52"/>
      <c r="I204" s="520"/>
      <c r="J204" s="52">
        <v>6</v>
      </c>
      <c r="K204" s="52"/>
      <c r="L204" s="42" t="s">
        <v>414</v>
      </c>
      <c r="M204" s="52" t="s">
        <v>414</v>
      </c>
      <c r="N204" s="52" t="s">
        <v>414</v>
      </c>
      <c r="O204" s="52" t="s">
        <v>414</v>
      </c>
      <c r="P204" s="42"/>
      <c r="Q204" s="52" t="s">
        <v>414</v>
      </c>
      <c r="R204" s="52" t="s">
        <v>414</v>
      </c>
      <c r="S204" s="52" t="s">
        <v>414</v>
      </c>
      <c r="T204" s="52" t="s">
        <v>414</v>
      </c>
      <c r="U204" s="52" t="s">
        <v>414</v>
      </c>
      <c r="V204" s="52" t="s">
        <v>414</v>
      </c>
      <c r="W204" s="752" t="s">
        <v>414</v>
      </c>
      <c r="X204" s="601" t="s">
        <v>414</v>
      </c>
      <c r="Y204" s="42"/>
      <c r="Z204" s="40"/>
      <c r="AA204" s="40"/>
    </row>
    <row r="205" spans="1:27" x14ac:dyDescent="0.25">
      <c r="A205" s="50" t="s">
        <v>1116</v>
      </c>
      <c r="B205" s="192" t="s">
        <v>442</v>
      </c>
      <c r="C205" s="188" t="s">
        <v>536</v>
      </c>
      <c r="D205" s="189">
        <v>1975</v>
      </c>
      <c r="E205" s="43">
        <f t="shared" si="4"/>
        <v>6</v>
      </c>
      <c r="F205" s="44"/>
      <c r="G205" s="44"/>
      <c r="H205" s="52"/>
      <c r="I205" s="520"/>
      <c r="J205" s="52"/>
      <c r="K205" s="52"/>
      <c r="L205" s="42"/>
      <c r="M205" s="52">
        <v>6</v>
      </c>
      <c r="N205" s="52" t="s">
        <v>414</v>
      </c>
      <c r="O205" s="52" t="s">
        <v>414</v>
      </c>
      <c r="P205" s="42"/>
      <c r="Q205" s="52" t="s">
        <v>414</v>
      </c>
      <c r="R205" s="52" t="s">
        <v>414</v>
      </c>
      <c r="S205" s="52" t="s">
        <v>414</v>
      </c>
      <c r="T205" s="52" t="s">
        <v>414</v>
      </c>
      <c r="U205" s="52" t="s">
        <v>414</v>
      </c>
      <c r="V205" s="52" t="s">
        <v>414</v>
      </c>
      <c r="W205" s="752" t="s">
        <v>414</v>
      </c>
      <c r="X205" s="601" t="s">
        <v>414</v>
      </c>
      <c r="Y205" s="42"/>
      <c r="Z205" s="40"/>
      <c r="AA205" s="40"/>
    </row>
    <row r="206" spans="1:27" x14ac:dyDescent="0.25">
      <c r="A206" s="50" t="s">
        <v>1117</v>
      </c>
      <c r="B206" s="192" t="s">
        <v>411</v>
      </c>
      <c r="C206" s="188" t="s">
        <v>467</v>
      </c>
      <c r="D206" s="189">
        <v>2007</v>
      </c>
      <c r="E206" s="43">
        <f t="shared" si="4"/>
        <v>6</v>
      </c>
      <c r="F206" s="44"/>
      <c r="G206" s="44"/>
      <c r="H206" s="52"/>
      <c r="I206" s="520"/>
      <c r="J206" s="52"/>
      <c r="K206" s="52"/>
      <c r="L206" s="42">
        <v>6</v>
      </c>
      <c r="M206" s="52" t="s">
        <v>414</v>
      </c>
      <c r="N206" s="52" t="s">
        <v>414</v>
      </c>
      <c r="O206" s="52" t="s">
        <v>414</v>
      </c>
      <c r="P206" s="42"/>
      <c r="Q206" s="52" t="s">
        <v>414</v>
      </c>
      <c r="R206" s="52" t="s">
        <v>414</v>
      </c>
      <c r="S206" s="52" t="s">
        <v>414</v>
      </c>
      <c r="T206" s="52" t="s">
        <v>414</v>
      </c>
      <c r="U206" s="52" t="s">
        <v>414</v>
      </c>
      <c r="V206" s="52" t="s">
        <v>414</v>
      </c>
      <c r="W206" s="752" t="s">
        <v>414</v>
      </c>
      <c r="X206" s="601" t="s">
        <v>414</v>
      </c>
      <c r="Y206" s="42"/>
      <c r="Z206" s="40"/>
      <c r="AA206" s="40"/>
    </row>
    <row r="207" spans="1:27" x14ac:dyDescent="0.25">
      <c r="A207" s="50" t="s">
        <v>1153</v>
      </c>
      <c r="B207" s="192" t="s">
        <v>1055</v>
      </c>
      <c r="C207" s="188" t="s">
        <v>169</v>
      </c>
      <c r="D207" s="189">
        <v>2006</v>
      </c>
      <c r="E207" s="43">
        <f t="shared" si="4"/>
        <v>6</v>
      </c>
      <c r="F207" s="44"/>
      <c r="G207" s="44"/>
      <c r="H207" s="52"/>
      <c r="I207" s="520"/>
      <c r="J207" s="52"/>
      <c r="K207" s="52"/>
      <c r="L207" s="42"/>
      <c r="M207" s="52"/>
      <c r="N207" s="52"/>
      <c r="O207" s="52"/>
      <c r="P207" s="42"/>
      <c r="Q207" s="52"/>
      <c r="R207" s="52"/>
      <c r="S207" s="52">
        <v>6</v>
      </c>
      <c r="T207" s="52" t="s">
        <v>414</v>
      </c>
      <c r="U207" s="52" t="s">
        <v>414</v>
      </c>
      <c r="V207" s="52" t="s">
        <v>414</v>
      </c>
      <c r="W207" s="752" t="s">
        <v>414</v>
      </c>
      <c r="X207" s="601" t="s">
        <v>414</v>
      </c>
      <c r="Y207" s="42"/>
      <c r="Z207" s="40"/>
      <c r="AA207" s="40"/>
    </row>
    <row r="208" spans="1:27" x14ac:dyDescent="0.25">
      <c r="A208" s="50" t="s">
        <v>1154</v>
      </c>
      <c r="B208" s="192" t="s">
        <v>1148</v>
      </c>
      <c r="C208" s="188" t="s">
        <v>1149</v>
      </c>
      <c r="D208" s="189">
        <v>1989</v>
      </c>
      <c r="E208" s="43">
        <f t="shared" si="4"/>
        <v>6</v>
      </c>
      <c r="F208" s="44"/>
      <c r="G208" s="44"/>
      <c r="H208" s="52"/>
      <c r="I208" s="520"/>
      <c r="J208" s="52"/>
      <c r="K208" s="52"/>
      <c r="L208" s="42"/>
      <c r="M208" s="52"/>
      <c r="N208" s="52"/>
      <c r="O208" s="52"/>
      <c r="P208" s="42"/>
      <c r="Q208" s="52"/>
      <c r="R208" s="52"/>
      <c r="S208" s="52"/>
      <c r="T208" s="52"/>
      <c r="U208" s="52">
        <v>6</v>
      </c>
      <c r="V208" s="52" t="s">
        <v>414</v>
      </c>
      <c r="W208" s="752" t="s">
        <v>414</v>
      </c>
      <c r="X208" s="601" t="s">
        <v>414</v>
      </c>
      <c r="Y208" s="42"/>
      <c r="Z208" s="40"/>
      <c r="AA208" s="40"/>
    </row>
    <row r="209" spans="1:27" x14ac:dyDescent="0.25">
      <c r="A209" s="50" t="s">
        <v>1155</v>
      </c>
      <c r="B209" s="192" t="s">
        <v>412</v>
      </c>
      <c r="C209" s="188" t="s">
        <v>151</v>
      </c>
      <c r="D209" s="189">
        <v>1988</v>
      </c>
      <c r="E209" s="43">
        <f t="shared" si="4"/>
        <v>6</v>
      </c>
      <c r="F209" s="44"/>
      <c r="G209" s="44"/>
      <c r="H209" s="52"/>
      <c r="I209" s="520"/>
      <c r="J209" s="52"/>
      <c r="K209" s="52"/>
      <c r="L209" s="42">
        <v>2</v>
      </c>
      <c r="M209" s="52" t="s">
        <v>414</v>
      </c>
      <c r="N209" s="52">
        <v>3</v>
      </c>
      <c r="O209" s="52">
        <v>1</v>
      </c>
      <c r="P209" s="42"/>
      <c r="Q209" s="52" t="s">
        <v>414</v>
      </c>
      <c r="R209" s="52" t="s">
        <v>414</v>
      </c>
      <c r="S209" s="52" t="s">
        <v>414</v>
      </c>
      <c r="T209" s="52" t="s">
        <v>414</v>
      </c>
      <c r="U209" s="52" t="s">
        <v>414</v>
      </c>
      <c r="V209" s="52" t="s">
        <v>414</v>
      </c>
      <c r="W209" s="752" t="s">
        <v>414</v>
      </c>
      <c r="X209" s="601" t="s">
        <v>414</v>
      </c>
      <c r="Y209" s="42"/>
      <c r="Z209" s="40"/>
      <c r="AA209" s="40"/>
    </row>
    <row r="210" spans="1:27" x14ac:dyDescent="0.25">
      <c r="A210" s="50" t="s">
        <v>1156</v>
      </c>
      <c r="B210" s="192" t="s">
        <v>458</v>
      </c>
      <c r="C210" s="188" t="s">
        <v>768</v>
      </c>
      <c r="D210" s="189" t="s">
        <v>710</v>
      </c>
      <c r="E210" s="43">
        <f t="shared" si="4"/>
        <v>6</v>
      </c>
      <c r="F210" s="44"/>
      <c r="G210" s="44"/>
      <c r="H210" s="52"/>
      <c r="I210" s="520"/>
      <c r="J210" s="52"/>
      <c r="K210" s="52"/>
      <c r="L210" s="42"/>
      <c r="M210" s="52"/>
      <c r="N210" s="52" t="s">
        <v>414</v>
      </c>
      <c r="O210" s="52">
        <v>6</v>
      </c>
      <c r="P210" s="42"/>
      <c r="Q210" s="52" t="s">
        <v>414</v>
      </c>
      <c r="R210" s="52" t="s">
        <v>414</v>
      </c>
      <c r="S210" s="52" t="s">
        <v>414</v>
      </c>
      <c r="T210" s="52" t="s">
        <v>414</v>
      </c>
      <c r="U210" s="52" t="s">
        <v>414</v>
      </c>
      <c r="V210" s="52" t="s">
        <v>414</v>
      </c>
      <c r="W210" s="752" t="s">
        <v>414</v>
      </c>
      <c r="X210" s="601" t="s">
        <v>414</v>
      </c>
      <c r="Y210" s="42"/>
      <c r="Z210" s="40"/>
      <c r="AA210" s="40"/>
    </row>
    <row r="211" spans="1:27" x14ac:dyDescent="0.25">
      <c r="A211" s="50" t="s">
        <v>1157</v>
      </c>
      <c r="B211" s="192" t="s">
        <v>308</v>
      </c>
      <c r="C211" s="188" t="s">
        <v>299</v>
      </c>
      <c r="D211" s="189">
        <v>1965</v>
      </c>
      <c r="E211" s="43">
        <f t="shared" si="4"/>
        <v>5</v>
      </c>
      <c r="F211" s="40"/>
      <c r="G211" s="40"/>
      <c r="H211" s="52"/>
      <c r="I211" s="520">
        <v>5</v>
      </c>
      <c r="J211" s="52"/>
      <c r="K211" s="52"/>
      <c r="L211" s="42" t="s">
        <v>414</v>
      </c>
      <c r="M211" s="52" t="s">
        <v>414</v>
      </c>
      <c r="N211" s="52" t="s">
        <v>414</v>
      </c>
      <c r="O211" s="52" t="s">
        <v>414</v>
      </c>
      <c r="P211" s="42"/>
      <c r="Q211" s="52" t="s">
        <v>414</v>
      </c>
      <c r="R211" s="52" t="s">
        <v>414</v>
      </c>
      <c r="S211" s="52" t="s">
        <v>414</v>
      </c>
      <c r="T211" s="52" t="s">
        <v>414</v>
      </c>
      <c r="U211" s="52" t="s">
        <v>414</v>
      </c>
      <c r="V211" s="52" t="s">
        <v>414</v>
      </c>
      <c r="W211" s="752" t="s">
        <v>414</v>
      </c>
      <c r="X211" s="601" t="s">
        <v>414</v>
      </c>
      <c r="Y211" s="42"/>
      <c r="Z211" s="40"/>
      <c r="AA211" s="40"/>
    </row>
    <row r="212" spans="1:27" x14ac:dyDescent="0.25">
      <c r="A212" s="50" t="s">
        <v>1158</v>
      </c>
      <c r="B212" s="192" t="s">
        <v>958</v>
      </c>
      <c r="C212" s="188" t="s">
        <v>922</v>
      </c>
      <c r="D212" s="189">
        <v>1966</v>
      </c>
      <c r="E212" s="43">
        <f t="shared" si="4"/>
        <v>5</v>
      </c>
      <c r="F212" s="44"/>
      <c r="G212" s="44"/>
      <c r="H212" s="52"/>
      <c r="I212" s="520"/>
      <c r="J212" s="52"/>
      <c r="K212" s="52"/>
      <c r="L212" s="42"/>
      <c r="M212" s="52"/>
      <c r="N212" s="52"/>
      <c r="O212" s="52"/>
      <c r="P212" s="42"/>
      <c r="Q212" s="52">
        <v>5</v>
      </c>
      <c r="R212" s="52" t="s">
        <v>414</v>
      </c>
      <c r="S212" s="52" t="s">
        <v>414</v>
      </c>
      <c r="T212" s="52" t="s">
        <v>414</v>
      </c>
      <c r="U212" s="52" t="s">
        <v>414</v>
      </c>
      <c r="V212" s="52" t="s">
        <v>414</v>
      </c>
      <c r="W212" s="752" t="s">
        <v>414</v>
      </c>
      <c r="X212" s="601" t="s">
        <v>414</v>
      </c>
      <c r="Y212" s="42"/>
      <c r="Z212" s="40"/>
      <c r="AA212" s="40"/>
    </row>
    <row r="213" spans="1:27" x14ac:dyDescent="0.25">
      <c r="A213" s="50" t="s">
        <v>1159</v>
      </c>
      <c r="B213" s="192" t="s">
        <v>1191</v>
      </c>
      <c r="C213" s="188" t="s">
        <v>1192</v>
      </c>
      <c r="D213" s="189">
        <v>1995</v>
      </c>
      <c r="E213" s="43">
        <f t="shared" si="4"/>
        <v>5</v>
      </c>
      <c r="F213" s="44"/>
      <c r="G213" s="44"/>
      <c r="H213" s="52"/>
      <c r="I213" s="520"/>
      <c r="J213" s="52"/>
      <c r="K213" s="52"/>
      <c r="L213" s="42"/>
      <c r="M213" s="52"/>
      <c r="N213" s="52"/>
      <c r="O213" s="52"/>
      <c r="P213" s="42"/>
      <c r="Q213" s="52"/>
      <c r="R213" s="52"/>
      <c r="S213" s="52"/>
      <c r="T213" s="52"/>
      <c r="U213" s="52"/>
      <c r="V213" s="52">
        <v>5</v>
      </c>
      <c r="W213" s="752" t="s">
        <v>414</v>
      </c>
      <c r="X213" s="601" t="s">
        <v>414</v>
      </c>
      <c r="Y213" s="42"/>
      <c r="Z213" s="40"/>
      <c r="AA213" s="40"/>
    </row>
    <row r="214" spans="1:27" x14ac:dyDescent="0.25">
      <c r="A214" s="50" t="s">
        <v>1160</v>
      </c>
      <c r="B214" s="224" t="s">
        <v>1098</v>
      </c>
      <c r="C214" s="224" t="s">
        <v>22</v>
      </c>
      <c r="D214" s="52">
        <v>1976</v>
      </c>
      <c r="E214" s="43">
        <f t="shared" si="4"/>
        <v>5</v>
      </c>
      <c r="F214" s="44"/>
      <c r="G214" s="44"/>
      <c r="H214" s="52"/>
      <c r="I214" s="520"/>
      <c r="J214" s="52"/>
      <c r="K214" s="52"/>
      <c r="L214" s="42"/>
      <c r="M214" s="52"/>
      <c r="N214" s="52"/>
      <c r="O214" s="52"/>
      <c r="P214" s="42"/>
      <c r="Q214" s="52"/>
      <c r="R214" s="52"/>
      <c r="S214" s="52"/>
      <c r="T214" s="52">
        <v>4</v>
      </c>
      <c r="U214" s="52" t="s">
        <v>414</v>
      </c>
      <c r="V214" s="52">
        <v>1</v>
      </c>
      <c r="W214" s="752" t="s">
        <v>414</v>
      </c>
      <c r="X214" s="601" t="s">
        <v>414</v>
      </c>
      <c r="Y214" s="42"/>
      <c r="Z214" s="40"/>
      <c r="AA214" s="40"/>
    </row>
    <row r="215" spans="1:27" x14ac:dyDescent="0.25">
      <c r="A215" s="50" t="s">
        <v>1161</v>
      </c>
      <c r="B215" s="192" t="s">
        <v>443</v>
      </c>
      <c r="C215" s="188" t="s">
        <v>561</v>
      </c>
      <c r="D215" s="189">
        <v>1977</v>
      </c>
      <c r="E215" s="43">
        <f t="shared" si="4"/>
        <v>5</v>
      </c>
      <c r="F215" s="44"/>
      <c r="G215" s="44"/>
      <c r="H215" s="52"/>
      <c r="I215" s="520"/>
      <c r="J215" s="52"/>
      <c r="K215" s="52"/>
      <c r="L215" s="42"/>
      <c r="M215" s="52">
        <v>5</v>
      </c>
      <c r="N215" s="52" t="s">
        <v>414</v>
      </c>
      <c r="O215" s="52" t="s">
        <v>414</v>
      </c>
      <c r="P215" s="42"/>
      <c r="Q215" s="52" t="s">
        <v>414</v>
      </c>
      <c r="R215" s="52" t="s">
        <v>414</v>
      </c>
      <c r="S215" s="52" t="s">
        <v>414</v>
      </c>
      <c r="T215" s="52" t="s">
        <v>414</v>
      </c>
      <c r="U215" s="52" t="s">
        <v>414</v>
      </c>
      <c r="V215" s="52" t="s">
        <v>414</v>
      </c>
      <c r="W215" s="752" t="s">
        <v>414</v>
      </c>
      <c r="X215" s="601" t="s">
        <v>414</v>
      </c>
      <c r="Y215" s="42"/>
      <c r="Z215" s="40"/>
      <c r="AA215" s="40"/>
    </row>
    <row r="216" spans="1:27" x14ac:dyDescent="0.25">
      <c r="A216" s="50" t="s">
        <v>1162</v>
      </c>
      <c r="B216" s="684" t="s">
        <v>855</v>
      </c>
      <c r="C216" s="684" t="s">
        <v>796</v>
      </c>
      <c r="D216" s="686">
        <v>1975</v>
      </c>
      <c r="E216" s="43">
        <f t="shared" si="4"/>
        <v>5</v>
      </c>
      <c r="F216" s="44"/>
      <c r="G216" s="44"/>
      <c r="H216" s="52"/>
      <c r="I216" s="520"/>
      <c r="J216" s="52"/>
      <c r="K216" s="52"/>
      <c r="L216" s="42"/>
      <c r="M216" s="52"/>
      <c r="N216" s="52">
        <v>5</v>
      </c>
      <c r="O216" s="52"/>
      <c r="P216" s="42"/>
      <c r="Q216" s="52" t="s">
        <v>414</v>
      </c>
      <c r="R216" s="52" t="s">
        <v>414</v>
      </c>
      <c r="S216" s="52" t="s">
        <v>414</v>
      </c>
      <c r="T216" s="52" t="s">
        <v>414</v>
      </c>
      <c r="U216" s="52" t="s">
        <v>414</v>
      </c>
      <c r="V216" s="52" t="s">
        <v>414</v>
      </c>
      <c r="W216" s="752" t="s">
        <v>414</v>
      </c>
      <c r="X216" s="601" t="s">
        <v>414</v>
      </c>
      <c r="Y216" s="42"/>
      <c r="Z216" s="40"/>
      <c r="AA216" s="40"/>
    </row>
    <row r="217" spans="1:27" x14ac:dyDescent="0.25">
      <c r="A217" s="50" t="s">
        <v>1163</v>
      </c>
      <c r="B217" s="192" t="s">
        <v>459</v>
      </c>
      <c r="C217" s="188" t="s">
        <v>769</v>
      </c>
      <c r="D217" s="189" t="s">
        <v>711</v>
      </c>
      <c r="E217" s="43">
        <f t="shared" si="4"/>
        <v>5</v>
      </c>
      <c r="F217" s="44"/>
      <c r="G217" s="44"/>
      <c r="H217" s="52"/>
      <c r="I217" s="520"/>
      <c r="J217" s="52"/>
      <c r="K217" s="52"/>
      <c r="L217" s="42"/>
      <c r="M217" s="52"/>
      <c r="N217" s="52" t="s">
        <v>414</v>
      </c>
      <c r="O217" s="52">
        <v>5</v>
      </c>
      <c r="P217" s="42"/>
      <c r="Q217" s="52" t="s">
        <v>414</v>
      </c>
      <c r="R217" s="52" t="s">
        <v>414</v>
      </c>
      <c r="S217" s="52" t="s">
        <v>414</v>
      </c>
      <c r="T217" s="52" t="s">
        <v>414</v>
      </c>
      <c r="U217" s="52" t="s">
        <v>414</v>
      </c>
      <c r="V217" s="52" t="s">
        <v>414</v>
      </c>
      <c r="W217" s="752" t="s">
        <v>414</v>
      </c>
      <c r="X217" s="601" t="s">
        <v>414</v>
      </c>
      <c r="Y217" s="42"/>
      <c r="Z217" s="40"/>
      <c r="AA217" s="40"/>
    </row>
    <row r="218" spans="1:27" x14ac:dyDescent="0.25">
      <c r="A218" s="50" t="s">
        <v>1164</v>
      </c>
      <c r="B218" s="192" t="s">
        <v>372</v>
      </c>
      <c r="C218" s="188" t="s">
        <v>371</v>
      </c>
      <c r="D218" s="189">
        <v>1990</v>
      </c>
      <c r="E218" s="43">
        <f t="shared" si="4"/>
        <v>5</v>
      </c>
      <c r="F218" s="44"/>
      <c r="G218" s="44"/>
      <c r="H218" s="52"/>
      <c r="I218" s="520"/>
      <c r="J218" s="52">
        <v>5</v>
      </c>
      <c r="K218" s="52"/>
      <c r="L218" s="42" t="s">
        <v>414</v>
      </c>
      <c r="M218" s="52" t="s">
        <v>414</v>
      </c>
      <c r="N218" s="52" t="s">
        <v>414</v>
      </c>
      <c r="O218" s="52" t="s">
        <v>414</v>
      </c>
      <c r="P218" s="42"/>
      <c r="Q218" s="52" t="s">
        <v>414</v>
      </c>
      <c r="R218" s="52" t="s">
        <v>414</v>
      </c>
      <c r="S218" s="52" t="s">
        <v>414</v>
      </c>
      <c r="T218" s="52" t="s">
        <v>414</v>
      </c>
      <c r="U218" s="52" t="s">
        <v>414</v>
      </c>
      <c r="V218" s="52" t="s">
        <v>414</v>
      </c>
      <c r="W218" s="752" t="s">
        <v>414</v>
      </c>
      <c r="X218" s="601" t="s">
        <v>414</v>
      </c>
      <c r="Y218" s="42"/>
      <c r="Z218" s="40"/>
      <c r="AA218" s="40"/>
    </row>
    <row r="219" spans="1:27" x14ac:dyDescent="0.25">
      <c r="A219" s="50" t="s">
        <v>1165</v>
      </c>
      <c r="B219" s="192" t="s">
        <v>391</v>
      </c>
      <c r="C219" s="188" t="s">
        <v>386</v>
      </c>
      <c r="D219" s="189">
        <v>1991</v>
      </c>
      <c r="E219" s="43">
        <f t="shared" si="4"/>
        <v>5</v>
      </c>
      <c r="F219" s="44"/>
      <c r="G219" s="44"/>
      <c r="H219" s="52"/>
      <c r="I219" s="520"/>
      <c r="J219" s="52"/>
      <c r="K219" s="52">
        <v>5</v>
      </c>
      <c r="L219" s="42" t="s">
        <v>414</v>
      </c>
      <c r="M219" s="52" t="s">
        <v>414</v>
      </c>
      <c r="N219" s="52" t="s">
        <v>414</v>
      </c>
      <c r="O219" s="52" t="s">
        <v>414</v>
      </c>
      <c r="P219" s="42"/>
      <c r="Q219" s="52" t="s">
        <v>414</v>
      </c>
      <c r="R219" s="52" t="s">
        <v>414</v>
      </c>
      <c r="S219" s="52" t="s">
        <v>414</v>
      </c>
      <c r="T219" s="52" t="s">
        <v>414</v>
      </c>
      <c r="U219" s="52" t="s">
        <v>414</v>
      </c>
      <c r="V219" s="52" t="s">
        <v>414</v>
      </c>
      <c r="W219" s="752" t="s">
        <v>414</v>
      </c>
      <c r="X219" s="601" t="s">
        <v>414</v>
      </c>
      <c r="Y219" s="42"/>
      <c r="Z219" s="40"/>
      <c r="AA219" s="40"/>
    </row>
    <row r="220" spans="1:27" x14ac:dyDescent="0.25">
      <c r="A220" s="50" t="s">
        <v>1195</v>
      </c>
      <c r="B220" s="192" t="s">
        <v>249</v>
      </c>
      <c r="C220" s="188" t="s">
        <v>1193</v>
      </c>
      <c r="D220" s="189">
        <v>1969</v>
      </c>
      <c r="E220" s="43">
        <f t="shared" si="4"/>
        <v>4</v>
      </c>
      <c r="F220" s="44"/>
      <c r="G220" s="44"/>
      <c r="H220" s="52"/>
      <c r="I220" s="520"/>
      <c r="J220" s="52"/>
      <c r="K220" s="52"/>
      <c r="L220" s="42"/>
      <c r="M220" s="52"/>
      <c r="N220" s="52"/>
      <c r="O220" s="52"/>
      <c r="P220" s="42"/>
      <c r="Q220" s="52"/>
      <c r="R220" s="52"/>
      <c r="S220" s="52"/>
      <c r="T220" s="52"/>
      <c r="U220" s="52"/>
      <c r="V220" s="52">
        <v>4</v>
      </c>
      <c r="W220" s="752" t="s">
        <v>414</v>
      </c>
      <c r="X220" s="601" t="s">
        <v>414</v>
      </c>
      <c r="Y220" s="42"/>
      <c r="Z220" s="40"/>
      <c r="AA220" s="40"/>
    </row>
    <row r="221" spans="1:27" x14ac:dyDescent="0.25">
      <c r="A221" s="50" t="s">
        <v>1196</v>
      </c>
      <c r="B221" s="192" t="s">
        <v>444</v>
      </c>
      <c r="C221" s="188" t="s">
        <v>536</v>
      </c>
      <c r="D221" s="189">
        <v>1974</v>
      </c>
      <c r="E221" s="43">
        <f t="shared" si="4"/>
        <v>4</v>
      </c>
      <c r="F221" s="44"/>
      <c r="G221" s="44"/>
      <c r="H221" s="52"/>
      <c r="I221" s="520"/>
      <c r="J221" s="52"/>
      <c r="K221" s="52"/>
      <c r="L221" s="42"/>
      <c r="M221" s="52">
        <v>4</v>
      </c>
      <c r="N221" s="52" t="s">
        <v>414</v>
      </c>
      <c r="O221" s="52" t="s">
        <v>414</v>
      </c>
      <c r="P221" s="42"/>
      <c r="Q221" s="52" t="s">
        <v>414</v>
      </c>
      <c r="R221" s="52" t="s">
        <v>414</v>
      </c>
      <c r="S221" s="52" t="s">
        <v>414</v>
      </c>
      <c r="T221" s="52" t="s">
        <v>414</v>
      </c>
      <c r="U221" s="52" t="s">
        <v>414</v>
      </c>
      <c r="V221" s="52" t="s">
        <v>414</v>
      </c>
      <c r="W221" s="752" t="s">
        <v>414</v>
      </c>
      <c r="X221" s="601" t="s">
        <v>414</v>
      </c>
      <c r="Y221" s="42"/>
      <c r="Z221" s="40"/>
      <c r="AA221" s="40"/>
    </row>
    <row r="222" spans="1:27" x14ac:dyDescent="0.25">
      <c r="A222" s="50" t="s">
        <v>1197</v>
      </c>
      <c r="B222" s="192" t="s">
        <v>309</v>
      </c>
      <c r="C222" s="188"/>
      <c r="D222" s="189">
        <v>2007</v>
      </c>
      <c r="E222" s="43">
        <f t="shared" si="4"/>
        <v>4</v>
      </c>
      <c r="F222" s="40"/>
      <c r="G222" s="40"/>
      <c r="H222" s="52"/>
      <c r="I222" s="520">
        <v>4</v>
      </c>
      <c r="J222" s="52"/>
      <c r="K222" s="52"/>
      <c r="L222" s="42" t="s">
        <v>414</v>
      </c>
      <c r="M222" s="52" t="s">
        <v>414</v>
      </c>
      <c r="N222" s="52" t="s">
        <v>414</v>
      </c>
      <c r="O222" s="52" t="s">
        <v>414</v>
      </c>
      <c r="P222" s="42"/>
      <c r="Q222" s="52" t="s">
        <v>414</v>
      </c>
      <c r="R222" s="52" t="s">
        <v>414</v>
      </c>
      <c r="S222" s="52" t="s">
        <v>414</v>
      </c>
      <c r="T222" s="52" t="s">
        <v>414</v>
      </c>
      <c r="U222" s="52" t="s">
        <v>414</v>
      </c>
      <c r="V222" s="52" t="s">
        <v>414</v>
      </c>
      <c r="W222" s="752" t="s">
        <v>414</v>
      </c>
      <c r="X222" s="601" t="s">
        <v>414</v>
      </c>
      <c r="Y222" s="42"/>
      <c r="Z222" s="40"/>
      <c r="AA222" s="40"/>
    </row>
    <row r="223" spans="1:27" x14ac:dyDescent="0.25">
      <c r="A223" s="50" t="s">
        <v>1198</v>
      </c>
      <c r="B223" s="192" t="s">
        <v>373</v>
      </c>
      <c r="C223" s="188" t="s">
        <v>30</v>
      </c>
      <c r="D223" s="189">
        <v>1973</v>
      </c>
      <c r="E223" s="43">
        <f t="shared" si="4"/>
        <v>4</v>
      </c>
      <c r="F223" s="44"/>
      <c r="G223" s="44"/>
      <c r="H223" s="52"/>
      <c r="I223" s="520"/>
      <c r="J223" s="52">
        <v>4</v>
      </c>
      <c r="K223" s="52"/>
      <c r="L223" s="42" t="s">
        <v>414</v>
      </c>
      <c r="M223" s="52" t="s">
        <v>414</v>
      </c>
      <c r="N223" s="52" t="s">
        <v>414</v>
      </c>
      <c r="O223" s="52" t="s">
        <v>414</v>
      </c>
      <c r="P223" s="42"/>
      <c r="Q223" s="52" t="s">
        <v>414</v>
      </c>
      <c r="R223" s="52" t="s">
        <v>414</v>
      </c>
      <c r="S223" s="52" t="s">
        <v>414</v>
      </c>
      <c r="T223" s="52" t="s">
        <v>414</v>
      </c>
      <c r="U223" s="52" t="s">
        <v>414</v>
      </c>
      <c r="V223" s="52" t="s">
        <v>414</v>
      </c>
      <c r="W223" s="752" t="s">
        <v>414</v>
      </c>
      <c r="X223" s="601" t="s">
        <v>414</v>
      </c>
      <c r="Y223" s="42"/>
      <c r="Z223" s="40"/>
      <c r="AA223" s="40"/>
    </row>
    <row r="224" spans="1:27" x14ac:dyDescent="0.25">
      <c r="A224" s="50" t="s">
        <v>1199</v>
      </c>
      <c r="B224" s="192" t="s">
        <v>374</v>
      </c>
      <c r="C224" s="188" t="s">
        <v>375</v>
      </c>
      <c r="D224" s="189">
        <v>1975</v>
      </c>
      <c r="E224" s="43">
        <f t="shared" si="4"/>
        <v>3</v>
      </c>
      <c r="F224" s="44"/>
      <c r="G224" s="44"/>
      <c r="H224" s="52"/>
      <c r="I224" s="520"/>
      <c r="J224" s="52">
        <v>3</v>
      </c>
      <c r="K224" s="52"/>
      <c r="L224" s="42" t="s">
        <v>414</v>
      </c>
      <c r="M224" s="52" t="s">
        <v>414</v>
      </c>
      <c r="N224" s="52" t="s">
        <v>414</v>
      </c>
      <c r="O224" s="52" t="s">
        <v>414</v>
      </c>
      <c r="P224" s="42"/>
      <c r="Q224" s="52" t="s">
        <v>414</v>
      </c>
      <c r="R224" s="52" t="s">
        <v>414</v>
      </c>
      <c r="S224" s="52" t="s">
        <v>414</v>
      </c>
      <c r="T224" s="52" t="s">
        <v>414</v>
      </c>
      <c r="U224" s="52" t="s">
        <v>414</v>
      </c>
      <c r="V224" s="52" t="s">
        <v>414</v>
      </c>
      <c r="W224" s="752" t="s">
        <v>414</v>
      </c>
      <c r="X224" s="601" t="s">
        <v>414</v>
      </c>
      <c r="Y224" s="42"/>
      <c r="Z224" s="40"/>
      <c r="AA224" s="40"/>
    </row>
    <row r="225" spans="1:27" x14ac:dyDescent="0.25">
      <c r="A225" s="50" t="s">
        <v>1200</v>
      </c>
      <c r="B225" s="224" t="s">
        <v>1099</v>
      </c>
      <c r="C225" s="224" t="s">
        <v>519</v>
      </c>
      <c r="D225" s="52">
        <v>1977</v>
      </c>
      <c r="E225" s="43">
        <f t="shared" si="4"/>
        <v>3</v>
      </c>
      <c r="F225" s="44"/>
      <c r="G225" s="44"/>
      <c r="H225" s="52"/>
      <c r="I225" s="520"/>
      <c r="J225" s="52"/>
      <c r="K225" s="52"/>
      <c r="L225" s="42"/>
      <c r="M225" s="52"/>
      <c r="N225" s="52"/>
      <c r="O225" s="52"/>
      <c r="P225" s="42"/>
      <c r="Q225" s="52"/>
      <c r="R225" s="52"/>
      <c r="S225" s="52"/>
      <c r="T225" s="52">
        <v>3</v>
      </c>
      <c r="U225" s="52" t="s">
        <v>414</v>
      </c>
      <c r="V225" s="52" t="s">
        <v>414</v>
      </c>
      <c r="W225" s="752" t="s">
        <v>414</v>
      </c>
      <c r="X225" s="601" t="s">
        <v>414</v>
      </c>
      <c r="Y225" s="42"/>
      <c r="Z225" s="40"/>
      <c r="AA225" s="40"/>
    </row>
    <row r="226" spans="1:27" x14ac:dyDescent="0.25">
      <c r="A226" s="50" t="s">
        <v>1201</v>
      </c>
      <c r="B226" s="192" t="s">
        <v>445</v>
      </c>
      <c r="C226" s="188" t="s">
        <v>304</v>
      </c>
      <c r="D226" s="189">
        <v>1984</v>
      </c>
      <c r="E226" s="43">
        <f t="shared" si="4"/>
        <v>3</v>
      </c>
      <c r="F226" s="44"/>
      <c r="G226" s="44"/>
      <c r="H226" s="52"/>
      <c r="I226" s="520"/>
      <c r="J226" s="52"/>
      <c r="K226" s="52"/>
      <c r="L226" s="42"/>
      <c r="M226" s="52">
        <v>3</v>
      </c>
      <c r="N226" s="52" t="s">
        <v>414</v>
      </c>
      <c r="O226" s="52" t="s">
        <v>414</v>
      </c>
      <c r="P226" s="42"/>
      <c r="Q226" s="52" t="s">
        <v>414</v>
      </c>
      <c r="R226" s="52" t="s">
        <v>414</v>
      </c>
      <c r="S226" s="52" t="s">
        <v>414</v>
      </c>
      <c r="T226" s="52" t="s">
        <v>414</v>
      </c>
      <c r="U226" s="52" t="s">
        <v>414</v>
      </c>
      <c r="V226" s="52" t="s">
        <v>414</v>
      </c>
      <c r="W226" s="752" t="s">
        <v>414</v>
      </c>
      <c r="X226" s="601" t="s">
        <v>414</v>
      </c>
      <c r="Y226" s="42"/>
      <c r="Z226" s="40"/>
      <c r="AA226" s="40"/>
    </row>
    <row r="227" spans="1:27" x14ac:dyDescent="0.25">
      <c r="A227" s="50" t="s">
        <v>1202</v>
      </c>
      <c r="B227" s="192" t="s">
        <v>1150</v>
      </c>
      <c r="C227" s="188" t="s">
        <v>586</v>
      </c>
      <c r="D227" s="189">
        <v>1979</v>
      </c>
      <c r="E227" s="43">
        <f t="shared" si="4"/>
        <v>3</v>
      </c>
      <c r="F227" s="44"/>
      <c r="G227" s="44"/>
      <c r="H227" s="52"/>
      <c r="I227" s="520"/>
      <c r="J227" s="52"/>
      <c r="K227" s="52"/>
      <c r="L227" s="42"/>
      <c r="M227" s="52"/>
      <c r="N227" s="52"/>
      <c r="O227" s="52"/>
      <c r="P227" s="42"/>
      <c r="Q227" s="52"/>
      <c r="R227" s="52"/>
      <c r="S227" s="52"/>
      <c r="T227" s="52"/>
      <c r="U227" s="52">
        <v>3</v>
      </c>
      <c r="V227" s="52" t="s">
        <v>414</v>
      </c>
      <c r="W227" s="752" t="s">
        <v>414</v>
      </c>
      <c r="X227" s="601" t="s">
        <v>414</v>
      </c>
      <c r="Y227" s="42"/>
      <c r="Z227" s="40"/>
      <c r="AA227" s="40"/>
    </row>
    <row r="228" spans="1:27" x14ac:dyDescent="0.25">
      <c r="A228" s="50" t="s">
        <v>1203</v>
      </c>
      <c r="B228" s="192" t="s">
        <v>1237</v>
      </c>
      <c r="C228" s="188"/>
      <c r="D228" s="189">
        <v>1968</v>
      </c>
      <c r="E228" s="43">
        <f t="shared" si="4"/>
        <v>3</v>
      </c>
      <c r="F228" s="44"/>
      <c r="G228" s="44"/>
      <c r="H228" s="52"/>
      <c r="I228" s="520"/>
      <c r="J228" s="52"/>
      <c r="K228" s="52"/>
      <c r="L228" s="42"/>
      <c r="M228" s="52"/>
      <c r="N228" s="52"/>
      <c r="O228" s="52"/>
      <c r="P228" s="42"/>
      <c r="Q228" s="52"/>
      <c r="R228" s="52"/>
      <c r="S228" s="52"/>
      <c r="T228" s="52"/>
      <c r="U228" s="52"/>
      <c r="V228" s="52"/>
      <c r="W228" s="752"/>
      <c r="X228" s="601">
        <v>3</v>
      </c>
      <c r="Y228" s="42"/>
      <c r="Z228" s="40"/>
      <c r="AA228" s="40"/>
    </row>
    <row r="229" spans="1:27" x14ac:dyDescent="0.25">
      <c r="A229" s="50" t="s">
        <v>1221</v>
      </c>
      <c r="B229" s="192" t="s">
        <v>256</v>
      </c>
      <c r="C229" s="188" t="s">
        <v>257</v>
      </c>
      <c r="D229" s="189">
        <v>1961</v>
      </c>
      <c r="E229" s="43">
        <f t="shared" si="4"/>
        <v>3</v>
      </c>
      <c r="F229" s="44"/>
      <c r="G229" s="44"/>
      <c r="H229" s="52"/>
      <c r="I229" s="520"/>
      <c r="J229" s="52"/>
      <c r="K229" s="52">
        <v>3</v>
      </c>
      <c r="L229" s="42" t="s">
        <v>414</v>
      </c>
      <c r="M229" s="52" t="s">
        <v>414</v>
      </c>
      <c r="N229" s="52" t="s">
        <v>414</v>
      </c>
      <c r="O229" s="52" t="s">
        <v>414</v>
      </c>
      <c r="P229" s="42"/>
      <c r="Q229" s="52" t="s">
        <v>414</v>
      </c>
      <c r="R229" s="52" t="s">
        <v>414</v>
      </c>
      <c r="S229" s="52" t="s">
        <v>414</v>
      </c>
      <c r="T229" s="52" t="s">
        <v>414</v>
      </c>
      <c r="U229" s="52" t="s">
        <v>414</v>
      </c>
      <c r="V229" s="52" t="s">
        <v>414</v>
      </c>
      <c r="W229" s="752" t="s">
        <v>414</v>
      </c>
      <c r="X229" s="601" t="s">
        <v>414</v>
      </c>
      <c r="Y229" s="42"/>
      <c r="Z229" s="40"/>
      <c r="AA229" s="40"/>
    </row>
    <row r="230" spans="1:27" x14ac:dyDescent="0.25">
      <c r="A230" s="50" t="s">
        <v>1222</v>
      </c>
      <c r="B230" s="192" t="s">
        <v>461</v>
      </c>
      <c r="C230" s="188" t="s">
        <v>756</v>
      </c>
      <c r="D230" s="189" t="s">
        <v>704</v>
      </c>
      <c r="E230" s="43">
        <f t="shared" si="4"/>
        <v>2</v>
      </c>
      <c r="F230" s="44"/>
      <c r="G230" s="44"/>
      <c r="H230" s="52"/>
      <c r="I230" s="520"/>
      <c r="J230" s="52"/>
      <c r="K230" s="52"/>
      <c r="L230" s="42"/>
      <c r="M230" s="52"/>
      <c r="N230" s="52" t="s">
        <v>414</v>
      </c>
      <c r="O230" s="52">
        <v>2</v>
      </c>
      <c r="P230" s="42"/>
      <c r="Q230" s="52" t="s">
        <v>414</v>
      </c>
      <c r="R230" s="52" t="s">
        <v>414</v>
      </c>
      <c r="S230" s="52" t="s">
        <v>414</v>
      </c>
      <c r="T230" s="52" t="s">
        <v>414</v>
      </c>
      <c r="U230" s="52" t="s">
        <v>414</v>
      </c>
      <c r="V230" s="52" t="s">
        <v>414</v>
      </c>
      <c r="W230" s="752" t="s">
        <v>414</v>
      </c>
      <c r="X230" s="601" t="s">
        <v>414</v>
      </c>
      <c r="Y230" s="42"/>
      <c r="Z230" s="40"/>
      <c r="AA230" s="40"/>
    </row>
    <row r="231" spans="1:27" x14ac:dyDescent="0.25">
      <c r="A231" s="50" t="s">
        <v>1223</v>
      </c>
      <c r="B231" s="192" t="s">
        <v>392</v>
      </c>
      <c r="C231" s="188" t="s">
        <v>322</v>
      </c>
      <c r="D231" s="189">
        <v>1993</v>
      </c>
      <c r="E231" s="43">
        <f t="shared" si="4"/>
        <v>2</v>
      </c>
      <c r="F231" s="44"/>
      <c r="G231" s="44"/>
      <c r="H231" s="52"/>
      <c r="I231" s="520"/>
      <c r="J231" s="52"/>
      <c r="K231" s="52">
        <v>2</v>
      </c>
      <c r="L231" s="42" t="s">
        <v>414</v>
      </c>
      <c r="M231" s="52" t="s">
        <v>414</v>
      </c>
      <c r="N231" s="52" t="s">
        <v>414</v>
      </c>
      <c r="O231" s="52" t="s">
        <v>414</v>
      </c>
      <c r="P231" s="42"/>
      <c r="Q231" s="52" t="s">
        <v>414</v>
      </c>
      <c r="R231" s="52" t="s">
        <v>414</v>
      </c>
      <c r="S231" s="52" t="s">
        <v>414</v>
      </c>
      <c r="T231" s="52" t="s">
        <v>414</v>
      </c>
      <c r="U231" s="52" t="s">
        <v>414</v>
      </c>
      <c r="V231" s="52" t="s">
        <v>414</v>
      </c>
      <c r="W231" s="752" t="s">
        <v>414</v>
      </c>
      <c r="X231" s="601" t="s">
        <v>414</v>
      </c>
      <c r="Y231" s="42"/>
      <c r="Z231" s="40"/>
      <c r="AA231" s="40"/>
    </row>
    <row r="232" spans="1:27" x14ac:dyDescent="0.25">
      <c r="A232" s="50" t="s">
        <v>1224</v>
      </c>
      <c r="B232" s="192" t="s">
        <v>1151</v>
      </c>
      <c r="C232" s="188" t="s">
        <v>1152</v>
      </c>
      <c r="D232" s="189">
        <v>1963</v>
      </c>
      <c r="E232" s="43">
        <f t="shared" si="4"/>
        <v>2</v>
      </c>
      <c r="F232" s="44"/>
      <c r="G232" s="44"/>
      <c r="H232" s="52"/>
      <c r="I232" s="520"/>
      <c r="J232" s="52"/>
      <c r="K232" s="52"/>
      <c r="L232" s="42"/>
      <c r="M232" s="52"/>
      <c r="N232" s="52"/>
      <c r="O232" s="52"/>
      <c r="P232" s="42"/>
      <c r="Q232" s="52"/>
      <c r="R232" s="52"/>
      <c r="S232" s="52"/>
      <c r="T232" s="52"/>
      <c r="U232" s="52">
        <v>2</v>
      </c>
      <c r="V232" s="52" t="s">
        <v>414</v>
      </c>
      <c r="W232" s="752" t="s">
        <v>414</v>
      </c>
      <c r="X232" s="601" t="s">
        <v>414</v>
      </c>
      <c r="Y232" s="42"/>
      <c r="Z232" s="40"/>
      <c r="AA232" s="40"/>
    </row>
    <row r="233" spans="1:27" x14ac:dyDescent="0.25">
      <c r="A233" s="50" t="s">
        <v>1225</v>
      </c>
      <c r="B233" s="684" t="s">
        <v>856</v>
      </c>
      <c r="C233" s="684" t="s">
        <v>798</v>
      </c>
      <c r="D233" s="685">
        <v>1954</v>
      </c>
      <c r="E233" s="43">
        <f t="shared" si="4"/>
        <v>2</v>
      </c>
      <c r="F233" s="44"/>
      <c r="G233" s="44"/>
      <c r="H233" s="52"/>
      <c r="I233" s="520"/>
      <c r="J233" s="52"/>
      <c r="K233" s="52"/>
      <c r="L233" s="42"/>
      <c r="M233" s="52"/>
      <c r="N233" s="52">
        <v>2</v>
      </c>
      <c r="O233" s="52"/>
      <c r="P233" s="42"/>
      <c r="Q233" s="52" t="s">
        <v>414</v>
      </c>
      <c r="R233" s="52" t="s">
        <v>414</v>
      </c>
      <c r="S233" s="52" t="s">
        <v>414</v>
      </c>
      <c r="T233" s="52" t="s">
        <v>414</v>
      </c>
      <c r="U233" s="52" t="s">
        <v>414</v>
      </c>
      <c r="V233" s="52" t="s">
        <v>414</v>
      </c>
      <c r="W233" s="752" t="s">
        <v>414</v>
      </c>
      <c r="X233" s="601" t="s">
        <v>414</v>
      </c>
      <c r="Y233" s="42"/>
      <c r="Z233" s="40"/>
      <c r="AA233" s="40"/>
    </row>
    <row r="234" spans="1:27" x14ac:dyDescent="0.25">
      <c r="A234" s="50" t="s">
        <v>1226</v>
      </c>
      <c r="B234" s="192" t="s">
        <v>959</v>
      </c>
      <c r="C234" s="188" t="s">
        <v>924</v>
      </c>
      <c r="D234" s="189">
        <v>1970</v>
      </c>
      <c r="E234" s="43">
        <f t="shared" si="4"/>
        <v>2</v>
      </c>
      <c r="F234" s="44"/>
      <c r="G234" s="44"/>
      <c r="H234" s="52"/>
      <c r="I234" s="520"/>
      <c r="J234" s="52"/>
      <c r="K234" s="52"/>
      <c r="L234" s="42"/>
      <c r="M234" s="52"/>
      <c r="N234" s="52"/>
      <c r="O234" s="52"/>
      <c r="P234" s="42"/>
      <c r="Q234" s="52">
        <v>2</v>
      </c>
      <c r="R234" s="52" t="s">
        <v>414</v>
      </c>
      <c r="S234" s="52" t="s">
        <v>414</v>
      </c>
      <c r="T234" s="52" t="s">
        <v>414</v>
      </c>
      <c r="U234" s="52" t="s">
        <v>414</v>
      </c>
      <c r="V234" s="52" t="s">
        <v>414</v>
      </c>
      <c r="W234" s="752" t="s">
        <v>414</v>
      </c>
      <c r="X234" s="601" t="s">
        <v>414</v>
      </c>
      <c r="Y234" s="42"/>
      <c r="Z234" s="40"/>
      <c r="AA234" s="40"/>
    </row>
    <row r="235" spans="1:27" x14ac:dyDescent="0.25">
      <c r="A235" s="50" t="s">
        <v>1227</v>
      </c>
      <c r="B235" s="224" t="s">
        <v>1011</v>
      </c>
      <c r="C235" s="224" t="s">
        <v>22</v>
      </c>
      <c r="D235" s="52">
        <v>1981</v>
      </c>
      <c r="E235" s="43">
        <f t="shared" si="4"/>
        <v>2</v>
      </c>
      <c r="F235" s="44"/>
      <c r="G235" s="44"/>
      <c r="H235" s="52"/>
      <c r="I235" s="520"/>
      <c r="J235" s="52"/>
      <c r="K235" s="52"/>
      <c r="L235" s="42"/>
      <c r="M235" s="52"/>
      <c r="N235" s="52"/>
      <c r="O235" s="52"/>
      <c r="P235" s="42"/>
      <c r="Q235" s="52"/>
      <c r="R235" s="52">
        <v>2</v>
      </c>
      <c r="S235" s="52" t="s">
        <v>414</v>
      </c>
      <c r="T235" s="52" t="s">
        <v>414</v>
      </c>
      <c r="U235" s="52" t="s">
        <v>414</v>
      </c>
      <c r="V235" s="52" t="s">
        <v>414</v>
      </c>
      <c r="W235" s="752" t="s">
        <v>414</v>
      </c>
      <c r="X235" s="601" t="s">
        <v>414</v>
      </c>
      <c r="Y235" s="42"/>
      <c r="Z235" s="40"/>
      <c r="AA235" s="40"/>
    </row>
    <row r="236" spans="1:27" x14ac:dyDescent="0.25">
      <c r="A236" s="50" t="s">
        <v>1228</v>
      </c>
      <c r="B236" s="224" t="s">
        <v>1100</v>
      </c>
      <c r="C236" s="224"/>
      <c r="D236" s="52">
        <v>1996</v>
      </c>
      <c r="E236" s="43">
        <f t="shared" si="4"/>
        <v>2</v>
      </c>
      <c r="F236" s="44"/>
      <c r="G236" s="44"/>
      <c r="H236" s="52"/>
      <c r="I236" s="520"/>
      <c r="J236" s="52"/>
      <c r="K236" s="52"/>
      <c r="L236" s="42"/>
      <c r="M236" s="52"/>
      <c r="N236" s="52"/>
      <c r="O236" s="52"/>
      <c r="P236" s="42"/>
      <c r="Q236" s="52"/>
      <c r="R236" s="52"/>
      <c r="S236" s="52"/>
      <c r="T236" s="52">
        <v>2</v>
      </c>
      <c r="U236" s="52" t="s">
        <v>414</v>
      </c>
      <c r="V236" s="52" t="s">
        <v>414</v>
      </c>
      <c r="W236" s="752" t="s">
        <v>414</v>
      </c>
      <c r="X236" s="601" t="s">
        <v>414</v>
      </c>
      <c r="Y236" s="42"/>
      <c r="Z236" s="40"/>
      <c r="AA236" s="40"/>
    </row>
    <row r="237" spans="1:27" x14ac:dyDescent="0.25">
      <c r="A237" s="50" t="s">
        <v>1229</v>
      </c>
      <c r="B237" s="192" t="s">
        <v>168</v>
      </c>
      <c r="C237" s="188" t="s">
        <v>36</v>
      </c>
      <c r="D237" s="189">
        <v>1955</v>
      </c>
      <c r="E237" s="43">
        <f t="shared" si="4"/>
        <v>1</v>
      </c>
      <c r="F237" s="40"/>
      <c r="G237" s="40"/>
      <c r="H237" s="52"/>
      <c r="I237" s="520"/>
      <c r="J237" s="52">
        <v>1</v>
      </c>
      <c r="K237" s="52"/>
      <c r="L237" s="42" t="s">
        <v>414</v>
      </c>
      <c r="M237" s="52" t="s">
        <v>414</v>
      </c>
      <c r="N237" s="52" t="s">
        <v>414</v>
      </c>
      <c r="O237" s="52" t="s">
        <v>414</v>
      </c>
      <c r="P237" s="42"/>
      <c r="Q237" s="52" t="s">
        <v>414</v>
      </c>
      <c r="R237" s="52"/>
      <c r="S237" s="52" t="s">
        <v>414</v>
      </c>
      <c r="T237" s="52" t="s">
        <v>414</v>
      </c>
      <c r="U237" s="52" t="s">
        <v>414</v>
      </c>
      <c r="V237" s="52" t="s">
        <v>414</v>
      </c>
      <c r="W237" s="752" t="s">
        <v>414</v>
      </c>
      <c r="X237" s="601" t="s">
        <v>414</v>
      </c>
      <c r="Y237" s="42"/>
      <c r="Z237" s="40"/>
      <c r="AA237" s="40"/>
    </row>
    <row r="238" spans="1:27" x14ac:dyDescent="0.25">
      <c r="A238" s="50" t="s">
        <v>1230</v>
      </c>
      <c r="B238" s="192" t="s">
        <v>413</v>
      </c>
      <c r="C238" s="188" t="s">
        <v>468</v>
      </c>
      <c r="D238" s="189">
        <v>2002</v>
      </c>
      <c r="E238" s="43">
        <f t="shared" si="4"/>
        <v>1</v>
      </c>
      <c r="F238" s="44"/>
      <c r="G238" s="44"/>
      <c r="H238" s="52"/>
      <c r="I238" s="520"/>
      <c r="J238" s="52"/>
      <c r="K238" s="52"/>
      <c r="L238" s="42">
        <v>1</v>
      </c>
      <c r="M238" s="52" t="s">
        <v>414</v>
      </c>
      <c r="N238" s="52" t="s">
        <v>414</v>
      </c>
      <c r="O238" s="52" t="s">
        <v>414</v>
      </c>
      <c r="P238" s="42"/>
      <c r="Q238" s="52" t="s">
        <v>414</v>
      </c>
      <c r="R238" s="52" t="s">
        <v>414</v>
      </c>
      <c r="S238" s="52" t="s">
        <v>414</v>
      </c>
      <c r="T238" s="52" t="s">
        <v>414</v>
      </c>
      <c r="U238" s="52" t="s">
        <v>414</v>
      </c>
      <c r="V238" s="52" t="s">
        <v>414</v>
      </c>
      <c r="W238" s="752" t="s">
        <v>414</v>
      </c>
      <c r="X238" s="601" t="s">
        <v>414</v>
      </c>
      <c r="Y238" s="42"/>
      <c r="Z238" s="40"/>
      <c r="AA238" s="40"/>
    </row>
    <row r="239" spans="1:27" x14ac:dyDescent="0.25">
      <c r="A239" s="50" t="s">
        <v>1251</v>
      </c>
      <c r="B239" s="192" t="s">
        <v>393</v>
      </c>
      <c r="C239" s="188" t="s">
        <v>394</v>
      </c>
      <c r="D239" s="189">
        <v>1978</v>
      </c>
      <c r="E239" s="43">
        <f t="shared" si="4"/>
        <v>1</v>
      </c>
      <c r="F239" s="44"/>
      <c r="G239" s="44"/>
      <c r="H239" s="52"/>
      <c r="I239" s="520"/>
      <c r="J239" s="52"/>
      <c r="K239" s="52">
        <v>1</v>
      </c>
      <c r="L239" s="42" t="s">
        <v>414</v>
      </c>
      <c r="M239" s="52" t="s">
        <v>414</v>
      </c>
      <c r="N239" s="52" t="s">
        <v>414</v>
      </c>
      <c r="O239" s="52" t="s">
        <v>414</v>
      </c>
      <c r="P239" s="42"/>
      <c r="Q239" s="52" t="s">
        <v>414</v>
      </c>
      <c r="R239" s="52" t="s">
        <v>414</v>
      </c>
      <c r="S239" s="52" t="s">
        <v>414</v>
      </c>
      <c r="T239" s="52" t="s">
        <v>414</v>
      </c>
      <c r="U239" s="52" t="s">
        <v>414</v>
      </c>
      <c r="V239" s="52" t="s">
        <v>414</v>
      </c>
      <c r="W239" s="752" t="s">
        <v>414</v>
      </c>
      <c r="X239" s="601" t="s">
        <v>414</v>
      </c>
      <c r="Y239" s="42"/>
      <c r="Z239" s="40"/>
      <c r="AA239" s="40"/>
    </row>
    <row r="240" spans="1:27" ht="15.75" thickBot="1" x14ac:dyDescent="0.3">
      <c r="A240" s="50" t="s">
        <v>1252</v>
      </c>
      <c r="B240" s="546" t="s">
        <v>858</v>
      </c>
      <c r="C240" s="546" t="s">
        <v>1012</v>
      </c>
      <c r="D240" s="75">
        <v>1981</v>
      </c>
      <c r="E240" s="63">
        <f t="shared" si="4"/>
        <v>1</v>
      </c>
      <c r="F240" s="44"/>
      <c r="G240" s="44"/>
      <c r="H240" s="52"/>
      <c r="I240" s="520"/>
      <c r="J240" s="52"/>
      <c r="K240" s="52"/>
      <c r="L240" s="42"/>
      <c r="M240" s="52"/>
      <c r="N240" s="52"/>
      <c r="O240" s="52"/>
      <c r="P240" s="42"/>
      <c r="Q240" s="52"/>
      <c r="R240" s="52">
        <v>1</v>
      </c>
      <c r="S240" s="52" t="s">
        <v>414</v>
      </c>
      <c r="T240" s="52" t="s">
        <v>414</v>
      </c>
      <c r="U240" s="52" t="s">
        <v>414</v>
      </c>
      <c r="V240" s="52" t="s">
        <v>414</v>
      </c>
      <c r="W240" s="752" t="s">
        <v>414</v>
      </c>
      <c r="X240" s="601" t="s">
        <v>414</v>
      </c>
      <c r="Y240" s="42"/>
      <c r="Z240" s="40"/>
      <c r="AA240" s="40"/>
    </row>
    <row r="241" spans="1:32" x14ac:dyDescent="0.25">
      <c r="A241" s="719"/>
      <c r="B241" s="434"/>
      <c r="C241" s="77"/>
      <c r="D241" s="78"/>
      <c r="E241" s="79"/>
      <c r="F241" s="44"/>
      <c r="G241" s="44"/>
      <c r="H241" s="91"/>
      <c r="I241" s="521"/>
      <c r="J241" s="91"/>
      <c r="K241" s="91"/>
      <c r="L241" s="22"/>
      <c r="M241" s="91"/>
      <c r="N241" s="91"/>
      <c r="O241" s="91"/>
      <c r="P241" s="22"/>
      <c r="Q241" s="91"/>
      <c r="R241" s="91"/>
      <c r="S241" s="91"/>
      <c r="T241" s="91"/>
      <c r="U241" s="91"/>
      <c r="V241" s="91"/>
      <c r="W241" s="91"/>
      <c r="X241" s="80"/>
      <c r="Y241" s="22"/>
      <c r="Z241" s="40"/>
      <c r="AA241" s="40"/>
    </row>
    <row r="242" spans="1:32" x14ac:dyDescent="0.25">
      <c r="A242" s="76"/>
      <c r="B242" s="434"/>
      <c r="C242" s="77"/>
      <c r="D242" s="78"/>
      <c r="E242" s="79"/>
      <c r="F242" s="44"/>
      <c r="G242" s="44"/>
      <c r="H242" s="91"/>
      <c r="I242" s="521"/>
      <c r="J242" s="91"/>
      <c r="K242" s="91"/>
      <c r="L242" s="22"/>
      <c r="M242" s="91"/>
      <c r="N242" s="91"/>
      <c r="O242" s="91"/>
      <c r="P242" s="22"/>
      <c r="Q242" s="91"/>
      <c r="R242" s="91"/>
      <c r="S242" s="91"/>
      <c r="T242" s="91"/>
      <c r="U242" s="91"/>
      <c r="V242" s="91"/>
      <c r="W242" s="91"/>
      <c r="X242" s="80"/>
      <c r="Y242" s="22"/>
      <c r="Z242" s="40"/>
      <c r="AA242" s="40"/>
    </row>
    <row r="243" spans="1:32" x14ac:dyDescent="0.25">
      <c r="A243" s="81"/>
      <c r="B243" s="82"/>
      <c r="C243" s="82"/>
      <c r="D243" s="83"/>
      <c r="E243" s="79"/>
      <c r="F243" s="44"/>
      <c r="G243" s="44"/>
      <c r="H243" s="91"/>
      <c r="I243" s="521"/>
      <c r="J243" s="91"/>
      <c r="K243" s="91"/>
      <c r="L243" s="22"/>
      <c r="M243" s="91"/>
      <c r="N243" s="91"/>
      <c r="O243" s="91"/>
      <c r="P243" s="22"/>
      <c r="Q243" s="91"/>
      <c r="R243" s="91"/>
      <c r="S243" s="91"/>
      <c r="T243" s="91"/>
      <c r="U243" s="91"/>
      <c r="V243" s="91"/>
      <c r="W243" s="91"/>
      <c r="X243" s="80"/>
      <c r="Y243" s="22"/>
      <c r="Z243" s="40"/>
      <c r="AA243" s="40"/>
    </row>
    <row r="244" spans="1:32" ht="21.75" thickBot="1" x14ac:dyDescent="0.3">
      <c r="A244" s="347" t="s">
        <v>235</v>
      </c>
      <c r="B244" s="348"/>
      <c r="C244" s="348"/>
      <c r="D244" s="349"/>
      <c r="E244" s="84"/>
      <c r="F244" s="44"/>
      <c r="G244" s="44"/>
      <c r="H244" s="91"/>
      <c r="I244" s="521"/>
      <c r="J244" s="91"/>
      <c r="K244" s="91"/>
      <c r="L244" s="91"/>
      <c r="M244" s="91"/>
      <c r="N244" s="91"/>
      <c r="O244" s="91"/>
      <c r="P244" s="22"/>
      <c r="Q244" s="91"/>
      <c r="R244" s="91"/>
      <c r="S244" s="91"/>
      <c r="T244" s="91"/>
      <c r="U244" s="91"/>
      <c r="V244" s="91"/>
      <c r="W244" s="91"/>
      <c r="X244" s="80"/>
      <c r="Y244" s="22"/>
      <c r="Z244" s="40"/>
      <c r="AA244" s="40"/>
    </row>
    <row r="245" spans="1:32" x14ac:dyDescent="0.25">
      <c r="A245" s="350" t="s">
        <v>16</v>
      </c>
      <c r="B245" s="351" t="s">
        <v>236</v>
      </c>
      <c r="C245" s="573" t="s">
        <v>174</v>
      </c>
      <c r="D245" s="574">
        <v>2008</v>
      </c>
      <c r="E245" s="39">
        <f t="shared" ref="E245:E285" si="5">SUM(H245:Y245)</f>
        <v>80</v>
      </c>
      <c r="F245" s="44"/>
      <c r="G245" s="44"/>
      <c r="H245" s="52">
        <v>8</v>
      </c>
      <c r="I245" s="520"/>
      <c r="J245" s="52">
        <v>9</v>
      </c>
      <c r="K245" s="52"/>
      <c r="L245" s="52" t="s">
        <v>414</v>
      </c>
      <c r="M245" s="52" t="s">
        <v>414</v>
      </c>
      <c r="N245" s="52">
        <v>10</v>
      </c>
      <c r="O245" s="52">
        <v>8</v>
      </c>
      <c r="P245" s="42"/>
      <c r="Q245" s="52">
        <v>6</v>
      </c>
      <c r="R245" s="52" t="s">
        <v>414</v>
      </c>
      <c r="S245" s="52">
        <v>7</v>
      </c>
      <c r="T245" s="52">
        <v>9</v>
      </c>
      <c r="U245" s="52" t="s">
        <v>414</v>
      </c>
      <c r="V245" s="52">
        <v>7</v>
      </c>
      <c r="W245" s="752">
        <v>9</v>
      </c>
      <c r="X245" s="745">
        <v>7</v>
      </c>
      <c r="Y245" s="42"/>
      <c r="Z245" s="40"/>
      <c r="AA245" s="40"/>
      <c r="AB245" t="str">
        <f t="shared" ref="AB245:AB254" si="6">VLOOKUP(AC245,$B$245:$B$285,1,FALSE)</f>
        <v>Zahálka Štěpán</v>
      </c>
      <c r="AC245" t="s">
        <v>1046</v>
      </c>
      <c r="AE245">
        <v>2006</v>
      </c>
      <c r="AF245">
        <v>10</v>
      </c>
    </row>
    <row r="246" spans="1:32" x14ac:dyDescent="0.25">
      <c r="A246" s="354" t="s">
        <v>17</v>
      </c>
      <c r="B246" s="429" t="s">
        <v>307</v>
      </c>
      <c r="C246" s="526" t="s">
        <v>169</v>
      </c>
      <c r="D246" s="527">
        <v>2005</v>
      </c>
      <c r="E246" s="43">
        <f t="shared" si="5"/>
        <v>68</v>
      </c>
      <c r="F246" s="44"/>
      <c r="G246" s="44"/>
      <c r="H246" s="52"/>
      <c r="I246" s="520">
        <v>9</v>
      </c>
      <c r="J246" s="52"/>
      <c r="K246" s="52">
        <v>10</v>
      </c>
      <c r="L246" s="52">
        <v>7</v>
      </c>
      <c r="M246" s="52" t="s">
        <v>414</v>
      </c>
      <c r="N246" s="52"/>
      <c r="O246" s="52">
        <v>9</v>
      </c>
      <c r="P246" s="42"/>
      <c r="Q246" s="52">
        <v>7</v>
      </c>
      <c r="R246" s="52" t="s">
        <v>414</v>
      </c>
      <c r="S246" s="52">
        <v>6</v>
      </c>
      <c r="T246" s="52" t="s">
        <v>414</v>
      </c>
      <c r="U246" s="52" t="s">
        <v>414</v>
      </c>
      <c r="V246" s="52">
        <v>3</v>
      </c>
      <c r="W246" s="752">
        <v>10</v>
      </c>
      <c r="X246" s="601">
        <v>7</v>
      </c>
      <c r="Y246" s="42"/>
      <c r="Z246" s="40"/>
      <c r="AA246" s="40"/>
      <c r="AB246" t="str">
        <f t="shared" si="6"/>
        <v>Dvořák Kryštof</v>
      </c>
      <c r="AC246" t="s">
        <v>1234</v>
      </c>
      <c r="AE246">
        <v>2006</v>
      </c>
      <c r="AF246">
        <v>9</v>
      </c>
    </row>
    <row r="247" spans="1:32" ht="15.75" thickBot="1" x14ac:dyDescent="0.3">
      <c r="A247" s="747" t="s">
        <v>18</v>
      </c>
      <c r="B247" s="687" t="s">
        <v>300</v>
      </c>
      <c r="C247" s="687" t="s">
        <v>22</v>
      </c>
      <c r="D247" s="688">
        <v>2004</v>
      </c>
      <c r="E247" s="63">
        <f t="shared" si="5"/>
        <v>36</v>
      </c>
      <c r="F247" s="44"/>
      <c r="G247" s="44"/>
      <c r="H247" s="52"/>
      <c r="I247" s="520">
        <v>10</v>
      </c>
      <c r="J247" s="52"/>
      <c r="K247" s="52"/>
      <c r="L247" s="52" t="s">
        <v>414</v>
      </c>
      <c r="M247" s="52" t="s">
        <v>414</v>
      </c>
      <c r="N247" s="52"/>
      <c r="O247" s="52" t="s">
        <v>414</v>
      </c>
      <c r="P247" s="42"/>
      <c r="Q247" s="52" t="s">
        <v>414</v>
      </c>
      <c r="R247" s="52">
        <v>10</v>
      </c>
      <c r="S247" s="52" t="s">
        <v>414</v>
      </c>
      <c r="T247" s="52" t="s">
        <v>414</v>
      </c>
      <c r="U247" s="52">
        <v>8</v>
      </c>
      <c r="V247" s="52">
        <v>8</v>
      </c>
      <c r="W247" s="752" t="s">
        <v>414</v>
      </c>
      <c r="X247" s="601" t="s">
        <v>414</v>
      </c>
      <c r="Y247" s="42"/>
      <c r="Z247" s="40"/>
      <c r="AA247" s="40"/>
      <c r="AB247" t="str">
        <f t="shared" si="6"/>
        <v>Trojan Tomáš</v>
      </c>
      <c r="AC247" t="s">
        <v>673</v>
      </c>
      <c r="AE247">
        <v>2008</v>
      </c>
      <c r="AF247">
        <v>8</v>
      </c>
    </row>
    <row r="248" spans="1:32" x14ac:dyDescent="0.25">
      <c r="A248" s="268" t="s">
        <v>20</v>
      </c>
      <c r="B248" s="247" t="s">
        <v>673</v>
      </c>
      <c r="C248" s="248" t="s">
        <v>644</v>
      </c>
      <c r="D248" s="249">
        <v>2008</v>
      </c>
      <c r="E248" s="65">
        <f t="shared" si="5"/>
        <v>32</v>
      </c>
      <c r="F248" s="44"/>
      <c r="G248" s="44"/>
      <c r="H248" s="52"/>
      <c r="I248" s="520"/>
      <c r="J248" s="52"/>
      <c r="K248" s="52"/>
      <c r="L248" s="52"/>
      <c r="M248" s="52">
        <v>7</v>
      </c>
      <c r="N248" s="52"/>
      <c r="O248" s="52" t="s">
        <v>414</v>
      </c>
      <c r="P248" s="42"/>
      <c r="Q248" s="52" t="s">
        <v>414</v>
      </c>
      <c r="R248" s="52" t="s">
        <v>414</v>
      </c>
      <c r="S248" s="52">
        <v>8</v>
      </c>
      <c r="T248" s="52" t="s">
        <v>414</v>
      </c>
      <c r="U248" s="52" t="s">
        <v>414</v>
      </c>
      <c r="V248" s="52">
        <v>9</v>
      </c>
      <c r="W248" s="752" t="s">
        <v>414</v>
      </c>
      <c r="X248" s="601">
        <v>8</v>
      </c>
      <c r="Y248" s="42"/>
      <c r="Z248" s="40"/>
      <c r="AA248" s="40"/>
      <c r="AB248" t="str">
        <f t="shared" si="6"/>
        <v>Švagrovský Oliver</v>
      </c>
      <c r="AC248" t="s">
        <v>236</v>
      </c>
      <c r="AE248">
        <v>2008</v>
      </c>
      <c r="AF248">
        <v>7</v>
      </c>
    </row>
    <row r="249" spans="1:32" x14ac:dyDescent="0.25">
      <c r="A249" s="194" t="s">
        <v>21</v>
      </c>
      <c r="B249" s="229" t="s">
        <v>1046</v>
      </c>
      <c r="C249" s="230" t="s">
        <v>462</v>
      </c>
      <c r="D249" s="231">
        <v>2006</v>
      </c>
      <c r="E249" s="43">
        <f t="shared" si="5"/>
        <v>30</v>
      </c>
      <c r="F249" s="44"/>
      <c r="G249" s="44"/>
      <c r="H249" s="52"/>
      <c r="I249" s="520"/>
      <c r="J249" s="52"/>
      <c r="K249" s="52"/>
      <c r="L249" s="52"/>
      <c r="M249" s="52"/>
      <c r="N249" s="52"/>
      <c r="O249" s="52"/>
      <c r="P249" s="42"/>
      <c r="Q249" s="52"/>
      <c r="R249" s="52"/>
      <c r="S249" s="52">
        <v>10</v>
      </c>
      <c r="T249" s="52" t="s">
        <v>414</v>
      </c>
      <c r="U249" s="52" t="s">
        <v>414</v>
      </c>
      <c r="V249" s="52">
        <v>10</v>
      </c>
      <c r="W249" s="752" t="s">
        <v>414</v>
      </c>
      <c r="X249" s="601">
        <v>10</v>
      </c>
      <c r="Y249" s="42"/>
      <c r="Z249" s="40"/>
      <c r="AA249" s="40"/>
      <c r="AB249" t="str">
        <f t="shared" si="6"/>
        <v>Rosa Petr</v>
      </c>
      <c r="AC249" t="s">
        <v>307</v>
      </c>
      <c r="AE249">
        <v>2005</v>
      </c>
      <c r="AF249">
        <v>7</v>
      </c>
    </row>
    <row r="250" spans="1:32" x14ac:dyDescent="0.25">
      <c r="A250" s="194" t="s">
        <v>23</v>
      </c>
      <c r="B250" s="224" t="s">
        <v>404</v>
      </c>
      <c r="C250" s="224" t="s">
        <v>462</v>
      </c>
      <c r="D250" s="196">
        <v>2006</v>
      </c>
      <c r="E250" s="43">
        <f t="shared" si="5"/>
        <v>29</v>
      </c>
      <c r="F250" s="44"/>
      <c r="G250" s="44"/>
      <c r="H250" s="52"/>
      <c r="I250" s="520"/>
      <c r="J250" s="52"/>
      <c r="K250" s="52"/>
      <c r="L250" s="52">
        <v>9</v>
      </c>
      <c r="M250" s="52" t="s">
        <v>414</v>
      </c>
      <c r="N250" s="52"/>
      <c r="O250" s="52">
        <v>10</v>
      </c>
      <c r="P250" s="42"/>
      <c r="Q250" s="52">
        <v>10</v>
      </c>
      <c r="R250" s="52" t="s">
        <v>414</v>
      </c>
      <c r="S250" s="52" t="s">
        <v>414</v>
      </c>
      <c r="T250" s="52" t="s">
        <v>414</v>
      </c>
      <c r="U250" s="52" t="s">
        <v>414</v>
      </c>
      <c r="V250" s="52" t="s">
        <v>414</v>
      </c>
      <c r="W250" s="752" t="s">
        <v>414</v>
      </c>
      <c r="X250" s="601" t="s">
        <v>414</v>
      </c>
      <c r="Y250" s="42"/>
      <c r="Z250" s="40"/>
      <c r="AA250" s="40"/>
      <c r="AB250" t="str">
        <f t="shared" si="6"/>
        <v>Bartošek Jan</v>
      </c>
      <c r="AC250" t="s">
        <v>1056</v>
      </c>
      <c r="AE250">
        <v>2007</v>
      </c>
      <c r="AF250">
        <v>5</v>
      </c>
    </row>
    <row r="251" spans="1:32" x14ac:dyDescent="0.25">
      <c r="A251" s="194" t="s">
        <v>24</v>
      </c>
      <c r="B251" s="638" t="s">
        <v>315</v>
      </c>
      <c r="C251" s="138" t="s">
        <v>316</v>
      </c>
      <c r="D251" s="298">
        <v>2009</v>
      </c>
      <c r="E251" s="43">
        <f t="shared" si="5"/>
        <v>19</v>
      </c>
      <c r="F251" s="44"/>
      <c r="G251" s="44"/>
      <c r="H251" s="52"/>
      <c r="I251" s="520">
        <v>5</v>
      </c>
      <c r="J251" s="52">
        <v>10</v>
      </c>
      <c r="K251" s="52"/>
      <c r="L251" s="52" t="s">
        <v>414</v>
      </c>
      <c r="M251" s="52" t="s">
        <v>414</v>
      </c>
      <c r="N251" s="52"/>
      <c r="O251" s="52" t="s">
        <v>414</v>
      </c>
      <c r="P251" s="42"/>
      <c r="Q251" s="52" t="s">
        <v>414</v>
      </c>
      <c r="R251" s="52" t="s">
        <v>414</v>
      </c>
      <c r="S251" s="52" t="s">
        <v>414</v>
      </c>
      <c r="T251" s="52" t="s">
        <v>414</v>
      </c>
      <c r="U251" s="52" t="s">
        <v>414</v>
      </c>
      <c r="V251" s="52">
        <v>4</v>
      </c>
      <c r="W251" s="752" t="s">
        <v>414</v>
      </c>
      <c r="X251" s="601" t="s">
        <v>414</v>
      </c>
      <c r="Y251" s="42"/>
      <c r="Z251" s="40"/>
      <c r="AA251" s="40"/>
      <c r="AB251" t="str">
        <f t="shared" si="6"/>
        <v>Tesařík Tomáš</v>
      </c>
      <c r="AC251" t="s">
        <v>1239</v>
      </c>
      <c r="AE251">
        <v>2005</v>
      </c>
      <c r="AF251">
        <v>4</v>
      </c>
    </row>
    <row r="252" spans="1:32" x14ac:dyDescent="0.25">
      <c r="A252" s="194" t="s">
        <v>25</v>
      </c>
      <c r="B252" s="229" t="s">
        <v>1234</v>
      </c>
      <c r="C252" s="230" t="s">
        <v>1043</v>
      </c>
      <c r="D252" s="231">
        <v>2006</v>
      </c>
      <c r="E252" s="43">
        <f t="shared" si="5"/>
        <v>18</v>
      </c>
      <c r="F252" s="44"/>
      <c r="G252" s="44"/>
      <c r="H252" s="52"/>
      <c r="I252" s="520"/>
      <c r="J252" s="52"/>
      <c r="K252" s="52"/>
      <c r="L252" s="52"/>
      <c r="M252" s="52"/>
      <c r="N252" s="52"/>
      <c r="O252" s="52"/>
      <c r="P252" s="42"/>
      <c r="Q252" s="52"/>
      <c r="R252" s="52"/>
      <c r="S252" s="52">
        <v>9</v>
      </c>
      <c r="T252" s="52" t="s">
        <v>414</v>
      </c>
      <c r="U252" s="52" t="s">
        <v>414</v>
      </c>
      <c r="V252" s="52" t="s">
        <v>414</v>
      </c>
      <c r="W252" s="752" t="s">
        <v>414</v>
      </c>
      <c r="X252" s="601">
        <v>9</v>
      </c>
      <c r="Y252" s="42"/>
      <c r="Z252" s="40"/>
      <c r="AA252" s="40"/>
      <c r="AB252" t="str">
        <f t="shared" si="6"/>
        <v>Rosa Pavel</v>
      </c>
      <c r="AC252" t="s">
        <v>1243</v>
      </c>
      <c r="AE252">
        <v>2008</v>
      </c>
      <c r="AF252">
        <v>3</v>
      </c>
    </row>
    <row r="253" spans="1:32" ht="15" customHeight="1" x14ac:dyDescent="0.25">
      <c r="A253" s="194" t="s">
        <v>26</v>
      </c>
      <c r="B253" s="638" t="s">
        <v>230</v>
      </c>
      <c r="C253" s="138" t="s">
        <v>231</v>
      </c>
      <c r="D253" s="298">
        <v>2008</v>
      </c>
      <c r="E253" s="43">
        <f t="shared" si="5"/>
        <v>17</v>
      </c>
      <c r="F253" s="44"/>
      <c r="G253" s="44"/>
      <c r="H253" s="52">
        <v>9</v>
      </c>
      <c r="I253" s="520">
        <v>8</v>
      </c>
      <c r="J253" s="52"/>
      <c r="K253" s="52"/>
      <c r="L253" s="52" t="s">
        <v>414</v>
      </c>
      <c r="M253" s="52" t="s">
        <v>414</v>
      </c>
      <c r="N253" s="52"/>
      <c r="O253" s="52" t="s">
        <v>414</v>
      </c>
      <c r="P253" s="42"/>
      <c r="Q253" s="52" t="s">
        <v>414</v>
      </c>
      <c r="R253" s="52" t="s">
        <v>414</v>
      </c>
      <c r="S253" s="52" t="s">
        <v>414</v>
      </c>
      <c r="T253" s="52" t="s">
        <v>414</v>
      </c>
      <c r="U253" s="52" t="s">
        <v>414</v>
      </c>
      <c r="V253" s="52" t="s">
        <v>414</v>
      </c>
      <c r="W253" s="752" t="s">
        <v>414</v>
      </c>
      <c r="X253" s="601" t="s">
        <v>414</v>
      </c>
      <c r="Y253" s="42"/>
      <c r="Z253" s="40"/>
      <c r="AA253" s="40"/>
      <c r="AB253" t="str">
        <f t="shared" si="6"/>
        <v>Sobusta Petr</v>
      </c>
      <c r="AC253" t="s">
        <v>1235</v>
      </c>
      <c r="AE253">
        <v>2010</v>
      </c>
      <c r="AF253">
        <v>2</v>
      </c>
    </row>
    <row r="254" spans="1:32" ht="15" customHeight="1" x14ac:dyDescent="0.25">
      <c r="A254" s="194" t="s">
        <v>28</v>
      </c>
      <c r="B254" s="229" t="s">
        <v>1166</v>
      </c>
      <c r="C254" s="230" t="s">
        <v>1167</v>
      </c>
      <c r="D254" s="231">
        <v>2005</v>
      </c>
      <c r="E254" s="43">
        <f t="shared" si="5"/>
        <v>15</v>
      </c>
      <c r="F254" s="44"/>
      <c r="G254" s="44"/>
      <c r="H254" s="52"/>
      <c r="I254" s="520"/>
      <c r="J254" s="52"/>
      <c r="K254" s="52"/>
      <c r="L254" s="52"/>
      <c r="M254" s="52"/>
      <c r="N254" s="52"/>
      <c r="O254" s="52"/>
      <c r="P254" s="42"/>
      <c r="Q254" s="52"/>
      <c r="R254" s="52"/>
      <c r="S254" s="52"/>
      <c r="T254" s="52"/>
      <c r="U254" s="52">
        <v>9</v>
      </c>
      <c r="V254" s="52">
        <v>6</v>
      </c>
      <c r="W254" s="752" t="s">
        <v>414</v>
      </c>
      <c r="X254" s="601" t="s">
        <v>414</v>
      </c>
      <c r="Y254" s="42"/>
      <c r="Z254" s="40"/>
      <c r="AA254" s="40"/>
      <c r="AB254" t="str">
        <f t="shared" si="6"/>
        <v>Čapek Jan</v>
      </c>
      <c r="AC254" t="s">
        <v>1244</v>
      </c>
      <c r="AE254">
        <v>2012</v>
      </c>
      <c r="AF254">
        <v>1</v>
      </c>
    </row>
    <row r="255" spans="1:32" ht="15" customHeight="1" x14ac:dyDescent="0.25">
      <c r="A255" s="194" t="s">
        <v>29</v>
      </c>
      <c r="B255" s="229" t="s">
        <v>976</v>
      </c>
      <c r="C255" s="230" t="s">
        <v>946</v>
      </c>
      <c r="D255" s="231">
        <v>2004</v>
      </c>
      <c r="E255" s="43">
        <f t="shared" si="5"/>
        <v>14</v>
      </c>
      <c r="F255" s="44"/>
      <c r="G255" s="44"/>
      <c r="H255" s="52"/>
      <c r="I255" s="520"/>
      <c r="J255" s="52"/>
      <c r="K255" s="52"/>
      <c r="L255" s="52"/>
      <c r="M255" s="52"/>
      <c r="N255" s="52"/>
      <c r="O255" s="52"/>
      <c r="P255" s="42"/>
      <c r="Q255" s="52">
        <v>5</v>
      </c>
      <c r="R255" s="52">
        <v>9</v>
      </c>
      <c r="S255" s="52" t="s">
        <v>414</v>
      </c>
      <c r="T255" s="52" t="s">
        <v>414</v>
      </c>
      <c r="U255" s="52" t="s">
        <v>414</v>
      </c>
      <c r="V255" s="52" t="s">
        <v>414</v>
      </c>
      <c r="W255" s="752" t="s">
        <v>414</v>
      </c>
      <c r="X255" s="601" t="s">
        <v>414</v>
      </c>
      <c r="Y255" s="42"/>
      <c r="Z255" s="40"/>
      <c r="AA255" s="40"/>
    </row>
    <row r="256" spans="1:32" x14ac:dyDescent="0.25">
      <c r="A256" s="194" t="s">
        <v>31</v>
      </c>
      <c r="B256" s="229" t="s">
        <v>1056</v>
      </c>
      <c r="C256" s="230" t="s">
        <v>462</v>
      </c>
      <c r="D256" s="231">
        <v>2007</v>
      </c>
      <c r="E256" s="43">
        <f t="shared" si="5"/>
        <v>14</v>
      </c>
      <c r="F256" s="44"/>
      <c r="G256" s="44"/>
      <c r="H256" s="52"/>
      <c r="I256" s="520"/>
      <c r="J256" s="52"/>
      <c r="K256" s="52"/>
      <c r="L256" s="52"/>
      <c r="M256" s="52"/>
      <c r="N256" s="52"/>
      <c r="O256" s="52"/>
      <c r="P256" s="42"/>
      <c r="Q256" s="52"/>
      <c r="R256" s="52"/>
      <c r="S256" s="52">
        <v>4</v>
      </c>
      <c r="T256" s="52" t="s">
        <v>414</v>
      </c>
      <c r="U256" s="52" t="s">
        <v>414</v>
      </c>
      <c r="V256" s="52">
        <v>5</v>
      </c>
      <c r="W256" s="752" t="s">
        <v>414</v>
      </c>
      <c r="X256" s="601">
        <v>5</v>
      </c>
      <c r="Y256" s="42"/>
      <c r="Z256" s="40"/>
      <c r="AA256" s="40"/>
    </row>
    <row r="257" spans="1:33" x14ac:dyDescent="0.25">
      <c r="A257" s="194" t="s">
        <v>32</v>
      </c>
      <c r="B257" s="229" t="s">
        <v>215</v>
      </c>
      <c r="C257" s="230" t="s">
        <v>216</v>
      </c>
      <c r="D257" s="231">
        <v>2008</v>
      </c>
      <c r="E257" s="43">
        <f t="shared" si="5"/>
        <v>10</v>
      </c>
      <c r="F257" s="44"/>
      <c r="G257" s="44"/>
      <c r="H257" s="52">
        <v>10</v>
      </c>
      <c r="I257" s="520"/>
      <c r="J257" s="52"/>
      <c r="K257" s="52"/>
      <c r="L257" s="52" t="s">
        <v>414</v>
      </c>
      <c r="M257" s="52" t="s">
        <v>414</v>
      </c>
      <c r="N257" s="52"/>
      <c r="O257" s="52" t="s">
        <v>414</v>
      </c>
      <c r="P257" s="42"/>
      <c r="Q257" s="52" t="s">
        <v>414</v>
      </c>
      <c r="R257" s="52" t="s">
        <v>414</v>
      </c>
      <c r="S257" s="52" t="s">
        <v>414</v>
      </c>
      <c r="T257" s="52" t="s">
        <v>414</v>
      </c>
      <c r="U257" s="52" t="s">
        <v>414</v>
      </c>
      <c r="V257" s="52" t="s">
        <v>414</v>
      </c>
      <c r="W257" s="752" t="s">
        <v>414</v>
      </c>
      <c r="X257" s="601" t="s">
        <v>414</v>
      </c>
      <c r="Y257" s="42"/>
      <c r="Z257" s="40"/>
      <c r="AA257" s="40"/>
    </row>
    <row r="258" spans="1:33" x14ac:dyDescent="0.25">
      <c r="A258" s="194" t="s">
        <v>33</v>
      </c>
      <c r="B258" s="229" t="s">
        <v>1141</v>
      </c>
      <c r="C258" s="230" t="s">
        <v>1142</v>
      </c>
      <c r="D258" s="231">
        <v>2007</v>
      </c>
      <c r="E258" s="43">
        <f t="shared" si="5"/>
        <v>10</v>
      </c>
      <c r="F258" s="44"/>
      <c r="G258" s="44"/>
      <c r="H258" s="52"/>
      <c r="I258" s="520"/>
      <c r="J258" s="52"/>
      <c r="K258" s="52"/>
      <c r="L258" s="52"/>
      <c r="M258" s="52"/>
      <c r="N258" s="52"/>
      <c r="O258" s="52"/>
      <c r="P258" s="42"/>
      <c r="Q258" s="52"/>
      <c r="R258" s="52"/>
      <c r="S258" s="52"/>
      <c r="T258" s="52"/>
      <c r="U258" s="52">
        <v>10</v>
      </c>
      <c r="V258" s="52" t="s">
        <v>414</v>
      </c>
      <c r="W258" s="752" t="s">
        <v>414</v>
      </c>
      <c r="X258" s="601" t="s">
        <v>414</v>
      </c>
      <c r="Y258" s="42"/>
      <c r="Z258" s="40"/>
      <c r="AA258" s="40"/>
      <c r="AG258" s="758"/>
    </row>
    <row r="259" spans="1:33" x14ac:dyDescent="0.25">
      <c r="A259" s="194" t="s">
        <v>34</v>
      </c>
      <c r="B259" s="229" t="s">
        <v>402</v>
      </c>
      <c r="C259" s="230" t="s">
        <v>152</v>
      </c>
      <c r="D259" s="231">
        <v>2007</v>
      </c>
      <c r="E259" s="43">
        <f t="shared" si="5"/>
        <v>10</v>
      </c>
      <c r="F259" s="44"/>
      <c r="G259" s="44"/>
      <c r="H259" s="52"/>
      <c r="I259" s="520"/>
      <c r="J259" s="52"/>
      <c r="K259" s="52"/>
      <c r="L259" s="52">
        <v>10</v>
      </c>
      <c r="M259" s="52" t="s">
        <v>414</v>
      </c>
      <c r="N259" s="52"/>
      <c r="O259" s="52" t="s">
        <v>414</v>
      </c>
      <c r="P259" s="42"/>
      <c r="Q259" s="52" t="s">
        <v>414</v>
      </c>
      <c r="R259" s="52" t="s">
        <v>414</v>
      </c>
      <c r="S259" s="52" t="s">
        <v>414</v>
      </c>
      <c r="T259" s="52" t="s">
        <v>414</v>
      </c>
      <c r="U259" s="52" t="s">
        <v>414</v>
      </c>
      <c r="V259" s="52" t="s">
        <v>414</v>
      </c>
      <c r="W259" s="752" t="s">
        <v>414</v>
      </c>
      <c r="X259" s="601" t="s">
        <v>414</v>
      </c>
      <c r="Y259" s="42"/>
      <c r="Z259" s="40"/>
      <c r="AA259" s="40"/>
      <c r="AG259" s="758"/>
    </row>
    <row r="260" spans="1:33" x14ac:dyDescent="0.25">
      <c r="A260" s="194" t="s">
        <v>35</v>
      </c>
      <c r="B260" s="229" t="s">
        <v>656</v>
      </c>
      <c r="C260" s="230" t="s">
        <v>600</v>
      </c>
      <c r="D260" s="231">
        <v>2005</v>
      </c>
      <c r="E260" s="43">
        <f t="shared" si="5"/>
        <v>10</v>
      </c>
      <c r="F260" s="44"/>
      <c r="G260" s="44"/>
      <c r="H260" s="52"/>
      <c r="I260" s="520"/>
      <c r="J260" s="52"/>
      <c r="K260" s="52"/>
      <c r="L260" s="52"/>
      <c r="M260" s="52">
        <v>10</v>
      </c>
      <c r="N260" s="52"/>
      <c r="O260" s="52" t="s">
        <v>414</v>
      </c>
      <c r="P260" s="42"/>
      <c r="Q260" s="52" t="s">
        <v>414</v>
      </c>
      <c r="R260" s="52" t="s">
        <v>414</v>
      </c>
      <c r="S260" s="52" t="s">
        <v>414</v>
      </c>
      <c r="T260" s="52" t="s">
        <v>414</v>
      </c>
      <c r="U260" s="52" t="s">
        <v>414</v>
      </c>
      <c r="V260" s="52" t="s">
        <v>414</v>
      </c>
      <c r="W260" s="752" t="s">
        <v>414</v>
      </c>
      <c r="X260" s="601" t="s">
        <v>414</v>
      </c>
      <c r="Y260" s="42"/>
      <c r="Z260" s="40"/>
      <c r="AA260" s="40"/>
      <c r="AG260" s="758"/>
    </row>
    <row r="261" spans="1:33" x14ac:dyDescent="0.25">
      <c r="A261" s="194" t="s">
        <v>37</v>
      </c>
      <c r="B261" s="229" t="s">
        <v>1096</v>
      </c>
      <c r="C261" s="230" t="s">
        <v>1097</v>
      </c>
      <c r="D261" s="231">
        <v>2006</v>
      </c>
      <c r="E261" s="43">
        <f t="shared" si="5"/>
        <v>10</v>
      </c>
      <c r="F261" s="44"/>
      <c r="G261" s="44"/>
      <c r="H261" s="52"/>
      <c r="I261" s="520"/>
      <c r="J261" s="52"/>
      <c r="K261" s="52"/>
      <c r="L261" s="52"/>
      <c r="M261" s="52"/>
      <c r="N261" s="52"/>
      <c r="O261" s="52"/>
      <c r="P261" s="42"/>
      <c r="Q261" s="52"/>
      <c r="R261" s="52"/>
      <c r="S261" s="52"/>
      <c r="T261" s="52">
        <v>10</v>
      </c>
      <c r="U261" s="52" t="s">
        <v>414</v>
      </c>
      <c r="V261" s="52" t="s">
        <v>414</v>
      </c>
      <c r="W261" s="752" t="s">
        <v>414</v>
      </c>
      <c r="X261" s="601" t="s">
        <v>414</v>
      </c>
      <c r="Y261" s="42"/>
      <c r="Z261" s="40"/>
      <c r="AA261" s="40"/>
      <c r="AG261" s="758"/>
    </row>
    <row r="262" spans="1:33" x14ac:dyDescent="0.25">
      <c r="A262" s="194" t="s">
        <v>38</v>
      </c>
      <c r="B262" s="169" t="s">
        <v>395</v>
      </c>
      <c r="C262" s="169" t="s">
        <v>165</v>
      </c>
      <c r="D262" s="147">
        <v>2009</v>
      </c>
      <c r="E262" s="43">
        <f t="shared" si="5"/>
        <v>9</v>
      </c>
      <c r="F262" s="44"/>
      <c r="G262" s="44"/>
      <c r="H262" s="52"/>
      <c r="I262" s="520"/>
      <c r="J262" s="52"/>
      <c r="K262" s="52">
        <v>9</v>
      </c>
      <c r="L262" s="52" t="s">
        <v>414</v>
      </c>
      <c r="M262" s="52" t="s">
        <v>414</v>
      </c>
      <c r="N262" s="52"/>
      <c r="O262" s="52" t="s">
        <v>414</v>
      </c>
      <c r="P262" s="42"/>
      <c r="Q262" s="52" t="s">
        <v>414</v>
      </c>
      <c r="R262" s="52" t="s">
        <v>414</v>
      </c>
      <c r="S262" s="52" t="s">
        <v>414</v>
      </c>
      <c r="T262" s="52" t="s">
        <v>414</v>
      </c>
      <c r="U262" s="52" t="s">
        <v>414</v>
      </c>
      <c r="V262" s="52" t="s">
        <v>414</v>
      </c>
      <c r="W262" s="752" t="s">
        <v>414</v>
      </c>
      <c r="X262" s="601" t="s">
        <v>414</v>
      </c>
      <c r="Y262" s="42"/>
      <c r="Z262" s="40"/>
      <c r="AA262" s="40"/>
      <c r="AG262" s="758"/>
    </row>
    <row r="263" spans="1:33" x14ac:dyDescent="0.25">
      <c r="A263" s="194" t="s">
        <v>39</v>
      </c>
      <c r="B263" s="229" t="s">
        <v>665</v>
      </c>
      <c r="C263" s="230" t="s">
        <v>623</v>
      </c>
      <c r="D263" s="231">
        <v>2008</v>
      </c>
      <c r="E263" s="43">
        <f t="shared" si="5"/>
        <v>9</v>
      </c>
      <c r="F263" s="44"/>
      <c r="G263" s="44"/>
      <c r="H263" s="52"/>
      <c r="I263" s="520"/>
      <c r="J263" s="52"/>
      <c r="K263" s="52"/>
      <c r="L263" s="52"/>
      <c r="M263" s="52">
        <v>9</v>
      </c>
      <c r="N263" s="52"/>
      <c r="O263" s="52" t="s">
        <v>414</v>
      </c>
      <c r="P263" s="42"/>
      <c r="Q263" s="52" t="s">
        <v>414</v>
      </c>
      <c r="R263" s="52" t="s">
        <v>414</v>
      </c>
      <c r="S263" s="52" t="s">
        <v>414</v>
      </c>
      <c r="T263" s="52" t="s">
        <v>414</v>
      </c>
      <c r="U263" s="52" t="s">
        <v>414</v>
      </c>
      <c r="V263" s="52" t="s">
        <v>414</v>
      </c>
      <c r="W263" s="752" t="s">
        <v>414</v>
      </c>
      <c r="X263" s="601" t="s">
        <v>414</v>
      </c>
      <c r="Y263" s="42"/>
      <c r="Z263" s="40"/>
      <c r="AA263" s="40"/>
      <c r="AG263" s="758"/>
    </row>
    <row r="264" spans="1:33" x14ac:dyDescent="0.25">
      <c r="A264" s="194" t="s">
        <v>41</v>
      </c>
      <c r="B264" s="229" t="s">
        <v>954</v>
      </c>
      <c r="C264" s="230" t="s">
        <v>911</v>
      </c>
      <c r="D264" s="231">
        <v>2004</v>
      </c>
      <c r="E264" s="43">
        <f t="shared" si="5"/>
        <v>9</v>
      </c>
      <c r="F264" s="44"/>
      <c r="G264" s="44"/>
      <c r="H264" s="52"/>
      <c r="I264" s="520"/>
      <c r="J264" s="52"/>
      <c r="K264" s="52"/>
      <c r="L264" s="52"/>
      <c r="M264" s="52"/>
      <c r="N264" s="52"/>
      <c r="O264" s="52"/>
      <c r="P264" s="42"/>
      <c r="Q264" s="52">
        <v>9</v>
      </c>
      <c r="R264" s="52" t="s">
        <v>414</v>
      </c>
      <c r="S264" s="52" t="s">
        <v>414</v>
      </c>
      <c r="T264" s="52" t="s">
        <v>414</v>
      </c>
      <c r="U264" s="52" t="s">
        <v>414</v>
      </c>
      <c r="V264" s="52" t="s">
        <v>414</v>
      </c>
      <c r="W264" s="752" t="s">
        <v>414</v>
      </c>
      <c r="X264" s="601" t="s">
        <v>414</v>
      </c>
      <c r="Y264" s="42"/>
      <c r="Z264" s="40"/>
      <c r="AA264" s="40"/>
      <c r="AG264" s="758"/>
    </row>
    <row r="265" spans="1:33" x14ac:dyDescent="0.25">
      <c r="A265" s="194" t="s">
        <v>42</v>
      </c>
      <c r="B265" s="229" t="s">
        <v>740</v>
      </c>
      <c r="C265" s="230" t="s">
        <v>766</v>
      </c>
      <c r="D265" s="231">
        <v>2010</v>
      </c>
      <c r="E265" s="43">
        <f t="shared" si="5"/>
        <v>9</v>
      </c>
      <c r="F265" s="44"/>
      <c r="G265" s="44"/>
      <c r="H265" s="52"/>
      <c r="I265" s="520"/>
      <c r="J265" s="52"/>
      <c r="K265" s="52"/>
      <c r="L265" s="52"/>
      <c r="M265" s="52"/>
      <c r="N265" s="52"/>
      <c r="O265" s="52">
        <v>5</v>
      </c>
      <c r="P265" s="42"/>
      <c r="Q265" s="52">
        <v>4</v>
      </c>
      <c r="R265" s="52" t="s">
        <v>414</v>
      </c>
      <c r="S265" s="52" t="s">
        <v>414</v>
      </c>
      <c r="T265" s="52" t="s">
        <v>414</v>
      </c>
      <c r="U265" s="52" t="s">
        <v>414</v>
      </c>
      <c r="V265" s="52" t="s">
        <v>414</v>
      </c>
      <c r="W265" s="752" t="s">
        <v>414</v>
      </c>
      <c r="X265" s="601" t="s">
        <v>414</v>
      </c>
      <c r="Y265" s="42"/>
      <c r="Z265" s="40"/>
      <c r="AA265" s="40"/>
      <c r="AG265" s="758"/>
    </row>
    <row r="266" spans="1:33" x14ac:dyDescent="0.25">
      <c r="A266" s="194" t="s">
        <v>43</v>
      </c>
      <c r="B266" s="229" t="s">
        <v>1118</v>
      </c>
      <c r="C266" s="230" t="s">
        <v>1119</v>
      </c>
      <c r="D266" s="231">
        <v>2009</v>
      </c>
      <c r="E266" s="43">
        <f t="shared" si="5"/>
        <v>8</v>
      </c>
      <c r="F266" s="44"/>
      <c r="G266" s="44"/>
      <c r="H266" s="52"/>
      <c r="I266" s="520"/>
      <c r="J266" s="52"/>
      <c r="K266" s="52"/>
      <c r="L266" s="52"/>
      <c r="M266" s="52"/>
      <c r="N266" s="52"/>
      <c r="O266" s="52"/>
      <c r="P266" s="42"/>
      <c r="Q266" s="52"/>
      <c r="R266" s="52"/>
      <c r="S266" s="52"/>
      <c r="T266" s="52">
        <v>8</v>
      </c>
      <c r="U266" s="52" t="s">
        <v>414</v>
      </c>
      <c r="V266" s="52" t="s">
        <v>414</v>
      </c>
      <c r="W266" s="752" t="s">
        <v>414</v>
      </c>
      <c r="X266" s="601" t="s">
        <v>414</v>
      </c>
      <c r="Y266" s="42"/>
      <c r="Z266" s="40"/>
      <c r="AA266" s="40"/>
      <c r="AG266" s="758"/>
    </row>
    <row r="267" spans="1:33" x14ac:dyDescent="0.25">
      <c r="A267" s="194" t="s">
        <v>44</v>
      </c>
      <c r="B267" s="229" t="s">
        <v>1026</v>
      </c>
      <c r="C267" s="230"/>
      <c r="D267" s="231">
        <v>2005</v>
      </c>
      <c r="E267" s="43">
        <f t="shared" si="5"/>
        <v>8</v>
      </c>
      <c r="F267" s="44"/>
      <c r="G267" s="44"/>
      <c r="H267" s="52"/>
      <c r="I267" s="520"/>
      <c r="J267" s="52"/>
      <c r="K267" s="52"/>
      <c r="L267" s="52"/>
      <c r="M267" s="52"/>
      <c r="N267" s="52"/>
      <c r="O267" s="52"/>
      <c r="P267" s="42"/>
      <c r="Q267" s="52"/>
      <c r="R267" s="52">
        <v>8</v>
      </c>
      <c r="S267" s="52" t="s">
        <v>414</v>
      </c>
      <c r="T267" s="52" t="s">
        <v>414</v>
      </c>
      <c r="U267" s="52" t="s">
        <v>414</v>
      </c>
      <c r="V267" s="52" t="s">
        <v>414</v>
      </c>
      <c r="W267" s="752" t="s">
        <v>414</v>
      </c>
      <c r="X267" s="601" t="s">
        <v>414</v>
      </c>
      <c r="Y267" s="42"/>
      <c r="Z267" s="40"/>
      <c r="AA267" s="40"/>
      <c r="AG267" s="758"/>
    </row>
    <row r="268" spans="1:33" x14ac:dyDescent="0.25">
      <c r="A268" s="194" t="s">
        <v>45</v>
      </c>
      <c r="B268" s="258" t="s">
        <v>407</v>
      </c>
      <c r="C268" s="85" t="s">
        <v>152</v>
      </c>
      <c r="D268" s="86">
        <v>2007</v>
      </c>
      <c r="E268" s="43">
        <f t="shared" si="5"/>
        <v>8</v>
      </c>
      <c r="F268" s="44"/>
      <c r="G268" s="44"/>
      <c r="H268" s="52"/>
      <c r="I268" s="520"/>
      <c r="J268" s="52"/>
      <c r="K268" s="52"/>
      <c r="L268" s="52">
        <v>8</v>
      </c>
      <c r="M268" s="52" t="s">
        <v>414</v>
      </c>
      <c r="N268" s="52"/>
      <c r="O268" s="52" t="s">
        <v>414</v>
      </c>
      <c r="P268" s="42"/>
      <c r="Q268" s="52" t="s">
        <v>414</v>
      </c>
      <c r="R268" s="52" t="s">
        <v>414</v>
      </c>
      <c r="S268" s="52" t="s">
        <v>414</v>
      </c>
      <c r="T268" s="52" t="s">
        <v>414</v>
      </c>
      <c r="U268" s="52" t="s">
        <v>414</v>
      </c>
      <c r="V268" s="52" t="s">
        <v>414</v>
      </c>
      <c r="W268" s="752" t="s">
        <v>414</v>
      </c>
      <c r="X268" s="601" t="s">
        <v>414</v>
      </c>
      <c r="Y268" s="42"/>
      <c r="Z268" s="40"/>
      <c r="AA268" s="40"/>
      <c r="AG268" s="758"/>
    </row>
    <row r="269" spans="1:33" x14ac:dyDescent="0.25">
      <c r="A269" s="194" t="s">
        <v>46</v>
      </c>
      <c r="B269" s="229" t="s">
        <v>672</v>
      </c>
      <c r="C269" s="230" t="s">
        <v>643</v>
      </c>
      <c r="D269" s="231">
        <v>2011</v>
      </c>
      <c r="E269" s="43">
        <f t="shared" si="5"/>
        <v>8</v>
      </c>
      <c r="F269" s="44"/>
      <c r="G269" s="44"/>
      <c r="H269" s="52"/>
      <c r="I269" s="520"/>
      <c r="J269" s="52"/>
      <c r="K269" s="52"/>
      <c r="L269" s="52"/>
      <c r="M269" s="52">
        <v>8</v>
      </c>
      <c r="N269" s="52"/>
      <c r="O269" s="52" t="s">
        <v>414</v>
      </c>
      <c r="P269" s="42"/>
      <c r="Q269" s="52" t="s">
        <v>414</v>
      </c>
      <c r="R269" s="52" t="s">
        <v>414</v>
      </c>
      <c r="S269" s="52" t="s">
        <v>414</v>
      </c>
      <c r="T269" s="52" t="s">
        <v>414</v>
      </c>
      <c r="U269" s="52" t="s">
        <v>414</v>
      </c>
      <c r="V269" s="52" t="s">
        <v>414</v>
      </c>
      <c r="W269" s="752" t="s">
        <v>414</v>
      </c>
      <c r="X269" s="601" t="s">
        <v>414</v>
      </c>
      <c r="Y269" s="42"/>
      <c r="Z269" s="40"/>
      <c r="AA269" s="40"/>
      <c r="AG269" s="758"/>
    </row>
    <row r="270" spans="1:33" x14ac:dyDescent="0.25">
      <c r="A270" s="194" t="s">
        <v>47</v>
      </c>
      <c r="B270" s="229" t="s">
        <v>965</v>
      </c>
      <c r="C270" s="230" t="s">
        <v>929</v>
      </c>
      <c r="D270" s="231">
        <v>2006</v>
      </c>
      <c r="E270" s="43">
        <f t="shared" si="5"/>
        <v>8</v>
      </c>
      <c r="F270" s="44"/>
      <c r="G270" s="44"/>
      <c r="H270" s="52"/>
      <c r="I270" s="520"/>
      <c r="J270" s="52"/>
      <c r="K270" s="52"/>
      <c r="L270" s="52"/>
      <c r="M270" s="52"/>
      <c r="N270" s="52"/>
      <c r="O270" s="52"/>
      <c r="P270" s="42"/>
      <c r="Q270" s="52">
        <v>8</v>
      </c>
      <c r="R270" s="52" t="s">
        <v>414</v>
      </c>
      <c r="S270" s="52" t="s">
        <v>414</v>
      </c>
      <c r="T270" s="52" t="s">
        <v>414</v>
      </c>
      <c r="U270" s="52" t="s">
        <v>414</v>
      </c>
      <c r="V270" s="52" t="s">
        <v>414</v>
      </c>
      <c r="W270" s="752" t="s">
        <v>414</v>
      </c>
      <c r="X270" s="601" t="s">
        <v>414</v>
      </c>
      <c r="Y270" s="42"/>
      <c r="Z270" s="40"/>
      <c r="AA270" s="40"/>
      <c r="AG270" s="758"/>
    </row>
    <row r="271" spans="1:33" x14ac:dyDescent="0.25">
      <c r="A271" s="194" t="s">
        <v>49</v>
      </c>
      <c r="B271" s="229" t="s">
        <v>1027</v>
      </c>
      <c r="C271" s="230"/>
      <c r="D271" s="231">
        <v>2004</v>
      </c>
      <c r="E271" s="43">
        <f t="shared" si="5"/>
        <v>7</v>
      </c>
      <c r="F271" s="44"/>
      <c r="G271" s="44"/>
      <c r="H271" s="52"/>
      <c r="I271" s="520"/>
      <c r="J271" s="52"/>
      <c r="K271" s="52"/>
      <c r="L271" s="52"/>
      <c r="M271" s="52"/>
      <c r="N271" s="52"/>
      <c r="O271" s="52"/>
      <c r="P271" s="42"/>
      <c r="Q271" s="52"/>
      <c r="R271" s="52">
        <v>7</v>
      </c>
      <c r="S271" s="52" t="s">
        <v>414</v>
      </c>
      <c r="T271" s="52" t="s">
        <v>414</v>
      </c>
      <c r="U271" s="52" t="s">
        <v>414</v>
      </c>
      <c r="V271" s="52" t="s">
        <v>414</v>
      </c>
      <c r="W271" s="752" t="s">
        <v>414</v>
      </c>
      <c r="X271" s="601" t="s">
        <v>414</v>
      </c>
      <c r="Y271" s="42"/>
      <c r="Z271" s="40"/>
      <c r="AA271" s="40"/>
      <c r="AG271" s="758"/>
    </row>
    <row r="272" spans="1:33" x14ac:dyDescent="0.25">
      <c r="A272" s="194" t="s">
        <v>50</v>
      </c>
      <c r="B272" s="229" t="s">
        <v>237</v>
      </c>
      <c r="C272" s="230" t="s">
        <v>180</v>
      </c>
      <c r="D272" s="231">
        <v>2005</v>
      </c>
      <c r="E272" s="43">
        <f t="shared" si="5"/>
        <v>7</v>
      </c>
      <c r="F272" s="44"/>
      <c r="G272" s="44"/>
      <c r="H272" s="52">
        <v>7</v>
      </c>
      <c r="I272" s="520"/>
      <c r="J272" s="52"/>
      <c r="K272" s="52"/>
      <c r="L272" s="52" t="s">
        <v>414</v>
      </c>
      <c r="M272" s="52" t="s">
        <v>414</v>
      </c>
      <c r="N272" s="52"/>
      <c r="O272" s="52" t="s">
        <v>414</v>
      </c>
      <c r="P272" s="42"/>
      <c r="Q272" s="52" t="s">
        <v>414</v>
      </c>
      <c r="R272" s="52" t="s">
        <v>414</v>
      </c>
      <c r="S272" s="52" t="s">
        <v>414</v>
      </c>
      <c r="T272" s="52" t="s">
        <v>414</v>
      </c>
      <c r="U272" s="52" t="s">
        <v>414</v>
      </c>
      <c r="V272" s="52" t="s">
        <v>414</v>
      </c>
      <c r="W272" s="752" t="s">
        <v>414</v>
      </c>
      <c r="X272" s="601" t="s">
        <v>414</v>
      </c>
      <c r="Y272" s="42"/>
      <c r="Z272" s="40"/>
      <c r="AA272" s="40"/>
      <c r="AG272" s="758"/>
    </row>
    <row r="273" spans="1:33" x14ac:dyDescent="0.25">
      <c r="A273" s="194" t="s">
        <v>51</v>
      </c>
      <c r="B273" s="229" t="s">
        <v>309</v>
      </c>
      <c r="C273" s="230"/>
      <c r="D273" s="231">
        <v>2007</v>
      </c>
      <c r="E273" s="43">
        <f t="shared" si="5"/>
        <v>7</v>
      </c>
      <c r="F273" s="44"/>
      <c r="G273" s="44"/>
      <c r="H273" s="52"/>
      <c r="I273" s="520">
        <v>7</v>
      </c>
      <c r="J273" s="52"/>
      <c r="K273" s="52"/>
      <c r="L273" s="52" t="s">
        <v>414</v>
      </c>
      <c r="M273" s="52" t="s">
        <v>414</v>
      </c>
      <c r="N273" s="52"/>
      <c r="O273" s="52" t="s">
        <v>414</v>
      </c>
      <c r="P273" s="42"/>
      <c r="Q273" s="52" t="s">
        <v>414</v>
      </c>
      <c r="R273" s="52" t="s">
        <v>414</v>
      </c>
      <c r="S273" s="52" t="s">
        <v>414</v>
      </c>
      <c r="T273" s="52" t="s">
        <v>414</v>
      </c>
      <c r="U273" s="52" t="s">
        <v>414</v>
      </c>
      <c r="V273" s="52" t="s">
        <v>414</v>
      </c>
      <c r="W273" s="752" t="s">
        <v>414</v>
      </c>
      <c r="X273" s="601" t="s">
        <v>414</v>
      </c>
      <c r="Y273" s="42"/>
      <c r="Z273" s="40"/>
      <c r="AA273" s="40"/>
      <c r="AG273" s="758"/>
    </row>
    <row r="274" spans="1:33" x14ac:dyDescent="0.25">
      <c r="A274" s="194" t="s">
        <v>52</v>
      </c>
      <c r="B274" s="229" t="s">
        <v>736</v>
      </c>
      <c r="C274" s="230" t="s">
        <v>770</v>
      </c>
      <c r="D274" s="231">
        <v>2005</v>
      </c>
      <c r="E274" s="43">
        <f t="shared" si="5"/>
        <v>7</v>
      </c>
      <c r="F274" s="44"/>
      <c r="G274" s="44"/>
      <c r="H274" s="52"/>
      <c r="I274" s="520"/>
      <c r="J274" s="52"/>
      <c r="K274" s="52"/>
      <c r="L274" s="52"/>
      <c r="M274" s="52"/>
      <c r="N274" s="52"/>
      <c r="O274" s="52">
        <v>7</v>
      </c>
      <c r="P274" s="42"/>
      <c r="Q274" s="52" t="s">
        <v>414</v>
      </c>
      <c r="R274" s="52" t="s">
        <v>414</v>
      </c>
      <c r="S274" s="52" t="s">
        <v>414</v>
      </c>
      <c r="T274" s="52" t="s">
        <v>414</v>
      </c>
      <c r="U274" s="52" t="s">
        <v>414</v>
      </c>
      <c r="V274" s="52" t="s">
        <v>414</v>
      </c>
      <c r="W274" s="752" t="s">
        <v>414</v>
      </c>
      <c r="X274" s="601" t="s">
        <v>414</v>
      </c>
      <c r="Y274" s="42"/>
      <c r="Z274" s="40"/>
      <c r="AA274" s="40"/>
      <c r="AG274" s="758"/>
    </row>
    <row r="275" spans="1:33" x14ac:dyDescent="0.25">
      <c r="A275" s="194" t="s">
        <v>53</v>
      </c>
      <c r="B275" s="229" t="s">
        <v>738</v>
      </c>
      <c r="C275" s="230" t="s">
        <v>771</v>
      </c>
      <c r="D275" s="231">
        <v>2005</v>
      </c>
      <c r="E275" s="43">
        <f t="shared" si="5"/>
        <v>6</v>
      </c>
      <c r="F275" s="44"/>
      <c r="G275" s="44"/>
      <c r="H275" s="52"/>
      <c r="I275" s="520"/>
      <c r="J275" s="52"/>
      <c r="K275" s="52"/>
      <c r="L275" s="52"/>
      <c r="M275" s="52"/>
      <c r="N275" s="52"/>
      <c r="O275" s="52">
        <v>6</v>
      </c>
      <c r="P275" s="42"/>
      <c r="Q275" s="52" t="s">
        <v>414</v>
      </c>
      <c r="R275" s="52" t="s">
        <v>414</v>
      </c>
      <c r="S275" s="52" t="s">
        <v>414</v>
      </c>
      <c r="T275" s="52" t="s">
        <v>414</v>
      </c>
      <c r="U275" s="52" t="s">
        <v>414</v>
      </c>
      <c r="V275" s="52" t="s">
        <v>414</v>
      </c>
      <c r="W275" s="752" t="s">
        <v>414</v>
      </c>
      <c r="X275" s="601" t="s">
        <v>414</v>
      </c>
      <c r="Y275" s="42"/>
      <c r="Z275" s="40"/>
      <c r="AA275" s="40"/>
    </row>
    <row r="276" spans="1:33" x14ac:dyDescent="0.25">
      <c r="A276" s="194" t="s">
        <v>54</v>
      </c>
      <c r="B276" s="229" t="s">
        <v>314</v>
      </c>
      <c r="C276" s="230" t="s">
        <v>231</v>
      </c>
      <c r="D276" s="231">
        <v>2007</v>
      </c>
      <c r="E276" s="43">
        <f t="shared" si="5"/>
        <v>6</v>
      </c>
      <c r="F276" s="44"/>
      <c r="G276" s="44"/>
      <c r="H276" s="52"/>
      <c r="I276" s="520">
        <v>6</v>
      </c>
      <c r="J276" s="52"/>
      <c r="K276" s="52"/>
      <c r="L276" s="52" t="s">
        <v>414</v>
      </c>
      <c r="M276" s="52" t="s">
        <v>414</v>
      </c>
      <c r="N276" s="52"/>
      <c r="O276" s="52" t="s">
        <v>414</v>
      </c>
      <c r="P276" s="42"/>
      <c r="Q276" s="52" t="s">
        <v>414</v>
      </c>
      <c r="R276" s="52" t="s">
        <v>414</v>
      </c>
      <c r="S276" s="52" t="s">
        <v>414</v>
      </c>
      <c r="T276" s="52" t="s">
        <v>414</v>
      </c>
      <c r="U276" s="52" t="s">
        <v>414</v>
      </c>
      <c r="V276" s="52" t="s">
        <v>414</v>
      </c>
      <c r="W276" s="752" t="s">
        <v>414</v>
      </c>
      <c r="X276" s="601" t="s">
        <v>414</v>
      </c>
      <c r="Y276" s="42"/>
      <c r="Z276" s="40"/>
      <c r="AA276" s="40"/>
    </row>
    <row r="277" spans="1:33" x14ac:dyDescent="0.25">
      <c r="A277" s="194" t="s">
        <v>55</v>
      </c>
      <c r="B277" s="229" t="s">
        <v>411</v>
      </c>
      <c r="C277" s="230" t="s">
        <v>467</v>
      </c>
      <c r="D277" s="231">
        <v>2007</v>
      </c>
      <c r="E277" s="43">
        <f t="shared" si="5"/>
        <v>6</v>
      </c>
      <c r="F277" s="44"/>
      <c r="G277" s="44"/>
      <c r="H277" s="52"/>
      <c r="I277" s="520"/>
      <c r="J277" s="52"/>
      <c r="K277" s="52"/>
      <c r="L277" s="52">
        <v>6</v>
      </c>
      <c r="M277" s="52" t="s">
        <v>414</v>
      </c>
      <c r="N277" s="52"/>
      <c r="O277" s="52" t="s">
        <v>414</v>
      </c>
      <c r="P277" s="42"/>
      <c r="Q277" s="52" t="s">
        <v>414</v>
      </c>
      <c r="R277" s="52" t="s">
        <v>414</v>
      </c>
      <c r="S277" s="52" t="s">
        <v>414</v>
      </c>
      <c r="T277" s="52" t="s">
        <v>414</v>
      </c>
      <c r="U277" s="52" t="s">
        <v>414</v>
      </c>
      <c r="V277" s="52" t="s">
        <v>414</v>
      </c>
      <c r="W277" s="752" t="s">
        <v>414</v>
      </c>
      <c r="X277" s="601" t="s">
        <v>414</v>
      </c>
      <c r="Y277" s="42"/>
      <c r="Z277" s="40"/>
      <c r="AA277" s="40"/>
    </row>
    <row r="278" spans="1:33" x14ac:dyDescent="0.25">
      <c r="A278" s="194" t="s">
        <v>56</v>
      </c>
      <c r="B278" s="229" t="s">
        <v>1055</v>
      </c>
      <c r="C278" s="230" t="s">
        <v>169</v>
      </c>
      <c r="D278" s="231">
        <v>2006</v>
      </c>
      <c r="E278" s="43">
        <f t="shared" si="5"/>
        <v>5</v>
      </c>
      <c r="F278" s="44"/>
      <c r="G278" s="44"/>
      <c r="H278" s="52"/>
      <c r="I278" s="520"/>
      <c r="J278" s="52"/>
      <c r="K278" s="52"/>
      <c r="L278" s="52"/>
      <c r="M278" s="52"/>
      <c r="N278" s="52"/>
      <c r="O278" s="52"/>
      <c r="P278" s="42"/>
      <c r="Q278" s="52"/>
      <c r="R278" s="52"/>
      <c r="S278" s="52">
        <v>5</v>
      </c>
      <c r="T278" s="52" t="s">
        <v>414</v>
      </c>
      <c r="U278" s="52" t="s">
        <v>414</v>
      </c>
      <c r="V278" s="52" t="s">
        <v>414</v>
      </c>
      <c r="W278" s="752" t="s">
        <v>414</v>
      </c>
      <c r="X278" s="601" t="s">
        <v>414</v>
      </c>
      <c r="Y278" s="42"/>
      <c r="Z278" s="40"/>
      <c r="AA278" s="40"/>
    </row>
    <row r="279" spans="1:33" x14ac:dyDescent="0.25">
      <c r="A279" s="194" t="s">
        <v>57</v>
      </c>
      <c r="B279" s="229" t="s">
        <v>496</v>
      </c>
      <c r="C279" s="230" t="s">
        <v>480</v>
      </c>
      <c r="D279" s="231">
        <v>2006</v>
      </c>
      <c r="E279" s="43">
        <f t="shared" si="5"/>
        <v>5</v>
      </c>
      <c r="F279" s="44"/>
      <c r="G279" s="44"/>
      <c r="H279" s="52"/>
      <c r="I279" s="520"/>
      <c r="J279" s="52"/>
      <c r="K279" s="52"/>
      <c r="L279" s="52">
        <v>5</v>
      </c>
      <c r="M279" s="52" t="s">
        <v>414</v>
      </c>
      <c r="N279" s="52"/>
      <c r="O279" s="52" t="s">
        <v>414</v>
      </c>
      <c r="P279" s="42"/>
      <c r="Q279" s="52" t="s">
        <v>414</v>
      </c>
      <c r="R279" s="52" t="s">
        <v>414</v>
      </c>
      <c r="S279" s="52" t="s">
        <v>414</v>
      </c>
      <c r="T279" s="52" t="s">
        <v>414</v>
      </c>
      <c r="U279" s="52" t="s">
        <v>414</v>
      </c>
      <c r="V279" s="52" t="s">
        <v>414</v>
      </c>
      <c r="W279" s="752" t="s">
        <v>414</v>
      </c>
      <c r="X279" s="601" t="s">
        <v>414</v>
      </c>
      <c r="Y279" s="42"/>
      <c r="Z279" s="40"/>
      <c r="AA279" s="40"/>
    </row>
    <row r="280" spans="1:33" x14ac:dyDescent="0.25">
      <c r="A280" s="194" t="s">
        <v>58</v>
      </c>
      <c r="B280" s="229" t="s">
        <v>1239</v>
      </c>
      <c r="C280" s="230"/>
      <c r="D280" s="231">
        <v>2005</v>
      </c>
      <c r="E280" s="43">
        <f t="shared" si="5"/>
        <v>4</v>
      </c>
      <c r="F280" s="44"/>
      <c r="G280" s="44"/>
      <c r="H280" s="52"/>
      <c r="I280" s="520"/>
      <c r="J280" s="52"/>
      <c r="K280" s="52"/>
      <c r="L280" s="52"/>
      <c r="M280" s="52"/>
      <c r="N280" s="52"/>
      <c r="O280" s="52"/>
      <c r="P280" s="42"/>
      <c r="Q280" s="52"/>
      <c r="R280" s="52"/>
      <c r="S280" s="52"/>
      <c r="T280" s="52"/>
      <c r="U280" s="52"/>
      <c r="V280" s="52"/>
      <c r="W280" s="752"/>
      <c r="X280" s="601">
        <v>4</v>
      </c>
      <c r="Y280" s="42"/>
      <c r="Z280" s="40"/>
      <c r="AA280" s="40"/>
    </row>
    <row r="281" spans="1:33" x14ac:dyDescent="0.25">
      <c r="A281" s="194" t="s">
        <v>59</v>
      </c>
      <c r="B281" s="229" t="s">
        <v>742</v>
      </c>
      <c r="C281" s="230" t="s">
        <v>766</v>
      </c>
      <c r="D281" s="231">
        <v>2014</v>
      </c>
      <c r="E281" s="43">
        <f t="shared" si="5"/>
        <v>4</v>
      </c>
      <c r="F281" s="44"/>
      <c r="G281" s="44"/>
      <c r="H281" s="52"/>
      <c r="I281" s="520"/>
      <c r="J281" s="52"/>
      <c r="K281" s="52"/>
      <c r="L281" s="52"/>
      <c r="M281" s="52"/>
      <c r="N281" s="52"/>
      <c r="O281" s="52">
        <v>4</v>
      </c>
      <c r="P281" s="42"/>
      <c r="Q281" s="52" t="s">
        <v>414</v>
      </c>
      <c r="R281" s="52" t="s">
        <v>414</v>
      </c>
      <c r="S281" s="52" t="s">
        <v>414</v>
      </c>
      <c r="T281" s="52" t="s">
        <v>414</v>
      </c>
      <c r="U281" s="52" t="s">
        <v>414</v>
      </c>
      <c r="V281" s="52" t="s">
        <v>414</v>
      </c>
      <c r="W281" s="752" t="s">
        <v>414</v>
      </c>
      <c r="X281" s="601" t="s">
        <v>414</v>
      </c>
      <c r="Y281" s="42"/>
      <c r="Z281" s="40"/>
      <c r="AA281" s="40"/>
    </row>
    <row r="282" spans="1:33" x14ac:dyDescent="0.25">
      <c r="A282" s="194" t="s">
        <v>60</v>
      </c>
      <c r="B282" s="229" t="s">
        <v>317</v>
      </c>
      <c r="C282" s="230" t="s">
        <v>162</v>
      </c>
      <c r="D282" s="231">
        <v>2004</v>
      </c>
      <c r="E282" s="43">
        <f t="shared" si="5"/>
        <v>4</v>
      </c>
      <c r="F282" s="44"/>
      <c r="G282" s="44"/>
      <c r="H282" s="52"/>
      <c r="I282" s="520">
        <v>4</v>
      </c>
      <c r="J282" s="52"/>
      <c r="K282" s="52"/>
      <c r="L282" s="52" t="s">
        <v>414</v>
      </c>
      <c r="M282" s="52" t="s">
        <v>414</v>
      </c>
      <c r="N282" s="52"/>
      <c r="O282" s="52" t="s">
        <v>414</v>
      </c>
      <c r="P282" s="42"/>
      <c r="Q282" s="52" t="s">
        <v>414</v>
      </c>
      <c r="R282" s="52" t="s">
        <v>414</v>
      </c>
      <c r="S282" s="52" t="s">
        <v>414</v>
      </c>
      <c r="T282" s="52" t="s">
        <v>414</v>
      </c>
      <c r="U282" s="52" t="s">
        <v>414</v>
      </c>
      <c r="V282" s="52" t="s">
        <v>414</v>
      </c>
      <c r="W282" s="752" t="s">
        <v>414</v>
      </c>
      <c r="X282" s="601" t="s">
        <v>414</v>
      </c>
      <c r="Y282" s="42"/>
      <c r="Z282" s="40"/>
      <c r="AA282" s="40"/>
    </row>
    <row r="283" spans="1:33" x14ac:dyDescent="0.25">
      <c r="A283" s="194" t="s">
        <v>61</v>
      </c>
      <c r="B283" s="229" t="s">
        <v>1243</v>
      </c>
      <c r="C283" s="230"/>
      <c r="D283" s="231">
        <v>2008</v>
      </c>
      <c r="E283" s="43">
        <f t="shared" si="5"/>
        <v>3</v>
      </c>
      <c r="F283" s="44"/>
      <c r="G283" s="44"/>
      <c r="H283" s="52"/>
      <c r="I283" s="520"/>
      <c r="J283" s="52"/>
      <c r="K283" s="52"/>
      <c r="L283" s="52"/>
      <c r="M283" s="52"/>
      <c r="N283" s="52"/>
      <c r="O283" s="52"/>
      <c r="P283" s="42"/>
      <c r="Q283" s="52"/>
      <c r="R283" s="52"/>
      <c r="S283" s="52"/>
      <c r="T283" s="52"/>
      <c r="U283" s="52"/>
      <c r="V283" s="52"/>
      <c r="W283" s="752"/>
      <c r="X283" s="601">
        <v>3</v>
      </c>
      <c r="Y283" s="42"/>
      <c r="Z283" s="40"/>
      <c r="AA283" s="40"/>
    </row>
    <row r="284" spans="1:33" x14ac:dyDescent="0.25">
      <c r="A284" s="194" t="s">
        <v>62</v>
      </c>
      <c r="B284" s="229" t="s">
        <v>1235</v>
      </c>
      <c r="C284" s="230"/>
      <c r="D284" s="231">
        <v>2010</v>
      </c>
      <c r="E284" s="43">
        <f t="shared" si="5"/>
        <v>2</v>
      </c>
      <c r="F284" s="44"/>
      <c r="G284" s="44"/>
      <c r="H284" s="52"/>
      <c r="I284" s="520"/>
      <c r="J284" s="52"/>
      <c r="K284" s="52"/>
      <c r="L284" s="52"/>
      <c r="M284" s="52"/>
      <c r="N284" s="52"/>
      <c r="O284" s="52"/>
      <c r="P284" s="42"/>
      <c r="Q284" s="52"/>
      <c r="R284" s="52"/>
      <c r="S284" s="52"/>
      <c r="T284" s="52"/>
      <c r="U284" s="52"/>
      <c r="V284" s="52"/>
      <c r="W284" s="752"/>
      <c r="X284" s="601">
        <v>2</v>
      </c>
      <c r="Y284" s="42"/>
      <c r="Z284" s="40"/>
      <c r="AA284" s="40"/>
    </row>
    <row r="285" spans="1:33" ht="15.75" thickBot="1" x14ac:dyDescent="0.3">
      <c r="A285" s="194" t="s">
        <v>63</v>
      </c>
      <c r="B285" s="244" t="s">
        <v>1244</v>
      </c>
      <c r="C285" s="693"/>
      <c r="D285" s="232">
        <v>2012</v>
      </c>
      <c r="E285" s="63">
        <f t="shared" si="5"/>
        <v>1</v>
      </c>
      <c r="F285" s="44"/>
      <c r="G285" s="44"/>
      <c r="H285" s="52"/>
      <c r="I285" s="520"/>
      <c r="J285" s="52"/>
      <c r="K285" s="52"/>
      <c r="L285" s="52"/>
      <c r="M285" s="52"/>
      <c r="N285" s="52"/>
      <c r="O285" s="52"/>
      <c r="P285" s="42"/>
      <c r="Q285" s="52"/>
      <c r="R285" s="52"/>
      <c r="S285" s="52"/>
      <c r="T285" s="52"/>
      <c r="U285" s="52"/>
      <c r="V285" s="52"/>
      <c r="W285" s="752"/>
      <c r="X285" s="601">
        <v>1</v>
      </c>
      <c r="Y285" s="42"/>
      <c r="Z285" s="40"/>
      <c r="AA285" s="40"/>
    </row>
    <row r="286" spans="1:33" x14ac:dyDescent="0.25">
      <c r="A286" s="720"/>
      <c r="B286" s="628"/>
      <c r="C286" s="608"/>
      <c r="D286" s="164"/>
      <c r="E286"/>
      <c r="F286" s="44"/>
      <c r="G286" s="44"/>
      <c r="H286" s="100"/>
      <c r="I286" s="522"/>
      <c r="J286" s="100"/>
      <c r="K286" s="100"/>
      <c r="L286" s="100"/>
      <c r="M286" s="100"/>
      <c r="N286" s="100"/>
      <c r="O286" s="100"/>
      <c r="P286" s="109"/>
      <c r="Q286" s="100"/>
      <c r="R286" s="100"/>
      <c r="S286" s="100"/>
      <c r="T286" s="100"/>
      <c r="U286" s="100"/>
      <c r="V286" s="100"/>
      <c r="W286" s="100"/>
      <c r="X286" s="108"/>
      <c r="Y286" s="109"/>
      <c r="Z286" s="40"/>
      <c r="AA286" s="40"/>
    </row>
    <row r="287" spans="1:33" ht="21" x14ac:dyDescent="0.25">
      <c r="A287" s="89"/>
      <c r="B287" s="90"/>
      <c r="C287" s="90"/>
      <c r="D287" s="91"/>
      <c r="E287" s="92"/>
      <c r="F287" s="40"/>
      <c r="G287" s="40"/>
      <c r="H287" s="91"/>
      <c r="I287" s="521"/>
      <c r="J287" s="91"/>
      <c r="K287" s="91"/>
      <c r="L287" s="22"/>
      <c r="M287" s="91"/>
      <c r="N287" s="91"/>
      <c r="O287" s="91"/>
      <c r="P287" s="22"/>
      <c r="Q287" s="91"/>
      <c r="R287" s="91"/>
      <c r="S287" s="91"/>
      <c r="T287" s="91"/>
      <c r="U287" s="91"/>
      <c r="V287" s="91"/>
      <c r="W287" s="91"/>
      <c r="X287" s="80"/>
      <c r="Y287" s="22"/>
      <c r="Z287" s="40"/>
      <c r="AA287" s="40"/>
    </row>
    <row r="288" spans="1:33" ht="21.75" thickBot="1" x14ac:dyDescent="0.3">
      <c r="A288" s="93" t="s">
        <v>238</v>
      </c>
      <c r="B288" s="94"/>
      <c r="C288" s="94"/>
      <c r="D288" s="95"/>
      <c r="E288" s="96"/>
      <c r="F288" s="40"/>
      <c r="G288" s="40"/>
      <c r="H288" s="91"/>
      <c r="I288" s="521"/>
      <c r="J288" s="91"/>
      <c r="K288" s="91"/>
      <c r="L288" s="91"/>
      <c r="M288" s="91"/>
      <c r="N288" s="91"/>
      <c r="O288" s="91"/>
      <c r="P288" s="22"/>
      <c r="Q288" s="91"/>
      <c r="R288" s="91"/>
      <c r="S288" s="91"/>
      <c r="T288" s="91"/>
      <c r="U288" s="91"/>
      <c r="V288" s="91"/>
      <c r="W288" s="91"/>
      <c r="X288" s="80"/>
      <c r="Y288" s="22"/>
      <c r="Z288" s="40"/>
      <c r="AA288" s="40"/>
    </row>
    <row r="289" spans="1:32" x14ac:dyDescent="0.25">
      <c r="A289" s="243" t="s">
        <v>16</v>
      </c>
      <c r="B289" s="367" t="s">
        <v>226</v>
      </c>
      <c r="C289" s="368" t="s">
        <v>225</v>
      </c>
      <c r="D289" s="369">
        <v>1993</v>
      </c>
      <c r="E289" s="39">
        <f t="shared" ref="E289:E325" si="7">SUM(H289:Y289)</f>
        <v>63</v>
      </c>
      <c r="F289" s="44"/>
      <c r="G289" s="44"/>
      <c r="H289" s="52">
        <v>9</v>
      </c>
      <c r="I289" s="520"/>
      <c r="J289" s="52"/>
      <c r="K289" s="52"/>
      <c r="L289" s="52">
        <v>7</v>
      </c>
      <c r="M289" s="52" t="s">
        <v>414</v>
      </c>
      <c r="N289" s="52">
        <v>7</v>
      </c>
      <c r="O289" s="52">
        <v>8</v>
      </c>
      <c r="P289" s="42"/>
      <c r="Q289" s="52">
        <v>8</v>
      </c>
      <c r="R289" s="52">
        <v>7</v>
      </c>
      <c r="S289" s="52">
        <v>9</v>
      </c>
      <c r="T289" s="52" t="s">
        <v>414</v>
      </c>
      <c r="U289" s="52" t="s">
        <v>414</v>
      </c>
      <c r="V289" s="52" t="s">
        <v>414</v>
      </c>
      <c r="W289" s="752" t="s">
        <v>414</v>
      </c>
      <c r="X289" s="538">
        <v>8</v>
      </c>
      <c r="Y289" s="42"/>
      <c r="Z289" s="44"/>
      <c r="AA289" s="44"/>
      <c r="AB289" t="str">
        <f>VLOOKUP(AC289,$B$289:$B$325,1,FALSE)</f>
        <v>Týc Robert</v>
      </c>
      <c r="AC289" t="s">
        <v>1051</v>
      </c>
      <c r="AE289">
        <v>1994</v>
      </c>
      <c r="AF289">
        <v>10</v>
      </c>
    </row>
    <row r="290" spans="1:32" x14ac:dyDescent="0.25">
      <c r="A290" s="246" t="s">
        <v>17</v>
      </c>
      <c r="B290" s="536" t="s">
        <v>353</v>
      </c>
      <c r="C290" s="536" t="s">
        <v>354</v>
      </c>
      <c r="D290" s="538">
        <v>1996</v>
      </c>
      <c r="E290" s="214">
        <f t="shared" si="7"/>
        <v>60</v>
      </c>
      <c r="F290" s="44"/>
      <c r="G290" s="44"/>
      <c r="H290" s="52"/>
      <c r="I290" s="520"/>
      <c r="J290" s="52">
        <v>10</v>
      </c>
      <c r="K290" s="52"/>
      <c r="L290" s="52" t="s">
        <v>414</v>
      </c>
      <c r="M290" s="52">
        <v>10</v>
      </c>
      <c r="N290" s="52">
        <v>10</v>
      </c>
      <c r="O290" s="52" t="s">
        <v>414</v>
      </c>
      <c r="P290" s="42"/>
      <c r="Q290" s="52">
        <v>10</v>
      </c>
      <c r="R290" s="52" t="s">
        <v>414</v>
      </c>
      <c r="S290" s="52" t="s">
        <v>414</v>
      </c>
      <c r="T290" s="52">
        <v>10</v>
      </c>
      <c r="U290" s="52">
        <v>10</v>
      </c>
      <c r="V290" s="52" t="s">
        <v>414</v>
      </c>
      <c r="W290" s="752" t="s">
        <v>414</v>
      </c>
      <c r="X290" s="538" t="s">
        <v>414</v>
      </c>
      <c r="Y290" s="42"/>
      <c r="Z290" s="44"/>
      <c r="AA290" s="44"/>
      <c r="AB290" t="str">
        <f t="shared" ref="AB290:AB291" si="8">VLOOKUP(AC290,$B$289:$B$325,1,FALSE)</f>
        <v>Skuček Jan</v>
      </c>
      <c r="AC290" t="s">
        <v>447</v>
      </c>
      <c r="AE290">
        <v>1997</v>
      </c>
      <c r="AF290">
        <v>9</v>
      </c>
    </row>
    <row r="291" spans="1:32" ht="15.75" thickBot="1" x14ac:dyDescent="0.3">
      <c r="A291" s="580" t="s">
        <v>18</v>
      </c>
      <c r="B291" s="441" t="s">
        <v>164</v>
      </c>
      <c r="C291" s="442" t="s">
        <v>165</v>
      </c>
      <c r="D291" s="443">
        <v>1995</v>
      </c>
      <c r="E291" s="346">
        <f t="shared" si="7"/>
        <v>48</v>
      </c>
      <c r="F291" s="44"/>
      <c r="G291" s="44"/>
      <c r="H291" s="52">
        <v>10</v>
      </c>
      <c r="I291" s="520">
        <v>10</v>
      </c>
      <c r="J291" s="52"/>
      <c r="K291" s="52">
        <v>10</v>
      </c>
      <c r="L291" s="52">
        <v>10</v>
      </c>
      <c r="M291" s="52" t="s">
        <v>414</v>
      </c>
      <c r="N291" s="52" t="s">
        <v>414</v>
      </c>
      <c r="O291" s="52" t="s">
        <v>414</v>
      </c>
      <c r="P291" s="42"/>
      <c r="Q291" s="52"/>
      <c r="R291" s="52">
        <v>8</v>
      </c>
      <c r="S291" s="52" t="s">
        <v>414</v>
      </c>
      <c r="T291" s="52" t="s">
        <v>414</v>
      </c>
      <c r="U291" s="52" t="s">
        <v>414</v>
      </c>
      <c r="V291" s="52" t="s">
        <v>414</v>
      </c>
      <c r="W291" s="752" t="s">
        <v>414</v>
      </c>
      <c r="X291" s="538" t="s">
        <v>414</v>
      </c>
      <c r="Y291" s="42"/>
      <c r="Z291" s="44"/>
      <c r="AA291" s="44"/>
      <c r="AB291" t="str">
        <f t="shared" si="8"/>
        <v>Sadílek Jakub</v>
      </c>
      <c r="AC291" t="s">
        <v>226</v>
      </c>
      <c r="AE291">
        <v>1993</v>
      </c>
      <c r="AF291">
        <v>8</v>
      </c>
    </row>
    <row r="292" spans="1:32" x14ac:dyDescent="0.25">
      <c r="A292" s="227" t="s">
        <v>20</v>
      </c>
      <c r="B292" s="224" t="s">
        <v>161</v>
      </c>
      <c r="C292" s="224" t="s">
        <v>751</v>
      </c>
      <c r="D292" s="196">
        <v>1999</v>
      </c>
      <c r="E292" s="329">
        <f t="shared" si="7"/>
        <v>29</v>
      </c>
      <c r="F292" s="44"/>
      <c r="G292" s="44"/>
      <c r="H292" s="52"/>
      <c r="I292" s="520"/>
      <c r="J292" s="52"/>
      <c r="K292" s="52"/>
      <c r="L292" s="52"/>
      <c r="M292" s="52"/>
      <c r="N292" s="52">
        <v>9</v>
      </c>
      <c r="O292" s="52">
        <v>10</v>
      </c>
      <c r="P292" s="42"/>
      <c r="Q292" s="52" t="s">
        <v>414</v>
      </c>
      <c r="R292" s="52">
        <v>10</v>
      </c>
      <c r="S292" s="52" t="s">
        <v>414</v>
      </c>
      <c r="T292" s="52" t="s">
        <v>414</v>
      </c>
      <c r="U292" s="52" t="s">
        <v>414</v>
      </c>
      <c r="V292" s="52" t="s">
        <v>414</v>
      </c>
      <c r="W292" s="752" t="s">
        <v>414</v>
      </c>
      <c r="X292" s="538" t="s">
        <v>414</v>
      </c>
      <c r="Y292" s="42"/>
      <c r="Z292" s="44"/>
      <c r="AA292" s="44"/>
    </row>
    <row r="293" spans="1:32" x14ac:dyDescent="0.25">
      <c r="A293" s="194" t="s">
        <v>21</v>
      </c>
      <c r="B293" s="224" t="s">
        <v>447</v>
      </c>
      <c r="C293" s="224" t="s">
        <v>462</v>
      </c>
      <c r="D293" s="196">
        <v>1997</v>
      </c>
      <c r="E293" s="214">
        <f t="shared" si="7"/>
        <v>28</v>
      </c>
      <c r="F293" s="44"/>
      <c r="G293" s="44"/>
      <c r="H293" s="52"/>
      <c r="I293" s="520"/>
      <c r="J293" s="52"/>
      <c r="K293" s="52"/>
      <c r="L293" s="52"/>
      <c r="M293" s="52">
        <v>9</v>
      </c>
      <c r="N293" s="52" t="s">
        <v>414</v>
      </c>
      <c r="O293" s="52" t="s">
        <v>414</v>
      </c>
      <c r="P293" s="42"/>
      <c r="Q293" s="52" t="s">
        <v>414</v>
      </c>
      <c r="R293" s="52" t="s">
        <v>414</v>
      </c>
      <c r="S293" s="52">
        <v>10</v>
      </c>
      <c r="T293" s="52" t="s">
        <v>414</v>
      </c>
      <c r="U293" s="52" t="s">
        <v>414</v>
      </c>
      <c r="V293" s="52" t="s">
        <v>414</v>
      </c>
      <c r="W293" s="752" t="s">
        <v>414</v>
      </c>
      <c r="X293" s="538">
        <v>9</v>
      </c>
      <c r="Y293" s="42"/>
      <c r="Z293" s="44"/>
      <c r="AA293" s="44"/>
    </row>
    <row r="294" spans="1:32" x14ac:dyDescent="0.25">
      <c r="A294" s="194" t="s">
        <v>23</v>
      </c>
      <c r="B294" s="224" t="s">
        <v>312</v>
      </c>
      <c r="C294" s="224" t="s">
        <v>313</v>
      </c>
      <c r="D294" s="52">
        <v>1998</v>
      </c>
      <c r="E294" s="43">
        <f t="shared" si="7"/>
        <v>22</v>
      </c>
      <c r="F294" s="44"/>
      <c r="G294" s="44"/>
      <c r="H294" s="52"/>
      <c r="I294" s="520">
        <v>8</v>
      </c>
      <c r="J294" s="52"/>
      <c r="K294" s="52">
        <v>9</v>
      </c>
      <c r="L294" s="52">
        <v>5</v>
      </c>
      <c r="M294" s="52" t="s">
        <v>414</v>
      </c>
      <c r="N294" s="52" t="s">
        <v>414</v>
      </c>
      <c r="O294" s="52" t="s">
        <v>414</v>
      </c>
      <c r="P294" s="42"/>
      <c r="Q294" s="52" t="s">
        <v>414</v>
      </c>
      <c r="R294" s="52" t="s">
        <v>414</v>
      </c>
      <c r="S294" s="52" t="s">
        <v>414</v>
      </c>
      <c r="T294" s="52" t="s">
        <v>414</v>
      </c>
      <c r="U294" s="52" t="s">
        <v>414</v>
      </c>
      <c r="V294" s="52" t="s">
        <v>414</v>
      </c>
      <c r="W294" s="752" t="s">
        <v>414</v>
      </c>
      <c r="X294" s="538" t="s">
        <v>414</v>
      </c>
      <c r="Y294" s="42"/>
      <c r="Z294" s="44"/>
      <c r="AA294" s="44"/>
    </row>
    <row r="295" spans="1:32" x14ac:dyDescent="0.25">
      <c r="A295" s="194" t="s">
        <v>24</v>
      </c>
      <c r="B295" s="224" t="s">
        <v>297</v>
      </c>
      <c r="C295" s="224" t="s">
        <v>152</v>
      </c>
      <c r="D295" s="196">
        <v>2003</v>
      </c>
      <c r="E295" s="43">
        <f t="shared" si="7"/>
        <v>19</v>
      </c>
      <c r="F295" s="44"/>
      <c r="G295" s="44"/>
      <c r="H295" s="52"/>
      <c r="I295" s="520">
        <v>9</v>
      </c>
      <c r="J295" s="52"/>
      <c r="K295" s="52"/>
      <c r="L295" s="52" t="s">
        <v>414</v>
      </c>
      <c r="M295" s="52" t="s">
        <v>414</v>
      </c>
      <c r="N295" s="52" t="s">
        <v>414</v>
      </c>
      <c r="O295" s="52" t="s">
        <v>414</v>
      </c>
      <c r="P295" s="42"/>
      <c r="Q295" s="52" t="s">
        <v>414</v>
      </c>
      <c r="R295" s="52" t="s">
        <v>414</v>
      </c>
      <c r="S295" s="52" t="s">
        <v>414</v>
      </c>
      <c r="T295" s="52" t="s">
        <v>414</v>
      </c>
      <c r="U295" s="52" t="s">
        <v>414</v>
      </c>
      <c r="V295" s="52" t="s">
        <v>414</v>
      </c>
      <c r="W295" s="752">
        <v>10</v>
      </c>
      <c r="X295" s="538" t="s">
        <v>414</v>
      </c>
      <c r="Y295" s="42"/>
      <c r="Z295" s="44"/>
      <c r="AA295" s="44"/>
    </row>
    <row r="296" spans="1:32" x14ac:dyDescent="0.25">
      <c r="A296" s="194" t="s">
        <v>25</v>
      </c>
      <c r="B296" s="224" t="s">
        <v>1087</v>
      </c>
      <c r="C296" s="224" t="s">
        <v>354</v>
      </c>
      <c r="D296" s="196">
        <v>2003</v>
      </c>
      <c r="E296" s="43">
        <f t="shared" si="7"/>
        <v>18</v>
      </c>
      <c r="F296" s="44"/>
      <c r="G296" s="44"/>
      <c r="H296" s="52"/>
      <c r="I296" s="520"/>
      <c r="J296" s="52"/>
      <c r="K296" s="52"/>
      <c r="L296" s="52"/>
      <c r="M296" s="52"/>
      <c r="N296" s="52"/>
      <c r="O296" s="52"/>
      <c r="P296" s="42"/>
      <c r="Q296" s="52"/>
      <c r="R296" s="52"/>
      <c r="S296" s="52"/>
      <c r="T296" s="52">
        <v>9</v>
      </c>
      <c r="U296" s="52">
        <v>9</v>
      </c>
      <c r="V296" s="52" t="s">
        <v>414</v>
      </c>
      <c r="W296" s="752" t="s">
        <v>414</v>
      </c>
      <c r="X296" s="538" t="s">
        <v>414</v>
      </c>
      <c r="Y296" s="42"/>
      <c r="Z296" s="44"/>
      <c r="AA296" s="44"/>
    </row>
    <row r="297" spans="1:32" x14ac:dyDescent="0.25">
      <c r="A297" s="194" t="s">
        <v>26</v>
      </c>
      <c r="B297" s="224" t="s">
        <v>1051</v>
      </c>
      <c r="C297" s="224" t="s">
        <v>468</v>
      </c>
      <c r="D297" s="196">
        <v>1994</v>
      </c>
      <c r="E297" s="214">
        <f t="shared" si="7"/>
        <v>18</v>
      </c>
      <c r="F297" s="44"/>
      <c r="G297" s="44"/>
      <c r="H297" s="52"/>
      <c r="I297" s="520"/>
      <c r="J297" s="52"/>
      <c r="K297" s="52"/>
      <c r="L297" s="52"/>
      <c r="M297" s="52"/>
      <c r="N297" s="52"/>
      <c r="O297" s="52"/>
      <c r="P297" s="42"/>
      <c r="Q297" s="52"/>
      <c r="R297" s="52"/>
      <c r="S297" s="52">
        <v>8</v>
      </c>
      <c r="T297" s="52" t="s">
        <v>414</v>
      </c>
      <c r="U297" s="52" t="s">
        <v>414</v>
      </c>
      <c r="V297" s="52" t="s">
        <v>414</v>
      </c>
      <c r="W297" s="752" t="s">
        <v>414</v>
      </c>
      <c r="X297" s="538">
        <v>10</v>
      </c>
      <c r="Y297" s="42"/>
      <c r="Z297" s="44"/>
      <c r="AA297" s="44"/>
    </row>
    <row r="298" spans="1:32" x14ac:dyDescent="0.25">
      <c r="A298" s="194" t="s">
        <v>28</v>
      </c>
      <c r="B298" s="224" t="s">
        <v>362</v>
      </c>
      <c r="C298" s="224" t="s">
        <v>363</v>
      </c>
      <c r="D298" s="196">
        <v>1994</v>
      </c>
      <c r="E298" s="43">
        <f t="shared" si="7"/>
        <v>16</v>
      </c>
      <c r="F298" s="44"/>
      <c r="G298" s="44"/>
      <c r="H298" s="52"/>
      <c r="I298" s="520"/>
      <c r="J298" s="52">
        <v>9</v>
      </c>
      <c r="K298" s="52"/>
      <c r="L298" s="52" t="s">
        <v>414</v>
      </c>
      <c r="M298" s="52" t="s">
        <v>414</v>
      </c>
      <c r="N298" s="52" t="s">
        <v>414</v>
      </c>
      <c r="O298" s="52" t="s">
        <v>414</v>
      </c>
      <c r="P298" s="42"/>
      <c r="Q298" s="52" t="s">
        <v>414</v>
      </c>
      <c r="R298" s="52" t="s">
        <v>414</v>
      </c>
      <c r="S298" s="52">
        <v>7</v>
      </c>
      <c r="T298" s="52" t="s">
        <v>414</v>
      </c>
      <c r="U298" s="52" t="s">
        <v>414</v>
      </c>
      <c r="V298" s="52" t="s">
        <v>414</v>
      </c>
      <c r="W298" s="752" t="s">
        <v>414</v>
      </c>
      <c r="X298" s="538" t="s">
        <v>414</v>
      </c>
      <c r="Y298" s="42"/>
      <c r="Z298" s="44"/>
      <c r="AA298" s="44"/>
    </row>
    <row r="299" spans="1:32" x14ac:dyDescent="0.25">
      <c r="A299" s="194" t="s">
        <v>29</v>
      </c>
      <c r="B299" s="224" t="s">
        <v>648</v>
      </c>
      <c r="C299" s="224" t="s">
        <v>581</v>
      </c>
      <c r="D299" s="196">
        <v>1995</v>
      </c>
      <c r="E299" s="214">
        <f t="shared" si="7"/>
        <v>16</v>
      </c>
      <c r="F299" s="44"/>
      <c r="G299" s="44"/>
      <c r="H299" s="52"/>
      <c r="I299" s="520"/>
      <c r="J299" s="52"/>
      <c r="K299" s="52"/>
      <c r="L299" s="52"/>
      <c r="M299" s="52">
        <v>8</v>
      </c>
      <c r="N299" s="52" t="s">
        <v>414</v>
      </c>
      <c r="O299" s="52" t="s">
        <v>414</v>
      </c>
      <c r="P299" s="42"/>
      <c r="Q299" s="52" t="s">
        <v>414</v>
      </c>
      <c r="R299" s="52" t="s">
        <v>414</v>
      </c>
      <c r="S299" s="52" t="s">
        <v>414</v>
      </c>
      <c r="T299" s="52" t="s">
        <v>414</v>
      </c>
      <c r="U299" s="52">
        <v>8</v>
      </c>
      <c r="V299" s="52" t="s">
        <v>414</v>
      </c>
      <c r="W299" s="752" t="s">
        <v>414</v>
      </c>
      <c r="X299" s="538" t="s">
        <v>414</v>
      </c>
      <c r="Y299" s="42"/>
      <c r="Z299" s="44"/>
      <c r="AA299" s="44"/>
    </row>
    <row r="300" spans="1:32" x14ac:dyDescent="0.25">
      <c r="A300" s="194" t="s">
        <v>31</v>
      </c>
      <c r="B300" s="224" t="s">
        <v>405</v>
      </c>
      <c r="C300" s="224" t="s">
        <v>463</v>
      </c>
      <c r="D300" s="196">
        <v>1994</v>
      </c>
      <c r="E300" s="214">
        <f t="shared" si="7"/>
        <v>15</v>
      </c>
      <c r="F300" s="44"/>
      <c r="G300" s="44"/>
      <c r="H300" s="52"/>
      <c r="I300" s="520"/>
      <c r="J300" s="52"/>
      <c r="K300" s="52"/>
      <c r="L300" s="52">
        <v>9</v>
      </c>
      <c r="M300" s="52" t="s">
        <v>414</v>
      </c>
      <c r="N300" s="52" t="s">
        <v>414</v>
      </c>
      <c r="O300" s="52" t="s">
        <v>414</v>
      </c>
      <c r="P300" s="42"/>
      <c r="Q300" s="52">
        <v>6</v>
      </c>
      <c r="R300" s="52" t="s">
        <v>414</v>
      </c>
      <c r="S300" s="52" t="s">
        <v>414</v>
      </c>
      <c r="T300" s="52" t="s">
        <v>414</v>
      </c>
      <c r="U300" s="52" t="s">
        <v>414</v>
      </c>
      <c r="V300" s="52" t="s">
        <v>414</v>
      </c>
      <c r="W300" s="752" t="s">
        <v>414</v>
      </c>
      <c r="X300" s="538" t="s">
        <v>414</v>
      </c>
      <c r="Y300" s="42"/>
      <c r="Z300" s="44"/>
      <c r="AA300" s="44"/>
    </row>
    <row r="301" spans="1:32" x14ac:dyDescent="0.25">
      <c r="A301" s="194" t="s">
        <v>32</v>
      </c>
      <c r="B301" s="224" t="s">
        <v>458</v>
      </c>
      <c r="C301" s="224" t="s">
        <v>768</v>
      </c>
      <c r="D301" s="196">
        <v>2002</v>
      </c>
      <c r="E301" s="214">
        <f t="shared" si="7"/>
        <v>11</v>
      </c>
      <c r="F301" s="44"/>
      <c r="G301" s="44"/>
      <c r="H301" s="52"/>
      <c r="I301" s="520"/>
      <c r="J301" s="52"/>
      <c r="K301" s="52"/>
      <c r="L301" s="52"/>
      <c r="M301" s="52"/>
      <c r="N301" s="52" t="s">
        <v>414</v>
      </c>
      <c r="O301" s="52">
        <v>6</v>
      </c>
      <c r="P301" s="42"/>
      <c r="Q301" s="52">
        <v>5</v>
      </c>
      <c r="R301" s="52" t="s">
        <v>414</v>
      </c>
      <c r="S301" s="52" t="s">
        <v>414</v>
      </c>
      <c r="T301" s="52" t="s">
        <v>414</v>
      </c>
      <c r="U301" s="52" t="s">
        <v>414</v>
      </c>
      <c r="V301" s="52" t="s">
        <v>414</v>
      </c>
      <c r="W301" s="752" t="s">
        <v>414</v>
      </c>
      <c r="X301" s="538" t="s">
        <v>414</v>
      </c>
      <c r="Y301" s="42"/>
      <c r="Z301" s="44"/>
      <c r="AA301" s="44"/>
    </row>
    <row r="302" spans="1:32" x14ac:dyDescent="0.25">
      <c r="A302" s="194" t="s">
        <v>33</v>
      </c>
      <c r="B302" s="224" t="s">
        <v>1183</v>
      </c>
      <c r="C302" s="224" t="s">
        <v>1184</v>
      </c>
      <c r="D302" s="196">
        <v>1997</v>
      </c>
      <c r="E302" s="214">
        <f t="shared" si="7"/>
        <v>10</v>
      </c>
      <c r="F302" s="44"/>
      <c r="G302" s="44"/>
      <c r="H302" s="52"/>
      <c r="I302" s="520"/>
      <c r="J302" s="52"/>
      <c r="K302" s="52"/>
      <c r="L302" s="52"/>
      <c r="M302" s="52"/>
      <c r="N302" s="52"/>
      <c r="O302" s="52"/>
      <c r="P302" s="42"/>
      <c r="Q302" s="52"/>
      <c r="R302" s="52"/>
      <c r="S302" s="52"/>
      <c r="T302" s="52"/>
      <c r="U302" s="52"/>
      <c r="V302" s="52">
        <v>10</v>
      </c>
      <c r="W302" s="752" t="s">
        <v>414</v>
      </c>
      <c r="X302" s="538" t="s">
        <v>414</v>
      </c>
      <c r="Y302" s="42"/>
      <c r="Z302" s="44"/>
      <c r="AA302" s="44"/>
    </row>
    <row r="303" spans="1:32" x14ac:dyDescent="0.25">
      <c r="A303" s="194" t="s">
        <v>34</v>
      </c>
      <c r="B303" s="224" t="s">
        <v>455</v>
      </c>
      <c r="C303" s="224" t="s">
        <v>753</v>
      </c>
      <c r="D303" s="196">
        <v>1993</v>
      </c>
      <c r="E303" s="214">
        <f t="shared" si="7"/>
        <v>9</v>
      </c>
      <c r="F303" s="44"/>
      <c r="G303" s="44"/>
      <c r="H303" s="52"/>
      <c r="I303" s="520"/>
      <c r="J303" s="52"/>
      <c r="K303" s="52"/>
      <c r="L303" s="52"/>
      <c r="M303" s="52"/>
      <c r="N303" s="52" t="s">
        <v>414</v>
      </c>
      <c r="O303" s="52">
        <v>9</v>
      </c>
      <c r="P303" s="42"/>
      <c r="Q303" s="52" t="s">
        <v>414</v>
      </c>
      <c r="R303" s="52" t="s">
        <v>414</v>
      </c>
      <c r="S303" s="52" t="s">
        <v>414</v>
      </c>
      <c r="T303" s="52" t="s">
        <v>414</v>
      </c>
      <c r="U303" s="52" t="s">
        <v>414</v>
      </c>
      <c r="V303" s="52" t="s">
        <v>414</v>
      </c>
      <c r="W303" s="752" t="s">
        <v>414</v>
      </c>
      <c r="X303" s="538" t="s">
        <v>414</v>
      </c>
      <c r="Y303" s="42"/>
      <c r="Z303" s="44"/>
      <c r="AA303" s="44"/>
    </row>
    <row r="304" spans="1:32" x14ac:dyDescent="0.25">
      <c r="A304" s="194" t="s">
        <v>35</v>
      </c>
      <c r="B304" s="224" t="s">
        <v>1001</v>
      </c>
      <c r="C304" s="224" t="s">
        <v>1002</v>
      </c>
      <c r="D304" s="196">
        <v>1999</v>
      </c>
      <c r="E304" s="214">
        <f t="shared" si="7"/>
        <v>9</v>
      </c>
      <c r="F304" s="44"/>
      <c r="G304" s="44"/>
      <c r="H304" s="52"/>
      <c r="I304" s="520"/>
      <c r="J304" s="52"/>
      <c r="K304" s="52"/>
      <c r="L304" s="52"/>
      <c r="M304" s="52"/>
      <c r="N304" s="52"/>
      <c r="O304" s="52"/>
      <c r="P304" s="42"/>
      <c r="Q304" s="52"/>
      <c r="R304" s="52">
        <v>9</v>
      </c>
      <c r="S304" s="52" t="s">
        <v>414</v>
      </c>
      <c r="T304" s="52" t="s">
        <v>414</v>
      </c>
      <c r="U304" s="52" t="s">
        <v>414</v>
      </c>
      <c r="V304" s="52" t="s">
        <v>414</v>
      </c>
      <c r="W304" s="752" t="s">
        <v>414</v>
      </c>
      <c r="X304" s="538" t="s">
        <v>414</v>
      </c>
      <c r="Y304" s="42"/>
      <c r="Z304" s="44"/>
      <c r="AA304" s="44"/>
    </row>
    <row r="305" spans="1:27" x14ac:dyDescent="0.25">
      <c r="A305" s="194" t="s">
        <v>37</v>
      </c>
      <c r="B305" s="224" t="s">
        <v>950</v>
      </c>
      <c r="C305" s="224" t="s">
        <v>897</v>
      </c>
      <c r="D305" s="196">
        <v>1995</v>
      </c>
      <c r="E305" s="214">
        <f t="shared" si="7"/>
        <v>9</v>
      </c>
      <c r="F305" s="44"/>
      <c r="G305" s="44"/>
      <c r="H305" s="52"/>
      <c r="I305" s="520"/>
      <c r="J305" s="52"/>
      <c r="K305" s="52"/>
      <c r="L305" s="52"/>
      <c r="M305" s="52"/>
      <c r="N305" s="52"/>
      <c r="O305" s="52"/>
      <c r="P305" s="42"/>
      <c r="Q305" s="52">
        <v>9</v>
      </c>
      <c r="R305" s="52" t="s">
        <v>414</v>
      </c>
      <c r="S305" s="52" t="s">
        <v>414</v>
      </c>
      <c r="T305" s="52" t="s">
        <v>414</v>
      </c>
      <c r="U305" s="52" t="s">
        <v>414</v>
      </c>
      <c r="V305" s="52" t="s">
        <v>414</v>
      </c>
      <c r="W305" s="752" t="s">
        <v>414</v>
      </c>
      <c r="X305" s="538" t="s">
        <v>414</v>
      </c>
      <c r="Y305" s="42"/>
      <c r="Z305" s="44"/>
      <c r="AA305" s="44"/>
    </row>
    <row r="306" spans="1:27" x14ac:dyDescent="0.25">
      <c r="A306" s="194" t="s">
        <v>38</v>
      </c>
      <c r="B306" s="224" t="s">
        <v>1191</v>
      </c>
      <c r="C306" s="224" t="s">
        <v>1192</v>
      </c>
      <c r="D306" s="196">
        <v>1995</v>
      </c>
      <c r="E306" s="214">
        <f t="shared" si="7"/>
        <v>9</v>
      </c>
      <c r="F306" s="44"/>
      <c r="G306" s="44"/>
      <c r="H306" s="52"/>
      <c r="I306" s="520"/>
      <c r="J306" s="52"/>
      <c r="K306" s="52"/>
      <c r="L306" s="52"/>
      <c r="M306" s="52"/>
      <c r="N306" s="52"/>
      <c r="O306" s="52"/>
      <c r="P306" s="42"/>
      <c r="Q306" s="52"/>
      <c r="R306" s="52"/>
      <c r="S306" s="52"/>
      <c r="T306" s="52"/>
      <c r="U306" s="52"/>
      <c r="V306" s="52">
        <v>9</v>
      </c>
      <c r="W306" s="752" t="s">
        <v>414</v>
      </c>
      <c r="X306" s="538" t="s">
        <v>414</v>
      </c>
      <c r="Y306" s="42"/>
      <c r="Z306" s="44"/>
      <c r="AA306" s="44"/>
    </row>
    <row r="307" spans="1:27" x14ac:dyDescent="0.25">
      <c r="A307" s="194" t="s">
        <v>39</v>
      </c>
      <c r="B307" s="224" t="s">
        <v>1100</v>
      </c>
      <c r="C307" s="224"/>
      <c r="D307" s="196">
        <v>1996</v>
      </c>
      <c r="E307" s="43">
        <f t="shared" si="7"/>
        <v>8</v>
      </c>
      <c r="F307" s="44"/>
      <c r="G307" s="44"/>
      <c r="H307" s="52"/>
      <c r="I307" s="520"/>
      <c r="J307" s="52"/>
      <c r="K307" s="52"/>
      <c r="L307" s="52"/>
      <c r="M307" s="52"/>
      <c r="N307" s="52"/>
      <c r="O307" s="52"/>
      <c r="P307" s="42"/>
      <c r="Q307" s="52"/>
      <c r="R307" s="52"/>
      <c r="S307" s="52"/>
      <c r="T307" s="52">
        <v>8</v>
      </c>
      <c r="U307" s="52" t="s">
        <v>414</v>
      </c>
      <c r="V307" s="52" t="s">
        <v>414</v>
      </c>
      <c r="W307" s="752" t="s">
        <v>414</v>
      </c>
      <c r="X307" s="538" t="s">
        <v>414</v>
      </c>
      <c r="Y307" s="42"/>
      <c r="Z307" s="44"/>
      <c r="AA307" s="44"/>
    </row>
    <row r="308" spans="1:27" x14ac:dyDescent="0.25">
      <c r="A308" s="194" t="s">
        <v>41</v>
      </c>
      <c r="B308" s="684" t="s">
        <v>849</v>
      </c>
      <c r="C308" s="684" t="s">
        <v>464</v>
      </c>
      <c r="D308" s="685">
        <v>1994</v>
      </c>
      <c r="E308" s="214">
        <f t="shared" si="7"/>
        <v>8</v>
      </c>
      <c r="F308" s="44"/>
      <c r="G308" s="44"/>
      <c r="H308" s="52"/>
      <c r="I308" s="520"/>
      <c r="J308" s="52"/>
      <c r="K308" s="52"/>
      <c r="L308" s="52"/>
      <c r="M308" s="52"/>
      <c r="N308" s="52">
        <v>8</v>
      </c>
      <c r="O308" s="52"/>
      <c r="P308" s="42"/>
      <c r="Q308" s="52" t="s">
        <v>414</v>
      </c>
      <c r="R308" s="52" t="s">
        <v>414</v>
      </c>
      <c r="S308" s="52" t="s">
        <v>414</v>
      </c>
      <c r="T308" s="52" t="s">
        <v>414</v>
      </c>
      <c r="U308" s="52" t="s">
        <v>414</v>
      </c>
      <c r="V308" s="52" t="s">
        <v>414</v>
      </c>
      <c r="W308" s="752" t="s">
        <v>414</v>
      </c>
      <c r="X308" s="538" t="s">
        <v>414</v>
      </c>
      <c r="Y308" s="42"/>
      <c r="Z308" s="44"/>
      <c r="AA308" s="44"/>
    </row>
    <row r="309" spans="1:27" x14ac:dyDescent="0.25">
      <c r="A309" s="194" t="s">
        <v>42</v>
      </c>
      <c r="B309" s="224" t="s">
        <v>227</v>
      </c>
      <c r="C309" s="551" t="s">
        <v>228</v>
      </c>
      <c r="D309" s="196">
        <v>2002</v>
      </c>
      <c r="E309" s="214">
        <f t="shared" si="7"/>
        <v>8</v>
      </c>
      <c r="F309" s="44"/>
      <c r="G309" s="44"/>
      <c r="H309" s="52">
        <v>8</v>
      </c>
      <c r="I309" s="520"/>
      <c r="J309" s="52"/>
      <c r="K309" s="52"/>
      <c r="L309" s="52" t="s">
        <v>414</v>
      </c>
      <c r="M309" s="52" t="s">
        <v>414</v>
      </c>
      <c r="N309" s="52" t="s">
        <v>414</v>
      </c>
      <c r="O309" s="52" t="s">
        <v>414</v>
      </c>
      <c r="P309" s="42"/>
      <c r="Q309" s="52" t="s">
        <v>414</v>
      </c>
      <c r="R309" s="52" t="s">
        <v>414</v>
      </c>
      <c r="S309" s="52" t="s">
        <v>414</v>
      </c>
      <c r="T309" s="52" t="s">
        <v>414</v>
      </c>
      <c r="U309" s="52" t="s">
        <v>414</v>
      </c>
      <c r="V309" s="52" t="s">
        <v>414</v>
      </c>
      <c r="W309" s="752" t="s">
        <v>414</v>
      </c>
      <c r="X309" s="538" t="s">
        <v>414</v>
      </c>
      <c r="Y309" s="42"/>
      <c r="Z309" s="44"/>
      <c r="AA309" s="44"/>
    </row>
    <row r="310" spans="1:27" x14ac:dyDescent="0.25">
      <c r="A310" s="194" t="s">
        <v>43</v>
      </c>
      <c r="B310" s="224" t="s">
        <v>1204</v>
      </c>
      <c r="C310" s="707" t="s">
        <v>147</v>
      </c>
      <c r="D310" s="196">
        <v>2003</v>
      </c>
      <c r="E310" s="214">
        <f t="shared" si="7"/>
        <v>8</v>
      </c>
      <c r="F310" s="44"/>
      <c r="G310" s="44"/>
      <c r="H310" s="52"/>
      <c r="I310" s="520"/>
      <c r="J310" s="52"/>
      <c r="K310" s="52"/>
      <c r="L310" s="52"/>
      <c r="M310" s="52"/>
      <c r="N310" s="52"/>
      <c r="O310" s="52"/>
      <c r="P310" s="42"/>
      <c r="Q310" s="52"/>
      <c r="R310" s="52"/>
      <c r="S310" s="52"/>
      <c r="T310" s="52"/>
      <c r="U310" s="52"/>
      <c r="V310" s="52">
        <v>8</v>
      </c>
      <c r="W310" s="752" t="s">
        <v>414</v>
      </c>
      <c r="X310" s="538" t="s">
        <v>414</v>
      </c>
      <c r="Y310" s="42"/>
      <c r="Z310" s="44"/>
      <c r="AA310" s="44"/>
    </row>
    <row r="311" spans="1:27" x14ac:dyDescent="0.25">
      <c r="A311" s="194" t="s">
        <v>44</v>
      </c>
      <c r="B311" s="224" t="s">
        <v>408</v>
      </c>
      <c r="C311" s="224" t="s">
        <v>465</v>
      </c>
      <c r="D311" s="196">
        <v>1994</v>
      </c>
      <c r="E311" s="214">
        <f t="shared" si="7"/>
        <v>8</v>
      </c>
      <c r="F311" s="44"/>
      <c r="G311" s="44"/>
      <c r="H311" s="52"/>
      <c r="I311" s="520"/>
      <c r="J311" s="52"/>
      <c r="K311" s="52"/>
      <c r="L311" s="52">
        <v>8</v>
      </c>
      <c r="M311" s="52" t="s">
        <v>414</v>
      </c>
      <c r="N311" s="52" t="s">
        <v>414</v>
      </c>
      <c r="O311" s="52" t="s">
        <v>414</v>
      </c>
      <c r="P311" s="42"/>
      <c r="Q311" s="52" t="s">
        <v>414</v>
      </c>
      <c r="R311" s="52" t="s">
        <v>414</v>
      </c>
      <c r="S311" s="52" t="s">
        <v>414</v>
      </c>
      <c r="T311" s="52" t="s">
        <v>414</v>
      </c>
      <c r="U311" s="52" t="s">
        <v>414</v>
      </c>
      <c r="V311" s="52" t="s">
        <v>414</v>
      </c>
      <c r="W311" s="752" t="s">
        <v>414</v>
      </c>
      <c r="X311" s="538" t="s">
        <v>414</v>
      </c>
      <c r="Y311" s="42"/>
      <c r="Z311" s="44"/>
      <c r="AA311" s="44"/>
    </row>
    <row r="312" spans="1:27" x14ac:dyDescent="0.25">
      <c r="A312" s="194" t="s">
        <v>45</v>
      </c>
      <c r="B312" s="224" t="s">
        <v>392</v>
      </c>
      <c r="C312" s="224" t="s">
        <v>322</v>
      </c>
      <c r="D312" s="196">
        <v>1993</v>
      </c>
      <c r="E312" s="214">
        <f t="shared" si="7"/>
        <v>8</v>
      </c>
      <c r="F312" s="44"/>
      <c r="G312" s="44"/>
      <c r="H312" s="52"/>
      <c r="I312" s="520"/>
      <c r="J312" s="52"/>
      <c r="K312" s="52">
        <v>8</v>
      </c>
      <c r="L312" s="52" t="s">
        <v>414</v>
      </c>
      <c r="M312" s="52" t="s">
        <v>414</v>
      </c>
      <c r="N312" s="52" t="s">
        <v>414</v>
      </c>
      <c r="O312" s="52" t="s">
        <v>414</v>
      </c>
      <c r="P312" s="42"/>
      <c r="Q312" s="52" t="s">
        <v>414</v>
      </c>
      <c r="R312" s="52" t="s">
        <v>414</v>
      </c>
      <c r="S312" s="52" t="s">
        <v>414</v>
      </c>
      <c r="T312" s="52" t="s">
        <v>414</v>
      </c>
      <c r="U312" s="52" t="s">
        <v>414</v>
      </c>
      <c r="V312" s="52" t="s">
        <v>414</v>
      </c>
      <c r="W312" s="752" t="s">
        <v>414</v>
      </c>
      <c r="X312" s="538" t="s">
        <v>414</v>
      </c>
      <c r="Y312" s="42"/>
      <c r="Z312" s="44"/>
      <c r="AA312" s="44"/>
    </row>
    <row r="313" spans="1:27" x14ac:dyDescent="0.25">
      <c r="A313" s="194" t="s">
        <v>46</v>
      </c>
      <c r="B313" s="224" t="s">
        <v>457</v>
      </c>
      <c r="C313" s="224" t="s">
        <v>755</v>
      </c>
      <c r="D313" s="196">
        <v>1998</v>
      </c>
      <c r="E313" s="214">
        <f t="shared" si="7"/>
        <v>7</v>
      </c>
      <c r="F313" s="44"/>
      <c r="G313" s="44"/>
      <c r="H313" s="52"/>
      <c r="I313" s="520"/>
      <c r="J313" s="52"/>
      <c r="K313" s="52"/>
      <c r="L313" s="52"/>
      <c r="M313" s="52"/>
      <c r="N313" s="52" t="s">
        <v>414</v>
      </c>
      <c r="O313" s="52">
        <v>7</v>
      </c>
      <c r="P313" s="42"/>
      <c r="Q313" s="52" t="s">
        <v>414</v>
      </c>
      <c r="R313" s="52" t="s">
        <v>414</v>
      </c>
      <c r="S313" s="52" t="s">
        <v>414</v>
      </c>
      <c r="T313" s="52" t="s">
        <v>414</v>
      </c>
      <c r="U313" s="52" t="s">
        <v>414</v>
      </c>
      <c r="V313" s="52" t="s">
        <v>414</v>
      </c>
      <c r="W313" s="752" t="s">
        <v>414</v>
      </c>
      <c r="X313" s="538" t="s">
        <v>414</v>
      </c>
      <c r="Y313" s="42"/>
      <c r="Z313" s="44"/>
      <c r="AA313" s="44"/>
    </row>
    <row r="314" spans="1:27" x14ac:dyDescent="0.25">
      <c r="A314" s="194" t="s">
        <v>47</v>
      </c>
      <c r="B314" s="224" t="s">
        <v>964</v>
      </c>
      <c r="C314" s="224" t="s">
        <v>930</v>
      </c>
      <c r="D314" s="196">
        <v>2002</v>
      </c>
      <c r="E314" s="214">
        <f t="shared" si="7"/>
        <v>7</v>
      </c>
      <c r="F314" s="44"/>
      <c r="G314" s="44"/>
      <c r="H314" s="52"/>
      <c r="I314" s="520"/>
      <c r="J314" s="52"/>
      <c r="K314" s="52"/>
      <c r="L314" s="52"/>
      <c r="M314" s="52"/>
      <c r="N314" s="52"/>
      <c r="O314" s="52"/>
      <c r="P314" s="42"/>
      <c r="Q314" s="52">
        <v>7</v>
      </c>
      <c r="R314" s="52" t="s">
        <v>414</v>
      </c>
      <c r="S314" s="52" t="s">
        <v>414</v>
      </c>
      <c r="T314" s="52" t="s">
        <v>414</v>
      </c>
      <c r="U314" s="52" t="s">
        <v>414</v>
      </c>
      <c r="V314" s="52" t="s">
        <v>414</v>
      </c>
      <c r="W314" s="752" t="s">
        <v>414</v>
      </c>
      <c r="X314" s="538" t="s">
        <v>414</v>
      </c>
      <c r="Y314" s="42"/>
      <c r="Z314" s="44"/>
      <c r="AA314" s="44"/>
    </row>
    <row r="315" spans="1:27" x14ac:dyDescent="0.25">
      <c r="A315" s="194" t="s">
        <v>49</v>
      </c>
      <c r="B315" s="224" t="s">
        <v>660</v>
      </c>
      <c r="C315" s="224" t="s">
        <v>613</v>
      </c>
      <c r="D315" s="196">
        <v>1996</v>
      </c>
      <c r="E315" s="214">
        <f t="shared" si="7"/>
        <v>7</v>
      </c>
      <c r="F315" s="44"/>
      <c r="G315" s="44"/>
      <c r="H315" s="52"/>
      <c r="I315" s="520"/>
      <c r="J315" s="52"/>
      <c r="K315" s="52"/>
      <c r="L315" s="52"/>
      <c r="M315" s="52">
        <v>7</v>
      </c>
      <c r="N315" s="52" t="s">
        <v>414</v>
      </c>
      <c r="O315" s="52" t="s">
        <v>414</v>
      </c>
      <c r="P315" s="42"/>
      <c r="Q315" s="52" t="s">
        <v>414</v>
      </c>
      <c r="R315" s="52" t="s">
        <v>414</v>
      </c>
      <c r="S315" s="52" t="s">
        <v>414</v>
      </c>
      <c r="T315" s="52" t="s">
        <v>414</v>
      </c>
      <c r="U315" s="52" t="s">
        <v>414</v>
      </c>
      <c r="V315" s="52" t="s">
        <v>414</v>
      </c>
      <c r="W315" s="752" t="s">
        <v>414</v>
      </c>
      <c r="X315" s="538" t="s">
        <v>414</v>
      </c>
      <c r="Y315" s="42"/>
      <c r="Z315" s="44"/>
      <c r="AA315" s="44"/>
    </row>
    <row r="316" spans="1:27" x14ac:dyDescent="0.25">
      <c r="A316" s="194" t="s">
        <v>50</v>
      </c>
      <c r="B316" s="224" t="s">
        <v>1054</v>
      </c>
      <c r="C316" s="224" t="s">
        <v>1045</v>
      </c>
      <c r="D316" s="196">
        <v>2003</v>
      </c>
      <c r="E316" s="214">
        <f t="shared" si="7"/>
        <v>6</v>
      </c>
      <c r="F316" s="44"/>
      <c r="G316" s="44"/>
      <c r="H316" s="52"/>
      <c r="I316" s="520"/>
      <c r="J316" s="52"/>
      <c r="K316" s="52"/>
      <c r="L316" s="52"/>
      <c r="M316" s="52"/>
      <c r="N316" s="52"/>
      <c r="O316" s="52"/>
      <c r="P316" s="42"/>
      <c r="Q316" s="52"/>
      <c r="R316" s="52"/>
      <c r="S316" s="52">
        <v>6</v>
      </c>
      <c r="T316" s="52" t="s">
        <v>414</v>
      </c>
      <c r="U316" s="52" t="s">
        <v>414</v>
      </c>
      <c r="V316" s="52" t="s">
        <v>414</v>
      </c>
      <c r="W316" s="752" t="s">
        <v>414</v>
      </c>
      <c r="X316" s="538" t="s">
        <v>414</v>
      </c>
      <c r="Y316" s="42"/>
      <c r="Z316" s="44"/>
      <c r="AA316" s="44"/>
    </row>
    <row r="317" spans="1:27" x14ac:dyDescent="0.25">
      <c r="A317" s="194" t="s">
        <v>51</v>
      </c>
      <c r="B317" s="224" t="s">
        <v>854</v>
      </c>
      <c r="C317" s="224" t="s">
        <v>751</v>
      </c>
      <c r="D317" s="196">
        <v>1995</v>
      </c>
      <c r="E317" s="214">
        <f t="shared" si="7"/>
        <v>6</v>
      </c>
      <c r="F317" s="44"/>
      <c r="G317" s="44"/>
      <c r="H317" s="52"/>
      <c r="I317" s="520"/>
      <c r="J317" s="52"/>
      <c r="K317" s="52"/>
      <c r="L317" s="52"/>
      <c r="M317" s="52"/>
      <c r="N317" s="52">
        <v>6</v>
      </c>
      <c r="O317" s="52"/>
      <c r="P317" s="42"/>
      <c r="Q317" s="52" t="s">
        <v>414</v>
      </c>
      <c r="R317" s="52" t="s">
        <v>414</v>
      </c>
      <c r="S317" s="52" t="s">
        <v>414</v>
      </c>
      <c r="T317" s="52" t="s">
        <v>414</v>
      </c>
      <c r="U317" s="52" t="s">
        <v>414</v>
      </c>
      <c r="V317" s="52" t="s">
        <v>414</v>
      </c>
      <c r="W317" s="752" t="s">
        <v>414</v>
      </c>
      <c r="X317" s="538" t="s">
        <v>414</v>
      </c>
      <c r="Y317" s="42"/>
      <c r="Z317" s="44"/>
      <c r="AA317" s="44"/>
    </row>
    <row r="318" spans="1:27" x14ac:dyDescent="0.25">
      <c r="A318" s="194" t="s">
        <v>52</v>
      </c>
      <c r="B318" s="224" t="s">
        <v>661</v>
      </c>
      <c r="C318" s="224" t="s">
        <v>162</v>
      </c>
      <c r="D318" s="196">
        <v>1996</v>
      </c>
      <c r="E318" s="214">
        <f t="shared" si="7"/>
        <v>6</v>
      </c>
      <c r="F318" s="44"/>
      <c r="G318" s="44"/>
      <c r="H318" s="52"/>
      <c r="I318" s="520"/>
      <c r="J318" s="52"/>
      <c r="K318" s="52"/>
      <c r="L318" s="52"/>
      <c r="M318" s="52">
        <v>6</v>
      </c>
      <c r="N318" s="52" t="s">
        <v>414</v>
      </c>
      <c r="O318" s="52" t="s">
        <v>414</v>
      </c>
      <c r="P318" s="42"/>
      <c r="Q318" s="52" t="s">
        <v>414</v>
      </c>
      <c r="R318" s="52" t="s">
        <v>414</v>
      </c>
      <c r="S318" s="52" t="s">
        <v>414</v>
      </c>
      <c r="T318" s="52" t="s">
        <v>414</v>
      </c>
      <c r="U318" s="52" t="s">
        <v>414</v>
      </c>
      <c r="V318" s="52" t="s">
        <v>414</v>
      </c>
      <c r="W318" s="752" t="s">
        <v>414</v>
      </c>
      <c r="X318" s="538" t="s">
        <v>414</v>
      </c>
      <c r="Y318" s="42"/>
      <c r="Z318" s="44"/>
      <c r="AA318" s="44"/>
    </row>
    <row r="319" spans="1:27" x14ac:dyDescent="0.25">
      <c r="A319" s="194" t="s">
        <v>53</v>
      </c>
      <c r="B319" s="224" t="s">
        <v>413</v>
      </c>
      <c r="C319" s="224" t="s">
        <v>468</v>
      </c>
      <c r="D319" s="196">
        <v>2002</v>
      </c>
      <c r="E319" s="214">
        <f t="shared" si="7"/>
        <v>6</v>
      </c>
      <c r="F319" s="44"/>
      <c r="G319" s="44"/>
      <c r="H319" s="52"/>
      <c r="I319" s="520"/>
      <c r="J319" s="52"/>
      <c r="K319" s="52"/>
      <c r="L319" s="52">
        <v>6</v>
      </c>
      <c r="M319" s="52" t="s">
        <v>414</v>
      </c>
      <c r="N319" s="52" t="s">
        <v>414</v>
      </c>
      <c r="O319" s="52" t="s">
        <v>414</v>
      </c>
      <c r="P319" s="42"/>
      <c r="Q319" s="52" t="s">
        <v>414</v>
      </c>
      <c r="R319" s="52" t="s">
        <v>414</v>
      </c>
      <c r="S319" s="52" t="s">
        <v>414</v>
      </c>
      <c r="T319" s="52" t="s">
        <v>414</v>
      </c>
      <c r="U319" s="52" t="s">
        <v>414</v>
      </c>
      <c r="V319" s="52" t="s">
        <v>414</v>
      </c>
      <c r="W319" s="752" t="s">
        <v>414</v>
      </c>
      <c r="X319" s="538" t="s">
        <v>414</v>
      </c>
      <c r="Y319" s="42"/>
      <c r="Z319" s="44"/>
      <c r="AA319" s="44"/>
    </row>
    <row r="320" spans="1:27" x14ac:dyDescent="0.25">
      <c r="A320" s="194" t="s">
        <v>54</v>
      </c>
      <c r="B320" s="668" t="s">
        <v>861</v>
      </c>
      <c r="C320" s="668" t="s">
        <v>30</v>
      </c>
      <c r="D320" s="670">
        <v>1997</v>
      </c>
      <c r="E320" s="214">
        <f t="shared" si="7"/>
        <v>5</v>
      </c>
      <c r="F320" s="44"/>
      <c r="G320" s="44"/>
      <c r="H320" s="52"/>
      <c r="I320" s="520"/>
      <c r="J320" s="52"/>
      <c r="K320" s="52"/>
      <c r="L320" s="52"/>
      <c r="M320" s="52"/>
      <c r="N320" s="52">
        <v>5</v>
      </c>
      <c r="O320" s="52"/>
      <c r="P320" s="42"/>
      <c r="Q320" s="52" t="s">
        <v>414</v>
      </c>
      <c r="R320" s="52" t="s">
        <v>414</v>
      </c>
      <c r="S320" s="52" t="s">
        <v>414</v>
      </c>
      <c r="T320" s="52" t="s">
        <v>414</v>
      </c>
      <c r="U320" s="52" t="s">
        <v>414</v>
      </c>
      <c r="V320" s="52" t="s">
        <v>414</v>
      </c>
      <c r="W320" s="752" t="s">
        <v>414</v>
      </c>
      <c r="X320" s="538" t="s">
        <v>414</v>
      </c>
      <c r="Y320" s="42"/>
      <c r="Z320" s="44"/>
      <c r="AA320" s="44"/>
    </row>
    <row r="321" spans="1:32" x14ac:dyDescent="0.25">
      <c r="A321" s="194" t="s">
        <v>55</v>
      </c>
      <c r="B321" s="224" t="s">
        <v>459</v>
      </c>
      <c r="C321" s="224" t="s">
        <v>769</v>
      </c>
      <c r="D321" s="196">
        <v>2000</v>
      </c>
      <c r="E321" s="214">
        <f t="shared" si="7"/>
        <v>5</v>
      </c>
      <c r="F321" s="44"/>
      <c r="G321" s="44"/>
      <c r="H321" s="52"/>
      <c r="I321" s="520"/>
      <c r="J321" s="52"/>
      <c r="K321" s="52"/>
      <c r="L321" s="52"/>
      <c r="M321" s="52"/>
      <c r="N321" s="52" t="s">
        <v>414</v>
      </c>
      <c r="O321" s="52">
        <v>5</v>
      </c>
      <c r="P321" s="42"/>
      <c r="Q321" s="52" t="s">
        <v>414</v>
      </c>
      <c r="R321" s="52" t="s">
        <v>414</v>
      </c>
      <c r="S321" s="52" t="s">
        <v>414</v>
      </c>
      <c r="T321" s="52" t="s">
        <v>414</v>
      </c>
      <c r="U321" s="52" t="s">
        <v>414</v>
      </c>
      <c r="V321" s="52" t="s">
        <v>414</v>
      </c>
      <c r="W321" s="752" t="s">
        <v>414</v>
      </c>
      <c r="X321" s="538" t="s">
        <v>414</v>
      </c>
      <c r="Y321" s="42"/>
      <c r="Z321" s="44"/>
      <c r="AA321" s="44"/>
    </row>
    <row r="322" spans="1:32" x14ac:dyDescent="0.25">
      <c r="A322" s="194" t="s">
        <v>56</v>
      </c>
      <c r="B322" s="224" t="s">
        <v>966</v>
      </c>
      <c r="C322" s="224" t="s">
        <v>933</v>
      </c>
      <c r="D322" s="196">
        <v>2001</v>
      </c>
      <c r="E322" s="214">
        <f t="shared" si="7"/>
        <v>4</v>
      </c>
      <c r="F322" s="44"/>
      <c r="G322" s="44"/>
      <c r="H322" s="52"/>
      <c r="I322" s="520"/>
      <c r="J322" s="52"/>
      <c r="K322" s="52"/>
      <c r="L322" s="52"/>
      <c r="M322" s="52"/>
      <c r="N322" s="52"/>
      <c r="O322" s="52"/>
      <c r="P322" s="42"/>
      <c r="Q322" s="52">
        <v>4</v>
      </c>
      <c r="R322" s="52" t="s">
        <v>414</v>
      </c>
      <c r="S322" s="52" t="s">
        <v>414</v>
      </c>
      <c r="T322" s="52" t="s">
        <v>414</v>
      </c>
      <c r="U322" s="52" t="s">
        <v>414</v>
      </c>
      <c r="V322" s="52" t="s">
        <v>414</v>
      </c>
      <c r="W322" s="752" t="s">
        <v>414</v>
      </c>
      <c r="X322" s="538" t="s">
        <v>414</v>
      </c>
      <c r="Y322" s="42"/>
      <c r="Z322" s="44"/>
      <c r="AA322" s="44"/>
    </row>
    <row r="323" spans="1:32" x14ac:dyDescent="0.25">
      <c r="A323" s="194" t="s">
        <v>57</v>
      </c>
      <c r="B323" s="668" t="s">
        <v>870</v>
      </c>
      <c r="C323" s="668" t="s">
        <v>816</v>
      </c>
      <c r="D323" s="672">
        <v>1993</v>
      </c>
      <c r="E323" s="214">
        <f t="shared" si="7"/>
        <v>4</v>
      </c>
      <c r="F323" s="44"/>
      <c r="G323" s="44"/>
      <c r="H323" s="52"/>
      <c r="I323" s="520"/>
      <c r="J323" s="52"/>
      <c r="K323" s="52"/>
      <c r="L323" s="52"/>
      <c r="M323" s="52"/>
      <c r="N323" s="52">
        <v>4</v>
      </c>
      <c r="O323" s="52"/>
      <c r="P323" s="42"/>
      <c r="Q323" s="52" t="s">
        <v>414</v>
      </c>
      <c r="R323" s="52" t="s">
        <v>414</v>
      </c>
      <c r="S323" s="52" t="s">
        <v>414</v>
      </c>
      <c r="T323" s="52" t="s">
        <v>414</v>
      </c>
      <c r="U323" s="52" t="s">
        <v>414</v>
      </c>
      <c r="V323" s="52" t="s">
        <v>414</v>
      </c>
      <c r="W323" s="752" t="s">
        <v>414</v>
      </c>
      <c r="X323" s="538" t="s">
        <v>414</v>
      </c>
      <c r="Y323" s="42"/>
      <c r="Z323" s="44"/>
      <c r="AA323" s="44"/>
    </row>
    <row r="324" spans="1:32" x14ac:dyDescent="0.25">
      <c r="A324" s="194" t="s">
        <v>58</v>
      </c>
      <c r="B324" s="224" t="s">
        <v>504</v>
      </c>
      <c r="C324" s="224" t="s">
        <v>169</v>
      </c>
      <c r="D324" s="196">
        <v>1998</v>
      </c>
      <c r="E324" s="214">
        <f t="shared" si="7"/>
        <v>4</v>
      </c>
      <c r="F324" s="44"/>
      <c r="G324" s="44"/>
      <c r="H324" s="52"/>
      <c r="I324" s="520"/>
      <c r="J324" s="52"/>
      <c r="K324" s="52"/>
      <c r="L324" s="52">
        <v>4</v>
      </c>
      <c r="M324" s="52" t="s">
        <v>414</v>
      </c>
      <c r="N324" s="52" t="s">
        <v>414</v>
      </c>
      <c r="O324" s="52" t="s">
        <v>414</v>
      </c>
      <c r="P324" s="42"/>
      <c r="Q324" s="52" t="s">
        <v>414</v>
      </c>
      <c r="R324" s="52" t="s">
        <v>414</v>
      </c>
      <c r="S324" s="52" t="s">
        <v>414</v>
      </c>
      <c r="T324" s="52" t="s">
        <v>414</v>
      </c>
      <c r="U324" s="52" t="s">
        <v>414</v>
      </c>
      <c r="V324" s="52" t="s">
        <v>414</v>
      </c>
      <c r="W324" s="752" t="s">
        <v>414</v>
      </c>
      <c r="X324" s="538" t="s">
        <v>414</v>
      </c>
      <c r="Y324" s="42"/>
      <c r="Z324" s="44"/>
      <c r="AA324" s="44"/>
    </row>
    <row r="325" spans="1:32" ht="15.75" thickBot="1" x14ac:dyDescent="0.3">
      <c r="A325" s="194" t="s">
        <v>59</v>
      </c>
      <c r="B325" s="546" t="s">
        <v>970</v>
      </c>
      <c r="C325" s="546" t="s">
        <v>938</v>
      </c>
      <c r="D325" s="611">
        <v>1993</v>
      </c>
      <c r="E325" s="346">
        <f t="shared" si="7"/>
        <v>3</v>
      </c>
      <c r="F325" s="44"/>
      <c r="G325" s="44"/>
      <c r="H325" s="52"/>
      <c r="I325" s="520"/>
      <c r="J325" s="52"/>
      <c r="K325" s="52"/>
      <c r="L325" s="52"/>
      <c r="M325" s="52"/>
      <c r="N325" s="52"/>
      <c r="O325" s="52"/>
      <c r="P325" s="42"/>
      <c r="Q325" s="52">
        <v>3</v>
      </c>
      <c r="R325" s="52" t="s">
        <v>414</v>
      </c>
      <c r="S325" s="52" t="s">
        <v>414</v>
      </c>
      <c r="T325" s="52" t="s">
        <v>414</v>
      </c>
      <c r="U325" s="52" t="s">
        <v>414</v>
      </c>
      <c r="V325" s="52" t="s">
        <v>414</v>
      </c>
      <c r="W325" s="752" t="s">
        <v>414</v>
      </c>
      <c r="X325" s="538"/>
      <c r="Y325" s="42"/>
      <c r="Z325" s="44"/>
      <c r="AA325" s="44"/>
    </row>
    <row r="326" spans="1:32" x14ac:dyDescent="0.25">
      <c r="A326" s="610"/>
      <c r="B326" s="44"/>
      <c r="C326" s="44"/>
      <c r="D326" s="44"/>
      <c r="E326" s="101"/>
      <c r="F326" s="44"/>
      <c r="G326" s="44"/>
      <c r="H326" s="91"/>
      <c r="I326" s="521"/>
      <c r="J326" s="91"/>
      <c r="K326" s="91"/>
      <c r="L326" s="22"/>
      <c r="M326" s="91"/>
      <c r="N326" s="91"/>
      <c r="O326" s="91"/>
      <c r="P326" s="22"/>
      <c r="Q326" s="91"/>
      <c r="R326" s="91"/>
      <c r="S326" s="91"/>
      <c r="T326" s="91"/>
      <c r="U326" s="91"/>
      <c r="V326" s="91"/>
      <c r="W326" s="91"/>
      <c r="X326" s="80"/>
      <c r="Y326" s="22"/>
      <c r="Z326" s="44"/>
      <c r="AA326" s="44"/>
    </row>
    <row r="327" spans="1:32" ht="21" x14ac:dyDescent="0.25">
      <c r="A327" s="89"/>
      <c r="B327" s="90"/>
      <c r="C327" s="90"/>
      <c r="D327" s="91"/>
      <c r="E327" s="101"/>
      <c r="F327" s="40"/>
      <c r="G327" s="40"/>
      <c r="H327" s="91"/>
      <c r="I327" s="521"/>
      <c r="J327" s="91"/>
      <c r="K327" s="91"/>
      <c r="L327" s="22"/>
      <c r="M327" s="91"/>
      <c r="N327" s="91"/>
      <c r="O327" s="91"/>
      <c r="P327" s="22"/>
      <c r="Q327" s="91"/>
      <c r="R327" s="91"/>
      <c r="S327" s="91"/>
      <c r="T327" s="91"/>
      <c r="U327" s="91"/>
      <c r="V327" s="91"/>
      <c r="W327" s="91"/>
      <c r="X327" s="80"/>
      <c r="Y327" s="22"/>
      <c r="Z327" s="44"/>
      <c r="AA327" s="44"/>
    </row>
    <row r="328" spans="1:32" ht="21.75" thickBot="1" x14ac:dyDescent="0.3">
      <c r="A328" s="102" t="s">
        <v>239</v>
      </c>
      <c r="B328" s="154"/>
      <c r="C328" s="154"/>
      <c r="D328" s="155"/>
      <c r="E328" s="101"/>
      <c r="F328" s="40"/>
      <c r="G328" s="40"/>
      <c r="H328" s="91"/>
      <c r="I328" s="521"/>
      <c r="J328" s="91"/>
      <c r="K328" s="91"/>
      <c r="L328" s="91"/>
      <c r="M328" s="91"/>
      <c r="N328" s="91"/>
      <c r="O328" s="91"/>
      <c r="P328" s="22"/>
      <c r="Q328" s="91"/>
      <c r="R328" s="91"/>
      <c r="S328" s="52" t="str">
        <f>_xlfn.IFNA(VLOOKUP(B328,$AC$329:$AG$335,5,FALSE),"")</f>
        <v/>
      </c>
      <c r="T328" s="91"/>
      <c r="U328" s="91"/>
      <c r="V328" s="91"/>
      <c r="W328" s="91"/>
      <c r="X328" s="80"/>
      <c r="Y328" s="22"/>
      <c r="Z328" s="44"/>
      <c r="AA328" s="44"/>
    </row>
    <row r="329" spans="1:32" x14ac:dyDescent="0.25">
      <c r="A329" s="170" t="s">
        <v>16</v>
      </c>
      <c r="B329" s="447" t="s">
        <v>208</v>
      </c>
      <c r="C329" s="447" t="s">
        <v>207</v>
      </c>
      <c r="D329" s="450">
        <v>1987</v>
      </c>
      <c r="E329" s="39">
        <f t="shared" ref="E329:E360" si="9">SUM(H329:Y329)</f>
        <v>122</v>
      </c>
      <c r="F329" s="44"/>
      <c r="G329" s="44"/>
      <c r="H329" s="52">
        <v>9</v>
      </c>
      <c r="I329" s="520">
        <v>10</v>
      </c>
      <c r="J329" s="52">
        <v>10</v>
      </c>
      <c r="K329" s="52">
        <v>10</v>
      </c>
      <c r="L329" s="52">
        <v>10</v>
      </c>
      <c r="M329" s="52" t="s">
        <v>414</v>
      </c>
      <c r="N329" s="52">
        <v>7</v>
      </c>
      <c r="O329" s="52">
        <v>10</v>
      </c>
      <c r="P329" s="42"/>
      <c r="Q329" s="52">
        <v>6</v>
      </c>
      <c r="R329" s="52">
        <v>10</v>
      </c>
      <c r="S329" s="52">
        <v>9</v>
      </c>
      <c r="T329" s="52">
        <v>4</v>
      </c>
      <c r="U329" s="52" t="s">
        <v>414</v>
      </c>
      <c r="V329" s="52">
        <v>7</v>
      </c>
      <c r="W329" s="752">
        <v>10</v>
      </c>
      <c r="X329" s="538">
        <v>10</v>
      </c>
      <c r="Y329" s="42"/>
      <c r="Z329" s="44"/>
      <c r="AA329" s="44"/>
      <c r="AB329" t="str">
        <f t="shared" ref="AB329:AB335" si="10">VLOOKUP(AC329,$B$329:$B$387,1,FALSE)</f>
        <v>Kala Jiří</v>
      </c>
      <c r="AC329" t="s">
        <v>208</v>
      </c>
      <c r="AE329">
        <v>1987</v>
      </c>
      <c r="AF329">
        <v>10</v>
      </c>
    </row>
    <row r="330" spans="1:32" x14ac:dyDescent="0.25">
      <c r="A330" s="171" t="s">
        <v>17</v>
      </c>
      <c r="B330" s="541" t="s">
        <v>171</v>
      </c>
      <c r="C330" s="541" t="s">
        <v>151</v>
      </c>
      <c r="D330" s="543">
        <v>1985</v>
      </c>
      <c r="E330" s="43">
        <f t="shared" si="9"/>
        <v>118</v>
      </c>
      <c r="F330" s="44"/>
      <c r="G330" s="44"/>
      <c r="H330" s="52">
        <v>7</v>
      </c>
      <c r="I330" s="520">
        <v>7</v>
      </c>
      <c r="J330" s="52">
        <v>9</v>
      </c>
      <c r="K330" s="52">
        <v>9</v>
      </c>
      <c r="L330" s="52">
        <v>9</v>
      </c>
      <c r="M330" s="52">
        <v>7</v>
      </c>
      <c r="N330" s="52">
        <v>6</v>
      </c>
      <c r="O330" s="52">
        <v>8</v>
      </c>
      <c r="P330" s="42"/>
      <c r="Q330" s="52">
        <v>4</v>
      </c>
      <c r="R330" s="52">
        <v>8</v>
      </c>
      <c r="S330" s="52">
        <v>8</v>
      </c>
      <c r="T330" s="52">
        <v>5</v>
      </c>
      <c r="U330" s="52">
        <v>6</v>
      </c>
      <c r="V330" s="52">
        <v>9</v>
      </c>
      <c r="W330" s="752">
        <v>9</v>
      </c>
      <c r="X330" s="538">
        <v>7</v>
      </c>
      <c r="Y330" s="42"/>
      <c r="Z330" s="44"/>
      <c r="AA330" s="44"/>
      <c r="AB330" t="str">
        <f t="shared" si="10"/>
        <v>Němec Jan</v>
      </c>
      <c r="AC330" t="s">
        <v>1049</v>
      </c>
      <c r="AE330">
        <v>1992</v>
      </c>
      <c r="AF330">
        <v>9</v>
      </c>
    </row>
    <row r="331" spans="1:32" ht="15.75" thickBot="1" x14ac:dyDescent="0.3">
      <c r="A331" s="377" t="s">
        <v>18</v>
      </c>
      <c r="B331" s="738" t="s">
        <v>320</v>
      </c>
      <c r="C331" s="738" t="s">
        <v>321</v>
      </c>
      <c r="D331" s="739">
        <v>1988</v>
      </c>
      <c r="E331" s="63">
        <f t="shared" si="9"/>
        <v>39</v>
      </c>
      <c r="F331" s="44"/>
      <c r="G331" s="44"/>
      <c r="H331" s="52"/>
      <c r="I331" s="520">
        <v>2</v>
      </c>
      <c r="J331" s="52"/>
      <c r="K331" s="52">
        <v>3</v>
      </c>
      <c r="L331" s="52" t="s">
        <v>414</v>
      </c>
      <c r="M331" s="52">
        <v>5</v>
      </c>
      <c r="N331" s="52">
        <v>1</v>
      </c>
      <c r="O331" s="52">
        <v>4</v>
      </c>
      <c r="P331" s="42"/>
      <c r="Q331" s="52" t="s">
        <v>414</v>
      </c>
      <c r="R331" s="52">
        <v>6</v>
      </c>
      <c r="S331" s="52">
        <v>5</v>
      </c>
      <c r="T331" s="52" t="s">
        <v>414</v>
      </c>
      <c r="U331" s="52" t="s">
        <v>414</v>
      </c>
      <c r="V331" s="52" t="s">
        <v>414</v>
      </c>
      <c r="W331" s="752">
        <v>7</v>
      </c>
      <c r="X331" s="538">
        <v>6</v>
      </c>
      <c r="Y331" s="42"/>
      <c r="Z331" s="44"/>
      <c r="AA331" s="44"/>
      <c r="AB331" t="str">
        <f t="shared" si="10"/>
        <v>Krob Lukáš</v>
      </c>
      <c r="AC331" t="s">
        <v>438</v>
      </c>
      <c r="AE331">
        <v>1985</v>
      </c>
      <c r="AF331">
        <v>8</v>
      </c>
    </row>
    <row r="332" spans="1:32" x14ac:dyDescent="0.25">
      <c r="A332" s="124" t="s">
        <v>20</v>
      </c>
      <c r="B332" s="448" t="s">
        <v>424</v>
      </c>
      <c r="C332" s="448" t="s">
        <v>511</v>
      </c>
      <c r="D332" s="534">
        <v>1992</v>
      </c>
      <c r="E332" s="65">
        <f t="shared" si="9"/>
        <v>36</v>
      </c>
      <c r="F332" s="44"/>
      <c r="G332" s="44"/>
      <c r="H332" s="52"/>
      <c r="I332" s="520"/>
      <c r="J332" s="52"/>
      <c r="K332" s="52"/>
      <c r="L332" s="52"/>
      <c r="M332" s="52">
        <v>10</v>
      </c>
      <c r="N332" s="52" t="s">
        <v>414</v>
      </c>
      <c r="O332" s="52" t="s">
        <v>414</v>
      </c>
      <c r="P332" s="42"/>
      <c r="Q332" s="52" t="s">
        <v>414</v>
      </c>
      <c r="R332" s="52" t="s">
        <v>414</v>
      </c>
      <c r="S332" s="52">
        <v>10</v>
      </c>
      <c r="T332" s="52">
        <v>8</v>
      </c>
      <c r="U332" s="52">
        <v>8</v>
      </c>
      <c r="V332" s="52" t="s">
        <v>414</v>
      </c>
      <c r="W332" s="752" t="s">
        <v>414</v>
      </c>
      <c r="X332" s="538" t="s">
        <v>414</v>
      </c>
      <c r="Y332" s="42"/>
      <c r="Z332" s="44"/>
      <c r="AA332" s="44"/>
      <c r="AB332" t="str">
        <f t="shared" si="10"/>
        <v>Ptáček Michal</v>
      </c>
      <c r="AC332" t="s">
        <v>171</v>
      </c>
      <c r="AE332">
        <v>1985</v>
      </c>
      <c r="AF332">
        <v>7</v>
      </c>
    </row>
    <row r="333" spans="1:32" x14ac:dyDescent="0.25">
      <c r="A333" s="47" t="s">
        <v>21</v>
      </c>
      <c r="B333" s="224" t="s">
        <v>229</v>
      </c>
      <c r="C333" s="224" t="s">
        <v>147</v>
      </c>
      <c r="D333" s="196">
        <v>1988</v>
      </c>
      <c r="E333" s="43">
        <f t="shared" si="9"/>
        <v>34</v>
      </c>
      <c r="F333" s="44"/>
      <c r="G333" s="44"/>
      <c r="H333" s="52">
        <v>2</v>
      </c>
      <c r="I333" s="520">
        <v>5</v>
      </c>
      <c r="J333" s="52"/>
      <c r="K333" s="52">
        <v>6</v>
      </c>
      <c r="L333" s="52">
        <v>5</v>
      </c>
      <c r="M333" s="52" t="s">
        <v>414</v>
      </c>
      <c r="N333" s="52">
        <v>3</v>
      </c>
      <c r="O333" s="52">
        <v>7</v>
      </c>
      <c r="P333" s="42"/>
      <c r="Q333" s="52">
        <v>1</v>
      </c>
      <c r="R333" s="52">
        <v>5</v>
      </c>
      <c r="S333" s="52" t="s">
        <v>414</v>
      </c>
      <c r="T333" s="52" t="s">
        <v>414</v>
      </c>
      <c r="U333" s="52" t="s">
        <v>414</v>
      </c>
      <c r="V333" s="52" t="s">
        <v>414</v>
      </c>
      <c r="W333" s="752" t="s">
        <v>414</v>
      </c>
      <c r="X333" s="538" t="s">
        <v>414</v>
      </c>
      <c r="Y333" s="42"/>
      <c r="Z333" s="44"/>
      <c r="AA333" s="44"/>
      <c r="AB333" t="str">
        <f t="shared" si="10"/>
        <v>Molek Lukáš</v>
      </c>
      <c r="AC333" t="s">
        <v>320</v>
      </c>
      <c r="AE333">
        <v>1988</v>
      </c>
      <c r="AF333">
        <v>6</v>
      </c>
    </row>
    <row r="334" spans="1:32" x14ac:dyDescent="0.25">
      <c r="A334" s="47" t="s">
        <v>23</v>
      </c>
      <c r="B334" s="192" t="s">
        <v>1083</v>
      </c>
      <c r="C334" s="188"/>
      <c r="D334" s="189">
        <v>1989</v>
      </c>
      <c r="E334" s="43">
        <f t="shared" si="9"/>
        <v>29</v>
      </c>
      <c r="F334" s="44"/>
      <c r="G334" s="44"/>
      <c r="H334" s="52"/>
      <c r="I334" s="520"/>
      <c r="J334" s="52"/>
      <c r="K334" s="52"/>
      <c r="L334" s="52"/>
      <c r="M334" s="52"/>
      <c r="N334" s="52"/>
      <c r="O334" s="52"/>
      <c r="P334" s="42"/>
      <c r="Q334" s="52"/>
      <c r="R334" s="52"/>
      <c r="S334" s="52"/>
      <c r="T334" s="52">
        <v>10</v>
      </c>
      <c r="U334" s="52">
        <v>9</v>
      </c>
      <c r="V334" s="52">
        <v>10</v>
      </c>
      <c r="W334" s="752" t="s">
        <v>414</v>
      </c>
      <c r="X334" s="538" t="s">
        <v>414</v>
      </c>
      <c r="Y334" s="42"/>
      <c r="Z334" s="44"/>
      <c r="AA334" s="44"/>
      <c r="AB334" t="str">
        <f t="shared" si="10"/>
        <v>Hájek Alexandr</v>
      </c>
      <c r="AC334" t="s">
        <v>446</v>
      </c>
      <c r="AE334">
        <v>1988</v>
      </c>
      <c r="AF334">
        <v>5</v>
      </c>
    </row>
    <row r="335" spans="1:32" x14ac:dyDescent="0.25">
      <c r="A335" s="50" t="s">
        <v>24</v>
      </c>
      <c r="B335" s="192" t="s">
        <v>285</v>
      </c>
      <c r="C335" s="188" t="s">
        <v>286</v>
      </c>
      <c r="D335" s="189">
        <v>1990</v>
      </c>
      <c r="E335" s="43">
        <f t="shared" si="9"/>
        <v>27</v>
      </c>
      <c r="F335" s="44"/>
      <c r="G335" s="44"/>
      <c r="H335" s="52"/>
      <c r="I335" s="520">
        <v>9</v>
      </c>
      <c r="J335" s="52"/>
      <c r="K335" s="52"/>
      <c r="L335" s="52" t="s">
        <v>414</v>
      </c>
      <c r="M335" s="52" t="s">
        <v>414</v>
      </c>
      <c r="N335" s="52">
        <v>9</v>
      </c>
      <c r="O335" s="52" t="s">
        <v>414</v>
      </c>
      <c r="P335" s="42"/>
      <c r="Q335" s="52">
        <v>9</v>
      </c>
      <c r="R335" s="52" t="s">
        <v>414</v>
      </c>
      <c r="S335" s="52" t="s">
        <v>414</v>
      </c>
      <c r="T335" s="52" t="s">
        <v>414</v>
      </c>
      <c r="U335" s="52" t="s">
        <v>414</v>
      </c>
      <c r="V335" s="52" t="s">
        <v>414</v>
      </c>
      <c r="W335" s="752" t="s">
        <v>414</v>
      </c>
      <c r="X335" s="538" t="s">
        <v>414</v>
      </c>
      <c r="Y335" s="42"/>
      <c r="Z335" s="44"/>
      <c r="AA335" s="44"/>
      <c r="AB335" t="str">
        <f t="shared" si="10"/>
        <v>Čapek Jan</v>
      </c>
      <c r="AC335" t="s">
        <v>1244</v>
      </c>
      <c r="AE335">
        <v>1984</v>
      </c>
      <c r="AF335">
        <v>4</v>
      </c>
    </row>
    <row r="336" spans="1:32" x14ac:dyDescent="0.25">
      <c r="A336" s="50" t="s">
        <v>25</v>
      </c>
      <c r="B336" s="257" t="s">
        <v>175</v>
      </c>
      <c r="C336" s="257" t="s">
        <v>151</v>
      </c>
      <c r="D336" s="52">
        <v>1990</v>
      </c>
      <c r="E336" s="43">
        <f t="shared" si="9"/>
        <v>23</v>
      </c>
      <c r="F336" s="44"/>
      <c r="G336" s="44"/>
      <c r="H336" s="52">
        <v>10</v>
      </c>
      <c r="I336" s="520">
        <v>8</v>
      </c>
      <c r="J336" s="52"/>
      <c r="K336" s="52"/>
      <c r="L336" s="52" t="s">
        <v>414</v>
      </c>
      <c r="M336" s="52" t="s">
        <v>414</v>
      </c>
      <c r="N336" s="52" t="s">
        <v>414</v>
      </c>
      <c r="O336" s="52" t="s">
        <v>414</v>
      </c>
      <c r="P336" s="42"/>
      <c r="Q336" s="52">
        <v>5</v>
      </c>
      <c r="R336" s="52" t="s">
        <v>414</v>
      </c>
      <c r="S336" s="52" t="s">
        <v>414</v>
      </c>
      <c r="T336" s="52" t="s">
        <v>414</v>
      </c>
      <c r="U336" s="52" t="s">
        <v>414</v>
      </c>
      <c r="V336" s="52" t="s">
        <v>414</v>
      </c>
      <c r="W336" s="752" t="s">
        <v>414</v>
      </c>
      <c r="X336" s="538" t="s">
        <v>414</v>
      </c>
      <c r="Y336" s="42"/>
      <c r="Z336" s="44"/>
      <c r="AA336" s="44"/>
    </row>
    <row r="337" spans="1:27" x14ac:dyDescent="0.25">
      <c r="A337" s="50" t="s">
        <v>26</v>
      </c>
      <c r="B337" s="257" t="s">
        <v>295</v>
      </c>
      <c r="C337" s="257" t="s">
        <v>296</v>
      </c>
      <c r="D337" s="52">
        <v>1989</v>
      </c>
      <c r="E337" s="43">
        <f t="shared" si="9"/>
        <v>22</v>
      </c>
      <c r="F337" s="44"/>
      <c r="G337" s="44"/>
      <c r="H337" s="52"/>
      <c r="I337" s="520">
        <v>6</v>
      </c>
      <c r="J337" s="52"/>
      <c r="K337" s="52">
        <v>8</v>
      </c>
      <c r="L337" s="52">
        <v>8</v>
      </c>
      <c r="M337" s="52" t="s">
        <v>414</v>
      </c>
      <c r="N337" s="52" t="s">
        <v>414</v>
      </c>
      <c r="O337" s="52" t="s">
        <v>414</v>
      </c>
      <c r="P337" s="42"/>
      <c r="Q337" s="52" t="s">
        <v>414</v>
      </c>
      <c r="R337" s="52" t="s">
        <v>414</v>
      </c>
      <c r="S337" s="52" t="s">
        <v>414</v>
      </c>
      <c r="T337" s="52" t="s">
        <v>414</v>
      </c>
      <c r="U337" s="52" t="s">
        <v>414</v>
      </c>
      <c r="V337" s="52" t="s">
        <v>414</v>
      </c>
      <c r="W337" s="752" t="s">
        <v>414</v>
      </c>
      <c r="X337" s="538" t="s">
        <v>414</v>
      </c>
      <c r="Y337" s="42"/>
      <c r="Z337" s="44"/>
      <c r="AA337" s="44"/>
    </row>
    <row r="338" spans="1:27" x14ac:dyDescent="0.25">
      <c r="A338" s="50" t="s">
        <v>28</v>
      </c>
      <c r="B338" s="192" t="s">
        <v>438</v>
      </c>
      <c r="C338" s="188" t="s">
        <v>147</v>
      </c>
      <c r="D338" s="189">
        <v>1985</v>
      </c>
      <c r="E338" s="43">
        <f t="shared" si="9"/>
        <v>20</v>
      </c>
      <c r="F338" s="44"/>
      <c r="G338" s="44"/>
      <c r="H338" s="52"/>
      <c r="I338" s="520"/>
      <c r="J338" s="52"/>
      <c r="K338" s="52"/>
      <c r="L338" s="52"/>
      <c r="M338" s="52">
        <v>4</v>
      </c>
      <c r="N338" s="52" t="s">
        <v>414</v>
      </c>
      <c r="O338" s="52" t="s">
        <v>414</v>
      </c>
      <c r="P338" s="42"/>
      <c r="Q338" s="52" t="s">
        <v>414</v>
      </c>
      <c r="R338" s="52" t="s">
        <v>414</v>
      </c>
      <c r="S338" s="52" t="s">
        <v>414</v>
      </c>
      <c r="T338" s="52" t="s">
        <v>414</v>
      </c>
      <c r="U338" s="52" t="s">
        <v>414</v>
      </c>
      <c r="V338" s="52">
        <v>8</v>
      </c>
      <c r="W338" s="752" t="s">
        <v>414</v>
      </c>
      <c r="X338" s="538">
        <v>8</v>
      </c>
      <c r="Y338" s="42"/>
      <c r="Z338" s="44"/>
      <c r="AA338" s="44"/>
    </row>
    <row r="339" spans="1:27" x14ac:dyDescent="0.25">
      <c r="A339" s="50" t="s">
        <v>29</v>
      </c>
      <c r="B339" s="257" t="s">
        <v>318</v>
      </c>
      <c r="C339" s="257" t="s">
        <v>302</v>
      </c>
      <c r="D339" s="52">
        <v>1986</v>
      </c>
      <c r="E339" s="43">
        <f t="shared" si="9"/>
        <v>19</v>
      </c>
      <c r="F339" s="44"/>
      <c r="G339" s="44"/>
      <c r="H339" s="52"/>
      <c r="I339" s="520">
        <v>4</v>
      </c>
      <c r="J339" s="52">
        <v>8</v>
      </c>
      <c r="K339" s="52">
        <v>7</v>
      </c>
      <c r="L339" s="52" t="s">
        <v>414</v>
      </c>
      <c r="M339" s="52" t="s">
        <v>414</v>
      </c>
      <c r="N339" s="52" t="s">
        <v>414</v>
      </c>
      <c r="O339" s="52" t="s">
        <v>414</v>
      </c>
      <c r="P339" s="42"/>
      <c r="Q339" s="52" t="s">
        <v>414</v>
      </c>
      <c r="R339" s="52" t="s">
        <v>414</v>
      </c>
      <c r="S339" s="52" t="s">
        <v>414</v>
      </c>
      <c r="T339" s="52" t="s">
        <v>414</v>
      </c>
      <c r="U339" s="52" t="s">
        <v>414</v>
      </c>
      <c r="V339" s="52" t="s">
        <v>414</v>
      </c>
      <c r="W339" s="752" t="s">
        <v>414</v>
      </c>
      <c r="X339" s="538" t="s">
        <v>414</v>
      </c>
      <c r="Y339" s="42"/>
      <c r="Z339" s="44"/>
      <c r="AA339" s="44"/>
    </row>
    <row r="340" spans="1:27" x14ac:dyDescent="0.25">
      <c r="A340" s="50" t="s">
        <v>31</v>
      </c>
      <c r="B340" s="257" t="s">
        <v>1084</v>
      </c>
      <c r="C340" s="257" t="s">
        <v>1085</v>
      </c>
      <c r="D340" s="52">
        <v>1991</v>
      </c>
      <c r="E340" s="43">
        <f t="shared" si="9"/>
        <v>19</v>
      </c>
      <c r="F340" s="44"/>
      <c r="G340" s="44"/>
      <c r="H340" s="52"/>
      <c r="I340" s="520"/>
      <c r="J340" s="52"/>
      <c r="K340" s="52"/>
      <c r="L340" s="52"/>
      <c r="M340" s="52"/>
      <c r="N340" s="52"/>
      <c r="O340" s="52"/>
      <c r="P340" s="42"/>
      <c r="Q340" s="52"/>
      <c r="R340" s="52"/>
      <c r="S340" s="52"/>
      <c r="T340" s="52">
        <v>9</v>
      </c>
      <c r="U340" s="52">
        <v>10</v>
      </c>
      <c r="V340" s="52" t="s">
        <v>414</v>
      </c>
      <c r="W340" s="752" t="s">
        <v>414</v>
      </c>
      <c r="X340" s="538" t="s">
        <v>414</v>
      </c>
      <c r="Y340" s="42"/>
      <c r="Z340" s="44"/>
      <c r="AA340" s="44"/>
    </row>
    <row r="341" spans="1:27" x14ac:dyDescent="0.25">
      <c r="A341" s="50" t="s">
        <v>32</v>
      </c>
      <c r="B341" s="167" t="s">
        <v>1048</v>
      </c>
      <c r="C341" s="167" t="s">
        <v>149</v>
      </c>
      <c r="D341" s="42">
        <v>1989</v>
      </c>
      <c r="E341" s="43">
        <f t="shared" si="9"/>
        <v>18</v>
      </c>
      <c r="F341" s="44"/>
      <c r="G341" s="44"/>
      <c r="H341" s="52"/>
      <c r="I341" s="520"/>
      <c r="J341" s="52"/>
      <c r="K341" s="52"/>
      <c r="L341" s="52"/>
      <c r="M341" s="52"/>
      <c r="N341" s="52"/>
      <c r="O341" s="52"/>
      <c r="P341" s="42"/>
      <c r="Q341" s="52"/>
      <c r="R341" s="52"/>
      <c r="S341" s="52">
        <v>7</v>
      </c>
      <c r="T341" s="52">
        <v>7</v>
      </c>
      <c r="U341" s="52">
        <v>4</v>
      </c>
      <c r="V341" s="52" t="s">
        <v>414</v>
      </c>
      <c r="W341" s="752" t="s">
        <v>414</v>
      </c>
      <c r="X341" s="538" t="s">
        <v>414</v>
      </c>
      <c r="Y341" s="42"/>
      <c r="Z341" s="44"/>
      <c r="AA341" s="44"/>
    </row>
    <row r="342" spans="1:27" x14ac:dyDescent="0.25">
      <c r="A342" s="50" t="s">
        <v>33</v>
      </c>
      <c r="B342" s="684" t="s">
        <v>848</v>
      </c>
      <c r="C342" s="684" t="s">
        <v>367</v>
      </c>
      <c r="D342" s="686">
        <v>1985</v>
      </c>
      <c r="E342" s="43">
        <f t="shared" si="9"/>
        <v>16</v>
      </c>
      <c r="F342" s="44"/>
      <c r="G342" s="44"/>
      <c r="H342" s="52"/>
      <c r="I342" s="520"/>
      <c r="J342" s="52"/>
      <c r="K342" s="52"/>
      <c r="L342" s="52"/>
      <c r="M342" s="52"/>
      <c r="N342" s="52">
        <v>8</v>
      </c>
      <c r="O342" s="52"/>
      <c r="P342" s="42"/>
      <c r="Q342" s="52">
        <v>8</v>
      </c>
      <c r="R342" s="52" t="s">
        <v>414</v>
      </c>
      <c r="S342" s="52" t="s">
        <v>414</v>
      </c>
      <c r="T342" s="52" t="s">
        <v>414</v>
      </c>
      <c r="U342" s="52" t="s">
        <v>414</v>
      </c>
      <c r="V342" s="52" t="s">
        <v>414</v>
      </c>
      <c r="W342" s="752" t="s">
        <v>414</v>
      </c>
      <c r="X342" s="538" t="s">
        <v>414</v>
      </c>
      <c r="Y342" s="42"/>
      <c r="Z342" s="44"/>
      <c r="AA342" s="44"/>
    </row>
    <row r="343" spans="1:27" x14ac:dyDescent="0.25">
      <c r="A343" s="50" t="s">
        <v>34</v>
      </c>
      <c r="B343" s="192" t="s">
        <v>448</v>
      </c>
      <c r="C343" s="188" t="s">
        <v>746</v>
      </c>
      <c r="D343" s="189">
        <v>1987</v>
      </c>
      <c r="E343" s="43">
        <f t="shared" si="9"/>
        <v>16</v>
      </c>
      <c r="F343" s="44"/>
      <c r="G343" s="44"/>
      <c r="H343" s="52"/>
      <c r="I343" s="520"/>
      <c r="J343" s="52"/>
      <c r="K343" s="52"/>
      <c r="L343" s="52"/>
      <c r="M343" s="52"/>
      <c r="N343" s="52" t="s">
        <v>414</v>
      </c>
      <c r="O343" s="52">
        <v>9</v>
      </c>
      <c r="P343" s="42"/>
      <c r="Q343" s="52" t="s">
        <v>414</v>
      </c>
      <c r="R343" s="52">
        <v>7</v>
      </c>
      <c r="S343" s="52" t="s">
        <v>414</v>
      </c>
      <c r="T343" s="52" t="s">
        <v>414</v>
      </c>
      <c r="U343" s="52" t="s">
        <v>414</v>
      </c>
      <c r="V343" s="52" t="s">
        <v>414</v>
      </c>
      <c r="W343" s="752" t="s">
        <v>414</v>
      </c>
      <c r="X343" s="538" t="s">
        <v>414</v>
      </c>
      <c r="Y343" s="42"/>
      <c r="Z343" s="44"/>
      <c r="AA343" s="44"/>
    </row>
    <row r="344" spans="1:27" x14ac:dyDescent="0.25">
      <c r="A344" s="50" t="s">
        <v>35</v>
      </c>
      <c r="B344" s="167" t="s">
        <v>234</v>
      </c>
      <c r="C344" s="167" t="s">
        <v>152</v>
      </c>
      <c r="D344" s="42">
        <v>1984</v>
      </c>
      <c r="E344" s="43">
        <f t="shared" si="9"/>
        <v>15</v>
      </c>
      <c r="F344" s="44"/>
      <c r="G344" s="44"/>
      <c r="H344" s="52">
        <v>1</v>
      </c>
      <c r="I344" s="520"/>
      <c r="J344" s="52">
        <v>7</v>
      </c>
      <c r="K344" s="52">
        <v>4</v>
      </c>
      <c r="L344" s="52">
        <v>3</v>
      </c>
      <c r="M344" s="52" t="s">
        <v>414</v>
      </c>
      <c r="N344" s="52" t="s">
        <v>414</v>
      </c>
      <c r="O344" s="52" t="s">
        <v>414</v>
      </c>
      <c r="P344" s="42"/>
      <c r="Q344" s="52" t="s">
        <v>414</v>
      </c>
      <c r="R344" s="52" t="s">
        <v>414</v>
      </c>
      <c r="S344" s="52" t="s">
        <v>414</v>
      </c>
      <c r="T344" s="52" t="s">
        <v>414</v>
      </c>
      <c r="U344" s="52" t="s">
        <v>414</v>
      </c>
      <c r="V344" s="52" t="s">
        <v>414</v>
      </c>
      <c r="W344" s="752" t="s">
        <v>414</v>
      </c>
      <c r="X344" s="538" t="s">
        <v>414</v>
      </c>
      <c r="Y344" s="42"/>
      <c r="Z344" s="44"/>
      <c r="AA344" s="44"/>
    </row>
    <row r="345" spans="1:27" x14ac:dyDescent="0.25">
      <c r="A345" s="50" t="s">
        <v>37</v>
      </c>
      <c r="B345" s="167" t="s">
        <v>311</v>
      </c>
      <c r="C345" s="167" t="s">
        <v>151</v>
      </c>
      <c r="D345" s="42">
        <v>1989</v>
      </c>
      <c r="E345" s="43">
        <f t="shared" si="9"/>
        <v>15</v>
      </c>
      <c r="F345" s="44"/>
      <c r="G345" s="44"/>
      <c r="H345" s="52"/>
      <c r="I345" s="520">
        <v>3</v>
      </c>
      <c r="J345" s="52"/>
      <c r="K345" s="52"/>
      <c r="L345" s="52">
        <v>6</v>
      </c>
      <c r="M345" s="52" t="s">
        <v>414</v>
      </c>
      <c r="N345" s="52" t="s">
        <v>414</v>
      </c>
      <c r="O345" s="52">
        <v>3</v>
      </c>
      <c r="P345" s="42"/>
      <c r="Q345" s="52" t="s">
        <v>414</v>
      </c>
      <c r="R345" s="52">
        <v>3</v>
      </c>
      <c r="S345" s="52" t="s">
        <v>414</v>
      </c>
      <c r="T345" s="52" t="s">
        <v>414</v>
      </c>
      <c r="U345" s="52" t="s">
        <v>414</v>
      </c>
      <c r="V345" s="52" t="s">
        <v>414</v>
      </c>
      <c r="W345" s="752" t="s">
        <v>414</v>
      </c>
      <c r="X345" s="538" t="s">
        <v>414</v>
      </c>
      <c r="Y345" s="42"/>
      <c r="Z345" s="44"/>
      <c r="AA345" s="44"/>
    </row>
    <row r="346" spans="1:27" x14ac:dyDescent="0.25">
      <c r="A346" s="50" t="s">
        <v>38</v>
      </c>
      <c r="B346" s="192" t="s">
        <v>1049</v>
      </c>
      <c r="C346" s="188" t="s">
        <v>169</v>
      </c>
      <c r="D346" s="189">
        <v>1992</v>
      </c>
      <c r="E346" s="43">
        <f t="shared" si="9"/>
        <v>15</v>
      </c>
      <c r="F346" s="44"/>
      <c r="G346" s="44"/>
      <c r="H346" s="52"/>
      <c r="I346" s="520"/>
      <c r="J346" s="52"/>
      <c r="K346" s="52"/>
      <c r="L346" s="52"/>
      <c r="M346" s="52"/>
      <c r="N346" s="52"/>
      <c r="O346" s="52"/>
      <c r="P346" s="42"/>
      <c r="Q346" s="52"/>
      <c r="R346" s="52"/>
      <c r="S346" s="52">
        <v>6</v>
      </c>
      <c r="T346" s="52" t="s">
        <v>414</v>
      </c>
      <c r="U346" s="52" t="s">
        <v>414</v>
      </c>
      <c r="V346" s="52" t="s">
        <v>414</v>
      </c>
      <c r="W346" s="752" t="s">
        <v>414</v>
      </c>
      <c r="X346" s="538">
        <v>9</v>
      </c>
      <c r="Y346" s="42"/>
      <c r="Z346" s="44"/>
      <c r="AA346" s="44"/>
    </row>
    <row r="347" spans="1:27" x14ac:dyDescent="0.25">
      <c r="A347" s="50" t="s">
        <v>39</v>
      </c>
      <c r="B347" s="167" t="s">
        <v>428</v>
      </c>
      <c r="C347" s="167" t="s">
        <v>525</v>
      </c>
      <c r="D347" s="42">
        <v>1986</v>
      </c>
      <c r="E347" s="43">
        <f t="shared" si="9"/>
        <v>14</v>
      </c>
      <c r="F347" s="44"/>
      <c r="G347" s="44"/>
      <c r="H347" s="52"/>
      <c r="I347" s="520"/>
      <c r="J347" s="52"/>
      <c r="K347" s="52"/>
      <c r="L347" s="52"/>
      <c r="M347" s="52">
        <v>8</v>
      </c>
      <c r="N347" s="52" t="s">
        <v>414</v>
      </c>
      <c r="O347" s="52" t="s">
        <v>414</v>
      </c>
      <c r="P347" s="42"/>
      <c r="Q347" s="52" t="s">
        <v>414</v>
      </c>
      <c r="R347" s="52" t="s">
        <v>414</v>
      </c>
      <c r="S347" s="52" t="s">
        <v>414</v>
      </c>
      <c r="T347" s="52">
        <v>6</v>
      </c>
      <c r="U347" s="52" t="s">
        <v>414</v>
      </c>
      <c r="V347" s="52" t="s">
        <v>414</v>
      </c>
      <c r="W347" s="752" t="s">
        <v>414</v>
      </c>
      <c r="X347" s="538" t="s">
        <v>414</v>
      </c>
      <c r="Y347" s="42"/>
      <c r="Z347" s="44"/>
      <c r="AA347" s="44"/>
    </row>
    <row r="348" spans="1:27" x14ac:dyDescent="0.25">
      <c r="A348" s="50" t="s">
        <v>41</v>
      </c>
      <c r="B348" s="483" t="s">
        <v>381</v>
      </c>
      <c r="C348" s="224" t="s">
        <v>147</v>
      </c>
      <c r="D348" s="55">
        <v>1989</v>
      </c>
      <c r="E348" s="43">
        <f t="shared" si="9"/>
        <v>12</v>
      </c>
      <c r="F348" s="44"/>
      <c r="G348" s="44"/>
      <c r="H348" s="52"/>
      <c r="I348" s="520"/>
      <c r="J348" s="52"/>
      <c r="K348" s="52">
        <v>5</v>
      </c>
      <c r="L348" s="52">
        <v>7</v>
      </c>
      <c r="M348" s="52" t="s">
        <v>414</v>
      </c>
      <c r="N348" s="52" t="s">
        <v>414</v>
      </c>
      <c r="O348" s="52" t="s">
        <v>414</v>
      </c>
      <c r="P348" s="42"/>
      <c r="Q348" s="52" t="s">
        <v>414</v>
      </c>
      <c r="R348" s="52" t="s">
        <v>414</v>
      </c>
      <c r="S348" s="52" t="s">
        <v>414</v>
      </c>
      <c r="T348" s="52" t="s">
        <v>414</v>
      </c>
      <c r="U348" s="52" t="s">
        <v>414</v>
      </c>
      <c r="V348" s="52" t="s">
        <v>414</v>
      </c>
      <c r="W348" s="752" t="s">
        <v>414</v>
      </c>
      <c r="X348" s="538" t="s">
        <v>414</v>
      </c>
      <c r="Y348" s="42"/>
      <c r="Z348" s="44"/>
      <c r="AA348" s="44"/>
    </row>
    <row r="349" spans="1:27" x14ac:dyDescent="0.25">
      <c r="A349" s="50" t="s">
        <v>42</v>
      </c>
      <c r="B349" s="192" t="s">
        <v>446</v>
      </c>
      <c r="C349" s="188" t="s">
        <v>147</v>
      </c>
      <c r="D349" s="189">
        <v>1988</v>
      </c>
      <c r="E349" s="43">
        <f t="shared" si="9"/>
        <v>11</v>
      </c>
      <c r="F349" s="44"/>
      <c r="G349" s="44"/>
      <c r="H349" s="52"/>
      <c r="I349" s="520"/>
      <c r="J349" s="52"/>
      <c r="K349" s="52"/>
      <c r="L349" s="52"/>
      <c r="M349" s="52"/>
      <c r="N349" s="52"/>
      <c r="O349" s="52"/>
      <c r="P349" s="42"/>
      <c r="Q349" s="52"/>
      <c r="R349" s="52"/>
      <c r="S349" s="52"/>
      <c r="T349" s="52"/>
      <c r="U349" s="52"/>
      <c r="V349" s="52">
        <v>6</v>
      </c>
      <c r="W349" s="752" t="s">
        <v>414</v>
      </c>
      <c r="X349" s="538">
        <v>5</v>
      </c>
      <c r="Y349" s="42"/>
      <c r="Z349" s="44"/>
      <c r="AA349" s="44"/>
    </row>
    <row r="350" spans="1:27" x14ac:dyDescent="0.25">
      <c r="A350" s="50" t="s">
        <v>43</v>
      </c>
      <c r="B350" s="192" t="s">
        <v>948</v>
      </c>
      <c r="C350" s="188" t="s">
        <v>887</v>
      </c>
      <c r="D350" s="189">
        <v>1987</v>
      </c>
      <c r="E350" s="43">
        <f t="shared" si="9"/>
        <v>10</v>
      </c>
      <c r="F350" s="44"/>
      <c r="G350" s="44"/>
      <c r="H350" s="52"/>
      <c r="I350" s="520"/>
      <c r="J350" s="52"/>
      <c r="K350" s="52"/>
      <c r="L350" s="52"/>
      <c r="M350" s="52"/>
      <c r="N350" s="52" t="s">
        <v>414</v>
      </c>
      <c r="O350" s="52"/>
      <c r="P350" s="42"/>
      <c r="Q350" s="52">
        <v>10</v>
      </c>
      <c r="R350" s="52" t="s">
        <v>414</v>
      </c>
      <c r="S350" s="52" t="s">
        <v>414</v>
      </c>
      <c r="T350" s="52" t="s">
        <v>414</v>
      </c>
      <c r="U350" s="52" t="s">
        <v>414</v>
      </c>
      <c r="V350" s="52" t="s">
        <v>414</v>
      </c>
      <c r="W350" s="752" t="s">
        <v>414</v>
      </c>
      <c r="X350" s="538" t="s">
        <v>414</v>
      </c>
      <c r="Y350" s="42"/>
      <c r="Z350" s="44"/>
      <c r="AA350" s="44"/>
    </row>
    <row r="351" spans="1:27" x14ac:dyDescent="0.25">
      <c r="A351" s="50" t="s">
        <v>44</v>
      </c>
      <c r="B351" s="684" t="s">
        <v>846</v>
      </c>
      <c r="C351" s="684" t="s">
        <v>775</v>
      </c>
      <c r="D351" s="685">
        <v>1990</v>
      </c>
      <c r="E351" s="43">
        <f t="shared" si="9"/>
        <v>10</v>
      </c>
      <c r="F351" s="44"/>
      <c r="G351" s="44"/>
      <c r="H351" s="52"/>
      <c r="I351" s="520"/>
      <c r="J351" s="52"/>
      <c r="K351" s="52"/>
      <c r="L351" s="52"/>
      <c r="M351" s="52"/>
      <c r="N351" s="52">
        <v>10</v>
      </c>
      <c r="O351" s="52"/>
      <c r="P351" s="42"/>
      <c r="Q351" s="52" t="s">
        <v>414</v>
      </c>
      <c r="R351" s="52" t="s">
        <v>414</v>
      </c>
      <c r="S351" s="52" t="s">
        <v>414</v>
      </c>
      <c r="T351" s="52" t="s">
        <v>414</v>
      </c>
      <c r="U351" s="52" t="s">
        <v>414</v>
      </c>
      <c r="V351" s="52" t="s">
        <v>414</v>
      </c>
      <c r="W351" s="752" t="s">
        <v>414</v>
      </c>
      <c r="X351" s="538" t="s">
        <v>414</v>
      </c>
      <c r="Y351" s="42"/>
      <c r="Z351" s="44"/>
      <c r="AA351" s="44"/>
    </row>
    <row r="352" spans="1:27" x14ac:dyDescent="0.25">
      <c r="A352" s="50" t="s">
        <v>45</v>
      </c>
      <c r="B352" s="684" t="s">
        <v>425</v>
      </c>
      <c r="C352" s="684" t="s">
        <v>516</v>
      </c>
      <c r="D352" s="685">
        <v>1989</v>
      </c>
      <c r="E352" s="43">
        <f t="shared" si="9"/>
        <v>9</v>
      </c>
      <c r="F352" s="44"/>
      <c r="G352" s="44"/>
      <c r="H352" s="52"/>
      <c r="I352" s="520"/>
      <c r="J352" s="52"/>
      <c r="K352" s="52"/>
      <c r="L352" s="52"/>
      <c r="M352" s="52">
        <v>9</v>
      </c>
      <c r="N352" s="52" t="s">
        <v>414</v>
      </c>
      <c r="O352" s="52" t="s">
        <v>414</v>
      </c>
      <c r="P352" s="42"/>
      <c r="Q352" s="52" t="s">
        <v>414</v>
      </c>
      <c r="R352" s="52" t="s">
        <v>414</v>
      </c>
      <c r="S352" s="52" t="s">
        <v>414</v>
      </c>
      <c r="T352" s="52" t="s">
        <v>414</v>
      </c>
      <c r="U352" s="52" t="s">
        <v>414</v>
      </c>
      <c r="V352" s="52" t="s">
        <v>414</v>
      </c>
      <c r="W352" s="752" t="s">
        <v>414</v>
      </c>
      <c r="X352" s="538" t="s">
        <v>414</v>
      </c>
      <c r="Y352" s="42"/>
      <c r="Z352" s="44"/>
      <c r="AA352" s="44"/>
    </row>
    <row r="353" spans="1:27" x14ac:dyDescent="0.25">
      <c r="A353" s="50" t="s">
        <v>46</v>
      </c>
      <c r="B353" s="684" t="s">
        <v>992</v>
      </c>
      <c r="C353" s="684" t="s">
        <v>993</v>
      </c>
      <c r="D353" s="685">
        <v>1989</v>
      </c>
      <c r="E353" s="43">
        <f t="shared" si="9"/>
        <v>9</v>
      </c>
      <c r="F353" s="44"/>
      <c r="G353" s="44"/>
      <c r="H353" s="52"/>
      <c r="I353" s="520"/>
      <c r="J353" s="52"/>
      <c r="K353" s="52"/>
      <c r="L353" s="52"/>
      <c r="M353" s="52"/>
      <c r="N353" s="52"/>
      <c r="O353" s="52"/>
      <c r="P353" s="42"/>
      <c r="Q353" s="52"/>
      <c r="R353" s="52">
        <v>9</v>
      </c>
      <c r="S353" s="52" t="s">
        <v>414</v>
      </c>
      <c r="T353" s="52" t="s">
        <v>414</v>
      </c>
      <c r="U353" s="52" t="s">
        <v>414</v>
      </c>
      <c r="V353" s="52" t="s">
        <v>414</v>
      </c>
      <c r="W353" s="752" t="s">
        <v>414</v>
      </c>
      <c r="X353" s="538" t="s">
        <v>414</v>
      </c>
      <c r="Y353" s="42"/>
      <c r="Z353" s="44"/>
      <c r="AA353" s="44"/>
    </row>
    <row r="354" spans="1:27" x14ac:dyDescent="0.25">
      <c r="A354" s="50" t="s">
        <v>47</v>
      </c>
      <c r="B354" s="192" t="s">
        <v>450</v>
      </c>
      <c r="C354" s="188" t="s">
        <v>748</v>
      </c>
      <c r="D354" s="189">
        <v>1990</v>
      </c>
      <c r="E354" s="43">
        <f t="shared" si="9"/>
        <v>9</v>
      </c>
      <c r="F354" s="44"/>
      <c r="G354" s="44"/>
      <c r="H354" s="52"/>
      <c r="I354" s="520"/>
      <c r="J354" s="52"/>
      <c r="K354" s="52"/>
      <c r="L354" s="52"/>
      <c r="M354" s="52"/>
      <c r="N354" s="52" t="s">
        <v>414</v>
      </c>
      <c r="O354" s="52">
        <v>6</v>
      </c>
      <c r="P354" s="42"/>
      <c r="Q354" s="52">
        <v>3</v>
      </c>
      <c r="R354" s="52" t="s">
        <v>414</v>
      </c>
      <c r="S354" s="52" t="s">
        <v>414</v>
      </c>
      <c r="T354" s="52" t="s">
        <v>414</v>
      </c>
      <c r="U354" s="52" t="s">
        <v>414</v>
      </c>
      <c r="V354" s="52" t="s">
        <v>414</v>
      </c>
      <c r="W354" s="752" t="s">
        <v>414</v>
      </c>
      <c r="X354" s="538" t="s">
        <v>414</v>
      </c>
      <c r="Y354" s="42"/>
      <c r="Z354" s="44"/>
      <c r="AA354" s="44"/>
    </row>
    <row r="355" spans="1:27" x14ac:dyDescent="0.25">
      <c r="A355" s="50" t="s">
        <v>49</v>
      </c>
      <c r="B355" s="257" t="s">
        <v>1211</v>
      </c>
      <c r="C355" s="257" t="s">
        <v>1212</v>
      </c>
      <c r="D355" s="52">
        <v>1986</v>
      </c>
      <c r="E355" s="43">
        <f t="shared" si="9"/>
        <v>8</v>
      </c>
      <c r="F355" s="44"/>
      <c r="G355" s="44"/>
      <c r="H355" s="52"/>
      <c r="I355" s="520"/>
      <c r="J355" s="52"/>
      <c r="K355" s="52"/>
      <c r="L355" s="52"/>
      <c r="M355" s="52"/>
      <c r="N355" s="52"/>
      <c r="O355" s="52"/>
      <c r="P355" s="42"/>
      <c r="Q355" s="52"/>
      <c r="R355" s="52"/>
      <c r="S355" s="52"/>
      <c r="T355" s="52"/>
      <c r="U355" s="52"/>
      <c r="V355" s="52"/>
      <c r="W355" s="752">
        <v>8</v>
      </c>
      <c r="X355" s="538" t="s">
        <v>414</v>
      </c>
      <c r="Y355" s="42"/>
      <c r="Z355" s="44"/>
      <c r="AA355" s="44"/>
    </row>
    <row r="356" spans="1:27" x14ac:dyDescent="0.25">
      <c r="A356" s="50" t="s">
        <v>50</v>
      </c>
      <c r="B356" s="192" t="s">
        <v>211</v>
      </c>
      <c r="C356" s="188" t="s">
        <v>210</v>
      </c>
      <c r="D356" s="189">
        <v>1989</v>
      </c>
      <c r="E356" s="43">
        <f t="shared" si="9"/>
        <v>8</v>
      </c>
      <c r="F356" s="44"/>
      <c r="G356" s="44"/>
      <c r="H356" s="52">
        <v>8</v>
      </c>
      <c r="I356" s="520"/>
      <c r="J356" s="52"/>
      <c r="K356" s="52"/>
      <c r="L356" s="52" t="s">
        <v>414</v>
      </c>
      <c r="M356" s="52" t="s">
        <v>414</v>
      </c>
      <c r="N356" s="52" t="s">
        <v>414</v>
      </c>
      <c r="O356" s="52" t="s">
        <v>414</v>
      </c>
      <c r="P356" s="42"/>
      <c r="Q356" s="52" t="s">
        <v>414</v>
      </c>
      <c r="R356" s="52" t="s">
        <v>414</v>
      </c>
      <c r="S356" s="52" t="s">
        <v>414</v>
      </c>
      <c r="T356" s="52" t="s">
        <v>414</v>
      </c>
      <c r="U356" s="52" t="s">
        <v>414</v>
      </c>
      <c r="V356" s="52" t="s">
        <v>414</v>
      </c>
      <c r="W356" s="752" t="s">
        <v>414</v>
      </c>
      <c r="X356" s="538" t="s">
        <v>414</v>
      </c>
      <c r="Y356" s="42"/>
      <c r="Z356" s="44"/>
      <c r="AA356" s="44"/>
    </row>
    <row r="357" spans="1:27" x14ac:dyDescent="0.25">
      <c r="A357" s="50" t="s">
        <v>51</v>
      </c>
      <c r="B357" s="192" t="s">
        <v>412</v>
      </c>
      <c r="C357" s="188" t="s">
        <v>151</v>
      </c>
      <c r="D357" s="189" t="s">
        <v>470</v>
      </c>
      <c r="E357" s="43">
        <f t="shared" si="9"/>
        <v>8</v>
      </c>
      <c r="F357" s="44"/>
      <c r="G357" s="44"/>
      <c r="H357" s="52"/>
      <c r="I357" s="520"/>
      <c r="J357" s="52"/>
      <c r="K357" s="52"/>
      <c r="L357" s="52">
        <v>2</v>
      </c>
      <c r="M357" s="52" t="s">
        <v>414</v>
      </c>
      <c r="N357" s="52" t="s">
        <v>414</v>
      </c>
      <c r="O357" s="52">
        <v>2</v>
      </c>
      <c r="P357" s="42"/>
      <c r="Q357" s="52" t="s">
        <v>414</v>
      </c>
      <c r="R357" s="52" t="s">
        <v>414</v>
      </c>
      <c r="S357" s="52">
        <v>4</v>
      </c>
      <c r="T357" s="52" t="s">
        <v>414</v>
      </c>
      <c r="U357" s="52" t="s">
        <v>414</v>
      </c>
      <c r="V357" s="52" t="s">
        <v>414</v>
      </c>
      <c r="W357" s="752" t="s">
        <v>414</v>
      </c>
      <c r="X357" s="538" t="s">
        <v>414</v>
      </c>
      <c r="Y357" s="42"/>
      <c r="Z357" s="44"/>
      <c r="AA357" s="44"/>
    </row>
    <row r="358" spans="1:27" x14ac:dyDescent="0.25">
      <c r="A358" s="50" t="s">
        <v>52</v>
      </c>
      <c r="B358" s="167" t="s">
        <v>1131</v>
      </c>
      <c r="C358" s="167" t="s">
        <v>1132</v>
      </c>
      <c r="D358" s="42">
        <v>1983</v>
      </c>
      <c r="E358" s="43">
        <f t="shared" si="9"/>
        <v>7</v>
      </c>
      <c r="F358" s="44"/>
      <c r="G358" s="44"/>
      <c r="H358" s="52"/>
      <c r="I358" s="520"/>
      <c r="J358" s="52"/>
      <c r="K358" s="52"/>
      <c r="L358" s="52"/>
      <c r="M358" s="52"/>
      <c r="N358" s="52"/>
      <c r="O358" s="52"/>
      <c r="P358" s="42"/>
      <c r="Q358" s="52"/>
      <c r="R358" s="52"/>
      <c r="S358" s="52"/>
      <c r="T358" s="52"/>
      <c r="U358" s="52">
        <v>7</v>
      </c>
      <c r="V358" s="52" t="s">
        <v>414</v>
      </c>
      <c r="W358" s="752" t="s">
        <v>414</v>
      </c>
      <c r="X358" s="538" t="s">
        <v>414</v>
      </c>
      <c r="Y358" s="42"/>
      <c r="Z358" s="44"/>
      <c r="AA358" s="44"/>
    </row>
    <row r="359" spans="1:27" x14ac:dyDescent="0.25">
      <c r="A359" s="50" t="s">
        <v>53</v>
      </c>
      <c r="B359" s="192" t="s">
        <v>441</v>
      </c>
      <c r="C359" s="188" t="s">
        <v>558</v>
      </c>
      <c r="D359" s="189">
        <v>1990</v>
      </c>
      <c r="E359" s="43">
        <f t="shared" si="9"/>
        <v>7</v>
      </c>
      <c r="F359" s="44"/>
      <c r="G359" s="44"/>
      <c r="H359" s="52"/>
      <c r="I359" s="520"/>
      <c r="J359" s="52"/>
      <c r="K359" s="52"/>
      <c r="L359" s="52"/>
      <c r="M359" s="52">
        <v>2</v>
      </c>
      <c r="N359" s="52" t="s">
        <v>414</v>
      </c>
      <c r="O359" s="52">
        <v>5</v>
      </c>
      <c r="P359" s="42"/>
      <c r="Q359" s="52" t="s">
        <v>414</v>
      </c>
      <c r="R359" s="52" t="s">
        <v>414</v>
      </c>
      <c r="S359" s="52" t="s">
        <v>414</v>
      </c>
      <c r="T359" s="52" t="s">
        <v>414</v>
      </c>
      <c r="U359" s="52" t="s">
        <v>414</v>
      </c>
      <c r="V359" s="52" t="s">
        <v>414</v>
      </c>
      <c r="W359" s="752" t="s">
        <v>414</v>
      </c>
      <c r="X359" s="538" t="s">
        <v>414</v>
      </c>
      <c r="Y359" s="42"/>
      <c r="Z359" s="44"/>
      <c r="AA359" s="44"/>
    </row>
    <row r="360" spans="1:27" x14ac:dyDescent="0.25">
      <c r="A360" s="50" t="s">
        <v>54</v>
      </c>
      <c r="B360" s="192" t="s">
        <v>951</v>
      </c>
      <c r="C360" s="188" t="s">
        <v>899</v>
      </c>
      <c r="D360" s="189">
        <v>1990</v>
      </c>
      <c r="E360" s="43">
        <f t="shared" si="9"/>
        <v>7</v>
      </c>
      <c r="F360" s="44"/>
      <c r="G360" s="44"/>
      <c r="H360" s="52"/>
      <c r="I360" s="520"/>
      <c r="J360" s="52"/>
      <c r="K360" s="52"/>
      <c r="L360" s="52"/>
      <c r="M360" s="52"/>
      <c r="N360" s="52" t="s">
        <v>414</v>
      </c>
      <c r="O360" s="52"/>
      <c r="P360" s="42"/>
      <c r="Q360" s="52">
        <v>7</v>
      </c>
      <c r="R360" s="52" t="s">
        <v>414</v>
      </c>
      <c r="S360" s="52" t="s">
        <v>414</v>
      </c>
      <c r="T360" s="52" t="s">
        <v>414</v>
      </c>
      <c r="U360" s="52" t="s">
        <v>414</v>
      </c>
      <c r="V360" s="52" t="s">
        <v>414</v>
      </c>
      <c r="W360" s="752" t="s">
        <v>414</v>
      </c>
      <c r="X360" s="538" t="s">
        <v>414</v>
      </c>
      <c r="Y360" s="42"/>
      <c r="Z360" s="44"/>
      <c r="AA360" s="44"/>
    </row>
    <row r="361" spans="1:27" x14ac:dyDescent="0.25">
      <c r="A361" s="50" t="s">
        <v>55</v>
      </c>
      <c r="B361" s="257" t="s">
        <v>1213</v>
      </c>
      <c r="C361" s="257" t="s">
        <v>1214</v>
      </c>
      <c r="D361" s="52">
        <v>1985</v>
      </c>
      <c r="E361" s="43">
        <f t="shared" ref="E361:E387" si="11">SUM(H361:Y361)</f>
        <v>6</v>
      </c>
      <c r="F361" s="44"/>
      <c r="G361" s="44"/>
      <c r="H361" s="52"/>
      <c r="I361" s="520"/>
      <c r="J361" s="52"/>
      <c r="K361" s="52"/>
      <c r="L361" s="52"/>
      <c r="M361" s="52"/>
      <c r="N361" s="52"/>
      <c r="O361" s="52"/>
      <c r="P361" s="42"/>
      <c r="Q361" s="52"/>
      <c r="R361" s="52"/>
      <c r="S361" s="52"/>
      <c r="T361" s="52"/>
      <c r="U361" s="52"/>
      <c r="V361" s="52"/>
      <c r="W361" s="752">
        <v>6</v>
      </c>
      <c r="X361" s="538" t="s">
        <v>414</v>
      </c>
      <c r="Y361" s="42"/>
      <c r="Z361" s="44"/>
      <c r="AA361" s="44"/>
    </row>
    <row r="362" spans="1:27" x14ac:dyDescent="0.25">
      <c r="A362" s="50" t="s">
        <v>56</v>
      </c>
      <c r="B362" s="192" t="s">
        <v>435</v>
      </c>
      <c r="C362" s="188" t="s">
        <v>22</v>
      </c>
      <c r="D362" s="189">
        <v>1987</v>
      </c>
      <c r="E362" s="43">
        <f t="shared" si="11"/>
        <v>6</v>
      </c>
      <c r="F362" s="44"/>
      <c r="G362" s="44"/>
      <c r="H362" s="52"/>
      <c r="I362" s="520"/>
      <c r="J362" s="52"/>
      <c r="K362" s="52"/>
      <c r="L362" s="52"/>
      <c r="M362" s="52">
        <v>6</v>
      </c>
      <c r="N362" s="52" t="s">
        <v>414</v>
      </c>
      <c r="O362" s="52" t="s">
        <v>414</v>
      </c>
      <c r="P362" s="42"/>
      <c r="Q362" s="52" t="s">
        <v>414</v>
      </c>
      <c r="R362" s="52" t="s">
        <v>414</v>
      </c>
      <c r="S362" s="52" t="s">
        <v>414</v>
      </c>
      <c r="T362" s="52" t="s">
        <v>414</v>
      </c>
      <c r="U362" s="52" t="s">
        <v>414</v>
      </c>
      <c r="V362" s="52" t="s">
        <v>414</v>
      </c>
      <c r="W362" s="752" t="s">
        <v>414</v>
      </c>
      <c r="X362" s="538" t="s">
        <v>414</v>
      </c>
      <c r="Y362" s="42"/>
      <c r="Z362" s="44"/>
      <c r="AA362" s="44"/>
    </row>
    <row r="363" spans="1:27" x14ac:dyDescent="0.25">
      <c r="A363" s="50" t="s">
        <v>57</v>
      </c>
      <c r="B363" s="224" t="s">
        <v>212</v>
      </c>
      <c r="C363" s="224"/>
      <c r="D363" s="196">
        <v>1985</v>
      </c>
      <c r="E363" s="43">
        <f t="shared" si="11"/>
        <v>6</v>
      </c>
      <c r="F363" s="44"/>
      <c r="G363" s="44"/>
      <c r="H363" s="52">
        <v>6</v>
      </c>
      <c r="I363" s="520"/>
      <c r="J363" s="52"/>
      <c r="K363" s="52"/>
      <c r="L363" s="52" t="s">
        <v>414</v>
      </c>
      <c r="M363" s="52" t="s">
        <v>414</v>
      </c>
      <c r="N363" s="52" t="s">
        <v>414</v>
      </c>
      <c r="O363" s="52" t="s">
        <v>414</v>
      </c>
      <c r="P363" s="42"/>
      <c r="Q363" s="52" t="s">
        <v>414</v>
      </c>
      <c r="R363" s="52" t="s">
        <v>414</v>
      </c>
      <c r="S363" s="52" t="s">
        <v>414</v>
      </c>
      <c r="T363" s="52" t="s">
        <v>414</v>
      </c>
      <c r="U363" s="52" t="s">
        <v>414</v>
      </c>
      <c r="V363" s="52" t="s">
        <v>414</v>
      </c>
      <c r="W363" s="752" t="s">
        <v>414</v>
      </c>
      <c r="X363" s="538" t="s">
        <v>414</v>
      </c>
      <c r="Y363" s="42"/>
      <c r="Z363" s="44"/>
      <c r="AA363" s="44"/>
    </row>
    <row r="364" spans="1:27" x14ac:dyDescent="0.25">
      <c r="A364" s="50" t="s">
        <v>58</v>
      </c>
      <c r="B364" s="483" t="s">
        <v>372</v>
      </c>
      <c r="C364" s="224" t="s">
        <v>371</v>
      </c>
      <c r="D364" s="55">
        <v>1990</v>
      </c>
      <c r="E364" s="43">
        <f t="shared" si="11"/>
        <v>6</v>
      </c>
      <c r="F364" s="44"/>
      <c r="G364" s="44"/>
      <c r="H364" s="52"/>
      <c r="I364" s="520"/>
      <c r="J364" s="52">
        <v>6</v>
      </c>
      <c r="K364" s="52"/>
      <c r="L364" s="52" t="s">
        <v>414</v>
      </c>
      <c r="M364" s="52" t="s">
        <v>414</v>
      </c>
      <c r="N364" s="52" t="s">
        <v>414</v>
      </c>
      <c r="O364" s="52" t="s">
        <v>414</v>
      </c>
      <c r="P364" s="42"/>
      <c r="Q364" s="52" t="s">
        <v>414</v>
      </c>
      <c r="R364" s="52" t="s">
        <v>414</v>
      </c>
      <c r="S364" s="52" t="s">
        <v>414</v>
      </c>
      <c r="T364" s="52" t="s">
        <v>414</v>
      </c>
      <c r="U364" s="52" t="s">
        <v>414</v>
      </c>
      <c r="V364" s="52" t="s">
        <v>414</v>
      </c>
      <c r="W364" s="752" t="s">
        <v>414</v>
      </c>
      <c r="X364" s="538" t="s">
        <v>414</v>
      </c>
      <c r="Y364" s="42"/>
      <c r="Z364" s="44"/>
      <c r="AA364" s="44"/>
    </row>
    <row r="365" spans="1:27" x14ac:dyDescent="0.25">
      <c r="A365" s="50" t="s">
        <v>59</v>
      </c>
      <c r="B365" s="192" t="s">
        <v>222</v>
      </c>
      <c r="C365" s="188" t="s">
        <v>221</v>
      </c>
      <c r="D365" s="189">
        <v>1985</v>
      </c>
      <c r="E365" s="43">
        <f t="shared" si="11"/>
        <v>6</v>
      </c>
      <c r="F365" s="44"/>
      <c r="G365" s="44"/>
      <c r="H365" s="52">
        <v>4</v>
      </c>
      <c r="I365" s="520"/>
      <c r="J365" s="52"/>
      <c r="K365" s="52"/>
      <c r="L365" s="52" t="s">
        <v>414</v>
      </c>
      <c r="M365" s="52" t="s">
        <v>414</v>
      </c>
      <c r="N365" s="52" t="s">
        <v>414</v>
      </c>
      <c r="O365" s="52" t="s">
        <v>414</v>
      </c>
      <c r="P365" s="42"/>
      <c r="Q365" s="52">
        <v>2</v>
      </c>
      <c r="R365" s="52" t="s">
        <v>414</v>
      </c>
      <c r="S365" s="52" t="s">
        <v>414</v>
      </c>
      <c r="T365" s="52" t="s">
        <v>414</v>
      </c>
      <c r="U365" s="52" t="s">
        <v>414</v>
      </c>
      <c r="V365" s="52" t="s">
        <v>414</v>
      </c>
      <c r="W365" s="752" t="s">
        <v>414</v>
      </c>
      <c r="X365" s="538" t="s">
        <v>414</v>
      </c>
      <c r="Y365" s="42"/>
      <c r="Z365" s="44"/>
      <c r="AA365" s="44"/>
    </row>
    <row r="366" spans="1:27" x14ac:dyDescent="0.25">
      <c r="A366" s="50" t="s">
        <v>60</v>
      </c>
      <c r="B366" s="257" t="s">
        <v>1217</v>
      </c>
      <c r="C366" s="257" t="s">
        <v>1218</v>
      </c>
      <c r="D366" s="52">
        <v>1984</v>
      </c>
      <c r="E366" s="43">
        <f t="shared" si="11"/>
        <v>5</v>
      </c>
      <c r="F366" s="44"/>
      <c r="G366" s="44"/>
      <c r="H366" s="52"/>
      <c r="I366" s="520"/>
      <c r="J366" s="52"/>
      <c r="K366" s="52"/>
      <c r="L366" s="52"/>
      <c r="M366" s="52"/>
      <c r="N366" s="52"/>
      <c r="O366" s="52"/>
      <c r="P366" s="42"/>
      <c r="Q366" s="52"/>
      <c r="R366" s="52"/>
      <c r="S366" s="52"/>
      <c r="T366" s="52"/>
      <c r="U366" s="52"/>
      <c r="V366" s="52"/>
      <c r="W366" s="752">
        <v>5</v>
      </c>
      <c r="X366" s="538" t="s">
        <v>414</v>
      </c>
      <c r="Y366" s="42"/>
      <c r="Z366" s="44"/>
      <c r="AA366" s="44"/>
    </row>
    <row r="367" spans="1:27" x14ac:dyDescent="0.25">
      <c r="A367" s="50" t="s">
        <v>61</v>
      </c>
      <c r="B367" s="167" t="s">
        <v>1134</v>
      </c>
      <c r="C367" s="167" t="s">
        <v>1135</v>
      </c>
      <c r="D367" s="42">
        <v>1986</v>
      </c>
      <c r="E367" s="43">
        <f t="shared" si="11"/>
        <v>5</v>
      </c>
      <c r="F367" s="44"/>
      <c r="G367" s="44"/>
      <c r="H367" s="52"/>
      <c r="I367" s="520"/>
      <c r="J367" s="52"/>
      <c r="K367" s="52"/>
      <c r="L367" s="52"/>
      <c r="M367" s="52"/>
      <c r="N367" s="52"/>
      <c r="O367" s="52"/>
      <c r="P367" s="42"/>
      <c r="Q367" s="52"/>
      <c r="R367" s="52"/>
      <c r="S367" s="52"/>
      <c r="T367" s="52"/>
      <c r="U367" s="52">
        <v>5</v>
      </c>
      <c r="V367" s="52" t="s">
        <v>414</v>
      </c>
      <c r="W367" s="752" t="s">
        <v>414</v>
      </c>
      <c r="X367" s="538" t="s">
        <v>414</v>
      </c>
      <c r="Y367" s="42"/>
      <c r="Z367" s="44"/>
      <c r="AA367" s="44"/>
    </row>
    <row r="368" spans="1:27" x14ac:dyDescent="0.25">
      <c r="A368" s="50" t="s">
        <v>62</v>
      </c>
      <c r="B368" s="483" t="s">
        <v>214</v>
      </c>
      <c r="C368" s="224" t="s">
        <v>213</v>
      </c>
      <c r="D368" s="55">
        <v>1986</v>
      </c>
      <c r="E368" s="43">
        <f t="shared" si="11"/>
        <v>5</v>
      </c>
      <c r="F368" s="44"/>
      <c r="G368" s="44"/>
      <c r="H368" s="52">
        <v>5</v>
      </c>
      <c r="I368" s="520"/>
      <c r="J368" s="52"/>
      <c r="K368" s="52"/>
      <c r="L368" s="52" t="s">
        <v>414</v>
      </c>
      <c r="M368" s="52" t="s">
        <v>414</v>
      </c>
      <c r="N368" s="52" t="s">
        <v>414</v>
      </c>
      <c r="O368" s="52" t="s">
        <v>414</v>
      </c>
      <c r="P368" s="42"/>
      <c r="Q368" s="52" t="s">
        <v>414</v>
      </c>
      <c r="R368" s="52" t="s">
        <v>414</v>
      </c>
      <c r="S368" s="52" t="s">
        <v>414</v>
      </c>
      <c r="T368" s="52" t="s">
        <v>414</v>
      </c>
      <c r="U368" s="52" t="s">
        <v>414</v>
      </c>
      <c r="V368" s="52" t="s">
        <v>414</v>
      </c>
      <c r="W368" s="752" t="s">
        <v>414</v>
      </c>
      <c r="X368" s="538" t="s">
        <v>414</v>
      </c>
      <c r="Y368" s="42"/>
      <c r="Z368" s="44"/>
      <c r="AA368" s="44"/>
    </row>
    <row r="369" spans="1:27" x14ac:dyDescent="0.25">
      <c r="A369" s="50" t="s">
        <v>63</v>
      </c>
      <c r="B369" s="684" t="s">
        <v>850</v>
      </c>
      <c r="C369" s="684" t="s">
        <v>784</v>
      </c>
      <c r="D369" s="685">
        <v>1988</v>
      </c>
      <c r="E369" s="43">
        <f t="shared" si="11"/>
        <v>5</v>
      </c>
      <c r="F369" s="44"/>
      <c r="G369" s="44"/>
      <c r="H369" s="52"/>
      <c r="I369" s="520"/>
      <c r="J369" s="52"/>
      <c r="K369" s="52"/>
      <c r="L369" s="52"/>
      <c r="M369" s="52"/>
      <c r="N369" s="52">
        <v>5</v>
      </c>
      <c r="O369" s="52"/>
      <c r="P369" s="42"/>
      <c r="Q369" s="52" t="s">
        <v>414</v>
      </c>
      <c r="R369" s="52" t="s">
        <v>414</v>
      </c>
      <c r="S369" s="52" t="s">
        <v>414</v>
      </c>
      <c r="T369" s="52" t="s">
        <v>414</v>
      </c>
      <c r="U369" s="52" t="s">
        <v>414</v>
      </c>
      <c r="V369" s="52" t="s">
        <v>414</v>
      </c>
      <c r="W369" s="752" t="s">
        <v>414</v>
      </c>
      <c r="X369" s="538" t="s">
        <v>414</v>
      </c>
      <c r="Y369" s="42"/>
      <c r="Z369" s="44"/>
      <c r="AA369" s="44"/>
    </row>
    <row r="370" spans="1:27" x14ac:dyDescent="0.25">
      <c r="A370" s="50" t="s">
        <v>64</v>
      </c>
      <c r="B370" s="192" t="s">
        <v>725</v>
      </c>
      <c r="C370" s="188" t="s">
        <v>758</v>
      </c>
      <c r="D370" s="189">
        <v>1984</v>
      </c>
      <c r="E370" s="43">
        <f t="shared" si="11"/>
        <v>5</v>
      </c>
      <c r="F370" s="44"/>
      <c r="G370" s="44"/>
      <c r="H370" s="52"/>
      <c r="I370" s="520"/>
      <c r="J370" s="52"/>
      <c r="K370" s="52"/>
      <c r="L370" s="52"/>
      <c r="M370" s="52"/>
      <c r="N370" s="52" t="s">
        <v>414</v>
      </c>
      <c r="O370" s="52">
        <v>1</v>
      </c>
      <c r="P370" s="42"/>
      <c r="Q370" s="52" t="s">
        <v>414</v>
      </c>
      <c r="R370" s="52">
        <v>4</v>
      </c>
      <c r="S370" s="52" t="s">
        <v>414</v>
      </c>
      <c r="T370" s="52" t="s">
        <v>414</v>
      </c>
      <c r="U370" s="52" t="s">
        <v>414</v>
      </c>
      <c r="V370" s="52" t="s">
        <v>414</v>
      </c>
      <c r="W370" s="752" t="s">
        <v>414</v>
      </c>
      <c r="X370" s="538" t="s">
        <v>414</v>
      </c>
      <c r="Y370" s="42"/>
      <c r="Z370" s="44"/>
      <c r="AA370" s="44"/>
    </row>
    <row r="371" spans="1:27" x14ac:dyDescent="0.25">
      <c r="A371" s="50" t="s">
        <v>65</v>
      </c>
      <c r="B371" s="192" t="s">
        <v>409</v>
      </c>
      <c r="C371" s="188" t="s">
        <v>466</v>
      </c>
      <c r="D371" s="189" t="s">
        <v>471</v>
      </c>
      <c r="E371" s="43">
        <f t="shared" si="11"/>
        <v>4</v>
      </c>
      <c r="F371" s="44"/>
      <c r="G371" s="44"/>
      <c r="H371" s="52"/>
      <c r="I371" s="520"/>
      <c r="J371" s="52"/>
      <c r="K371" s="52"/>
      <c r="L371" s="52">
        <v>4</v>
      </c>
      <c r="M371" s="52" t="s">
        <v>414</v>
      </c>
      <c r="N371" s="52" t="s">
        <v>414</v>
      </c>
      <c r="O371" s="52" t="s">
        <v>414</v>
      </c>
      <c r="P371" s="42"/>
      <c r="Q371" s="52" t="s">
        <v>414</v>
      </c>
      <c r="R371" s="52" t="s">
        <v>414</v>
      </c>
      <c r="S371" s="52" t="s">
        <v>414</v>
      </c>
      <c r="T371" s="52" t="s">
        <v>414</v>
      </c>
      <c r="U371" s="52" t="s">
        <v>414</v>
      </c>
      <c r="V371" s="52" t="s">
        <v>414</v>
      </c>
      <c r="W371" s="752" t="s">
        <v>414</v>
      </c>
      <c r="X371" s="538" t="s">
        <v>414</v>
      </c>
      <c r="Y371" s="42"/>
      <c r="Z371" s="44"/>
      <c r="AA371" s="44"/>
    </row>
    <row r="372" spans="1:27" x14ac:dyDescent="0.25">
      <c r="A372" s="50" t="s">
        <v>66</v>
      </c>
      <c r="B372" s="684" t="s">
        <v>851</v>
      </c>
      <c r="C372" s="684" t="s">
        <v>787</v>
      </c>
      <c r="D372" s="686">
        <v>1989</v>
      </c>
      <c r="E372" s="43">
        <f t="shared" si="11"/>
        <v>4</v>
      </c>
      <c r="F372" s="44"/>
      <c r="G372" s="44"/>
      <c r="H372" s="52"/>
      <c r="I372" s="520"/>
      <c r="J372" s="52"/>
      <c r="K372" s="52"/>
      <c r="L372" s="52"/>
      <c r="M372" s="52"/>
      <c r="N372" s="52">
        <v>4</v>
      </c>
      <c r="O372" s="52"/>
      <c r="P372" s="42"/>
      <c r="Q372" s="52" t="s">
        <v>414</v>
      </c>
      <c r="R372" s="52" t="s">
        <v>414</v>
      </c>
      <c r="S372" s="52" t="s">
        <v>414</v>
      </c>
      <c r="T372" s="52" t="s">
        <v>414</v>
      </c>
      <c r="U372" s="52" t="s">
        <v>414</v>
      </c>
      <c r="V372" s="52" t="s">
        <v>414</v>
      </c>
      <c r="W372" s="752" t="s">
        <v>414</v>
      </c>
      <c r="X372" s="538" t="s">
        <v>414</v>
      </c>
      <c r="Y372" s="42"/>
      <c r="Z372" s="44"/>
      <c r="AA372" s="44"/>
    </row>
    <row r="373" spans="1:27" x14ac:dyDescent="0.25">
      <c r="A373" s="50" t="s">
        <v>67</v>
      </c>
      <c r="B373" s="192" t="s">
        <v>439</v>
      </c>
      <c r="C373" s="188" t="s">
        <v>147</v>
      </c>
      <c r="D373" s="189">
        <v>1985</v>
      </c>
      <c r="E373" s="43">
        <f t="shared" si="11"/>
        <v>4</v>
      </c>
      <c r="F373" s="44"/>
      <c r="G373" s="44"/>
      <c r="H373" s="52"/>
      <c r="I373" s="520"/>
      <c r="J373" s="52"/>
      <c r="K373" s="52"/>
      <c r="L373" s="52"/>
      <c r="M373" s="52">
        <v>3</v>
      </c>
      <c r="N373" s="52" t="s">
        <v>414</v>
      </c>
      <c r="O373" s="52" t="s">
        <v>414</v>
      </c>
      <c r="P373" s="42"/>
      <c r="Q373" s="52" t="s">
        <v>414</v>
      </c>
      <c r="R373" s="52" t="s">
        <v>414</v>
      </c>
      <c r="S373" s="52" t="s">
        <v>414</v>
      </c>
      <c r="T373" s="52" t="s">
        <v>414</v>
      </c>
      <c r="U373" s="52">
        <v>1</v>
      </c>
      <c r="V373" s="52" t="s">
        <v>414</v>
      </c>
      <c r="W373" s="752" t="s">
        <v>414</v>
      </c>
      <c r="X373" s="538" t="s">
        <v>414</v>
      </c>
      <c r="Y373" s="42"/>
      <c r="Z373" s="44"/>
      <c r="AA373" s="44"/>
    </row>
    <row r="374" spans="1:27" x14ac:dyDescent="0.25">
      <c r="A374" s="50" t="s">
        <v>68</v>
      </c>
      <c r="B374" s="684" t="s">
        <v>1244</v>
      </c>
      <c r="C374" s="684"/>
      <c r="D374" s="686">
        <v>1984</v>
      </c>
      <c r="E374" s="43">
        <f t="shared" si="11"/>
        <v>4</v>
      </c>
      <c r="F374" s="44"/>
      <c r="G374" s="44"/>
      <c r="H374" s="52"/>
      <c r="I374" s="520"/>
      <c r="J374" s="52"/>
      <c r="K374" s="52"/>
      <c r="L374" s="52"/>
      <c r="M374" s="52"/>
      <c r="N374" s="52"/>
      <c r="O374" s="52"/>
      <c r="P374" s="42"/>
      <c r="Q374" s="52"/>
      <c r="R374" s="52"/>
      <c r="S374" s="52"/>
      <c r="T374" s="52"/>
      <c r="U374" s="52"/>
      <c r="V374" s="52"/>
      <c r="W374" s="752"/>
      <c r="X374" s="538">
        <v>4</v>
      </c>
      <c r="Y374" s="42"/>
      <c r="Z374" s="44"/>
      <c r="AA374" s="44"/>
    </row>
    <row r="375" spans="1:27" x14ac:dyDescent="0.25">
      <c r="A375" s="50" t="s">
        <v>69</v>
      </c>
      <c r="B375" s="167" t="s">
        <v>1137</v>
      </c>
      <c r="C375" s="167" t="s">
        <v>1138</v>
      </c>
      <c r="D375" s="42">
        <v>1987</v>
      </c>
      <c r="E375" s="43">
        <f t="shared" si="11"/>
        <v>3</v>
      </c>
      <c r="F375" s="44"/>
      <c r="G375" s="44"/>
      <c r="H375" s="52"/>
      <c r="I375" s="520"/>
      <c r="J375" s="52"/>
      <c r="K375" s="52"/>
      <c r="L375" s="52"/>
      <c r="M375" s="52"/>
      <c r="N375" s="52"/>
      <c r="O375" s="52"/>
      <c r="P375" s="42"/>
      <c r="Q375" s="52"/>
      <c r="R375" s="52"/>
      <c r="S375" s="52"/>
      <c r="T375" s="52"/>
      <c r="U375" s="52">
        <v>3</v>
      </c>
      <c r="V375" s="52" t="s">
        <v>414</v>
      </c>
      <c r="W375" s="752" t="s">
        <v>414</v>
      </c>
      <c r="X375" s="538" t="s">
        <v>414</v>
      </c>
      <c r="Y375" s="42"/>
      <c r="Z375" s="44"/>
      <c r="AA375" s="44"/>
    </row>
    <row r="376" spans="1:27" x14ac:dyDescent="0.25">
      <c r="A376" s="50" t="s">
        <v>70</v>
      </c>
      <c r="B376" s="192" t="s">
        <v>1090</v>
      </c>
      <c r="C376" s="188" t="s">
        <v>22</v>
      </c>
      <c r="D376" s="189">
        <v>1991</v>
      </c>
      <c r="E376" s="43">
        <f t="shared" si="11"/>
        <v>3</v>
      </c>
      <c r="F376" s="44"/>
      <c r="G376" s="44"/>
      <c r="H376" s="52"/>
      <c r="I376" s="520"/>
      <c r="J376" s="52"/>
      <c r="K376" s="52"/>
      <c r="L376" s="52"/>
      <c r="M376" s="52"/>
      <c r="N376" s="52"/>
      <c r="O376" s="52"/>
      <c r="P376" s="42"/>
      <c r="Q376" s="52"/>
      <c r="R376" s="52"/>
      <c r="S376" s="52"/>
      <c r="T376" s="52">
        <v>3</v>
      </c>
      <c r="U376" s="52" t="s">
        <v>414</v>
      </c>
      <c r="V376" s="52" t="s">
        <v>414</v>
      </c>
      <c r="W376" s="752" t="s">
        <v>414</v>
      </c>
      <c r="X376" s="538" t="s">
        <v>414</v>
      </c>
      <c r="Y376" s="42"/>
      <c r="Z376" s="44"/>
      <c r="AA376" s="44"/>
    </row>
    <row r="377" spans="1:27" x14ac:dyDescent="0.25">
      <c r="A377" s="50" t="s">
        <v>71</v>
      </c>
      <c r="B377" s="192" t="s">
        <v>223</v>
      </c>
      <c r="C377" s="188" t="s">
        <v>224</v>
      </c>
      <c r="D377" s="189">
        <v>1986</v>
      </c>
      <c r="E377" s="43">
        <f t="shared" si="11"/>
        <v>3</v>
      </c>
      <c r="F377" s="44"/>
      <c r="G377" s="44"/>
      <c r="H377" s="52">
        <v>3</v>
      </c>
      <c r="I377" s="520"/>
      <c r="J377" s="52"/>
      <c r="K377" s="52"/>
      <c r="L377" s="52" t="s">
        <v>414</v>
      </c>
      <c r="M377" s="52" t="s">
        <v>414</v>
      </c>
      <c r="N377" s="52" t="s">
        <v>414</v>
      </c>
      <c r="O377" s="52" t="s">
        <v>414</v>
      </c>
      <c r="P377" s="42"/>
      <c r="Q377" s="52" t="s">
        <v>414</v>
      </c>
      <c r="R377" s="52" t="s">
        <v>414</v>
      </c>
      <c r="S377" s="52" t="s">
        <v>414</v>
      </c>
      <c r="T377" s="52" t="s">
        <v>414</v>
      </c>
      <c r="U377" s="52" t="s">
        <v>414</v>
      </c>
      <c r="V377" s="52" t="s">
        <v>414</v>
      </c>
      <c r="W377" s="752" t="s">
        <v>414</v>
      </c>
      <c r="X377" s="538" t="s">
        <v>414</v>
      </c>
      <c r="Y377" s="42"/>
      <c r="Z377" s="44"/>
      <c r="AA377" s="44"/>
    </row>
    <row r="378" spans="1:27" x14ac:dyDescent="0.25">
      <c r="A378" s="50" t="s">
        <v>72</v>
      </c>
      <c r="B378" s="167" t="s">
        <v>1139</v>
      </c>
      <c r="C378" s="167" t="s">
        <v>1140</v>
      </c>
      <c r="D378" s="42">
        <v>1983</v>
      </c>
      <c r="E378" s="43">
        <f t="shared" si="11"/>
        <v>2</v>
      </c>
      <c r="F378" s="44"/>
      <c r="G378" s="44"/>
      <c r="H378" s="52"/>
      <c r="I378" s="520"/>
      <c r="J378" s="52"/>
      <c r="K378" s="52"/>
      <c r="L378" s="52"/>
      <c r="M378" s="52"/>
      <c r="N378" s="52"/>
      <c r="O378" s="52"/>
      <c r="P378" s="42"/>
      <c r="Q378" s="52"/>
      <c r="R378" s="52"/>
      <c r="S378" s="52"/>
      <c r="T378" s="52"/>
      <c r="U378" s="52">
        <v>2</v>
      </c>
      <c r="V378" s="52" t="s">
        <v>414</v>
      </c>
      <c r="W378" s="752" t="s">
        <v>414</v>
      </c>
      <c r="X378" s="538" t="s">
        <v>414</v>
      </c>
      <c r="Y378" s="42"/>
      <c r="Z378" s="44"/>
      <c r="AA378" s="44"/>
    </row>
    <row r="379" spans="1:27" x14ac:dyDescent="0.25">
      <c r="A379" s="50" t="s">
        <v>73</v>
      </c>
      <c r="B379" s="192" t="s">
        <v>1091</v>
      </c>
      <c r="C379" s="188"/>
      <c r="D379" s="189">
        <v>1988</v>
      </c>
      <c r="E379" s="43">
        <f t="shared" si="11"/>
        <v>2</v>
      </c>
      <c r="F379" s="44"/>
      <c r="G379" s="44"/>
      <c r="H379" s="52"/>
      <c r="I379" s="520"/>
      <c r="J379" s="52"/>
      <c r="K379" s="52"/>
      <c r="L379" s="52"/>
      <c r="M379" s="52"/>
      <c r="N379" s="52"/>
      <c r="O379" s="52"/>
      <c r="P379" s="42"/>
      <c r="Q379" s="52"/>
      <c r="R379" s="52"/>
      <c r="S379" s="52"/>
      <c r="T379" s="52">
        <v>2</v>
      </c>
      <c r="U379" s="52" t="s">
        <v>414</v>
      </c>
      <c r="V379" s="52" t="s">
        <v>414</v>
      </c>
      <c r="W379" s="752" t="s">
        <v>414</v>
      </c>
      <c r="X379" s="538" t="s">
        <v>414</v>
      </c>
      <c r="Y379" s="42"/>
      <c r="Z379" s="44"/>
      <c r="AA379" s="44"/>
    </row>
    <row r="380" spans="1:27" x14ac:dyDescent="0.25">
      <c r="A380" s="50" t="s">
        <v>74</v>
      </c>
      <c r="B380" s="684" t="s">
        <v>1028</v>
      </c>
      <c r="C380" s="684" t="s">
        <v>1029</v>
      </c>
      <c r="D380" s="685">
        <v>1983</v>
      </c>
      <c r="E380" s="43">
        <f t="shared" si="11"/>
        <v>2</v>
      </c>
      <c r="F380" s="44"/>
      <c r="G380" s="44"/>
      <c r="H380" s="52"/>
      <c r="I380" s="520"/>
      <c r="J380" s="52"/>
      <c r="K380" s="52"/>
      <c r="L380" s="52"/>
      <c r="M380" s="52"/>
      <c r="N380" s="52"/>
      <c r="O380" s="52"/>
      <c r="P380" s="42"/>
      <c r="Q380" s="52"/>
      <c r="R380" s="52">
        <v>2</v>
      </c>
      <c r="S380" s="52" t="s">
        <v>414</v>
      </c>
      <c r="T380" s="52" t="s">
        <v>414</v>
      </c>
      <c r="U380" s="52" t="s">
        <v>414</v>
      </c>
      <c r="V380" s="52" t="s">
        <v>414</v>
      </c>
      <c r="W380" s="752" t="s">
        <v>414</v>
      </c>
      <c r="X380" s="538" t="s">
        <v>414</v>
      </c>
      <c r="Y380" s="42"/>
      <c r="Z380" s="44"/>
      <c r="AA380" s="44"/>
    </row>
    <row r="381" spans="1:27" x14ac:dyDescent="0.25">
      <c r="A381" s="50" t="s">
        <v>75</v>
      </c>
      <c r="B381" s="192" t="s">
        <v>388</v>
      </c>
      <c r="C381" s="188" t="s">
        <v>322</v>
      </c>
      <c r="D381" s="189">
        <v>1987</v>
      </c>
      <c r="E381" s="43">
        <f t="shared" si="11"/>
        <v>2</v>
      </c>
      <c r="F381" s="44"/>
      <c r="G381" s="44"/>
      <c r="H381" s="52"/>
      <c r="I381" s="520">
        <v>1</v>
      </c>
      <c r="J381" s="52"/>
      <c r="K381" s="52">
        <v>1</v>
      </c>
      <c r="L381" s="52" t="s">
        <v>414</v>
      </c>
      <c r="M381" s="52" t="s">
        <v>414</v>
      </c>
      <c r="N381" s="52" t="s">
        <v>414</v>
      </c>
      <c r="O381" s="52" t="s">
        <v>414</v>
      </c>
      <c r="P381" s="42"/>
      <c r="Q381" s="52" t="s">
        <v>414</v>
      </c>
      <c r="R381" s="52" t="s">
        <v>414</v>
      </c>
      <c r="S381" s="52" t="s">
        <v>414</v>
      </c>
      <c r="T381" s="52" t="s">
        <v>414</v>
      </c>
      <c r="U381" s="52" t="s">
        <v>414</v>
      </c>
      <c r="V381" s="52" t="s">
        <v>414</v>
      </c>
      <c r="W381" s="752" t="s">
        <v>414</v>
      </c>
      <c r="X381" s="538" t="s">
        <v>414</v>
      </c>
      <c r="Y381" s="42"/>
      <c r="Z381" s="44"/>
      <c r="AA381" s="44"/>
    </row>
    <row r="382" spans="1:27" x14ac:dyDescent="0.25">
      <c r="A382" s="50" t="s">
        <v>76</v>
      </c>
      <c r="B382" s="167" t="s">
        <v>384</v>
      </c>
      <c r="C382" s="167" t="s">
        <v>385</v>
      </c>
      <c r="D382" s="42">
        <v>1988</v>
      </c>
      <c r="E382" s="43">
        <f t="shared" si="11"/>
        <v>2</v>
      </c>
      <c r="F382" s="44"/>
      <c r="G382" s="44"/>
      <c r="H382" s="52"/>
      <c r="I382" s="520"/>
      <c r="J382" s="52"/>
      <c r="K382" s="52">
        <v>2</v>
      </c>
      <c r="L382" s="52" t="s">
        <v>414</v>
      </c>
      <c r="M382" s="52" t="s">
        <v>414</v>
      </c>
      <c r="N382" s="52" t="s">
        <v>414</v>
      </c>
      <c r="O382" s="52" t="s">
        <v>414</v>
      </c>
      <c r="P382" s="42"/>
      <c r="Q382" s="52" t="s">
        <v>414</v>
      </c>
      <c r="R382" s="52" t="s">
        <v>414</v>
      </c>
      <c r="S382" s="52" t="s">
        <v>414</v>
      </c>
      <c r="T382" s="52" t="s">
        <v>414</v>
      </c>
      <c r="U382" s="52" t="s">
        <v>414</v>
      </c>
      <c r="V382" s="52" t="s">
        <v>414</v>
      </c>
      <c r="W382" s="752" t="s">
        <v>414</v>
      </c>
      <c r="X382" s="538" t="s">
        <v>414</v>
      </c>
      <c r="Y382" s="42"/>
      <c r="Z382" s="44"/>
      <c r="AA382" s="44"/>
    </row>
    <row r="383" spans="1:27" x14ac:dyDescent="0.25">
      <c r="A383" s="50" t="s">
        <v>77</v>
      </c>
      <c r="B383" s="684" t="s">
        <v>852</v>
      </c>
      <c r="C383" s="684" t="s">
        <v>151</v>
      </c>
      <c r="D383" s="686">
        <v>1990</v>
      </c>
      <c r="E383" s="43">
        <f t="shared" si="11"/>
        <v>2</v>
      </c>
      <c r="F383" s="44"/>
      <c r="G383" s="44"/>
      <c r="H383" s="52"/>
      <c r="I383" s="520"/>
      <c r="J383" s="52"/>
      <c r="K383" s="52"/>
      <c r="L383" s="52"/>
      <c r="M383" s="52"/>
      <c r="N383" s="52">
        <v>2</v>
      </c>
      <c r="O383" s="52"/>
      <c r="P383" s="42"/>
      <c r="Q383" s="52" t="s">
        <v>414</v>
      </c>
      <c r="R383" s="52" t="s">
        <v>414</v>
      </c>
      <c r="S383" s="52" t="s">
        <v>414</v>
      </c>
      <c r="T383" s="52" t="s">
        <v>414</v>
      </c>
      <c r="U383" s="52" t="s">
        <v>414</v>
      </c>
      <c r="V383" s="52" t="s">
        <v>414</v>
      </c>
      <c r="W383" s="752" t="s">
        <v>414</v>
      </c>
      <c r="X383" s="538" t="s">
        <v>414</v>
      </c>
      <c r="Y383" s="42"/>
      <c r="Z383" s="44"/>
      <c r="AA383" s="44"/>
    </row>
    <row r="384" spans="1:27" x14ac:dyDescent="0.25">
      <c r="A384" s="50" t="s">
        <v>78</v>
      </c>
      <c r="B384" s="684" t="s">
        <v>1093</v>
      </c>
      <c r="C384" s="684"/>
      <c r="D384" s="686">
        <v>1985</v>
      </c>
      <c r="E384" s="43">
        <f t="shared" si="11"/>
        <v>1</v>
      </c>
      <c r="F384" s="44"/>
      <c r="G384" s="44"/>
      <c r="H384" s="52"/>
      <c r="I384" s="520"/>
      <c r="J384" s="52"/>
      <c r="K384" s="52"/>
      <c r="L384" s="52"/>
      <c r="M384" s="52"/>
      <c r="N384" s="52"/>
      <c r="O384" s="52"/>
      <c r="P384" s="42"/>
      <c r="Q384" s="52"/>
      <c r="R384" s="52"/>
      <c r="S384" s="52"/>
      <c r="T384" s="52">
        <v>1</v>
      </c>
      <c r="U384" s="52" t="s">
        <v>414</v>
      </c>
      <c r="V384" s="52" t="s">
        <v>414</v>
      </c>
      <c r="W384" s="752" t="s">
        <v>414</v>
      </c>
      <c r="X384" s="538" t="s">
        <v>414</v>
      </c>
      <c r="Y384" s="42"/>
      <c r="Z384" s="44"/>
      <c r="AA384" s="44"/>
    </row>
    <row r="385" spans="1:32" x14ac:dyDescent="0.25">
      <c r="A385" s="50" t="s">
        <v>79</v>
      </c>
      <c r="B385" s="684" t="s">
        <v>1030</v>
      </c>
      <c r="C385" s="684" t="s">
        <v>1031</v>
      </c>
      <c r="D385" s="686">
        <v>1989</v>
      </c>
      <c r="E385" s="43">
        <f t="shared" si="11"/>
        <v>1</v>
      </c>
      <c r="F385" s="44"/>
      <c r="G385" s="44"/>
      <c r="H385" s="52"/>
      <c r="I385" s="520"/>
      <c r="J385" s="52"/>
      <c r="K385" s="52"/>
      <c r="L385" s="52"/>
      <c r="M385" s="52"/>
      <c r="N385" s="52"/>
      <c r="O385" s="52"/>
      <c r="P385" s="42"/>
      <c r="Q385" s="52"/>
      <c r="R385" s="52">
        <v>1</v>
      </c>
      <c r="S385" s="52" t="s">
        <v>414</v>
      </c>
      <c r="T385" s="52" t="s">
        <v>414</v>
      </c>
      <c r="U385" s="52" t="s">
        <v>414</v>
      </c>
      <c r="V385" s="52" t="s">
        <v>414</v>
      </c>
      <c r="W385" s="752" t="s">
        <v>414</v>
      </c>
      <c r="X385" s="538" t="s">
        <v>414</v>
      </c>
      <c r="Y385" s="42"/>
      <c r="Z385" s="44"/>
      <c r="AA385" s="44"/>
    </row>
    <row r="386" spans="1:32" x14ac:dyDescent="0.25">
      <c r="A386" s="50" t="s">
        <v>80</v>
      </c>
      <c r="B386" s="684" t="s">
        <v>445</v>
      </c>
      <c r="C386" s="684" t="s">
        <v>304</v>
      </c>
      <c r="D386" s="686">
        <v>1984</v>
      </c>
      <c r="E386" s="43">
        <f t="shared" si="11"/>
        <v>1</v>
      </c>
      <c r="F386" s="44"/>
      <c r="G386" s="44"/>
      <c r="H386" s="52"/>
      <c r="I386" s="520"/>
      <c r="J386" s="52"/>
      <c r="K386" s="52"/>
      <c r="L386" s="52"/>
      <c r="M386" s="52">
        <v>1</v>
      </c>
      <c r="N386" s="52" t="s">
        <v>414</v>
      </c>
      <c r="O386" s="52" t="s">
        <v>414</v>
      </c>
      <c r="P386" s="42"/>
      <c r="Q386" s="52" t="s">
        <v>414</v>
      </c>
      <c r="R386" s="52" t="s">
        <v>414</v>
      </c>
      <c r="S386" s="52" t="s">
        <v>414</v>
      </c>
      <c r="T386" s="52" t="s">
        <v>414</v>
      </c>
      <c r="U386" s="52" t="s">
        <v>414</v>
      </c>
      <c r="V386" s="52" t="s">
        <v>414</v>
      </c>
      <c r="W386" s="752" t="s">
        <v>414</v>
      </c>
      <c r="X386" s="538" t="s">
        <v>414</v>
      </c>
      <c r="Y386" s="42"/>
      <c r="Z386" s="44"/>
      <c r="AA386" s="44"/>
    </row>
    <row r="387" spans="1:32" ht="15.75" thickBot="1" x14ac:dyDescent="0.3">
      <c r="A387" s="50" t="s">
        <v>81</v>
      </c>
      <c r="B387" s="504" t="s">
        <v>485</v>
      </c>
      <c r="C387" s="546" t="s">
        <v>151</v>
      </c>
      <c r="D387" s="506" t="s">
        <v>469</v>
      </c>
      <c r="E387" s="63">
        <f t="shared" si="11"/>
        <v>1</v>
      </c>
      <c r="F387" s="44"/>
      <c r="G387" s="44"/>
      <c r="H387" s="52"/>
      <c r="I387" s="520"/>
      <c r="J387" s="52"/>
      <c r="K387" s="52"/>
      <c r="L387" s="52">
        <v>1</v>
      </c>
      <c r="M387" s="52" t="s">
        <v>414</v>
      </c>
      <c r="N387" s="52" t="s">
        <v>414</v>
      </c>
      <c r="O387" s="52"/>
      <c r="P387" s="42"/>
      <c r="Q387" s="52" t="s">
        <v>414</v>
      </c>
      <c r="R387" s="52"/>
      <c r="S387" s="52" t="s">
        <v>414</v>
      </c>
      <c r="T387" s="52" t="s">
        <v>414</v>
      </c>
      <c r="U387" s="52" t="s">
        <v>414</v>
      </c>
      <c r="V387" s="52" t="s">
        <v>414</v>
      </c>
      <c r="W387" s="752" t="s">
        <v>414</v>
      </c>
      <c r="X387" s="538" t="s">
        <v>414</v>
      </c>
      <c r="Y387" s="42"/>
      <c r="Z387" s="44"/>
      <c r="AA387" s="44"/>
    </row>
    <row r="388" spans="1:32" x14ac:dyDescent="0.25">
      <c r="A388" s="610"/>
      <c r="B388" s="106"/>
      <c r="C388" s="106"/>
      <c r="D388" s="107"/>
      <c r="E388" s="101"/>
      <c r="F388" s="44"/>
      <c r="G388" s="44"/>
      <c r="H388" s="100"/>
      <c r="I388" s="522"/>
      <c r="J388" s="100"/>
      <c r="K388" s="100"/>
      <c r="L388" s="109"/>
      <c r="M388" s="100"/>
      <c r="N388" s="100"/>
      <c r="O388" s="100"/>
      <c r="P388" s="109"/>
      <c r="Q388" s="100"/>
      <c r="R388" s="100"/>
      <c r="S388" s="100"/>
      <c r="T388" s="100"/>
      <c r="U388" s="100"/>
      <c r="V388" s="100"/>
      <c r="W388" s="100"/>
      <c r="X388" s="108"/>
      <c r="Y388" s="109"/>
      <c r="Z388" s="44"/>
      <c r="AA388" s="44"/>
    </row>
    <row r="389" spans="1:32" ht="21" x14ac:dyDescent="0.25">
      <c r="A389" s="110"/>
      <c r="B389" s="111"/>
      <c r="C389" s="111"/>
      <c r="D389" s="22"/>
      <c r="E389" s="92"/>
      <c r="F389" s="40"/>
      <c r="G389" s="40"/>
      <c r="H389" s="91"/>
      <c r="I389" s="521"/>
      <c r="J389" s="91"/>
      <c r="K389" s="91"/>
      <c r="L389" s="22"/>
      <c r="M389" s="91"/>
      <c r="N389" s="91"/>
      <c r="O389" s="91"/>
      <c r="P389" s="22"/>
      <c r="Q389" s="100"/>
      <c r="R389" s="91"/>
      <c r="S389" s="91"/>
      <c r="T389" s="91"/>
      <c r="U389" s="91"/>
      <c r="V389" s="91"/>
      <c r="W389" s="91"/>
      <c r="X389" s="80"/>
      <c r="Y389" s="22"/>
      <c r="Z389" s="44"/>
      <c r="AA389" s="44"/>
    </row>
    <row r="390" spans="1:32" ht="21.75" thickBot="1" x14ac:dyDescent="0.3">
      <c r="A390" s="112" t="s">
        <v>240</v>
      </c>
      <c r="B390" s="113"/>
      <c r="C390" s="113"/>
      <c r="D390" s="156"/>
      <c r="E390" s="92"/>
      <c r="F390" s="40"/>
      <c r="G390" s="40"/>
      <c r="H390" s="91"/>
      <c r="I390" s="521"/>
      <c r="J390" s="91"/>
      <c r="K390" s="91"/>
      <c r="L390" s="91"/>
      <c r="M390" s="91"/>
      <c r="N390" s="91"/>
      <c r="O390" s="91"/>
      <c r="P390" s="22"/>
      <c r="Q390" s="717" t="str">
        <f>_xlfn.IFNA(VLOOKUP(B390,$AH$392:$AK$401,4,FALSE),"")</f>
        <v/>
      </c>
      <c r="R390" s="91"/>
      <c r="S390" s="91"/>
      <c r="T390" s="91"/>
      <c r="U390" s="91"/>
      <c r="V390" s="91"/>
      <c r="W390" s="91"/>
      <c r="X390" s="80"/>
      <c r="Y390" s="22"/>
      <c r="Z390" s="44"/>
      <c r="AA390" s="44"/>
    </row>
    <row r="391" spans="1:32" x14ac:dyDescent="0.25">
      <c r="A391" s="173" t="s">
        <v>16</v>
      </c>
      <c r="B391" s="334" t="s">
        <v>355</v>
      </c>
      <c r="C391" s="334" t="s">
        <v>27</v>
      </c>
      <c r="D391" s="384">
        <v>1980</v>
      </c>
      <c r="E391" s="39">
        <f t="shared" ref="E391:E422" si="12">SUM(H391:Y391)</f>
        <v>83</v>
      </c>
      <c r="F391" s="44"/>
      <c r="G391" s="44"/>
      <c r="H391" s="52"/>
      <c r="I391" s="520"/>
      <c r="J391" s="52">
        <v>10</v>
      </c>
      <c r="K391" s="52"/>
      <c r="L391" s="52" t="s">
        <v>414</v>
      </c>
      <c r="M391" s="52">
        <v>9</v>
      </c>
      <c r="N391" s="52">
        <v>10</v>
      </c>
      <c r="O391" s="52">
        <v>9</v>
      </c>
      <c r="P391" s="42"/>
      <c r="Q391" s="52">
        <v>7</v>
      </c>
      <c r="R391" s="52" t="s">
        <v>414</v>
      </c>
      <c r="S391" s="52">
        <v>6</v>
      </c>
      <c r="T391" s="52">
        <v>10</v>
      </c>
      <c r="U391" s="52">
        <v>8</v>
      </c>
      <c r="V391" s="52" t="s">
        <v>414</v>
      </c>
      <c r="W391" s="752">
        <v>9</v>
      </c>
      <c r="X391" s="538">
        <v>5</v>
      </c>
      <c r="Y391" s="42"/>
      <c r="Z391" s="44"/>
      <c r="AA391" s="44"/>
      <c r="AB391" t="str">
        <f t="shared" ref="AB391:AB400" si="13">VLOOKUP(AC391,$B$391:$B$471,1,FALSE)</f>
        <v>Jíra Petr</v>
      </c>
      <c r="AC391" t="s">
        <v>1047</v>
      </c>
      <c r="AE391">
        <v>1981</v>
      </c>
      <c r="AF391">
        <v>10</v>
      </c>
    </row>
    <row r="392" spans="1:32" x14ac:dyDescent="0.25">
      <c r="A392" s="174" t="s">
        <v>17</v>
      </c>
      <c r="B392" s="385" t="s">
        <v>157</v>
      </c>
      <c r="C392" s="331" t="s">
        <v>174</v>
      </c>
      <c r="D392" s="386">
        <v>1982</v>
      </c>
      <c r="E392" s="43">
        <f t="shared" si="12"/>
        <v>76</v>
      </c>
      <c r="F392" s="44"/>
      <c r="G392" s="44"/>
      <c r="H392" s="52">
        <v>9</v>
      </c>
      <c r="I392" s="520"/>
      <c r="J392" s="52">
        <v>8</v>
      </c>
      <c r="K392" s="52"/>
      <c r="L392" s="52">
        <v>7</v>
      </c>
      <c r="M392" s="52">
        <v>7</v>
      </c>
      <c r="N392" s="52">
        <v>9</v>
      </c>
      <c r="O392" s="52">
        <v>8</v>
      </c>
      <c r="P392" s="42"/>
      <c r="Q392" s="52">
        <v>5</v>
      </c>
      <c r="R392" s="52" t="s">
        <v>414</v>
      </c>
      <c r="S392" s="52">
        <v>9</v>
      </c>
      <c r="T392" s="52" t="s">
        <v>414</v>
      </c>
      <c r="U392" s="52" t="s">
        <v>414</v>
      </c>
      <c r="V392" s="52" t="s">
        <v>414</v>
      </c>
      <c r="W392" s="752">
        <v>7</v>
      </c>
      <c r="X392" s="538">
        <v>7</v>
      </c>
      <c r="Y392" s="42"/>
      <c r="Z392" s="44"/>
      <c r="AA392" s="44"/>
      <c r="AB392" t="str">
        <f t="shared" si="13"/>
        <v>Petro Michal</v>
      </c>
      <c r="AC392" t="s">
        <v>431</v>
      </c>
      <c r="AE392">
        <v>1977</v>
      </c>
      <c r="AF392">
        <v>9</v>
      </c>
    </row>
    <row r="393" spans="1:32" ht="15.75" thickBot="1" x14ac:dyDescent="0.3">
      <c r="A393" s="383" t="s">
        <v>18</v>
      </c>
      <c r="B393" s="656" t="s">
        <v>177</v>
      </c>
      <c r="C393" s="729" t="s">
        <v>149</v>
      </c>
      <c r="D393" s="730">
        <v>1982</v>
      </c>
      <c r="E393" s="45">
        <f t="shared" si="12"/>
        <v>60</v>
      </c>
      <c r="F393" s="44"/>
      <c r="G393" s="44"/>
      <c r="H393" s="52">
        <v>5</v>
      </c>
      <c r="I393" s="520">
        <v>6</v>
      </c>
      <c r="J393" s="52">
        <v>6</v>
      </c>
      <c r="K393" s="52">
        <v>10</v>
      </c>
      <c r="L393" s="52">
        <v>6</v>
      </c>
      <c r="M393" s="52">
        <v>3</v>
      </c>
      <c r="N393" s="52">
        <v>7</v>
      </c>
      <c r="O393" s="52">
        <v>3</v>
      </c>
      <c r="P393" s="42"/>
      <c r="Q393" s="52" t="s">
        <v>414</v>
      </c>
      <c r="R393" s="52">
        <v>1</v>
      </c>
      <c r="S393" s="52">
        <v>3</v>
      </c>
      <c r="T393" s="52" t="s">
        <v>414</v>
      </c>
      <c r="U393" s="52" t="s">
        <v>414</v>
      </c>
      <c r="V393" s="52" t="s">
        <v>414</v>
      </c>
      <c r="W393" s="752">
        <v>8</v>
      </c>
      <c r="X393" s="538">
        <v>2</v>
      </c>
      <c r="Y393" s="42"/>
      <c r="Z393" s="44"/>
      <c r="AA393" s="44"/>
      <c r="AB393" t="str">
        <f t="shared" si="13"/>
        <v>Bušek Marek</v>
      </c>
      <c r="AC393" t="s">
        <v>427</v>
      </c>
      <c r="AE393">
        <v>1973</v>
      </c>
      <c r="AF393">
        <v>8</v>
      </c>
    </row>
    <row r="394" spans="1:32" x14ac:dyDescent="0.25">
      <c r="A394" s="124" t="s">
        <v>20</v>
      </c>
      <c r="B394" s="199" t="s">
        <v>427</v>
      </c>
      <c r="C394" s="363" t="s">
        <v>22</v>
      </c>
      <c r="D394" s="364">
        <v>1973</v>
      </c>
      <c r="E394" s="39">
        <f t="shared" si="12"/>
        <v>44</v>
      </c>
      <c r="F394" s="44"/>
      <c r="G394" s="44"/>
      <c r="H394" s="52"/>
      <c r="I394" s="520"/>
      <c r="J394" s="52"/>
      <c r="K394" s="52"/>
      <c r="L394" s="52"/>
      <c r="M394" s="52">
        <v>10</v>
      </c>
      <c r="N394" s="52" t="s">
        <v>414</v>
      </c>
      <c r="O394" s="52" t="s">
        <v>414</v>
      </c>
      <c r="P394" s="42"/>
      <c r="Q394" s="52" t="s">
        <v>414</v>
      </c>
      <c r="R394" s="52">
        <v>6</v>
      </c>
      <c r="S394" s="52" t="s">
        <v>414</v>
      </c>
      <c r="T394" s="52" t="s">
        <v>414</v>
      </c>
      <c r="U394" s="52">
        <v>10</v>
      </c>
      <c r="V394" s="52">
        <v>10</v>
      </c>
      <c r="W394" s="752" t="s">
        <v>414</v>
      </c>
      <c r="X394" s="538">
        <v>8</v>
      </c>
      <c r="Y394" s="42"/>
      <c r="Z394" s="44"/>
      <c r="AA394" s="44"/>
      <c r="AB394" t="str">
        <f t="shared" si="13"/>
        <v>Bureš Jan</v>
      </c>
      <c r="AC394" t="s">
        <v>157</v>
      </c>
      <c r="AE394">
        <v>1982</v>
      </c>
      <c r="AF394">
        <v>7</v>
      </c>
    </row>
    <row r="395" spans="1:32" x14ac:dyDescent="0.25">
      <c r="A395" s="47" t="s">
        <v>21</v>
      </c>
      <c r="B395" s="192" t="s">
        <v>429</v>
      </c>
      <c r="C395" s="251" t="s">
        <v>528</v>
      </c>
      <c r="D395" s="252">
        <v>1976</v>
      </c>
      <c r="E395" s="43">
        <f t="shared" si="12"/>
        <v>37</v>
      </c>
      <c r="F395" s="44"/>
      <c r="G395" s="44"/>
      <c r="H395" s="52"/>
      <c r="I395" s="520"/>
      <c r="J395" s="52"/>
      <c r="K395" s="52"/>
      <c r="L395" s="52"/>
      <c r="M395" s="52">
        <v>8</v>
      </c>
      <c r="N395" s="52" t="s">
        <v>414</v>
      </c>
      <c r="O395" s="52" t="s">
        <v>414</v>
      </c>
      <c r="P395" s="42"/>
      <c r="Q395" s="52" t="s">
        <v>414</v>
      </c>
      <c r="R395" s="52" t="s">
        <v>414</v>
      </c>
      <c r="S395" s="52">
        <v>5</v>
      </c>
      <c r="T395" s="52">
        <v>9</v>
      </c>
      <c r="U395" s="52">
        <v>7</v>
      </c>
      <c r="V395" s="52">
        <v>8</v>
      </c>
      <c r="W395" s="752" t="s">
        <v>414</v>
      </c>
      <c r="X395" s="538" t="s">
        <v>414</v>
      </c>
      <c r="Y395" s="42"/>
      <c r="Z395" s="44"/>
      <c r="AA395" s="44"/>
      <c r="AB395" t="str">
        <f t="shared" si="13"/>
        <v>Trojan Tomáš</v>
      </c>
      <c r="AC395" t="s">
        <v>673</v>
      </c>
      <c r="AE395">
        <v>1973</v>
      </c>
      <c r="AF395">
        <v>6</v>
      </c>
    </row>
    <row r="396" spans="1:32" x14ac:dyDescent="0.25">
      <c r="A396" s="47" t="s">
        <v>23</v>
      </c>
      <c r="B396" s="224" t="s">
        <v>19</v>
      </c>
      <c r="C396" s="224" t="s">
        <v>209</v>
      </c>
      <c r="D396" s="52">
        <v>1973</v>
      </c>
      <c r="E396" s="43">
        <f t="shared" si="12"/>
        <v>30</v>
      </c>
      <c r="F396" s="44"/>
      <c r="G396" s="44"/>
      <c r="H396" s="52">
        <v>10</v>
      </c>
      <c r="I396" s="520">
        <v>10</v>
      </c>
      <c r="J396" s="52"/>
      <c r="K396" s="52"/>
      <c r="L396" s="52">
        <v>10</v>
      </c>
      <c r="M396" s="52" t="s">
        <v>414</v>
      </c>
      <c r="N396" s="52" t="s">
        <v>414</v>
      </c>
      <c r="O396" s="52" t="s">
        <v>414</v>
      </c>
      <c r="P396" s="42"/>
      <c r="Q396" s="52" t="s">
        <v>414</v>
      </c>
      <c r="R396" s="52" t="s">
        <v>414</v>
      </c>
      <c r="S396" s="52" t="s">
        <v>414</v>
      </c>
      <c r="T396" s="52" t="s">
        <v>414</v>
      </c>
      <c r="U396" s="52" t="s">
        <v>414</v>
      </c>
      <c r="V396" s="52" t="s">
        <v>414</v>
      </c>
      <c r="W396" s="752" t="s">
        <v>414</v>
      </c>
      <c r="X396" s="538" t="s">
        <v>414</v>
      </c>
      <c r="Y396" s="42"/>
      <c r="Z396" s="44"/>
      <c r="AA396" s="44"/>
      <c r="AB396" t="str">
        <f t="shared" si="13"/>
        <v>Sobusta Petr</v>
      </c>
      <c r="AC396" t="s">
        <v>1235</v>
      </c>
      <c r="AE396">
        <v>1978</v>
      </c>
      <c r="AF396">
        <v>5</v>
      </c>
    </row>
    <row r="397" spans="1:32" x14ac:dyDescent="0.25">
      <c r="A397" s="50" t="s">
        <v>24</v>
      </c>
      <c r="B397" s="224" t="s">
        <v>170</v>
      </c>
      <c r="C397" s="224" t="s">
        <v>22</v>
      </c>
      <c r="D397" s="52">
        <v>1978</v>
      </c>
      <c r="E397" s="43">
        <f t="shared" si="12"/>
        <v>30</v>
      </c>
      <c r="F397" s="44"/>
      <c r="G397" s="44"/>
      <c r="H397" s="52">
        <v>8</v>
      </c>
      <c r="I397" s="520"/>
      <c r="J397" s="52"/>
      <c r="K397" s="52"/>
      <c r="L397" s="52">
        <v>8</v>
      </c>
      <c r="M397" s="52" t="s">
        <v>414</v>
      </c>
      <c r="N397" s="52" t="s">
        <v>414</v>
      </c>
      <c r="O397" s="52" t="s">
        <v>414</v>
      </c>
      <c r="P397" s="42"/>
      <c r="Q397" s="52">
        <v>6</v>
      </c>
      <c r="R397" s="52">
        <v>8</v>
      </c>
      <c r="S397" s="52" t="s">
        <v>414</v>
      </c>
      <c r="T397" s="52" t="s">
        <v>414</v>
      </c>
      <c r="U397" s="52" t="s">
        <v>414</v>
      </c>
      <c r="V397" s="52" t="s">
        <v>414</v>
      </c>
      <c r="W397" s="752" t="s">
        <v>414</v>
      </c>
      <c r="X397" s="538" t="s">
        <v>414</v>
      </c>
      <c r="Y397" s="42"/>
      <c r="Z397" s="44"/>
      <c r="AA397" s="44"/>
      <c r="AB397" t="str">
        <f t="shared" si="13"/>
        <v>Čuchal Petr</v>
      </c>
      <c r="AC397" t="s">
        <v>355</v>
      </c>
      <c r="AE397">
        <v>1980</v>
      </c>
      <c r="AF397">
        <v>5</v>
      </c>
    </row>
    <row r="398" spans="1:32" x14ac:dyDescent="0.25">
      <c r="A398" s="50" t="s">
        <v>25</v>
      </c>
      <c r="B398" s="224" t="s">
        <v>403</v>
      </c>
      <c r="C398" s="224" t="s">
        <v>151</v>
      </c>
      <c r="D398" s="196">
        <v>1982</v>
      </c>
      <c r="E398" s="43">
        <f t="shared" si="12"/>
        <v>26</v>
      </c>
      <c r="F398" s="44"/>
      <c r="G398" s="44"/>
      <c r="H398" s="52"/>
      <c r="I398" s="520"/>
      <c r="J398" s="52"/>
      <c r="K398" s="52"/>
      <c r="L398" s="52">
        <v>9</v>
      </c>
      <c r="M398" s="52" t="s">
        <v>414</v>
      </c>
      <c r="N398" s="52" t="s">
        <v>414</v>
      </c>
      <c r="O398" s="52" t="s">
        <v>414</v>
      </c>
      <c r="P398" s="42"/>
      <c r="Q398" s="52">
        <v>8</v>
      </c>
      <c r="R398" s="52">
        <v>9</v>
      </c>
      <c r="S398" s="52" t="s">
        <v>414</v>
      </c>
      <c r="T398" s="52" t="s">
        <v>414</v>
      </c>
      <c r="U398" s="52" t="s">
        <v>414</v>
      </c>
      <c r="V398" s="52" t="s">
        <v>414</v>
      </c>
      <c r="W398" s="752" t="s">
        <v>414</v>
      </c>
      <c r="X398" s="538" t="s">
        <v>414</v>
      </c>
      <c r="Y398" s="42"/>
      <c r="Z398" s="44"/>
      <c r="AA398" s="44"/>
      <c r="AB398" t="str">
        <f t="shared" si="13"/>
        <v>Karvay Drahomír</v>
      </c>
      <c r="AC398" t="s">
        <v>1236</v>
      </c>
      <c r="AE398">
        <v>1974</v>
      </c>
      <c r="AF398">
        <v>3</v>
      </c>
    </row>
    <row r="399" spans="1:32" x14ac:dyDescent="0.25">
      <c r="A399" s="50" t="s">
        <v>26</v>
      </c>
      <c r="B399" s="224" t="s">
        <v>241</v>
      </c>
      <c r="C399" s="224" t="s">
        <v>242</v>
      </c>
      <c r="D399" s="196">
        <v>1977</v>
      </c>
      <c r="E399" s="43">
        <f t="shared" si="12"/>
        <v>23</v>
      </c>
      <c r="F399" s="44"/>
      <c r="G399" s="44"/>
      <c r="H399" s="52">
        <v>2</v>
      </c>
      <c r="I399" s="520"/>
      <c r="J399" s="52">
        <v>4</v>
      </c>
      <c r="K399" s="52"/>
      <c r="L399" s="52">
        <v>5</v>
      </c>
      <c r="M399" s="52" t="s">
        <v>414</v>
      </c>
      <c r="N399" s="52">
        <v>4</v>
      </c>
      <c r="O399" s="52">
        <v>2</v>
      </c>
      <c r="P399" s="42"/>
      <c r="Q399" s="52" t="s">
        <v>414</v>
      </c>
      <c r="R399" s="52" t="s">
        <v>414</v>
      </c>
      <c r="S399" s="52" t="s">
        <v>414</v>
      </c>
      <c r="T399" s="52" t="s">
        <v>414</v>
      </c>
      <c r="U399" s="52" t="s">
        <v>414</v>
      </c>
      <c r="V399" s="52">
        <v>2</v>
      </c>
      <c r="W399" s="752">
        <v>4</v>
      </c>
      <c r="X399" s="538" t="s">
        <v>414</v>
      </c>
      <c r="Y399" s="42"/>
      <c r="Z399" s="44"/>
      <c r="AA399" s="44"/>
      <c r="AB399" t="str">
        <f t="shared" si="13"/>
        <v>Kváš Josef</v>
      </c>
      <c r="AC399" t="s">
        <v>177</v>
      </c>
      <c r="AE399">
        <v>1982</v>
      </c>
      <c r="AF399">
        <v>2</v>
      </c>
    </row>
    <row r="400" spans="1:32" x14ac:dyDescent="0.25">
      <c r="A400" s="50" t="s">
        <v>28</v>
      </c>
      <c r="B400" s="192" t="s">
        <v>431</v>
      </c>
      <c r="C400" s="251" t="s">
        <v>400</v>
      </c>
      <c r="D400" s="252">
        <v>1977</v>
      </c>
      <c r="E400" s="43">
        <f t="shared" si="12"/>
        <v>23</v>
      </c>
      <c r="F400" s="44"/>
      <c r="G400" s="44"/>
      <c r="H400" s="52"/>
      <c r="I400" s="520"/>
      <c r="J400" s="52"/>
      <c r="K400" s="52"/>
      <c r="L400" s="52"/>
      <c r="M400" s="52">
        <v>6</v>
      </c>
      <c r="N400" s="52" t="s">
        <v>414</v>
      </c>
      <c r="O400" s="52" t="s">
        <v>414</v>
      </c>
      <c r="P400" s="42"/>
      <c r="Q400" s="52" t="s">
        <v>414</v>
      </c>
      <c r="R400" s="52" t="s">
        <v>414</v>
      </c>
      <c r="S400" s="52">
        <v>8</v>
      </c>
      <c r="T400" s="52" t="s">
        <v>414</v>
      </c>
      <c r="U400" s="52" t="s">
        <v>414</v>
      </c>
      <c r="V400" s="52" t="s">
        <v>414</v>
      </c>
      <c r="W400" s="752" t="s">
        <v>414</v>
      </c>
      <c r="X400" s="538">
        <v>9</v>
      </c>
      <c r="Y400" s="42"/>
      <c r="Z400" s="44"/>
      <c r="AA400" s="44"/>
      <c r="AB400" t="str">
        <f t="shared" si="13"/>
        <v>Nejedlý Roman</v>
      </c>
      <c r="AC400" t="s">
        <v>1185</v>
      </c>
      <c r="AE400">
        <v>1974</v>
      </c>
      <c r="AF400">
        <v>1</v>
      </c>
    </row>
    <row r="401" spans="1:27" x14ac:dyDescent="0.25">
      <c r="A401" s="50" t="s">
        <v>29</v>
      </c>
      <c r="B401" s="229" t="s">
        <v>673</v>
      </c>
      <c r="C401" s="230" t="s">
        <v>644</v>
      </c>
      <c r="D401" s="231">
        <v>1973</v>
      </c>
      <c r="E401" s="43">
        <f t="shared" si="12"/>
        <v>22</v>
      </c>
      <c r="F401" s="44"/>
      <c r="G401" s="44"/>
      <c r="H401" s="52"/>
      <c r="I401" s="520"/>
      <c r="J401" s="52"/>
      <c r="K401" s="52"/>
      <c r="L401" s="52"/>
      <c r="M401" s="52"/>
      <c r="N401" s="52"/>
      <c r="O401" s="52"/>
      <c r="P401" s="42"/>
      <c r="Q401" s="52"/>
      <c r="R401" s="52"/>
      <c r="S401" s="52">
        <v>7</v>
      </c>
      <c r="T401" s="52" t="s">
        <v>414</v>
      </c>
      <c r="U401" s="52" t="s">
        <v>414</v>
      </c>
      <c r="V401" s="52">
        <v>9</v>
      </c>
      <c r="W401" s="752" t="s">
        <v>414</v>
      </c>
      <c r="X401" s="538">
        <v>6</v>
      </c>
      <c r="Y401" s="42"/>
      <c r="Z401" s="44"/>
      <c r="AA401" s="44"/>
    </row>
    <row r="402" spans="1:27" x14ac:dyDescent="0.25">
      <c r="A402" s="50" t="s">
        <v>31</v>
      </c>
      <c r="B402" s="229" t="s">
        <v>1047</v>
      </c>
      <c r="C402" s="230" t="s">
        <v>1041</v>
      </c>
      <c r="D402" s="231">
        <v>1981</v>
      </c>
      <c r="E402" s="43">
        <f t="shared" si="12"/>
        <v>20</v>
      </c>
      <c r="F402" s="44"/>
      <c r="G402" s="44"/>
      <c r="H402" s="52"/>
      <c r="I402" s="520"/>
      <c r="J402" s="52"/>
      <c r="K402" s="52"/>
      <c r="L402" s="52"/>
      <c r="M402" s="52"/>
      <c r="N402" s="52"/>
      <c r="O402" s="52"/>
      <c r="P402" s="42"/>
      <c r="Q402" s="52"/>
      <c r="R402" s="52"/>
      <c r="S402" s="52">
        <v>10</v>
      </c>
      <c r="T402" s="52" t="s">
        <v>414</v>
      </c>
      <c r="U402" s="52" t="s">
        <v>414</v>
      </c>
      <c r="V402" s="52" t="s">
        <v>414</v>
      </c>
      <c r="W402" s="752" t="s">
        <v>414</v>
      </c>
      <c r="X402" s="538">
        <v>10</v>
      </c>
      <c r="Y402" s="42"/>
      <c r="Z402" s="44"/>
      <c r="AA402" s="44"/>
    </row>
    <row r="403" spans="1:27" x14ac:dyDescent="0.25">
      <c r="A403" s="50" t="s">
        <v>32</v>
      </c>
      <c r="B403" s="224" t="s">
        <v>382</v>
      </c>
      <c r="C403" s="224" t="s">
        <v>383</v>
      </c>
      <c r="D403" s="52">
        <v>1981</v>
      </c>
      <c r="E403" s="43">
        <f t="shared" si="12"/>
        <v>18</v>
      </c>
      <c r="F403" s="44"/>
      <c r="G403" s="44"/>
      <c r="H403" s="52"/>
      <c r="I403" s="520"/>
      <c r="J403" s="52"/>
      <c r="K403" s="52">
        <v>8</v>
      </c>
      <c r="L403" s="52" t="s">
        <v>414</v>
      </c>
      <c r="M403" s="52" t="s">
        <v>414</v>
      </c>
      <c r="N403" s="52">
        <v>6</v>
      </c>
      <c r="O403" s="52" t="s">
        <v>414</v>
      </c>
      <c r="P403" s="42"/>
      <c r="Q403" s="52">
        <v>4</v>
      </c>
      <c r="R403" s="52" t="s">
        <v>414</v>
      </c>
      <c r="S403" s="52" t="s">
        <v>414</v>
      </c>
      <c r="T403" s="52" t="s">
        <v>414</v>
      </c>
      <c r="U403" s="52" t="s">
        <v>414</v>
      </c>
      <c r="V403" s="52" t="s">
        <v>414</v>
      </c>
      <c r="W403" s="752" t="s">
        <v>414</v>
      </c>
      <c r="X403" s="538" t="s">
        <v>414</v>
      </c>
      <c r="Y403" s="42"/>
      <c r="Z403" s="44"/>
      <c r="AA403" s="44"/>
    </row>
    <row r="404" spans="1:27" x14ac:dyDescent="0.25">
      <c r="A404" s="50" t="s">
        <v>33</v>
      </c>
      <c r="B404" s="225" t="s">
        <v>310</v>
      </c>
      <c r="C404" s="225" t="s">
        <v>232</v>
      </c>
      <c r="D404" s="58">
        <v>1975</v>
      </c>
      <c r="E404" s="43">
        <f t="shared" si="12"/>
        <v>15</v>
      </c>
      <c r="F404" s="44"/>
      <c r="G404" s="44"/>
      <c r="H404" s="52">
        <v>4</v>
      </c>
      <c r="I404" s="520">
        <v>2</v>
      </c>
      <c r="J404" s="52"/>
      <c r="K404" s="52">
        <v>9</v>
      </c>
      <c r="L404" s="52" t="s">
        <v>414</v>
      </c>
      <c r="M404" s="52" t="s">
        <v>414</v>
      </c>
      <c r="N404" s="52" t="s">
        <v>414</v>
      </c>
      <c r="O404" s="52" t="s">
        <v>414</v>
      </c>
      <c r="P404" s="42"/>
      <c r="Q404" s="52" t="s">
        <v>414</v>
      </c>
      <c r="R404" s="52" t="s">
        <v>414</v>
      </c>
      <c r="S404" s="52" t="s">
        <v>414</v>
      </c>
      <c r="T404" s="52" t="s">
        <v>414</v>
      </c>
      <c r="U404" s="52" t="s">
        <v>414</v>
      </c>
      <c r="V404" s="52" t="s">
        <v>414</v>
      </c>
      <c r="W404" s="752" t="s">
        <v>414</v>
      </c>
      <c r="X404" s="538" t="s">
        <v>414</v>
      </c>
      <c r="Y404" s="42"/>
      <c r="Z404" s="44"/>
      <c r="AA404" s="44"/>
    </row>
    <row r="405" spans="1:27" x14ac:dyDescent="0.25">
      <c r="A405" s="50" t="s">
        <v>34</v>
      </c>
      <c r="B405" s="192" t="s">
        <v>664</v>
      </c>
      <c r="C405" s="251" t="s">
        <v>27</v>
      </c>
      <c r="D405" s="252">
        <v>1973</v>
      </c>
      <c r="E405" s="43">
        <f t="shared" si="12"/>
        <v>12</v>
      </c>
      <c r="F405" s="44"/>
      <c r="G405" s="44"/>
      <c r="H405" s="52"/>
      <c r="I405" s="520"/>
      <c r="J405" s="52"/>
      <c r="K405" s="52"/>
      <c r="L405" s="52"/>
      <c r="M405" s="52"/>
      <c r="N405" s="52">
        <v>3</v>
      </c>
      <c r="O405" s="52"/>
      <c r="P405" s="42"/>
      <c r="Q405" s="52" t="s">
        <v>414</v>
      </c>
      <c r="R405" s="52" t="s">
        <v>414</v>
      </c>
      <c r="S405" s="52" t="s">
        <v>414</v>
      </c>
      <c r="T405" s="52">
        <v>4</v>
      </c>
      <c r="U405" s="52" t="s">
        <v>414</v>
      </c>
      <c r="V405" s="52">
        <v>5</v>
      </c>
      <c r="W405" s="752" t="s">
        <v>414</v>
      </c>
      <c r="X405" s="538" t="s">
        <v>414</v>
      </c>
      <c r="Y405" s="42"/>
      <c r="Z405" s="44"/>
      <c r="AA405" s="44"/>
    </row>
    <row r="406" spans="1:27" x14ac:dyDescent="0.25">
      <c r="A406" s="50" t="s">
        <v>35</v>
      </c>
      <c r="B406" s="192" t="s">
        <v>293</v>
      </c>
      <c r="C406" s="224" t="s">
        <v>294</v>
      </c>
      <c r="D406" s="189">
        <v>1978</v>
      </c>
      <c r="E406" s="43">
        <f t="shared" si="12"/>
        <v>11</v>
      </c>
      <c r="F406" s="44"/>
      <c r="G406" s="44"/>
      <c r="H406" s="52"/>
      <c r="I406" s="520">
        <v>7</v>
      </c>
      <c r="J406" s="52"/>
      <c r="K406" s="52"/>
      <c r="L406" s="52" t="s">
        <v>414</v>
      </c>
      <c r="M406" s="52" t="s">
        <v>414</v>
      </c>
      <c r="N406" s="52" t="s">
        <v>414</v>
      </c>
      <c r="O406" s="52" t="s">
        <v>414</v>
      </c>
      <c r="P406" s="42"/>
      <c r="Q406" s="52" t="s">
        <v>414</v>
      </c>
      <c r="R406" s="52">
        <v>4</v>
      </c>
      <c r="S406" s="52" t="s">
        <v>414</v>
      </c>
      <c r="T406" s="52" t="s">
        <v>414</v>
      </c>
      <c r="U406" s="52" t="s">
        <v>414</v>
      </c>
      <c r="V406" s="52" t="s">
        <v>414</v>
      </c>
      <c r="W406" s="752" t="s">
        <v>414</v>
      </c>
      <c r="X406" s="538" t="s">
        <v>414</v>
      </c>
      <c r="Y406" s="42"/>
      <c r="Z406" s="44"/>
      <c r="AA406" s="44"/>
    </row>
    <row r="407" spans="1:27" x14ac:dyDescent="0.25">
      <c r="A407" s="50" t="s">
        <v>37</v>
      </c>
      <c r="B407" s="192" t="s">
        <v>220</v>
      </c>
      <c r="C407" s="224" t="s">
        <v>22</v>
      </c>
      <c r="D407" s="189">
        <v>1978</v>
      </c>
      <c r="E407" s="43">
        <f t="shared" si="12"/>
        <v>10</v>
      </c>
      <c r="F407" s="44"/>
      <c r="G407" s="44"/>
      <c r="H407" s="52">
        <v>6</v>
      </c>
      <c r="I407" s="520">
        <v>4</v>
      </c>
      <c r="J407" s="52"/>
      <c r="K407" s="52"/>
      <c r="L407" s="52" t="s">
        <v>414</v>
      </c>
      <c r="M407" s="52" t="s">
        <v>414</v>
      </c>
      <c r="N407" s="52" t="s">
        <v>414</v>
      </c>
      <c r="O407" s="52" t="s">
        <v>414</v>
      </c>
      <c r="P407" s="42"/>
      <c r="Q407" s="52" t="s">
        <v>414</v>
      </c>
      <c r="R407" s="52" t="s">
        <v>414</v>
      </c>
      <c r="S407" s="52" t="s">
        <v>414</v>
      </c>
      <c r="T407" s="52" t="s">
        <v>414</v>
      </c>
      <c r="U407" s="52" t="s">
        <v>414</v>
      </c>
      <c r="V407" s="52" t="s">
        <v>414</v>
      </c>
      <c r="W407" s="752" t="s">
        <v>414</v>
      </c>
      <c r="X407" s="538" t="s">
        <v>414</v>
      </c>
      <c r="Y407" s="42"/>
      <c r="Z407" s="44"/>
      <c r="AA407" s="44"/>
    </row>
    <row r="408" spans="1:27" x14ac:dyDescent="0.25">
      <c r="A408" s="50" t="s">
        <v>38</v>
      </c>
      <c r="B408" s="192" t="s">
        <v>1207</v>
      </c>
      <c r="C408" s="224" t="s">
        <v>1208</v>
      </c>
      <c r="D408" s="189">
        <v>1977</v>
      </c>
      <c r="E408" s="43">
        <f t="shared" si="12"/>
        <v>10</v>
      </c>
      <c r="F408" s="44"/>
      <c r="G408" s="44"/>
      <c r="H408" s="52"/>
      <c r="I408" s="520"/>
      <c r="J408" s="52"/>
      <c r="K408" s="52"/>
      <c r="L408" s="52"/>
      <c r="M408" s="52"/>
      <c r="N408" s="52"/>
      <c r="O408" s="52"/>
      <c r="P408" s="42"/>
      <c r="Q408" s="52"/>
      <c r="R408" s="52"/>
      <c r="S408" s="52"/>
      <c r="T408" s="52"/>
      <c r="U408" s="52"/>
      <c r="V408" s="52"/>
      <c r="W408" s="752">
        <v>10</v>
      </c>
      <c r="X408" s="538" t="s">
        <v>414</v>
      </c>
      <c r="Y408" s="42"/>
      <c r="Z408" s="44"/>
      <c r="AA408" s="44"/>
    </row>
    <row r="409" spans="1:27" x14ac:dyDescent="0.25">
      <c r="A409" s="50" t="s">
        <v>39</v>
      </c>
      <c r="B409" s="192" t="s">
        <v>449</v>
      </c>
      <c r="C409" s="224" t="s">
        <v>747</v>
      </c>
      <c r="D409" s="189">
        <v>1978</v>
      </c>
      <c r="E409" s="43">
        <f t="shared" si="12"/>
        <v>10</v>
      </c>
      <c r="F409" s="44"/>
      <c r="G409" s="44"/>
      <c r="H409" s="52"/>
      <c r="I409" s="520"/>
      <c r="J409" s="52"/>
      <c r="K409" s="52"/>
      <c r="L409" s="52"/>
      <c r="M409" s="52"/>
      <c r="N409" s="52" t="s">
        <v>414</v>
      </c>
      <c r="O409" s="52">
        <v>10</v>
      </c>
      <c r="P409" s="42"/>
      <c r="Q409" s="52" t="s">
        <v>414</v>
      </c>
      <c r="R409" s="52" t="s">
        <v>414</v>
      </c>
      <c r="S409" s="52" t="s">
        <v>414</v>
      </c>
      <c r="T409" s="52" t="s">
        <v>414</v>
      </c>
      <c r="U409" s="52" t="s">
        <v>414</v>
      </c>
      <c r="V409" s="52" t="s">
        <v>414</v>
      </c>
      <c r="W409" s="752" t="s">
        <v>414</v>
      </c>
      <c r="X409" s="538" t="s">
        <v>414</v>
      </c>
      <c r="Y409" s="42"/>
      <c r="Z409" s="44"/>
      <c r="AA409" s="44"/>
    </row>
    <row r="410" spans="1:27" x14ac:dyDescent="0.25">
      <c r="A410" s="50" t="s">
        <v>41</v>
      </c>
      <c r="B410" s="192" t="s">
        <v>952</v>
      </c>
      <c r="C410" s="224" t="s">
        <v>902</v>
      </c>
      <c r="D410" s="189">
        <v>1975</v>
      </c>
      <c r="E410" s="43">
        <f t="shared" si="12"/>
        <v>10</v>
      </c>
      <c r="F410" s="44"/>
      <c r="G410" s="44"/>
      <c r="H410" s="52"/>
      <c r="I410" s="520"/>
      <c r="J410" s="52"/>
      <c r="K410" s="52"/>
      <c r="L410" s="52"/>
      <c r="M410" s="52"/>
      <c r="N410" s="52"/>
      <c r="O410" s="52"/>
      <c r="P410" s="42"/>
      <c r="Q410" s="52">
        <v>10</v>
      </c>
      <c r="R410" s="52" t="s">
        <v>414</v>
      </c>
      <c r="S410" s="52" t="s">
        <v>414</v>
      </c>
      <c r="T410" s="52" t="s">
        <v>414</v>
      </c>
      <c r="U410" s="52" t="s">
        <v>414</v>
      </c>
      <c r="V410" s="52" t="s">
        <v>414</v>
      </c>
      <c r="W410" s="752" t="s">
        <v>414</v>
      </c>
      <c r="X410" s="538" t="s">
        <v>414</v>
      </c>
      <c r="Y410" s="42"/>
      <c r="Z410" s="44"/>
      <c r="AA410" s="44"/>
    </row>
    <row r="411" spans="1:27" x14ac:dyDescent="0.25">
      <c r="A411" s="50" t="s">
        <v>42</v>
      </c>
      <c r="B411" s="192" t="s">
        <v>990</v>
      </c>
      <c r="C411" s="224" t="s">
        <v>991</v>
      </c>
      <c r="D411" s="189">
        <v>1973</v>
      </c>
      <c r="E411" s="43">
        <f t="shared" si="12"/>
        <v>10</v>
      </c>
      <c r="F411" s="44"/>
      <c r="G411" s="44"/>
      <c r="H411" s="52"/>
      <c r="I411" s="520"/>
      <c r="J411" s="52"/>
      <c r="K411" s="52"/>
      <c r="L411" s="52"/>
      <c r="M411" s="52"/>
      <c r="N411" s="52"/>
      <c r="O411" s="52"/>
      <c r="P411" s="42"/>
      <c r="Q411" s="52"/>
      <c r="R411" s="52">
        <v>10</v>
      </c>
      <c r="S411" s="52" t="s">
        <v>414</v>
      </c>
      <c r="T411" s="52" t="s">
        <v>414</v>
      </c>
      <c r="U411" s="52" t="s">
        <v>414</v>
      </c>
      <c r="V411" s="52" t="s">
        <v>414</v>
      </c>
      <c r="W411" s="752" t="s">
        <v>414</v>
      </c>
      <c r="X411" s="538" t="s">
        <v>414</v>
      </c>
      <c r="Y411" s="42"/>
      <c r="Z411" s="44"/>
      <c r="AA411" s="44"/>
    </row>
    <row r="412" spans="1:27" x14ac:dyDescent="0.25">
      <c r="A412" s="50" t="s">
        <v>43</v>
      </c>
      <c r="B412" s="192" t="s">
        <v>437</v>
      </c>
      <c r="C412" s="251" t="s">
        <v>27</v>
      </c>
      <c r="D412" s="252">
        <v>1979</v>
      </c>
      <c r="E412" s="43">
        <f t="shared" si="12"/>
        <v>10</v>
      </c>
      <c r="F412" s="44"/>
      <c r="G412" s="44"/>
      <c r="H412" s="52"/>
      <c r="I412" s="520"/>
      <c r="J412" s="52"/>
      <c r="K412" s="52"/>
      <c r="L412" s="52"/>
      <c r="M412" s="52">
        <v>4</v>
      </c>
      <c r="N412" s="52" t="s">
        <v>414</v>
      </c>
      <c r="O412" s="52" t="s">
        <v>414</v>
      </c>
      <c r="P412" s="42"/>
      <c r="Q412" s="52" t="s">
        <v>414</v>
      </c>
      <c r="R412" s="52" t="s">
        <v>414</v>
      </c>
      <c r="S412" s="52" t="s">
        <v>414</v>
      </c>
      <c r="T412" s="52">
        <v>6</v>
      </c>
      <c r="U412" s="52" t="s">
        <v>414</v>
      </c>
      <c r="V412" s="52" t="s">
        <v>414</v>
      </c>
      <c r="W412" s="752" t="s">
        <v>414</v>
      </c>
      <c r="X412" s="538" t="s">
        <v>414</v>
      </c>
      <c r="Y412" s="42"/>
      <c r="Z412" s="44"/>
      <c r="AA412" s="44"/>
    </row>
    <row r="413" spans="1:27" x14ac:dyDescent="0.25">
      <c r="A413" s="50" t="s">
        <v>44</v>
      </c>
      <c r="B413" s="192" t="s">
        <v>1095</v>
      </c>
      <c r="C413" s="251"/>
      <c r="D413" s="252">
        <v>1981</v>
      </c>
      <c r="E413" s="43">
        <f t="shared" si="12"/>
        <v>10</v>
      </c>
      <c r="F413" s="44"/>
      <c r="G413" s="44"/>
      <c r="H413" s="52"/>
      <c r="I413" s="520"/>
      <c r="J413" s="52"/>
      <c r="K413" s="52"/>
      <c r="L413" s="52"/>
      <c r="M413" s="52"/>
      <c r="N413" s="52"/>
      <c r="O413" s="52"/>
      <c r="P413" s="42"/>
      <c r="Q413" s="52"/>
      <c r="R413" s="52"/>
      <c r="S413" s="52"/>
      <c r="T413" s="52">
        <v>5</v>
      </c>
      <c r="U413" s="52">
        <v>5</v>
      </c>
      <c r="V413" s="52" t="s">
        <v>414</v>
      </c>
      <c r="W413" s="752" t="s">
        <v>414</v>
      </c>
      <c r="X413" s="538" t="s">
        <v>414</v>
      </c>
      <c r="Y413" s="42"/>
      <c r="Z413" s="44"/>
      <c r="AA413" s="44"/>
    </row>
    <row r="414" spans="1:27" x14ac:dyDescent="0.25">
      <c r="A414" s="50" t="s">
        <v>45</v>
      </c>
      <c r="B414" s="192" t="s">
        <v>287</v>
      </c>
      <c r="C414" s="251" t="s">
        <v>288</v>
      </c>
      <c r="D414" s="252">
        <v>1981</v>
      </c>
      <c r="E414" s="43">
        <f t="shared" si="12"/>
        <v>9</v>
      </c>
      <c r="F414" s="44"/>
      <c r="G414" s="44"/>
      <c r="H414" s="52"/>
      <c r="I414" s="520">
        <v>9</v>
      </c>
      <c r="J414" s="52"/>
      <c r="K414" s="52"/>
      <c r="L414" s="52" t="s">
        <v>414</v>
      </c>
      <c r="M414" s="52" t="s">
        <v>414</v>
      </c>
      <c r="N414" s="52" t="s">
        <v>414</v>
      </c>
      <c r="O414" s="52" t="s">
        <v>414</v>
      </c>
      <c r="P414" s="42"/>
      <c r="Q414" s="52" t="s">
        <v>414</v>
      </c>
      <c r="R414" s="52" t="s">
        <v>414</v>
      </c>
      <c r="S414" s="52" t="s">
        <v>414</v>
      </c>
      <c r="T414" s="52" t="s">
        <v>414</v>
      </c>
      <c r="U414" s="52" t="s">
        <v>414</v>
      </c>
      <c r="V414" s="52" t="s">
        <v>414</v>
      </c>
      <c r="W414" s="752" t="s">
        <v>414</v>
      </c>
      <c r="X414" s="538" t="s">
        <v>414</v>
      </c>
      <c r="Y414" s="42"/>
      <c r="Z414" s="44"/>
      <c r="AA414" s="44"/>
    </row>
    <row r="415" spans="1:27" x14ac:dyDescent="0.25">
      <c r="A415" s="50" t="s">
        <v>46</v>
      </c>
      <c r="B415" s="167" t="s">
        <v>356</v>
      </c>
      <c r="C415" s="167" t="s">
        <v>357</v>
      </c>
      <c r="D415" s="42">
        <v>1980</v>
      </c>
      <c r="E415" s="43">
        <f t="shared" si="12"/>
        <v>9</v>
      </c>
      <c r="F415" s="44"/>
      <c r="G415" s="44"/>
      <c r="H415" s="52"/>
      <c r="I415" s="520"/>
      <c r="J415" s="52">
        <v>9</v>
      </c>
      <c r="K415" s="52"/>
      <c r="L415" s="52" t="s">
        <v>414</v>
      </c>
      <c r="M415" s="52" t="s">
        <v>414</v>
      </c>
      <c r="N415" s="52" t="s">
        <v>414</v>
      </c>
      <c r="O415" s="52" t="s">
        <v>414</v>
      </c>
      <c r="P415" s="42"/>
      <c r="Q415" s="52" t="s">
        <v>414</v>
      </c>
      <c r="R415" s="52" t="s">
        <v>414</v>
      </c>
      <c r="S415" s="52" t="s">
        <v>414</v>
      </c>
      <c r="T415" s="52" t="s">
        <v>414</v>
      </c>
      <c r="U415" s="52" t="s">
        <v>414</v>
      </c>
      <c r="V415" s="52" t="s">
        <v>414</v>
      </c>
      <c r="W415" s="752" t="s">
        <v>414</v>
      </c>
      <c r="X415" s="538" t="s">
        <v>414</v>
      </c>
      <c r="Y415" s="42"/>
      <c r="Z415" s="44"/>
      <c r="AA415" s="44"/>
    </row>
    <row r="416" spans="1:27" x14ac:dyDescent="0.25">
      <c r="A416" s="50" t="s">
        <v>47</v>
      </c>
      <c r="B416" s="192" t="s">
        <v>953</v>
      </c>
      <c r="C416" s="251" t="s">
        <v>906</v>
      </c>
      <c r="D416" s="252">
        <v>1976</v>
      </c>
      <c r="E416" s="43">
        <f t="shared" si="12"/>
        <v>9</v>
      </c>
      <c r="F416" s="44"/>
      <c r="G416" s="44"/>
      <c r="H416" s="52"/>
      <c r="I416" s="520"/>
      <c r="J416" s="52"/>
      <c r="K416" s="52"/>
      <c r="L416" s="52"/>
      <c r="M416" s="52"/>
      <c r="N416" s="52"/>
      <c r="O416" s="52"/>
      <c r="P416" s="42"/>
      <c r="Q416" s="52">
        <v>9</v>
      </c>
      <c r="R416" s="52" t="s">
        <v>414</v>
      </c>
      <c r="S416" s="52" t="s">
        <v>414</v>
      </c>
      <c r="T416" s="52" t="s">
        <v>414</v>
      </c>
      <c r="U416" s="52" t="s">
        <v>414</v>
      </c>
      <c r="V416" s="52" t="s">
        <v>414</v>
      </c>
      <c r="W416" s="752" t="s">
        <v>414</v>
      </c>
      <c r="X416" s="538" t="s">
        <v>414</v>
      </c>
      <c r="Y416" s="42"/>
      <c r="Z416" s="44"/>
      <c r="AA416" s="44"/>
    </row>
    <row r="417" spans="1:27" x14ac:dyDescent="0.25">
      <c r="A417" s="50" t="s">
        <v>49</v>
      </c>
      <c r="B417" s="192" t="s">
        <v>1136</v>
      </c>
      <c r="C417" s="251" t="s">
        <v>147</v>
      </c>
      <c r="D417" s="252">
        <v>1982</v>
      </c>
      <c r="E417" s="43">
        <f t="shared" si="12"/>
        <v>9</v>
      </c>
      <c r="F417" s="44"/>
      <c r="G417" s="44"/>
      <c r="H417" s="52"/>
      <c r="I417" s="520"/>
      <c r="J417" s="52"/>
      <c r="K417" s="52"/>
      <c r="L417" s="52"/>
      <c r="M417" s="52"/>
      <c r="N417" s="52"/>
      <c r="O417" s="52"/>
      <c r="P417" s="42"/>
      <c r="Q417" s="52"/>
      <c r="R417" s="52"/>
      <c r="S417" s="52"/>
      <c r="T417" s="52"/>
      <c r="U417" s="52">
        <v>9</v>
      </c>
      <c r="V417" s="52" t="s">
        <v>414</v>
      </c>
      <c r="W417" s="752" t="s">
        <v>414</v>
      </c>
      <c r="X417" s="538" t="s">
        <v>414</v>
      </c>
      <c r="Y417" s="42"/>
      <c r="Z417" s="44"/>
      <c r="AA417" s="44"/>
    </row>
    <row r="418" spans="1:27" x14ac:dyDescent="0.25">
      <c r="A418" s="50" t="s">
        <v>50</v>
      </c>
      <c r="B418" s="192" t="s">
        <v>1088</v>
      </c>
      <c r="C418" s="251" t="s">
        <v>1089</v>
      </c>
      <c r="D418" s="252">
        <v>1981</v>
      </c>
      <c r="E418" s="43">
        <f t="shared" si="12"/>
        <v>8</v>
      </c>
      <c r="F418" s="44"/>
      <c r="G418" s="44"/>
      <c r="H418" s="52"/>
      <c r="I418" s="520"/>
      <c r="J418" s="52"/>
      <c r="K418" s="52"/>
      <c r="L418" s="52"/>
      <c r="M418" s="52"/>
      <c r="N418" s="52"/>
      <c r="O418" s="52"/>
      <c r="P418" s="42"/>
      <c r="Q418" s="52"/>
      <c r="R418" s="52"/>
      <c r="S418" s="52"/>
      <c r="T418" s="52">
        <v>8</v>
      </c>
      <c r="U418" s="52" t="s">
        <v>414</v>
      </c>
      <c r="V418" s="52" t="s">
        <v>414</v>
      </c>
      <c r="W418" s="752" t="s">
        <v>414</v>
      </c>
      <c r="X418" s="538" t="s">
        <v>414</v>
      </c>
      <c r="Y418" s="42"/>
      <c r="Z418" s="44"/>
      <c r="AA418" s="44"/>
    </row>
    <row r="419" spans="1:27" x14ac:dyDescent="0.25">
      <c r="A419" s="50" t="s">
        <v>51</v>
      </c>
      <c r="B419" s="192" t="s">
        <v>290</v>
      </c>
      <c r="C419" s="251" t="s">
        <v>289</v>
      </c>
      <c r="D419" s="252">
        <v>1980</v>
      </c>
      <c r="E419" s="43">
        <f t="shared" si="12"/>
        <v>8</v>
      </c>
      <c r="F419" s="44"/>
      <c r="G419" s="44"/>
      <c r="H419" s="52"/>
      <c r="I419" s="520">
        <v>8</v>
      </c>
      <c r="J419" s="52"/>
      <c r="K419" s="52"/>
      <c r="L419" s="52" t="s">
        <v>414</v>
      </c>
      <c r="M419" s="52" t="s">
        <v>414</v>
      </c>
      <c r="N419" s="52" t="s">
        <v>414</v>
      </c>
      <c r="O419" s="52" t="s">
        <v>414</v>
      </c>
      <c r="P419" s="42"/>
      <c r="Q419" s="52" t="s">
        <v>414</v>
      </c>
      <c r="R419" s="52" t="s">
        <v>414</v>
      </c>
      <c r="S419" s="52" t="s">
        <v>414</v>
      </c>
      <c r="T419" s="52" t="s">
        <v>414</v>
      </c>
      <c r="U419" s="52" t="s">
        <v>414</v>
      </c>
      <c r="V419" s="52" t="s">
        <v>414</v>
      </c>
      <c r="W419" s="752" t="s">
        <v>414</v>
      </c>
      <c r="X419" s="538" t="s">
        <v>414</v>
      </c>
      <c r="Y419" s="42"/>
      <c r="Z419" s="44"/>
      <c r="AA419" s="44"/>
    </row>
    <row r="420" spans="1:27" x14ac:dyDescent="0.25">
      <c r="A420" s="50" t="s">
        <v>52</v>
      </c>
      <c r="B420" s="551" t="s">
        <v>176</v>
      </c>
      <c r="C420" s="551" t="s">
        <v>147</v>
      </c>
      <c r="D420" s="196">
        <v>1982</v>
      </c>
      <c r="E420" s="43">
        <f t="shared" si="12"/>
        <v>8</v>
      </c>
      <c r="F420" s="44"/>
      <c r="G420" s="44"/>
      <c r="H420" s="52">
        <v>3</v>
      </c>
      <c r="I420" s="520">
        <v>5</v>
      </c>
      <c r="J420" s="52"/>
      <c r="K420" s="52"/>
      <c r="L420" s="52" t="s">
        <v>414</v>
      </c>
      <c r="M420" s="52" t="s">
        <v>414</v>
      </c>
      <c r="N420" s="52" t="s">
        <v>414</v>
      </c>
      <c r="O420" s="52" t="s">
        <v>414</v>
      </c>
      <c r="P420" s="42"/>
      <c r="Q420" s="52" t="s">
        <v>414</v>
      </c>
      <c r="R420" s="52" t="s">
        <v>414</v>
      </c>
      <c r="S420" s="52" t="s">
        <v>414</v>
      </c>
      <c r="T420" s="52" t="s">
        <v>414</v>
      </c>
      <c r="U420" s="52" t="s">
        <v>414</v>
      </c>
      <c r="V420" s="52" t="s">
        <v>414</v>
      </c>
      <c r="W420" s="752" t="s">
        <v>414</v>
      </c>
      <c r="X420" s="538" t="s">
        <v>414</v>
      </c>
      <c r="Y420" s="42"/>
      <c r="Z420" s="44"/>
      <c r="AA420" s="44"/>
    </row>
    <row r="421" spans="1:27" x14ac:dyDescent="0.25">
      <c r="A421" s="50" t="s">
        <v>53</v>
      </c>
      <c r="B421" s="224" t="s">
        <v>303</v>
      </c>
      <c r="C421" s="224" t="s">
        <v>304</v>
      </c>
      <c r="D421" s="52">
        <v>1979</v>
      </c>
      <c r="E421" s="43">
        <f t="shared" si="12"/>
        <v>8</v>
      </c>
      <c r="F421" s="44"/>
      <c r="G421" s="44"/>
      <c r="H421" s="52"/>
      <c r="I421" s="520">
        <v>3</v>
      </c>
      <c r="J421" s="52">
        <v>5</v>
      </c>
      <c r="K421" s="52"/>
      <c r="L421" s="52" t="s">
        <v>414</v>
      </c>
      <c r="M421" s="52" t="s">
        <v>414</v>
      </c>
      <c r="N421" s="52" t="s">
        <v>414</v>
      </c>
      <c r="O421" s="52" t="s">
        <v>414</v>
      </c>
      <c r="P421" s="42"/>
      <c r="Q421" s="52" t="s">
        <v>414</v>
      </c>
      <c r="R421" s="52" t="s">
        <v>414</v>
      </c>
      <c r="S421" s="52" t="s">
        <v>414</v>
      </c>
      <c r="T421" s="52" t="s">
        <v>414</v>
      </c>
      <c r="U421" s="52" t="s">
        <v>414</v>
      </c>
      <c r="V421" s="52" t="s">
        <v>414</v>
      </c>
      <c r="W421" s="752" t="s">
        <v>414</v>
      </c>
      <c r="X421" s="538" t="s">
        <v>414</v>
      </c>
      <c r="Y421" s="42"/>
      <c r="Z421" s="44"/>
      <c r="AA421" s="44"/>
    </row>
    <row r="422" spans="1:27" x14ac:dyDescent="0.25">
      <c r="A422" s="50" t="s">
        <v>54</v>
      </c>
      <c r="B422" s="192" t="s">
        <v>772</v>
      </c>
      <c r="C422" s="224" t="s">
        <v>151</v>
      </c>
      <c r="D422" s="189">
        <v>1979</v>
      </c>
      <c r="E422" s="43">
        <f t="shared" si="12"/>
        <v>8</v>
      </c>
      <c r="F422" s="44"/>
      <c r="G422" s="44"/>
      <c r="H422" s="52"/>
      <c r="I422" s="520"/>
      <c r="J422" s="52"/>
      <c r="K422" s="52"/>
      <c r="L422" s="52"/>
      <c r="M422" s="52"/>
      <c r="N422" s="52">
        <v>8</v>
      </c>
      <c r="O422" s="52"/>
      <c r="P422" s="42"/>
      <c r="Q422" s="52" t="s">
        <v>414</v>
      </c>
      <c r="R422" s="52" t="s">
        <v>414</v>
      </c>
      <c r="S422" s="52" t="s">
        <v>414</v>
      </c>
      <c r="T422" s="52" t="s">
        <v>414</v>
      </c>
      <c r="U422" s="52" t="s">
        <v>414</v>
      </c>
      <c r="V422" s="52" t="s">
        <v>414</v>
      </c>
      <c r="W422" s="752" t="s">
        <v>414</v>
      </c>
      <c r="X422" s="538" t="s">
        <v>414</v>
      </c>
      <c r="Y422" s="42"/>
      <c r="Z422" s="44"/>
      <c r="AA422" s="44"/>
    </row>
    <row r="423" spans="1:27" x14ac:dyDescent="0.25">
      <c r="A423" s="50" t="s">
        <v>55</v>
      </c>
      <c r="B423" s="192" t="s">
        <v>1092</v>
      </c>
      <c r="C423" s="251" t="s">
        <v>769</v>
      </c>
      <c r="D423" s="252">
        <v>1981</v>
      </c>
      <c r="E423" s="43">
        <f t="shared" ref="E423:E454" si="14">SUM(H423:Y423)</f>
        <v>8</v>
      </c>
      <c r="F423" s="44"/>
      <c r="G423" s="44"/>
      <c r="H423" s="52"/>
      <c r="I423" s="520"/>
      <c r="J423" s="52"/>
      <c r="K423" s="52"/>
      <c r="L423" s="52"/>
      <c r="M423" s="52"/>
      <c r="N423" s="52"/>
      <c r="O423" s="52"/>
      <c r="P423" s="42"/>
      <c r="Q423" s="52"/>
      <c r="R423" s="52"/>
      <c r="S423" s="52"/>
      <c r="T423" s="52">
        <v>7</v>
      </c>
      <c r="U423" s="52" t="s">
        <v>414</v>
      </c>
      <c r="V423" s="52">
        <v>1</v>
      </c>
      <c r="W423" s="752" t="s">
        <v>414</v>
      </c>
      <c r="X423" s="538" t="s">
        <v>414</v>
      </c>
      <c r="Y423" s="42"/>
      <c r="Z423" s="44"/>
      <c r="AA423" s="44"/>
    </row>
    <row r="424" spans="1:27" x14ac:dyDescent="0.25">
      <c r="A424" s="50" t="s">
        <v>56</v>
      </c>
      <c r="B424" s="192" t="s">
        <v>1185</v>
      </c>
      <c r="C424" s="224" t="s">
        <v>633</v>
      </c>
      <c r="D424" s="189">
        <v>1974</v>
      </c>
      <c r="E424" s="43">
        <f t="shared" si="14"/>
        <v>8</v>
      </c>
      <c r="F424" s="44"/>
      <c r="G424" s="44"/>
      <c r="H424" s="52"/>
      <c r="I424" s="520"/>
      <c r="J424" s="52"/>
      <c r="K424" s="52"/>
      <c r="L424" s="52"/>
      <c r="M424" s="52"/>
      <c r="N424" s="52"/>
      <c r="O424" s="52"/>
      <c r="P424" s="42"/>
      <c r="Q424" s="52"/>
      <c r="R424" s="52"/>
      <c r="S424" s="52"/>
      <c r="T424" s="52"/>
      <c r="U424" s="52"/>
      <c r="V424" s="52">
        <v>7</v>
      </c>
      <c r="W424" s="752" t="s">
        <v>414</v>
      </c>
      <c r="X424" s="538">
        <v>1</v>
      </c>
      <c r="Y424" s="42"/>
      <c r="Z424" s="44"/>
      <c r="AA424" s="44"/>
    </row>
    <row r="425" spans="1:27" x14ac:dyDescent="0.25">
      <c r="A425" s="50" t="s">
        <v>57</v>
      </c>
      <c r="B425" s="192" t="s">
        <v>995</v>
      </c>
      <c r="C425" s="251" t="s">
        <v>996</v>
      </c>
      <c r="D425" s="252">
        <v>1978</v>
      </c>
      <c r="E425" s="43">
        <f t="shared" si="14"/>
        <v>7</v>
      </c>
      <c r="F425" s="44"/>
      <c r="G425" s="44"/>
      <c r="H425" s="52"/>
      <c r="I425" s="520"/>
      <c r="J425" s="52"/>
      <c r="K425" s="52"/>
      <c r="L425" s="52"/>
      <c r="M425" s="52"/>
      <c r="N425" s="52"/>
      <c r="O425" s="52"/>
      <c r="P425" s="42"/>
      <c r="Q425" s="52"/>
      <c r="R425" s="52">
        <v>7</v>
      </c>
      <c r="S425" s="52" t="s">
        <v>414</v>
      </c>
      <c r="T425" s="52" t="s">
        <v>414</v>
      </c>
      <c r="U425" s="52" t="s">
        <v>414</v>
      </c>
      <c r="V425" s="52" t="s">
        <v>414</v>
      </c>
      <c r="W425" s="752" t="s">
        <v>414</v>
      </c>
      <c r="X425" s="538" t="s">
        <v>414</v>
      </c>
      <c r="Y425" s="42"/>
      <c r="Z425" s="44"/>
      <c r="AA425" s="44"/>
    </row>
    <row r="426" spans="1:27" x14ac:dyDescent="0.25">
      <c r="A426" s="50" t="s">
        <v>58</v>
      </c>
      <c r="B426" s="192" t="s">
        <v>161</v>
      </c>
      <c r="C426" s="251" t="s">
        <v>162</v>
      </c>
      <c r="D426" s="252">
        <v>1976</v>
      </c>
      <c r="E426" s="43">
        <f t="shared" si="14"/>
        <v>7</v>
      </c>
      <c r="F426" s="44"/>
      <c r="G426" s="44"/>
      <c r="H426" s="52">
        <v>7</v>
      </c>
      <c r="I426" s="520"/>
      <c r="J426" s="52"/>
      <c r="K426" s="52"/>
      <c r="L426" s="52" t="s">
        <v>414</v>
      </c>
      <c r="M426" s="52" t="s">
        <v>414</v>
      </c>
      <c r="N426" s="52" t="s">
        <v>414</v>
      </c>
      <c r="O426" s="52" t="s">
        <v>414</v>
      </c>
      <c r="P426" s="42"/>
      <c r="Q426" s="52" t="s">
        <v>414</v>
      </c>
      <c r="R426" s="52" t="s">
        <v>414</v>
      </c>
      <c r="S426" s="52" t="s">
        <v>414</v>
      </c>
      <c r="T426" s="52" t="s">
        <v>414</v>
      </c>
      <c r="U426" s="52" t="s">
        <v>414</v>
      </c>
      <c r="V426" s="52" t="s">
        <v>414</v>
      </c>
      <c r="W426" s="752" t="s">
        <v>414</v>
      </c>
      <c r="X426" s="538" t="s">
        <v>414</v>
      </c>
      <c r="Y426" s="42"/>
      <c r="Z426" s="44"/>
      <c r="AA426" s="44"/>
    </row>
    <row r="427" spans="1:27" x14ac:dyDescent="0.25">
      <c r="A427" s="50" t="s">
        <v>59</v>
      </c>
      <c r="B427" s="192" t="s">
        <v>358</v>
      </c>
      <c r="C427" s="251" t="s">
        <v>359</v>
      </c>
      <c r="D427" s="252">
        <v>1982</v>
      </c>
      <c r="E427" s="43">
        <f t="shared" si="14"/>
        <v>7</v>
      </c>
      <c r="F427" s="44"/>
      <c r="G427" s="44"/>
      <c r="H427" s="52"/>
      <c r="I427" s="520"/>
      <c r="J427" s="52">
        <v>7</v>
      </c>
      <c r="K427" s="52"/>
      <c r="L427" s="52" t="s">
        <v>414</v>
      </c>
      <c r="M427" s="52" t="s">
        <v>414</v>
      </c>
      <c r="N427" s="52" t="s">
        <v>414</v>
      </c>
      <c r="O427" s="52" t="s">
        <v>414</v>
      </c>
      <c r="P427" s="42"/>
      <c r="Q427" s="52" t="s">
        <v>414</v>
      </c>
      <c r="R427" s="52" t="s">
        <v>414</v>
      </c>
      <c r="S427" s="52" t="s">
        <v>414</v>
      </c>
      <c r="T427" s="52" t="s">
        <v>414</v>
      </c>
      <c r="U427" s="52" t="s">
        <v>414</v>
      </c>
      <c r="V427" s="52" t="s">
        <v>414</v>
      </c>
      <c r="W427" s="752" t="s">
        <v>414</v>
      </c>
      <c r="X427" s="538" t="s">
        <v>414</v>
      </c>
      <c r="Y427" s="42"/>
      <c r="Z427" s="44"/>
      <c r="AA427" s="44"/>
    </row>
    <row r="428" spans="1:27" x14ac:dyDescent="0.25">
      <c r="A428" s="50" t="s">
        <v>60</v>
      </c>
      <c r="B428" s="192" t="s">
        <v>451</v>
      </c>
      <c r="C428" s="251" t="s">
        <v>749</v>
      </c>
      <c r="D428" s="252">
        <v>1979</v>
      </c>
      <c r="E428" s="43">
        <f t="shared" si="14"/>
        <v>7</v>
      </c>
      <c r="F428" s="44"/>
      <c r="G428" s="44"/>
      <c r="H428" s="52"/>
      <c r="I428" s="520"/>
      <c r="J428" s="52"/>
      <c r="K428" s="52"/>
      <c r="L428" s="52"/>
      <c r="M428" s="52"/>
      <c r="N428" s="52" t="s">
        <v>414</v>
      </c>
      <c r="O428" s="52">
        <v>7</v>
      </c>
      <c r="P428" s="42"/>
      <c r="Q428" s="52" t="s">
        <v>414</v>
      </c>
      <c r="R428" s="52" t="s">
        <v>414</v>
      </c>
      <c r="S428" s="52" t="s">
        <v>414</v>
      </c>
      <c r="T428" s="52" t="s">
        <v>414</v>
      </c>
      <c r="U428" s="52" t="s">
        <v>414</v>
      </c>
      <c r="V428" s="52" t="s">
        <v>414</v>
      </c>
      <c r="W428" s="752" t="s">
        <v>414</v>
      </c>
      <c r="X428" s="538" t="s">
        <v>414</v>
      </c>
      <c r="Y428" s="42"/>
      <c r="Z428" s="44"/>
      <c r="AA428" s="44"/>
    </row>
    <row r="429" spans="1:27" x14ac:dyDescent="0.25">
      <c r="A429" s="50" t="s">
        <v>61</v>
      </c>
      <c r="B429" s="192" t="s">
        <v>389</v>
      </c>
      <c r="C429" s="251" t="s">
        <v>390</v>
      </c>
      <c r="D429" s="252">
        <v>1975</v>
      </c>
      <c r="E429" s="43">
        <f t="shared" si="14"/>
        <v>7</v>
      </c>
      <c r="F429" s="44"/>
      <c r="G429" s="44"/>
      <c r="H429" s="52"/>
      <c r="I429" s="520"/>
      <c r="J429" s="52"/>
      <c r="K429" s="52">
        <v>7</v>
      </c>
      <c r="L429" s="52" t="s">
        <v>414</v>
      </c>
      <c r="M429" s="52" t="s">
        <v>414</v>
      </c>
      <c r="N429" s="52" t="s">
        <v>414</v>
      </c>
      <c r="O429" s="52" t="s">
        <v>414</v>
      </c>
      <c r="P429" s="42"/>
      <c r="Q429" s="52" t="s">
        <v>414</v>
      </c>
      <c r="R429" s="52" t="s">
        <v>414</v>
      </c>
      <c r="S429" s="52" t="s">
        <v>414</v>
      </c>
      <c r="T429" s="52" t="s">
        <v>414</v>
      </c>
      <c r="U429" s="52" t="s">
        <v>414</v>
      </c>
      <c r="V429" s="52" t="s">
        <v>414</v>
      </c>
      <c r="W429" s="752" t="s">
        <v>414</v>
      </c>
      <c r="X429" s="538" t="s">
        <v>414</v>
      </c>
      <c r="Y429" s="42"/>
      <c r="Z429" s="44"/>
      <c r="AA429" s="44"/>
    </row>
    <row r="430" spans="1:27" x14ac:dyDescent="0.25">
      <c r="A430" s="50" t="s">
        <v>62</v>
      </c>
      <c r="B430" s="684" t="s">
        <v>855</v>
      </c>
      <c r="C430" s="684" t="s">
        <v>796</v>
      </c>
      <c r="D430" s="686">
        <v>1975</v>
      </c>
      <c r="E430" s="43">
        <f t="shared" si="14"/>
        <v>7</v>
      </c>
      <c r="F430" s="44"/>
      <c r="G430" s="44"/>
      <c r="H430" s="52"/>
      <c r="I430" s="520"/>
      <c r="J430" s="52"/>
      <c r="K430" s="52"/>
      <c r="L430" s="52"/>
      <c r="M430" s="52"/>
      <c r="N430" s="52">
        <v>5</v>
      </c>
      <c r="O430" s="52"/>
      <c r="P430" s="42"/>
      <c r="Q430" s="52">
        <v>2</v>
      </c>
      <c r="R430" s="52" t="s">
        <v>414</v>
      </c>
      <c r="S430" s="52" t="s">
        <v>414</v>
      </c>
      <c r="T430" s="52" t="s">
        <v>414</v>
      </c>
      <c r="U430" s="52" t="s">
        <v>414</v>
      </c>
      <c r="V430" s="52" t="s">
        <v>414</v>
      </c>
      <c r="W430" s="752" t="s">
        <v>414</v>
      </c>
      <c r="X430" s="538" t="s">
        <v>414</v>
      </c>
      <c r="Y430" s="42"/>
      <c r="Z430" s="44"/>
      <c r="AA430" s="44"/>
    </row>
    <row r="431" spans="1:27" x14ac:dyDescent="0.25">
      <c r="A431" s="50" t="s">
        <v>63</v>
      </c>
      <c r="B431" s="192" t="s">
        <v>1209</v>
      </c>
      <c r="C431" s="224" t="s">
        <v>1210</v>
      </c>
      <c r="D431" s="189">
        <v>1981</v>
      </c>
      <c r="E431" s="43">
        <f t="shared" si="14"/>
        <v>6</v>
      </c>
      <c r="F431" s="44"/>
      <c r="G431" s="44"/>
      <c r="H431" s="52"/>
      <c r="I431" s="520"/>
      <c r="J431" s="52"/>
      <c r="K431" s="52"/>
      <c r="L431" s="52"/>
      <c r="M431" s="52"/>
      <c r="N431" s="52"/>
      <c r="O431" s="52"/>
      <c r="P431" s="42"/>
      <c r="Q431" s="52"/>
      <c r="R431" s="52"/>
      <c r="S431" s="52"/>
      <c r="T431" s="52"/>
      <c r="U431" s="52"/>
      <c r="V431" s="52"/>
      <c r="W431" s="752">
        <v>6</v>
      </c>
      <c r="X431" s="538" t="s">
        <v>414</v>
      </c>
      <c r="Y431" s="42"/>
      <c r="Z431" s="44"/>
      <c r="AA431" s="44"/>
    </row>
    <row r="432" spans="1:27" x14ac:dyDescent="0.25">
      <c r="A432" s="50" t="s">
        <v>64</v>
      </c>
      <c r="B432" s="192" t="s">
        <v>1186</v>
      </c>
      <c r="C432" s="224" t="s">
        <v>1187</v>
      </c>
      <c r="D432" s="189">
        <v>1973</v>
      </c>
      <c r="E432" s="43">
        <f t="shared" si="14"/>
        <v>6</v>
      </c>
      <c r="F432" s="44"/>
      <c r="G432" s="44"/>
      <c r="H432" s="52"/>
      <c r="I432" s="520"/>
      <c r="J432" s="52"/>
      <c r="K432" s="52"/>
      <c r="L432" s="52"/>
      <c r="M432" s="52"/>
      <c r="N432" s="52"/>
      <c r="O432" s="52"/>
      <c r="P432" s="42"/>
      <c r="Q432" s="52"/>
      <c r="R432" s="52"/>
      <c r="S432" s="52"/>
      <c r="T432" s="52"/>
      <c r="U432" s="52"/>
      <c r="V432" s="52">
        <v>6</v>
      </c>
      <c r="W432" s="752" t="s">
        <v>414</v>
      </c>
      <c r="X432" s="538" t="s">
        <v>414</v>
      </c>
      <c r="Y432" s="42"/>
      <c r="Z432" s="44"/>
      <c r="AA432" s="44"/>
    </row>
    <row r="433" spans="1:27" x14ac:dyDescent="0.25">
      <c r="A433" s="50" t="s">
        <v>65</v>
      </c>
      <c r="B433" s="192" t="s">
        <v>1144</v>
      </c>
      <c r="C433" s="251" t="s">
        <v>1145</v>
      </c>
      <c r="D433" s="252">
        <v>1978</v>
      </c>
      <c r="E433" s="43">
        <f t="shared" si="14"/>
        <v>6</v>
      </c>
      <c r="F433" s="44"/>
      <c r="G433" s="44"/>
      <c r="H433" s="52"/>
      <c r="I433" s="520"/>
      <c r="J433" s="52"/>
      <c r="K433" s="52"/>
      <c r="L433" s="52"/>
      <c r="M433" s="52"/>
      <c r="N433" s="52"/>
      <c r="O433" s="52"/>
      <c r="P433" s="42"/>
      <c r="Q433" s="52"/>
      <c r="R433" s="52"/>
      <c r="S433" s="52"/>
      <c r="T433" s="52"/>
      <c r="U433" s="52">
        <v>6</v>
      </c>
      <c r="V433" s="52" t="s">
        <v>414</v>
      </c>
      <c r="W433" s="752" t="s">
        <v>414</v>
      </c>
      <c r="X433" s="538" t="s">
        <v>414</v>
      </c>
      <c r="Y433" s="42"/>
      <c r="Z433" s="44"/>
      <c r="AA433" s="44"/>
    </row>
    <row r="434" spans="1:27" x14ac:dyDescent="0.25">
      <c r="A434" s="50" t="s">
        <v>66</v>
      </c>
      <c r="B434" s="192" t="s">
        <v>452</v>
      </c>
      <c r="C434" s="251" t="s">
        <v>750</v>
      </c>
      <c r="D434" s="252">
        <v>1977</v>
      </c>
      <c r="E434" s="43">
        <f t="shared" si="14"/>
        <v>6</v>
      </c>
      <c r="F434" s="44"/>
      <c r="G434" s="44"/>
      <c r="H434" s="52"/>
      <c r="I434" s="520"/>
      <c r="J434" s="52"/>
      <c r="K434" s="52"/>
      <c r="L434" s="52"/>
      <c r="M434" s="52"/>
      <c r="N434" s="52" t="s">
        <v>414</v>
      </c>
      <c r="O434" s="52">
        <v>6</v>
      </c>
      <c r="P434" s="42"/>
      <c r="Q434" s="52" t="s">
        <v>414</v>
      </c>
      <c r="R434" s="52" t="s">
        <v>414</v>
      </c>
      <c r="S434" s="52" t="s">
        <v>414</v>
      </c>
      <c r="T434" s="52" t="s">
        <v>414</v>
      </c>
      <c r="U434" s="52" t="s">
        <v>414</v>
      </c>
      <c r="V434" s="52" t="s">
        <v>414</v>
      </c>
      <c r="W434" s="752" t="s">
        <v>414</v>
      </c>
      <c r="X434" s="538" t="s">
        <v>414</v>
      </c>
      <c r="Y434" s="42"/>
      <c r="Z434" s="44"/>
      <c r="AA434" s="44"/>
    </row>
    <row r="435" spans="1:27" x14ac:dyDescent="0.25">
      <c r="A435" s="50" t="s">
        <v>67</v>
      </c>
      <c r="B435" s="167" t="s">
        <v>393</v>
      </c>
      <c r="C435" s="167" t="s">
        <v>394</v>
      </c>
      <c r="D435" s="42">
        <v>1978</v>
      </c>
      <c r="E435" s="43">
        <f t="shared" si="14"/>
        <v>6</v>
      </c>
      <c r="F435" s="44"/>
      <c r="G435" s="44"/>
      <c r="H435" s="52"/>
      <c r="I435" s="520"/>
      <c r="J435" s="52"/>
      <c r="K435" s="52">
        <v>6</v>
      </c>
      <c r="L435" s="52" t="s">
        <v>414</v>
      </c>
      <c r="M435" s="52" t="s">
        <v>414</v>
      </c>
      <c r="N435" s="52" t="s">
        <v>414</v>
      </c>
      <c r="O435" s="52" t="s">
        <v>414</v>
      </c>
      <c r="P435" s="42"/>
      <c r="Q435" s="52" t="s">
        <v>414</v>
      </c>
      <c r="R435" s="52" t="s">
        <v>414</v>
      </c>
      <c r="S435" s="52" t="s">
        <v>414</v>
      </c>
      <c r="T435" s="52" t="s">
        <v>414</v>
      </c>
      <c r="U435" s="52" t="s">
        <v>414</v>
      </c>
      <c r="V435" s="52" t="s">
        <v>414</v>
      </c>
      <c r="W435" s="752" t="s">
        <v>414</v>
      </c>
      <c r="X435" s="538" t="s">
        <v>414</v>
      </c>
      <c r="Y435" s="42"/>
      <c r="Z435" s="44"/>
      <c r="AA435" s="44"/>
    </row>
    <row r="436" spans="1:27" x14ac:dyDescent="0.25">
      <c r="A436" s="50" t="s">
        <v>68</v>
      </c>
      <c r="B436" s="192" t="s">
        <v>1171</v>
      </c>
      <c r="C436" s="251" t="s">
        <v>462</v>
      </c>
      <c r="D436" s="252">
        <v>1977</v>
      </c>
      <c r="E436" s="43">
        <f t="shared" si="14"/>
        <v>6</v>
      </c>
      <c r="F436" s="44"/>
      <c r="G436" s="44"/>
      <c r="H436" s="52"/>
      <c r="I436" s="520"/>
      <c r="J436" s="52"/>
      <c r="K436" s="52"/>
      <c r="L436" s="52"/>
      <c r="M436" s="52"/>
      <c r="N436" s="52"/>
      <c r="O436" s="52"/>
      <c r="P436" s="42"/>
      <c r="Q436" s="52"/>
      <c r="R436" s="52"/>
      <c r="S436" s="52"/>
      <c r="T436" s="52"/>
      <c r="U436" s="52">
        <v>1</v>
      </c>
      <c r="V436" s="52" t="s">
        <v>414</v>
      </c>
      <c r="W436" s="752">
        <v>5</v>
      </c>
      <c r="X436" s="538" t="s">
        <v>414</v>
      </c>
      <c r="Y436" s="42"/>
      <c r="Z436" s="44"/>
      <c r="AA436" s="44"/>
    </row>
    <row r="437" spans="1:27" x14ac:dyDescent="0.25">
      <c r="A437" s="50" t="s">
        <v>69</v>
      </c>
      <c r="B437" s="192" t="s">
        <v>1235</v>
      </c>
      <c r="C437" s="224"/>
      <c r="D437" s="189">
        <v>1978</v>
      </c>
      <c r="E437" s="43">
        <f t="shared" si="14"/>
        <v>5</v>
      </c>
      <c r="F437" s="44"/>
      <c r="G437" s="44"/>
      <c r="H437" s="52"/>
      <c r="I437" s="520"/>
      <c r="J437" s="52"/>
      <c r="K437" s="52"/>
      <c r="L437" s="52"/>
      <c r="M437" s="52"/>
      <c r="N437" s="52"/>
      <c r="O437" s="52"/>
      <c r="P437" s="42"/>
      <c r="Q437" s="52"/>
      <c r="R437" s="52"/>
      <c r="S437" s="52"/>
      <c r="T437" s="52"/>
      <c r="U437" s="52"/>
      <c r="V437" s="52"/>
      <c r="W437" s="752"/>
      <c r="X437" s="538">
        <v>5</v>
      </c>
      <c r="Y437" s="42"/>
      <c r="Z437" s="44"/>
      <c r="AA437" s="44"/>
    </row>
    <row r="438" spans="1:27" x14ac:dyDescent="0.25">
      <c r="A438" s="50" t="s">
        <v>70</v>
      </c>
      <c r="B438" s="192" t="s">
        <v>997</v>
      </c>
      <c r="C438" s="251" t="s">
        <v>998</v>
      </c>
      <c r="D438" s="252">
        <v>1977</v>
      </c>
      <c r="E438" s="43">
        <f t="shared" si="14"/>
        <v>5</v>
      </c>
      <c r="F438" s="44"/>
      <c r="G438" s="44"/>
      <c r="H438" s="52"/>
      <c r="I438" s="520"/>
      <c r="J438" s="52"/>
      <c r="K438" s="52"/>
      <c r="L438" s="52"/>
      <c r="M438" s="52"/>
      <c r="N438" s="52"/>
      <c r="O438" s="52"/>
      <c r="P438" s="42"/>
      <c r="Q438" s="52"/>
      <c r="R438" s="52">
        <v>5</v>
      </c>
      <c r="S438" s="52" t="s">
        <v>414</v>
      </c>
      <c r="T438" s="52" t="s">
        <v>414</v>
      </c>
      <c r="U438" s="52" t="s">
        <v>414</v>
      </c>
      <c r="V438" s="52" t="s">
        <v>414</v>
      </c>
      <c r="W438" s="752" t="s">
        <v>414</v>
      </c>
      <c r="X438" s="538" t="s">
        <v>414</v>
      </c>
      <c r="Y438" s="42"/>
      <c r="Z438" s="44"/>
      <c r="AA438" s="44"/>
    </row>
    <row r="439" spans="1:27" x14ac:dyDescent="0.25">
      <c r="A439" s="50" t="s">
        <v>71</v>
      </c>
      <c r="B439" s="192" t="s">
        <v>453</v>
      </c>
      <c r="C439" s="251" t="s">
        <v>752</v>
      </c>
      <c r="D439" s="252">
        <v>1979</v>
      </c>
      <c r="E439" s="43">
        <f t="shared" si="14"/>
        <v>5</v>
      </c>
      <c r="F439" s="44"/>
      <c r="G439" s="44"/>
      <c r="H439" s="52"/>
      <c r="I439" s="520"/>
      <c r="J439" s="52"/>
      <c r="K439" s="52"/>
      <c r="L439" s="52"/>
      <c r="M439" s="52"/>
      <c r="N439" s="52" t="s">
        <v>414</v>
      </c>
      <c r="O439" s="52">
        <v>5</v>
      </c>
      <c r="P439" s="42"/>
      <c r="Q439" s="52" t="s">
        <v>414</v>
      </c>
      <c r="R439" s="52" t="s">
        <v>414</v>
      </c>
      <c r="S439" s="52" t="s">
        <v>414</v>
      </c>
      <c r="T439" s="52" t="s">
        <v>414</v>
      </c>
      <c r="U439" s="52" t="s">
        <v>414</v>
      </c>
      <c r="V439" s="52" t="s">
        <v>414</v>
      </c>
      <c r="W439" s="752" t="s">
        <v>414</v>
      </c>
      <c r="X439" s="538" t="s">
        <v>414</v>
      </c>
      <c r="Y439" s="42"/>
      <c r="Z439" s="44"/>
      <c r="AA439" s="44"/>
    </row>
    <row r="440" spans="1:27" x14ac:dyDescent="0.25">
      <c r="A440" s="50" t="s">
        <v>72</v>
      </c>
      <c r="B440" s="192" t="s">
        <v>434</v>
      </c>
      <c r="C440" s="251" t="s">
        <v>541</v>
      </c>
      <c r="D440" s="252">
        <v>1980</v>
      </c>
      <c r="E440" s="43">
        <f t="shared" si="14"/>
        <v>5</v>
      </c>
      <c r="F440" s="44"/>
      <c r="G440" s="44"/>
      <c r="H440" s="52"/>
      <c r="I440" s="520"/>
      <c r="J440" s="52"/>
      <c r="K440" s="52"/>
      <c r="L440" s="52"/>
      <c r="M440" s="52">
        <v>5</v>
      </c>
      <c r="N440" s="52" t="s">
        <v>414</v>
      </c>
      <c r="O440" s="52" t="s">
        <v>414</v>
      </c>
      <c r="P440" s="42"/>
      <c r="Q440" s="52" t="s">
        <v>414</v>
      </c>
      <c r="R440" s="52" t="s">
        <v>414</v>
      </c>
      <c r="S440" s="52" t="s">
        <v>414</v>
      </c>
      <c r="T440" s="52" t="s">
        <v>414</v>
      </c>
      <c r="U440" s="52" t="s">
        <v>414</v>
      </c>
      <c r="V440" s="52" t="s">
        <v>414</v>
      </c>
      <c r="W440" s="752" t="s">
        <v>414</v>
      </c>
      <c r="X440" s="538" t="s">
        <v>414</v>
      </c>
      <c r="Y440" s="42"/>
      <c r="Z440" s="44"/>
      <c r="AA440" s="44"/>
    </row>
    <row r="441" spans="1:27" x14ac:dyDescent="0.25">
      <c r="A441" s="50" t="s">
        <v>73</v>
      </c>
      <c r="B441" s="224" t="s">
        <v>486</v>
      </c>
      <c r="C441" s="224" t="s">
        <v>27</v>
      </c>
      <c r="D441" s="196">
        <v>1973</v>
      </c>
      <c r="E441" s="43">
        <f t="shared" si="14"/>
        <v>5</v>
      </c>
      <c r="F441" s="44"/>
      <c r="G441" s="44"/>
      <c r="H441" s="52"/>
      <c r="I441" s="520"/>
      <c r="J441" s="52"/>
      <c r="K441" s="52"/>
      <c r="L441" s="52">
        <v>4</v>
      </c>
      <c r="M441" s="52" t="s">
        <v>414</v>
      </c>
      <c r="N441" s="52">
        <v>1</v>
      </c>
      <c r="O441" s="52" t="s">
        <v>414</v>
      </c>
      <c r="P441" s="42"/>
      <c r="Q441" s="52" t="s">
        <v>414</v>
      </c>
      <c r="R441" s="52" t="s">
        <v>414</v>
      </c>
      <c r="S441" s="52" t="s">
        <v>414</v>
      </c>
      <c r="T441" s="52" t="s">
        <v>414</v>
      </c>
      <c r="U441" s="52" t="s">
        <v>414</v>
      </c>
      <c r="V441" s="52" t="s">
        <v>414</v>
      </c>
      <c r="W441" s="752" t="s">
        <v>414</v>
      </c>
      <c r="X441" s="538" t="s">
        <v>414</v>
      </c>
      <c r="Y441" s="42"/>
      <c r="Z441" s="44"/>
      <c r="AA441" s="44"/>
    </row>
    <row r="442" spans="1:27" x14ac:dyDescent="0.25">
      <c r="A442" s="50" t="s">
        <v>74</v>
      </c>
      <c r="B442" s="192" t="s">
        <v>654</v>
      </c>
      <c r="C442" s="224" t="s">
        <v>401</v>
      </c>
      <c r="D442" s="189">
        <v>1979</v>
      </c>
      <c r="E442" s="43">
        <f t="shared" si="14"/>
        <v>4</v>
      </c>
      <c r="F442" s="44"/>
      <c r="G442" s="44"/>
      <c r="H442" s="52"/>
      <c r="I442" s="520"/>
      <c r="J442" s="52"/>
      <c r="K442" s="52"/>
      <c r="L442" s="52"/>
      <c r="M442" s="52"/>
      <c r="N442" s="52"/>
      <c r="O442" s="52"/>
      <c r="P442" s="42"/>
      <c r="Q442" s="52"/>
      <c r="R442" s="52"/>
      <c r="S442" s="52"/>
      <c r="T442" s="52"/>
      <c r="U442" s="52"/>
      <c r="V442" s="52">
        <v>4</v>
      </c>
      <c r="W442" s="752" t="s">
        <v>414</v>
      </c>
      <c r="X442" s="538" t="s">
        <v>414</v>
      </c>
      <c r="Y442" s="42"/>
      <c r="Z442" s="44"/>
      <c r="AA442" s="44"/>
    </row>
    <row r="443" spans="1:27" x14ac:dyDescent="0.25">
      <c r="A443" s="50" t="s">
        <v>75</v>
      </c>
      <c r="B443" s="192" t="s">
        <v>1150</v>
      </c>
      <c r="C443" s="251" t="s">
        <v>586</v>
      </c>
      <c r="D443" s="252">
        <v>1979</v>
      </c>
      <c r="E443" s="43">
        <f t="shared" si="14"/>
        <v>4</v>
      </c>
      <c r="F443" s="44"/>
      <c r="G443" s="44"/>
      <c r="H443" s="52"/>
      <c r="I443" s="520"/>
      <c r="J443" s="52"/>
      <c r="K443" s="52"/>
      <c r="L443" s="52"/>
      <c r="M443" s="52"/>
      <c r="N443" s="52"/>
      <c r="O443" s="52"/>
      <c r="P443" s="42"/>
      <c r="Q443" s="52"/>
      <c r="R443" s="52"/>
      <c r="S443" s="52"/>
      <c r="T443" s="52"/>
      <c r="U443" s="52">
        <v>4</v>
      </c>
      <c r="V443" s="52" t="s">
        <v>414</v>
      </c>
      <c r="W443" s="752" t="s">
        <v>414</v>
      </c>
      <c r="X443" s="538" t="s">
        <v>414</v>
      </c>
      <c r="Y443" s="42"/>
      <c r="Z443" s="44"/>
      <c r="AA443" s="44"/>
    </row>
    <row r="444" spans="1:27" x14ac:dyDescent="0.25">
      <c r="A444" s="50" t="s">
        <v>76</v>
      </c>
      <c r="B444" s="229" t="s">
        <v>1053</v>
      </c>
      <c r="C444" s="230" t="s">
        <v>22</v>
      </c>
      <c r="D444" s="231">
        <v>1980</v>
      </c>
      <c r="E444" s="43">
        <f t="shared" si="14"/>
        <v>4</v>
      </c>
      <c r="F444" s="44"/>
      <c r="G444" s="44"/>
      <c r="H444" s="52"/>
      <c r="I444" s="520"/>
      <c r="J444" s="52"/>
      <c r="K444" s="52"/>
      <c r="L444" s="52"/>
      <c r="M444" s="52"/>
      <c r="N444" s="52"/>
      <c r="O444" s="52"/>
      <c r="P444" s="42"/>
      <c r="Q444" s="52"/>
      <c r="R444" s="52"/>
      <c r="S444" s="52">
        <v>4</v>
      </c>
      <c r="T444" s="52" t="s">
        <v>414</v>
      </c>
      <c r="U444" s="52" t="s">
        <v>414</v>
      </c>
      <c r="V444" s="52" t="s">
        <v>414</v>
      </c>
      <c r="W444" s="752" t="s">
        <v>414</v>
      </c>
      <c r="X444" s="538" t="s">
        <v>414</v>
      </c>
      <c r="Y444" s="42"/>
      <c r="Z444" s="44"/>
      <c r="AA444" s="44"/>
    </row>
    <row r="445" spans="1:27" x14ac:dyDescent="0.25">
      <c r="A445" s="50" t="s">
        <v>77</v>
      </c>
      <c r="B445" s="192" t="s">
        <v>456</v>
      </c>
      <c r="C445" s="251" t="s">
        <v>462</v>
      </c>
      <c r="D445" s="252">
        <v>1981</v>
      </c>
      <c r="E445" s="43">
        <f t="shared" si="14"/>
        <v>4</v>
      </c>
      <c r="F445" s="44"/>
      <c r="G445" s="44"/>
      <c r="H445" s="52"/>
      <c r="I445" s="520"/>
      <c r="J445" s="52"/>
      <c r="K445" s="52"/>
      <c r="L445" s="52"/>
      <c r="M445" s="52"/>
      <c r="N445" s="52" t="s">
        <v>414</v>
      </c>
      <c r="O445" s="52">
        <v>4</v>
      </c>
      <c r="P445" s="42"/>
      <c r="Q445" s="52" t="s">
        <v>414</v>
      </c>
      <c r="R445" s="52" t="s">
        <v>414</v>
      </c>
      <c r="S445" s="52" t="s">
        <v>414</v>
      </c>
      <c r="T445" s="52" t="s">
        <v>414</v>
      </c>
      <c r="U445" s="52" t="s">
        <v>414</v>
      </c>
      <c r="V445" s="52" t="s">
        <v>414</v>
      </c>
      <c r="W445" s="752" t="s">
        <v>414</v>
      </c>
      <c r="X445" s="538" t="s">
        <v>414</v>
      </c>
      <c r="Y445" s="42"/>
      <c r="Z445" s="44"/>
      <c r="AA445" s="44"/>
    </row>
    <row r="446" spans="1:27" x14ac:dyDescent="0.25">
      <c r="A446" s="50" t="s">
        <v>78</v>
      </c>
      <c r="B446" s="192" t="s">
        <v>440</v>
      </c>
      <c r="C446" s="251" t="s">
        <v>555</v>
      </c>
      <c r="D446" s="252">
        <v>1974</v>
      </c>
      <c r="E446" s="43">
        <f t="shared" si="14"/>
        <v>4</v>
      </c>
      <c r="F446" s="44"/>
      <c r="G446" s="44"/>
      <c r="H446" s="52"/>
      <c r="I446" s="520"/>
      <c r="J446" s="52"/>
      <c r="K446" s="52"/>
      <c r="L446" s="52"/>
      <c r="M446" s="52">
        <v>2</v>
      </c>
      <c r="N446" s="52" t="s">
        <v>414</v>
      </c>
      <c r="O446" s="52" t="s">
        <v>414</v>
      </c>
      <c r="P446" s="42"/>
      <c r="Q446" s="52" t="s">
        <v>414</v>
      </c>
      <c r="R446" s="52" t="s">
        <v>414</v>
      </c>
      <c r="S446" s="52" t="s">
        <v>414</v>
      </c>
      <c r="T446" s="52" t="s">
        <v>414</v>
      </c>
      <c r="U446" s="52">
        <v>2</v>
      </c>
      <c r="V446" s="52" t="s">
        <v>414</v>
      </c>
      <c r="W446" s="752" t="s">
        <v>414</v>
      </c>
      <c r="X446" s="538" t="s">
        <v>414</v>
      </c>
      <c r="Y446" s="42"/>
      <c r="Z446" s="44"/>
      <c r="AA446" s="44"/>
    </row>
    <row r="447" spans="1:27" x14ac:dyDescent="0.25">
      <c r="A447" s="50" t="s">
        <v>79</v>
      </c>
      <c r="B447" s="192" t="s">
        <v>1236</v>
      </c>
      <c r="C447" s="224"/>
      <c r="D447" s="189">
        <v>1974</v>
      </c>
      <c r="E447" s="43">
        <f t="shared" si="14"/>
        <v>3</v>
      </c>
      <c r="F447" s="44"/>
      <c r="G447" s="44"/>
      <c r="H447" s="52"/>
      <c r="I447" s="520"/>
      <c r="J447" s="52"/>
      <c r="K447" s="52"/>
      <c r="L447" s="52"/>
      <c r="M447" s="52"/>
      <c r="N447" s="52"/>
      <c r="O447" s="52"/>
      <c r="P447" s="42"/>
      <c r="Q447" s="52"/>
      <c r="R447" s="52"/>
      <c r="S447" s="52"/>
      <c r="T447" s="52"/>
      <c r="U447" s="52"/>
      <c r="V447" s="52"/>
      <c r="W447" s="752"/>
      <c r="X447" s="538">
        <v>3</v>
      </c>
      <c r="Y447" s="42"/>
      <c r="Z447" s="44"/>
      <c r="AA447" s="44"/>
    </row>
    <row r="448" spans="1:27" x14ac:dyDescent="0.25">
      <c r="A448" s="50" t="s">
        <v>80</v>
      </c>
      <c r="B448" s="192" t="s">
        <v>1215</v>
      </c>
      <c r="C448" s="224" t="s">
        <v>1216</v>
      </c>
      <c r="D448" s="189">
        <v>1976</v>
      </c>
      <c r="E448" s="43">
        <f t="shared" si="14"/>
        <v>3</v>
      </c>
      <c r="F448" s="44"/>
      <c r="G448" s="44"/>
      <c r="H448" s="52"/>
      <c r="I448" s="520"/>
      <c r="J448" s="52"/>
      <c r="K448" s="52"/>
      <c r="L448" s="52"/>
      <c r="M448" s="52"/>
      <c r="N448" s="52"/>
      <c r="O448" s="52"/>
      <c r="P448" s="42"/>
      <c r="Q448" s="52"/>
      <c r="R448" s="52"/>
      <c r="S448" s="52"/>
      <c r="T448" s="52"/>
      <c r="U448" s="52"/>
      <c r="V448" s="52"/>
      <c r="W448" s="752">
        <v>3</v>
      </c>
      <c r="X448" s="538" t="s">
        <v>414</v>
      </c>
      <c r="Y448" s="42"/>
      <c r="Z448" s="44"/>
      <c r="AA448" s="44"/>
    </row>
    <row r="449" spans="1:27" x14ac:dyDescent="0.25">
      <c r="A449" s="50" t="s">
        <v>81</v>
      </c>
      <c r="B449" s="192" t="s">
        <v>659</v>
      </c>
      <c r="C449" s="224" t="s">
        <v>1190</v>
      </c>
      <c r="D449" s="189">
        <v>1979</v>
      </c>
      <c r="E449" s="43">
        <f t="shared" si="14"/>
        <v>3</v>
      </c>
      <c r="F449" s="44"/>
      <c r="G449" s="44"/>
      <c r="H449" s="52"/>
      <c r="I449" s="520"/>
      <c r="J449" s="52"/>
      <c r="K449" s="52"/>
      <c r="L449" s="52"/>
      <c r="M449" s="52"/>
      <c r="N449" s="52"/>
      <c r="O449" s="52"/>
      <c r="P449" s="42"/>
      <c r="Q449" s="52"/>
      <c r="R449" s="52"/>
      <c r="S449" s="52"/>
      <c r="T449" s="52"/>
      <c r="U449" s="52"/>
      <c r="V449" s="52">
        <v>3</v>
      </c>
      <c r="W449" s="752" t="s">
        <v>414</v>
      </c>
      <c r="X449" s="538" t="s">
        <v>414</v>
      </c>
      <c r="Y449" s="42"/>
      <c r="Z449" s="44"/>
      <c r="AA449" s="44"/>
    </row>
    <row r="450" spans="1:27" x14ac:dyDescent="0.25">
      <c r="A450" s="50" t="s">
        <v>82</v>
      </c>
      <c r="B450" s="192" t="s">
        <v>1169</v>
      </c>
      <c r="C450" s="251" t="s">
        <v>1170</v>
      </c>
      <c r="D450" s="252">
        <v>1980</v>
      </c>
      <c r="E450" s="43">
        <f t="shared" si="14"/>
        <v>3</v>
      </c>
      <c r="F450" s="44"/>
      <c r="G450" s="44"/>
      <c r="H450" s="52"/>
      <c r="I450" s="520"/>
      <c r="J450" s="52"/>
      <c r="K450" s="52"/>
      <c r="L450" s="52"/>
      <c r="M450" s="52"/>
      <c r="N450" s="52"/>
      <c r="O450" s="52"/>
      <c r="P450" s="42"/>
      <c r="Q450" s="52"/>
      <c r="R450" s="52"/>
      <c r="S450" s="52"/>
      <c r="T450" s="52"/>
      <c r="U450" s="52">
        <v>3</v>
      </c>
      <c r="V450" s="52" t="s">
        <v>414</v>
      </c>
      <c r="W450" s="752" t="s">
        <v>414</v>
      </c>
      <c r="X450" s="538" t="s">
        <v>414</v>
      </c>
      <c r="Y450" s="42"/>
      <c r="Z450" s="44"/>
      <c r="AA450" s="44"/>
    </row>
    <row r="451" spans="1:27" x14ac:dyDescent="0.25">
      <c r="A451" s="50" t="s">
        <v>83</v>
      </c>
      <c r="B451" s="192" t="s">
        <v>1098</v>
      </c>
      <c r="C451" s="251" t="s">
        <v>22</v>
      </c>
      <c r="D451" s="252">
        <v>1976</v>
      </c>
      <c r="E451" s="43">
        <f t="shared" si="14"/>
        <v>3</v>
      </c>
      <c r="F451" s="44"/>
      <c r="G451" s="44"/>
      <c r="H451" s="52"/>
      <c r="I451" s="520"/>
      <c r="J451" s="52"/>
      <c r="K451" s="52"/>
      <c r="L451" s="52"/>
      <c r="M451" s="52"/>
      <c r="N451" s="52"/>
      <c r="O451" s="52"/>
      <c r="P451" s="42"/>
      <c r="Q451" s="52"/>
      <c r="R451" s="52"/>
      <c r="S451" s="52"/>
      <c r="T451" s="52">
        <v>3</v>
      </c>
      <c r="U451" s="52" t="s">
        <v>414</v>
      </c>
      <c r="V451" s="52" t="s">
        <v>414</v>
      </c>
      <c r="W451" s="752" t="s">
        <v>414</v>
      </c>
      <c r="X451" s="538" t="s">
        <v>414</v>
      </c>
      <c r="Y451" s="42"/>
      <c r="Z451" s="44"/>
      <c r="AA451" s="44"/>
    </row>
    <row r="452" spans="1:27" x14ac:dyDescent="0.25">
      <c r="A452" s="50" t="s">
        <v>84</v>
      </c>
      <c r="B452" s="192" t="s">
        <v>1003</v>
      </c>
      <c r="C452" s="251" t="s">
        <v>1004</v>
      </c>
      <c r="D452" s="252">
        <v>1981</v>
      </c>
      <c r="E452" s="43">
        <f t="shared" si="14"/>
        <v>3</v>
      </c>
      <c r="F452" s="44"/>
      <c r="G452" s="44"/>
      <c r="H452" s="52"/>
      <c r="I452" s="520"/>
      <c r="J452" s="52"/>
      <c r="K452" s="52"/>
      <c r="L452" s="52"/>
      <c r="M452" s="52"/>
      <c r="N452" s="52"/>
      <c r="O452" s="52"/>
      <c r="P452" s="42"/>
      <c r="Q452" s="52"/>
      <c r="R452" s="52">
        <v>3</v>
      </c>
      <c r="S452" s="52" t="s">
        <v>414</v>
      </c>
      <c r="T452" s="52" t="s">
        <v>414</v>
      </c>
      <c r="U452" s="52" t="s">
        <v>414</v>
      </c>
      <c r="V452" s="52" t="s">
        <v>414</v>
      </c>
      <c r="W452" s="752" t="s">
        <v>414</v>
      </c>
      <c r="X452" s="538" t="s">
        <v>414</v>
      </c>
      <c r="Y452" s="42"/>
      <c r="Z452" s="44"/>
      <c r="AA452" s="44"/>
    </row>
    <row r="453" spans="1:27" x14ac:dyDescent="0.25">
      <c r="A453" s="50" t="s">
        <v>85</v>
      </c>
      <c r="B453" s="192" t="s">
        <v>489</v>
      </c>
      <c r="C453" s="251" t="s">
        <v>169</v>
      </c>
      <c r="D453" s="252">
        <v>1978</v>
      </c>
      <c r="E453" s="43">
        <f t="shared" si="14"/>
        <v>3</v>
      </c>
      <c r="F453" s="44"/>
      <c r="G453" s="44"/>
      <c r="H453" s="52"/>
      <c r="I453" s="520"/>
      <c r="J453" s="52"/>
      <c r="K453" s="52"/>
      <c r="L453" s="52">
        <v>3</v>
      </c>
      <c r="M453" s="52" t="s">
        <v>414</v>
      </c>
      <c r="N453" s="52" t="s">
        <v>414</v>
      </c>
      <c r="O453" s="52" t="s">
        <v>414</v>
      </c>
      <c r="P453" s="42"/>
      <c r="Q453" s="52" t="s">
        <v>414</v>
      </c>
      <c r="R453" s="52" t="s">
        <v>414</v>
      </c>
      <c r="S453" s="52" t="s">
        <v>414</v>
      </c>
      <c r="T453" s="52" t="s">
        <v>414</v>
      </c>
      <c r="U453" s="52" t="s">
        <v>414</v>
      </c>
      <c r="V453" s="52" t="s">
        <v>414</v>
      </c>
      <c r="W453" s="752" t="s">
        <v>414</v>
      </c>
      <c r="X453" s="538" t="s">
        <v>414</v>
      </c>
      <c r="Y453" s="42"/>
      <c r="Z453" s="44"/>
      <c r="AA453" s="44"/>
    </row>
    <row r="454" spans="1:27" x14ac:dyDescent="0.25">
      <c r="A454" s="50" t="s">
        <v>86</v>
      </c>
      <c r="B454" s="192" t="s">
        <v>957</v>
      </c>
      <c r="C454" s="251" t="s">
        <v>919</v>
      </c>
      <c r="D454" s="252">
        <v>1982</v>
      </c>
      <c r="E454" s="43">
        <f t="shared" si="14"/>
        <v>3</v>
      </c>
      <c r="F454" s="44"/>
      <c r="G454" s="44"/>
      <c r="H454" s="52"/>
      <c r="I454" s="520"/>
      <c r="J454" s="52"/>
      <c r="K454" s="52"/>
      <c r="L454" s="52"/>
      <c r="M454" s="52"/>
      <c r="N454" s="52"/>
      <c r="O454" s="52"/>
      <c r="P454" s="42"/>
      <c r="Q454" s="52">
        <v>3</v>
      </c>
      <c r="R454" s="52" t="s">
        <v>414</v>
      </c>
      <c r="S454" s="52" t="s">
        <v>414</v>
      </c>
      <c r="T454" s="52" t="s">
        <v>414</v>
      </c>
      <c r="U454" s="52" t="s">
        <v>414</v>
      </c>
      <c r="V454" s="52" t="s">
        <v>414</v>
      </c>
      <c r="W454" s="752" t="s">
        <v>414</v>
      </c>
      <c r="X454" s="538" t="s">
        <v>414</v>
      </c>
      <c r="Y454" s="42"/>
      <c r="Z454" s="44"/>
      <c r="AA454" s="44"/>
    </row>
    <row r="455" spans="1:27" x14ac:dyDescent="0.25">
      <c r="A455" s="50" t="s">
        <v>87</v>
      </c>
      <c r="B455" s="192" t="s">
        <v>369</v>
      </c>
      <c r="C455" s="251" t="s">
        <v>370</v>
      </c>
      <c r="D455" s="252">
        <v>1974</v>
      </c>
      <c r="E455" s="43">
        <f t="shared" ref="E455:E470" si="15">SUM(H455:Y455)</f>
        <v>3</v>
      </c>
      <c r="F455" s="44"/>
      <c r="G455" s="44"/>
      <c r="H455" s="52"/>
      <c r="I455" s="520"/>
      <c r="J455" s="52">
        <v>3</v>
      </c>
      <c r="K455" s="52"/>
      <c r="L455" s="52" t="s">
        <v>414</v>
      </c>
      <c r="M455" s="52" t="s">
        <v>414</v>
      </c>
      <c r="N455" s="52" t="s">
        <v>414</v>
      </c>
      <c r="O455" s="52" t="s">
        <v>414</v>
      </c>
      <c r="P455" s="42"/>
      <c r="Q455" s="52" t="s">
        <v>414</v>
      </c>
      <c r="R455" s="52" t="s">
        <v>414</v>
      </c>
      <c r="S455" s="52" t="s">
        <v>414</v>
      </c>
      <c r="T455" s="52" t="s">
        <v>414</v>
      </c>
      <c r="U455" s="52" t="s">
        <v>414</v>
      </c>
      <c r="V455" s="52" t="s">
        <v>414</v>
      </c>
      <c r="W455" s="752" t="s">
        <v>414</v>
      </c>
      <c r="X455" s="538" t="s">
        <v>414</v>
      </c>
      <c r="Y455" s="42"/>
      <c r="Z455" s="44"/>
      <c r="AA455" s="44"/>
    </row>
    <row r="456" spans="1:27" x14ac:dyDescent="0.25">
      <c r="A456" s="50" t="s">
        <v>88</v>
      </c>
      <c r="B456" s="192" t="s">
        <v>1099</v>
      </c>
      <c r="C456" s="251" t="s">
        <v>519</v>
      </c>
      <c r="D456" s="252">
        <v>1977</v>
      </c>
      <c r="E456" s="43">
        <f t="shared" si="15"/>
        <v>2</v>
      </c>
      <c r="F456" s="44"/>
      <c r="G456" s="44"/>
      <c r="H456" s="52"/>
      <c r="I456" s="520"/>
      <c r="J456" s="52"/>
      <c r="K456" s="52"/>
      <c r="L456" s="52"/>
      <c r="M456" s="52"/>
      <c r="N456" s="52"/>
      <c r="O456" s="52"/>
      <c r="P456" s="42"/>
      <c r="Q456" s="52"/>
      <c r="R456" s="52"/>
      <c r="S456" s="52"/>
      <c r="T456" s="52">
        <v>2</v>
      </c>
      <c r="U456" s="52" t="s">
        <v>414</v>
      </c>
      <c r="V456" s="52" t="s">
        <v>414</v>
      </c>
      <c r="W456" s="752" t="s">
        <v>414</v>
      </c>
      <c r="X456" s="538" t="s">
        <v>414</v>
      </c>
      <c r="Y456" s="42"/>
      <c r="Z456" s="44"/>
      <c r="AA456" s="44"/>
    </row>
    <row r="457" spans="1:27" x14ac:dyDescent="0.25">
      <c r="A457" s="50" t="s">
        <v>89</v>
      </c>
      <c r="B457" s="229" t="s">
        <v>1072</v>
      </c>
      <c r="C457" s="230" t="s">
        <v>151</v>
      </c>
      <c r="D457" s="231">
        <v>1977</v>
      </c>
      <c r="E457" s="43">
        <f t="shared" si="15"/>
        <v>2</v>
      </c>
      <c r="F457" s="44"/>
      <c r="G457" s="44"/>
      <c r="H457" s="52"/>
      <c r="I457" s="520"/>
      <c r="J457" s="52"/>
      <c r="K457" s="52"/>
      <c r="L457" s="52"/>
      <c r="M457" s="52"/>
      <c r="N457" s="52"/>
      <c r="O457" s="52"/>
      <c r="P457" s="42"/>
      <c r="Q457" s="52"/>
      <c r="R457" s="52"/>
      <c r="S457" s="52">
        <v>2</v>
      </c>
      <c r="T457" s="52" t="s">
        <v>414</v>
      </c>
      <c r="U457" s="52" t="s">
        <v>414</v>
      </c>
      <c r="V457" s="52" t="s">
        <v>414</v>
      </c>
      <c r="W457" s="752" t="s">
        <v>414</v>
      </c>
      <c r="X457" s="538" t="s">
        <v>414</v>
      </c>
      <c r="Y457" s="42"/>
      <c r="Z457" s="44"/>
      <c r="AA457" s="44"/>
    </row>
    <row r="458" spans="1:27" x14ac:dyDescent="0.25">
      <c r="A458" s="50" t="s">
        <v>90</v>
      </c>
      <c r="B458" s="192" t="s">
        <v>1005</v>
      </c>
      <c r="C458" s="251" t="s">
        <v>22</v>
      </c>
      <c r="D458" s="252">
        <v>1979</v>
      </c>
      <c r="E458" s="43">
        <f t="shared" si="15"/>
        <v>2</v>
      </c>
      <c r="F458" s="44"/>
      <c r="G458" s="44"/>
      <c r="H458" s="52"/>
      <c r="I458" s="520"/>
      <c r="J458" s="52"/>
      <c r="K458" s="52"/>
      <c r="L458" s="52"/>
      <c r="M458" s="52"/>
      <c r="N458" s="52"/>
      <c r="O458" s="52"/>
      <c r="P458" s="42"/>
      <c r="Q458" s="52"/>
      <c r="R458" s="52">
        <v>2</v>
      </c>
      <c r="S458" s="52" t="s">
        <v>414</v>
      </c>
      <c r="T458" s="52" t="s">
        <v>414</v>
      </c>
      <c r="U458" s="52" t="s">
        <v>414</v>
      </c>
      <c r="V458" s="52" t="s">
        <v>414</v>
      </c>
      <c r="W458" s="752" t="s">
        <v>414</v>
      </c>
      <c r="X458" s="538" t="s">
        <v>414</v>
      </c>
      <c r="Y458" s="42"/>
      <c r="Z458" s="44"/>
      <c r="AA458" s="44"/>
    </row>
    <row r="459" spans="1:27" x14ac:dyDescent="0.25">
      <c r="A459" s="50" t="s">
        <v>91</v>
      </c>
      <c r="B459" s="192" t="s">
        <v>858</v>
      </c>
      <c r="C459" s="251" t="s">
        <v>803</v>
      </c>
      <c r="D459" s="252">
        <v>1981</v>
      </c>
      <c r="E459" s="43">
        <f t="shared" si="15"/>
        <v>2</v>
      </c>
      <c r="F459" s="44"/>
      <c r="G459" s="44"/>
      <c r="H459" s="52"/>
      <c r="I459" s="520"/>
      <c r="J459" s="52"/>
      <c r="K459" s="52"/>
      <c r="L459" s="52"/>
      <c r="M459" s="52"/>
      <c r="N459" s="52">
        <v>2</v>
      </c>
      <c r="O459" s="52"/>
      <c r="P459" s="42"/>
      <c r="Q459" s="52" t="s">
        <v>414</v>
      </c>
      <c r="R459" s="52" t="s">
        <v>414</v>
      </c>
      <c r="S459" s="52" t="s">
        <v>414</v>
      </c>
      <c r="T459" s="52" t="s">
        <v>414</v>
      </c>
      <c r="U459" s="52" t="s">
        <v>414</v>
      </c>
      <c r="V459" s="52" t="s">
        <v>414</v>
      </c>
      <c r="W459" s="752" t="s">
        <v>414</v>
      </c>
      <c r="X459" s="538" t="s">
        <v>414</v>
      </c>
      <c r="Y459" s="42"/>
      <c r="Z459" s="44"/>
      <c r="AA459" s="44"/>
    </row>
    <row r="460" spans="1:27" x14ac:dyDescent="0.25">
      <c r="A460" s="50" t="s">
        <v>92</v>
      </c>
      <c r="B460" s="224" t="s">
        <v>490</v>
      </c>
      <c r="C460" s="224" t="s">
        <v>474</v>
      </c>
      <c r="D460" s="196">
        <v>1973</v>
      </c>
      <c r="E460" s="43">
        <f t="shared" si="15"/>
        <v>2</v>
      </c>
      <c r="F460" s="44"/>
      <c r="G460" s="44"/>
      <c r="H460" s="52"/>
      <c r="I460" s="520"/>
      <c r="J460" s="52"/>
      <c r="K460" s="52"/>
      <c r="L460" s="52">
        <v>2</v>
      </c>
      <c r="M460" s="52" t="s">
        <v>414</v>
      </c>
      <c r="N460" s="52" t="s">
        <v>414</v>
      </c>
      <c r="O460" s="52" t="s">
        <v>414</v>
      </c>
      <c r="P460" s="42"/>
      <c r="Q460" s="52" t="s">
        <v>414</v>
      </c>
      <c r="R460" s="52" t="s">
        <v>414</v>
      </c>
      <c r="S460" s="52" t="s">
        <v>414</v>
      </c>
      <c r="T460" s="52" t="s">
        <v>414</v>
      </c>
      <c r="U460" s="52" t="s">
        <v>414</v>
      </c>
      <c r="V460" s="52" t="s">
        <v>414</v>
      </c>
      <c r="W460" s="752" t="s">
        <v>414</v>
      </c>
      <c r="X460" s="538" t="s">
        <v>414</v>
      </c>
      <c r="Y460" s="42"/>
      <c r="Z460" s="44"/>
      <c r="AA460" s="44"/>
    </row>
    <row r="461" spans="1:27" x14ac:dyDescent="0.25">
      <c r="A461" s="50" t="s">
        <v>93</v>
      </c>
      <c r="B461" s="167" t="s">
        <v>373</v>
      </c>
      <c r="C461" s="167" t="s">
        <v>30</v>
      </c>
      <c r="D461" s="42">
        <v>1973</v>
      </c>
      <c r="E461" s="43">
        <f t="shared" si="15"/>
        <v>2</v>
      </c>
      <c r="F461" s="44"/>
      <c r="G461" s="44"/>
      <c r="H461" s="52"/>
      <c r="I461" s="520"/>
      <c r="J461" s="52">
        <v>2</v>
      </c>
      <c r="K461" s="52"/>
      <c r="L461" s="52" t="s">
        <v>414</v>
      </c>
      <c r="M461" s="52" t="s">
        <v>414</v>
      </c>
      <c r="N461" s="52" t="s">
        <v>414</v>
      </c>
      <c r="O461" s="52" t="s">
        <v>414</v>
      </c>
      <c r="P461" s="42"/>
      <c r="Q461" s="52" t="s">
        <v>414</v>
      </c>
      <c r="R461" s="52" t="s">
        <v>414</v>
      </c>
      <c r="S461" s="52" t="s">
        <v>414</v>
      </c>
      <c r="T461" s="52" t="s">
        <v>414</v>
      </c>
      <c r="U461" s="52" t="s">
        <v>414</v>
      </c>
      <c r="V461" s="52" t="s">
        <v>414</v>
      </c>
      <c r="W461" s="752" t="s">
        <v>414</v>
      </c>
      <c r="X461" s="538" t="s">
        <v>414</v>
      </c>
      <c r="Y461" s="42"/>
      <c r="Z461" s="44"/>
      <c r="AA461" s="44"/>
    </row>
    <row r="462" spans="1:27" x14ac:dyDescent="0.25">
      <c r="A462" s="50" t="s">
        <v>94</v>
      </c>
      <c r="B462" s="707" t="s">
        <v>651</v>
      </c>
      <c r="C462" s="707" t="s">
        <v>22</v>
      </c>
      <c r="D462" s="252">
        <v>1973</v>
      </c>
      <c r="E462" s="43">
        <f t="shared" si="15"/>
        <v>1</v>
      </c>
      <c r="F462" s="44"/>
      <c r="G462" s="44"/>
      <c r="H462" s="52"/>
      <c r="I462" s="520"/>
      <c r="J462" s="52"/>
      <c r="K462" s="52"/>
      <c r="L462" s="52"/>
      <c r="M462" s="52"/>
      <c r="N462" s="52"/>
      <c r="O462" s="52"/>
      <c r="P462" s="42"/>
      <c r="Q462" s="52"/>
      <c r="R462" s="52"/>
      <c r="S462" s="52"/>
      <c r="T462" s="52">
        <v>1</v>
      </c>
      <c r="U462" s="52" t="s">
        <v>414</v>
      </c>
      <c r="V462" s="52" t="s">
        <v>414</v>
      </c>
      <c r="W462" s="752" t="s">
        <v>414</v>
      </c>
      <c r="X462" s="538" t="s">
        <v>414</v>
      </c>
      <c r="Y462" s="42"/>
      <c r="Z462" s="44"/>
      <c r="AA462" s="44"/>
    </row>
    <row r="463" spans="1:27" x14ac:dyDescent="0.25">
      <c r="A463" s="50" t="s">
        <v>95</v>
      </c>
      <c r="B463" s="229" t="s">
        <v>1073</v>
      </c>
      <c r="C463" s="230" t="s">
        <v>1074</v>
      </c>
      <c r="D463" s="231">
        <v>1976</v>
      </c>
      <c r="E463" s="43">
        <f t="shared" si="15"/>
        <v>1</v>
      </c>
      <c r="F463" s="44"/>
      <c r="G463" s="44"/>
      <c r="H463" s="52"/>
      <c r="I463" s="520"/>
      <c r="J463" s="52"/>
      <c r="K463" s="52"/>
      <c r="L463" s="52"/>
      <c r="M463" s="52"/>
      <c r="N463" s="52"/>
      <c r="O463" s="52"/>
      <c r="P463" s="42"/>
      <c r="Q463" s="52"/>
      <c r="R463" s="52"/>
      <c r="S463" s="52">
        <v>1</v>
      </c>
      <c r="T463" s="52" t="s">
        <v>414</v>
      </c>
      <c r="U463" s="52" t="s">
        <v>414</v>
      </c>
      <c r="V463" s="52" t="s">
        <v>414</v>
      </c>
      <c r="W463" s="752" t="s">
        <v>414</v>
      </c>
      <c r="X463" s="538" t="s">
        <v>414</v>
      </c>
      <c r="Y463" s="42"/>
      <c r="Z463" s="44"/>
      <c r="AA463" s="44"/>
    </row>
    <row r="464" spans="1:27" x14ac:dyDescent="0.25">
      <c r="A464" s="50" t="s">
        <v>96</v>
      </c>
      <c r="B464" s="192" t="s">
        <v>961</v>
      </c>
      <c r="C464" s="251" t="s">
        <v>928</v>
      </c>
      <c r="D464" s="252">
        <v>1977</v>
      </c>
      <c r="E464" s="43">
        <f t="shared" si="15"/>
        <v>1</v>
      </c>
      <c r="F464" s="44"/>
      <c r="G464" s="44"/>
      <c r="H464" s="52"/>
      <c r="I464" s="520"/>
      <c r="J464" s="52"/>
      <c r="K464" s="52"/>
      <c r="L464" s="52"/>
      <c r="M464" s="52"/>
      <c r="N464" s="52"/>
      <c r="O464" s="52"/>
      <c r="P464" s="42"/>
      <c r="Q464" s="52">
        <v>1</v>
      </c>
      <c r="R464" s="52" t="s">
        <v>414</v>
      </c>
      <c r="S464" s="52" t="s">
        <v>414</v>
      </c>
      <c r="T464" s="52" t="s">
        <v>414</v>
      </c>
      <c r="U464" s="52" t="s">
        <v>414</v>
      </c>
      <c r="V464" s="52" t="s">
        <v>414</v>
      </c>
      <c r="W464" s="752" t="s">
        <v>414</v>
      </c>
      <c r="X464" s="538" t="s">
        <v>414</v>
      </c>
      <c r="Y464" s="42"/>
      <c r="Z464" s="44"/>
      <c r="AA464" s="44"/>
    </row>
    <row r="465" spans="1:32" x14ac:dyDescent="0.25">
      <c r="A465" s="50" t="s">
        <v>97</v>
      </c>
      <c r="B465" s="192" t="s">
        <v>461</v>
      </c>
      <c r="C465" s="251" t="s">
        <v>756</v>
      </c>
      <c r="D465" s="252">
        <v>1977</v>
      </c>
      <c r="E465" s="43">
        <f t="shared" si="15"/>
        <v>1</v>
      </c>
      <c r="F465" s="44"/>
      <c r="G465" s="44"/>
      <c r="H465" s="52"/>
      <c r="I465" s="520"/>
      <c r="J465" s="52"/>
      <c r="K465" s="52"/>
      <c r="L465" s="52"/>
      <c r="M465" s="52"/>
      <c r="N465" s="52" t="s">
        <v>414</v>
      </c>
      <c r="O465" s="52">
        <v>1</v>
      </c>
      <c r="P465" s="42"/>
      <c r="Q465" s="52" t="s">
        <v>414</v>
      </c>
      <c r="R465" s="52" t="s">
        <v>414</v>
      </c>
      <c r="S465" s="52" t="s">
        <v>414</v>
      </c>
      <c r="T465" s="52" t="s">
        <v>414</v>
      </c>
      <c r="U465" s="52" t="s">
        <v>414</v>
      </c>
      <c r="V465" s="52" t="s">
        <v>414</v>
      </c>
      <c r="W465" s="752" t="s">
        <v>414</v>
      </c>
      <c r="X465" s="538" t="s">
        <v>414</v>
      </c>
      <c r="Y465" s="42"/>
      <c r="Z465" s="44"/>
      <c r="AA465" s="44"/>
    </row>
    <row r="466" spans="1:32" x14ac:dyDescent="0.25">
      <c r="A466" s="50" t="s">
        <v>98</v>
      </c>
      <c r="B466" s="192" t="s">
        <v>442</v>
      </c>
      <c r="C466" s="251" t="s">
        <v>536</v>
      </c>
      <c r="D466" s="252">
        <v>1975</v>
      </c>
      <c r="E466" s="43">
        <f t="shared" si="15"/>
        <v>1</v>
      </c>
      <c r="F466" s="44"/>
      <c r="G466" s="44"/>
      <c r="H466" s="52"/>
      <c r="I466" s="520"/>
      <c r="J466" s="52"/>
      <c r="K466" s="52"/>
      <c r="L466" s="52"/>
      <c r="M466" s="52">
        <v>1</v>
      </c>
      <c r="N466" s="52" t="s">
        <v>414</v>
      </c>
      <c r="O466" s="52" t="s">
        <v>414</v>
      </c>
      <c r="P466" s="42"/>
      <c r="Q466" s="52" t="s">
        <v>414</v>
      </c>
      <c r="R466" s="52" t="s">
        <v>414</v>
      </c>
      <c r="S466" s="52" t="s">
        <v>414</v>
      </c>
      <c r="T466" s="52" t="s">
        <v>414</v>
      </c>
      <c r="U466" s="52" t="s">
        <v>414</v>
      </c>
      <c r="V466" s="52" t="s">
        <v>414</v>
      </c>
      <c r="W466" s="752" t="s">
        <v>414</v>
      </c>
      <c r="X466" s="538" t="s">
        <v>414</v>
      </c>
      <c r="Y466" s="42"/>
      <c r="Z466" s="44"/>
      <c r="AA466" s="44"/>
    </row>
    <row r="467" spans="1:32" x14ac:dyDescent="0.25">
      <c r="A467" s="50" t="s">
        <v>99</v>
      </c>
      <c r="B467" s="224" t="s">
        <v>495</v>
      </c>
      <c r="C467" s="224" t="s">
        <v>479</v>
      </c>
      <c r="D467" s="196">
        <v>1981</v>
      </c>
      <c r="E467" s="43">
        <f t="shared" si="15"/>
        <v>1</v>
      </c>
      <c r="F467" s="44"/>
      <c r="G467" s="44"/>
      <c r="H467" s="52"/>
      <c r="I467" s="520"/>
      <c r="J467" s="52"/>
      <c r="K467" s="52"/>
      <c r="L467" s="52">
        <v>1</v>
      </c>
      <c r="M467" s="52" t="s">
        <v>414</v>
      </c>
      <c r="N467" s="52" t="s">
        <v>414</v>
      </c>
      <c r="O467" s="52" t="s">
        <v>414</v>
      </c>
      <c r="P467" s="42"/>
      <c r="Q467" s="52" t="s">
        <v>414</v>
      </c>
      <c r="R467" s="52" t="s">
        <v>414</v>
      </c>
      <c r="S467" s="52" t="s">
        <v>414</v>
      </c>
      <c r="T467" s="52" t="s">
        <v>414</v>
      </c>
      <c r="U467" s="52" t="s">
        <v>414</v>
      </c>
      <c r="V467" s="52" t="s">
        <v>414</v>
      </c>
      <c r="W467" s="752" t="s">
        <v>414</v>
      </c>
      <c r="X467" s="538" t="s">
        <v>414</v>
      </c>
      <c r="Y467" s="42"/>
      <c r="Z467" s="44"/>
      <c r="AA467" s="44"/>
    </row>
    <row r="468" spans="1:32" x14ac:dyDescent="0.25">
      <c r="A468" s="50" t="s">
        <v>100</v>
      </c>
      <c r="B468" s="192" t="s">
        <v>324</v>
      </c>
      <c r="C468" s="188" t="s">
        <v>323</v>
      </c>
      <c r="D468" s="189">
        <v>1981</v>
      </c>
      <c r="E468" s="43">
        <f t="shared" si="15"/>
        <v>1</v>
      </c>
      <c r="F468" s="44"/>
      <c r="G468" s="44"/>
      <c r="H468" s="52"/>
      <c r="I468" s="520">
        <v>1</v>
      </c>
      <c r="J468" s="52"/>
      <c r="K468" s="52"/>
      <c r="L468" s="52" t="s">
        <v>414</v>
      </c>
      <c r="M468" s="52" t="s">
        <v>414</v>
      </c>
      <c r="N468" s="52" t="s">
        <v>414</v>
      </c>
      <c r="O468" s="52" t="s">
        <v>414</v>
      </c>
      <c r="P468" s="42"/>
      <c r="Q468" s="52" t="s">
        <v>414</v>
      </c>
      <c r="R468" s="52" t="s">
        <v>414</v>
      </c>
      <c r="S468" s="52" t="s">
        <v>414</v>
      </c>
      <c r="T468" s="52" t="s">
        <v>414</v>
      </c>
      <c r="U468" s="52" t="s">
        <v>414</v>
      </c>
      <c r="V468" s="52" t="s">
        <v>414</v>
      </c>
      <c r="W468" s="752" t="s">
        <v>414</v>
      </c>
      <c r="X468" s="538" t="s">
        <v>414</v>
      </c>
      <c r="Y468" s="42"/>
      <c r="Z468" s="44"/>
      <c r="AA468" s="44"/>
    </row>
    <row r="469" spans="1:32" x14ac:dyDescent="0.25">
      <c r="A469" s="50" t="s">
        <v>101</v>
      </c>
      <c r="B469" s="168" t="s">
        <v>243</v>
      </c>
      <c r="C469" s="168" t="s">
        <v>27</v>
      </c>
      <c r="D469" s="42">
        <v>1979</v>
      </c>
      <c r="E469" s="43">
        <f t="shared" si="15"/>
        <v>1</v>
      </c>
      <c r="F469" s="44"/>
      <c r="G469" s="44"/>
      <c r="H469" s="52">
        <v>1</v>
      </c>
      <c r="I469" s="520"/>
      <c r="J469" s="52"/>
      <c r="K469" s="52"/>
      <c r="L469" s="52" t="s">
        <v>414</v>
      </c>
      <c r="M469" s="52" t="s">
        <v>414</v>
      </c>
      <c r="N469" s="52" t="s">
        <v>414</v>
      </c>
      <c r="O469" s="52" t="s">
        <v>414</v>
      </c>
      <c r="P469" s="42"/>
      <c r="Q469" s="52" t="s">
        <v>414</v>
      </c>
      <c r="R469" s="52" t="s">
        <v>414</v>
      </c>
      <c r="S469" s="52" t="s">
        <v>414</v>
      </c>
      <c r="T469" s="52" t="s">
        <v>414</v>
      </c>
      <c r="U469" s="52" t="s">
        <v>414</v>
      </c>
      <c r="V469" s="52" t="s">
        <v>414</v>
      </c>
      <c r="W469" s="752" t="s">
        <v>414</v>
      </c>
      <c r="X469" s="538" t="s">
        <v>414</v>
      </c>
      <c r="Y469" s="42"/>
      <c r="Z469" s="44"/>
      <c r="AA469" s="44"/>
    </row>
    <row r="470" spans="1:32" ht="15.75" thickBot="1" x14ac:dyDescent="0.3">
      <c r="A470" s="50" t="s">
        <v>102</v>
      </c>
      <c r="B470" s="546" t="s">
        <v>374</v>
      </c>
      <c r="C470" s="546" t="s">
        <v>375</v>
      </c>
      <c r="D470" s="75">
        <v>1975</v>
      </c>
      <c r="E470" s="63">
        <f t="shared" si="15"/>
        <v>1</v>
      </c>
      <c r="F470" s="44"/>
      <c r="G470" s="44"/>
      <c r="H470" s="52"/>
      <c r="I470" s="520"/>
      <c r="J470" s="52">
        <v>1</v>
      </c>
      <c r="K470" s="52"/>
      <c r="L470" s="52" t="s">
        <v>414</v>
      </c>
      <c r="M470" s="52" t="s">
        <v>414</v>
      </c>
      <c r="N470" s="52" t="s">
        <v>414</v>
      </c>
      <c r="O470" s="52" t="s">
        <v>414</v>
      </c>
      <c r="P470" s="42"/>
      <c r="Q470" s="52" t="s">
        <v>414</v>
      </c>
      <c r="R470" s="52"/>
      <c r="S470" s="52" t="s">
        <v>414</v>
      </c>
      <c r="T470" s="52" t="s">
        <v>414</v>
      </c>
      <c r="U470" s="52" t="s">
        <v>414</v>
      </c>
      <c r="V470" s="52" t="s">
        <v>414</v>
      </c>
      <c r="W470" s="752" t="s">
        <v>414</v>
      </c>
      <c r="X470" s="538" t="s">
        <v>414</v>
      </c>
      <c r="Y470" s="42"/>
      <c r="Z470" s="44"/>
      <c r="AA470" s="44"/>
    </row>
    <row r="471" spans="1:32" x14ac:dyDescent="0.25">
      <c r="A471" s="630"/>
      <c r="B471" s="44"/>
      <c r="C471" s="44"/>
      <c r="D471" s="117"/>
      <c r="E471" s="118"/>
      <c r="F471" s="44"/>
      <c r="G471" s="44"/>
      <c r="H471" s="91"/>
      <c r="I471" s="521"/>
      <c r="J471" s="91"/>
      <c r="K471" s="91"/>
      <c r="L471" s="22"/>
      <c r="M471" s="91"/>
      <c r="N471" s="91"/>
      <c r="O471" s="91"/>
      <c r="P471" s="22"/>
      <c r="Q471" s="91"/>
      <c r="R471" s="91"/>
      <c r="S471" s="91"/>
      <c r="T471" s="91"/>
      <c r="U471" s="91"/>
      <c r="V471" s="91"/>
      <c r="W471" s="91"/>
      <c r="X471" s="80"/>
      <c r="Y471" s="22"/>
      <c r="Z471" s="44"/>
      <c r="AA471" s="44"/>
    </row>
    <row r="472" spans="1:32" ht="21" x14ac:dyDescent="0.25">
      <c r="A472" s="110"/>
      <c r="B472" s="111"/>
      <c r="C472" s="111"/>
      <c r="D472" s="91"/>
      <c r="E472" s="92"/>
      <c r="F472" s="40"/>
      <c r="G472" s="40"/>
      <c r="H472" s="91"/>
      <c r="I472" s="521"/>
      <c r="J472" s="91"/>
      <c r="K472" s="91"/>
      <c r="L472" s="22"/>
      <c r="M472" s="91"/>
      <c r="N472" s="91"/>
      <c r="O472" s="91"/>
      <c r="P472" s="22"/>
      <c r="Q472" s="91"/>
      <c r="R472" s="91"/>
      <c r="S472" s="91"/>
      <c r="T472" s="91"/>
      <c r="U472" s="91"/>
      <c r="V472" s="91"/>
      <c r="W472" s="91"/>
      <c r="X472" s="80"/>
      <c r="Y472" s="22"/>
      <c r="Z472" s="44"/>
      <c r="AA472" s="44"/>
    </row>
    <row r="473" spans="1:32" ht="21.75" thickBot="1" x14ac:dyDescent="0.3">
      <c r="A473" s="648" t="s">
        <v>244</v>
      </c>
      <c r="B473" s="649"/>
      <c r="C473" s="649"/>
      <c r="D473" s="650"/>
      <c r="E473" s="651"/>
      <c r="F473" s="40"/>
      <c r="G473" s="40"/>
      <c r="H473" s="91"/>
      <c r="I473" s="521"/>
      <c r="J473" s="91"/>
      <c r="K473" s="91"/>
      <c r="L473" s="91"/>
      <c r="M473" s="91"/>
      <c r="N473" s="91"/>
      <c r="O473" s="91"/>
      <c r="P473" s="22"/>
      <c r="Q473" s="91"/>
      <c r="R473" s="91"/>
      <c r="S473" s="91"/>
      <c r="T473" s="91"/>
      <c r="U473" s="91"/>
      <c r="V473" s="91"/>
      <c r="W473" s="91"/>
      <c r="X473" s="80"/>
      <c r="Y473" s="22"/>
      <c r="Z473" s="44"/>
      <c r="AA473" s="44"/>
    </row>
    <row r="474" spans="1:32" x14ac:dyDescent="0.25">
      <c r="A474" s="643" t="s">
        <v>16</v>
      </c>
      <c r="B474" s="644" t="s">
        <v>219</v>
      </c>
      <c r="C474" s="645" t="s">
        <v>218</v>
      </c>
      <c r="D474" s="646">
        <v>1968</v>
      </c>
      <c r="E474" s="647">
        <f t="shared" ref="E474:E505" si="16">SUM(H474:Y474)</f>
        <v>77</v>
      </c>
      <c r="F474" s="44"/>
      <c r="G474" s="44"/>
      <c r="H474" s="52">
        <v>10</v>
      </c>
      <c r="I474" s="520">
        <v>9</v>
      </c>
      <c r="J474" s="52"/>
      <c r="K474" s="52">
        <v>10</v>
      </c>
      <c r="L474" s="52">
        <v>9</v>
      </c>
      <c r="M474" s="52" t="s">
        <v>414</v>
      </c>
      <c r="N474" s="52" t="s">
        <v>414</v>
      </c>
      <c r="O474" s="52">
        <v>10</v>
      </c>
      <c r="P474" s="42"/>
      <c r="Q474" s="52" t="s">
        <v>414</v>
      </c>
      <c r="R474" s="52" t="s">
        <v>414</v>
      </c>
      <c r="S474" s="52"/>
      <c r="T474" s="52" t="s">
        <v>414</v>
      </c>
      <c r="U474" s="52" t="s">
        <v>414</v>
      </c>
      <c r="V474" s="52">
        <v>9</v>
      </c>
      <c r="W474" s="752">
        <v>10</v>
      </c>
      <c r="X474" s="538">
        <v>10</v>
      </c>
      <c r="Y474" s="42"/>
      <c r="Z474" s="44"/>
      <c r="AA474" s="44"/>
      <c r="AB474" t="str">
        <f t="shared" ref="AB474:AB480" si="17">VLOOKUP(AC474,$B$474:$B$534,1,FALSE)</f>
        <v>Tajč Jan</v>
      </c>
      <c r="AC474" t="s">
        <v>219</v>
      </c>
      <c r="AE474">
        <v>1968</v>
      </c>
      <c r="AF474">
        <v>10</v>
      </c>
    </row>
    <row r="475" spans="1:32" x14ac:dyDescent="0.25">
      <c r="A475" s="220" t="s">
        <v>17</v>
      </c>
      <c r="B475" s="588" t="s">
        <v>366</v>
      </c>
      <c r="C475" s="722" t="s">
        <v>367</v>
      </c>
      <c r="D475" s="724">
        <v>1971</v>
      </c>
      <c r="E475" s="122">
        <f t="shared" si="16"/>
        <v>58</v>
      </c>
      <c r="F475" s="44"/>
      <c r="G475" s="44"/>
      <c r="H475" s="52"/>
      <c r="I475" s="520"/>
      <c r="J475" s="52">
        <v>9</v>
      </c>
      <c r="K475" s="52"/>
      <c r="L475" s="52" t="s">
        <v>414</v>
      </c>
      <c r="M475" s="52" t="s">
        <v>414</v>
      </c>
      <c r="N475" s="52">
        <v>10</v>
      </c>
      <c r="O475" s="52" t="s">
        <v>414</v>
      </c>
      <c r="P475" s="42"/>
      <c r="Q475" s="52">
        <v>4</v>
      </c>
      <c r="R475" s="52">
        <v>9</v>
      </c>
      <c r="S475" s="52">
        <v>9</v>
      </c>
      <c r="T475" s="52">
        <v>8</v>
      </c>
      <c r="U475" s="52">
        <v>9</v>
      </c>
      <c r="V475" s="52" t="s">
        <v>414</v>
      </c>
      <c r="W475" s="752" t="s">
        <v>414</v>
      </c>
      <c r="X475" s="538" t="s">
        <v>414</v>
      </c>
      <c r="Y475" s="42"/>
      <c r="Z475" s="44"/>
      <c r="AA475" s="44"/>
      <c r="AB475" t="str">
        <f t="shared" si="17"/>
        <v>Kánský Jiří</v>
      </c>
      <c r="AC475" t="s">
        <v>655</v>
      </c>
      <c r="AE475">
        <v>1964</v>
      </c>
      <c r="AF475">
        <v>9</v>
      </c>
    </row>
    <row r="476" spans="1:32" ht="15.75" thickBot="1" x14ac:dyDescent="0.3">
      <c r="A476" s="464" t="s">
        <v>18</v>
      </c>
      <c r="B476" s="721" t="s">
        <v>245</v>
      </c>
      <c r="C476" s="723" t="s">
        <v>246</v>
      </c>
      <c r="D476" s="725">
        <v>1968</v>
      </c>
      <c r="E476" s="468">
        <f t="shared" si="16"/>
        <v>36</v>
      </c>
      <c r="F476" s="44"/>
      <c r="G476" s="44"/>
      <c r="H476" s="52">
        <v>9</v>
      </c>
      <c r="I476" s="520"/>
      <c r="J476" s="52">
        <v>8</v>
      </c>
      <c r="K476" s="52">
        <v>8</v>
      </c>
      <c r="L476" s="52" t="s">
        <v>414</v>
      </c>
      <c r="M476" s="52" t="s">
        <v>414</v>
      </c>
      <c r="N476" s="52" t="s">
        <v>414</v>
      </c>
      <c r="O476" s="52" t="s">
        <v>414</v>
      </c>
      <c r="P476" s="42"/>
      <c r="Q476" s="52" t="s">
        <v>414</v>
      </c>
      <c r="R476" s="52">
        <v>6</v>
      </c>
      <c r="S476" s="52" t="s">
        <v>414</v>
      </c>
      <c r="T476" s="52" t="s">
        <v>414</v>
      </c>
      <c r="U476" s="52" t="s">
        <v>414</v>
      </c>
      <c r="V476" s="52">
        <v>5</v>
      </c>
      <c r="W476" s="752" t="s">
        <v>414</v>
      </c>
      <c r="X476" s="538" t="s">
        <v>414</v>
      </c>
      <c r="Y476" s="42"/>
      <c r="Z476" s="44"/>
      <c r="AA476" s="44"/>
      <c r="AB476" t="str">
        <f t="shared" si="17"/>
        <v>Tůma Martin</v>
      </c>
      <c r="AC476" t="s">
        <v>1237</v>
      </c>
      <c r="AE476">
        <v>1968</v>
      </c>
      <c r="AF476">
        <v>8</v>
      </c>
    </row>
    <row r="477" spans="1:32" x14ac:dyDescent="0.25">
      <c r="A477" s="285" t="s">
        <v>20</v>
      </c>
      <c r="B477" s="444" t="s">
        <v>732</v>
      </c>
      <c r="C477" s="444" t="s">
        <v>322</v>
      </c>
      <c r="D477" s="544">
        <v>1972</v>
      </c>
      <c r="E477" s="286">
        <f t="shared" si="16"/>
        <v>26</v>
      </c>
      <c r="F477" s="44"/>
      <c r="G477" s="44"/>
      <c r="H477" s="52"/>
      <c r="I477" s="520"/>
      <c r="J477" s="52"/>
      <c r="K477" s="52"/>
      <c r="L477" s="52"/>
      <c r="M477" s="52"/>
      <c r="N477" s="52">
        <v>8</v>
      </c>
      <c r="O477" s="52">
        <v>8</v>
      </c>
      <c r="P477" s="42"/>
      <c r="Q477" s="52" t="s">
        <v>414</v>
      </c>
      <c r="R477" s="52" t="s">
        <v>414</v>
      </c>
      <c r="S477" s="52">
        <v>5</v>
      </c>
      <c r="T477" s="52" t="s">
        <v>414</v>
      </c>
      <c r="U477" s="52" t="s">
        <v>414</v>
      </c>
      <c r="V477" s="52" t="s">
        <v>414</v>
      </c>
      <c r="W477" s="752" t="s">
        <v>414</v>
      </c>
      <c r="X477" s="538">
        <v>5</v>
      </c>
      <c r="Y477" s="42"/>
      <c r="Z477" s="44"/>
      <c r="AA477" s="44"/>
      <c r="AB477" t="str">
        <f t="shared" si="17"/>
        <v>Živec Petr</v>
      </c>
      <c r="AC477" t="s">
        <v>1238</v>
      </c>
      <c r="AE477">
        <v>1966</v>
      </c>
      <c r="AF477">
        <v>7</v>
      </c>
    </row>
    <row r="478" spans="1:32" x14ac:dyDescent="0.25">
      <c r="A478" s="212" t="s">
        <v>21</v>
      </c>
      <c r="B478" s="224" t="s">
        <v>379</v>
      </c>
      <c r="C478" s="224" t="s">
        <v>380</v>
      </c>
      <c r="D478" s="52">
        <v>1972</v>
      </c>
      <c r="E478" s="122">
        <f t="shared" si="16"/>
        <v>25</v>
      </c>
      <c r="F478" s="44"/>
      <c r="G478" s="44"/>
      <c r="H478" s="52"/>
      <c r="I478" s="520"/>
      <c r="J478" s="52"/>
      <c r="K478" s="52">
        <v>9</v>
      </c>
      <c r="L478" s="52">
        <v>8</v>
      </c>
      <c r="M478" s="52" t="s">
        <v>414</v>
      </c>
      <c r="N478" s="52" t="s">
        <v>414</v>
      </c>
      <c r="O478" s="52" t="s">
        <v>414</v>
      </c>
      <c r="P478" s="42"/>
      <c r="Q478" s="52" t="s">
        <v>414</v>
      </c>
      <c r="R478" s="52">
        <v>8</v>
      </c>
      <c r="S478" s="52" t="s">
        <v>414</v>
      </c>
      <c r="T478" s="52" t="s">
        <v>414</v>
      </c>
      <c r="U478" s="52" t="s">
        <v>414</v>
      </c>
      <c r="V478" s="52" t="s">
        <v>414</v>
      </c>
      <c r="W478" s="752" t="s">
        <v>414</v>
      </c>
      <c r="X478" s="538" t="s">
        <v>414</v>
      </c>
      <c r="Y478" s="42"/>
      <c r="Z478" s="44"/>
      <c r="AA478" s="44"/>
      <c r="AB478" t="str">
        <f t="shared" si="17"/>
        <v>Dvořák Petr</v>
      </c>
      <c r="AC478" t="s">
        <v>1075</v>
      </c>
      <c r="AE478">
        <v>1972</v>
      </c>
      <c r="AF478">
        <v>6</v>
      </c>
    </row>
    <row r="479" spans="1:32" x14ac:dyDescent="0.25">
      <c r="A479" s="212" t="s">
        <v>23</v>
      </c>
      <c r="B479" s="224" t="s">
        <v>645</v>
      </c>
      <c r="C479" s="224" t="s">
        <v>30</v>
      </c>
      <c r="D479" s="52">
        <v>1972</v>
      </c>
      <c r="E479" s="122">
        <f t="shared" si="16"/>
        <v>23</v>
      </c>
      <c r="F479" s="44"/>
      <c r="G479" s="44"/>
      <c r="H479" s="52"/>
      <c r="I479" s="520"/>
      <c r="J479" s="52"/>
      <c r="K479" s="52"/>
      <c r="L479" s="52"/>
      <c r="M479" s="52">
        <v>6</v>
      </c>
      <c r="N479" s="52" t="s">
        <v>414</v>
      </c>
      <c r="O479" s="52" t="s">
        <v>414</v>
      </c>
      <c r="P479" s="42"/>
      <c r="Q479" s="52" t="s">
        <v>414</v>
      </c>
      <c r="R479" s="52" t="s">
        <v>414</v>
      </c>
      <c r="S479" s="52" t="s">
        <v>414</v>
      </c>
      <c r="T479" s="52">
        <v>7</v>
      </c>
      <c r="U479" s="52">
        <v>2</v>
      </c>
      <c r="V479" s="52">
        <v>8</v>
      </c>
      <c r="W479" s="752" t="s">
        <v>414</v>
      </c>
      <c r="X479" s="538" t="s">
        <v>414</v>
      </c>
      <c r="Y479" s="42"/>
      <c r="Z479" s="44"/>
      <c r="AA479" s="44"/>
      <c r="AB479" t="str">
        <f t="shared" si="17"/>
        <v>Hajn Michal</v>
      </c>
      <c r="AC479" t="s">
        <v>732</v>
      </c>
      <c r="AE479">
        <v>1972</v>
      </c>
      <c r="AF479">
        <v>5</v>
      </c>
    </row>
    <row r="480" spans="1:32" x14ac:dyDescent="0.25">
      <c r="A480" s="194" t="s">
        <v>24</v>
      </c>
      <c r="B480" s="229" t="s">
        <v>250</v>
      </c>
      <c r="C480" s="230" t="s">
        <v>149</v>
      </c>
      <c r="D480" s="231">
        <v>1968</v>
      </c>
      <c r="E480" s="222">
        <f t="shared" si="16"/>
        <v>23</v>
      </c>
      <c r="F480" s="44"/>
      <c r="G480" s="44"/>
      <c r="H480" s="52">
        <v>4</v>
      </c>
      <c r="I480" s="520"/>
      <c r="J480" s="52"/>
      <c r="K480" s="52"/>
      <c r="L480" s="52" t="s">
        <v>414</v>
      </c>
      <c r="M480" s="52" t="s">
        <v>414</v>
      </c>
      <c r="N480" s="52" t="s">
        <v>414</v>
      </c>
      <c r="O480" s="52" t="s">
        <v>414</v>
      </c>
      <c r="P480" s="42"/>
      <c r="Q480" s="52" t="s">
        <v>414</v>
      </c>
      <c r="R480" s="52" t="s">
        <v>414</v>
      </c>
      <c r="S480" s="52" t="s">
        <v>414</v>
      </c>
      <c r="T480" s="52">
        <v>9</v>
      </c>
      <c r="U480" s="52" t="s">
        <v>414</v>
      </c>
      <c r="V480" s="52">
        <v>10</v>
      </c>
      <c r="W480" s="752" t="s">
        <v>414</v>
      </c>
      <c r="X480" s="538" t="s">
        <v>414</v>
      </c>
      <c r="Y480" s="42"/>
      <c r="Z480" s="44"/>
      <c r="AA480" s="44"/>
      <c r="AB480" t="str">
        <f t="shared" si="17"/>
        <v>Bystrianský Milan</v>
      </c>
      <c r="AC480" t="s">
        <v>1248</v>
      </c>
      <c r="AE480">
        <v>1963</v>
      </c>
      <c r="AF480">
        <v>4</v>
      </c>
    </row>
    <row r="481" spans="1:33" x14ac:dyDescent="0.25">
      <c r="A481" s="194" t="s">
        <v>25</v>
      </c>
      <c r="B481" s="224" t="s">
        <v>655</v>
      </c>
      <c r="C481" s="224" t="s">
        <v>462</v>
      </c>
      <c r="D481" s="52">
        <v>1964</v>
      </c>
      <c r="E481" s="122">
        <f t="shared" si="16"/>
        <v>22</v>
      </c>
      <c r="F481" s="44"/>
      <c r="G481" s="44"/>
      <c r="H481" s="52"/>
      <c r="I481" s="520"/>
      <c r="J481" s="52"/>
      <c r="K481" s="52"/>
      <c r="L481" s="52"/>
      <c r="M481" s="52">
        <v>5</v>
      </c>
      <c r="N481" s="52" t="s">
        <v>414</v>
      </c>
      <c r="O481" s="52" t="s">
        <v>414</v>
      </c>
      <c r="P481" s="42"/>
      <c r="Q481" s="52" t="s">
        <v>414</v>
      </c>
      <c r="R481" s="52" t="s">
        <v>414</v>
      </c>
      <c r="S481" s="52">
        <v>8</v>
      </c>
      <c r="T481" s="52" t="s">
        <v>414</v>
      </c>
      <c r="U481" s="52" t="s">
        <v>414</v>
      </c>
      <c r="V481" s="52" t="s">
        <v>414</v>
      </c>
      <c r="W481" s="752" t="s">
        <v>414</v>
      </c>
      <c r="X481" s="538">
        <v>9</v>
      </c>
      <c r="Y481" s="42"/>
      <c r="Z481" s="44"/>
      <c r="AA481" s="44"/>
    </row>
    <row r="482" spans="1:33" x14ac:dyDescent="0.25">
      <c r="A482" s="194" t="s">
        <v>26</v>
      </c>
      <c r="B482" s="224" t="s">
        <v>426</v>
      </c>
      <c r="C482" s="224" t="s">
        <v>519</v>
      </c>
      <c r="D482" s="52">
        <v>1963</v>
      </c>
      <c r="E482" s="122">
        <f t="shared" si="16"/>
        <v>20</v>
      </c>
      <c r="F482" s="44"/>
      <c r="G482" s="44"/>
      <c r="H482" s="52"/>
      <c r="I482" s="520"/>
      <c r="J482" s="52"/>
      <c r="K482" s="52"/>
      <c r="L482" s="52"/>
      <c r="M482" s="52">
        <v>10</v>
      </c>
      <c r="N482" s="52" t="s">
        <v>414</v>
      </c>
      <c r="O482" s="52" t="s">
        <v>414</v>
      </c>
      <c r="P482" s="42"/>
      <c r="Q482" s="52" t="s">
        <v>414</v>
      </c>
      <c r="R482" s="52" t="s">
        <v>414</v>
      </c>
      <c r="S482" s="52" t="s">
        <v>414</v>
      </c>
      <c r="T482" s="52">
        <v>10</v>
      </c>
      <c r="U482" s="52" t="s">
        <v>414</v>
      </c>
      <c r="V482" s="52" t="s">
        <v>414</v>
      </c>
      <c r="W482" s="752" t="s">
        <v>414</v>
      </c>
      <c r="X482" s="538" t="s">
        <v>414</v>
      </c>
      <c r="Y482" s="42"/>
      <c r="Z482" s="44"/>
      <c r="AA482" s="44"/>
    </row>
    <row r="483" spans="1:33" x14ac:dyDescent="0.25">
      <c r="A483" s="194" t="s">
        <v>28</v>
      </c>
      <c r="B483" s="638" t="s">
        <v>164</v>
      </c>
      <c r="C483" s="638" t="s">
        <v>165</v>
      </c>
      <c r="D483" s="52">
        <v>1969</v>
      </c>
      <c r="E483" s="122">
        <f t="shared" si="16"/>
        <v>19</v>
      </c>
      <c r="F483" s="44"/>
      <c r="G483" s="44"/>
      <c r="H483" s="52">
        <v>6</v>
      </c>
      <c r="I483" s="520">
        <v>1</v>
      </c>
      <c r="J483" s="52"/>
      <c r="K483" s="52">
        <v>7</v>
      </c>
      <c r="L483" s="52">
        <v>5</v>
      </c>
      <c r="M483" s="52" t="s">
        <v>414</v>
      </c>
      <c r="N483" s="52" t="s">
        <v>414</v>
      </c>
      <c r="O483" s="52" t="s">
        <v>414</v>
      </c>
      <c r="P483" s="42"/>
      <c r="Q483" s="52" t="s">
        <v>414</v>
      </c>
      <c r="R483" s="52" t="s">
        <v>414</v>
      </c>
      <c r="S483" s="52" t="s">
        <v>414</v>
      </c>
      <c r="T483" s="52" t="s">
        <v>414</v>
      </c>
      <c r="U483" s="52" t="s">
        <v>414</v>
      </c>
      <c r="V483" s="52" t="s">
        <v>414</v>
      </c>
      <c r="W483" s="752" t="s">
        <v>414</v>
      </c>
      <c r="X483" s="538" t="s">
        <v>414</v>
      </c>
      <c r="Y483" s="42"/>
      <c r="Z483" s="44"/>
      <c r="AA483" s="44"/>
    </row>
    <row r="484" spans="1:33" x14ac:dyDescent="0.25">
      <c r="A484" s="194" t="s">
        <v>29</v>
      </c>
      <c r="B484" s="224" t="s">
        <v>360</v>
      </c>
      <c r="C484" s="257" t="s">
        <v>361</v>
      </c>
      <c r="D484" s="52">
        <v>1967</v>
      </c>
      <c r="E484" s="122">
        <f t="shared" si="16"/>
        <v>17</v>
      </c>
      <c r="F484" s="44"/>
      <c r="G484" s="44"/>
      <c r="H484" s="52"/>
      <c r="I484" s="520"/>
      <c r="J484" s="52">
        <v>10</v>
      </c>
      <c r="K484" s="52"/>
      <c r="L484" s="52" t="s">
        <v>414</v>
      </c>
      <c r="M484" s="52" t="s">
        <v>414</v>
      </c>
      <c r="N484" s="52" t="s">
        <v>414</v>
      </c>
      <c r="O484" s="52" t="s">
        <v>414</v>
      </c>
      <c r="P484" s="42"/>
      <c r="Q484" s="52" t="s">
        <v>414</v>
      </c>
      <c r="R484" s="52" t="s">
        <v>414</v>
      </c>
      <c r="S484" s="52">
        <v>7</v>
      </c>
      <c r="T484" s="52" t="s">
        <v>414</v>
      </c>
      <c r="U484" s="52" t="s">
        <v>414</v>
      </c>
      <c r="V484" s="52" t="s">
        <v>414</v>
      </c>
      <c r="W484" s="752" t="s">
        <v>414</v>
      </c>
      <c r="X484" s="538" t="s">
        <v>414</v>
      </c>
      <c r="Y484" s="42"/>
      <c r="Z484" s="44"/>
      <c r="AA484" s="44"/>
    </row>
    <row r="485" spans="1:33" x14ac:dyDescent="0.25">
      <c r="A485" s="194" t="s">
        <v>31</v>
      </c>
      <c r="B485" s="224" t="s">
        <v>432</v>
      </c>
      <c r="C485" s="224" t="s">
        <v>536</v>
      </c>
      <c r="D485" s="52">
        <v>1971</v>
      </c>
      <c r="E485" s="122">
        <f t="shared" si="16"/>
        <v>16</v>
      </c>
      <c r="F485" s="44"/>
      <c r="G485" s="44"/>
      <c r="H485" s="52"/>
      <c r="I485" s="520"/>
      <c r="J485" s="52"/>
      <c r="K485" s="52"/>
      <c r="L485" s="52"/>
      <c r="M485" s="52">
        <v>8</v>
      </c>
      <c r="N485" s="52" t="s">
        <v>414</v>
      </c>
      <c r="O485" s="52" t="s">
        <v>414</v>
      </c>
      <c r="P485" s="42"/>
      <c r="Q485" s="52" t="s">
        <v>414</v>
      </c>
      <c r="R485" s="52" t="s">
        <v>414</v>
      </c>
      <c r="S485" s="52" t="s">
        <v>414</v>
      </c>
      <c r="T485" s="52" t="s">
        <v>414</v>
      </c>
      <c r="U485" s="52">
        <v>8</v>
      </c>
      <c r="V485" s="52" t="s">
        <v>414</v>
      </c>
      <c r="W485" s="752" t="s">
        <v>414</v>
      </c>
      <c r="X485" s="538" t="s">
        <v>414</v>
      </c>
      <c r="Y485" s="42"/>
      <c r="Z485" s="44"/>
      <c r="AA485" s="44"/>
    </row>
    <row r="486" spans="1:33" x14ac:dyDescent="0.25">
      <c r="A486" s="194" t="s">
        <v>32</v>
      </c>
      <c r="B486" s="224" t="s">
        <v>396</v>
      </c>
      <c r="C486" s="224" t="s">
        <v>397</v>
      </c>
      <c r="D486" s="52">
        <v>1963</v>
      </c>
      <c r="E486" s="122">
        <f t="shared" si="16"/>
        <v>15</v>
      </c>
      <c r="F486" s="44"/>
      <c r="G486" s="44"/>
      <c r="H486" s="52"/>
      <c r="I486" s="520"/>
      <c r="J486" s="52"/>
      <c r="K486" s="52">
        <v>6</v>
      </c>
      <c r="L486" s="52" t="s">
        <v>414</v>
      </c>
      <c r="M486" s="52" t="s">
        <v>414</v>
      </c>
      <c r="N486" s="52" t="s">
        <v>414</v>
      </c>
      <c r="O486" s="52" t="s">
        <v>414</v>
      </c>
      <c r="P486" s="42"/>
      <c r="Q486" s="52" t="s">
        <v>414</v>
      </c>
      <c r="R486" s="52" t="s">
        <v>414</v>
      </c>
      <c r="S486" s="52" t="s">
        <v>414</v>
      </c>
      <c r="T486" s="52" t="s">
        <v>414</v>
      </c>
      <c r="U486" s="52" t="s">
        <v>414</v>
      </c>
      <c r="V486" s="52" t="s">
        <v>414</v>
      </c>
      <c r="W486" s="752">
        <v>9</v>
      </c>
      <c r="X486" s="538" t="s">
        <v>414</v>
      </c>
      <c r="Y486" s="42"/>
      <c r="Z486" s="44"/>
      <c r="AA486" s="44"/>
    </row>
    <row r="487" spans="1:33" x14ac:dyDescent="0.25">
      <c r="A487" s="194" t="s">
        <v>33</v>
      </c>
      <c r="B487" s="229" t="s">
        <v>329</v>
      </c>
      <c r="C487" s="230" t="s">
        <v>330</v>
      </c>
      <c r="D487" s="231">
        <v>1972</v>
      </c>
      <c r="E487" s="222">
        <f t="shared" si="16"/>
        <v>12</v>
      </c>
      <c r="F487" s="44"/>
      <c r="G487" s="44"/>
      <c r="H487" s="52"/>
      <c r="I487" s="520">
        <v>5</v>
      </c>
      <c r="J487" s="52"/>
      <c r="K487" s="52"/>
      <c r="L487" s="52" t="s">
        <v>414</v>
      </c>
      <c r="M487" s="52" t="s">
        <v>414</v>
      </c>
      <c r="N487" s="52" t="s">
        <v>414</v>
      </c>
      <c r="O487" s="52" t="s">
        <v>414</v>
      </c>
      <c r="P487" s="42"/>
      <c r="Q487" s="52" t="s">
        <v>414</v>
      </c>
      <c r="R487" s="52">
        <v>7</v>
      </c>
      <c r="S487" s="52" t="s">
        <v>414</v>
      </c>
      <c r="T487" s="52" t="s">
        <v>414</v>
      </c>
      <c r="U487" s="52" t="s">
        <v>414</v>
      </c>
      <c r="V487" s="52" t="s">
        <v>414</v>
      </c>
      <c r="W487" s="752" t="s">
        <v>414</v>
      </c>
      <c r="X487" s="538" t="s">
        <v>414</v>
      </c>
      <c r="Y487" s="42"/>
      <c r="Z487" s="44"/>
      <c r="AA487" s="44"/>
    </row>
    <row r="488" spans="1:33" x14ac:dyDescent="0.25">
      <c r="A488" s="194" t="s">
        <v>34</v>
      </c>
      <c r="B488" s="224" t="s">
        <v>1075</v>
      </c>
      <c r="C488" s="257" t="s">
        <v>1043</v>
      </c>
      <c r="D488" s="52">
        <v>1972</v>
      </c>
      <c r="E488" s="122">
        <f t="shared" si="16"/>
        <v>12</v>
      </c>
      <c r="F488" s="44"/>
      <c r="G488" s="44"/>
      <c r="H488" s="52"/>
      <c r="I488" s="520"/>
      <c r="J488" s="52"/>
      <c r="K488" s="52"/>
      <c r="L488" s="52"/>
      <c r="M488" s="52"/>
      <c r="N488" s="52"/>
      <c r="O488" s="52"/>
      <c r="P488" s="42"/>
      <c r="Q488" s="52"/>
      <c r="R488" s="52"/>
      <c r="S488" s="52">
        <v>6</v>
      </c>
      <c r="T488" s="52" t="s">
        <v>414</v>
      </c>
      <c r="U488" s="52" t="s">
        <v>414</v>
      </c>
      <c r="V488" s="52" t="s">
        <v>414</v>
      </c>
      <c r="W488" s="752" t="s">
        <v>414</v>
      </c>
      <c r="X488" s="538">
        <v>6</v>
      </c>
      <c r="Y488" s="42"/>
      <c r="Z488" s="44"/>
      <c r="AA488" s="44"/>
    </row>
    <row r="489" spans="1:33" x14ac:dyDescent="0.25">
      <c r="A489" s="194" t="s">
        <v>35</v>
      </c>
      <c r="B489" s="258" t="s">
        <v>249</v>
      </c>
      <c r="C489" s="258" t="s">
        <v>248</v>
      </c>
      <c r="D489" s="42">
        <v>1969</v>
      </c>
      <c r="E489" s="122">
        <f t="shared" si="16"/>
        <v>12</v>
      </c>
      <c r="F489" s="44"/>
      <c r="G489" s="44"/>
      <c r="H489" s="52">
        <v>5</v>
      </c>
      <c r="I489" s="520"/>
      <c r="J489" s="52"/>
      <c r="K489" s="52"/>
      <c r="L489" s="52" t="s">
        <v>414</v>
      </c>
      <c r="M489" s="52" t="s">
        <v>414</v>
      </c>
      <c r="N489" s="52" t="s">
        <v>414</v>
      </c>
      <c r="O489" s="52" t="s">
        <v>414</v>
      </c>
      <c r="P489" s="42"/>
      <c r="Q489" s="52" t="s">
        <v>414</v>
      </c>
      <c r="R489" s="52" t="s">
        <v>414</v>
      </c>
      <c r="S489" s="52" t="s">
        <v>414</v>
      </c>
      <c r="T489" s="52" t="s">
        <v>414</v>
      </c>
      <c r="U489" s="52" t="s">
        <v>414</v>
      </c>
      <c r="V489" s="52">
        <v>7</v>
      </c>
      <c r="W489" s="752" t="s">
        <v>414</v>
      </c>
      <c r="X489" s="538" t="s">
        <v>414</v>
      </c>
      <c r="Y489" s="42"/>
      <c r="Z489" s="44"/>
      <c r="AA489" s="44"/>
    </row>
    <row r="490" spans="1:33" x14ac:dyDescent="0.25">
      <c r="A490" s="194" t="s">
        <v>37</v>
      </c>
      <c r="B490" s="224" t="s">
        <v>1032</v>
      </c>
      <c r="C490" s="224" t="s">
        <v>22</v>
      </c>
      <c r="D490" s="52">
        <v>1970</v>
      </c>
      <c r="E490" s="122">
        <f t="shared" si="16"/>
        <v>11</v>
      </c>
      <c r="F490" s="44"/>
      <c r="G490" s="44"/>
      <c r="H490" s="52"/>
      <c r="I490" s="520"/>
      <c r="J490" s="52"/>
      <c r="K490" s="52"/>
      <c r="L490" s="52"/>
      <c r="M490" s="52"/>
      <c r="N490" s="52"/>
      <c r="O490" s="52"/>
      <c r="P490" s="42"/>
      <c r="Q490" s="52"/>
      <c r="R490" s="52">
        <v>5</v>
      </c>
      <c r="S490" s="52" t="s">
        <v>414</v>
      </c>
      <c r="T490" s="52" t="s">
        <v>414</v>
      </c>
      <c r="U490" s="52" t="s">
        <v>414</v>
      </c>
      <c r="V490" s="52">
        <v>6</v>
      </c>
      <c r="W490" s="752" t="s">
        <v>414</v>
      </c>
      <c r="X490" s="538" t="s">
        <v>414</v>
      </c>
      <c r="Y490" s="42"/>
      <c r="Z490" s="44"/>
      <c r="AA490" s="44"/>
      <c r="AG490" s="758"/>
    </row>
    <row r="491" spans="1:33" x14ac:dyDescent="0.25">
      <c r="A491" s="194" t="s">
        <v>38</v>
      </c>
      <c r="B491" s="224" t="s">
        <v>368</v>
      </c>
      <c r="C491" s="224" t="s">
        <v>323</v>
      </c>
      <c r="D491" s="52">
        <v>1968</v>
      </c>
      <c r="E491" s="122">
        <f t="shared" si="16"/>
        <v>11</v>
      </c>
      <c r="F491" s="44"/>
      <c r="G491" s="44"/>
      <c r="H491" s="52"/>
      <c r="I491" s="520"/>
      <c r="J491" s="52">
        <v>7</v>
      </c>
      <c r="K491" s="52"/>
      <c r="L491" s="52" t="s">
        <v>414</v>
      </c>
      <c r="M491" s="52" t="s">
        <v>414</v>
      </c>
      <c r="N491" s="52" t="s">
        <v>414</v>
      </c>
      <c r="O491" s="52" t="s">
        <v>414</v>
      </c>
      <c r="P491" s="42"/>
      <c r="Q491" s="52" t="s">
        <v>414</v>
      </c>
      <c r="R491" s="52" t="s">
        <v>414</v>
      </c>
      <c r="S491" s="52">
        <v>4</v>
      </c>
      <c r="T491" s="52" t="s">
        <v>414</v>
      </c>
      <c r="U491" s="52" t="s">
        <v>414</v>
      </c>
      <c r="V491" s="52" t="s">
        <v>414</v>
      </c>
      <c r="W491" s="752" t="s">
        <v>414</v>
      </c>
      <c r="X491" s="538" t="s">
        <v>414</v>
      </c>
      <c r="Y491" s="42"/>
      <c r="Z491" s="44"/>
      <c r="AA491" s="44"/>
      <c r="AG491" s="758"/>
    </row>
    <row r="492" spans="1:33" x14ac:dyDescent="0.25">
      <c r="A492" s="194" t="s">
        <v>39</v>
      </c>
      <c r="B492" s="224" t="s">
        <v>949</v>
      </c>
      <c r="C492" s="224" t="s">
        <v>151</v>
      </c>
      <c r="D492" s="52">
        <v>1971</v>
      </c>
      <c r="E492" s="122">
        <f t="shared" si="16"/>
        <v>10</v>
      </c>
      <c r="F492" s="44"/>
      <c r="G492" s="44"/>
      <c r="H492" s="52"/>
      <c r="I492" s="520"/>
      <c r="J492" s="52"/>
      <c r="K492" s="52"/>
      <c r="L492" s="52"/>
      <c r="M492" s="52"/>
      <c r="N492" s="52"/>
      <c r="O492" s="52"/>
      <c r="P492" s="42"/>
      <c r="Q492" s="52">
        <v>10</v>
      </c>
      <c r="R492" s="52" t="s">
        <v>414</v>
      </c>
      <c r="S492" s="52" t="s">
        <v>414</v>
      </c>
      <c r="T492" s="52" t="s">
        <v>414</v>
      </c>
      <c r="U492" s="52" t="s">
        <v>414</v>
      </c>
      <c r="V492" s="52" t="s">
        <v>414</v>
      </c>
      <c r="W492" s="752" t="s">
        <v>414</v>
      </c>
      <c r="X492" s="538" t="s">
        <v>414</v>
      </c>
      <c r="Y492" s="42"/>
      <c r="Z492" s="44"/>
      <c r="AA492" s="44"/>
      <c r="AG492" s="758"/>
    </row>
    <row r="493" spans="1:33" x14ac:dyDescent="0.25">
      <c r="A493" s="194" t="s">
        <v>41</v>
      </c>
      <c r="B493" s="224" t="s">
        <v>1133</v>
      </c>
      <c r="C493" s="224"/>
      <c r="D493" s="52">
        <v>1969</v>
      </c>
      <c r="E493" s="122">
        <f t="shared" si="16"/>
        <v>10</v>
      </c>
      <c r="F493" s="44"/>
      <c r="G493" s="44"/>
      <c r="H493" s="52"/>
      <c r="I493" s="520"/>
      <c r="J493" s="52"/>
      <c r="K493" s="52"/>
      <c r="L493" s="52"/>
      <c r="M493" s="52"/>
      <c r="N493" s="52"/>
      <c r="O493" s="52"/>
      <c r="P493" s="42"/>
      <c r="Q493" s="52"/>
      <c r="R493" s="52"/>
      <c r="S493" s="52"/>
      <c r="T493" s="52"/>
      <c r="U493" s="52">
        <v>10</v>
      </c>
      <c r="V493" s="52" t="s">
        <v>414</v>
      </c>
      <c r="W493" s="752" t="s">
        <v>414</v>
      </c>
      <c r="X493" s="538" t="s">
        <v>414</v>
      </c>
      <c r="Y493" s="42"/>
      <c r="Z493" s="44"/>
      <c r="AA493" s="44"/>
      <c r="AG493" s="758"/>
    </row>
    <row r="494" spans="1:33" x14ac:dyDescent="0.25">
      <c r="A494" s="194" t="s">
        <v>42</v>
      </c>
      <c r="B494" s="668" t="s">
        <v>859</v>
      </c>
      <c r="C494" s="668" t="s">
        <v>805</v>
      </c>
      <c r="D494" s="672">
        <v>1968</v>
      </c>
      <c r="E494" s="122">
        <f t="shared" si="16"/>
        <v>10</v>
      </c>
      <c r="F494" s="44"/>
      <c r="G494" s="44"/>
      <c r="H494" s="52"/>
      <c r="I494" s="520"/>
      <c r="J494" s="52"/>
      <c r="K494" s="52"/>
      <c r="L494" s="52"/>
      <c r="M494" s="52"/>
      <c r="N494" s="52">
        <v>9</v>
      </c>
      <c r="O494" s="52"/>
      <c r="P494" s="42"/>
      <c r="Q494" s="52">
        <v>1</v>
      </c>
      <c r="R494" s="52" t="s">
        <v>414</v>
      </c>
      <c r="S494" s="52" t="s">
        <v>414</v>
      </c>
      <c r="T494" s="52" t="s">
        <v>414</v>
      </c>
      <c r="U494" s="52" t="s">
        <v>414</v>
      </c>
      <c r="V494" s="52" t="s">
        <v>414</v>
      </c>
      <c r="W494" s="752" t="s">
        <v>414</v>
      </c>
      <c r="X494" s="538" t="s">
        <v>414</v>
      </c>
      <c r="Y494" s="42"/>
      <c r="Z494" s="44"/>
      <c r="AA494" s="44"/>
      <c r="AG494" s="758"/>
    </row>
    <row r="495" spans="1:33" x14ac:dyDescent="0.25">
      <c r="A495" s="194" t="s">
        <v>43</v>
      </c>
      <c r="B495" s="224" t="s">
        <v>1052</v>
      </c>
      <c r="C495" s="257" t="s">
        <v>1044</v>
      </c>
      <c r="D495" s="52">
        <v>1969</v>
      </c>
      <c r="E495" s="122">
        <f t="shared" si="16"/>
        <v>10</v>
      </c>
      <c r="F495" s="44"/>
      <c r="G495" s="44"/>
      <c r="H495" s="52"/>
      <c r="I495" s="520"/>
      <c r="J495" s="52"/>
      <c r="K495" s="52"/>
      <c r="L495" s="52"/>
      <c r="M495" s="52"/>
      <c r="N495" s="52"/>
      <c r="O495" s="52"/>
      <c r="P495" s="42"/>
      <c r="Q495" s="52"/>
      <c r="R495" s="52"/>
      <c r="S495" s="52">
        <v>10</v>
      </c>
      <c r="T495" s="52" t="s">
        <v>414</v>
      </c>
      <c r="U495" s="52" t="s">
        <v>414</v>
      </c>
      <c r="V495" s="52" t="s">
        <v>414</v>
      </c>
      <c r="W495" s="752" t="s">
        <v>414</v>
      </c>
      <c r="X495" s="538" t="s">
        <v>414</v>
      </c>
      <c r="Y495" s="42"/>
      <c r="Z495" s="44"/>
      <c r="AA495" s="44"/>
      <c r="AG495" s="758"/>
    </row>
    <row r="496" spans="1:33" x14ac:dyDescent="0.25">
      <c r="A496" s="194" t="s">
        <v>44</v>
      </c>
      <c r="B496" s="224" t="s">
        <v>999</v>
      </c>
      <c r="C496" s="224" t="s">
        <v>1000</v>
      </c>
      <c r="D496" s="52">
        <v>1966</v>
      </c>
      <c r="E496" s="122">
        <f t="shared" si="16"/>
        <v>10</v>
      </c>
      <c r="F496" s="44"/>
      <c r="G496" s="44"/>
      <c r="H496" s="52"/>
      <c r="I496" s="520"/>
      <c r="J496" s="52"/>
      <c r="K496" s="52"/>
      <c r="L496" s="52"/>
      <c r="M496" s="52"/>
      <c r="N496" s="52"/>
      <c r="O496" s="52"/>
      <c r="P496" s="42"/>
      <c r="Q496" s="52"/>
      <c r="R496" s="52">
        <v>10</v>
      </c>
      <c r="S496" s="52" t="s">
        <v>414</v>
      </c>
      <c r="T496" s="52" t="s">
        <v>414</v>
      </c>
      <c r="U496" s="52" t="s">
        <v>414</v>
      </c>
      <c r="V496" s="52" t="s">
        <v>414</v>
      </c>
      <c r="W496" s="752" t="s">
        <v>414</v>
      </c>
      <c r="X496" s="538" t="s">
        <v>414</v>
      </c>
      <c r="Y496" s="42"/>
      <c r="Z496" s="44"/>
      <c r="AA496" s="44"/>
      <c r="AG496" s="758"/>
    </row>
    <row r="497" spans="1:33" x14ac:dyDescent="0.25">
      <c r="A497" s="194" t="s">
        <v>45</v>
      </c>
      <c r="B497" s="229" t="s">
        <v>292</v>
      </c>
      <c r="C497" s="230" t="s">
        <v>291</v>
      </c>
      <c r="D497" s="231">
        <v>1969</v>
      </c>
      <c r="E497" s="122">
        <f t="shared" si="16"/>
        <v>10</v>
      </c>
      <c r="F497" s="44"/>
      <c r="G497" s="44"/>
      <c r="H497" s="52"/>
      <c r="I497" s="520">
        <v>10</v>
      </c>
      <c r="J497" s="52"/>
      <c r="K497" s="52"/>
      <c r="L497" s="52" t="s">
        <v>414</v>
      </c>
      <c r="M497" s="52" t="s">
        <v>414</v>
      </c>
      <c r="N497" s="52" t="s">
        <v>414</v>
      </c>
      <c r="O497" s="52" t="s">
        <v>414</v>
      </c>
      <c r="P497" s="42"/>
      <c r="Q497" s="52" t="s">
        <v>414</v>
      </c>
      <c r="R497" s="52" t="s">
        <v>414</v>
      </c>
      <c r="S497" s="52" t="s">
        <v>414</v>
      </c>
      <c r="T497" s="52" t="s">
        <v>414</v>
      </c>
      <c r="U497" s="52" t="s">
        <v>414</v>
      </c>
      <c r="V497" s="52" t="s">
        <v>414</v>
      </c>
      <c r="W497" s="752" t="s">
        <v>414</v>
      </c>
      <c r="X497" s="538" t="s">
        <v>414</v>
      </c>
      <c r="Y497" s="42"/>
      <c r="Z497" s="44"/>
      <c r="AA497" s="44"/>
      <c r="AG497" s="758"/>
    </row>
    <row r="498" spans="1:33" x14ac:dyDescent="0.25">
      <c r="A498" s="194" t="s">
        <v>46</v>
      </c>
      <c r="B498" s="224" t="s">
        <v>406</v>
      </c>
      <c r="C498" s="257" t="s">
        <v>464</v>
      </c>
      <c r="D498" s="52">
        <v>1966</v>
      </c>
      <c r="E498" s="222">
        <f t="shared" si="16"/>
        <v>10</v>
      </c>
      <c r="F498" s="44"/>
      <c r="G498" s="44"/>
      <c r="H498" s="52"/>
      <c r="I498" s="520"/>
      <c r="J498" s="52"/>
      <c r="K498" s="52"/>
      <c r="L498" s="52">
        <v>10</v>
      </c>
      <c r="M498" s="52" t="s">
        <v>414</v>
      </c>
      <c r="N498" s="52" t="s">
        <v>414</v>
      </c>
      <c r="O498" s="52" t="s">
        <v>414</v>
      </c>
      <c r="P498" s="42"/>
      <c r="Q498" s="52" t="s">
        <v>414</v>
      </c>
      <c r="R498" s="52" t="s">
        <v>414</v>
      </c>
      <c r="S498" s="52" t="s">
        <v>414</v>
      </c>
      <c r="T498" s="52" t="s">
        <v>414</v>
      </c>
      <c r="U498" s="52" t="s">
        <v>414</v>
      </c>
      <c r="V498" s="52" t="s">
        <v>414</v>
      </c>
      <c r="W498" s="752" t="s">
        <v>414</v>
      </c>
      <c r="X498" s="538" t="s">
        <v>414</v>
      </c>
      <c r="Y498" s="42"/>
      <c r="Z498" s="44"/>
      <c r="AA498" s="44"/>
      <c r="AG498" s="758"/>
    </row>
    <row r="499" spans="1:33" x14ac:dyDescent="0.25">
      <c r="A499" s="194" t="s">
        <v>47</v>
      </c>
      <c r="B499" s="224" t="s">
        <v>729</v>
      </c>
      <c r="C499" s="224" t="s">
        <v>761</v>
      </c>
      <c r="D499" s="52">
        <v>1969</v>
      </c>
      <c r="E499" s="122">
        <f t="shared" si="16"/>
        <v>9</v>
      </c>
      <c r="F499" s="44"/>
      <c r="G499" s="44"/>
      <c r="H499" s="52"/>
      <c r="I499" s="520"/>
      <c r="J499" s="52"/>
      <c r="K499" s="52"/>
      <c r="L499" s="52"/>
      <c r="M499" s="52"/>
      <c r="N499" s="52" t="s">
        <v>414</v>
      </c>
      <c r="O499" s="52">
        <v>9</v>
      </c>
      <c r="P499" s="42"/>
      <c r="Q499" s="52" t="s">
        <v>414</v>
      </c>
      <c r="R499" s="52" t="s">
        <v>414</v>
      </c>
      <c r="S499" s="52" t="s">
        <v>414</v>
      </c>
      <c r="T499" s="52" t="s">
        <v>414</v>
      </c>
      <c r="U499" s="52" t="s">
        <v>414</v>
      </c>
      <c r="V499" s="52" t="s">
        <v>414</v>
      </c>
      <c r="W499" s="752" t="s">
        <v>414</v>
      </c>
      <c r="X499" s="538" t="s">
        <v>414</v>
      </c>
      <c r="Y499" s="42"/>
      <c r="Z499" s="44"/>
      <c r="AA499" s="44"/>
      <c r="AG499" s="758"/>
    </row>
    <row r="500" spans="1:33" x14ac:dyDescent="0.25">
      <c r="A500" s="194" t="s">
        <v>49</v>
      </c>
      <c r="B500" s="224" t="s">
        <v>955</v>
      </c>
      <c r="C500" s="224" t="s">
        <v>914</v>
      </c>
      <c r="D500" s="52">
        <v>1969</v>
      </c>
      <c r="E500" s="122">
        <f t="shared" si="16"/>
        <v>9</v>
      </c>
      <c r="F500" s="44"/>
      <c r="G500" s="44"/>
      <c r="H500" s="52"/>
      <c r="I500" s="520"/>
      <c r="J500" s="52"/>
      <c r="K500" s="52"/>
      <c r="L500" s="52"/>
      <c r="M500" s="52"/>
      <c r="N500" s="52"/>
      <c r="O500" s="52"/>
      <c r="P500" s="42"/>
      <c r="Q500" s="52">
        <v>9</v>
      </c>
      <c r="R500" s="52" t="s">
        <v>414</v>
      </c>
      <c r="S500" s="52" t="s">
        <v>414</v>
      </c>
      <c r="T500" s="52" t="s">
        <v>414</v>
      </c>
      <c r="U500" s="52" t="s">
        <v>414</v>
      </c>
      <c r="V500" s="52" t="s">
        <v>414</v>
      </c>
      <c r="W500" s="752" t="s">
        <v>414</v>
      </c>
      <c r="X500" s="538" t="s">
        <v>414</v>
      </c>
      <c r="Y500" s="42"/>
      <c r="Z500" s="44"/>
      <c r="AA500" s="44"/>
      <c r="AG500" s="758"/>
    </row>
    <row r="501" spans="1:33" x14ac:dyDescent="0.25">
      <c r="A501" s="194" t="s">
        <v>50</v>
      </c>
      <c r="B501" s="224" t="s">
        <v>430</v>
      </c>
      <c r="C501" s="224" t="s">
        <v>533</v>
      </c>
      <c r="D501" s="52">
        <v>1972</v>
      </c>
      <c r="E501" s="122">
        <f t="shared" si="16"/>
        <v>9</v>
      </c>
      <c r="F501" s="44"/>
      <c r="G501" s="44"/>
      <c r="H501" s="52"/>
      <c r="I501" s="520"/>
      <c r="J501" s="52"/>
      <c r="K501" s="52"/>
      <c r="L501" s="52"/>
      <c r="M501" s="52">
        <v>9</v>
      </c>
      <c r="N501" s="52" t="s">
        <v>414</v>
      </c>
      <c r="O501" s="52" t="s">
        <v>414</v>
      </c>
      <c r="P501" s="42"/>
      <c r="Q501" s="52" t="s">
        <v>414</v>
      </c>
      <c r="R501" s="52" t="s">
        <v>414</v>
      </c>
      <c r="S501" s="52" t="s">
        <v>414</v>
      </c>
      <c r="T501" s="52" t="s">
        <v>414</v>
      </c>
      <c r="U501" s="52" t="s">
        <v>414</v>
      </c>
      <c r="V501" s="52" t="s">
        <v>414</v>
      </c>
      <c r="W501" s="752" t="s">
        <v>414</v>
      </c>
      <c r="X501" s="538" t="s">
        <v>414</v>
      </c>
      <c r="Y501" s="42"/>
      <c r="Z501" s="44"/>
      <c r="AA501" s="44"/>
    </row>
    <row r="502" spans="1:33" x14ac:dyDescent="0.25">
      <c r="A502" s="194" t="s">
        <v>51</v>
      </c>
      <c r="B502" s="224" t="s">
        <v>308</v>
      </c>
      <c r="C502" s="224" t="s">
        <v>299</v>
      </c>
      <c r="D502" s="52">
        <v>1965</v>
      </c>
      <c r="E502" s="122">
        <f t="shared" si="16"/>
        <v>8</v>
      </c>
      <c r="F502" s="44"/>
      <c r="G502" s="44"/>
      <c r="H502" s="52"/>
      <c r="I502" s="520">
        <v>8</v>
      </c>
      <c r="J502" s="52"/>
      <c r="K502" s="52"/>
      <c r="L502" s="52" t="s">
        <v>414</v>
      </c>
      <c r="M502" s="52" t="s">
        <v>414</v>
      </c>
      <c r="N502" s="52" t="s">
        <v>414</v>
      </c>
      <c r="O502" s="52" t="s">
        <v>414</v>
      </c>
      <c r="P502" s="42"/>
      <c r="Q502" s="52" t="s">
        <v>414</v>
      </c>
      <c r="R502" s="52" t="s">
        <v>414</v>
      </c>
      <c r="S502" s="52" t="s">
        <v>414</v>
      </c>
      <c r="T502" s="52" t="s">
        <v>414</v>
      </c>
      <c r="U502" s="52" t="s">
        <v>414</v>
      </c>
      <c r="V502" s="52" t="s">
        <v>414</v>
      </c>
      <c r="W502" s="752" t="s">
        <v>414</v>
      </c>
      <c r="X502" s="538" t="s">
        <v>414</v>
      </c>
      <c r="Y502" s="42"/>
      <c r="Z502" s="44"/>
      <c r="AA502" s="44"/>
    </row>
    <row r="503" spans="1:33" x14ac:dyDescent="0.25">
      <c r="A503" s="194" t="s">
        <v>52</v>
      </c>
      <c r="B503" s="224" t="s">
        <v>958</v>
      </c>
      <c r="C503" s="224" t="s">
        <v>922</v>
      </c>
      <c r="D503" s="52">
        <v>1966</v>
      </c>
      <c r="E503" s="122">
        <f t="shared" si="16"/>
        <v>8</v>
      </c>
      <c r="F503" s="44"/>
      <c r="G503" s="44"/>
      <c r="H503" s="52"/>
      <c r="I503" s="520"/>
      <c r="J503" s="52"/>
      <c r="K503" s="52"/>
      <c r="L503" s="52"/>
      <c r="M503" s="52"/>
      <c r="N503" s="52"/>
      <c r="O503" s="52"/>
      <c r="P503" s="42"/>
      <c r="Q503" s="52">
        <v>8</v>
      </c>
      <c r="R503" s="52" t="s">
        <v>414</v>
      </c>
      <c r="S503" s="52" t="s">
        <v>414</v>
      </c>
      <c r="T503" s="52" t="s">
        <v>414</v>
      </c>
      <c r="U503" s="52" t="s">
        <v>414</v>
      </c>
      <c r="V503" s="52" t="s">
        <v>414</v>
      </c>
      <c r="W503" s="752" t="s">
        <v>414</v>
      </c>
      <c r="X503" s="538" t="s">
        <v>414</v>
      </c>
      <c r="Y503" s="42"/>
      <c r="Z503" s="44"/>
      <c r="AA503" s="44"/>
    </row>
    <row r="504" spans="1:33" x14ac:dyDescent="0.25">
      <c r="A504" s="194" t="s">
        <v>53</v>
      </c>
      <c r="B504" s="224" t="s">
        <v>247</v>
      </c>
      <c r="C504" s="224" t="s">
        <v>232</v>
      </c>
      <c r="D504" s="52">
        <v>1968</v>
      </c>
      <c r="E504" s="122">
        <f t="shared" si="16"/>
        <v>8</v>
      </c>
      <c r="F504" s="44"/>
      <c r="G504" s="44"/>
      <c r="H504" s="52">
        <v>8</v>
      </c>
      <c r="I504" s="520"/>
      <c r="J504" s="52"/>
      <c r="K504" s="52"/>
      <c r="L504" s="52" t="s">
        <v>414</v>
      </c>
      <c r="M504" s="52" t="s">
        <v>414</v>
      </c>
      <c r="N504" s="52" t="s">
        <v>414</v>
      </c>
      <c r="O504" s="52" t="s">
        <v>414</v>
      </c>
      <c r="P504" s="42"/>
      <c r="Q504" s="52" t="s">
        <v>414</v>
      </c>
      <c r="R504" s="52" t="s">
        <v>414</v>
      </c>
      <c r="S504" s="52" t="s">
        <v>414</v>
      </c>
      <c r="T504" s="52" t="s">
        <v>414</v>
      </c>
      <c r="U504" s="52" t="s">
        <v>414</v>
      </c>
      <c r="V504" s="52" t="s">
        <v>414</v>
      </c>
      <c r="W504" s="752" t="s">
        <v>414</v>
      </c>
      <c r="X504" s="538" t="s">
        <v>414</v>
      </c>
      <c r="Y504" s="42"/>
      <c r="Z504" s="44"/>
      <c r="AA504" s="44"/>
    </row>
    <row r="505" spans="1:33" x14ac:dyDescent="0.25">
      <c r="A505" s="194" t="s">
        <v>54</v>
      </c>
      <c r="B505" s="224" t="s">
        <v>1237</v>
      </c>
      <c r="C505" s="224"/>
      <c r="D505" s="52">
        <v>1968</v>
      </c>
      <c r="E505" s="122">
        <f t="shared" si="16"/>
        <v>8</v>
      </c>
      <c r="F505" s="44"/>
      <c r="G505" s="44"/>
      <c r="H505" s="52"/>
      <c r="I505" s="520"/>
      <c r="J505" s="52"/>
      <c r="K505" s="52"/>
      <c r="L505" s="52"/>
      <c r="M505" s="52"/>
      <c r="N505" s="52"/>
      <c r="O505" s="52"/>
      <c r="P505" s="42"/>
      <c r="Q505" s="52"/>
      <c r="R505" s="52"/>
      <c r="S505" s="52"/>
      <c r="T505" s="52"/>
      <c r="U505" s="52"/>
      <c r="V505" s="52"/>
      <c r="W505" s="752"/>
      <c r="X505" s="538">
        <v>8</v>
      </c>
      <c r="Y505" s="42"/>
      <c r="Z505" s="44"/>
      <c r="AA505" s="44"/>
    </row>
    <row r="506" spans="1:33" x14ac:dyDescent="0.25">
      <c r="A506" s="194" t="s">
        <v>55</v>
      </c>
      <c r="B506" s="224" t="s">
        <v>1120</v>
      </c>
      <c r="C506" s="224" t="s">
        <v>27</v>
      </c>
      <c r="D506" s="52">
        <v>1968</v>
      </c>
      <c r="E506" s="122">
        <f t="shared" ref="E506:E534" si="18">SUM(H506:Y506)</f>
        <v>7</v>
      </c>
      <c r="F506" s="44"/>
      <c r="G506" s="44"/>
      <c r="H506" s="52"/>
      <c r="I506" s="520"/>
      <c r="J506" s="52"/>
      <c r="K506" s="52"/>
      <c r="L506" s="52"/>
      <c r="M506" s="52"/>
      <c r="N506" s="52"/>
      <c r="O506" s="52"/>
      <c r="P506" s="42"/>
      <c r="Q506" s="52"/>
      <c r="R506" s="52"/>
      <c r="S506" s="52"/>
      <c r="T506" s="52">
        <v>6</v>
      </c>
      <c r="U506" s="52">
        <v>1</v>
      </c>
      <c r="V506" s="52" t="s">
        <v>414</v>
      </c>
      <c r="W506" s="752" t="s">
        <v>414</v>
      </c>
      <c r="X506" s="538" t="s">
        <v>414</v>
      </c>
      <c r="Y506" s="42"/>
      <c r="Z506" s="44"/>
      <c r="AA506" s="44"/>
    </row>
    <row r="507" spans="1:33" x14ac:dyDescent="0.25">
      <c r="A507" s="194" t="s">
        <v>56</v>
      </c>
      <c r="B507" s="224" t="s">
        <v>487</v>
      </c>
      <c r="C507" s="224" t="s">
        <v>473</v>
      </c>
      <c r="D507" s="52">
        <v>1967</v>
      </c>
      <c r="E507" s="222">
        <f t="shared" si="18"/>
        <v>7</v>
      </c>
      <c r="F507" s="44"/>
      <c r="G507" s="44"/>
      <c r="H507" s="52"/>
      <c r="I507" s="520"/>
      <c r="J507" s="52"/>
      <c r="K507" s="52"/>
      <c r="L507" s="52">
        <v>7</v>
      </c>
      <c r="M507" s="52" t="s">
        <v>414</v>
      </c>
      <c r="N507" s="52" t="s">
        <v>414</v>
      </c>
      <c r="O507" s="52" t="s">
        <v>414</v>
      </c>
      <c r="P507" s="42"/>
      <c r="Q507" s="52" t="s">
        <v>414</v>
      </c>
      <c r="R507" s="52" t="s">
        <v>414</v>
      </c>
      <c r="S507" s="52" t="s">
        <v>414</v>
      </c>
      <c r="T507" s="52" t="s">
        <v>414</v>
      </c>
      <c r="U507" s="52" t="s">
        <v>414</v>
      </c>
      <c r="V507" s="52" t="s">
        <v>414</v>
      </c>
      <c r="W507" s="752" t="s">
        <v>414</v>
      </c>
      <c r="X507" s="538" t="s">
        <v>414</v>
      </c>
      <c r="Y507" s="42"/>
      <c r="Z507" s="44"/>
      <c r="AA507" s="44"/>
    </row>
    <row r="508" spans="1:33" x14ac:dyDescent="0.25">
      <c r="A508" s="194" t="s">
        <v>57</v>
      </c>
      <c r="B508" s="167" t="s">
        <v>179</v>
      </c>
      <c r="C508" s="167" t="s">
        <v>180</v>
      </c>
      <c r="D508" s="42">
        <v>1963</v>
      </c>
      <c r="E508" s="122">
        <f t="shared" si="18"/>
        <v>7</v>
      </c>
      <c r="F508" s="44"/>
      <c r="G508" s="44"/>
      <c r="H508" s="52">
        <v>7</v>
      </c>
      <c r="I508" s="520"/>
      <c r="J508" s="52"/>
      <c r="K508" s="52"/>
      <c r="L508" s="52" t="s">
        <v>414</v>
      </c>
      <c r="M508" s="52" t="s">
        <v>414</v>
      </c>
      <c r="N508" s="52" t="s">
        <v>414</v>
      </c>
      <c r="O508" s="52" t="s">
        <v>414</v>
      </c>
      <c r="P508" s="42"/>
      <c r="Q508" s="52" t="s">
        <v>414</v>
      </c>
      <c r="R508" s="52" t="s">
        <v>414</v>
      </c>
      <c r="S508" s="52" t="s">
        <v>414</v>
      </c>
      <c r="T508" s="52" t="s">
        <v>414</v>
      </c>
      <c r="U508" s="52" t="s">
        <v>414</v>
      </c>
      <c r="V508" s="52" t="s">
        <v>414</v>
      </c>
      <c r="W508" s="752" t="s">
        <v>414</v>
      </c>
      <c r="X508" s="538" t="s">
        <v>414</v>
      </c>
      <c r="Y508" s="42"/>
      <c r="Z508" s="44"/>
      <c r="AA508" s="44"/>
    </row>
    <row r="509" spans="1:33" x14ac:dyDescent="0.25">
      <c r="A509" s="194" t="s">
        <v>58</v>
      </c>
      <c r="B509" s="224" t="s">
        <v>1151</v>
      </c>
      <c r="C509" s="224" t="s">
        <v>1152</v>
      </c>
      <c r="D509" s="52">
        <v>1963</v>
      </c>
      <c r="E509" s="122">
        <f t="shared" si="18"/>
        <v>7</v>
      </c>
      <c r="F509" s="44"/>
      <c r="G509" s="44"/>
      <c r="H509" s="52"/>
      <c r="I509" s="520"/>
      <c r="J509" s="52"/>
      <c r="K509" s="52"/>
      <c r="L509" s="52"/>
      <c r="M509" s="52"/>
      <c r="N509" s="52"/>
      <c r="O509" s="52"/>
      <c r="P509" s="42"/>
      <c r="Q509" s="52"/>
      <c r="R509" s="52"/>
      <c r="S509" s="52"/>
      <c r="T509" s="52"/>
      <c r="U509" s="52">
        <v>7</v>
      </c>
      <c r="V509" s="52" t="s">
        <v>414</v>
      </c>
      <c r="W509" s="752" t="s">
        <v>414</v>
      </c>
      <c r="X509" s="538" t="s">
        <v>414</v>
      </c>
      <c r="Y509" s="42"/>
      <c r="Z509" s="44"/>
      <c r="AA509" s="44"/>
    </row>
    <row r="510" spans="1:33" x14ac:dyDescent="0.25">
      <c r="A510" s="194" t="s">
        <v>59</v>
      </c>
      <c r="B510" s="224" t="s">
        <v>433</v>
      </c>
      <c r="C510" s="224" t="s">
        <v>519</v>
      </c>
      <c r="D510" s="52">
        <v>1971</v>
      </c>
      <c r="E510" s="122">
        <f t="shared" si="18"/>
        <v>7</v>
      </c>
      <c r="F510" s="44"/>
      <c r="G510" s="44"/>
      <c r="H510" s="52"/>
      <c r="I510" s="520"/>
      <c r="J510" s="52"/>
      <c r="K510" s="52"/>
      <c r="L510" s="52"/>
      <c r="M510" s="52">
        <v>7</v>
      </c>
      <c r="N510" s="52" t="s">
        <v>414</v>
      </c>
      <c r="O510" s="52" t="s">
        <v>414</v>
      </c>
      <c r="P510" s="42"/>
      <c r="Q510" s="52" t="s">
        <v>414</v>
      </c>
      <c r="R510" s="52" t="s">
        <v>414</v>
      </c>
      <c r="S510" s="52" t="s">
        <v>414</v>
      </c>
      <c r="T510" s="52" t="s">
        <v>414</v>
      </c>
      <c r="U510" s="52" t="s">
        <v>414</v>
      </c>
      <c r="V510" s="52" t="s">
        <v>414</v>
      </c>
      <c r="W510" s="752" t="s">
        <v>414</v>
      </c>
      <c r="X510" s="538" t="s">
        <v>414</v>
      </c>
      <c r="Y510" s="42"/>
      <c r="Z510" s="44"/>
      <c r="AA510" s="44"/>
    </row>
    <row r="511" spans="1:33" x14ac:dyDescent="0.25">
      <c r="A511" s="194" t="s">
        <v>60</v>
      </c>
      <c r="B511" s="167" t="s">
        <v>326</v>
      </c>
      <c r="C511" s="167" t="s">
        <v>325</v>
      </c>
      <c r="D511" s="42">
        <v>1963</v>
      </c>
      <c r="E511" s="122">
        <f t="shared" si="18"/>
        <v>7</v>
      </c>
      <c r="F511" s="44"/>
      <c r="G511" s="44"/>
      <c r="H511" s="52"/>
      <c r="I511" s="520">
        <v>7</v>
      </c>
      <c r="J511" s="52"/>
      <c r="K511" s="52"/>
      <c r="L511" s="52" t="s">
        <v>414</v>
      </c>
      <c r="M511" s="52" t="s">
        <v>414</v>
      </c>
      <c r="N511" s="52" t="s">
        <v>414</v>
      </c>
      <c r="O511" s="52" t="s">
        <v>414</v>
      </c>
      <c r="P511" s="42"/>
      <c r="Q511" s="52" t="s">
        <v>414</v>
      </c>
      <c r="R511" s="52" t="s">
        <v>414</v>
      </c>
      <c r="S511" s="52" t="s">
        <v>414</v>
      </c>
      <c r="T511" s="52" t="s">
        <v>414</v>
      </c>
      <c r="U511" s="52" t="s">
        <v>414</v>
      </c>
      <c r="V511" s="52" t="s">
        <v>414</v>
      </c>
      <c r="W511" s="752" t="s">
        <v>414</v>
      </c>
      <c r="X511" s="538" t="s">
        <v>414</v>
      </c>
      <c r="Y511" s="42"/>
      <c r="Z511" s="44"/>
      <c r="AA511" s="44"/>
    </row>
    <row r="512" spans="1:33" x14ac:dyDescent="0.25">
      <c r="A512" s="194" t="s">
        <v>61</v>
      </c>
      <c r="B512" s="224" t="s">
        <v>734</v>
      </c>
      <c r="C512" s="224" t="s">
        <v>762</v>
      </c>
      <c r="D512" s="52">
        <v>1972</v>
      </c>
      <c r="E512" s="122">
        <f t="shared" si="18"/>
        <v>7</v>
      </c>
      <c r="F512" s="44"/>
      <c r="G512" s="44"/>
      <c r="H512" s="52"/>
      <c r="I512" s="520"/>
      <c r="J512" s="52"/>
      <c r="K512" s="52"/>
      <c r="L512" s="52"/>
      <c r="M512" s="52"/>
      <c r="N512" s="52" t="s">
        <v>414</v>
      </c>
      <c r="O512" s="52">
        <v>7</v>
      </c>
      <c r="P512" s="42"/>
      <c r="Q512" s="52" t="s">
        <v>414</v>
      </c>
      <c r="R512" s="52" t="s">
        <v>414</v>
      </c>
      <c r="S512" s="52" t="s">
        <v>414</v>
      </c>
      <c r="T512" s="52" t="s">
        <v>414</v>
      </c>
      <c r="U512" s="52" t="s">
        <v>414</v>
      </c>
      <c r="V512" s="52" t="s">
        <v>414</v>
      </c>
      <c r="W512" s="752" t="s">
        <v>414</v>
      </c>
      <c r="X512" s="538" t="s">
        <v>414</v>
      </c>
      <c r="Y512" s="42"/>
      <c r="Z512" s="44"/>
      <c r="AA512" s="44"/>
    </row>
    <row r="513" spans="1:27" x14ac:dyDescent="0.25">
      <c r="A513" s="194" t="s">
        <v>62</v>
      </c>
      <c r="B513" s="224" t="s">
        <v>959</v>
      </c>
      <c r="C513" s="224" t="s">
        <v>924</v>
      </c>
      <c r="D513" s="52">
        <v>1970</v>
      </c>
      <c r="E513" s="122">
        <f t="shared" si="18"/>
        <v>7</v>
      </c>
      <c r="F513" s="44"/>
      <c r="G513" s="44"/>
      <c r="H513" s="52"/>
      <c r="I513" s="520"/>
      <c r="J513" s="52"/>
      <c r="K513" s="52"/>
      <c r="L513" s="52"/>
      <c r="M513" s="52"/>
      <c r="N513" s="52"/>
      <c r="O513" s="52"/>
      <c r="P513" s="42"/>
      <c r="Q513" s="52">
        <v>7</v>
      </c>
      <c r="R513" s="52" t="s">
        <v>414</v>
      </c>
      <c r="S513" s="52" t="s">
        <v>414</v>
      </c>
      <c r="T513" s="52" t="s">
        <v>414</v>
      </c>
      <c r="U513" s="52" t="s">
        <v>414</v>
      </c>
      <c r="V513" s="52" t="s">
        <v>414</v>
      </c>
      <c r="W513" s="752" t="s">
        <v>414</v>
      </c>
      <c r="X513" s="538" t="s">
        <v>414</v>
      </c>
      <c r="Y513" s="42"/>
      <c r="Z513" s="44"/>
      <c r="AA513" s="44"/>
    </row>
    <row r="514" spans="1:27" x14ac:dyDescent="0.25">
      <c r="A514" s="194" t="s">
        <v>63</v>
      </c>
      <c r="B514" s="224" t="s">
        <v>1238</v>
      </c>
      <c r="C514" s="224"/>
      <c r="D514" s="52">
        <v>1966</v>
      </c>
      <c r="E514" s="122">
        <f t="shared" si="18"/>
        <v>7</v>
      </c>
      <c r="F514" s="44"/>
      <c r="G514" s="44"/>
      <c r="H514" s="52"/>
      <c r="I514" s="520"/>
      <c r="J514" s="52"/>
      <c r="K514" s="52"/>
      <c r="L514" s="52"/>
      <c r="M514" s="52"/>
      <c r="N514" s="52"/>
      <c r="O514" s="52"/>
      <c r="P514" s="42"/>
      <c r="Q514" s="52"/>
      <c r="R514" s="52"/>
      <c r="S514" s="52"/>
      <c r="T514" s="52"/>
      <c r="U514" s="52"/>
      <c r="V514" s="52"/>
      <c r="W514" s="752"/>
      <c r="X514" s="538">
        <v>7</v>
      </c>
      <c r="Y514" s="42"/>
      <c r="Z514" s="44"/>
      <c r="AA514" s="44"/>
    </row>
    <row r="515" spans="1:27" x14ac:dyDescent="0.25">
      <c r="A515" s="194" t="s">
        <v>64</v>
      </c>
      <c r="B515" s="224" t="s">
        <v>376</v>
      </c>
      <c r="C515" s="224" t="s">
        <v>377</v>
      </c>
      <c r="D515" s="52">
        <v>1971</v>
      </c>
      <c r="E515" s="122">
        <f t="shared" si="18"/>
        <v>6</v>
      </c>
      <c r="F515" s="44"/>
      <c r="G515" s="44"/>
      <c r="H515" s="52"/>
      <c r="I515" s="520"/>
      <c r="J515" s="52">
        <v>6</v>
      </c>
      <c r="K515" s="52"/>
      <c r="L515" s="52" t="s">
        <v>414</v>
      </c>
      <c r="M515" s="52" t="s">
        <v>414</v>
      </c>
      <c r="N515" s="52" t="s">
        <v>414</v>
      </c>
      <c r="O515" s="52" t="s">
        <v>414</v>
      </c>
      <c r="P515" s="42"/>
      <c r="Q515" s="52" t="s">
        <v>414</v>
      </c>
      <c r="R515" s="52" t="s">
        <v>414</v>
      </c>
      <c r="S515" s="52" t="s">
        <v>414</v>
      </c>
      <c r="T515" s="52" t="s">
        <v>414</v>
      </c>
      <c r="U515" s="52" t="s">
        <v>414</v>
      </c>
      <c r="V515" s="52" t="s">
        <v>414</v>
      </c>
      <c r="W515" s="752" t="s">
        <v>414</v>
      </c>
      <c r="X515" s="538" t="s">
        <v>414</v>
      </c>
      <c r="Y515" s="42"/>
      <c r="Z515" s="44"/>
      <c r="AA515" s="44"/>
    </row>
    <row r="516" spans="1:27" x14ac:dyDescent="0.25">
      <c r="A516" s="194" t="s">
        <v>65</v>
      </c>
      <c r="B516" s="224" t="s">
        <v>1172</v>
      </c>
      <c r="C516" s="224" t="s">
        <v>536</v>
      </c>
      <c r="D516" s="52">
        <v>1972</v>
      </c>
      <c r="E516" s="122">
        <f t="shared" si="18"/>
        <v>6</v>
      </c>
      <c r="F516" s="44"/>
      <c r="G516" s="44"/>
      <c r="H516" s="52"/>
      <c r="I516" s="520"/>
      <c r="J516" s="52"/>
      <c r="K516" s="52"/>
      <c r="L516" s="52"/>
      <c r="M516" s="52"/>
      <c r="N516" s="52"/>
      <c r="O516" s="52"/>
      <c r="P516" s="42"/>
      <c r="Q516" s="52"/>
      <c r="R516" s="52"/>
      <c r="S516" s="52"/>
      <c r="T516" s="52"/>
      <c r="U516" s="52">
        <v>6</v>
      </c>
      <c r="V516" s="52" t="s">
        <v>414</v>
      </c>
      <c r="W516" s="752" t="s">
        <v>414</v>
      </c>
      <c r="X516" s="538" t="s">
        <v>414</v>
      </c>
      <c r="Y516" s="42"/>
      <c r="Z516" s="44"/>
      <c r="AA516" s="44"/>
    </row>
    <row r="517" spans="1:27" x14ac:dyDescent="0.25">
      <c r="A517" s="194" t="s">
        <v>66</v>
      </c>
      <c r="B517" s="224" t="s">
        <v>741</v>
      </c>
      <c r="C517" s="224" t="s">
        <v>766</v>
      </c>
      <c r="D517" s="52">
        <v>1968</v>
      </c>
      <c r="E517" s="122">
        <f t="shared" si="18"/>
        <v>6</v>
      </c>
      <c r="F517" s="44"/>
      <c r="G517" s="44"/>
      <c r="H517" s="52"/>
      <c r="I517" s="520"/>
      <c r="J517" s="52"/>
      <c r="K517" s="52"/>
      <c r="L517" s="52"/>
      <c r="M517" s="52"/>
      <c r="N517" s="52" t="s">
        <v>414</v>
      </c>
      <c r="O517" s="52">
        <v>6</v>
      </c>
      <c r="P517" s="42"/>
      <c r="Q517" s="52" t="s">
        <v>414</v>
      </c>
      <c r="R517" s="52" t="s">
        <v>414</v>
      </c>
      <c r="S517" s="52" t="s">
        <v>414</v>
      </c>
      <c r="T517" s="52" t="s">
        <v>414</v>
      </c>
      <c r="U517" s="52" t="s">
        <v>414</v>
      </c>
      <c r="V517" s="52" t="s">
        <v>414</v>
      </c>
      <c r="W517" s="752" t="s">
        <v>414</v>
      </c>
      <c r="X517" s="538" t="s">
        <v>414</v>
      </c>
      <c r="Y517" s="42"/>
      <c r="Z517" s="44"/>
      <c r="AA517" s="44"/>
    </row>
    <row r="518" spans="1:27" x14ac:dyDescent="0.25">
      <c r="A518" s="194" t="s">
        <v>67</v>
      </c>
      <c r="B518" s="224" t="s">
        <v>327</v>
      </c>
      <c r="C518" s="224" t="s">
        <v>328</v>
      </c>
      <c r="D518" s="52">
        <v>1966</v>
      </c>
      <c r="E518" s="122">
        <f t="shared" si="18"/>
        <v>6</v>
      </c>
      <c r="F518" s="44"/>
      <c r="G518" s="44"/>
      <c r="H518" s="52"/>
      <c r="I518" s="520">
        <v>6</v>
      </c>
      <c r="J518" s="52"/>
      <c r="K518" s="52"/>
      <c r="L518" s="52" t="s">
        <v>414</v>
      </c>
      <c r="M518" s="52" t="s">
        <v>414</v>
      </c>
      <c r="N518" s="52" t="s">
        <v>414</v>
      </c>
      <c r="O518" s="52" t="s">
        <v>414</v>
      </c>
      <c r="P518" s="42"/>
      <c r="Q518" s="52" t="s">
        <v>414</v>
      </c>
      <c r="R518" s="52" t="s">
        <v>414</v>
      </c>
      <c r="S518" s="52" t="s">
        <v>414</v>
      </c>
      <c r="T518" s="52" t="s">
        <v>414</v>
      </c>
      <c r="U518" s="52" t="s">
        <v>414</v>
      </c>
      <c r="V518" s="52" t="s">
        <v>414</v>
      </c>
      <c r="W518" s="752" t="s">
        <v>414</v>
      </c>
      <c r="X518" s="538" t="s">
        <v>414</v>
      </c>
      <c r="Y518" s="42"/>
      <c r="Z518" s="44"/>
      <c r="AA518" s="44"/>
    </row>
    <row r="519" spans="1:27" x14ac:dyDescent="0.25">
      <c r="A519" s="194" t="s">
        <v>68</v>
      </c>
      <c r="B519" s="224" t="s">
        <v>488</v>
      </c>
      <c r="C519" s="224" t="s">
        <v>169</v>
      </c>
      <c r="D519" s="52">
        <v>1972</v>
      </c>
      <c r="E519" s="222">
        <f t="shared" si="18"/>
        <v>6</v>
      </c>
      <c r="F519" s="44"/>
      <c r="G519" s="44"/>
      <c r="H519" s="52"/>
      <c r="I519" s="520"/>
      <c r="J519" s="52"/>
      <c r="K519" s="52"/>
      <c r="L519" s="52">
        <v>6</v>
      </c>
      <c r="M519" s="52" t="s">
        <v>414</v>
      </c>
      <c r="N519" s="52" t="s">
        <v>414</v>
      </c>
      <c r="O519" s="52" t="s">
        <v>414</v>
      </c>
      <c r="P519" s="42"/>
      <c r="Q519" s="52" t="s">
        <v>414</v>
      </c>
      <c r="R519" s="52" t="s">
        <v>414</v>
      </c>
      <c r="S519" s="52" t="s">
        <v>414</v>
      </c>
      <c r="T519" s="52" t="s">
        <v>414</v>
      </c>
      <c r="U519" s="52" t="s">
        <v>414</v>
      </c>
      <c r="V519" s="52" t="s">
        <v>414</v>
      </c>
      <c r="W519" s="752" t="s">
        <v>414</v>
      </c>
      <c r="X519" s="538" t="s">
        <v>414</v>
      </c>
      <c r="Y519" s="42"/>
      <c r="Z519" s="44"/>
      <c r="AA519" s="44"/>
    </row>
    <row r="520" spans="1:27" x14ac:dyDescent="0.25">
      <c r="A520" s="194" t="s">
        <v>69</v>
      </c>
      <c r="B520" s="224" t="s">
        <v>960</v>
      </c>
      <c r="C520" s="224" t="s">
        <v>927</v>
      </c>
      <c r="D520" s="52">
        <v>1963</v>
      </c>
      <c r="E520" s="122">
        <f t="shared" si="18"/>
        <v>6</v>
      </c>
      <c r="F520" s="44"/>
      <c r="G520" s="44"/>
      <c r="H520" s="52"/>
      <c r="I520" s="520"/>
      <c r="J520" s="52"/>
      <c r="K520" s="52"/>
      <c r="L520" s="52"/>
      <c r="M520" s="52"/>
      <c r="N520" s="52"/>
      <c r="O520" s="52"/>
      <c r="P520" s="42"/>
      <c r="Q520" s="52">
        <v>6</v>
      </c>
      <c r="R520" s="52" t="s">
        <v>414</v>
      </c>
      <c r="S520" s="52" t="s">
        <v>414</v>
      </c>
      <c r="T520" s="52" t="s">
        <v>414</v>
      </c>
      <c r="U520" s="52" t="s">
        <v>414</v>
      </c>
      <c r="V520" s="52" t="s">
        <v>414</v>
      </c>
      <c r="W520" s="752" t="s">
        <v>414</v>
      </c>
      <c r="X520" s="538" t="s">
        <v>414</v>
      </c>
      <c r="Y520" s="42"/>
      <c r="Z520" s="44"/>
      <c r="AA520" s="44"/>
    </row>
    <row r="521" spans="1:27" x14ac:dyDescent="0.25">
      <c r="A521" s="194" t="s">
        <v>70</v>
      </c>
      <c r="B521" s="224" t="s">
        <v>963</v>
      </c>
      <c r="C521" s="224" t="s">
        <v>929</v>
      </c>
      <c r="D521" s="52">
        <v>1969</v>
      </c>
      <c r="E521" s="122">
        <f t="shared" si="18"/>
        <v>5</v>
      </c>
      <c r="F521" s="44"/>
      <c r="G521" s="44"/>
      <c r="H521" s="52"/>
      <c r="I521" s="520"/>
      <c r="J521" s="52"/>
      <c r="K521" s="52"/>
      <c r="L521" s="52"/>
      <c r="M521" s="52"/>
      <c r="N521" s="52"/>
      <c r="O521" s="52"/>
      <c r="P521" s="42"/>
      <c r="Q521" s="52">
        <v>5</v>
      </c>
      <c r="R521" s="52" t="s">
        <v>414</v>
      </c>
      <c r="S521" s="52" t="s">
        <v>414</v>
      </c>
      <c r="T521" s="52" t="s">
        <v>414</v>
      </c>
      <c r="U521" s="52" t="s">
        <v>414</v>
      </c>
      <c r="V521" s="52" t="s">
        <v>414</v>
      </c>
      <c r="W521" s="752" t="s">
        <v>414</v>
      </c>
      <c r="X521" s="538" t="s">
        <v>414</v>
      </c>
      <c r="Y521" s="42"/>
      <c r="Z521" s="44"/>
      <c r="AA521" s="44"/>
    </row>
    <row r="522" spans="1:27" x14ac:dyDescent="0.25">
      <c r="A522" s="194" t="s">
        <v>71</v>
      </c>
      <c r="B522" s="224" t="s">
        <v>1121</v>
      </c>
      <c r="C522" s="224" t="s">
        <v>1122</v>
      </c>
      <c r="D522" s="52">
        <v>1971</v>
      </c>
      <c r="E522" s="122">
        <f t="shared" si="18"/>
        <v>5</v>
      </c>
      <c r="F522" s="44"/>
      <c r="G522" s="44"/>
      <c r="H522" s="52"/>
      <c r="I522" s="520"/>
      <c r="J522" s="52"/>
      <c r="K522" s="52"/>
      <c r="L522" s="52"/>
      <c r="M522" s="52"/>
      <c r="N522" s="52"/>
      <c r="O522" s="52"/>
      <c r="P522" s="42"/>
      <c r="Q522" s="52"/>
      <c r="R522" s="52"/>
      <c r="S522" s="52"/>
      <c r="T522" s="52">
        <v>5</v>
      </c>
      <c r="U522" s="52" t="s">
        <v>414</v>
      </c>
      <c r="V522" s="52" t="s">
        <v>414</v>
      </c>
      <c r="W522" s="752" t="s">
        <v>414</v>
      </c>
      <c r="X522" s="538" t="s">
        <v>414</v>
      </c>
      <c r="Y522" s="42"/>
      <c r="Z522" s="44"/>
      <c r="AA522" s="44"/>
    </row>
    <row r="523" spans="1:27" x14ac:dyDescent="0.25">
      <c r="A523" s="194" t="s">
        <v>72</v>
      </c>
      <c r="B523" s="224" t="s">
        <v>743</v>
      </c>
      <c r="C523" s="224" t="s">
        <v>766</v>
      </c>
      <c r="D523" s="52">
        <v>1965</v>
      </c>
      <c r="E523" s="122">
        <f t="shared" si="18"/>
        <v>5</v>
      </c>
      <c r="F523" s="44"/>
      <c r="G523" s="44"/>
      <c r="H523" s="52"/>
      <c r="I523" s="520"/>
      <c r="J523" s="52"/>
      <c r="K523" s="52"/>
      <c r="L523" s="52"/>
      <c r="M523" s="52"/>
      <c r="N523" s="52" t="s">
        <v>414</v>
      </c>
      <c r="O523" s="52">
        <v>5</v>
      </c>
      <c r="P523" s="42"/>
      <c r="Q523" s="52" t="s">
        <v>414</v>
      </c>
      <c r="R523" s="52" t="s">
        <v>414</v>
      </c>
      <c r="S523" s="52" t="s">
        <v>414</v>
      </c>
      <c r="T523" s="52" t="s">
        <v>414</v>
      </c>
      <c r="U523" s="52" t="s">
        <v>414</v>
      </c>
      <c r="V523" s="52" t="s">
        <v>414</v>
      </c>
      <c r="W523" s="752" t="s">
        <v>414</v>
      </c>
      <c r="X523" s="538" t="s">
        <v>414</v>
      </c>
      <c r="Y523" s="42"/>
      <c r="Z523" s="44"/>
      <c r="AA523" s="44"/>
    </row>
    <row r="524" spans="1:27" x14ac:dyDescent="0.25">
      <c r="A524" s="194" t="s">
        <v>73</v>
      </c>
      <c r="B524" s="224" t="s">
        <v>1173</v>
      </c>
      <c r="C524" s="224" t="s">
        <v>1174</v>
      </c>
      <c r="D524" s="52">
        <v>1966</v>
      </c>
      <c r="E524" s="122">
        <f t="shared" si="18"/>
        <v>5</v>
      </c>
      <c r="F524" s="44"/>
      <c r="G524" s="44"/>
      <c r="H524" s="52"/>
      <c r="I524" s="520"/>
      <c r="J524" s="52"/>
      <c r="K524" s="52"/>
      <c r="L524" s="52"/>
      <c r="M524" s="52"/>
      <c r="N524" s="52"/>
      <c r="O524" s="52"/>
      <c r="P524" s="42"/>
      <c r="Q524" s="52"/>
      <c r="R524" s="52"/>
      <c r="S524" s="52"/>
      <c r="T524" s="52"/>
      <c r="U524" s="52">
        <v>5</v>
      </c>
      <c r="V524" s="52" t="s">
        <v>414</v>
      </c>
      <c r="W524" s="752" t="s">
        <v>414</v>
      </c>
      <c r="X524" s="538" t="s">
        <v>414</v>
      </c>
      <c r="Y524" s="42"/>
      <c r="Z524" s="44"/>
      <c r="AA524" s="44"/>
    </row>
    <row r="525" spans="1:27" x14ac:dyDescent="0.25">
      <c r="A525" s="194" t="s">
        <v>74</v>
      </c>
      <c r="B525" s="224" t="s">
        <v>1248</v>
      </c>
      <c r="C525" s="224"/>
      <c r="D525" s="52">
        <v>1963</v>
      </c>
      <c r="E525" s="122">
        <f t="shared" si="18"/>
        <v>4</v>
      </c>
      <c r="F525" s="44"/>
      <c r="G525" s="44"/>
      <c r="H525" s="52"/>
      <c r="I525" s="520"/>
      <c r="J525" s="52"/>
      <c r="K525" s="52"/>
      <c r="L525" s="52"/>
      <c r="M525" s="52"/>
      <c r="N525" s="52"/>
      <c r="O525" s="52"/>
      <c r="P525" s="42"/>
      <c r="Q525" s="52"/>
      <c r="R525" s="52"/>
      <c r="S525" s="52"/>
      <c r="T525" s="52"/>
      <c r="U525" s="52"/>
      <c r="V525" s="52"/>
      <c r="W525" s="752"/>
      <c r="X525" s="538">
        <v>4</v>
      </c>
      <c r="Y525" s="42"/>
      <c r="Z525" s="44"/>
      <c r="AA525" s="44"/>
    </row>
    <row r="526" spans="1:27" x14ac:dyDescent="0.25">
      <c r="A526" s="194" t="s">
        <v>75</v>
      </c>
      <c r="B526" s="224" t="s">
        <v>658</v>
      </c>
      <c r="C526" s="224" t="s">
        <v>605</v>
      </c>
      <c r="D526" s="52">
        <v>1969</v>
      </c>
      <c r="E526" s="122">
        <f t="shared" si="18"/>
        <v>4</v>
      </c>
      <c r="F526" s="44"/>
      <c r="G526" s="44"/>
      <c r="H526" s="52"/>
      <c r="I526" s="520"/>
      <c r="J526" s="52"/>
      <c r="K526" s="52"/>
      <c r="L526" s="52"/>
      <c r="M526" s="52">
        <v>4</v>
      </c>
      <c r="N526" s="52" t="s">
        <v>414</v>
      </c>
      <c r="O526" s="52" t="s">
        <v>414</v>
      </c>
      <c r="P526" s="42"/>
      <c r="Q526" s="52" t="s">
        <v>414</v>
      </c>
      <c r="R526" s="52" t="s">
        <v>414</v>
      </c>
      <c r="S526" s="52" t="s">
        <v>414</v>
      </c>
      <c r="T526" s="52" t="s">
        <v>414</v>
      </c>
      <c r="U526" s="52" t="s">
        <v>414</v>
      </c>
      <c r="V526" s="52" t="s">
        <v>414</v>
      </c>
      <c r="W526" s="752" t="s">
        <v>414</v>
      </c>
      <c r="X526" s="538" t="s">
        <v>414</v>
      </c>
      <c r="Y526" s="42"/>
      <c r="Z526" s="44"/>
      <c r="AA526" s="44"/>
    </row>
    <row r="527" spans="1:27" x14ac:dyDescent="0.25">
      <c r="A527" s="194" t="s">
        <v>76</v>
      </c>
      <c r="B527" s="224" t="s">
        <v>1175</v>
      </c>
      <c r="C527" s="224" t="s">
        <v>149</v>
      </c>
      <c r="D527" s="52">
        <v>1963</v>
      </c>
      <c r="E527" s="122">
        <f t="shared" si="18"/>
        <v>4</v>
      </c>
      <c r="F527" s="44"/>
      <c r="G527" s="44"/>
      <c r="H527" s="52"/>
      <c r="I527" s="520"/>
      <c r="J527" s="52"/>
      <c r="K527" s="52"/>
      <c r="L527" s="52"/>
      <c r="M527" s="52"/>
      <c r="N527" s="52"/>
      <c r="O527" s="52"/>
      <c r="P527" s="42"/>
      <c r="Q527" s="52"/>
      <c r="R527" s="52"/>
      <c r="S527" s="52"/>
      <c r="T527" s="52"/>
      <c r="U527" s="52">
        <v>4</v>
      </c>
      <c r="V527" s="52" t="s">
        <v>414</v>
      </c>
      <c r="W527" s="752" t="s">
        <v>414</v>
      </c>
      <c r="X527" s="538" t="s">
        <v>414</v>
      </c>
      <c r="Y527" s="42"/>
      <c r="Z527" s="44"/>
      <c r="AA527" s="44"/>
    </row>
    <row r="528" spans="1:27" x14ac:dyDescent="0.25">
      <c r="A528" s="194" t="s">
        <v>77</v>
      </c>
      <c r="B528" s="229" t="s">
        <v>331</v>
      </c>
      <c r="C528" s="255" t="s">
        <v>332</v>
      </c>
      <c r="D528" s="256">
        <v>1965</v>
      </c>
      <c r="E528" s="122">
        <f t="shared" si="18"/>
        <v>4</v>
      </c>
      <c r="F528" s="44"/>
      <c r="G528" s="44"/>
      <c r="H528" s="52"/>
      <c r="I528" s="520">
        <v>4</v>
      </c>
      <c r="J528" s="52"/>
      <c r="K528" s="52"/>
      <c r="L528" s="52" t="s">
        <v>414</v>
      </c>
      <c r="M528" s="52" t="s">
        <v>414</v>
      </c>
      <c r="N528" s="52" t="s">
        <v>414</v>
      </c>
      <c r="O528" s="52" t="s">
        <v>414</v>
      </c>
      <c r="P528" s="42"/>
      <c r="Q528" s="52" t="s">
        <v>414</v>
      </c>
      <c r="R528" s="52" t="s">
        <v>414</v>
      </c>
      <c r="S528" s="52" t="s">
        <v>414</v>
      </c>
      <c r="T528" s="52" t="s">
        <v>414</v>
      </c>
      <c r="U528" s="52" t="s">
        <v>414</v>
      </c>
      <c r="V528" s="52" t="s">
        <v>414</v>
      </c>
      <c r="W528" s="752" t="s">
        <v>414</v>
      </c>
      <c r="X528" s="538" t="s">
        <v>414</v>
      </c>
      <c r="Y528" s="42"/>
      <c r="Z528" s="44"/>
      <c r="AA528" s="44"/>
    </row>
    <row r="529" spans="1:32" x14ac:dyDescent="0.25">
      <c r="A529" s="194" t="s">
        <v>78</v>
      </c>
      <c r="B529" s="224" t="s">
        <v>1123</v>
      </c>
      <c r="C529" s="224" t="s">
        <v>36</v>
      </c>
      <c r="D529" s="52">
        <v>1968</v>
      </c>
      <c r="E529" s="122">
        <f t="shared" si="18"/>
        <v>4</v>
      </c>
      <c r="F529" s="44"/>
      <c r="G529" s="44"/>
      <c r="H529" s="52"/>
      <c r="I529" s="520"/>
      <c r="J529" s="52"/>
      <c r="K529" s="52"/>
      <c r="L529" s="52"/>
      <c r="M529" s="52"/>
      <c r="N529" s="52"/>
      <c r="O529" s="52"/>
      <c r="P529" s="42"/>
      <c r="Q529" s="52"/>
      <c r="R529" s="52"/>
      <c r="S529" s="52"/>
      <c r="T529" s="52">
        <v>4</v>
      </c>
      <c r="U529" s="52" t="s">
        <v>414</v>
      </c>
      <c r="V529" s="52" t="s">
        <v>414</v>
      </c>
      <c r="W529" s="752" t="s">
        <v>414</v>
      </c>
      <c r="X529" s="538" t="s">
        <v>414</v>
      </c>
      <c r="Y529" s="42"/>
      <c r="Z529" s="44"/>
      <c r="AA529" s="44"/>
    </row>
    <row r="530" spans="1:32" x14ac:dyDescent="0.25">
      <c r="A530" s="194" t="s">
        <v>79</v>
      </c>
      <c r="B530" s="224" t="s">
        <v>1176</v>
      </c>
      <c r="C530" s="224"/>
      <c r="D530" s="52">
        <v>1970</v>
      </c>
      <c r="E530" s="122">
        <f t="shared" si="18"/>
        <v>3</v>
      </c>
      <c r="F530" s="44"/>
      <c r="G530" s="44"/>
      <c r="H530" s="52"/>
      <c r="I530" s="520"/>
      <c r="J530" s="52"/>
      <c r="K530" s="52"/>
      <c r="L530" s="52"/>
      <c r="M530" s="52"/>
      <c r="N530" s="52"/>
      <c r="O530" s="52"/>
      <c r="P530" s="42"/>
      <c r="Q530" s="52"/>
      <c r="R530" s="52"/>
      <c r="S530" s="52"/>
      <c r="T530" s="52"/>
      <c r="U530" s="52">
        <v>3</v>
      </c>
      <c r="V530" s="52" t="s">
        <v>414</v>
      </c>
      <c r="W530" s="752" t="s">
        <v>414</v>
      </c>
      <c r="X530" s="538" t="s">
        <v>414</v>
      </c>
      <c r="Y530" s="42"/>
      <c r="Z530" s="44"/>
      <c r="AA530" s="44"/>
    </row>
    <row r="531" spans="1:32" x14ac:dyDescent="0.25">
      <c r="A531" s="194" t="s">
        <v>80</v>
      </c>
      <c r="B531" s="229" t="s">
        <v>333</v>
      </c>
      <c r="C531" s="255" t="s">
        <v>334</v>
      </c>
      <c r="D531" s="256">
        <v>1969</v>
      </c>
      <c r="E531" s="122">
        <f t="shared" si="18"/>
        <v>3</v>
      </c>
      <c r="F531" s="44"/>
      <c r="G531" s="44"/>
      <c r="H531" s="52"/>
      <c r="I531" s="520">
        <v>3</v>
      </c>
      <c r="J531" s="52"/>
      <c r="K531" s="52"/>
      <c r="L531" s="52" t="s">
        <v>414</v>
      </c>
      <c r="M531" s="52" t="s">
        <v>414</v>
      </c>
      <c r="N531" s="52" t="s">
        <v>414</v>
      </c>
      <c r="O531" s="52" t="s">
        <v>414</v>
      </c>
      <c r="P531" s="42"/>
      <c r="Q531" s="52" t="s">
        <v>414</v>
      </c>
      <c r="R531" s="52" t="s">
        <v>414</v>
      </c>
      <c r="S531" s="52" t="s">
        <v>414</v>
      </c>
      <c r="T531" s="52" t="s">
        <v>414</v>
      </c>
      <c r="U531" s="52" t="s">
        <v>414</v>
      </c>
      <c r="V531" s="52" t="s">
        <v>414</v>
      </c>
      <c r="W531" s="752" t="s">
        <v>414</v>
      </c>
      <c r="X531" s="538" t="s">
        <v>414</v>
      </c>
      <c r="Y531" s="42"/>
      <c r="Z531" s="44"/>
      <c r="AA531" s="44"/>
    </row>
    <row r="532" spans="1:32" x14ac:dyDescent="0.25">
      <c r="A532" s="194" t="s">
        <v>81</v>
      </c>
      <c r="B532" s="224" t="s">
        <v>967</v>
      </c>
      <c r="C532" s="224" t="s">
        <v>934</v>
      </c>
      <c r="D532" s="52">
        <v>1972</v>
      </c>
      <c r="E532" s="122">
        <f t="shared" si="18"/>
        <v>3</v>
      </c>
      <c r="F532" s="44"/>
      <c r="G532" s="44"/>
      <c r="H532" s="52"/>
      <c r="I532" s="520"/>
      <c r="J532" s="52"/>
      <c r="K532" s="52"/>
      <c r="L532" s="52"/>
      <c r="M532" s="52"/>
      <c r="N532" s="52"/>
      <c r="O532" s="52"/>
      <c r="P532" s="42"/>
      <c r="Q532" s="52">
        <v>3</v>
      </c>
      <c r="R532" s="52" t="s">
        <v>414</v>
      </c>
      <c r="S532" s="52" t="s">
        <v>414</v>
      </c>
      <c r="T532" s="52" t="s">
        <v>414</v>
      </c>
      <c r="U532" s="52" t="s">
        <v>414</v>
      </c>
      <c r="V532" s="52" t="s">
        <v>414</v>
      </c>
      <c r="W532" s="752" t="s">
        <v>414</v>
      </c>
      <c r="X532" s="538" t="s">
        <v>414</v>
      </c>
      <c r="Y532" s="42"/>
      <c r="Z532" s="44"/>
      <c r="AA532" s="44"/>
    </row>
    <row r="533" spans="1:32" x14ac:dyDescent="0.25">
      <c r="A533" s="194" t="s">
        <v>82</v>
      </c>
      <c r="B533" s="224" t="s">
        <v>968</v>
      </c>
      <c r="C533" s="224" t="s">
        <v>36</v>
      </c>
      <c r="D533" s="52">
        <v>1972</v>
      </c>
      <c r="E533" s="122">
        <f t="shared" si="18"/>
        <v>2</v>
      </c>
      <c r="F533" s="44"/>
      <c r="G533" s="44"/>
      <c r="H533" s="52"/>
      <c r="I533" s="520"/>
      <c r="J533" s="52"/>
      <c r="K533" s="52"/>
      <c r="L533" s="52"/>
      <c r="M533" s="52"/>
      <c r="N533" s="52"/>
      <c r="O533" s="52"/>
      <c r="P533" s="42"/>
      <c r="Q533" s="52">
        <v>2</v>
      </c>
      <c r="R533" s="52" t="s">
        <v>414</v>
      </c>
      <c r="S533" s="52" t="s">
        <v>414</v>
      </c>
      <c r="T533" s="52" t="s">
        <v>414</v>
      </c>
      <c r="U533" s="52" t="s">
        <v>414</v>
      </c>
      <c r="V533" s="52" t="s">
        <v>414</v>
      </c>
      <c r="W533" s="752" t="s">
        <v>414</v>
      </c>
      <c r="X533" s="538" t="s">
        <v>414</v>
      </c>
      <c r="Y533" s="42"/>
      <c r="Z533" s="44"/>
      <c r="AA533" s="44"/>
    </row>
    <row r="534" spans="1:32" ht="15.75" thickBot="1" x14ac:dyDescent="0.3">
      <c r="A534" s="194" t="s">
        <v>83</v>
      </c>
      <c r="B534" s="244" t="s">
        <v>335</v>
      </c>
      <c r="C534" s="245" t="s">
        <v>169</v>
      </c>
      <c r="D534" s="470">
        <v>1968</v>
      </c>
      <c r="E534" s="123">
        <f t="shared" si="18"/>
        <v>2</v>
      </c>
      <c r="F534" s="44"/>
      <c r="G534" s="44"/>
      <c r="H534" s="52"/>
      <c r="I534" s="520">
        <v>2</v>
      </c>
      <c r="J534" s="52"/>
      <c r="K534" s="52"/>
      <c r="L534" s="52" t="s">
        <v>414</v>
      </c>
      <c r="M534" s="52" t="s">
        <v>414</v>
      </c>
      <c r="N534" s="52" t="s">
        <v>414</v>
      </c>
      <c r="O534" s="52" t="s">
        <v>414</v>
      </c>
      <c r="P534" s="42"/>
      <c r="Q534" s="52" t="s">
        <v>414</v>
      </c>
      <c r="R534" s="52" t="s">
        <v>414</v>
      </c>
      <c r="S534" s="52" t="s">
        <v>414</v>
      </c>
      <c r="T534" s="52" t="s">
        <v>414</v>
      </c>
      <c r="U534" s="52" t="s">
        <v>414</v>
      </c>
      <c r="V534" s="52" t="s">
        <v>414</v>
      </c>
      <c r="W534" s="752" t="s">
        <v>414</v>
      </c>
      <c r="X534" s="538" t="s">
        <v>414</v>
      </c>
      <c r="Y534" s="42"/>
      <c r="Z534" s="44"/>
      <c r="AA534" s="44"/>
    </row>
    <row r="535" spans="1:32" x14ac:dyDescent="0.25">
      <c r="A535" s="630"/>
      <c r="B535" s="44"/>
      <c r="C535" s="44"/>
      <c r="D535" s="117"/>
      <c r="E535" s="118"/>
      <c r="F535" s="44"/>
      <c r="G535" s="44"/>
      <c r="H535" s="91"/>
      <c r="I535" s="521"/>
      <c r="J535" s="91"/>
      <c r="K535" s="91"/>
      <c r="L535" s="22"/>
      <c r="M535" s="91"/>
      <c r="N535" s="91"/>
      <c r="O535" s="91"/>
      <c r="P535" s="22"/>
      <c r="Q535" s="91"/>
      <c r="R535" s="91"/>
      <c r="S535" s="91"/>
      <c r="T535" s="91"/>
      <c r="U535" s="91"/>
      <c r="V535" s="91"/>
      <c r="W535" s="91"/>
      <c r="X535" s="80"/>
      <c r="Y535" s="22"/>
      <c r="Z535" s="44"/>
      <c r="AA535" s="44"/>
    </row>
    <row r="536" spans="1:32" ht="21" x14ac:dyDescent="0.25">
      <c r="A536" s="89"/>
      <c r="B536" s="90"/>
      <c r="C536" s="90"/>
      <c r="D536" s="22"/>
      <c r="E536" s="92"/>
      <c r="F536" s="40"/>
      <c r="G536" s="40"/>
      <c r="H536" s="91"/>
      <c r="I536" s="521"/>
      <c r="J536" s="91"/>
      <c r="K536" s="91"/>
      <c r="L536" s="22"/>
      <c r="M536" s="91"/>
      <c r="N536" s="91"/>
      <c r="O536" s="91"/>
      <c r="P536" s="22"/>
      <c r="Q536" s="91"/>
      <c r="R536" s="91"/>
      <c r="S536" s="91"/>
      <c r="T536" s="91"/>
      <c r="U536" s="91"/>
      <c r="V536" s="91"/>
      <c r="W536" s="91"/>
      <c r="X536" s="80"/>
      <c r="Y536" s="22"/>
      <c r="Z536" s="44"/>
      <c r="AA536" s="44"/>
    </row>
    <row r="537" spans="1:32" ht="21.75" thickBot="1" x14ac:dyDescent="0.3">
      <c r="A537" s="126" t="s">
        <v>251</v>
      </c>
      <c r="B537" s="204"/>
      <c r="C537" s="204"/>
      <c r="D537" s="205"/>
      <c r="E537" s="92"/>
      <c r="F537" s="40"/>
      <c r="G537" s="40"/>
      <c r="H537" s="91"/>
      <c r="I537" s="521"/>
      <c r="J537" s="91"/>
      <c r="K537" s="91"/>
      <c r="L537" s="91"/>
      <c r="M537" s="91"/>
      <c r="N537" s="91"/>
      <c r="O537" s="91"/>
      <c r="P537" s="22"/>
      <c r="Q537" s="91"/>
      <c r="R537" s="91"/>
      <c r="S537" s="91"/>
      <c r="T537" s="91"/>
      <c r="U537" s="91"/>
      <c r="V537" s="91"/>
      <c r="W537" s="91"/>
      <c r="X537" s="80"/>
      <c r="Y537" s="22"/>
      <c r="Z537" s="44"/>
      <c r="AA537" s="44"/>
    </row>
    <row r="538" spans="1:32" x14ac:dyDescent="0.25">
      <c r="A538" s="206" t="s">
        <v>16</v>
      </c>
      <c r="B538" s="473" t="s">
        <v>163</v>
      </c>
      <c r="C538" s="473" t="s">
        <v>178</v>
      </c>
      <c r="D538" s="176">
        <v>1960</v>
      </c>
      <c r="E538" s="39">
        <f t="shared" ref="E538:E567" si="19">SUM(H538:Y538)</f>
        <v>83</v>
      </c>
      <c r="F538" s="44"/>
      <c r="G538" s="44"/>
      <c r="H538" s="52">
        <v>8</v>
      </c>
      <c r="I538" s="520">
        <v>10</v>
      </c>
      <c r="J538" s="52">
        <v>8</v>
      </c>
      <c r="K538" s="52">
        <v>9</v>
      </c>
      <c r="L538" s="52">
        <v>9</v>
      </c>
      <c r="M538" s="52">
        <v>7</v>
      </c>
      <c r="N538" s="52" t="s">
        <v>414</v>
      </c>
      <c r="O538" s="52" t="s">
        <v>414</v>
      </c>
      <c r="P538" s="42"/>
      <c r="Q538" s="52"/>
      <c r="R538" s="52" t="s">
        <v>414</v>
      </c>
      <c r="S538" s="52">
        <v>8</v>
      </c>
      <c r="T538" s="52" t="s">
        <v>414</v>
      </c>
      <c r="U538" s="52">
        <v>6</v>
      </c>
      <c r="V538" s="52">
        <v>9</v>
      </c>
      <c r="W538" s="52"/>
      <c r="X538" s="538">
        <v>9</v>
      </c>
      <c r="Y538" s="42"/>
      <c r="Z538" s="44"/>
      <c r="AA538" s="44"/>
      <c r="AB538" t="str">
        <f>VLOOKUP(AC538,$B$538:$B$567,1,FALSE)</f>
        <v>Holub Jaroslav</v>
      </c>
      <c r="AC538" t="s">
        <v>364</v>
      </c>
      <c r="AE538">
        <v>1962</v>
      </c>
      <c r="AF538">
        <v>10</v>
      </c>
    </row>
    <row r="539" spans="1:32" x14ac:dyDescent="0.25">
      <c r="A539" s="207" t="s">
        <v>17</v>
      </c>
      <c r="B539" s="555" t="s">
        <v>48</v>
      </c>
      <c r="C539" s="556" t="s">
        <v>158</v>
      </c>
      <c r="D539" s="554">
        <v>1961</v>
      </c>
      <c r="E539" s="43">
        <f t="shared" si="19"/>
        <v>79</v>
      </c>
      <c r="F539" s="44"/>
      <c r="G539" s="44"/>
      <c r="H539" s="52">
        <v>10</v>
      </c>
      <c r="I539" s="520"/>
      <c r="J539" s="52"/>
      <c r="K539" s="52">
        <v>10</v>
      </c>
      <c r="L539" s="52">
        <v>10</v>
      </c>
      <c r="M539" s="52" t="s">
        <v>414</v>
      </c>
      <c r="N539" s="52">
        <v>10</v>
      </c>
      <c r="O539" s="52">
        <v>10</v>
      </c>
      <c r="P539" s="42"/>
      <c r="Q539" s="52">
        <v>10</v>
      </c>
      <c r="R539" s="52">
        <v>10</v>
      </c>
      <c r="S539" s="52" t="s">
        <v>414</v>
      </c>
      <c r="T539" s="52">
        <v>9</v>
      </c>
      <c r="U539" s="52" t="s">
        <v>414</v>
      </c>
      <c r="V539" s="52" t="s">
        <v>414</v>
      </c>
      <c r="W539" s="52"/>
      <c r="X539" s="538" t="s">
        <v>414</v>
      </c>
      <c r="Y539" s="42"/>
      <c r="Z539" s="44"/>
      <c r="AA539" s="44"/>
      <c r="AB539" t="str">
        <f>VLOOKUP(AC539,$B$538:$B$567,1,FALSE)</f>
        <v>Dlouhý Vladimír</v>
      </c>
      <c r="AC539" t="s">
        <v>163</v>
      </c>
      <c r="AE539">
        <v>1960</v>
      </c>
      <c r="AF539">
        <v>9</v>
      </c>
    </row>
    <row r="540" spans="1:32" ht="15.75" thickBot="1" x14ac:dyDescent="0.3">
      <c r="A540" s="557" t="s">
        <v>18</v>
      </c>
      <c r="B540" s="558" t="s">
        <v>256</v>
      </c>
      <c r="C540" s="559" t="s">
        <v>257</v>
      </c>
      <c r="D540" s="560">
        <v>1961</v>
      </c>
      <c r="E540" s="63">
        <f t="shared" si="19"/>
        <v>57</v>
      </c>
      <c r="F540" s="44"/>
      <c r="G540" s="44"/>
      <c r="H540" s="52">
        <v>5</v>
      </c>
      <c r="I540" s="520">
        <v>8</v>
      </c>
      <c r="J540" s="52"/>
      <c r="K540" s="52">
        <v>7</v>
      </c>
      <c r="L540" s="52">
        <v>8</v>
      </c>
      <c r="M540" s="52">
        <v>5</v>
      </c>
      <c r="N540" s="52" t="s">
        <v>414</v>
      </c>
      <c r="O540" s="52" t="s">
        <v>414</v>
      </c>
      <c r="P540" s="42"/>
      <c r="Q540" s="52">
        <v>9</v>
      </c>
      <c r="R540" s="52">
        <v>8</v>
      </c>
      <c r="S540" s="52" t="s">
        <v>414</v>
      </c>
      <c r="T540" s="52">
        <v>7</v>
      </c>
      <c r="U540" s="52" t="s">
        <v>414</v>
      </c>
      <c r="V540" s="52" t="s">
        <v>414</v>
      </c>
      <c r="W540" s="52"/>
      <c r="X540" s="538" t="s">
        <v>414</v>
      </c>
      <c r="Y540" s="42"/>
      <c r="Z540" s="44"/>
      <c r="AA540" s="44"/>
      <c r="AB540" t="str">
        <f>VLOOKUP(AC540,$B$538:$B$567,1,FALSE)</f>
        <v>Burda Vladimír</v>
      </c>
      <c r="AC540" t="s">
        <v>260</v>
      </c>
      <c r="AE540">
        <v>1952</v>
      </c>
      <c r="AF540">
        <v>8</v>
      </c>
    </row>
    <row r="541" spans="1:32" x14ac:dyDescent="0.25">
      <c r="A541" s="268" t="s">
        <v>20</v>
      </c>
      <c r="B541" s="229" t="s">
        <v>364</v>
      </c>
      <c r="C541" s="230" t="s">
        <v>365</v>
      </c>
      <c r="D541" s="231">
        <v>1962</v>
      </c>
      <c r="E541" s="65">
        <f t="shared" si="19"/>
        <v>48</v>
      </c>
      <c r="F541" s="44"/>
      <c r="G541" s="44"/>
      <c r="H541" s="52"/>
      <c r="I541" s="520"/>
      <c r="J541" s="52">
        <v>10</v>
      </c>
      <c r="K541" s="52"/>
      <c r="L541" s="52" t="s">
        <v>414</v>
      </c>
      <c r="M541" s="52" t="s">
        <v>414</v>
      </c>
      <c r="N541" s="52" t="s">
        <v>414</v>
      </c>
      <c r="O541" s="52" t="s">
        <v>414</v>
      </c>
      <c r="P541" s="42"/>
      <c r="Q541" s="52"/>
      <c r="R541" s="52" t="s">
        <v>414</v>
      </c>
      <c r="S541" s="52">
        <v>10</v>
      </c>
      <c r="T541" s="52">
        <v>10</v>
      </c>
      <c r="U541" s="52">
        <v>8</v>
      </c>
      <c r="V541" s="52" t="s">
        <v>414</v>
      </c>
      <c r="W541" s="52"/>
      <c r="X541" s="538">
        <v>10</v>
      </c>
      <c r="Y541" s="42"/>
      <c r="Z541" s="44"/>
      <c r="AA541" s="44"/>
    </row>
    <row r="542" spans="1:32" x14ac:dyDescent="0.25">
      <c r="A542" s="194" t="s">
        <v>21</v>
      </c>
      <c r="B542" s="229" t="s">
        <v>255</v>
      </c>
      <c r="C542" s="229" t="s">
        <v>254</v>
      </c>
      <c r="D542" s="231">
        <v>1960</v>
      </c>
      <c r="E542" s="43">
        <f t="shared" si="19"/>
        <v>40</v>
      </c>
      <c r="F542" s="44"/>
      <c r="G542" s="44"/>
      <c r="H542" s="52">
        <v>6</v>
      </c>
      <c r="I542" s="520">
        <v>9</v>
      </c>
      <c r="J542" s="52">
        <v>9</v>
      </c>
      <c r="K542" s="52">
        <v>8</v>
      </c>
      <c r="L542" s="52" t="s">
        <v>414</v>
      </c>
      <c r="M542" s="52" t="s">
        <v>414</v>
      </c>
      <c r="N542" s="52" t="s">
        <v>414</v>
      </c>
      <c r="O542" s="52">
        <v>8</v>
      </c>
      <c r="P542" s="42"/>
      <c r="Q542" s="52"/>
      <c r="R542" s="52" t="s">
        <v>414</v>
      </c>
      <c r="S542" s="52" t="s">
        <v>414</v>
      </c>
      <c r="T542" s="52" t="s">
        <v>414</v>
      </c>
      <c r="U542" s="52" t="s">
        <v>414</v>
      </c>
      <c r="V542" s="52" t="s">
        <v>414</v>
      </c>
      <c r="W542" s="52"/>
      <c r="X542" s="538" t="s">
        <v>414</v>
      </c>
      <c r="Y542" s="42"/>
      <c r="Z542" s="44"/>
      <c r="AA542" s="44"/>
    </row>
    <row r="543" spans="1:32" x14ac:dyDescent="0.25">
      <c r="A543" s="194" t="s">
        <v>23</v>
      </c>
      <c r="B543" s="229" t="s">
        <v>505</v>
      </c>
      <c r="C543" s="229" t="s">
        <v>482</v>
      </c>
      <c r="D543" s="231" t="s">
        <v>481</v>
      </c>
      <c r="E543" s="43">
        <f t="shared" si="19"/>
        <v>32</v>
      </c>
      <c r="F543" s="44"/>
      <c r="G543" s="44"/>
      <c r="H543" s="52"/>
      <c r="I543" s="520"/>
      <c r="J543" s="52"/>
      <c r="K543" s="52"/>
      <c r="L543" s="52">
        <v>6</v>
      </c>
      <c r="M543" s="52">
        <v>6</v>
      </c>
      <c r="N543" s="52">
        <v>7</v>
      </c>
      <c r="O543" s="52">
        <v>6</v>
      </c>
      <c r="P543" s="42"/>
      <c r="Q543" s="52"/>
      <c r="R543" s="52" t="s">
        <v>414</v>
      </c>
      <c r="S543" s="52">
        <v>7</v>
      </c>
      <c r="T543" s="52" t="s">
        <v>414</v>
      </c>
      <c r="U543" s="52" t="s">
        <v>414</v>
      </c>
      <c r="V543" s="52" t="s">
        <v>414</v>
      </c>
      <c r="W543" s="52"/>
      <c r="X543" s="538" t="s">
        <v>414</v>
      </c>
      <c r="Y543" s="42"/>
      <c r="Z543" s="44"/>
      <c r="AA543" s="44"/>
    </row>
    <row r="544" spans="1:32" x14ac:dyDescent="0.25">
      <c r="A544" s="194" t="s">
        <v>24</v>
      </c>
      <c r="B544" s="229" t="s">
        <v>498</v>
      </c>
      <c r="C544" s="229" t="s">
        <v>286</v>
      </c>
      <c r="D544" s="231">
        <v>1950</v>
      </c>
      <c r="E544" s="43">
        <f t="shared" si="19"/>
        <v>29</v>
      </c>
      <c r="F544" s="44"/>
      <c r="G544" s="44"/>
      <c r="H544" s="52"/>
      <c r="I544" s="520"/>
      <c r="J544" s="52"/>
      <c r="K544" s="52"/>
      <c r="L544" s="52">
        <v>7</v>
      </c>
      <c r="M544" s="52">
        <v>3</v>
      </c>
      <c r="N544" s="52">
        <v>6</v>
      </c>
      <c r="O544" s="52">
        <v>5</v>
      </c>
      <c r="P544" s="42"/>
      <c r="Q544" s="52"/>
      <c r="R544" s="52" t="s">
        <v>414</v>
      </c>
      <c r="S544" s="52" t="s">
        <v>414</v>
      </c>
      <c r="T544" s="52" t="s">
        <v>414</v>
      </c>
      <c r="U544" s="52" t="s">
        <v>414</v>
      </c>
      <c r="V544" s="52">
        <v>8</v>
      </c>
      <c r="W544" s="52"/>
      <c r="X544" s="538" t="s">
        <v>414</v>
      </c>
      <c r="Y544" s="42"/>
      <c r="Z544" s="44"/>
      <c r="AA544" s="44"/>
    </row>
    <row r="545" spans="1:27" x14ac:dyDescent="0.25">
      <c r="A545" s="194" t="s">
        <v>25</v>
      </c>
      <c r="B545" s="684" t="s">
        <v>856</v>
      </c>
      <c r="C545" s="684" t="s">
        <v>798</v>
      </c>
      <c r="D545" s="685">
        <v>1954</v>
      </c>
      <c r="E545" s="43">
        <f t="shared" si="19"/>
        <v>25</v>
      </c>
      <c r="F545" s="44"/>
      <c r="G545" s="44"/>
      <c r="H545" s="52"/>
      <c r="I545" s="520"/>
      <c r="J545" s="52"/>
      <c r="K545" s="52"/>
      <c r="L545" s="52"/>
      <c r="M545" s="52"/>
      <c r="N545" s="52">
        <v>9</v>
      </c>
      <c r="O545" s="52"/>
      <c r="P545" s="42"/>
      <c r="Q545" s="52"/>
      <c r="R545" s="52">
        <v>9</v>
      </c>
      <c r="S545" s="52" t="s">
        <v>414</v>
      </c>
      <c r="T545" s="52" t="s">
        <v>414</v>
      </c>
      <c r="U545" s="52">
        <v>7</v>
      </c>
      <c r="V545" s="52" t="s">
        <v>414</v>
      </c>
      <c r="W545" s="52"/>
      <c r="X545" s="538" t="s">
        <v>414</v>
      </c>
      <c r="Y545" s="42"/>
      <c r="Z545" s="44"/>
      <c r="AA545" s="44"/>
    </row>
    <row r="546" spans="1:27" x14ac:dyDescent="0.25">
      <c r="A546" s="194" t="s">
        <v>26</v>
      </c>
      <c r="B546" s="229" t="s">
        <v>260</v>
      </c>
      <c r="C546" s="230" t="s">
        <v>261</v>
      </c>
      <c r="D546" s="231">
        <v>1952</v>
      </c>
      <c r="E546" s="43">
        <f t="shared" si="19"/>
        <v>18</v>
      </c>
      <c r="F546" s="44"/>
      <c r="G546" s="44"/>
      <c r="H546" s="52">
        <v>3</v>
      </c>
      <c r="I546" s="520">
        <v>7</v>
      </c>
      <c r="J546" s="52"/>
      <c r="K546" s="52"/>
      <c r="L546" s="52" t="s">
        <v>414</v>
      </c>
      <c r="M546" s="52" t="s">
        <v>414</v>
      </c>
      <c r="N546" s="52" t="s">
        <v>414</v>
      </c>
      <c r="O546" s="52" t="s">
        <v>414</v>
      </c>
      <c r="P546" s="42"/>
      <c r="Q546" s="52"/>
      <c r="R546" s="52" t="s">
        <v>414</v>
      </c>
      <c r="S546" s="52" t="s">
        <v>414</v>
      </c>
      <c r="T546" s="52" t="s">
        <v>414</v>
      </c>
      <c r="U546" s="52" t="s">
        <v>414</v>
      </c>
      <c r="V546" s="52" t="s">
        <v>414</v>
      </c>
      <c r="W546" s="52"/>
      <c r="X546" s="538">
        <v>8</v>
      </c>
      <c r="Y546" s="42"/>
      <c r="Z546" s="44"/>
      <c r="AA546" s="44"/>
    </row>
    <row r="547" spans="1:27" x14ac:dyDescent="0.25">
      <c r="A547" s="194" t="s">
        <v>28</v>
      </c>
      <c r="B547" s="229" t="s">
        <v>259</v>
      </c>
      <c r="C547" s="229" t="s">
        <v>258</v>
      </c>
      <c r="D547" s="231">
        <v>1962</v>
      </c>
      <c r="E547" s="43">
        <f t="shared" si="19"/>
        <v>16</v>
      </c>
      <c r="F547" s="44"/>
      <c r="G547" s="44"/>
      <c r="H547" s="52">
        <v>4</v>
      </c>
      <c r="I547" s="520"/>
      <c r="J547" s="52"/>
      <c r="K547" s="52"/>
      <c r="L547" s="52" t="s">
        <v>414</v>
      </c>
      <c r="M547" s="52">
        <v>4</v>
      </c>
      <c r="N547" s="52">
        <v>8</v>
      </c>
      <c r="O547" s="52" t="s">
        <v>414</v>
      </c>
      <c r="P547" s="42"/>
      <c r="Q547" s="52"/>
      <c r="R547" s="52" t="s">
        <v>414</v>
      </c>
      <c r="S547" s="52" t="s">
        <v>414</v>
      </c>
      <c r="T547" s="52" t="s">
        <v>414</v>
      </c>
      <c r="U547" s="52" t="s">
        <v>414</v>
      </c>
      <c r="V547" s="52" t="s">
        <v>414</v>
      </c>
      <c r="W547" s="52"/>
      <c r="X547" s="538" t="s">
        <v>414</v>
      </c>
      <c r="Y547" s="42"/>
      <c r="Z547" s="44"/>
      <c r="AA547" s="44"/>
    </row>
    <row r="548" spans="1:27" x14ac:dyDescent="0.25">
      <c r="A548" s="194" t="s">
        <v>29</v>
      </c>
      <c r="B548" s="472" t="s">
        <v>168</v>
      </c>
      <c r="C548" s="472" t="s">
        <v>36</v>
      </c>
      <c r="D548" s="231">
        <v>1955</v>
      </c>
      <c r="E548" s="43">
        <f t="shared" si="19"/>
        <v>13</v>
      </c>
      <c r="F548" s="44"/>
      <c r="G548" s="44"/>
      <c r="H548" s="52">
        <v>1</v>
      </c>
      <c r="I548" s="520">
        <v>5</v>
      </c>
      <c r="J548" s="52">
        <v>7</v>
      </c>
      <c r="K548" s="52"/>
      <c r="L548" s="52" t="s">
        <v>414</v>
      </c>
      <c r="M548" s="52" t="s">
        <v>414</v>
      </c>
      <c r="N548" s="52" t="s">
        <v>414</v>
      </c>
      <c r="O548" s="52" t="s">
        <v>414</v>
      </c>
      <c r="P548" s="42"/>
      <c r="Q548" s="52"/>
      <c r="R548" s="52" t="s">
        <v>414</v>
      </c>
      <c r="S548" s="52" t="s">
        <v>414</v>
      </c>
      <c r="T548" s="52" t="s">
        <v>414</v>
      </c>
      <c r="U548" s="52" t="s">
        <v>414</v>
      </c>
      <c r="V548" s="52" t="s">
        <v>414</v>
      </c>
      <c r="W548" s="52"/>
      <c r="X548" s="538" t="s">
        <v>414</v>
      </c>
      <c r="Y548" s="42"/>
      <c r="Z548" s="44"/>
      <c r="AA548" s="44"/>
    </row>
    <row r="549" spans="1:27" x14ac:dyDescent="0.25">
      <c r="A549" s="194" t="s">
        <v>31</v>
      </c>
      <c r="B549" s="229" t="s">
        <v>436</v>
      </c>
      <c r="C549" s="230" t="s">
        <v>545</v>
      </c>
      <c r="D549" s="231">
        <v>1958</v>
      </c>
      <c r="E549" s="43">
        <f t="shared" si="19"/>
        <v>10</v>
      </c>
      <c r="F549" s="44"/>
      <c r="G549" s="44"/>
      <c r="H549" s="52"/>
      <c r="I549" s="520"/>
      <c r="J549" s="52"/>
      <c r="K549" s="52"/>
      <c r="L549" s="52"/>
      <c r="M549" s="52">
        <v>10</v>
      </c>
      <c r="N549" s="52" t="s">
        <v>414</v>
      </c>
      <c r="O549" s="52" t="s">
        <v>414</v>
      </c>
      <c r="P549" s="42"/>
      <c r="Q549" s="52"/>
      <c r="R549" s="52" t="s">
        <v>414</v>
      </c>
      <c r="S549" s="52" t="s">
        <v>414</v>
      </c>
      <c r="T549" s="52" t="s">
        <v>414</v>
      </c>
      <c r="U549" s="52" t="s">
        <v>414</v>
      </c>
      <c r="V549" s="52" t="s">
        <v>414</v>
      </c>
      <c r="W549" s="52"/>
      <c r="X549" s="538" t="s">
        <v>414</v>
      </c>
      <c r="Y549" s="42"/>
      <c r="Z549" s="44"/>
      <c r="AA549" s="44"/>
    </row>
    <row r="550" spans="1:27" x14ac:dyDescent="0.25">
      <c r="A550" s="194" t="s">
        <v>32</v>
      </c>
      <c r="B550" s="229" t="s">
        <v>1146</v>
      </c>
      <c r="C550" s="229" t="s">
        <v>1147</v>
      </c>
      <c r="D550" s="231">
        <v>1958</v>
      </c>
      <c r="E550" s="43">
        <f t="shared" si="19"/>
        <v>10</v>
      </c>
      <c r="F550" s="44"/>
      <c r="G550" s="44"/>
      <c r="H550" s="52"/>
      <c r="I550" s="520"/>
      <c r="J550" s="52"/>
      <c r="K550" s="52"/>
      <c r="L550" s="52"/>
      <c r="M550" s="52"/>
      <c r="N550" s="52"/>
      <c r="O550" s="52"/>
      <c r="P550" s="42"/>
      <c r="Q550" s="52"/>
      <c r="R550" s="52"/>
      <c r="S550" s="52"/>
      <c r="T550" s="52"/>
      <c r="U550" s="52">
        <v>10</v>
      </c>
      <c r="V550" s="52" t="s">
        <v>414</v>
      </c>
      <c r="W550" s="52"/>
      <c r="X550" s="538" t="s">
        <v>414</v>
      </c>
      <c r="Y550" s="42"/>
      <c r="Z550" s="44"/>
      <c r="AA550" s="44"/>
    </row>
    <row r="551" spans="1:27" x14ac:dyDescent="0.25">
      <c r="A551" s="194" t="s">
        <v>33</v>
      </c>
      <c r="B551" s="229" t="s">
        <v>1205</v>
      </c>
      <c r="C551" s="230" t="s">
        <v>533</v>
      </c>
      <c r="D551" s="231">
        <v>1960</v>
      </c>
      <c r="E551" s="43">
        <f t="shared" si="19"/>
        <v>10</v>
      </c>
      <c r="F551" s="44"/>
      <c r="G551" s="44"/>
      <c r="H551" s="52"/>
      <c r="I551" s="520"/>
      <c r="J551" s="52"/>
      <c r="K551" s="52"/>
      <c r="L551" s="52"/>
      <c r="M551" s="52"/>
      <c r="N551" s="52"/>
      <c r="O551" s="52"/>
      <c r="P551" s="42"/>
      <c r="Q551" s="52"/>
      <c r="R551" s="52"/>
      <c r="S551" s="52"/>
      <c r="T551" s="52"/>
      <c r="U551" s="52"/>
      <c r="V551" s="52">
        <v>10</v>
      </c>
      <c r="W551" s="52"/>
      <c r="X551" s="538" t="s">
        <v>414</v>
      </c>
      <c r="Y551" s="42"/>
      <c r="Z551" s="44"/>
      <c r="AA551" s="44"/>
    </row>
    <row r="552" spans="1:27" x14ac:dyDescent="0.25">
      <c r="A552" s="194" t="s">
        <v>34</v>
      </c>
      <c r="B552" s="229" t="s">
        <v>724</v>
      </c>
      <c r="C552" s="229" t="s">
        <v>757</v>
      </c>
      <c r="D552" s="231">
        <v>1954</v>
      </c>
      <c r="E552" s="43">
        <f t="shared" si="19"/>
        <v>9</v>
      </c>
      <c r="F552" s="44"/>
      <c r="G552" s="44"/>
      <c r="H552" s="52"/>
      <c r="I552" s="520"/>
      <c r="J552" s="52"/>
      <c r="K552" s="52"/>
      <c r="L552" s="52"/>
      <c r="M552" s="52"/>
      <c r="N552" s="52" t="s">
        <v>414</v>
      </c>
      <c r="O552" s="52">
        <v>9</v>
      </c>
      <c r="P552" s="42"/>
      <c r="Q552" s="52"/>
      <c r="R552" s="52" t="s">
        <v>414</v>
      </c>
      <c r="S552" s="52" t="s">
        <v>414</v>
      </c>
      <c r="T552" s="52" t="s">
        <v>414</v>
      </c>
      <c r="U552" s="52" t="s">
        <v>414</v>
      </c>
      <c r="V552" s="52" t="s">
        <v>414</v>
      </c>
      <c r="W552" s="52"/>
      <c r="X552" s="538" t="s">
        <v>414</v>
      </c>
      <c r="Y552" s="42"/>
      <c r="Z552" s="44"/>
      <c r="AA552" s="44"/>
    </row>
    <row r="553" spans="1:27" x14ac:dyDescent="0.25">
      <c r="A553" s="194" t="s">
        <v>35</v>
      </c>
      <c r="B553" s="229" t="s">
        <v>181</v>
      </c>
      <c r="C553" s="229" t="s">
        <v>40</v>
      </c>
      <c r="D553" s="231">
        <v>1957</v>
      </c>
      <c r="E553" s="43">
        <f t="shared" si="19"/>
        <v>9</v>
      </c>
      <c r="F553" s="44"/>
      <c r="G553" s="44"/>
      <c r="H553" s="52">
        <v>9</v>
      </c>
      <c r="I553" s="520"/>
      <c r="J553" s="52"/>
      <c r="K553" s="52"/>
      <c r="L553" s="52" t="s">
        <v>414</v>
      </c>
      <c r="M553" s="52" t="s">
        <v>414</v>
      </c>
      <c r="N553" s="52" t="s">
        <v>414</v>
      </c>
      <c r="O553" s="52" t="s">
        <v>414</v>
      </c>
      <c r="P553" s="42"/>
      <c r="Q553" s="52"/>
      <c r="R553" s="52" t="s">
        <v>414</v>
      </c>
      <c r="S553" s="52" t="s">
        <v>414</v>
      </c>
      <c r="T553" s="52" t="s">
        <v>414</v>
      </c>
      <c r="U553" s="52" t="s">
        <v>414</v>
      </c>
      <c r="V553" s="52" t="s">
        <v>414</v>
      </c>
      <c r="W553" s="52"/>
      <c r="X553" s="538" t="s">
        <v>414</v>
      </c>
      <c r="Y553" s="42"/>
      <c r="Z553" s="44"/>
      <c r="AA553" s="44"/>
    </row>
    <row r="554" spans="1:27" x14ac:dyDescent="0.25">
      <c r="A554" s="194" t="s">
        <v>37</v>
      </c>
      <c r="B554" s="229" t="s">
        <v>1076</v>
      </c>
      <c r="C554" s="230" t="s">
        <v>1044</v>
      </c>
      <c r="D554" s="231">
        <v>1951</v>
      </c>
      <c r="E554" s="43">
        <f t="shared" si="19"/>
        <v>9</v>
      </c>
      <c r="F554" s="44"/>
      <c r="G554" s="44"/>
      <c r="H554" s="52"/>
      <c r="I554" s="520"/>
      <c r="J554" s="52"/>
      <c r="K554" s="52"/>
      <c r="L554" s="52"/>
      <c r="M554" s="52"/>
      <c r="N554" s="52"/>
      <c r="O554" s="52"/>
      <c r="P554" s="42"/>
      <c r="Q554" s="52"/>
      <c r="R554" s="52"/>
      <c r="S554" s="52">
        <v>9</v>
      </c>
      <c r="T554" s="52" t="s">
        <v>414</v>
      </c>
      <c r="U554" s="52" t="s">
        <v>414</v>
      </c>
      <c r="V554" s="52" t="s">
        <v>414</v>
      </c>
      <c r="W554" s="52"/>
      <c r="X554" s="538" t="s">
        <v>414</v>
      </c>
      <c r="Y554" s="42"/>
      <c r="Z554" s="44"/>
      <c r="AA554" s="44"/>
    </row>
    <row r="555" spans="1:27" x14ac:dyDescent="0.25">
      <c r="A555" s="194" t="s">
        <v>38</v>
      </c>
      <c r="B555" s="229" t="s">
        <v>1178</v>
      </c>
      <c r="C555" s="229" t="s">
        <v>1179</v>
      </c>
      <c r="D555" s="231">
        <v>1961</v>
      </c>
      <c r="E555" s="43">
        <f t="shared" si="19"/>
        <v>9</v>
      </c>
      <c r="F555" s="44"/>
      <c r="G555" s="44"/>
      <c r="H555" s="52"/>
      <c r="I555" s="520"/>
      <c r="J555" s="52"/>
      <c r="K555" s="52"/>
      <c r="L555" s="52"/>
      <c r="M555" s="52"/>
      <c r="N555" s="52"/>
      <c r="O555" s="52"/>
      <c r="P555" s="42"/>
      <c r="Q555" s="52"/>
      <c r="R555" s="52"/>
      <c r="S555" s="52"/>
      <c r="T555" s="52"/>
      <c r="U555" s="52">
        <v>9</v>
      </c>
      <c r="V555" s="52" t="s">
        <v>414</v>
      </c>
      <c r="W555" s="52"/>
      <c r="X555" s="538" t="s">
        <v>414</v>
      </c>
      <c r="Y555" s="42"/>
      <c r="Z555" s="44"/>
      <c r="AA555" s="44"/>
    </row>
    <row r="556" spans="1:27" x14ac:dyDescent="0.25">
      <c r="A556" s="194" t="s">
        <v>39</v>
      </c>
      <c r="B556" s="229" t="s">
        <v>650</v>
      </c>
      <c r="C556" s="229" t="s">
        <v>586</v>
      </c>
      <c r="D556" s="231">
        <v>1960</v>
      </c>
      <c r="E556" s="43">
        <f t="shared" si="19"/>
        <v>9</v>
      </c>
      <c r="F556" s="44"/>
      <c r="G556" s="44"/>
      <c r="H556" s="52"/>
      <c r="I556" s="520"/>
      <c r="J556" s="52"/>
      <c r="K556" s="52"/>
      <c r="L556" s="52"/>
      <c r="M556" s="52">
        <v>9</v>
      </c>
      <c r="N556" s="52" t="s">
        <v>414</v>
      </c>
      <c r="O556" s="52" t="s">
        <v>414</v>
      </c>
      <c r="P556" s="42"/>
      <c r="Q556" s="52"/>
      <c r="R556" s="52" t="s">
        <v>414</v>
      </c>
      <c r="S556" s="52" t="s">
        <v>414</v>
      </c>
      <c r="T556" s="52" t="s">
        <v>414</v>
      </c>
      <c r="U556" s="52" t="s">
        <v>414</v>
      </c>
      <c r="V556" s="52" t="s">
        <v>414</v>
      </c>
      <c r="W556" s="52"/>
      <c r="X556" s="538" t="s">
        <v>414</v>
      </c>
      <c r="Y556" s="42"/>
      <c r="Z556" s="44"/>
      <c r="AA556" s="44"/>
    </row>
    <row r="557" spans="1:27" x14ac:dyDescent="0.25">
      <c r="A557" s="194" t="s">
        <v>41</v>
      </c>
      <c r="B557" s="229" t="s">
        <v>657</v>
      </c>
      <c r="C557" s="229" t="s">
        <v>602</v>
      </c>
      <c r="D557" s="231">
        <v>1959</v>
      </c>
      <c r="E557" s="43">
        <f t="shared" si="19"/>
        <v>8</v>
      </c>
      <c r="F557" s="44"/>
      <c r="G557" s="44"/>
      <c r="H557" s="52"/>
      <c r="I557" s="520"/>
      <c r="J557" s="52"/>
      <c r="K557" s="52"/>
      <c r="L557" s="52"/>
      <c r="M557" s="52">
        <v>8</v>
      </c>
      <c r="N557" s="52" t="s">
        <v>414</v>
      </c>
      <c r="O557" s="52" t="s">
        <v>414</v>
      </c>
      <c r="P557" s="42"/>
      <c r="Q557" s="52"/>
      <c r="R557" s="52" t="s">
        <v>414</v>
      </c>
      <c r="S557" s="52" t="s">
        <v>414</v>
      </c>
      <c r="T557" s="52" t="s">
        <v>414</v>
      </c>
      <c r="U557" s="52" t="s">
        <v>414</v>
      </c>
      <c r="V557" s="52" t="s">
        <v>414</v>
      </c>
      <c r="W557" s="52"/>
      <c r="X557" s="538" t="s">
        <v>414</v>
      </c>
      <c r="Y557" s="42"/>
      <c r="Z557" s="44"/>
      <c r="AA557" s="44"/>
    </row>
    <row r="558" spans="1:27" x14ac:dyDescent="0.25">
      <c r="A558" s="194" t="s">
        <v>42</v>
      </c>
      <c r="B558" s="229" t="s">
        <v>1126</v>
      </c>
      <c r="C558" s="229" t="s">
        <v>1127</v>
      </c>
      <c r="D558" s="231">
        <v>1958</v>
      </c>
      <c r="E558" s="43">
        <f t="shared" si="19"/>
        <v>8</v>
      </c>
      <c r="F558" s="44"/>
      <c r="G558" s="44"/>
      <c r="H558" s="52"/>
      <c r="I558" s="520"/>
      <c r="J558" s="52"/>
      <c r="K558" s="52"/>
      <c r="L558" s="52"/>
      <c r="M558" s="52"/>
      <c r="N558" s="52"/>
      <c r="O558" s="52"/>
      <c r="P558" s="42"/>
      <c r="Q558" s="52"/>
      <c r="R558" s="52"/>
      <c r="S558" s="52"/>
      <c r="T558" s="52">
        <v>8</v>
      </c>
      <c r="U558" s="52" t="s">
        <v>414</v>
      </c>
      <c r="V558" s="52" t="s">
        <v>414</v>
      </c>
      <c r="W558" s="52"/>
      <c r="X558" s="538" t="s">
        <v>414</v>
      </c>
      <c r="Y558" s="42"/>
      <c r="Z558" s="44"/>
      <c r="AA558" s="44"/>
    </row>
    <row r="559" spans="1:27" x14ac:dyDescent="0.25">
      <c r="A559" s="194" t="s">
        <v>43</v>
      </c>
      <c r="B559" s="229" t="s">
        <v>252</v>
      </c>
      <c r="C559" s="229" t="s">
        <v>253</v>
      </c>
      <c r="D559" s="231">
        <v>1962</v>
      </c>
      <c r="E559" s="43">
        <f t="shared" si="19"/>
        <v>7</v>
      </c>
      <c r="F559" s="44"/>
      <c r="G559" s="44"/>
      <c r="H559" s="52">
        <v>7</v>
      </c>
      <c r="I559" s="520"/>
      <c r="J559" s="52"/>
      <c r="K559" s="52"/>
      <c r="L559" s="52" t="s">
        <v>414</v>
      </c>
      <c r="M559" s="52" t="s">
        <v>414</v>
      </c>
      <c r="N559" s="52" t="s">
        <v>414</v>
      </c>
      <c r="O559" s="52" t="s">
        <v>414</v>
      </c>
      <c r="P559" s="42"/>
      <c r="Q559" s="52"/>
      <c r="R559" s="52" t="s">
        <v>414</v>
      </c>
      <c r="S559" s="52" t="s">
        <v>414</v>
      </c>
      <c r="T559" s="52" t="s">
        <v>414</v>
      </c>
      <c r="U559" s="52" t="s">
        <v>414</v>
      </c>
      <c r="V559" s="52" t="s">
        <v>414</v>
      </c>
      <c r="W559" s="52"/>
      <c r="X559" s="538" t="s">
        <v>414</v>
      </c>
      <c r="Y559" s="42"/>
      <c r="Z559" s="44"/>
      <c r="AA559" s="44"/>
    </row>
    <row r="560" spans="1:27" x14ac:dyDescent="0.25">
      <c r="A560" s="194" t="s">
        <v>44</v>
      </c>
      <c r="B560" s="229" t="s">
        <v>735</v>
      </c>
      <c r="C560" s="229" t="s">
        <v>763</v>
      </c>
      <c r="D560" s="231">
        <v>1962</v>
      </c>
      <c r="E560" s="43">
        <f t="shared" si="19"/>
        <v>7</v>
      </c>
      <c r="F560" s="44"/>
      <c r="G560" s="44"/>
      <c r="H560" s="52"/>
      <c r="I560" s="520"/>
      <c r="J560" s="52"/>
      <c r="K560" s="52"/>
      <c r="L560" s="52"/>
      <c r="M560" s="52"/>
      <c r="N560" s="52" t="s">
        <v>414</v>
      </c>
      <c r="O560" s="52">
        <v>7</v>
      </c>
      <c r="P560" s="42"/>
      <c r="Q560" s="52"/>
      <c r="R560" s="52" t="s">
        <v>414</v>
      </c>
      <c r="S560" s="52" t="s">
        <v>414</v>
      </c>
      <c r="T560" s="52" t="s">
        <v>414</v>
      </c>
      <c r="U560" s="52" t="s">
        <v>414</v>
      </c>
      <c r="V560" s="52" t="s">
        <v>414</v>
      </c>
      <c r="W560" s="52"/>
      <c r="X560" s="538" t="s">
        <v>414</v>
      </c>
      <c r="Y560" s="42"/>
      <c r="Z560" s="44"/>
      <c r="AA560" s="44"/>
    </row>
    <row r="561" spans="1:32" x14ac:dyDescent="0.25">
      <c r="A561" s="194" t="s">
        <v>45</v>
      </c>
      <c r="B561" s="229" t="s">
        <v>336</v>
      </c>
      <c r="C561" s="229" t="s">
        <v>337</v>
      </c>
      <c r="D561" s="231">
        <v>1962</v>
      </c>
      <c r="E561" s="43">
        <f t="shared" si="19"/>
        <v>6</v>
      </c>
      <c r="F561" s="44"/>
      <c r="G561" s="44"/>
      <c r="H561" s="52"/>
      <c r="I561" s="520">
        <v>6</v>
      </c>
      <c r="J561" s="52"/>
      <c r="K561" s="52"/>
      <c r="L561" s="52" t="s">
        <v>414</v>
      </c>
      <c r="M561" s="52" t="s">
        <v>414</v>
      </c>
      <c r="N561" s="52" t="s">
        <v>414</v>
      </c>
      <c r="O561" s="52" t="s">
        <v>414</v>
      </c>
      <c r="P561" s="42"/>
      <c r="Q561" s="52"/>
      <c r="R561" s="52" t="s">
        <v>414</v>
      </c>
      <c r="S561" s="52" t="s">
        <v>414</v>
      </c>
      <c r="T561" s="52" t="s">
        <v>414</v>
      </c>
      <c r="U561" s="52" t="s">
        <v>414</v>
      </c>
      <c r="V561" s="52" t="s">
        <v>414</v>
      </c>
      <c r="W561" s="52"/>
      <c r="X561" s="538" t="s">
        <v>414</v>
      </c>
      <c r="Y561" s="42"/>
      <c r="Z561" s="44"/>
      <c r="AA561" s="44"/>
    </row>
    <row r="562" spans="1:32" x14ac:dyDescent="0.25">
      <c r="A562" s="194" t="s">
        <v>46</v>
      </c>
      <c r="B562" s="229" t="s">
        <v>1077</v>
      </c>
      <c r="C562" s="230" t="s">
        <v>1078</v>
      </c>
      <c r="D562" s="231">
        <v>1962</v>
      </c>
      <c r="E562" s="43">
        <f t="shared" si="19"/>
        <v>6</v>
      </c>
      <c r="F562" s="44"/>
      <c r="G562" s="44"/>
      <c r="H562" s="52"/>
      <c r="I562" s="520"/>
      <c r="J562" s="52"/>
      <c r="K562" s="52"/>
      <c r="L562" s="52"/>
      <c r="M562" s="52"/>
      <c r="N562" s="52"/>
      <c r="O562" s="52"/>
      <c r="P562" s="42"/>
      <c r="Q562" s="52"/>
      <c r="R562" s="52"/>
      <c r="S562" s="52">
        <v>6</v>
      </c>
      <c r="T562" s="52" t="s">
        <v>414</v>
      </c>
      <c r="U562" s="52" t="s">
        <v>414</v>
      </c>
      <c r="V562" s="52" t="s">
        <v>414</v>
      </c>
      <c r="W562" s="52"/>
      <c r="X562" s="538" t="s">
        <v>414</v>
      </c>
      <c r="Y562" s="42"/>
      <c r="Z562" s="44"/>
      <c r="AA562" s="44"/>
    </row>
    <row r="563" spans="1:32" x14ac:dyDescent="0.25">
      <c r="A563" s="194" t="s">
        <v>47</v>
      </c>
      <c r="B563" s="229" t="s">
        <v>1131</v>
      </c>
      <c r="C563" s="229"/>
      <c r="D563" s="231">
        <v>1961</v>
      </c>
      <c r="E563" s="43">
        <f t="shared" si="19"/>
        <v>5</v>
      </c>
      <c r="F563" s="44"/>
      <c r="G563" s="44"/>
      <c r="H563" s="52"/>
      <c r="I563" s="520"/>
      <c r="J563" s="52"/>
      <c r="K563" s="52"/>
      <c r="L563" s="52"/>
      <c r="M563" s="52"/>
      <c r="N563" s="52"/>
      <c r="O563" s="52"/>
      <c r="P563" s="42"/>
      <c r="Q563" s="52"/>
      <c r="R563" s="52"/>
      <c r="S563" s="52"/>
      <c r="T563" s="52"/>
      <c r="U563" s="52">
        <v>5</v>
      </c>
      <c r="V563" s="52" t="s">
        <v>414</v>
      </c>
      <c r="W563" s="52"/>
      <c r="X563" s="538" t="s">
        <v>414</v>
      </c>
      <c r="Y563" s="42"/>
      <c r="Z563" s="44"/>
      <c r="AA563" s="44"/>
    </row>
    <row r="564" spans="1:32" x14ac:dyDescent="0.25">
      <c r="A564" s="194" t="s">
        <v>49</v>
      </c>
      <c r="B564" s="472" t="s">
        <v>338</v>
      </c>
      <c r="C564" s="472" t="s">
        <v>231</v>
      </c>
      <c r="D564" s="231">
        <v>1962</v>
      </c>
      <c r="E564" s="43">
        <f t="shared" si="19"/>
        <v>4</v>
      </c>
      <c r="F564" s="44"/>
      <c r="G564" s="44"/>
      <c r="H564" s="52"/>
      <c r="I564" s="520">
        <v>4</v>
      </c>
      <c r="J564" s="52"/>
      <c r="K564" s="52"/>
      <c r="L564" s="52" t="s">
        <v>414</v>
      </c>
      <c r="M564" s="52" t="s">
        <v>414</v>
      </c>
      <c r="N564" s="52" t="s">
        <v>414</v>
      </c>
      <c r="O564" s="52" t="s">
        <v>414</v>
      </c>
      <c r="P564" s="42"/>
      <c r="Q564" s="52"/>
      <c r="R564" s="52" t="s">
        <v>414</v>
      </c>
      <c r="S564" s="52" t="s">
        <v>414</v>
      </c>
      <c r="T564" s="52" t="s">
        <v>414</v>
      </c>
      <c r="U564" s="52" t="s">
        <v>414</v>
      </c>
      <c r="V564" s="52" t="s">
        <v>414</v>
      </c>
      <c r="W564" s="52"/>
      <c r="X564" s="538" t="s">
        <v>414</v>
      </c>
      <c r="Y564" s="42"/>
      <c r="Z564" s="44"/>
      <c r="AA564" s="44"/>
    </row>
    <row r="565" spans="1:32" x14ac:dyDescent="0.25">
      <c r="A565" s="194" t="s">
        <v>50</v>
      </c>
      <c r="B565" s="229" t="s">
        <v>669</v>
      </c>
      <c r="C565" s="229" t="s">
        <v>639</v>
      </c>
      <c r="D565" s="231">
        <v>1962</v>
      </c>
      <c r="E565" s="43">
        <f t="shared" si="19"/>
        <v>2</v>
      </c>
      <c r="F565" s="44"/>
      <c r="G565" s="44"/>
      <c r="H565" s="52"/>
      <c r="I565" s="520"/>
      <c r="J565" s="52"/>
      <c r="K565" s="52"/>
      <c r="L565" s="52"/>
      <c r="M565" s="52">
        <v>2</v>
      </c>
      <c r="N565" s="52" t="s">
        <v>414</v>
      </c>
      <c r="O565" s="52" t="s">
        <v>414</v>
      </c>
      <c r="P565" s="42"/>
      <c r="Q565" s="52"/>
      <c r="R565" s="52" t="s">
        <v>414</v>
      </c>
      <c r="S565" s="52" t="s">
        <v>414</v>
      </c>
      <c r="T565" s="52" t="s">
        <v>414</v>
      </c>
      <c r="U565" s="52" t="s">
        <v>414</v>
      </c>
      <c r="V565" s="52" t="s">
        <v>414</v>
      </c>
      <c r="W565" s="52"/>
      <c r="X565" s="538" t="s">
        <v>414</v>
      </c>
      <c r="Y565" s="42"/>
      <c r="Z565" s="44"/>
      <c r="AA565" s="44"/>
    </row>
    <row r="566" spans="1:32" x14ac:dyDescent="0.25">
      <c r="A566" s="194" t="s">
        <v>51</v>
      </c>
      <c r="B566" s="229" t="s">
        <v>263</v>
      </c>
      <c r="C566" s="255" t="s">
        <v>262</v>
      </c>
      <c r="D566" s="231">
        <v>1960</v>
      </c>
      <c r="E566" s="43">
        <f t="shared" si="19"/>
        <v>2</v>
      </c>
      <c r="F566" s="44"/>
      <c r="G566" s="44"/>
      <c r="H566" s="52">
        <v>2</v>
      </c>
      <c r="I566" s="520"/>
      <c r="J566" s="52"/>
      <c r="K566" s="52"/>
      <c r="L566" s="52" t="s">
        <v>414</v>
      </c>
      <c r="M566" s="52" t="s">
        <v>414</v>
      </c>
      <c r="N566" s="52" t="s">
        <v>414</v>
      </c>
      <c r="O566" s="52" t="s">
        <v>414</v>
      </c>
      <c r="P566" s="42"/>
      <c r="Q566" s="52"/>
      <c r="R566" s="52" t="s">
        <v>414</v>
      </c>
      <c r="S566" s="52" t="s">
        <v>414</v>
      </c>
      <c r="T566" s="52" t="s">
        <v>414</v>
      </c>
      <c r="U566" s="52" t="s">
        <v>414</v>
      </c>
      <c r="V566" s="52" t="s">
        <v>414</v>
      </c>
      <c r="W566" s="52"/>
      <c r="X566" s="538" t="s">
        <v>414</v>
      </c>
      <c r="Y566" s="42"/>
      <c r="Z566" s="44"/>
      <c r="AA566" s="44"/>
    </row>
    <row r="567" spans="1:32" ht="15.75" thickBot="1" x14ac:dyDescent="0.3">
      <c r="A567" s="194" t="s">
        <v>52</v>
      </c>
      <c r="B567" s="244" t="s">
        <v>670</v>
      </c>
      <c r="C567" s="244" t="s">
        <v>641</v>
      </c>
      <c r="D567" s="232">
        <v>1960</v>
      </c>
      <c r="E567" s="63">
        <f t="shared" si="19"/>
        <v>1</v>
      </c>
      <c r="F567" s="44"/>
      <c r="G567" s="44"/>
      <c r="H567" s="52"/>
      <c r="I567" s="520"/>
      <c r="J567" s="52"/>
      <c r="K567" s="52"/>
      <c r="L567" s="52"/>
      <c r="M567" s="52">
        <v>1</v>
      </c>
      <c r="N567" s="52" t="s">
        <v>414</v>
      </c>
      <c r="O567" s="52" t="s">
        <v>414</v>
      </c>
      <c r="P567" s="42"/>
      <c r="Q567" s="52"/>
      <c r="R567" s="52" t="s">
        <v>414</v>
      </c>
      <c r="S567" s="52" t="s">
        <v>414</v>
      </c>
      <c r="T567" s="52" t="s">
        <v>414</v>
      </c>
      <c r="U567" s="52" t="s">
        <v>414</v>
      </c>
      <c r="V567" s="52" t="s">
        <v>414</v>
      </c>
      <c r="W567" s="52"/>
      <c r="X567" s="538" t="s">
        <v>414</v>
      </c>
      <c r="Y567" s="42"/>
      <c r="Z567" s="44"/>
      <c r="AA567" s="44"/>
    </row>
    <row r="568" spans="1:32" x14ac:dyDescent="0.25">
      <c r="A568" s="610"/>
      <c r="B568" s="550"/>
      <c r="C568" s="551"/>
      <c r="D568" s="78"/>
      <c r="E568" s="101"/>
      <c r="F568" s="552"/>
      <c r="G568" s="552"/>
      <c r="H568" s="100"/>
      <c r="I568" s="522"/>
      <c r="J568" s="100"/>
      <c r="K568" s="100"/>
      <c r="L568" s="100"/>
      <c r="M568" s="100"/>
      <c r="N568" s="100"/>
      <c r="O568" s="100"/>
      <c r="P568" s="109"/>
      <c r="Q568" s="100"/>
      <c r="R568" s="100"/>
      <c r="S568" s="100"/>
      <c r="T568" s="100"/>
      <c r="U568" s="100"/>
      <c r="V568" s="100"/>
      <c r="W568" s="100"/>
      <c r="X568" s="108"/>
      <c r="Y568" s="109"/>
      <c r="Z568" s="106"/>
      <c r="AA568" s="106"/>
    </row>
    <row r="569" spans="1:32" x14ac:dyDescent="0.25">
      <c r="A569" s="99"/>
      <c r="B569" s="551"/>
      <c r="C569" s="551"/>
      <c r="D569" s="100"/>
      <c r="E569" s="101"/>
      <c r="F569" s="552"/>
      <c r="G569" s="552"/>
      <c r="H569" s="100"/>
      <c r="I569" s="522"/>
      <c r="J569" s="100"/>
      <c r="K569" s="100"/>
      <c r="L569" s="100"/>
      <c r="M569" s="100"/>
      <c r="N569" s="100"/>
      <c r="O569" s="100"/>
      <c r="P569" s="109"/>
      <c r="Q569" s="100"/>
      <c r="R569" s="100"/>
      <c r="S569" s="100"/>
      <c r="T569" s="100"/>
      <c r="U569" s="100"/>
      <c r="V569" s="100"/>
      <c r="W569" s="100"/>
      <c r="X569" s="108"/>
      <c r="Y569" s="109"/>
      <c r="Z569" s="106"/>
      <c r="AA569" s="106"/>
    </row>
    <row r="570" spans="1:32" x14ac:dyDescent="0.25">
      <c r="A570" s="116"/>
      <c r="B570" s="44"/>
      <c r="C570" s="44"/>
      <c r="D570" s="44"/>
      <c r="E570" s="118"/>
      <c r="F570" s="44"/>
      <c r="G570" s="44"/>
      <c r="H570" s="91"/>
      <c r="I570" s="521"/>
      <c r="J570" s="91"/>
      <c r="K570" s="91"/>
      <c r="L570" s="91"/>
      <c r="M570" s="91"/>
      <c r="N570" s="91"/>
      <c r="O570" s="91"/>
      <c r="P570" s="22"/>
      <c r="Q570" s="91"/>
      <c r="R570" s="91"/>
      <c r="S570" s="91"/>
      <c r="T570" s="91"/>
      <c r="U570" s="91"/>
      <c r="V570" s="91"/>
      <c r="W570" s="91"/>
      <c r="X570" s="80"/>
      <c r="Y570" s="22"/>
      <c r="Z570" s="44"/>
      <c r="AA570" s="44"/>
    </row>
    <row r="571" spans="1:32" ht="21.75" thickBot="1" x14ac:dyDescent="0.3">
      <c r="A571" s="129" t="s">
        <v>148</v>
      </c>
      <c r="B571" s="130"/>
      <c r="C571" s="131"/>
      <c r="D571" s="132"/>
      <c r="E571" s="133"/>
      <c r="F571" s="44"/>
      <c r="G571" s="44"/>
      <c r="H571" s="91"/>
      <c r="I571" s="521"/>
      <c r="J571" s="91"/>
      <c r="K571" s="91"/>
      <c r="L571" s="91"/>
      <c r="M571" s="91"/>
      <c r="N571" s="91"/>
      <c r="O571" s="91"/>
      <c r="P571" s="22"/>
      <c r="Q571" s="91"/>
      <c r="R571" s="52" t="str">
        <f>_xlfn.IFNA(VLOOKUP(B571,$AC$572:$AG$581,4,FALSE),"")</f>
        <v/>
      </c>
      <c r="S571" s="91"/>
      <c r="T571" s="91"/>
      <c r="U571" s="91"/>
      <c r="V571" s="91"/>
      <c r="W571" s="91"/>
      <c r="X571" s="80"/>
      <c r="Y571" s="22"/>
      <c r="Z571" s="44"/>
      <c r="AA571" s="44"/>
    </row>
    <row r="572" spans="1:32" x14ac:dyDescent="0.25">
      <c r="A572" s="200" t="s">
        <v>16</v>
      </c>
      <c r="B572" s="507" t="s">
        <v>166</v>
      </c>
      <c r="C572" s="564" t="s">
        <v>27</v>
      </c>
      <c r="D572" s="565">
        <v>1981</v>
      </c>
      <c r="E572" s="39">
        <f t="shared" ref="E572:E603" si="20">SUM(H572:Y572)</f>
        <v>92</v>
      </c>
      <c r="F572" s="44"/>
      <c r="G572" s="44"/>
      <c r="H572" s="52">
        <v>6</v>
      </c>
      <c r="I572" s="520">
        <v>7</v>
      </c>
      <c r="J572" s="52">
        <v>10</v>
      </c>
      <c r="K572" s="52">
        <v>10</v>
      </c>
      <c r="L572" s="52">
        <v>9</v>
      </c>
      <c r="M572" s="52">
        <v>6</v>
      </c>
      <c r="N572" s="52" t="s">
        <v>414</v>
      </c>
      <c r="O572" s="52" t="s">
        <v>414</v>
      </c>
      <c r="P572" s="42"/>
      <c r="Q572" s="52">
        <v>6</v>
      </c>
      <c r="R572" s="52">
        <v>5</v>
      </c>
      <c r="S572" s="52" t="s">
        <v>414</v>
      </c>
      <c r="T572" s="52">
        <v>8</v>
      </c>
      <c r="U572" s="52">
        <v>7</v>
      </c>
      <c r="V572" s="52">
        <v>8</v>
      </c>
      <c r="W572" s="752">
        <v>10</v>
      </c>
      <c r="X572" s="538" t="s">
        <v>414</v>
      </c>
      <c r="Y572" s="42"/>
      <c r="Z572" s="44"/>
      <c r="AA572" s="44"/>
      <c r="AB572" t="str">
        <f t="shared" ref="AB572:AB581" si="21">VLOOKUP(AC572,$B$572:$B$632,1,FALSE)</f>
        <v>Jírová Šárka</v>
      </c>
      <c r="AC572" t="s">
        <v>1240</v>
      </c>
      <c r="AE572">
        <v>1980</v>
      </c>
      <c r="AF572">
        <v>10</v>
      </c>
    </row>
    <row r="573" spans="1:32" x14ac:dyDescent="0.25">
      <c r="A573" s="201" t="s">
        <v>17</v>
      </c>
      <c r="B573" s="498" t="s">
        <v>183</v>
      </c>
      <c r="C573" s="498" t="s">
        <v>169</v>
      </c>
      <c r="D573" s="499">
        <v>1981</v>
      </c>
      <c r="E573" s="43">
        <f t="shared" si="20"/>
        <v>75</v>
      </c>
      <c r="F573" s="135"/>
      <c r="G573" s="135"/>
      <c r="H573" s="298">
        <v>7</v>
      </c>
      <c r="I573" s="520">
        <v>6</v>
      </c>
      <c r="J573" s="52">
        <v>9</v>
      </c>
      <c r="K573" s="52">
        <v>9</v>
      </c>
      <c r="L573" s="52" t="s">
        <v>414</v>
      </c>
      <c r="M573" s="52">
        <v>7</v>
      </c>
      <c r="N573" s="52" t="s">
        <v>414</v>
      </c>
      <c r="O573" s="52">
        <v>9</v>
      </c>
      <c r="P573" s="42"/>
      <c r="Q573" s="52">
        <v>2</v>
      </c>
      <c r="R573" s="52">
        <v>7</v>
      </c>
      <c r="S573" s="52">
        <v>10</v>
      </c>
      <c r="T573" s="52" t="s">
        <v>414</v>
      </c>
      <c r="U573" s="52" t="s">
        <v>414</v>
      </c>
      <c r="V573" s="52" t="s">
        <v>414</v>
      </c>
      <c r="W573" s="752" t="s">
        <v>414</v>
      </c>
      <c r="X573" s="538">
        <v>9</v>
      </c>
      <c r="Y573" s="42"/>
      <c r="Z573" s="44"/>
      <c r="AA573" s="44"/>
      <c r="AB573" t="str">
        <f t="shared" si="21"/>
        <v>Hendrychová Petra</v>
      </c>
      <c r="AC573" t="s">
        <v>183</v>
      </c>
      <c r="AE573">
        <v>1981</v>
      </c>
      <c r="AF573">
        <v>9</v>
      </c>
    </row>
    <row r="574" spans="1:32" ht="15.75" thickBot="1" x14ac:dyDescent="0.3">
      <c r="A574" s="202" t="s">
        <v>18</v>
      </c>
      <c r="B574" s="658" t="s">
        <v>454</v>
      </c>
      <c r="C574" s="658" t="s">
        <v>162</v>
      </c>
      <c r="D574" s="659">
        <v>2003</v>
      </c>
      <c r="E574" s="45">
        <f t="shared" si="20"/>
        <v>66</v>
      </c>
      <c r="H574" s="52"/>
      <c r="I574" s="523"/>
      <c r="J574" s="138"/>
      <c r="K574" s="298"/>
      <c r="L574" s="52"/>
      <c r="M574" s="52">
        <v>8</v>
      </c>
      <c r="N574" s="52">
        <v>9</v>
      </c>
      <c r="O574" s="52">
        <v>10</v>
      </c>
      <c r="P574" s="42"/>
      <c r="Q574" s="52">
        <v>8</v>
      </c>
      <c r="R574" s="52">
        <v>8</v>
      </c>
      <c r="S574" s="52" t="s">
        <v>414</v>
      </c>
      <c r="T574" s="52">
        <v>10</v>
      </c>
      <c r="U574" s="52">
        <v>4</v>
      </c>
      <c r="V574" s="52">
        <v>9</v>
      </c>
      <c r="W574" s="752" t="s">
        <v>414</v>
      </c>
      <c r="X574" s="538" t="s">
        <v>414</v>
      </c>
      <c r="Y574" s="42"/>
      <c r="Z574" s="44"/>
      <c r="AA574" s="44"/>
      <c r="AB574" t="str">
        <f t="shared" si="21"/>
        <v>Králiková Jana</v>
      </c>
      <c r="AC574" t="s">
        <v>1241</v>
      </c>
      <c r="AE574">
        <v>1992</v>
      </c>
      <c r="AF574">
        <v>8</v>
      </c>
    </row>
    <row r="575" spans="1:32" x14ac:dyDescent="0.25">
      <c r="A575" s="227" t="s">
        <v>20</v>
      </c>
      <c r="B575" s="444" t="s">
        <v>646</v>
      </c>
      <c r="C575" s="444" t="s">
        <v>575</v>
      </c>
      <c r="D575" s="544">
        <v>2000</v>
      </c>
      <c r="E575" s="39">
        <f t="shared" si="20"/>
        <v>40</v>
      </c>
      <c r="H575" s="52"/>
      <c r="I575" s="523"/>
      <c r="J575" s="138"/>
      <c r="K575" s="298"/>
      <c r="L575" s="52"/>
      <c r="M575" s="52">
        <v>10</v>
      </c>
      <c r="N575" s="52">
        <v>10</v>
      </c>
      <c r="O575" s="52" t="s">
        <v>414</v>
      </c>
      <c r="P575" s="42"/>
      <c r="Q575" s="52">
        <v>10</v>
      </c>
      <c r="R575" s="52" t="s">
        <v>414</v>
      </c>
      <c r="S575" s="52" t="s">
        <v>414</v>
      </c>
      <c r="T575" s="52" t="s">
        <v>414</v>
      </c>
      <c r="U575" s="52">
        <v>10</v>
      </c>
      <c r="V575" s="52" t="s">
        <v>414</v>
      </c>
      <c r="W575" s="752" t="s">
        <v>414</v>
      </c>
      <c r="X575" s="538" t="s">
        <v>414</v>
      </c>
      <c r="Y575" s="42"/>
      <c r="Z575" s="44"/>
      <c r="AA575" s="44"/>
      <c r="AB575" t="str">
        <f t="shared" si="21"/>
        <v>Troperczerová Michaela</v>
      </c>
      <c r="AC575" t="s">
        <v>1242</v>
      </c>
      <c r="AE575">
        <v>1986</v>
      </c>
      <c r="AF575">
        <v>7</v>
      </c>
    </row>
    <row r="576" spans="1:32" x14ac:dyDescent="0.25">
      <c r="A576" s="194" t="s">
        <v>21</v>
      </c>
      <c r="B576" s="483" t="s">
        <v>278</v>
      </c>
      <c r="C576" s="224" t="s">
        <v>322</v>
      </c>
      <c r="D576" s="55">
        <v>1980</v>
      </c>
      <c r="E576" s="43">
        <f t="shared" si="20"/>
        <v>38</v>
      </c>
      <c r="F576" s="44"/>
      <c r="G576" s="44"/>
      <c r="H576" s="52"/>
      <c r="I576" s="520"/>
      <c r="J576" s="52">
        <v>8</v>
      </c>
      <c r="K576" s="298">
        <v>6</v>
      </c>
      <c r="L576" s="52" t="s">
        <v>414</v>
      </c>
      <c r="M576" s="52" t="s">
        <v>414</v>
      </c>
      <c r="N576" s="52">
        <v>1</v>
      </c>
      <c r="O576" s="52">
        <v>6</v>
      </c>
      <c r="P576" s="42"/>
      <c r="Q576" s="52" t="s">
        <v>414</v>
      </c>
      <c r="R576" s="52" t="s">
        <v>414</v>
      </c>
      <c r="S576" s="52">
        <v>8</v>
      </c>
      <c r="T576" s="52" t="s">
        <v>414</v>
      </c>
      <c r="U576" s="52" t="s">
        <v>414</v>
      </c>
      <c r="V576" s="52" t="s">
        <v>414</v>
      </c>
      <c r="W576" s="752">
        <v>9</v>
      </c>
      <c r="X576" s="538" t="s">
        <v>414</v>
      </c>
      <c r="Y576" s="42"/>
      <c r="Z576" s="44"/>
      <c r="AA576" s="44"/>
      <c r="AB576" t="str">
        <f t="shared" si="21"/>
        <v>Žvátorová Zuzana</v>
      </c>
      <c r="AC576" t="s">
        <v>1245</v>
      </c>
      <c r="AE576">
        <v>1988</v>
      </c>
      <c r="AF576">
        <v>6</v>
      </c>
    </row>
    <row r="577" spans="1:32" x14ac:dyDescent="0.25">
      <c r="A577" s="194" t="s">
        <v>23</v>
      </c>
      <c r="B577" s="224" t="s">
        <v>667</v>
      </c>
      <c r="C577" s="224" t="s">
        <v>468</v>
      </c>
      <c r="D577" s="52">
        <v>1997</v>
      </c>
      <c r="E577" s="43">
        <f t="shared" si="20"/>
        <v>25</v>
      </c>
      <c r="H577" s="52"/>
      <c r="I577" s="523"/>
      <c r="J577" s="138"/>
      <c r="K577" s="298"/>
      <c r="L577" s="52"/>
      <c r="M577" s="52">
        <v>5</v>
      </c>
      <c r="N577" s="52" t="s">
        <v>414</v>
      </c>
      <c r="O577" s="52">
        <v>8</v>
      </c>
      <c r="P577" s="42"/>
      <c r="Q577" s="52">
        <v>5</v>
      </c>
      <c r="R577" s="52" t="s">
        <v>414</v>
      </c>
      <c r="S577" s="52" t="s">
        <v>414</v>
      </c>
      <c r="T577" s="52" t="s">
        <v>414</v>
      </c>
      <c r="U577" s="52" t="s">
        <v>414</v>
      </c>
      <c r="V577" s="52">
        <v>7</v>
      </c>
      <c r="W577" s="752" t="s">
        <v>414</v>
      </c>
      <c r="X577" s="538" t="s">
        <v>414</v>
      </c>
      <c r="Y577" s="42"/>
      <c r="Z577" s="44"/>
      <c r="AA577" s="44"/>
      <c r="AB577" t="str">
        <f t="shared" si="21"/>
        <v>Živcová Hana</v>
      </c>
      <c r="AC577" t="s">
        <v>1246</v>
      </c>
      <c r="AE577">
        <v>1965</v>
      </c>
      <c r="AF577">
        <v>5</v>
      </c>
    </row>
    <row r="578" spans="1:32" x14ac:dyDescent="0.25">
      <c r="A578" s="194" t="s">
        <v>24</v>
      </c>
      <c r="B578" s="224" t="s">
        <v>265</v>
      </c>
      <c r="C578" s="224" t="s">
        <v>266</v>
      </c>
      <c r="D578" s="52">
        <v>2006</v>
      </c>
      <c r="E578" s="43">
        <f t="shared" si="20"/>
        <v>21</v>
      </c>
      <c r="F578" s="44"/>
      <c r="G578" s="44"/>
      <c r="H578" s="52">
        <v>3</v>
      </c>
      <c r="I578" s="520"/>
      <c r="J578" s="52"/>
      <c r="K578" s="52"/>
      <c r="L578" s="52" t="s">
        <v>414</v>
      </c>
      <c r="M578" s="52" t="s">
        <v>414</v>
      </c>
      <c r="N578" s="52" t="s">
        <v>414</v>
      </c>
      <c r="O578" s="52" t="s">
        <v>414</v>
      </c>
      <c r="P578" s="86"/>
      <c r="Q578" s="52" t="s">
        <v>414</v>
      </c>
      <c r="R578" s="52" t="s">
        <v>414</v>
      </c>
      <c r="S578" s="52" t="s">
        <v>414</v>
      </c>
      <c r="T578" s="52" t="s">
        <v>414</v>
      </c>
      <c r="U578" s="52">
        <v>8</v>
      </c>
      <c r="V578" s="52">
        <v>10</v>
      </c>
      <c r="W578" s="752" t="s">
        <v>414</v>
      </c>
      <c r="X578" s="538" t="s">
        <v>414</v>
      </c>
      <c r="Y578" s="42"/>
      <c r="Z578" s="44"/>
      <c r="AA578" s="44"/>
      <c r="AB578" t="str">
        <f t="shared" si="21"/>
        <v>Čapková Zdena</v>
      </c>
      <c r="AC578" t="s">
        <v>1247</v>
      </c>
      <c r="AE578">
        <v>1957</v>
      </c>
      <c r="AF578">
        <v>4</v>
      </c>
    </row>
    <row r="579" spans="1:32" x14ac:dyDescent="0.25">
      <c r="A579" s="194" t="s">
        <v>25</v>
      </c>
      <c r="B579" s="257" t="s">
        <v>160</v>
      </c>
      <c r="C579" s="257" t="s">
        <v>22</v>
      </c>
      <c r="D579" s="196">
        <v>1998</v>
      </c>
      <c r="E579" s="43">
        <f t="shared" si="20"/>
        <v>20</v>
      </c>
      <c r="F579" s="44"/>
      <c r="G579" s="44"/>
      <c r="H579" s="52">
        <v>10</v>
      </c>
      <c r="I579" s="520">
        <v>10</v>
      </c>
      <c r="J579" s="52"/>
      <c r="K579" s="52"/>
      <c r="L579" s="52" t="s">
        <v>414</v>
      </c>
      <c r="M579" s="52" t="s">
        <v>414</v>
      </c>
      <c r="N579" s="52" t="s">
        <v>414</v>
      </c>
      <c r="O579" s="52" t="s">
        <v>414</v>
      </c>
      <c r="P579" s="42"/>
      <c r="Q579" s="52" t="s">
        <v>414</v>
      </c>
      <c r="R579" s="52" t="s">
        <v>414</v>
      </c>
      <c r="S579" s="52" t="s">
        <v>414</v>
      </c>
      <c r="T579" s="52" t="s">
        <v>414</v>
      </c>
      <c r="U579" s="52" t="s">
        <v>414</v>
      </c>
      <c r="V579" s="52" t="s">
        <v>414</v>
      </c>
      <c r="W579" s="752" t="s">
        <v>414</v>
      </c>
      <c r="X579" s="538" t="s">
        <v>414</v>
      </c>
      <c r="Y579" s="42"/>
      <c r="Z579" s="44"/>
      <c r="AA579" s="44"/>
      <c r="AB579" t="str">
        <f t="shared" si="21"/>
        <v>Dvořáková Hedvika</v>
      </c>
      <c r="AC579" t="s">
        <v>1250</v>
      </c>
      <c r="AE579">
        <v>1974</v>
      </c>
      <c r="AF579">
        <v>3</v>
      </c>
    </row>
    <row r="580" spans="1:32" x14ac:dyDescent="0.25">
      <c r="A580" s="194" t="s">
        <v>26</v>
      </c>
      <c r="B580" s="224" t="s">
        <v>956</v>
      </c>
      <c r="C580" s="224" t="s">
        <v>151</v>
      </c>
      <c r="D580" s="52">
        <v>1983</v>
      </c>
      <c r="E580" s="43">
        <f t="shared" si="20"/>
        <v>19</v>
      </c>
      <c r="H580" s="52"/>
      <c r="I580" s="523"/>
      <c r="J580" s="138"/>
      <c r="K580" s="298"/>
      <c r="L580" s="52"/>
      <c r="M580" s="52"/>
      <c r="N580" s="52"/>
      <c r="O580" s="52"/>
      <c r="P580" s="42"/>
      <c r="Q580" s="52">
        <v>9</v>
      </c>
      <c r="R580" s="52">
        <v>10</v>
      </c>
      <c r="S580" s="52" t="s">
        <v>414</v>
      </c>
      <c r="T580" s="52" t="s">
        <v>414</v>
      </c>
      <c r="U580" s="52" t="s">
        <v>414</v>
      </c>
      <c r="V580" s="52" t="s">
        <v>414</v>
      </c>
      <c r="W580" s="752" t="s">
        <v>414</v>
      </c>
      <c r="X580" s="538" t="s">
        <v>414</v>
      </c>
      <c r="Y580" s="42"/>
      <c r="Z580" s="44"/>
      <c r="AA580" s="44"/>
      <c r="AB580" t="str">
        <f t="shared" si="21"/>
        <v>Sobustová Štěpánka</v>
      </c>
      <c r="AC580" t="s">
        <v>1249</v>
      </c>
      <c r="AE580">
        <v>2015</v>
      </c>
      <c r="AF580">
        <v>2</v>
      </c>
    </row>
    <row r="581" spans="1:32" x14ac:dyDescent="0.25">
      <c r="A581" s="194" t="s">
        <v>28</v>
      </c>
      <c r="B581" s="684" t="s">
        <v>867</v>
      </c>
      <c r="C581" s="684" t="s">
        <v>829</v>
      </c>
      <c r="D581" s="685">
        <v>2008</v>
      </c>
      <c r="E581" s="43">
        <f t="shared" si="20"/>
        <v>17</v>
      </c>
      <c r="F581" s="44"/>
      <c r="G581" s="44"/>
      <c r="H581" s="52"/>
      <c r="I581" s="523"/>
      <c r="J581" s="52"/>
      <c r="K581" s="52"/>
      <c r="L581" s="52"/>
      <c r="M581" s="52"/>
      <c r="N581" s="52">
        <v>2</v>
      </c>
      <c r="O581" s="52"/>
      <c r="P581" s="42"/>
      <c r="Q581" s="52" t="s">
        <v>414</v>
      </c>
      <c r="R581" s="52" t="s">
        <v>414</v>
      </c>
      <c r="S581" s="52" t="s">
        <v>414</v>
      </c>
      <c r="T581" s="52">
        <v>9</v>
      </c>
      <c r="U581" s="52">
        <v>6</v>
      </c>
      <c r="V581" s="52" t="s">
        <v>414</v>
      </c>
      <c r="W581" s="752" t="s">
        <v>414</v>
      </c>
      <c r="X581" s="538" t="s">
        <v>414</v>
      </c>
      <c r="Y581" s="42"/>
      <c r="Z581" s="44"/>
      <c r="AA581" s="44"/>
      <c r="AB581" t="str">
        <f t="shared" si="21"/>
        <v>Švagrovská Sofie</v>
      </c>
      <c r="AC581" t="s">
        <v>271</v>
      </c>
      <c r="AE581">
        <v>2012</v>
      </c>
      <c r="AF581">
        <v>1</v>
      </c>
    </row>
    <row r="582" spans="1:32" x14ac:dyDescent="0.25">
      <c r="A582" s="194" t="s">
        <v>29</v>
      </c>
      <c r="B582" s="229" t="s">
        <v>167</v>
      </c>
      <c r="C582" s="230" t="s">
        <v>178</v>
      </c>
      <c r="D582" s="231">
        <v>1984</v>
      </c>
      <c r="E582" s="43">
        <f t="shared" si="20"/>
        <v>16</v>
      </c>
      <c r="F582" s="44"/>
      <c r="G582" s="44"/>
      <c r="H582" s="52">
        <v>4</v>
      </c>
      <c r="I582" s="520">
        <v>4</v>
      </c>
      <c r="J582" s="52"/>
      <c r="K582" s="52"/>
      <c r="L582" s="52">
        <v>8</v>
      </c>
      <c r="M582" s="52" t="s">
        <v>414</v>
      </c>
      <c r="N582" s="52" t="s">
        <v>414</v>
      </c>
      <c r="O582" s="52" t="s">
        <v>414</v>
      </c>
      <c r="P582" s="42"/>
      <c r="Q582" s="52" t="s">
        <v>414</v>
      </c>
      <c r="R582" s="52" t="s">
        <v>414</v>
      </c>
      <c r="S582" s="52" t="s">
        <v>414</v>
      </c>
      <c r="T582" s="52" t="s">
        <v>414</v>
      </c>
      <c r="U582" s="52" t="s">
        <v>414</v>
      </c>
      <c r="V582" s="52" t="s">
        <v>414</v>
      </c>
      <c r="W582" s="752" t="s">
        <v>414</v>
      </c>
      <c r="X582" s="538" t="s">
        <v>414</v>
      </c>
      <c r="Y582" s="42"/>
      <c r="Z582" s="44"/>
      <c r="AA582" s="44"/>
    </row>
    <row r="583" spans="1:32" x14ac:dyDescent="0.25">
      <c r="A583" s="194" t="s">
        <v>31</v>
      </c>
      <c r="B583" s="684" t="s">
        <v>271</v>
      </c>
      <c r="C583" s="684" t="s">
        <v>174</v>
      </c>
      <c r="D583" s="685">
        <v>2012</v>
      </c>
      <c r="E583" s="43">
        <f t="shared" si="20"/>
        <v>15</v>
      </c>
      <c r="F583" s="44"/>
      <c r="G583" s="44"/>
      <c r="H583" s="52"/>
      <c r="I583" s="520"/>
      <c r="J583" s="52">
        <v>7</v>
      </c>
      <c r="K583" s="52"/>
      <c r="L583" s="52" t="s">
        <v>414</v>
      </c>
      <c r="M583" s="52" t="s">
        <v>414</v>
      </c>
      <c r="N583" s="52" t="s">
        <v>414</v>
      </c>
      <c r="O583" s="52" t="s">
        <v>414</v>
      </c>
      <c r="P583" s="42"/>
      <c r="Q583" s="52" t="s">
        <v>414</v>
      </c>
      <c r="R583" s="52" t="s">
        <v>414</v>
      </c>
      <c r="S583" s="52" t="s">
        <v>414</v>
      </c>
      <c r="T583" s="52" t="s">
        <v>414</v>
      </c>
      <c r="U583" s="52" t="s">
        <v>414</v>
      </c>
      <c r="V583" s="52" t="s">
        <v>414</v>
      </c>
      <c r="W583" s="752">
        <v>7</v>
      </c>
      <c r="X583" s="538">
        <v>1</v>
      </c>
      <c r="Y583" s="42"/>
      <c r="Z583" s="44"/>
      <c r="AA583" s="44"/>
    </row>
    <row r="584" spans="1:32" x14ac:dyDescent="0.25">
      <c r="A584" s="194" t="s">
        <v>32</v>
      </c>
      <c r="B584" s="229" t="s">
        <v>728</v>
      </c>
      <c r="C584" s="230" t="s">
        <v>147</v>
      </c>
      <c r="D584" s="231">
        <v>1993</v>
      </c>
      <c r="E584" s="43">
        <f t="shared" si="20"/>
        <v>14</v>
      </c>
      <c r="H584" s="52"/>
      <c r="I584" s="523"/>
      <c r="J584" s="138"/>
      <c r="K584" s="298"/>
      <c r="L584" s="52"/>
      <c r="M584" s="52"/>
      <c r="N584" s="52" t="s">
        <v>414</v>
      </c>
      <c r="O584" s="52">
        <v>7</v>
      </c>
      <c r="P584" s="42"/>
      <c r="Q584" s="52">
        <v>1</v>
      </c>
      <c r="R584" s="52">
        <v>6</v>
      </c>
      <c r="S584" s="52" t="s">
        <v>414</v>
      </c>
      <c r="T584" s="52" t="s">
        <v>414</v>
      </c>
      <c r="U584" s="52" t="s">
        <v>414</v>
      </c>
      <c r="V584" s="52" t="s">
        <v>414</v>
      </c>
      <c r="W584" s="752" t="s">
        <v>414</v>
      </c>
      <c r="X584" s="538" t="s">
        <v>414</v>
      </c>
      <c r="Y584" s="56"/>
      <c r="Z584" s="44"/>
      <c r="AA584" s="44"/>
    </row>
    <row r="585" spans="1:32" x14ac:dyDescent="0.25">
      <c r="A585" s="194" t="s">
        <v>33</v>
      </c>
      <c r="B585" s="167" t="s">
        <v>378</v>
      </c>
      <c r="C585" s="167" t="s">
        <v>174</v>
      </c>
      <c r="D585" s="42">
        <v>2008</v>
      </c>
      <c r="E585" s="43">
        <f t="shared" si="20"/>
        <v>13</v>
      </c>
      <c r="F585" s="44"/>
      <c r="G585" s="44"/>
      <c r="H585" s="52"/>
      <c r="I585" s="520"/>
      <c r="J585" s="52">
        <v>6</v>
      </c>
      <c r="K585" s="52"/>
      <c r="L585" s="52" t="s">
        <v>414</v>
      </c>
      <c r="M585" s="52" t="s">
        <v>414</v>
      </c>
      <c r="N585" s="52" t="s">
        <v>414</v>
      </c>
      <c r="O585" s="52" t="s">
        <v>414</v>
      </c>
      <c r="P585" s="42"/>
      <c r="Q585" s="52" t="s">
        <v>414</v>
      </c>
      <c r="R585" s="52" t="s">
        <v>414</v>
      </c>
      <c r="S585" s="52">
        <v>7</v>
      </c>
      <c r="T585" s="52" t="s">
        <v>414</v>
      </c>
      <c r="U585" s="52" t="s">
        <v>414</v>
      </c>
      <c r="V585" s="52" t="s">
        <v>414</v>
      </c>
      <c r="W585" s="752" t="s">
        <v>414</v>
      </c>
      <c r="X585" s="538" t="s">
        <v>414</v>
      </c>
      <c r="Y585" s="42"/>
      <c r="Z585" s="44"/>
      <c r="AA585" s="44"/>
    </row>
    <row r="586" spans="1:32" x14ac:dyDescent="0.25">
      <c r="A586" s="194" t="s">
        <v>34</v>
      </c>
      <c r="B586" s="224" t="s">
        <v>1129</v>
      </c>
      <c r="C586" s="224" t="s">
        <v>354</v>
      </c>
      <c r="D586" s="52">
        <v>2002</v>
      </c>
      <c r="E586" s="43">
        <f t="shared" si="20"/>
        <v>12</v>
      </c>
      <c r="F586" s="44"/>
      <c r="G586" s="44"/>
      <c r="H586" s="52"/>
      <c r="I586" s="520"/>
      <c r="J586" s="52"/>
      <c r="K586" s="52"/>
      <c r="L586" s="52"/>
      <c r="M586" s="52"/>
      <c r="N586" s="52"/>
      <c r="O586" s="52"/>
      <c r="P586" s="56"/>
      <c r="Q586" s="52"/>
      <c r="R586" s="52"/>
      <c r="S586" s="52"/>
      <c r="T586" s="52">
        <v>7</v>
      </c>
      <c r="U586" s="52">
        <v>5</v>
      </c>
      <c r="V586" s="52" t="s">
        <v>414</v>
      </c>
      <c r="W586" s="752" t="s">
        <v>414</v>
      </c>
      <c r="X586" s="538" t="s">
        <v>414</v>
      </c>
      <c r="Y586" s="42"/>
      <c r="Z586" s="44"/>
      <c r="AA586" s="44"/>
    </row>
    <row r="587" spans="1:32" x14ac:dyDescent="0.25">
      <c r="A587" s="194" t="s">
        <v>35</v>
      </c>
      <c r="B587" s="229" t="s">
        <v>410</v>
      </c>
      <c r="C587" s="230" t="s">
        <v>152</v>
      </c>
      <c r="D587" s="231">
        <v>1985</v>
      </c>
      <c r="E587" s="43">
        <f t="shared" si="20"/>
        <v>10</v>
      </c>
      <c r="H587" s="52"/>
      <c r="I587" s="523"/>
      <c r="J587" s="138"/>
      <c r="K587" s="298"/>
      <c r="L587" s="52">
        <v>10</v>
      </c>
      <c r="M587" s="52" t="s">
        <v>414</v>
      </c>
      <c r="N587" s="52" t="s">
        <v>414</v>
      </c>
      <c r="O587" s="52" t="s">
        <v>414</v>
      </c>
      <c r="P587" s="42"/>
      <c r="Q587" s="52" t="s">
        <v>414</v>
      </c>
      <c r="R587" s="52" t="s">
        <v>414</v>
      </c>
      <c r="S587" s="52" t="s">
        <v>414</v>
      </c>
      <c r="T587" s="52" t="s">
        <v>414</v>
      </c>
      <c r="U587" s="52" t="s">
        <v>414</v>
      </c>
      <c r="V587" s="52" t="s">
        <v>414</v>
      </c>
      <c r="W587" s="752" t="s">
        <v>414</v>
      </c>
      <c r="X587" s="538" t="s">
        <v>414</v>
      </c>
      <c r="Y587" s="42"/>
      <c r="Z587" s="44"/>
      <c r="AA587" s="44"/>
    </row>
    <row r="588" spans="1:32" x14ac:dyDescent="0.25">
      <c r="A588" s="194" t="s">
        <v>37</v>
      </c>
      <c r="B588" s="229" t="s">
        <v>860</v>
      </c>
      <c r="C588" s="230" t="s">
        <v>808</v>
      </c>
      <c r="D588" s="231">
        <v>1978</v>
      </c>
      <c r="E588" s="43">
        <f t="shared" si="20"/>
        <v>10</v>
      </c>
      <c r="F588" s="44"/>
      <c r="G588" s="44"/>
      <c r="H588" s="52"/>
      <c r="I588" s="523"/>
      <c r="J588" s="52"/>
      <c r="K588" s="52"/>
      <c r="L588" s="52"/>
      <c r="M588" s="52"/>
      <c r="N588" s="52">
        <v>6</v>
      </c>
      <c r="O588" s="52"/>
      <c r="P588" s="42"/>
      <c r="Q588" s="52">
        <v>4</v>
      </c>
      <c r="R588" s="52" t="s">
        <v>414</v>
      </c>
      <c r="S588" s="52" t="s">
        <v>414</v>
      </c>
      <c r="T588" s="52" t="s">
        <v>414</v>
      </c>
      <c r="U588" s="52" t="s">
        <v>414</v>
      </c>
      <c r="V588" s="52" t="s">
        <v>414</v>
      </c>
      <c r="W588" s="752" t="s">
        <v>414</v>
      </c>
      <c r="X588" s="538" t="s">
        <v>414</v>
      </c>
      <c r="Y588" s="42"/>
      <c r="Z588" s="44"/>
      <c r="AA588" s="44"/>
    </row>
    <row r="589" spans="1:32" x14ac:dyDescent="0.25">
      <c r="A589" s="194" t="s">
        <v>38</v>
      </c>
      <c r="B589" s="229" t="s">
        <v>1240</v>
      </c>
      <c r="C589" s="230"/>
      <c r="D589" s="231">
        <v>1980</v>
      </c>
      <c r="E589" s="43">
        <f t="shared" si="20"/>
        <v>10</v>
      </c>
      <c r="F589" s="44"/>
      <c r="G589" s="44"/>
      <c r="H589" s="52"/>
      <c r="I589" s="523"/>
      <c r="J589" s="52"/>
      <c r="K589" s="52"/>
      <c r="L589" s="52"/>
      <c r="M589" s="52"/>
      <c r="N589" s="52"/>
      <c r="O589" s="52"/>
      <c r="P589" s="42"/>
      <c r="Q589" s="52"/>
      <c r="R589" s="52"/>
      <c r="S589" s="52"/>
      <c r="T589" s="52"/>
      <c r="U589" s="52"/>
      <c r="V589" s="52"/>
      <c r="W589" s="752"/>
      <c r="X589" s="538">
        <v>10</v>
      </c>
      <c r="Y589" s="42"/>
      <c r="Z589" s="44"/>
      <c r="AA589" s="44"/>
    </row>
    <row r="590" spans="1:32" x14ac:dyDescent="0.25">
      <c r="A590" s="194" t="s">
        <v>39</v>
      </c>
      <c r="B590" s="229" t="s">
        <v>1180</v>
      </c>
      <c r="C590" s="230" t="s">
        <v>1181</v>
      </c>
      <c r="D590" s="231">
        <v>1990</v>
      </c>
      <c r="E590" s="43">
        <f t="shared" si="20"/>
        <v>9</v>
      </c>
      <c r="H590" s="52"/>
      <c r="I590" s="523"/>
      <c r="J590" s="138"/>
      <c r="K590" s="298"/>
      <c r="L590" s="52"/>
      <c r="M590" s="52"/>
      <c r="N590" s="52"/>
      <c r="O590" s="52"/>
      <c r="P590" s="42"/>
      <c r="Q590" s="52"/>
      <c r="R590" s="52"/>
      <c r="S590" s="52"/>
      <c r="T590" s="52"/>
      <c r="U590" s="52">
        <v>9</v>
      </c>
      <c r="V590" s="52" t="s">
        <v>414</v>
      </c>
      <c r="W590" s="752" t="s">
        <v>414</v>
      </c>
      <c r="X590" s="538" t="s">
        <v>414</v>
      </c>
      <c r="Y590" s="42"/>
      <c r="Z590" s="44"/>
      <c r="AA590" s="44"/>
    </row>
    <row r="591" spans="1:32" x14ac:dyDescent="0.25">
      <c r="A591" s="194" t="s">
        <v>41</v>
      </c>
      <c r="B591" s="229" t="s">
        <v>1080</v>
      </c>
      <c r="C591" s="230" t="s">
        <v>1081</v>
      </c>
      <c r="D591" s="231">
        <v>1993</v>
      </c>
      <c r="E591" s="43">
        <f t="shared" si="20"/>
        <v>9</v>
      </c>
      <c r="H591" s="52"/>
      <c r="I591" s="523"/>
      <c r="J591" s="138"/>
      <c r="K591" s="298"/>
      <c r="L591" s="52"/>
      <c r="M591" s="52"/>
      <c r="N591" s="52"/>
      <c r="O591" s="52"/>
      <c r="P591" s="42"/>
      <c r="Q591" s="52"/>
      <c r="R591" s="52"/>
      <c r="S591" s="52">
        <v>9</v>
      </c>
      <c r="T591" s="52" t="s">
        <v>414</v>
      </c>
      <c r="U591" s="52" t="s">
        <v>414</v>
      </c>
      <c r="V591" s="52" t="s">
        <v>414</v>
      </c>
      <c r="W591" s="752" t="s">
        <v>414</v>
      </c>
      <c r="X591" s="538" t="s">
        <v>414</v>
      </c>
      <c r="Y591" s="56"/>
      <c r="Z591" s="44"/>
      <c r="AA591" s="44"/>
    </row>
    <row r="592" spans="1:32" x14ac:dyDescent="0.25">
      <c r="A592" s="194" t="s">
        <v>42</v>
      </c>
      <c r="B592" s="229" t="s">
        <v>217</v>
      </c>
      <c r="C592" s="452"/>
      <c r="D592" s="453">
        <v>1988</v>
      </c>
      <c r="E592" s="43">
        <f t="shared" si="20"/>
        <v>9</v>
      </c>
      <c r="F592" s="44"/>
      <c r="G592" s="44"/>
      <c r="H592" s="52">
        <v>9</v>
      </c>
      <c r="I592" s="520"/>
      <c r="J592" s="52"/>
      <c r="K592" s="52"/>
      <c r="L592" s="52" t="s">
        <v>414</v>
      </c>
      <c r="M592" s="52" t="s">
        <v>414</v>
      </c>
      <c r="N592" s="52" t="s">
        <v>414</v>
      </c>
      <c r="O592" s="52" t="s">
        <v>414</v>
      </c>
      <c r="P592" s="42"/>
      <c r="Q592" s="52" t="s">
        <v>414</v>
      </c>
      <c r="R592" s="52" t="s">
        <v>414</v>
      </c>
      <c r="S592" s="52" t="s">
        <v>414</v>
      </c>
      <c r="T592" s="52" t="s">
        <v>414</v>
      </c>
      <c r="U592" s="52" t="s">
        <v>414</v>
      </c>
      <c r="V592" s="52" t="s">
        <v>414</v>
      </c>
      <c r="W592" s="752" t="s">
        <v>414</v>
      </c>
      <c r="X592" s="538" t="s">
        <v>414</v>
      </c>
      <c r="Y592" s="42"/>
      <c r="Z592" s="44"/>
      <c r="AA592" s="44"/>
    </row>
    <row r="593" spans="1:27" x14ac:dyDescent="0.25">
      <c r="A593" s="194" t="s">
        <v>43</v>
      </c>
      <c r="B593" s="229" t="s">
        <v>298</v>
      </c>
      <c r="C593" s="224" t="s">
        <v>299</v>
      </c>
      <c r="D593" s="231">
        <v>1993</v>
      </c>
      <c r="E593" s="43">
        <f t="shared" si="20"/>
        <v>9</v>
      </c>
      <c r="F593" s="44"/>
      <c r="G593" s="44"/>
      <c r="H593" s="52"/>
      <c r="I593" s="520">
        <v>9</v>
      </c>
      <c r="J593" s="52"/>
      <c r="K593" s="52"/>
      <c r="L593" s="52" t="s">
        <v>414</v>
      </c>
      <c r="M593" s="52" t="s">
        <v>414</v>
      </c>
      <c r="N593" s="52" t="s">
        <v>414</v>
      </c>
      <c r="O593" s="52" t="s">
        <v>414</v>
      </c>
      <c r="P593" s="42"/>
      <c r="Q593" s="52" t="s">
        <v>414</v>
      </c>
      <c r="R593" s="52" t="s">
        <v>414</v>
      </c>
      <c r="S593" s="52" t="s">
        <v>414</v>
      </c>
      <c r="T593" s="52" t="s">
        <v>414</v>
      </c>
      <c r="U593" s="52" t="s">
        <v>414</v>
      </c>
      <c r="V593" s="52" t="s">
        <v>414</v>
      </c>
      <c r="W593" s="752" t="s">
        <v>414</v>
      </c>
      <c r="X593" s="538" t="s">
        <v>414</v>
      </c>
      <c r="Y593" s="42"/>
      <c r="Z593" s="44"/>
      <c r="AA593" s="44"/>
    </row>
    <row r="594" spans="1:27" x14ac:dyDescent="0.25">
      <c r="A594" s="194" t="s">
        <v>44</v>
      </c>
      <c r="B594" s="224" t="s">
        <v>652</v>
      </c>
      <c r="C594" s="224" t="s">
        <v>591</v>
      </c>
      <c r="D594" s="52">
        <v>1998</v>
      </c>
      <c r="E594" s="43">
        <f t="shared" si="20"/>
        <v>9</v>
      </c>
      <c r="H594" s="52"/>
      <c r="I594" s="523"/>
      <c r="J594" s="138"/>
      <c r="K594" s="298"/>
      <c r="L594" s="52"/>
      <c r="M594" s="52">
        <v>9</v>
      </c>
      <c r="N594" s="52" t="s">
        <v>414</v>
      </c>
      <c r="O594" s="52" t="s">
        <v>414</v>
      </c>
      <c r="P594" s="42"/>
      <c r="Q594" s="52" t="s">
        <v>414</v>
      </c>
      <c r="R594" s="52" t="s">
        <v>414</v>
      </c>
      <c r="S594" s="52" t="s">
        <v>414</v>
      </c>
      <c r="T594" s="52" t="s">
        <v>414</v>
      </c>
      <c r="U594" s="52" t="s">
        <v>414</v>
      </c>
      <c r="V594" s="52" t="s">
        <v>414</v>
      </c>
      <c r="W594" s="752" t="s">
        <v>414</v>
      </c>
      <c r="X594" s="538" t="s">
        <v>414</v>
      </c>
      <c r="Y594" s="42"/>
      <c r="Z594" s="44"/>
      <c r="AA594" s="44"/>
    </row>
    <row r="595" spans="1:27" x14ac:dyDescent="0.25">
      <c r="A595" s="194" t="s">
        <v>45</v>
      </c>
      <c r="B595" s="224" t="s">
        <v>1006</v>
      </c>
      <c r="C595" s="224" t="s">
        <v>468</v>
      </c>
      <c r="D595" s="52">
        <v>1978</v>
      </c>
      <c r="E595" s="43">
        <f t="shared" si="20"/>
        <v>9</v>
      </c>
      <c r="F595" s="44"/>
      <c r="G595" s="44"/>
      <c r="H595" s="52"/>
      <c r="I595" s="523"/>
      <c r="J595" s="52"/>
      <c r="K595" s="52"/>
      <c r="L595" s="52"/>
      <c r="M595" s="52"/>
      <c r="N595" s="52"/>
      <c r="O595" s="52"/>
      <c r="P595" s="42"/>
      <c r="Q595" s="52"/>
      <c r="R595" s="52">
        <v>9</v>
      </c>
      <c r="S595" s="52" t="s">
        <v>414</v>
      </c>
      <c r="T595" s="52" t="s">
        <v>414</v>
      </c>
      <c r="U595" s="52" t="s">
        <v>414</v>
      </c>
      <c r="V595" s="52" t="s">
        <v>414</v>
      </c>
      <c r="W595" s="752" t="s">
        <v>414</v>
      </c>
      <c r="X595" s="538" t="s">
        <v>414</v>
      </c>
      <c r="Y595" s="42"/>
      <c r="Z595" s="44"/>
      <c r="AA595" s="44"/>
    </row>
    <row r="596" spans="1:27" x14ac:dyDescent="0.25">
      <c r="A596" s="194" t="s">
        <v>46</v>
      </c>
      <c r="B596" s="229" t="s">
        <v>1241</v>
      </c>
      <c r="C596" s="230"/>
      <c r="D596" s="231">
        <v>1992</v>
      </c>
      <c r="E596" s="43">
        <f t="shared" si="20"/>
        <v>8</v>
      </c>
      <c r="F596" s="44"/>
      <c r="G596" s="44"/>
      <c r="H596" s="52"/>
      <c r="I596" s="523"/>
      <c r="J596" s="52"/>
      <c r="K596" s="52"/>
      <c r="L596" s="52"/>
      <c r="M596" s="52"/>
      <c r="N596" s="52"/>
      <c r="O596" s="52"/>
      <c r="P596" s="42"/>
      <c r="Q596" s="52"/>
      <c r="R596" s="52"/>
      <c r="S596" s="52"/>
      <c r="T596" s="52"/>
      <c r="U596" s="52"/>
      <c r="V596" s="52"/>
      <c r="W596" s="752"/>
      <c r="X596" s="538">
        <v>8</v>
      </c>
      <c r="Y596" s="42"/>
      <c r="Z596" s="44"/>
      <c r="AA596" s="44"/>
    </row>
    <row r="597" spans="1:27" x14ac:dyDescent="0.25">
      <c r="A597" s="194" t="s">
        <v>47</v>
      </c>
      <c r="B597" s="224" t="s">
        <v>1219</v>
      </c>
      <c r="C597" s="224" t="s">
        <v>1220</v>
      </c>
      <c r="D597" s="52">
        <v>1974</v>
      </c>
      <c r="E597" s="43">
        <f t="shared" si="20"/>
        <v>8</v>
      </c>
      <c r="F597" s="44"/>
      <c r="G597" s="44"/>
      <c r="H597" s="52"/>
      <c r="I597" s="523"/>
      <c r="J597" s="52"/>
      <c r="K597" s="52"/>
      <c r="L597" s="52"/>
      <c r="M597" s="52"/>
      <c r="N597" s="52"/>
      <c r="O597" s="52"/>
      <c r="P597" s="42"/>
      <c r="Q597" s="52"/>
      <c r="R597" s="52"/>
      <c r="S597" s="52"/>
      <c r="T597" s="52"/>
      <c r="U597" s="52"/>
      <c r="V597" s="52"/>
      <c r="W597" s="752">
        <v>8</v>
      </c>
      <c r="X597" s="538" t="s">
        <v>414</v>
      </c>
      <c r="Y597" s="42"/>
      <c r="Z597" s="44"/>
      <c r="AA597" s="44"/>
    </row>
    <row r="598" spans="1:27" x14ac:dyDescent="0.25">
      <c r="A598" s="194" t="s">
        <v>49</v>
      </c>
      <c r="B598" s="224" t="s">
        <v>182</v>
      </c>
      <c r="C598" s="224" t="s">
        <v>30</v>
      </c>
      <c r="D598" s="52">
        <v>1999</v>
      </c>
      <c r="E598" s="43">
        <f t="shared" si="20"/>
        <v>8</v>
      </c>
      <c r="F598" s="135"/>
      <c r="G598" s="135"/>
      <c r="H598" s="298">
        <v>8</v>
      </c>
      <c r="I598" s="520"/>
      <c r="J598" s="298"/>
      <c r="K598" s="298"/>
      <c r="L598" s="52" t="s">
        <v>414</v>
      </c>
      <c r="M598" s="52" t="s">
        <v>414</v>
      </c>
      <c r="N598" s="52" t="s">
        <v>414</v>
      </c>
      <c r="O598" s="52" t="s">
        <v>414</v>
      </c>
      <c r="P598" s="42"/>
      <c r="Q598" s="52" t="s">
        <v>414</v>
      </c>
      <c r="R598" s="52" t="s">
        <v>414</v>
      </c>
      <c r="S598" s="52" t="s">
        <v>414</v>
      </c>
      <c r="T598" s="52" t="s">
        <v>414</v>
      </c>
      <c r="U598" s="52" t="s">
        <v>414</v>
      </c>
      <c r="V598" s="52" t="s">
        <v>414</v>
      </c>
      <c r="W598" s="752" t="s">
        <v>414</v>
      </c>
      <c r="X598" s="538" t="s">
        <v>414</v>
      </c>
      <c r="Y598" s="42"/>
      <c r="Z598" s="44"/>
      <c r="AA598" s="44"/>
    </row>
    <row r="599" spans="1:27" x14ac:dyDescent="0.25">
      <c r="A599" s="194" t="s">
        <v>50</v>
      </c>
      <c r="B599" s="224" t="s">
        <v>306</v>
      </c>
      <c r="C599" s="224" t="s">
        <v>305</v>
      </c>
      <c r="D599" s="52">
        <v>1979</v>
      </c>
      <c r="E599" s="43">
        <f t="shared" si="20"/>
        <v>8</v>
      </c>
      <c r="F599" s="44"/>
      <c r="G599" s="44"/>
      <c r="H599" s="52"/>
      <c r="I599" s="523">
        <v>8</v>
      </c>
      <c r="J599" s="52"/>
      <c r="K599" s="52"/>
      <c r="L599" s="52" t="s">
        <v>414</v>
      </c>
      <c r="M599" s="52" t="s">
        <v>414</v>
      </c>
      <c r="N599" s="52" t="s">
        <v>414</v>
      </c>
      <c r="O599" s="52" t="s">
        <v>414</v>
      </c>
      <c r="P599" s="42"/>
      <c r="Q599" s="52" t="s">
        <v>414</v>
      </c>
      <c r="R599" s="52" t="s">
        <v>414</v>
      </c>
      <c r="S599" s="52" t="s">
        <v>414</v>
      </c>
      <c r="T599" s="52" t="s">
        <v>414</v>
      </c>
      <c r="U599" s="52" t="s">
        <v>414</v>
      </c>
      <c r="V599" s="52" t="s">
        <v>414</v>
      </c>
      <c r="W599" s="752" t="s">
        <v>414</v>
      </c>
      <c r="X599" s="538" t="s">
        <v>414</v>
      </c>
      <c r="Y599" s="42"/>
      <c r="Z599" s="44"/>
      <c r="AA599" s="44"/>
    </row>
    <row r="600" spans="1:27" x14ac:dyDescent="0.25">
      <c r="A600" s="194" t="s">
        <v>51</v>
      </c>
      <c r="B600" s="224" t="s">
        <v>853</v>
      </c>
      <c r="C600" s="224" t="s">
        <v>791</v>
      </c>
      <c r="D600" s="52">
        <v>1999</v>
      </c>
      <c r="E600" s="43">
        <f t="shared" si="20"/>
        <v>8</v>
      </c>
      <c r="F600" s="44"/>
      <c r="G600" s="44"/>
      <c r="H600" s="52"/>
      <c r="I600" s="523"/>
      <c r="J600" s="52"/>
      <c r="K600" s="52"/>
      <c r="L600" s="52"/>
      <c r="M600" s="52"/>
      <c r="N600" s="52">
        <v>8</v>
      </c>
      <c r="O600" s="52"/>
      <c r="P600" s="42"/>
      <c r="Q600" s="52" t="s">
        <v>414</v>
      </c>
      <c r="R600" s="52" t="s">
        <v>414</v>
      </c>
      <c r="S600" s="52" t="s">
        <v>414</v>
      </c>
      <c r="T600" s="52" t="s">
        <v>414</v>
      </c>
      <c r="U600" s="52" t="s">
        <v>414</v>
      </c>
      <c r="V600" s="52" t="s">
        <v>414</v>
      </c>
      <c r="W600" s="752" t="s">
        <v>414</v>
      </c>
      <c r="X600" s="538" t="s">
        <v>414</v>
      </c>
      <c r="Y600" s="42"/>
      <c r="Z600" s="44"/>
      <c r="AA600" s="44"/>
    </row>
    <row r="601" spans="1:27" x14ac:dyDescent="0.25">
      <c r="A601" s="194" t="s">
        <v>52</v>
      </c>
      <c r="B601" s="224" t="s">
        <v>387</v>
      </c>
      <c r="C601" s="224" t="s">
        <v>386</v>
      </c>
      <c r="D601" s="52">
        <v>1984</v>
      </c>
      <c r="E601" s="43">
        <f t="shared" si="20"/>
        <v>8</v>
      </c>
      <c r="F601" s="44"/>
      <c r="G601" s="44"/>
      <c r="H601" s="52"/>
      <c r="I601" s="520"/>
      <c r="J601" s="52"/>
      <c r="K601" s="52">
        <v>8</v>
      </c>
      <c r="L601" s="52" t="s">
        <v>414</v>
      </c>
      <c r="M601" s="52" t="s">
        <v>414</v>
      </c>
      <c r="N601" s="52" t="s">
        <v>414</v>
      </c>
      <c r="O601" s="52" t="s">
        <v>414</v>
      </c>
      <c r="P601" s="56"/>
      <c r="Q601" s="52" t="s">
        <v>414</v>
      </c>
      <c r="R601" s="52" t="s">
        <v>414</v>
      </c>
      <c r="S601" s="52" t="s">
        <v>414</v>
      </c>
      <c r="T601" s="52" t="s">
        <v>414</v>
      </c>
      <c r="U601" s="52" t="s">
        <v>414</v>
      </c>
      <c r="V601" s="52" t="s">
        <v>414</v>
      </c>
      <c r="W601" s="752" t="s">
        <v>414</v>
      </c>
      <c r="X601" s="538" t="s">
        <v>414</v>
      </c>
      <c r="Y601" s="42"/>
      <c r="Z601" s="44"/>
      <c r="AA601" s="44"/>
    </row>
    <row r="602" spans="1:27" x14ac:dyDescent="0.25">
      <c r="A602" s="194" t="s">
        <v>53</v>
      </c>
      <c r="B602" s="684" t="s">
        <v>862</v>
      </c>
      <c r="C602" s="684" t="s">
        <v>813</v>
      </c>
      <c r="D602" s="685">
        <v>1982</v>
      </c>
      <c r="E602" s="43">
        <f t="shared" si="20"/>
        <v>8</v>
      </c>
      <c r="F602" s="44"/>
      <c r="G602" s="44"/>
      <c r="H602" s="52"/>
      <c r="I602" s="523"/>
      <c r="J602" s="52"/>
      <c r="K602" s="52"/>
      <c r="L602" s="52"/>
      <c r="M602" s="52"/>
      <c r="N602" s="52">
        <v>5</v>
      </c>
      <c r="O602" s="52"/>
      <c r="P602" s="42"/>
      <c r="Q602" s="52">
        <v>3</v>
      </c>
      <c r="R602" s="52" t="s">
        <v>414</v>
      </c>
      <c r="S602" s="52" t="s">
        <v>414</v>
      </c>
      <c r="T602" s="52" t="s">
        <v>414</v>
      </c>
      <c r="U602" s="52" t="s">
        <v>414</v>
      </c>
      <c r="V602" s="52" t="s">
        <v>414</v>
      </c>
      <c r="W602" s="752" t="s">
        <v>414</v>
      </c>
      <c r="X602" s="538" t="s">
        <v>414</v>
      </c>
      <c r="Y602" s="42"/>
      <c r="Z602" s="44"/>
      <c r="AA602" s="44"/>
    </row>
    <row r="603" spans="1:27" x14ac:dyDescent="0.25">
      <c r="A603" s="194" t="s">
        <v>54</v>
      </c>
      <c r="B603" s="229" t="s">
        <v>1242</v>
      </c>
      <c r="C603" s="230"/>
      <c r="D603" s="231">
        <v>1986</v>
      </c>
      <c r="E603" s="43">
        <f t="shared" si="20"/>
        <v>7</v>
      </c>
      <c r="F603" s="44"/>
      <c r="G603" s="44"/>
      <c r="H603" s="52"/>
      <c r="I603" s="523"/>
      <c r="J603" s="52"/>
      <c r="K603" s="52"/>
      <c r="L603" s="52"/>
      <c r="M603" s="52"/>
      <c r="N603" s="52"/>
      <c r="O603" s="52"/>
      <c r="P603" s="42"/>
      <c r="Q603" s="52"/>
      <c r="R603" s="52"/>
      <c r="S603" s="52"/>
      <c r="T603" s="52"/>
      <c r="U603" s="52"/>
      <c r="V603" s="52"/>
      <c r="W603" s="752"/>
      <c r="X603" s="538">
        <v>7</v>
      </c>
      <c r="Y603" s="42"/>
      <c r="Z603" s="44"/>
      <c r="AA603" s="44"/>
    </row>
    <row r="604" spans="1:27" x14ac:dyDescent="0.25">
      <c r="A604" s="194" t="s">
        <v>55</v>
      </c>
      <c r="B604" s="684" t="s">
        <v>857</v>
      </c>
      <c r="C604" s="684" t="s">
        <v>801</v>
      </c>
      <c r="D604" s="685">
        <v>2000</v>
      </c>
      <c r="E604" s="43">
        <f t="shared" ref="E604:E632" si="22">SUM(H604:Y604)</f>
        <v>7</v>
      </c>
      <c r="F604" s="44"/>
      <c r="G604" s="44"/>
      <c r="H604" s="52"/>
      <c r="I604" s="523"/>
      <c r="J604" s="52"/>
      <c r="K604" s="52"/>
      <c r="L604" s="52"/>
      <c r="M604" s="52"/>
      <c r="N604" s="52">
        <v>7</v>
      </c>
      <c r="O604" s="52"/>
      <c r="P604" s="42"/>
      <c r="Q604" s="52" t="s">
        <v>414</v>
      </c>
      <c r="R604" s="52" t="s">
        <v>414</v>
      </c>
      <c r="S604" s="52" t="s">
        <v>414</v>
      </c>
      <c r="T604" s="52" t="s">
        <v>414</v>
      </c>
      <c r="U604" s="52" t="s">
        <v>414</v>
      </c>
      <c r="V604" s="52" t="s">
        <v>414</v>
      </c>
      <c r="W604" s="752" t="s">
        <v>414</v>
      </c>
      <c r="X604" s="538" t="s">
        <v>414</v>
      </c>
      <c r="Y604" s="42"/>
      <c r="Z604" s="44"/>
      <c r="AA604" s="44"/>
    </row>
    <row r="605" spans="1:27" x14ac:dyDescent="0.25">
      <c r="A605" s="194" t="s">
        <v>56</v>
      </c>
      <c r="B605" s="224" t="s">
        <v>399</v>
      </c>
      <c r="C605" s="257" t="s">
        <v>398</v>
      </c>
      <c r="D605" s="52">
        <v>1986</v>
      </c>
      <c r="E605" s="43">
        <f t="shared" si="22"/>
        <v>7</v>
      </c>
      <c r="F605" s="44"/>
      <c r="G605" s="44"/>
      <c r="H605" s="52"/>
      <c r="I605" s="520"/>
      <c r="J605" s="52"/>
      <c r="K605" s="52">
        <v>7</v>
      </c>
      <c r="L605" s="52" t="s">
        <v>414</v>
      </c>
      <c r="M605" s="52" t="s">
        <v>414</v>
      </c>
      <c r="N605" s="52" t="s">
        <v>414</v>
      </c>
      <c r="O605" s="52" t="s">
        <v>414</v>
      </c>
      <c r="P605" s="42"/>
      <c r="Q605" s="52" t="s">
        <v>414</v>
      </c>
      <c r="R605" s="52" t="s">
        <v>414</v>
      </c>
      <c r="S605" s="52" t="s">
        <v>414</v>
      </c>
      <c r="T605" s="52" t="s">
        <v>414</v>
      </c>
      <c r="U605" s="52" t="s">
        <v>414</v>
      </c>
      <c r="V605" s="52" t="s">
        <v>414</v>
      </c>
      <c r="W605" s="752" t="s">
        <v>414</v>
      </c>
      <c r="X605" s="538" t="s">
        <v>414</v>
      </c>
      <c r="Y605" s="42"/>
      <c r="Z605" s="44"/>
      <c r="AA605" s="44"/>
    </row>
    <row r="606" spans="1:27" x14ac:dyDescent="0.25">
      <c r="A606" s="194" t="s">
        <v>57</v>
      </c>
      <c r="B606" s="229" t="s">
        <v>491</v>
      </c>
      <c r="C606" s="230" t="s">
        <v>474</v>
      </c>
      <c r="D606" s="231">
        <v>1975</v>
      </c>
      <c r="E606" s="43">
        <f t="shared" si="22"/>
        <v>7</v>
      </c>
      <c r="H606" s="52"/>
      <c r="I606" s="523"/>
      <c r="J606" s="138"/>
      <c r="K606" s="298"/>
      <c r="L606" s="52">
        <v>7</v>
      </c>
      <c r="M606" s="52" t="s">
        <v>414</v>
      </c>
      <c r="N606" s="52" t="s">
        <v>414</v>
      </c>
      <c r="O606" s="52" t="s">
        <v>414</v>
      </c>
      <c r="P606" s="42"/>
      <c r="Q606" s="52" t="s">
        <v>414</v>
      </c>
      <c r="R606" s="52" t="s">
        <v>414</v>
      </c>
      <c r="S606" s="52" t="s">
        <v>414</v>
      </c>
      <c r="T606" s="52" t="s">
        <v>414</v>
      </c>
      <c r="U606" s="52" t="s">
        <v>414</v>
      </c>
      <c r="V606" s="52" t="s">
        <v>414</v>
      </c>
      <c r="W606" s="752" t="s">
        <v>414</v>
      </c>
      <c r="X606" s="538" t="s">
        <v>414</v>
      </c>
      <c r="Y606" s="42"/>
      <c r="Z606" s="44"/>
      <c r="AA606" s="44"/>
    </row>
    <row r="607" spans="1:27" x14ac:dyDescent="0.25">
      <c r="A607" s="194" t="s">
        <v>58</v>
      </c>
      <c r="B607" s="224" t="s">
        <v>962</v>
      </c>
      <c r="C607" s="224"/>
      <c r="D607" s="52">
        <v>1990</v>
      </c>
      <c r="E607" s="43">
        <f t="shared" si="22"/>
        <v>7</v>
      </c>
      <c r="H607" s="52"/>
      <c r="I607" s="523"/>
      <c r="J607" s="138"/>
      <c r="K607" s="298"/>
      <c r="L607" s="52"/>
      <c r="M607" s="52"/>
      <c r="N607" s="52"/>
      <c r="O607" s="52"/>
      <c r="P607" s="42"/>
      <c r="Q607" s="52">
        <v>7</v>
      </c>
      <c r="R607" s="52" t="s">
        <v>414</v>
      </c>
      <c r="S607" s="52" t="s">
        <v>414</v>
      </c>
      <c r="T607" s="52" t="s">
        <v>414</v>
      </c>
      <c r="U607" s="52" t="s">
        <v>414</v>
      </c>
      <c r="V607" s="52" t="s">
        <v>414</v>
      </c>
      <c r="W607" s="752" t="s">
        <v>414</v>
      </c>
      <c r="X607" s="538" t="s">
        <v>414</v>
      </c>
      <c r="Y607" s="42"/>
      <c r="Z607" s="44"/>
      <c r="AA607" s="44"/>
    </row>
    <row r="608" spans="1:27" x14ac:dyDescent="0.25">
      <c r="A608" s="194" t="s">
        <v>59</v>
      </c>
      <c r="B608" s="229" t="s">
        <v>1245</v>
      </c>
      <c r="C608" s="230"/>
      <c r="D608" s="231">
        <v>1988</v>
      </c>
      <c r="E608" s="43">
        <f t="shared" si="22"/>
        <v>6</v>
      </c>
      <c r="F608" s="44"/>
      <c r="G608" s="44"/>
      <c r="H608" s="52"/>
      <c r="I608" s="523"/>
      <c r="J608" s="52"/>
      <c r="K608" s="52"/>
      <c r="L608" s="52"/>
      <c r="M608" s="52"/>
      <c r="N608" s="52"/>
      <c r="O608" s="52"/>
      <c r="P608" s="42"/>
      <c r="Q608" s="52"/>
      <c r="R608" s="52"/>
      <c r="S608" s="52"/>
      <c r="T608" s="52"/>
      <c r="U608" s="52"/>
      <c r="V608" s="52"/>
      <c r="W608" s="752"/>
      <c r="X608" s="538">
        <v>6</v>
      </c>
      <c r="Y608" s="42"/>
      <c r="Z608" s="44"/>
      <c r="AA608" s="44"/>
    </row>
    <row r="609" spans="1:27" x14ac:dyDescent="0.25">
      <c r="A609" s="194" t="s">
        <v>60</v>
      </c>
      <c r="B609" s="229" t="s">
        <v>492</v>
      </c>
      <c r="C609" s="230" t="s">
        <v>478</v>
      </c>
      <c r="D609" s="231">
        <v>1988</v>
      </c>
      <c r="E609" s="43">
        <f t="shared" si="22"/>
        <v>6</v>
      </c>
      <c r="H609" s="52"/>
      <c r="I609" s="523"/>
      <c r="J609" s="138"/>
      <c r="K609" s="298"/>
      <c r="L609" s="52">
        <v>6</v>
      </c>
      <c r="M609" s="52" t="s">
        <v>414</v>
      </c>
      <c r="N609" s="52" t="s">
        <v>414</v>
      </c>
      <c r="O609" s="52" t="s">
        <v>414</v>
      </c>
      <c r="P609" s="42"/>
      <c r="Q609" s="52" t="s">
        <v>414</v>
      </c>
      <c r="R609" s="52" t="s">
        <v>414</v>
      </c>
      <c r="S609" s="52" t="s">
        <v>414</v>
      </c>
      <c r="T609" s="52" t="s">
        <v>414</v>
      </c>
      <c r="U609" s="52" t="s">
        <v>414</v>
      </c>
      <c r="V609" s="52" t="s">
        <v>414</v>
      </c>
      <c r="W609" s="752" t="s">
        <v>414</v>
      </c>
      <c r="X609" s="538" t="s">
        <v>414</v>
      </c>
      <c r="Y609" s="42"/>
      <c r="Z609" s="44"/>
      <c r="AA609" s="44"/>
    </row>
    <row r="610" spans="1:27" x14ac:dyDescent="0.25">
      <c r="A610" s="194" t="s">
        <v>61</v>
      </c>
      <c r="B610" s="229" t="s">
        <v>1246</v>
      </c>
      <c r="C610" s="230"/>
      <c r="D610" s="231">
        <v>1965</v>
      </c>
      <c r="E610" s="43">
        <f t="shared" si="22"/>
        <v>5</v>
      </c>
      <c r="F610" s="44"/>
      <c r="G610" s="44"/>
      <c r="H610" s="52"/>
      <c r="I610" s="523"/>
      <c r="J610" s="52"/>
      <c r="K610" s="52"/>
      <c r="L610" s="52"/>
      <c r="M610" s="52"/>
      <c r="N610" s="52"/>
      <c r="O610" s="52"/>
      <c r="P610" s="42"/>
      <c r="Q610" s="52"/>
      <c r="R610" s="52"/>
      <c r="S610" s="52"/>
      <c r="T610" s="52"/>
      <c r="U610" s="52"/>
      <c r="V610" s="52"/>
      <c r="W610" s="752"/>
      <c r="X610" s="538">
        <v>5</v>
      </c>
      <c r="Y610" s="42"/>
      <c r="Z610" s="44"/>
      <c r="AA610" s="44"/>
    </row>
    <row r="611" spans="1:27" x14ac:dyDescent="0.25">
      <c r="A611" s="194" t="s">
        <v>62</v>
      </c>
      <c r="B611" s="229" t="s">
        <v>264</v>
      </c>
      <c r="C611" s="230" t="s">
        <v>221</v>
      </c>
      <c r="D611" s="231">
        <v>1991</v>
      </c>
      <c r="E611" s="43">
        <f t="shared" si="22"/>
        <v>5</v>
      </c>
      <c r="F611" s="44"/>
      <c r="G611" s="44"/>
      <c r="H611" s="52">
        <v>5</v>
      </c>
      <c r="I611" s="523"/>
      <c r="J611" s="298"/>
      <c r="K611" s="52"/>
      <c r="L611" s="52" t="s">
        <v>414</v>
      </c>
      <c r="M611" s="52" t="s">
        <v>414</v>
      </c>
      <c r="N611" s="52" t="s">
        <v>414</v>
      </c>
      <c r="O611" s="52" t="s">
        <v>414</v>
      </c>
      <c r="P611" s="42"/>
      <c r="Q611" s="52" t="s">
        <v>414</v>
      </c>
      <c r="R611" s="52" t="s">
        <v>414</v>
      </c>
      <c r="S611" s="52" t="s">
        <v>414</v>
      </c>
      <c r="T611" s="52" t="s">
        <v>414</v>
      </c>
      <c r="U611" s="52" t="s">
        <v>414</v>
      </c>
      <c r="V611" s="52" t="s">
        <v>414</v>
      </c>
      <c r="W611" s="752" t="s">
        <v>414</v>
      </c>
      <c r="X611" s="538" t="s">
        <v>414</v>
      </c>
      <c r="Y611" s="42"/>
      <c r="Z611" s="44"/>
      <c r="AA611" s="44"/>
    </row>
    <row r="612" spans="1:27" x14ac:dyDescent="0.25">
      <c r="A612" s="194" t="s">
        <v>63</v>
      </c>
      <c r="B612" s="224" t="s">
        <v>345</v>
      </c>
      <c r="C612" s="224" t="s">
        <v>344</v>
      </c>
      <c r="D612" s="52">
        <v>1977</v>
      </c>
      <c r="E612" s="43">
        <f t="shared" si="22"/>
        <v>5</v>
      </c>
      <c r="H612" s="298"/>
      <c r="I612" s="523">
        <v>5</v>
      </c>
      <c r="J612" s="52"/>
      <c r="K612" s="52"/>
      <c r="L612" s="52" t="s">
        <v>414</v>
      </c>
      <c r="M612" s="52" t="s">
        <v>414</v>
      </c>
      <c r="N612" s="52" t="s">
        <v>414</v>
      </c>
      <c r="O612" s="52" t="s">
        <v>414</v>
      </c>
      <c r="P612" s="86"/>
      <c r="Q612" s="52" t="s">
        <v>414</v>
      </c>
      <c r="R612" s="52" t="s">
        <v>414</v>
      </c>
      <c r="S612" s="52" t="s">
        <v>414</v>
      </c>
      <c r="T612" s="52" t="s">
        <v>414</v>
      </c>
      <c r="U612" s="52" t="s">
        <v>414</v>
      </c>
      <c r="V612" s="52" t="s">
        <v>414</v>
      </c>
      <c r="W612" s="752" t="s">
        <v>414</v>
      </c>
      <c r="X612" s="538" t="s">
        <v>414</v>
      </c>
      <c r="Y612" s="42"/>
      <c r="Z612" s="44"/>
      <c r="AA612" s="44"/>
    </row>
    <row r="613" spans="1:27" x14ac:dyDescent="0.25">
      <c r="A613" s="194" t="s">
        <v>64</v>
      </c>
      <c r="B613" s="224" t="s">
        <v>493</v>
      </c>
      <c r="C613" s="224" t="s">
        <v>467</v>
      </c>
      <c r="D613" s="52">
        <v>1991</v>
      </c>
      <c r="E613" s="43">
        <f t="shared" si="22"/>
        <v>5</v>
      </c>
      <c r="H613" s="52"/>
      <c r="I613" s="523"/>
      <c r="J613" s="138"/>
      <c r="K613" s="298"/>
      <c r="L613" s="52">
        <v>5</v>
      </c>
      <c r="M613" s="52" t="s">
        <v>414</v>
      </c>
      <c r="N613" s="52" t="s">
        <v>414</v>
      </c>
      <c r="O613" s="52" t="s">
        <v>414</v>
      </c>
      <c r="P613" s="42"/>
      <c r="Q613" s="52" t="s">
        <v>414</v>
      </c>
      <c r="R613" s="52" t="s">
        <v>414</v>
      </c>
      <c r="S613" s="52" t="s">
        <v>414</v>
      </c>
      <c r="T613" s="52" t="s">
        <v>414</v>
      </c>
      <c r="U613" s="52" t="s">
        <v>414</v>
      </c>
      <c r="V613" s="52" t="s">
        <v>414</v>
      </c>
      <c r="W613" s="752" t="s">
        <v>414</v>
      </c>
      <c r="X613" s="538" t="s">
        <v>414</v>
      </c>
      <c r="Y613" s="42"/>
      <c r="Z613" s="44"/>
      <c r="AA613" s="44"/>
    </row>
    <row r="614" spans="1:27" x14ac:dyDescent="0.25">
      <c r="A614" s="194" t="s">
        <v>65</v>
      </c>
      <c r="B614" s="224" t="s">
        <v>739</v>
      </c>
      <c r="C614" s="224" t="s">
        <v>765</v>
      </c>
      <c r="D614" s="52">
        <v>1986</v>
      </c>
      <c r="E614" s="43">
        <f t="shared" si="22"/>
        <v>5</v>
      </c>
      <c r="H614" s="52"/>
      <c r="I614" s="523"/>
      <c r="J614" s="138"/>
      <c r="K614" s="298"/>
      <c r="L614" s="52"/>
      <c r="M614" s="52"/>
      <c r="N614" s="52" t="s">
        <v>414</v>
      </c>
      <c r="O614" s="52">
        <v>5</v>
      </c>
      <c r="P614" s="42"/>
      <c r="Q614" s="52" t="s">
        <v>414</v>
      </c>
      <c r="R614" s="52" t="s">
        <v>414</v>
      </c>
      <c r="S614" s="52" t="s">
        <v>414</v>
      </c>
      <c r="T614" s="52" t="s">
        <v>414</v>
      </c>
      <c r="U614" s="52" t="s">
        <v>414</v>
      </c>
      <c r="V614" s="52" t="s">
        <v>414</v>
      </c>
      <c r="W614" s="752" t="s">
        <v>414</v>
      </c>
      <c r="X614" s="538" t="s">
        <v>414</v>
      </c>
      <c r="Y614" s="42"/>
      <c r="Z614" s="44"/>
      <c r="AA614" s="44"/>
    </row>
    <row r="615" spans="1:27" x14ac:dyDescent="0.25">
      <c r="A615" s="194" t="s">
        <v>66</v>
      </c>
      <c r="B615" s="229" t="s">
        <v>1247</v>
      </c>
      <c r="C615" s="230"/>
      <c r="D615" s="231">
        <v>1957</v>
      </c>
      <c r="E615" s="43">
        <f t="shared" si="22"/>
        <v>4</v>
      </c>
      <c r="F615" s="44"/>
      <c r="G615" s="44"/>
      <c r="H615" s="52"/>
      <c r="I615" s="523"/>
      <c r="J615" s="52"/>
      <c r="K615" s="52"/>
      <c r="L615" s="52"/>
      <c r="M615" s="52"/>
      <c r="N615" s="52"/>
      <c r="O615" s="52"/>
      <c r="P615" s="42"/>
      <c r="Q615" s="52"/>
      <c r="R615" s="52"/>
      <c r="S615" s="52"/>
      <c r="T615" s="52"/>
      <c r="U615" s="52"/>
      <c r="V615" s="52"/>
      <c r="W615" s="752"/>
      <c r="X615" s="538">
        <v>4</v>
      </c>
      <c r="Y615" s="42"/>
      <c r="Z615" s="44"/>
      <c r="AA615" s="44"/>
    </row>
    <row r="616" spans="1:27" x14ac:dyDescent="0.25">
      <c r="A616" s="194" t="s">
        <v>67</v>
      </c>
      <c r="B616" s="684" t="s">
        <v>971</v>
      </c>
      <c r="C616" s="684" t="s">
        <v>22</v>
      </c>
      <c r="D616" s="685">
        <v>2005</v>
      </c>
      <c r="E616" s="43">
        <f t="shared" si="22"/>
        <v>4</v>
      </c>
      <c r="F616" s="44"/>
      <c r="G616" s="44"/>
      <c r="H616" s="52"/>
      <c r="I616" s="523"/>
      <c r="J616" s="52"/>
      <c r="K616" s="52"/>
      <c r="L616" s="52"/>
      <c r="M616" s="52"/>
      <c r="N616" s="52"/>
      <c r="O616" s="52"/>
      <c r="P616" s="42"/>
      <c r="Q616" s="52"/>
      <c r="R616" s="52">
        <v>4</v>
      </c>
      <c r="S616" s="52" t="s">
        <v>414</v>
      </c>
      <c r="T616" s="52" t="s">
        <v>414</v>
      </c>
      <c r="U616" s="52" t="s">
        <v>414</v>
      </c>
      <c r="V616" s="52" t="s">
        <v>414</v>
      </c>
      <c r="W616" s="752" t="s">
        <v>414</v>
      </c>
      <c r="X616" s="538" t="s">
        <v>414</v>
      </c>
      <c r="Y616" s="42"/>
      <c r="Z616" s="44"/>
      <c r="AA616" s="44"/>
    </row>
    <row r="617" spans="1:27" x14ac:dyDescent="0.25">
      <c r="A617" s="194" t="s">
        <v>68</v>
      </c>
      <c r="B617" s="684" t="s">
        <v>864</v>
      </c>
      <c r="C617" s="684" t="s">
        <v>818</v>
      </c>
      <c r="D617" s="685">
        <v>1971</v>
      </c>
      <c r="E617" s="43">
        <f t="shared" si="22"/>
        <v>4</v>
      </c>
      <c r="F617" s="44"/>
      <c r="G617" s="44"/>
      <c r="H617" s="52"/>
      <c r="I617" s="523"/>
      <c r="J617" s="52"/>
      <c r="K617" s="52"/>
      <c r="L617" s="52"/>
      <c r="M617" s="52"/>
      <c r="N617" s="52">
        <v>4</v>
      </c>
      <c r="O617" s="52"/>
      <c r="P617" s="42"/>
      <c r="Q617" s="52" t="s">
        <v>414</v>
      </c>
      <c r="R617" s="52" t="s">
        <v>414</v>
      </c>
      <c r="S617" s="52" t="s">
        <v>414</v>
      </c>
      <c r="T617" s="52" t="s">
        <v>414</v>
      </c>
      <c r="U617" s="52" t="s">
        <v>414</v>
      </c>
      <c r="V617" s="52" t="s">
        <v>414</v>
      </c>
      <c r="W617" s="752" t="s">
        <v>414</v>
      </c>
      <c r="X617" s="538" t="s">
        <v>414</v>
      </c>
      <c r="Y617" s="42"/>
      <c r="Z617" s="44"/>
      <c r="AA617" s="44"/>
    </row>
    <row r="618" spans="1:27" x14ac:dyDescent="0.25">
      <c r="A618" s="194" t="s">
        <v>69</v>
      </c>
      <c r="B618" s="224" t="s">
        <v>494</v>
      </c>
      <c r="C618" s="224" t="s">
        <v>478</v>
      </c>
      <c r="D618" s="52">
        <v>1984</v>
      </c>
      <c r="E618" s="43">
        <f t="shared" si="22"/>
        <v>4</v>
      </c>
      <c r="H618" s="52"/>
      <c r="I618" s="523"/>
      <c r="J618" s="138"/>
      <c r="K618" s="298"/>
      <c r="L618" s="52">
        <v>4</v>
      </c>
      <c r="M618" s="52" t="s">
        <v>414</v>
      </c>
      <c r="N618" s="52" t="s">
        <v>414</v>
      </c>
      <c r="O618" s="52" t="s">
        <v>414</v>
      </c>
      <c r="P618" s="42"/>
      <c r="Q618" s="52" t="s">
        <v>414</v>
      </c>
      <c r="R618" s="52" t="s">
        <v>414</v>
      </c>
      <c r="S618" s="52" t="s">
        <v>414</v>
      </c>
      <c r="T618" s="52" t="s">
        <v>414</v>
      </c>
      <c r="U618" s="52" t="s">
        <v>414</v>
      </c>
      <c r="V618" s="52" t="s">
        <v>414</v>
      </c>
      <c r="W618" s="752" t="s">
        <v>414</v>
      </c>
      <c r="X618" s="538" t="s">
        <v>414</v>
      </c>
      <c r="Y618" s="42"/>
      <c r="Z618" s="44"/>
      <c r="AA618" s="44"/>
    </row>
    <row r="619" spans="1:27" x14ac:dyDescent="0.25">
      <c r="A619" s="194" t="s">
        <v>70</v>
      </c>
      <c r="B619" s="229" t="s">
        <v>1250</v>
      </c>
      <c r="C619" s="230"/>
      <c r="D619" s="231">
        <v>1974</v>
      </c>
      <c r="E619" s="43">
        <f t="shared" si="22"/>
        <v>3</v>
      </c>
      <c r="F619" s="44"/>
      <c r="G619" s="44"/>
      <c r="H619" s="52"/>
      <c r="I619" s="523"/>
      <c r="J619" s="52"/>
      <c r="K619" s="52"/>
      <c r="L619" s="52"/>
      <c r="M619" s="52"/>
      <c r="N619" s="52"/>
      <c r="O619" s="52"/>
      <c r="P619" s="42"/>
      <c r="Q619" s="52"/>
      <c r="R619" s="52"/>
      <c r="S619" s="52"/>
      <c r="T619" s="52"/>
      <c r="U619" s="52"/>
      <c r="V619" s="52"/>
      <c r="W619" s="752"/>
      <c r="X619" s="538">
        <v>3</v>
      </c>
      <c r="Y619" s="42"/>
      <c r="Z619" s="44"/>
      <c r="AA619" s="44"/>
    </row>
    <row r="620" spans="1:27" x14ac:dyDescent="0.25">
      <c r="A620" s="194" t="s">
        <v>71</v>
      </c>
      <c r="B620" s="684" t="s">
        <v>1033</v>
      </c>
      <c r="C620" s="684"/>
      <c r="D620" s="685">
        <v>1986</v>
      </c>
      <c r="E620" s="43">
        <f t="shared" si="22"/>
        <v>3</v>
      </c>
      <c r="F620" s="44"/>
      <c r="G620" s="44"/>
      <c r="H620" s="52"/>
      <c r="I620" s="523"/>
      <c r="J620" s="52"/>
      <c r="K620" s="52"/>
      <c r="L620" s="52"/>
      <c r="M620" s="52"/>
      <c r="N620" s="52"/>
      <c r="O620" s="52"/>
      <c r="P620" s="42"/>
      <c r="Q620" s="52"/>
      <c r="R620" s="52">
        <v>3</v>
      </c>
      <c r="S620" s="52" t="s">
        <v>414</v>
      </c>
      <c r="T620" s="52" t="s">
        <v>414</v>
      </c>
      <c r="U620" s="52" t="s">
        <v>414</v>
      </c>
      <c r="V620" s="52" t="s">
        <v>414</v>
      </c>
      <c r="W620" s="752" t="s">
        <v>414</v>
      </c>
      <c r="X620" s="538" t="s">
        <v>414</v>
      </c>
      <c r="Y620" s="42"/>
      <c r="Z620" s="44"/>
      <c r="AA620" s="44"/>
    </row>
    <row r="621" spans="1:27" x14ac:dyDescent="0.25">
      <c r="A621" s="194" t="s">
        <v>72</v>
      </c>
      <c r="B621" s="684" t="s">
        <v>866</v>
      </c>
      <c r="C621" s="684" t="s">
        <v>826</v>
      </c>
      <c r="D621" s="686">
        <v>1976</v>
      </c>
      <c r="E621" s="43">
        <f t="shared" si="22"/>
        <v>3</v>
      </c>
      <c r="F621" s="44"/>
      <c r="G621" s="44"/>
      <c r="H621" s="52"/>
      <c r="I621" s="523"/>
      <c r="J621" s="52"/>
      <c r="K621" s="52"/>
      <c r="L621" s="52"/>
      <c r="M621" s="52"/>
      <c r="N621" s="52">
        <v>3</v>
      </c>
      <c r="O621" s="52"/>
      <c r="P621" s="42"/>
      <c r="Q621" s="52" t="s">
        <v>414</v>
      </c>
      <c r="R621" s="52" t="s">
        <v>414</v>
      </c>
      <c r="S621" s="52" t="s">
        <v>414</v>
      </c>
      <c r="T621" s="52" t="s">
        <v>414</v>
      </c>
      <c r="U621" s="52" t="s">
        <v>414</v>
      </c>
      <c r="V621" s="52" t="s">
        <v>414</v>
      </c>
      <c r="W621" s="752" t="s">
        <v>414</v>
      </c>
      <c r="X621" s="538" t="s">
        <v>414</v>
      </c>
      <c r="Y621" s="42"/>
      <c r="Z621" s="44"/>
      <c r="AA621" s="44"/>
    </row>
    <row r="622" spans="1:27" x14ac:dyDescent="0.25">
      <c r="A622" s="194" t="s">
        <v>73</v>
      </c>
      <c r="B622" s="224" t="s">
        <v>340</v>
      </c>
      <c r="C622" s="224" t="s">
        <v>339</v>
      </c>
      <c r="D622" s="52">
        <v>1975</v>
      </c>
      <c r="E622" s="43">
        <f t="shared" si="22"/>
        <v>3</v>
      </c>
      <c r="H622" s="52"/>
      <c r="I622" s="523">
        <v>3</v>
      </c>
      <c r="J622" s="138"/>
      <c r="K622" s="298"/>
      <c r="L622" s="52" t="s">
        <v>414</v>
      </c>
      <c r="M622" s="52" t="s">
        <v>414</v>
      </c>
      <c r="N622" s="52" t="s">
        <v>414</v>
      </c>
      <c r="O622" s="52" t="s">
        <v>414</v>
      </c>
      <c r="P622" s="42"/>
      <c r="Q622" s="52" t="s">
        <v>414</v>
      </c>
      <c r="R622" s="52" t="s">
        <v>414</v>
      </c>
      <c r="S622" s="52" t="s">
        <v>414</v>
      </c>
      <c r="T622" s="52" t="s">
        <v>414</v>
      </c>
      <c r="U622" s="52" t="s">
        <v>414</v>
      </c>
      <c r="V622" s="52" t="s">
        <v>414</v>
      </c>
      <c r="W622" s="752" t="s">
        <v>414</v>
      </c>
      <c r="X622" s="538" t="s">
        <v>414</v>
      </c>
      <c r="Y622" s="42"/>
      <c r="Z622" s="44"/>
      <c r="AA622" s="44"/>
    </row>
    <row r="623" spans="1:27" x14ac:dyDescent="0.25">
      <c r="A623" s="194" t="s">
        <v>74</v>
      </c>
      <c r="B623" s="224" t="s">
        <v>346</v>
      </c>
      <c r="C623" s="224" t="s">
        <v>347</v>
      </c>
      <c r="D623" s="52">
        <v>2009</v>
      </c>
      <c r="E623" s="43">
        <f t="shared" si="22"/>
        <v>3</v>
      </c>
      <c r="H623" s="52"/>
      <c r="I623" s="523"/>
      <c r="J623" s="138"/>
      <c r="K623" s="298"/>
      <c r="L623" s="52">
        <v>3</v>
      </c>
      <c r="M623" s="52" t="s">
        <v>414</v>
      </c>
      <c r="N623" s="52" t="s">
        <v>414</v>
      </c>
      <c r="O623" s="52" t="s">
        <v>414</v>
      </c>
      <c r="P623" s="42"/>
      <c r="Q623" s="52" t="s">
        <v>414</v>
      </c>
      <c r="R623" s="52" t="s">
        <v>414</v>
      </c>
      <c r="S623" s="52" t="s">
        <v>414</v>
      </c>
      <c r="T623" s="52" t="s">
        <v>414</v>
      </c>
      <c r="U623" s="52" t="s">
        <v>414</v>
      </c>
      <c r="V623" s="52" t="s">
        <v>414</v>
      </c>
      <c r="W623" s="752" t="s">
        <v>414</v>
      </c>
      <c r="X623" s="538" t="s">
        <v>414</v>
      </c>
      <c r="Y623" s="42"/>
      <c r="Z623" s="44"/>
      <c r="AA623" s="44"/>
    </row>
    <row r="624" spans="1:27" x14ac:dyDescent="0.25">
      <c r="A624" s="194" t="s">
        <v>75</v>
      </c>
      <c r="B624" s="229" t="s">
        <v>1249</v>
      </c>
      <c r="C624" s="230"/>
      <c r="D624" s="231">
        <v>2015</v>
      </c>
      <c r="E624" s="43">
        <f t="shared" si="22"/>
        <v>2</v>
      </c>
      <c r="F624" s="44"/>
      <c r="G624" s="44"/>
      <c r="H624" s="52"/>
      <c r="I624" s="523"/>
      <c r="J624" s="52"/>
      <c r="K624" s="52"/>
      <c r="L624" s="52"/>
      <c r="M624" s="52"/>
      <c r="N624" s="52"/>
      <c r="O624" s="52"/>
      <c r="P624" s="42"/>
      <c r="Q624" s="52"/>
      <c r="R624" s="52"/>
      <c r="S624" s="52"/>
      <c r="T624" s="52"/>
      <c r="U624" s="52"/>
      <c r="V624" s="52"/>
      <c r="W624" s="752"/>
      <c r="X624" s="538">
        <v>2</v>
      </c>
      <c r="Y624" s="42"/>
      <c r="Z624" s="44"/>
      <c r="AA624" s="44"/>
    </row>
    <row r="625" spans="1:32" x14ac:dyDescent="0.25">
      <c r="A625" s="194" t="s">
        <v>76</v>
      </c>
      <c r="B625" s="684" t="s">
        <v>1034</v>
      </c>
      <c r="C625" s="684"/>
      <c r="D625" s="685">
        <v>1981</v>
      </c>
      <c r="E625" s="43">
        <f t="shared" si="22"/>
        <v>2</v>
      </c>
      <c r="F625" s="44"/>
      <c r="G625" s="44"/>
      <c r="H625" s="52"/>
      <c r="I625" s="523"/>
      <c r="J625" s="52"/>
      <c r="K625" s="52"/>
      <c r="L625" s="52"/>
      <c r="M625" s="52"/>
      <c r="N625" s="52"/>
      <c r="O625" s="52"/>
      <c r="P625" s="42"/>
      <c r="Q625" s="52"/>
      <c r="R625" s="52">
        <v>2</v>
      </c>
      <c r="S625" s="52" t="s">
        <v>414</v>
      </c>
      <c r="T625" s="52" t="s">
        <v>414</v>
      </c>
      <c r="U625" s="52" t="s">
        <v>414</v>
      </c>
      <c r="V625" s="52" t="s">
        <v>414</v>
      </c>
      <c r="W625" s="752" t="s">
        <v>414</v>
      </c>
      <c r="X625" s="538" t="s">
        <v>414</v>
      </c>
      <c r="Y625" s="42"/>
      <c r="Z625" s="44"/>
      <c r="AA625" s="44"/>
    </row>
    <row r="626" spans="1:32" x14ac:dyDescent="0.25">
      <c r="A626" s="194" t="s">
        <v>77</v>
      </c>
      <c r="B626" s="224" t="s">
        <v>267</v>
      </c>
      <c r="C626" s="224" t="s">
        <v>270</v>
      </c>
      <c r="D626" s="52">
        <v>1990</v>
      </c>
      <c r="E626" s="43">
        <f t="shared" si="22"/>
        <v>2</v>
      </c>
      <c r="H626" s="52">
        <v>2</v>
      </c>
      <c r="I626" s="523"/>
      <c r="J626" s="138"/>
      <c r="K626" s="298"/>
      <c r="L626" s="52" t="s">
        <v>414</v>
      </c>
      <c r="M626" s="52" t="s">
        <v>414</v>
      </c>
      <c r="N626" s="52" t="s">
        <v>414</v>
      </c>
      <c r="O626" s="52" t="s">
        <v>414</v>
      </c>
      <c r="P626" s="42"/>
      <c r="Q626" s="52" t="s">
        <v>414</v>
      </c>
      <c r="R626" s="52" t="s">
        <v>414</v>
      </c>
      <c r="S626" s="52" t="s">
        <v>414</v>
      </c>
      <c r="T626" s="52" t="s">
        <v>414</v>
      </c>
      <c r="U626" s="52" t="s">
        <v>414</v>
      </c>
      <c r="V626" s="52" t="s">
        <v>414</v>
      </c>
      <c r="W626" s="752" t="s">
        <v>414</v>
      </c>
      <c r="X626" s="538" t="s">
        <v>414</v>
      </c>
      <c r="Y626" s="42"/>
      <c r="Z626" s="44"/>
      <c r="AA626" s="44"/>
    </row>
    <row r="627" spans="1:32" x14ac:dyDescent="0.25">
      <c r="A627" s="194" t="s">
        <v>78</v>
      </c>
      <c r="B627" s="224" t="s">
        <v>341</v>
      </c>
      <c r="C627" s="224" t="s">
        <v>342</v>
      </c>
      <c r="D627" s="52">
        <v>1979</v>
      </c>
      <c r="E627" s="43">
        <f t="shared" si="22"/>
        <v>2</v>
      </c>
      <c r="F627" s="44"/>
      <c r="G627" s="44"/>
      <c r="H627" s="52"/>
      <c r="I627" s="520">
        <v>2</v>
      </c>
      <c r="J627" s="52"/>
      <c r="K627" s="52"/>
      <c r="L627" s="52" t="s">
        <v>414</v>
      </c>
      <c r="M627" s="52" t="s">
        <v>414</v>
      </c>
      <c r="N627" s="52" t="s">
        <v>414</v>
      </c>
      <c r="O627" s="52" t="s">
        <v>414</v>
      </c>
      <c r="P627" s="42"/>
      <c r="Q627" s="52" t="s">
        <v>414</v>
      </c>
      <c r="R627" s="52" t="s">
        <v>414</v>
      </c>
      <c r="S627" s="52" t="s">
        <v>414</v>
      </c>
      <c r="T627" s="52" t="s">
        <v>414</v>
      </c>
      <c r="U627" s="52" t="s">
        <v>414</v>
      </c>
      <c r="V627" s="52" t="s">
        <v>414</v>
      </c>
      <c r="W627" s="752" t="s">
        <v>414</v>
      </c>
      <c r="X627" s="538" t="s">
        <v>414</v>
      </c>
      <c r="Y627" s="42"/>
      <c r="Z627" s="44"/>
      <c r="AA627" s="44"/>
    </row>
    <row r="628" spans="1:32" x14ac:dyDescent="0.25">
      <c r="A628" s="194" t="s">
        <v>79</v>
      </c>
      <c r="B628" s="229" t="s">
        <v>497</v>
      </c>
      <c r="C628" s="230" t="s">
        <v>151</v>
      </c>
      <c r="D628" s="231">
        <v>1990</v>
      </c>
      <c r="E628" s="43">
        <f t="shared" si="22"/>
        <v>2</v>
      </c>
      <c r="H628" s="52"/>
      <c r="I628" s="523"/>
      <c r="J628" s="138"/>
      <c r="K628" s="298"/>
      <c r="L628" s="52">
        <v>2</v>
      </c>
      <c r="M628" s="52" t="s">
        <v>414</v>
      </c>
      <c r="N628" s="52" t="s">
        <v>414</v>
      </c>
      <c r="O628" s="52" t="s">
        <v>414</v>
      </c>
      <c r="P628" s="42"/>
      <c r="Q628" s="52" t="s">
        <v>414</v>
      </c>
      <c r="R628" s="52" t="s">
        <v>414</v>
      </c>
      <c r="S628" s="52" t="s">
        <v>414</v>
      </c>
      <c r="T628" s="52" t="s">
        <v>414</v>
      </c>
      <c r="U628" s="52" t="s">
        <v>414</v>
      </c>
      <c r="V628" s="52" t="s">
        <v>414</v>
      </c>
      <c r="W628" s="752" t="s">
        <v>414</v>
      </c>
      <c r="X628" s="538" t="s">
        <v>414</v>
      </c>
      <c r="Y628" s="42"/>
      <c r="Z628" s="44"/>
      <c r="AA628" s="44"/>
    </row>
    <row r="629" spans="1:32" x14ac:dyDescent="0.25">
      <c r="A629" s="194" t="s">
        <v>80</v>
      </c>
      <c r="B629" s="684" t="s">
        <v>1035</v>
      </c>
      <c r="C629" s="684"/>
      <c r="D629" s="685">
        <v>1991</v>
      </c>
      <c r="E629" s="43">
        <f t="shared" si="22"/>
        <v>1</v>
      </c>
      <c r="F629" s="44"/>
      <c r="G629" s="44"/>
      <c r="H629" s="52"/>
      <c r="I629" s="523"/>
      <c r="J629" s="52"/>
      <c r="K629" s="52"/>
      <c r="L629" s="52"/>
      <c r="M629" s="52"/>
      <c r="N629" s="52"/>
      <c r="O629" s="52"/>
      <c r="P629" s="42"/>
      <c r="Q629" s="52"/>
      <c r="R629" s="52">
        <v>1</v>
      </c>
      <c r="S629" s="52" t="s">
        <v>414</v>
      </c>
      <c r="T629" s="52" t="s">
        <v>414</v>
      </c>
      <c r="U629" s="52" t="s">
        <v>414</v>
      </c>
      <c r="V629" s="52" t="s">
        <v>414</v>
      </c>
      <c r="W629" s="752" t="s">
        <v>414</v>
      </c>
      <c r="X629" s="538" t="s">
        <v>414</v>
      </c>
      <c r="Y629" s="42"/>
      <c r="Z629" s="44"/>
      <c r="AA629" s="44"/>
    </row>
    <row r="630" spans="1:32" x14ac:dyDescent="0.25">
      <c r="A630" s="194" t="s">
        <v>81</v>
      </c>
      <c r="B630" s="229" t="s">
        <v>499</v>
      </c>
      <c r="C630" s="230" t="s">
        <v>169</v>
      </c>
      <c r="D630" s="231" t="s">
        <v>475</v>
      </c>
      <c r="E630" s="43">
        <f t="shared" si="22"/>
        <v>1</v>
      </c>
      <c r="H630" s="52"/>
      <c r="I630" s="523"/>
      <c r="J630" s="138"/>
      <c r="K630" s="298"/>
      <c r="L630" s="52">
        <v>1</v>
      </c>
      <c r="M630" s="52" t="s">
        <v>414</v>
      </c>
      <c r="N630" s="52" t="s">
        <v>414</v>
      </c>
      <c r="O630" s="52" t="s">
        <v>414</v>
      </c>
      <c r="P630" s="42"/>
      <c r="Q630" s="52" t="s">
        <v>414</v>
      </c>
      <c r="R630" s="52" t="s">
        <v>414</v>
      </c>
      <c r="S630" s="52" t="s">
        <v>414</v>
      </c>
      <c r="T630" s="52" t="s">
        <v>414</v>
      </c>
      <c r="U630" s="52" t="s">
        <v>414</v>
      </c>
      <c r="V630" s="52" t="s">
        <v>414</v>
      </c>
      <c r="W630" s="752" t="s">
        <v>414</v>
      </c>
      <c r="X630" s="538" t="s">
        <v>414</v>
      </c>
      <c r="Y630" s="42"/>
      <c r="Z630" s="44"/>
      <c r="AA630" s="44"/>
    </row>
    <row r="631" spans="1:32" x14ac:dyDescent="0.25">
      <c r="A631" s="194" t="s">
        <v>82</v>
      </c>
      <c r="B631" s="229" t="s">
        <v>268</v>
      </c>
      <c r="C631" s="230" t="s">
        <v>269</v>
      </c>
      <c r="D631" s="231">
        <v>1986</v>
      </c>
      <c r="E631" s="43">
        <f t="shared" si="22"/>
        <v>1</v>
      </c>
      <c r="F631" s="44"/>
      <c r="G631" s="44"/>
      <c r="H631" s="52">
        <v>1</v>
      </c>
      <c r="I631" s="520"/>
      <c r="J631" s="298"/>
      <c r="K631" s="52"/>
      <c r="L631" s="52" t="s">
        <v>414</v>
      </c>
      <c r="M631" s="52" t="s">
        <v>414</v>
      </c>
      <c r="N631" s="52" t="s">
        <v>414</v>
      </c>
      <c r="O631" s="52" t="s">
        <v>414</v>
      </c>
      <c r="P631" s="42"/>
      <c r="Q631" s="52" t="s">
        <v>414</v>
      </c>
      <c r="R631" s="52" t="s">
        <v>414</v>
      </c>
      <c r="S631" s="52" t="s">
        <v>414</v>
      </c>
      <c r="T631" s="52" t="s">
        <v>414</v>
      </c>
      <c r="U631" s="52" t="s">
        <v>414</v>
      </c>
      <c r="V631" s="52" t="s">
        <v>414</v>
      </c>
      <c r="W631" s="752" t="s">
        <v>414</v>
      </c>
      <c r="X631" s="538" t="s">
        <v>414</v>
      </c>
      <c r="Y631" s="42"/>
      <c r="Z631" s="44"/>
      <c r="AA631" s="44"/>
    </row>
    <row r="632" spans="1:32" ht="15.75" thickBot="1" x14ac:dyDescent="0.3">
      <c r="A632" s="195" t="s">
        <v>83</v>
      </c>
      <c r="B632" s="504" t="s">
        <v>343</v>
      </c>
      <c r="C632" s="504" t="s">
        <v>169</v>
      </c>
      <c r="D632" s="506">
        <v>1980</v>
      </c>
      <c r="E632" s="63">
        <f t="shared" si="22"/>
        <v>1</v>
      </c>
      <c r="H632" s="298"/>
      <c r="I632" s="523">
        <v>1</v>
      </c>
      <c r="J632" s="298"/>
      <c r="K632" s="52"/>
      <c r="L632" s="52" t="s">
        <v>414</v>
      </c>
      <c r="M632" s="52" t="s">
        <v>414</v>
      </c>
      <c r="N632" s="52" t="s">
        <v>414</v>
      </c>
      <c r="O632" s="52" t="s">
        <v>414</v>
      </c>
      <c r="P632" s="42"/>
      <c r="Q632" s="52" t="s">
        <v>414</v>
      </c>
      <c r="R632" s="52" t="s">
        <v>414</v>
      </c>
      <c r="S632" s="52" t="s">
        <v>414</v>
      </c>
      <c r="T632" s="52" t="s">
        <v>414</v>
      </c>
      <c r="U632" s="52" t="s">
        <v>414</v>
      </c>
      <c r="V632" s="52" t="s">
        <v>414</v>
      </c>
      <c r="W632" s="752" t="s">
        <v>414</v>
      </c>
      <c r="X632" s="538" t="s">
        <v>414</v>
      </c>
      <c r="Y632" s="42"/>
      <c r="Z632" s="44"/>
      <c r="AA632" s="44"/>
    </row>
    <row r="633" spans="1:32" x14ac:dyDescent="0.25">
      <c r="A633" s="162"/>
      <c r="B633" s="177"/>
      <c r="C633" s="177"/>
      <c r="D633" s="164"/>
      <c r="E633" s="101"/>
      <c r="H633" s="299"/>
      <c r="I633" s="524"/>
      <c r="J633" s="299"/>
      <c r="K633" s="299"/>
      <c r="L633" s="164"/>
      <c r="M633" s="299"/>
      <c r="N633" s="299"/>
      <c r="O633" s="299"/>
      <c r="P633" s="164"/>
      <c r="Q633" s="299"/>
      <c r="R633" s="299"/>
      <c r="S633" s="299"/>
      <c r="T633" s="299"/>
      <c r="U633" s="299"/>
      <c r="V633" s="299"/>
      <c r="W633" s="299"/>
      <c r="X633" s="163"/>
      <c r="Y633" s="164"/>
    </row>
    <row r="634" spans="1:32" x14ac:dyDescent="0.25">
      <c r="A634" s="162"/>
      <c r="B634" s="177"/>
      <c r="C634" s="177"/>
      <c r="D634" s="164"/>
      <c r="E634" s="101"/>
      <c r="H634" s="299"/>
      <c r="I634" s="524"/>
      <c r="J634" s="299"/>
      <c r="K634" s="299"/>
      <c r="L634" s="164"/>
      <c r="M634" s="299"/>
      <c r="N634" s="299"/>
      <c r="O634" s="299"/>
      <c r="P634" s="164"/>
      <c r="Q634" s="299"/>
      <c r="R634" s="299"/>
      <c r="S634" s="299"/>
      <c r="T634" s="299"/>
      <c r="U634" s="299"/>
      <c r="V634" s="299"/>
      <c r="W634" s="299"/>
      <c r="X634" s="163"/>
      <c r="Y634" s="164"/>
    </row>
    <row r="635" spans="1:32" ht="21.75" thickBot="1" x14ac:dyDescent="0.3">
      <c r="A635" s="314" t="s">
        <v>274</v>
      </c>
      <c r="B635" s="315"/>
      <c r="C635" s="316"/>
      <c r="D635" s="317"/>
      <c r="E635" s="133"/>
      <c r="F635" s="44"/>
      <c r="G635" s="44"/>
      <c r="H635" s="91"/>
      <c r="I635" s="521"/>
      <c r="J635" s="91"/>
      <c r="K635" s="91"/>
      <c r="L635" s="91"/>
      <c r="M635" s="91"/>
      <c r="N635" s="91"/>
      <c r="O635" s="91"/>
      <c r="P635" s="22"/>
      <c r="Q635" s="91"/>
      <c r="R635" s="91"/>
      <c r="S635" s="91"/>
      <c r="T635" s="91"/>
      <c r="U635" s="91"/>
      <c r="V635" s="91"/>
      <c r="W635" s="91"/>
      <c r="X635" s="80"/>
      <c r="Y635" s="22"/>
    </row>
    <row r="636" spans="1:32" x14ac:dyDescent="0.25">
      <c r="A636" s="318" t="s">
        <v>16</v>
      </c>
      <c r="B636" s="561" t="s">
        <v>271</v>
      </c>
      <c r="C636" s="399" t="s">
        <v>174</v>
      </c>
      <c r="D636" s="400">
        <v>2012</v>
      </c>
      <c r="E636" s="39">
        <f t="shared" ref="E636:E648" si="23">SUM(H636:Y636)</f>
        <v>47</v>
      </c>
      <c r="F636" s="44"/>
      <c r="G636" s="44"/>
      <c r="H636" s="52">
        <v>9</v>
      </c>
      <c r="I636" s="520"/>
      <c r="J636" s="52">
        <v>10</v>
      </c>
      <c r="K636" s="52"/>
      <c r="L636" s="52">
        <v>9</v>
      </c>
      <c r="M636" s="52"/>
      <c r="N636" s="52"/>
      <c r="O636" s="52"/>
      <c r="P636" s="42"/>
      <c r="Q636" s="52"/>
      <c r="R636" s="52" t="s">
        <v>414</v>
      </c>
      <c r="S636" s="52"/>
      <c r="T636" s="52"/>
      <c r="U636" s="52" t="s">
        <v>414</v>
      </c>
      <c r="V636" s="52"/>
      <c r="W636" s="752">
        <v>10</v>
      </c>
      <c r="X636" s="538">
        <v>9</v>
      </c>
      <c r="Y636" s="42"/>
      <c r="AB636" t="str">
        <f>VLOOKUP(AC636,$B$636:$B$648,1,FALSE)</f>
        <v>Sobustová Štěpánka</v>
      </c>
      <c r="AC636" t="s">
        <v>1249</v>
      </c>
      <c r="AE636">
        <v>2015</v>
      </c>
      <c r="AF636">
        <v>10</v>
      </c>
    </row>
    <row r="637" spans="1:32" x14ac:dyDescent="0.25">
      <c r="A637" s="319" t="s">
        <v>17</v>
      </c>
      <c r="B637" s="341" t="s">
        <v>265</v>
      </c>
      <c r="C637" s="342" t="s">
        <v>266</v>
      </c>
      <c r="D637" s="343">
        <v>2006</v>
      </c>
      <c r="E637" s="43">
        <f t="shared" si="23"/>
        <v>30</v>
      </c>
      <c r="F637" s="44"/>
      <c r="G637" s="44"/>
      <c r="H637" s="52">
        <v>10</v>
      </c>
      <c r="I637" s="520"/>
      <c r="J637" s="52"/>
      <c r="K637" s="52"/>
      <c r="L637" s="52" t="s">
        <v>414</v>
      </c>
      <c r="M637" s="52"/>
      <c r="N637" s="52"/>
      <c r="O637" s="52"/>
      <c r="P637" s="42"/>
      <c r="Q637" s="52"/>
      <c r="R637" s="52" t="s">
        <v>414</v>
      </c>
      <c r="S637" s="52"/>
      <c r="T637" s="52"/>
      <c r="U637" s="52">
        <v>10</v>
      </c>
      <c r="V637" s="52">
        <v>10</v>
      </c>
      <c r="W637" s="752" t="s">
        <v>414</v>
      </c>
      <c r="X637" s="538" t="s">
        <v>414</v>
      </c>
      <c r="Y637" s="42"/>
      <c r="AB637" t="str">
        <f>VLOOKUP(AC637,$B$636:$B$648,1,FALSE)</f>
        <v>Švagrovská Sofie</v>
      </c>
      <c r="AC637" t="s">
        <v>271</v>
      </c>
      <c r="AE637">
        <v>2012</v>
      </c>
      <c r="AF637">
        <v>9</v>
      </c>
    </row>
    <row r="638" spans="1:32" ht="15.75" thickBot="1" x14ac:dyDescent="0.3">
      <c r="A638" s="401" t="s">
        <v>18</v>
      </c>
      <c r="B638" s="748" t="s">
        <v>867</v>
      </c>
      <c r="C638" s="749" t="s">
        <v>829</v>
      </c>
      <c r="D638" s="750">
        <v>2008</v>
      </c>
      <c r="E638" s="63">
        <f t="shared" si="23"/>
        <v>29</v>
      </c>
      <c r="F638" s="44"/>
      <c r="G638" s="44"/>
      <c r="H638" s="52"/>
      <c r="I638" s="520"/>
      <c r="J638" s="52"/>
      <c r="K638" s="298"/>
      <c r="L638" s="52"/>
      <c r="M638" s="298"/>
      <c r="N638" s="298">
        <v>10</v>
      </c>
      <c r="O638" s="52"/>
      <c r="P638" s="42"/>
      <c r="Q638" s="52"/>
      <c r="R638" s="52" t="s">
        <v>414</v>
      </c>
      <c r="S638" s="52"/>
      <c r="T638" s="52">
        <v>10</v>
      </c>
      <c r="U638" s="52">
        <v>9</v>
      </c>
      <c r="V638" s="52"/>
      <c r="W638" s="752" t="s">
        <v>414</v>
      </c>
      <c r="X638" s="538" t="s">
        <v>414</v>
      </c>
      <c r="Y638" s="42"/>
    </row>
    <row r="639" spans="1:32" x14ac:dyDescent="0.25">
      <c r="A639" s="268" t="s">
        <v>20</v>
      </c>
      <c r="B639" s="248" t="s">
        <v>346</v>
      </c>
      <c r="C639" s="248" t="s">
        <v>347</v>
      </c>
      <c r="D639" s="249">
        <v>2009</v>
      </c>
      <c r="E639" s="65">
        <f t="shared" si="23"/>
        <v>20</v>
      </c>
      <c r="F639" s="44"/>
      <c r="G639" s="44"/>
      <c r="H639" s="52"/>
      <c r="I639" s="520">
        <v>10</v>
      </c>
      <c r="J639" s="52"/>
      <c r="K639" s="52"/>
      <c r="L639" s="52">
        <v>10</v>
      </c>
      <c r="M639" s="52"/>
      <c r="N639" s="52"/>
      <c r="O639" s="52"/>
      <c r="P639" s="42"/>
      <c r="Q639" s="52"/>
      <c r="R639" s="52" t="s">
        <v>414</v>
      </c>
      <c r="S639" s="52"/>
      <c r="T639" s="52"/>
      <c r="U639" s="52" t="s">
        <v>414</v>
      </c>
      <c r="V639" s="52"/>
      <c r="W639" s="752" t="s">
        <v>414</v>
      </c>
      <c r="X639" s="538" t="s">
        <v>414</v>
      </c>
      <c r="Y639" s="42"/>
    </row>
    <row r="640" spans="1:32" x14ac:dyDescent="0.25">
      <c r="A640" s="47" t="s">
        <v>21</v>
      </c>
      <c r="B640" s="230" t="s">
        <v>971</v>
      </c>
      <c r="C640" s="230" t="s">
        <v>22</v>
      </c>
      <c r="D640" s="231">
        <v>2005</v>
      </c>
      <c r="E640" s="43">
        <f t="shared" si="23"/>
        <v>20</v>
      </c>
      <c r="F640" s="44"/>
      <c r="G640" s="44"/>
      <c r="H640" s="52"/>
      <c r="I640" s="520"/>
      <c r="J640" s="52"/>
      <c r="K640" s="298"/>
      <c r="L640" s="52"/>
      <c r="M640" s="298"/>
      <c r="N640" s="298"/>
      <c r="O640" s="52"/>
      <c r="P640" s="42"/>
      <c r="Q640" s="52">
        <v>10</v>
      </c>
      <c r="R640" s="52">
        <v>10</v>
      </c>
      <c r="S640" s="52"/>
      <c r="T640" s="52"/>
      <c r="U640" s="52" t="s">
        <v>414</v>
      </c>
      <c r="V640" s="52"/>
      <c r="W640" s="752" t="s">
        <v>414</v>
      </c>
      <c r="X640" s="538" t="s">
        <v>414</v>
      </c>
      <c r="Y640" s="42"/>
    </row>
    <row r="641" spans="1:32" x14ac:dyDescent="0.25">
      <c r="A641" s="47" t="s">
        <v>23</v>
      </c>
      <c r="B641" s="230" t="s">
        <v>378</v>
      </c>
      <c r="C641" s="230" t="s">
        <v>174</v>
      </c>
      <c r="D641" s="231">
        <v>2008</v>
      </c>
      <c r="E641" s="43">
        <f t="shared" si="23"/>
        <v>19</v>
      </c>
      <c r="F641" s="44"/>
      <c r="G641" s="44"/>
      <c r="H641" s="52"/>
      <c r="I641" s="520"/>
      <c r="J641" s="52">
        <v>9</v>
      </c>
      <c r="K641" s="52"/>
      <c r="L641" s="52" t="s">
        <v>414</v>
      </c>
      <c r="M641" s="52"/>
      <c r="N641" s="52"/>
      <c r="O641" s="52"/>
      <c r="P641" s="42"/>
      <c r="Q641" s="52"/>
      <c r="R641" s="52" t="s">
        <v>414</v>
      </c>
      <c r="S641" s="52">
        <v>10</v>
      </c>
      <c r="T641" s="52"/>
      <c r="U641" s="52" t="s">
        <v>414</v>
      </c>
      <c r="V641" s="52"/>
      <c r="W641" s="752" t="s">
        <v>414</v>
      </c>
      <c r="X641" s="538" t="s">
        <v>414</v>
      </c>
      <c r="Y641" s="42"/>
    </row>
    <row r="642" spans="1:32" x14ac:dyDescent="0.25">
      <c r="A642" s="47" t="s">
        <v>24</v>
      </c>
      <c r="B642" s="230" t="s">
        <v>1249</v>
      </c>
      <c r="C642" s="230"/>
      <c r="D642" s="231">
        <v>2015</v>
      </c>
      <c r="E642" s="43">
        <f t="shared" si="23"/>
        <v>10</v>
      </c>
      <c r="F642" s="44"/>
      <c r="G642" s="44"/>
      <c r="H642" s="52"/>
      <c r="I642" s="520"/>
      <c r="J642" s="52"/>
      <c r="K642" s="52"/>
      <c r="L642" s="52"/>
      <c r="M642" s="52"/>
      <c r="N642" s="52"/>
      <c r="O642" s="52"/>
      <c r="P642" s="42"/>
      <c r="Q642" s="52"/>
      <c r="R642" s="52"/>
      <c r="S642" s="52"/>
      <c r="T642" s="52"/>
      <c r="U642" s="52"/>
      <c r="V642" s="52"/>
      <c r="W642" s="752"/>
      <c r="X642" s="538">
        <v>10</v>
      </c>
      <c r="Y642" s="42"/>
    </row>
    <row r="643" spans="1:32" x14ac:dyDescent="0.25">
      <c r="A643" s="212" t="s">
        <v>25</v>
      </c>
      <c r="B643" s="229" t="s">
        <v>348</v>
      </c>
      <c r="C643" s="230"/>
      <c r="D643" s="231">
        <v>2007</v>
      </c>
      <c r="E643" s="43">
        <f t="shared" si="23"/>
        <v>9</v>
      </c>
      <c r="F643" s="44"/>
      <c r="G643" s="44"/>
      <c r="H643" s="52"/>
      <c r="I643" s="520">
        <v>9</v>
      </c>
      <c r="J643" s="52"/>
      <c r="K643" s="52"/>
      <c r="L643" s="52" t="s">
        <v>414</v>
      </c>
      <c r="M643" s="52"/>
      <c r="N643" s="52"/>
      <c r="O643" s="52"/>
      <c r="P643" s="42"/>
      <c r="Q643" s="52"/>
      <c r="R643" s="52" t="s">
        <v>414</v>
      </c>
      <c r="S643" s="52"/>
      <c r="T643" s="52"/>
      <c r="U643" s="52" t="s">
        <v>414</v>
      </c>
      <c r="V643" s="52"/>
      <c r="W643" s="752" t="s">
        <v>414</v>
      </c>
      <c r="X643" s="538" t="s">
        <v>414</v>
      </c>
      <c r="Y643" s="42"/>
    </row>
    <row r="644" spans="1:32" x14ac:dyDescent="0.25">
      <c r="A644" s="47" t="s">
        <v>26</v>
      </c>
      <c r="B644" s="229" t="s">
        <v>1036</v>
      </c>
      <c r="C644" s="230" t="s">
        <v>22</v>
      </c>
      <c r="D644" s="231">
        <v>2006</v>
      </c>
      <c r="E644" s="43">
        <f t="shared" si="23"/>
        <v>9</v>
      </c>
      <c r="F644" s="44"/>
      <c r="G644" s="44"/>
      <c r="H644" s="52"/>
      <c r="I644" s="520"/>
      <c r="J644" s="52"/>
      <c r="K644" s="52"/>
      <c r="L644" s="52"/>
      <c r="M644" s="52"/>
      <c r="N644" s="52"/>
      <c r="O644" s="52"/>
      <c r="P644" s="42"/>
      <c r="Q644" s="52"/>
      <c r="R644" s="52">
        <v>9</v>
      </c>
      <c r="S644" s="52"/>
      <c r="T644" s="52"/>
      <c r="U644" s="52" t="s">
        <v>414</v>
      </c>
      <c r="V644" s="52"/>
      <c r="W644" s="752" t="s">
        <v>414</v>
      </c>
      <c r="X644" s="538" t="s">
        <v>414</v>
      </c>
      <c r="Y644" s="42"/>
    </row>
    <row r="645" spans="1:32" x14ac:dyDescent="0.25">
      <c r="A645" s="212" t="s">
        <v>28</v>
      </c>
      <c r="B645" s="229" t="s">
        <v>1037</v>
      </c>
      <c r="C645" s="230" t="s">
        <v>22</v>
      </c>
      <c r="D645" s="231">
        <v>2004</v>
      </c>
      <c r="E645" s="43">
        <f t="shared" si="23"/>
        <v>8</v>
      </c>
      <c r="F645" s="44"/>
      <c r="G645" s="44"/>
      <c r="H645" s="52"/>
      <c r="I645" s="520"/>
      <c r="J645" s="52"/>
      <c r="K645" s="52"/>
      <c r="L645" s="52"/>
      <c r="M645" s="52"/>
      <c r="N645" s="52"/>
      <c r="O645" s="52"/>
      <c r="P645" s="42"/>
      <c r="Q645" s="52"/>
      <c r="R645" s="52">
        <v>8</v>
      </c>
      <c r="S645" s="52"/>
      <c r="T645" s="52"/>
      <c r="U645" s="52" t="s">
        <v>414</v>
      </c>
      <c r="V645" s="52"/>
      <c r="W645" s="752" t="s">
        <v>414</v>
      </c>
      <c r="X645" s="538" t="s">
        <v>414</v>
      </c>
      <c r="Y645" s="42"/>
    </row>
    <row r="646" spans="1:32" x14ac:dyDescent="0.25">
      <c r="A646" s="47" t="s">
        <v>29</v>
      </c>
      <c r="B646" s="229" t="s">
        <v>273</v>
      </c>
      <c r="C646" s="230" t="s">
        <v>272</v>
      </c>
      <c r="D646" s="231">
        <v>2021</v>
      </c>
      <c r="E646" s="43">
        <f t="shared" si="23"/>
        <v>8</v>
      </c>
      <c r="F646" s="44"/>
      <c r="G646" s="44"/>
      <c r="H646" s="52">
        <v>8</v>
      </c>
      <c r="I646" s="520"/>
      <c r="J646" s="52"/>
      <c r="K646" s="298"/>
      <c r="L646" s="52" t="s">
        <v>414</v>
      </c>
      <c r="M646" s="298"/>
      <c r="N646" s="298"/>
      <c r="O646" s="52"/>
      <c r="P646" s="42"/>
      <c r="Q646" s="52"/>
      <c r="R646" s="52" t="s">
        <v>414</v>
      </c>
      <c r="S646" s="52"/>
      <c r="T646" s="52"/>
      <c r="U646" s="52" t="s">
        <v>414</v>
      </c>
      <c r="V646" s="52"/>
      <c r="W646" s="752" t="s">
        <v>414</v>
      </c>
      <c r="X646" s="538" t="s">
        <v>414</v>
      </c>
      <c r="Y646" s="42"/>
    </row>
    <row r="647" spans="1:32" x14ac:dyDescent="0.25">
      <c r="A647" s="212" t="s">
        <v>31</v>
      </c>
      <c r="B647" s="229" t="s">
        <v>349</v>
      </c>
      <c r="C647" s="255" t="s">
        <v>350</v>
      </c>
      <c r="D647" s="231">
        <v>2010</v>
      </c>
      <c r="E647" s="43">
        <f t="shared" si="23"/>
        <v>8</v>
      </c>
      <c r="H647" s="52"/>
      <c r="I647" s="523">
        <v>8</v>
      </c>
      <c r="J647" s="298"/>
      <c r="K647" s="52"/>
      <c r="L647" s="52" t="s">
        <v>414</v>
      </c>
      <c r="M647" s="52"/>
      <c r="N647" s="52"/>
      <c r="O647" s="52"/>
      <c r="P647" s="42"/>
      <c r="Q647" s="52"/>
      <c r="R647" s="52" t="s">
        <v>414</v>
      </c>
      <c r="S647" s="52"/>
      <c r="T647" s="52"/>
      <c r="U647" s="52" t="s">
        <v>414</v>
      </c>
      <c r="V647" s="52"/>
      <c r="W647" s="752" t="s">
        <v>414</v>
      </c>
      <c r="X647" s="538" t="s">
        <v>414</v>
      </c>
      <c r="Y647" s="42"/>
    </row>
    <row r="648" spans="1:32" ht="15.75" thickBot="1" x14ac:dyDescent="0.3">
      <c r="A648" s="47" t="s">
        <v>32</v>
      </c>
      <c r="B648" s="244" t="s">
        <v>351</v>
      </c>
      <c r="C648" s="245" t="s">
        <v>334</v>
      </c>
      <c r="D648" s="232">
        <v>2005</v>
      </c>
      <c r="E648" s="63">
        <f t="shared" si="23"/>
        <v>7</v>
      </c>
      <c r="F648" s="44"/>
      <c r="G648" s="44"/>
      <c r="H648" s="52"/>
      <c r="I648" s="520">
        <v>7</v>
      </c>
      <c r="J648" s="52"/>
      <c r="K648" s="52"/>
      <c r="L648" s="52" t="s">
        <v>414</v>
      </c>
      <c r="M648" s="52"/>
      <c r="N648" s="52"/>
      <c r="O648" s="52"/>
      <c r="P648" s="42"/>
      <c r="Q648" s="52"/>
      <c r="R648" s="52" t="s">
        <v>414</v>
      </c>
      <c r="S648" s="52"/>
      <c r="T648" s="52"/>
      <c r="U648" s="52" t="s">
        <v>414</v>
      </c>
      <c r="V648" s="52"/>
      <c r="W648" s="752" t="s">
        <v>414</v>
      </c>
      <c r="X648" s="538" t="s">
        <v>414</v>
      </c>
      <c r="Y648" s="42"/>
    </row>
    <row r="649" spans="1:32" x14ac:dyDescent="0.25">
      <c r="A649" s="626"/>
      <c r="B649" s="177"/>
      <c r="C649" s="177"/>
      <c r="D649" s="164"/>
      <c r="E649" s="101"/>
      <c r="H649" s="299"/>
      <c r="I649" s="524"/>
      <c r="J649" s="299"/>
      <c r="K649" s="299"/>
      <c r="L649" s="164"/>
      <c r="M649" s="299"/>
      <c r="N649" s="299"/>
      <c r="O649" s="299"/>
      <c r="P649" s="164"/>
      <c r="Q649" s="299"/>
      <c r="R649" s="299"/>
      <c r="S649" s="299"/>
      <c r="T649" s="299"/>
      <c r="U649" s="299"/>
      <c r="V649" s="299"/>
      <c r="W649" s="299"/>
      <c r="X649" s="163"/>
      <c r="Y649" s="164"/>
    </row>
    <row r="650" spans="1:32" x14ac:dyDescent="0.25">
      <c r="B650" s="181"/>
      <c r="C650" s="181"/>
      <c r="D650" s="142"/>
      <c r="E650" s="140"/>
      <c r="M650" s="299"/>
    </row>
    <row r="651" spans="1:32" ht="21.75" thickBot="1" x14ac:dyDescent="0.3">
      <c r="A651" s="143" t="s">
        <v>275</v>
      </c>
      <c r="B651" s="183"/>
      <c r="C651" s="184"/>
      <c r="D651" s="144"/>
      <c r="E651" s="133"/>
      <c r="F651" s="44"/>
      <c r="G651" s="44"/>
      <c r="H651" s="91"/>
      <c r="I651" s="521"/>
      <c r="J651" s="91"/>
      <c r="K651" s="91"/>
      <c r="L651" s="91"/>
      <c r="M651" s="717"/>
      <c r="N651" s="717"/>
      <c r="O651" s="91"/>
      <c r="P651" s="22"/>
      <c r="Q651" s="91"/>
      <c r="R651" s="91"/>
      <c r="S651" s="91"/>
      <c r="T651" s="91"/>
      <c r="U651" s="91"/>
      <c r="V651" s="91"/>
      <c r="W651" s="91"/>
      <c r="X651" s="80"/>
      <c r="Y651" s="22"/>
    </row>
    <row r="652" spans="1:32" x14ac:dyDescent="0.25">
      <c r="A652" s="185" t="s">
        <v>16</v>
      </c>
      <c r="B652" s="660" t="s">
        <v>454</v>
      </c>
      <c r="C652" s="662" t="s">
        <v>162</v>
      </c>
      <c r="D652" s="663">
        <v>2003</v>
      </c>
      <c r="E652" s="39">
        <f t="shared" ref="E652:E680" si="24">SUM(H652:Y652)</f>
        <v>73</v>
      </c>
      <c r="F652" s="44"/>
      <c r="G652" s="44"/>
      <c r="H652" s="52"/>
      <c r="I652" s="520"/>
      <c r="J652" s="52"/>
      <c r="K652" s="52"/>
      <c r="L652" s="52"/>
      <c r="M652" s="42">
        <v>8</v>
      </c>
      <c r="N652" s="52">
        <v>9</v>
      </c>
      <c r="O652" s="52">
        <v>10</v>
      </c>
      <c r="P652" s="42"/>
      <c r="Q652" s="52">
        <v>9</v>
      </c>
      <c r="R652" s="52">
        <v>10</v>
      </c>
      <c r="S652" s="52"/>
      <c r="T652" s="52">
        <v>10</v>
      </c>
      <c r="U652" s="52">
        <v>7</v>
      </c>
      <c r="V652" s="52">
        <v>10</v>
      </c>
      <c r="W652" s="52"/>
      <c r="X652" s="538" t="s">
        <v>414</v>
      </c>
      <c r="Y652" s="42"/>
      <c r="AB652" t="str">
        <f>VLOOKUP(AC652,$B$652:$B$680,1,FALSE)</f>
        <v>Králiková Jana</v>
      </c>
      <c r="AC652" t="s">
        <v>1241</v>
      </c>
      <c r="AE652">
        <v>1992</v>
      </c>
      <c r="AF652">
        <v>10</v>
      </c>
    </row>
    <row r="653" spans="1:32" x14ac:dyDescent="0.25">
      <c r="A653" s="186" t="s">
        <v>17</v>
      </c>
      <c r="B653" s="406" t="s">
        <v>646</v>
      </c>
      <c r="C653" s="620" t="s">
        <v>575</v>
      </c>
      <c r="D653" s="621">
        <v>2000</v>
      </c>
      <c r="E653" s="43">
        <f t="shared" si="24"/>
        <v>40</v>
      </c>
      <c r="F653" s="44"/>
      <c r="G653" s="44"/>
      <c r="H653" s="52"/>
      <c r="I653" s="520"/>
      <c r="J653" s="52"/>
      <c r="K653" s="52"/>
      <c r="L653" s="52"/>
      <c r="M653" s="42">
        <v>10</v>
      </c>
      <c r="N653" s="52">
        <v>10</v>
      </c>
      <c r="O653" s="52" t="s">
        <v>414</v>
      </c>
      <c r="P653" s="42"/>
      <c r="Q653" s="52">
        <v>10</v>
      </c>
      <c r="R653" s="52" t="s">
        <v>414</v>
      </c>
      <c r="S653" s="52"/>
      <c r="T653" s="52"/>
      <c r="U653" s="52">
        <v>10</v>
      </c>
      <c r="V653" s="52"/>
      <c r="W653" s="52"/>
      <c r="X653" s="538" t="s">
        <v>414</v>
      </c>
      <c r="Y653" s="42"/>
      <c r="AB653" t="str">
        <f>VLOOKUP(AC653,$B$652:$B$680,1,FALSE)</f>
        <v>Žvátorová Zuzana</v>
      </c>
      <c r="AC653" t="s">
        <v>1245</v>
      </c>
      <c r="AE653">
        <v>1988</v>
      </c>
      <c r="AF653">
        <v>9</v>
      </c>
    </row>
    <row r="654" spans="1:32" ht="15.75" thickBot="1" x14ac:dyDescent="0.3">
      <c r="A654" s="622" t="s">
        <v>18</v>
      </c>
      <c r="B654" s="709" t="s">
        <v>667</v>
      </c>
      <c r="C654" s="709" t="s">
        <v>468</v>
      </c>
      <c r="D654" s="710">
        <v>1997</v>
      </c>
      <c r="E654" s="63">
        <f t="shared" si="24"/>
        <v>32</v>
      </c>
      <c r="F654" s="44"/>
      <c r="G654" s="44"/>
      <c r="H654" s="52"/>
      <c r="I654" s="520"/>
      <c r="J654" s="52"/>
      <c r="K654" s="52"/>
      <c r="L654" s="52"/>
      <c r="M654" s="42">
        <v>7</v>
      </c>
      <c r="N654" s="52" t="s">
        <v>414</v>
      </c>
      <c r="O654" s="52">
        <v>9</v>
      </c>
      <c r="P654" s="42"/>
      <c r="Q654" s="52">
        <v>7</v>
      </c>
      <c r="R654" s="52" t="s">
        <v>414</v>
      </c>
      <c r="S654" s="52"/>
      <c r="T654" s="52"/>
      <c r="U654" s="52" t="s">
        <v>414</v>
      </c>
      <c r="V654" s="52">
        <v>9</v>
      </c>
      <c r="W654" s="52"/>
      <c r="X654" s="538" t="s">
        <v>414</v>
      </c>
      <c r="Y654" s="42"/>
    </row>
    <row r="655" spans="1:32" x14ac:dyDescent="0.25">
      <c r="A655" s="124" t="s">
        <v>20</v>
      </c>
      <c r="B655" s="247" t="s">
        <v>728</v>
      </c>
      <c r="C655" s="277" t="s">
        <v>147</v>
      </c>
      <c r="D655" s="249">
        <v>1993</v>
      </c>
      <c r="E655" s="65">
        <f t="shared" si="24"/>
        <v>23</v>
      </c>
      <c r="F655" s="44"/>
      <c r="G655" s="44"/>
      <c r="H655" s="52"/>
      <c r="I655" s="520"/>
      <c r="J655" s="52"/>
      <c r="K655" s="52"/>
      <c r="L655" s="52"/>
      <c r="M655" s="42"/>
      <c r="N655" s="52" t="s">
        <v>414</v>
      </c>
      <c r="O655" s="52">
        <v>8</v>
      </c>
      <c r="P655" s="42"/>
      <c r="Q655" s="52">
        <v>6</v>
      </c>
      <c r="R655" s="52">
        <v>9</v>
      </c>
      <c r="S655" s="52"/>
      <c r="T655" s="52"/>
      <c r="U655" s="52" t="s">
        <v>414</v>
      </c>
      <c r="V655" s="52"/>
      <c r="W655" s="52"/>
      <c r="X655" s="538" t="s">
        <v>414</v>
      </c>
      <c r="Y655" s="42"/>
    </row>
    <row r="656" spans="1:32" x14ac:dyDescent="0.25">
      <c r="A656" s="47" t="s">
        <v>21</v>
      </c>
      <c r="B656" s="229" t="s">
        <v>160</v>
      </c>
      <c r="C656" s="255" t="s">
        <v>22</v>
      </c>
      <c r="D656" s="231">
        <v>1998</v>
      </c>
      <c r="E656" s="43">
        <f t="shared" si="24"/>
        <v>20</v>
      </c>
      <c r="F656" s="44"/>
      <c r="G656" s="44"/>
      <c r="H656" s="52">
        <v>10</v>
      </c>
      <c r="I656" s="520">
        <v>10</v>
      </c>
      <c r="J656" s="52"/>
      <c r="K656" s="52"/>
      <c r="L656" s="52" t="s">
        <v>414</v>
      </c>
      <c r="M656" s="52" t="str">
        <f>_xlfn.IFNA(VLOOKUP(B656,$AI$652:$AJ$655,4,FALSE),"")</f>
        <v/>
      </c>
      <c r="N656" s="52" t="s">
        <v>414</v>
      </c>
      <c r="O656" s="52" t="s">
        <v>414</v>
      </c>
      <c r="P656" s="42"/>
      <c r="Q656" s="52" t="s">
        <v>414</v>
      </c>
      <c r="R656" s="52" t="s">
        <v>414</v>
      </c>
      <c r="S656" s="52"/>
      <c r="T656" s="52"/>
      <c r="U656" s="52" t="s">
        <v>414</v>
      </c>
      <c r="V656" s="52"/>
      <c r="W656" s="52"/>
      <c r="X656" s="538" t="s">
        <v>414</v>
      </c>
      <c r="Y656" s="42"/>
    </row>
    <row r="657" spans="1:25" x14ac:dyDescent="0.25">
      <c r="A657" s="47" t="s">
        <v>23</v>
      </c>
      <c r="B657" s="229" t="s">
        <v>1129</v>
      </c>
      <c r="C657" s="255" t="s">
        <v>354</v>
      </c>
      <c r="D657" s="231">
        <v>2002</v>
      </c>
      <c r="E657" s="43">
        <f t="shared" si="24"/>
        <v>17</v>
      </c>
      <c r="F657" s="44"/>
      <c r="G657" s="44"/>
      <c r="H657" s="52"/>
      <c r="I657" s="520"/>
      <c r="J657" s="52"/>
      <c r="K657" s="52"/>
      <c r="L657" s="52"/>
      <c r="M657" s="42"/>
      <c r="N657" s="52"/>
      <c r="O657" s="52"/>
      <c r="P657" s="42"/>
      <c r="Q657" s="52"/>
      <c r="R657" s="52"/>
      <c r="S657" s="52"/>
      <c r="T657" s="52">
        <v>9</v>
      </c>
      <c r="U657" s="52">
        <v>8</v>
      </c>
      <c r="V657" s="52"/>
      <c r="W657" s="52"/>
      <c r="X657" s="538" t="s">
        <v>414</v>
      </c>
      <c r="Y657" s="42"/>
    </row>
    <row r="658" spans="1:25" x14ac:dyDescent="0.25">
      <c r="A658" s="47" t="s">
        <v>24</v>
      </c>
      <c r="B658" s="229" t="s">
        <v>492</v>
      </c>
      <c r="C658" s="255" t="s">
        <v>478</v>
      </c>
      <c r="D658" s="231">
        <v>1988</v>
      </c>
      <c r="E658" s="43">
        <f t="shared" si="24"/>
        <v>10</v>
      </c>
      <c r="F658" s="44"/>
      <c r="G658" s="44"/>
      <c r="H658" s="52"/>
      <c r="I658" s="520"/>
      <c r="J658" s="52"/>
      <c r="K658" s="52"/>
      <c r="L658" s="52">
        <v>10</v>
      </c>
      <c r="M658" s="52" t="str">
        <f>_xlfn.IFNA(VLOOKUP(B658,$AI$652:$AJ$655,4,FALSE),"")</f>
        <v/>
      </c>
      <c r="N658" s="52" t="s">
        <v>414</v>
      </c>
      <c r="O658" s="52" t="s">
        <v>414</v>
      </c>
      <c r="P658" s="42"/>
      <c r="Q658" s="52" t="s">
        <v>414</v>
      </c>
      <c r="R658" s="52" t="s">
        <v>414</v>
      </c>
      <c r="S658" s="52"/>
      <c r="T658" s="52"/>
      <c r="U658" s="52" t="s">
        <v>414</v>
      </c>
      <c r="V658" s="52"/>
      <c r="W658" s="52"/>
      <c r="X658" s="538" t="s">
        <v>414</v>
      </c>
      <c r="Y658" s="42"/>
    </row>
    <row r="659" spans="1:25" x14ac:dyDescent="0.25">
      <c r="A659" s="47" t="s">
        <v>25</v>
      </c>
      <c r="B659" s="229" t="s">
        <v>1080</v>
      </c>
      <c r="C659" s="255" t="s">
        <v>1081</v>
      </c>
      <c r="D659" s="231">
        <v>1993</v>
      </c>
      <c r="E659" s="43">
        <f t="shared" si="24"/>
        <v>10</v>
      </c>
      <c r="F659" s="44"/>
      <c r="G659" s="44"/>
      <c r="H659" s="52"/>
      <c r="I659" s="520"/>
      <c r="J659" s="52"/>
      <c r="K659" s="52"/>
      <c r="L659" s="52"/>
      <c r="M659" s="42"/>
      <c r="N659" s="52"/>
      <c r="O659" s="52"/>
      <c r="P659" s="42"/>
      <c r="Q659" s="52"/>
      <c r="R659" s="52"/>
      <c r="S659" s="52">
        <v>10</v>
      </c>
      <c r="T659" s="52"/>
      <c r="U659" s="52" t="s">
        <v>414</v>
      </c>
      <c r="V659" s="52"/>
      <c r="W659" s="52"/>
      <c r="X659" s="538" t="s">
        <v>414</v>
      </c>
      <c r="Y659" s="42"/>
    </row>
    <row r="660" spans="1:25" x14ac:dyDescent="0.25">
      <c r="A660" s="47" t="s">
        <v>26</v>
      </c>
      <c r="B660" s="229" t="s">
        <v>1241</v>
      </c>
      <c r="C660" s="255"/>
      <c r="D660" s="231">
        <v>1992</v>
      </c>
      <c r="E660" s="43">
        <f t="shared" si="24"/>
        <v>10</v>
      </c>
      <c r="F660" s="44"/>
      <c r="G660" s="44"/>
      <c r="H660" s="52"/>
      <c r="I660" s="520"/>
      <c r="J660" s="52"/>
      <c r="K660" s="52"/>
      <c r="L660" s="52"/>
      <c r="M660" s="42"/>
      <c r="N660" s="52"/>
      <c r="O660" s="52"/>
      <c r="P660" s="42"/>
      <c r="Q660" s="52"/>
      <c r="R660" s="52"/>
      <c r="S660" s="52"/>
      <c r="T660" s="52"/>
      <c r="U660" s="52"/>
      <c r="V660" s="52"/>
      <c r="W660" s="52"/>
      <c r="X660" s="538">
        <v>10</v>
      </c>
      <c r="Y660" s="42"/>
    </row>
    <row r="661" spans="1:25" x14ac:dyDescent="0.25">
      <c r="A661" s="47" t="s">
        <v>28</v>
      </c>
      <c r="B661" s="229" t="s">
        <v>298</v>
      </c>
      <c r="C661" s="255" t="s">
        <v>299</v>
      </c>
      <c r="D661" s="231">
        <v>1993</v>
      </c>
      <c r="E661" s="43">
        <f t="shared" si="24"/>
        <v>9</v>
      </c>
      <c r="F661" s="44"/>
      <c r="G661" s="44"/>
      <c r="H661" s="52"/>
      <c r="I661" s="520">
        <v>9</v>
      </c>
      <c r="J661" s="52"/>
      <c r="K661" s="52"/>
      <c r="L661" s="52" t="s">
        <v>414</v>
      </c>
      <c r="M661" s="42"/>
      <c r="N661" s="52" t="s">
        <v>414</v>
      </c>
      <c r="O661" s="52" t="s">
        <v>414</v>
      </c>
      <c r="P661" s="42"/>
      <c r="Q661" s="52" t="s">
        <v>414</v>
      </c>
      <c r="R661" s="52" t="s">
        <v>414</v>
      </c>
      <c r="S661" s="52"/>
      <c r="T661" s="52"/>
      <c r="U661" s="52" t="s">
        <v>414</v>
      </c>
      <c r="V661" s="52"/>
      <c r="W661" s="52"/>
      <c r="X661" s="538" t="s">
        <v>414</v>
      </c>
      <c r="Y661" s="42"/>
    </row>
    <row r="662" spans="1:25" x14ac:dyDescent="0.25">
      <c r="A662" s="47" t="s">
        <v>29</v>
      </c>
      <c r="B662" s="229" t="s">
        <v>652</v>
      </c>
      <c r="C662" s="255" t="s">
        <v>591</v>
      </c>
      <c r="D662" s="231">
        <v>1998</v>
      </c>
      <c r="E662" s="43">
        <f t="shared" si="24"/>
        <v>9</v>
      </c>
      <c r="F662" s="44"/>
      <c r="G662" s="44"/>
      <c r="H662" s="52"/>
      <c r="I662" s="520"/>
      <c r="J662" s="52"/>
      <c r="K662" s="52"/>
      <c r="L662" s="52"/>
      <c r="M662" s="42">
        <v>9</v>
      </c>
      <c r="N662" s="52" t="s">
        <v>414</v>
      </c>
      <c r="O662" s="52" t="s">
        <v>414</v>
      </c>
      <c r="P662" s="42"/>
      <c r="Q662" s="52" t="s">
        <v>414</v>
      </c>
      <c r="R662" s="52" t="s">
        <v>414</v>
      </c>
      <c r="S662" s="52"/>
      <c r="T662" s="52"/>
      <c r="U662" s="52" t="s">
        <v>414</v>
      </c>
      <c r="V662" s="52"/>
      <c r="W662" s="52"/>
      <c r="X662" s="538" t="s">
        <v>414</v>
      </c>
      <c r="Y662" s="42"/>
    </row>
    <row r="663" spans="1:25" x14ac:dyDescent="0.25">
      <c r="A663" s="47" t="s">
        <v>31</v>
      </c>
      <c r="B663" s="229" t="s">
        <v>1180</v>
      </c>
      <c r="C663" s="255" t="s">
        <v>1181</v>
      </c>
      <c r="D663" s="231">
        <v>1990</v>
      </c>
      <c r="E663" s="43">
        <f t="shared" si="24"/>
        <v>9</v>
      </c>
      <c r="F663" s="44"/>
      <c r="G663" s="44"/>
      <c r="H663" s="52"/>
      <c r="I663" s="520"/>
      <c r="J663" s="52"/>
      <c r="K663" s="52"/>
      <c r="L663" s="52"/>
      <c r="M663" s="42"/>
      <c r="N663" s="52"/>
      <c r="O663" s="52"/>
      <c r="P663" s="42"/>
      <c r="Q663" s="52"/>
      <c r="R663" s="52"/>
      <c r="S663" s="52"/>
      <c r="T663" s="52"/>
      <c r="U663" s="52">
        <v>9</v>
      </c>
      <c r="V663" s="52"/>
      <c r="W663" s="52"/>
      <c r="X663" s="538" t="s">
        <v>414</v>
      </c>
      <c r="Y663" s="42"/>
    </row>
    <row r="664" spans="1:25" x14ac:dyDescent="0.25">
      <c r="A664" s="47" t="s">
        <v>32</v>
      </c>
      <c r="B664" s="229" t="s">
        <v>493</v>
      </c>
      <c r="C664" s="255" t="s">
        <v>467</v>
      </c>
      <c r="D664" s="231">
        <v>1991</v>
      </c>
      <c r="E664" s="43">
        <f t="shared" si="24"/>
        <v>9</v>
      </c>
      <c r="F664" s="44"/>
      <c r="G664" s="44"/>
      <c r="H664" s="52"/>
      <c r="I664" s="520"/>
      <c r="J664" s="52"/>
      <c r="K664" s="52"/>
      <c r="L664" s="52">
        <v>9</v>
      </c>
      <c r="M664" s="42"/>
      <c r="N664" s="52" t="s">
        <v>414</v>
      </c>
      <c r="O664" s="52" t="s">
        <v>414</v>
      </c>
      <c r="P664" s="42"/>
      <c r="Q664" s="52" t="s">
        <v>414</v>
      </c>
      <c r="R664" s="52" t="s">
        <v>414</v>
      </c>
      <c r="S664" s="52"/>
      <c r="T664" s="52"/>
      <c r="U664" s="52" t="s">
        <v>414</v>
      </c>
      <c r="V664" s="52"/>
      <c r="W664" s="52"/>
      <c r="X664" s="538" t="s">
        <v>414</v>
      </c>
      <c r="Y664" s="42"/>
    </row>
    <row r="665" spans="1:25" x14ac:dyDescent="0.25">
      <c r="A665" s="47" t="s">
        <v>33</v>
      </c>
      <c r="B665" s="229" t="s">
        <v>217</v>
      </c>
      <c r="C665" s="255"/>
      <c r="D665" s="231">
        <v>1988</v>
      </c>
      <c r="E665" s="43">
        <f t="shared" si="24"/>
        <v>9</v>
      </c>
      <c r="F665" s="44"/>
      <c r="G665" s="44"/>
      <c r="H665" s="52">
        <v>9</v>
      </c>
      <c r="I665" s="520"/>
      <c r="J665" s="52"/>
      <c r="K665" s="52"/>
      <c r="L665" s="52" t="s">
        <v>414</v>
      </c>
      <c r="M665" s="42"/>
      <c r="N665" s="52" t="s">
        <v>414</v>
      </c>
      <c r="O665" s="52" t="s">
        <v>414</v>
      </c>
      <c r="P665" s="42"/>
      <c r="Q665" s="52" t="s">
        <v>414</v>
      </c>
      <c r="R665" s="52" t="s">
        <v>414</v>
      </c>
      <c r="S665" s="52"/>
      <c r="T665" s="52"/>
      <c r="U665" s="52" t="s">
        <v>414</v>
      </c>
      <c r="V665" s="52"/>
      <c r="W665" s="52"/>
      <c r="X665" s="538" t="s">
        <v>414</v>
      </c>
      <c r="Y665" s="42"/>
    </row>
    <row r="666" spans="1:25" x14ac:dyDescent="0.25">
      <c r="A666" s="47" t="s">
        <v>34</v>
      </c>
      <c r="B666" s="229" t="s">
        <v>1245</v>
      </c>
      <c r="C666" s="255"/>
      <c r="D666" s="231">
        <v>1988</v>
      </c>
      <c r="E666" s="43">
        <f t="shared" si="24"/>
        <v>9</v>
      </c>
      <c r="F666" s="44"/>
      <c r="G666" s="44"/>
      <c r="H666" s="52"/>
      <c r="I666" s="520"/>
      <c r="J666" s="52"/>
      <c r="K666" s="52"/>
      <c r="L666" s="52"/>
      <c r="M666" s="42"/>
      <c r="N666" s="52"/>
      <c r="O666" s="52"/>
      <c r="P666" s="42"/>
      <c r="Q666" s="52"/>
      <c r="R666" s="52"/>
      <c r="S666" s="52"/>
      <c r="T666" s="52"/>
      <c r="U666" s="52"/>
      <c r="V666" s="52"/>
      <c r="W666" s="52"/>
      <c r="X666" s="538">
        <v>9</v>
      </c>
      <c r="Y666" s="42"/>
    </row>
    <row r="667" spans="1:25" x14ac:dyDescent="0.25">
      <c r="A667" s="47" t="s">
        <v>35</v>
      </c>
      <c r="B667" s="229" t="s">
        <v>182</v>
      </c>
      <c r="C667" s="255" t="s">
        <v>30</v>
      </c>
      <c r="D667" s="231">
        <v>1999</v>
      </c>
      <c r="E667" s="43">
        <f t="shared" si="24"/>
        <v>8</v>
      </c>
      <c r="F667" s="44"/>
      <c r="G667" s="44"/>
      <c r="H667" s="52">
        <v>8</v>
      </c>
      <c r="I667" s="520"/>
      <c r="J667" s="52"/>
      <c r="K667" s="52"/>
      <c r="L667" s="52" t="s">
        <v>414</v>
      </c>
      <c r="M667" s="42"/>
      <c r="N667" s="52" t="s">
        <v>414</v>
      </c>
      <c r="O667" s="52" t="s">
        <v>414</v>
      </c>
      <c r="P667" s="42"/>
      <c r="Q667" s="52" t="s">
        <v>414</v>
      </c>
      <c r="R667" s="52" t="s">
        <v>414</v>
      </c>
      <c r="S667" s="52"/>
      <c r="T667" s="52"/>
      <c r="U667" s="52" t="s">
        <v>414</v>
      </c>
      <c r="V667" s="52"/>
      <c r="W667" s="52"/>
      <c r="X667" s="538" t="s">
        <v>414</v>
      </c>
      <c r="Y667" s="42"/>
    </row>
    <row r="668" spans="1:25" x14ac:dyDescent="0.25">
      <c r="A668" s="47" t="s">
        <v>37</v>
      </c>
      <c r="B668" s="229" t="s">
        <v>1035</v>
      </c>
      <c r="C668" s="255"/>
      <c r="D668" s="231">
        <v>1991</v>
      </c>
      <c r="E668" s="43">
        <f t="shared" si="24"/>
        <v>8</v>
      </c>
      <c r="F668" s="44"/>
      <c r="G668" s="44"/>
      <c r="H668" s="52"/>
      <c r="I668" s="520"/>
      <c r="J668" s="52"/>
      <c r="K668" s="52"/>
      <c r="L668" s="52"/>
      <c r="M668" s="42"/>
      <c r="N668" s="52"/>
      <c r="O668" s="52"/>
      <c r="P668" s="42"/>
      <c r="Q668" s="52"/>
      <c r="R668" s="52">
        <v>8</v>
      </c>
      <c r="S668" s="52"/>
      <c r="T668" s="52"/>
      <c r="U668" s="52" t="s">
        <v>414</v>
      </c>
      <c r="V668" s="52"/>
      <c r="W668" s="52"/>
      <c r="X668" s="538" t="s">
        <v>414</v>
      </c>
      <c r="Y668" s="42"/>
    </row>
    <row r="669" spans="1:25" x14ac:dyDescent="0.25">
      <c r="A669" s="47" t="s">
        <v>38</v>
      </c>
      <c r="B669" s="229" t="s">
        <v>853</v>
      </c>
      <c r="C669" s="255" t="s">
        <v>791</v>
      </c>
      <c r="D669" s="231">
        <v>1999</v>
      </c>
      <c r="E669" s="43">
        <f t="shared" si="24"/>
        <v>8</v>
      </c>
      <c r="F669" s="44"/>
      <c r="G669" s="44"/>
      <c r="H669" s="52"/>
      <c r="I669" s="520"/>
      <c r="J669" s="52"/>
      <c r="K669" s="52"/>
      <c r="L669" s="52"/>
      <c r="M669" s="42"/>
      <c r="N669" s="52">
        <v>8</v>
      </c>
      <c r="O669" s="52"/>
      <c r="P669" s="42"/>
      <c r="Q669" s="52" t="s">
        <v>414</v>
      </c>
      <c r="R669" s="52" t="s">
        <v>414</v>
      </c>
      <c r="S669" s="52"/>
      <c r="T669" s="52"/>
      <c r="U669" s="52" t="s">
        <v>414</v>
      </c>
      <c r="V669" s="52"/>
      <c r="W669" s="52"/>
      <c r="X669" s="538" t="s">
        <v>414</v>
      </c>
      <c r="Y669" s="42"/>
    </row>
    <row r="670" spans="1:25" x14ac:dyDescent="0.25">
      <c r="A670" s="47" t="s">
        <v>39</v>
      </c>
      <c r="B670" s="229" t="s">
        <v>962</v>
      </c>
      <c r="C670" s="255"/>
      <c r="D670" s="231">
        <v>1990</v>
      </c>
      <c r="E670" s="43">
        <f t="shared" si="24"/>
        <v>8</v>
      </c>
      <c r="F670" s="44"/>
      <c r="G670" s="44"/>
      <c r="H670" s="52"/>
      <c r="I670" s="520"/>
      <c r="J670" s="52"/>
      <c r="K670" s="52"/>
      <c r="L670" s="52"/>
      <c r="M670" s="42"/>
      <c r="N670" s="52"/>
      <c r="O670" s="52"/>
      <c r="P670" s="42"/>
      <c r="Q670" s="52">
        <v>8</v>
      </c>
      <c r="R670" s="52" t="s">
        <v>414</v>
      </c>
      <c r="S670" s="52"/>
      <c r="T670" s="52"/>
      <c r="U670" s="52" t="s">
        <v>414</v>
      </c>
      <c r="V670" s="52"/>
      <c r="W670" s="52"/>
      <c r="X670" s="538" t="s">
        <v>414</v>
      </c>
      <c r="Y670" s="42"/>
    </row>
    <row r="671" spans="1:25" x14ac:dyDescent="0.25">
      <c r="A671" s="47" t="s">
        <v>41</v>
      </c>
      <c r="B671" s="229" t="s">
        <v>497</v>
      </c>
      <c r="C671" s="255" t="s">
        <v>151</v>
      </c>
      <c r="D671" s="231">
        <v>1990</v>
      </c>
      <c r="E671" s="43">
        <f t="shared" si="24"/>
        <v>8</v>
      </c>
      <c r="F671" s="44"/>
      <c r="G671" s="44"/>
      <c r="H671" s="52"/>
      <c r="I671" s="520"/>
      <c r="J671" s="52"/>
      <c r="K671" s="52"/>
      <c r="L671" s="52">
        <v>8</v>
      </c>
      <c r="M671" s="42"/>
      <c r="N671" s="52" t="s">
        <v>414</v>
      </c>
      <c r="O671" s="52" t="s">
        <v>414</v>
      </c>
      <c r="P671" s="42"/>
      <c r="Q671" s="52" t="s">
        <v>414</v>
      </c>
      <c r="R671" s="52" t="s">
        <v>414</v>
      </c>
      <c r="S671" s="52"/>
      <c r="T671" s="52"/>
      <c r="U671" s="52" t="s">
        <v>414</v>
      </c>
      <c r="V671" s="52"/>
      <c r="W671" s="52"/>
      <c r="X671" s="538" t="s">
        <v>414</v>
      </c>
      <c r="Y671" s="42"/>
    </row>
    <row r="672" spans="1:25" x14ac:dyDescent="0.25">
      <c r="A672" s="47" t="s">
        <v>42</v>
      </c>
      <c r="B672" s="229" t="s">
        <v>857</v>
      </c>
      <c r="C672" s="255" t="s">
        <v>801</v>
      </c>
      <c r="D672" s="231">
        <v>2000</v>
      </c>
      <c r="E672" s="43">
        <f t="shared" si="24"/>
        <v>7</v>
      </c>
      <c r="F672" s="44"/>
      <c r="G672" s="44"/>
      <c r="H672" s="52"/>
      <c r="I672" s="520"/>
      <c r="J672" s="52"/>
      <c r="K672" s="52"/>
      <c r="L672" s="52"/>
      <c r="M672" s="42"/>
      <c r="N672" s="52">
        <v>7</v>
      </c>
      <c r="O672" s="52"/>
      <c r="P672" s="42"/>
      <c r="Q672" s="52" t="s">
        <v>414</v>
      </c>
      <c r="R672" s="52" t="s">
        <v>414</v>
      </c>
      <c r="S672" s="52"/>
      <c r="T672" s="52"/>
      <c r="U672" s="52" t="s">
        <v>414</v>
      </c>
      <c r="V672" s="52"/>
      <c r="W672" s="52"/>
      <c r="X672" s="538" t="s">
        <v>414</v>
      </c>
      <c r="Y672" s="42"/>
    </row>
    <row r="673" spans="1:32" x14ac:dyDescent="0.25">
      <c r="A673" s="47" t="s">
        <v>43</v>
      </c>
      <c r="B673" s="229" t="s">
        <v>264</v>
      </c>
      <c r="C673" s="255" t="s">
        <v>221</v>
      </c>
      <c r="D673" s="231">
        <v>1991</v>
      </c>
      <c r="E673" s="43">
        <f t="shared" si="24"/>
        <v>7</v>
      </c>
      <c r="F673" s="44"/>
      <c r="G673" s="44"/>
      <c r="H673" s="52">
        <v>7</v>
      </c>
      <c r="I673" s="520"/>
      <c r="J673" s="52"/>
      <c r="K673" s="52"/>
      <c r="L673" s="52" t="s">
        <v>414</v>
      </c>
      <c r="M673" s="42"/>
      <c r="N673" s="52" t="s">
        <v>414</v>
      </c>
      <c r="O673" s="52" t="s">
        <v>414</v>
      </c>
      <c r="P673" s="42"/>
      <c r="Q673" s="52" t="s">
        <v>414</v>
      </c>
      <c r="R673" s="52" t="s">
        <v>414</v>
      </c>
      <c r="S673" s="52"/>
      <c r="T673" s="52"/>
      <c r="U673" s="52" t="s">
        <v>414</v>
      </c>
      <c r="V673" s="52"/>
      <c r="W673" s="52"/>
      <c r="X673" s="538" t="s">
        <v>414</v>
      </c>
      <c r="Y673" s="42"/>
    </row>
    <row r="674" spans="1:32" x14ac:dyDescent="0.25">
      <c r="A674" s="47" t="s">
        <v>44</v>
      </c>
      <c r="B674" s="229" t="s">
        <v>500</v>
      </c>
      <c r="C674" s="255" t="s">
        <v>152</v>
      </c>
      <c r="D674" s="231">
        <v>2002</v>
      </c>
      <c r="E674" s="43">
        <f t="shared" si="24"/>
        <v>7</v>
      </c>
      <c r="F674" s="44"/>
      <c r="G674" s="44"/>
      <c r="H674" s="52"/>
      <c r="I674" s="520"/>
      <c r="J674" s="52"/>
      <c r="K674" s="52"/>
      <c r="L674" s="52">
        <v>7</v>
      </c>
      <c r="M674" s="42"/>
      <c r="N674" s="52" t="s">
        <v>414</v>
      </c>
      <c r="O674" s="52" t="s">
        <v>414</v>
      </c>
      <c r="P674" s="42"/>
      <c r="Q674" s="52" t="s">
        <v>414</v>
      </c>
      <c r="R674" s="52" t="s">
        <v>414</v>
      </c>
      <c r="S674" s="52"/>
      <c r="T674" s="52"/>
      <c r="U674" s="52" t="s">
        <v>414</v>
      </c>
      <c r="V674" s="52"/>
      <c r="W674" s="52"/>
      <c r="X674" s="538" t="s">
        <v>414</v>
      </c>
      <c r="Y674" s="42"/>
    </row>
    <row r="675" spans="1:32" x14ac:dyDescent="0.25">
      <c r="A675" s="47" t="s">
        <v>45</v>
      </c>
      <c r="B675" s="229" t="s">
        <v>267</v>
      </c>
      <c r="C675" s="255" t="s">
        <v>270</v>
      </c>
      <c r="D675" s="231">
        <v>1990</v>
      </c>
      <c r="E675" s="43">
        <f t="shared" si="24"/>
        <v>6</v>
      </c>
      <c r="F675" s="44"/>
      <c r="G675" s="44"/>
      <c r="H675" s="52">
        <v>6</v>
      </c>
      <c r="I675" s="520"/>
      <c r="J675" s="298"/>
      <c r="K675" s="298"/>
      <c r="L675" s="52" t="s">
        <v>414</v>
      </c>
      <c r="M675" s="86"/>
      <c r="N675" s="52" t="s">
        <v>414</v>
      </c>
      <c r="O675" s="52" t="s">
        <v>414</v>
      </c>
      <c r="P675" s="42"/>
      <c r="Q675" s="52" t="s">
        <v>414</v>
      </c>
      <c r="R675" s="52" t="s">
        <v>414</v>
      </c>
      <c r="S675" s="52"/>
      <c r="T675" s="52"/>
      <c r="U675" s="52" t="s">
        <v>414</v>
      </c>
      <c r="V675" s="52"/>
      <c r="W675" s="52"/>
      <c r="X675" s="538" t="s">
        <v>414</v>
      </c>
      <c r="Y675" s="42"/>
    </row>
    <row r="676" spans="1:32" x14ac:dyDescent="0.25">
      <c r="A676" s="47" t="s">
        <v>46</v>
      </c>
      <c r="B676" s="229" t="s">
        <v>503</v>
      </c>
      <c r="C676" s="255" t="s">
        <v>30</v>
      </c>
      <c r="D676" s="231">
        <v>1990</v>
      </c>
      <c r="E676" s="43">
        <f t="shared" si="24"/>
        <v>6</v>
      </c>
      <c r="F676" s="44"/>
      <c r="G676" s="44"/>
      <c r="H676" s="52"/>
      <c r="I676" s="520"/>
      <c r="J676" s="52"/>
      <c r="K676" s="52"/>
      <c r="L676" s="52">
        <v>6</v>
      </c>
      <c r="M676" s="42"/>
      <c r="N676" s="52" t="s">
        <v>414</v>
      </c>
      <c r="O676" s="52" t="s">
        <v>414</v>
      </c>
      <c r="P676" s="42"/>
      <c r="Q676" s="52" t="s">
        <v>414</v>
      </c>
      <c r="R676" s="52" t="s">
        <v>414</v>
      </c>
      <c r="S676" s="52"/>
      <c r="T676" s="52"/>
      <c r="U676" s="52" t="s">
        <v>414</v>
      </c>
      <c r="V676" s="52"/>
      <c r="W676" s="52"/>
      <c r="X676" s="538" t="s">
        <v>414</v>
      </c>
      <c r="Y676" s="42"/>
    </row>
    <row r="677" spans="1:32" x14ac:dyDescent="0.25">
      <c r="A677" s="47" t="s">
        <v>47</v>
      </c>
      <c r="B677" s="229" t="s">
        <v>506</v>
      </c>
      <c r="C677" s="255" t="s">
        <v>484</v>
      </c>
      <c r="D677" s="231">
        <v>1996</v>
      </c>
      <c r="E677" s="43">
        <f t="shared" si="24"/>
        <v>5</v>
      </c>
      <c r="F677" s="44"/>
      <c r="G677" s="44"/>
      <c r="H677" s="52"/>
      <c r="I677" s="520"/>
      <c r="J677" s="52"/>
      <c r="K677" s="52"/>
      <c r="L677" s="52">
        <v>5</v>
      </c>
      <c r="M677" s="42"/>
      <c r="N677" s="52" t="s">
        <v>414</v>
      </c>
      <c r="O677" s="52" t="s">
        <v>414</v>
      </c>
      <c r="P677" s="42"/>
      <c r="Q677" s="52" t="s">
        <v>414</v>
      </c>
      <c r="R677" s="52" t="s">
        <v>414</v>
      </c>
      <c r="S677" s="52"/>
      <c r="T677" s="52"/>
      <c r="U677" s="52" t="s">
        <v>414</v>
      </c>
      <c r="V677" s="52"/>
      <c r="W677" s="52"/>
      <c r="X677" s="538" t="s">
        <v>414</v>
      </c>
      <c r="Y677" s="42"/>
    </row>
    <row r="678" spans="1:32" x14ac:dyDescent="0.25">
      <c r="A678" s="47" t="s">
        <v>49</v>
      </c>
      <c r="B678" s="229" t="s">
        <v>969</v>
      </c>
      <c r="C678" s="255" t="s">
        <v>221</v>
      </c>
      <c r="D678" s="231">
        <v>1991</v>
      </c>
      <c r="E678" s="43">
        <f t="shared" si="24"/>
        <v>5</v>
      </c>
      <c r="F678" s="44"/>
      <c r="G678" s="44"/>
      <c r="H678" s="52"/>
      <c r="I678" s="520"/>
      <c r="J678" s="52"/>
      <c r="K678" s="52"/>
      <c r="L678" s="52"/>
      <c r="M678" s="42"/>
      <c r="N678" s="52"/>
      <c r="O678" s="52"/>
      <c r="P678" s="42"/>
      <c r="Q678" s="52">
        <v>5</v>
      </c>
      <c r="R678" s="52" t="s">
        <v>414</v>
      </c>
      <c r="S678" s="52"/>
      <c r="T678" s="52"/>
      <c r="U678" s="52" t="s">
        <v>414</v>
      </c>
      <c r="V678" s="52"/>
      <c r="W678" s="52"/>
      <c r="X678" s="538" t="s">
        <v>414</v>
      </c>
      <c r="Y678" s="42"/>
    </row>
    <row r="679" spans="1:32" x14ac:dyDescent="0.25">
      <c r="A679" s="47" t="s">
        <v>50</v>
      </c>
      <c r="B679" s="229" t="s">
        <v>276</v>
      </c>
      <c r="C679" s="255" t="s">
        <v>272</v>
      </c>
      <c r="D679" s="231">
        <v>1989</v>
      </c>
      <c r="E679" s="43">
        <f t="shared" si="24"/>
        <v>5</v>
      </c>
      <c r="H679" s="52">
        <v>5</v>
      </c>
      <c r="I679" s="523"/>
      <c r="J679" s="52"/>
      <c r="K679" s="52"/>
      <c r="L679" s="52" t="s">
        <v>414</v>
      </c>
      <c r="M679" s="42"/>
      <c r="N679" s="52" t="s">
        <v>414</v>
      </c>
      <c r="O679" s="52" t="s">
        <v>414</v>
      </c>
      <c r="P679" s="42"/>
      <c r="Q679" s="52" t="s">
        <v>414</v>
      </c>
      <c r="R679" s="52" t="s">
        <v>414</v>
      </c>
      <c r="S679" s="52"/>
      <c r="T679" s="52"/>
      <c r="U679" s="52" t="s">
        <v>414</v>
      </c>
      <c r="V679" s="52"/>
      <c r="W679" s="52"/>
      <c r="X679" s="538" t="s">
        <v>414</v>
      </c>
      <c r="Y679" s="42"/>
    </row>
    <row r="680" spans="1:32" ht="15.75" thickBot="1" x14ac:dyDescent="0.3">
      <c r="A680" s="47" t="s">
        <v>51</v>
      </c>
      <c r="B680" s="244" t="s">
        <v>974</v>
      </c>
      <c r="C680" s="245" t="s">
        <v>944</v>
      </c>
      <c r="D680" s="232">
        <v>2002</v>
      </c>
      <c r="E680" s="63">
        <f t="shared" si="24"/>
        <v>4</v>
      </c>
      <c r="F680" s="44"/>
      <c r="G680" s="44"/>
      <c r="H680" s="52"/>
      <c r="I680" s="520"/>
      <c r="J680" s="52"/>
      <c r="K680" s="52"/>
      <c r="L680" s="52"/>
      <c r="M680" s="42"/>
      <c r="N680" s="52"/>
      <c r="O680" s="52"/>
      <c r="P680" s="42"/>
      <c r="Q680" s="52">
        <v>4</v>
      </c>
      <c r="R680" s="52" t="s">
        <v>414</v>
      </c>
      <c r="S680" s="52"/>
      <c r="T680" s="52"/>
      <c r="U680" s="52" t="s">
        <v>414</v>
      </c>
      <c r="V680" s="52"/>
      <c r="W680" s="52"/>
      <c r="X680" s="538" t="s">
        <v>414</v>
      </c>
      <c r="Y680" s="42"/>
    </row>
    <row r="681" spans="1:32" x14ac:dyDescent="0.25">
      <c r="A681" s="610"/>
      <c r="B681" s="182"/>
      <c r="C681" s="182"/>
      <c r="D681" s="109"/>
      <c r="E681" s="101"/>
      <c r="F681" s="44"/>
      <c r="G681" s="44"/>
      <c r="H681" s="100"/>
      <c r="I681" s="522"/>
      <c r="J681" s="100"/>
      <c r="K681" s="100"/>
      <c r="L681" s="109"/>
      <c r="M681" s="100"/>
      <c r="N681" s="100"/>
      <c r="O681" s="100"/>
      <c r="P681" s="109"/>
      <c r="Q681" s="100"/>
      <c r="R681" s="100"/>
      <c r="S681" s="100"/>
      <c r="T681" s="100"/>
      <c r="U681" s="100"/>
      <c r="V681" s="100"/>
      <c r="W681" s="100"/>
      <c r="X681" s="108"/>
      <c r="Y681" s="109"/>
    </row>
    <row r="682" spans="1:32" x14ac:dyDescent="0.25">
      <c r="B682" s="181"/>
      <c r="C682" s="181"/>
      <c r="D682" s="142"/>
      <c r="Q682" s="299"/>
    </row>
    <row r="683" spans="1:32" ht="21.75" thickBot="1" x14ac:dyDescent="0.3">
      <c r="A683" s="236" t="s">
        <v>277</v>
      </c>
      <c r="B683" s="237"/>
      <c r="C683" s="238"/>
      <c r="D683" s="239"/>
      <c r="E683" s="133"/>
      <c r="F683" s="44"/>
      <c r="G683" s="44"/>
      <c r="H683" s="91"/>
      <c r="I683" s="521"/>
      <c r="J683" s="91"/>
      <c r="K683" s="91"/>
      <c r="L683" s="91"/>
      <c r="M683" s="91"/>
      <c r="N683" s="91"/>
      <c r="O683" s="91"/>
      <c r="P683" s="22"/>
      <c r="Q683" s="717"/>
      <c r="R683" s="717"/>
      <c r="S683" s="91"/>
      <c r="T683" s="91"/>
      <c r="U683" s="91"/>
      <c r="V683" s="91"/>
      <c r="W683" s="91"/>
      <c r="X683" s="80"/>
      <c r="Y683" s="22"/>
    </row>
    <row r="684" spans="1:32" x14ac:dyDescent="0.25">
      <c r="A684" s="240" t="s">
        <v>16</v>
      </c>
      <c r="B684" s="412" t="s">
        <v>166</v>
      </c>
      <c r="C684" s="413" t="s">
        <v>27</v>
      </c>
      <c r="D684" s="414">
        <v>1981</v>
      </c>
      <c r="E684" s="39">
        <f t="shared" ref="E684:E728" si="25">SUM(H684:Y684)</f>
        <v>112</v>
      </c>
      <c r="H684" s="52">
        <v>9</v>
      </c>
      <c r="I684" s="520">
        <v>9</v>
      </c>
      <c r="J684" s="52">
        <v>10</v>
      </c>
      <c r="K684" s="52">
        <v>10</v>
      </c>
      <c r="L684" s="52">
        <v>9</v>
      </c>
      <c r="M684" s="52">
        <v>9</v>
      </c>
      <c r="N684" s="52" t="s">
        <v>414</v>
      </c>
      <c r="O684" s="52" t="s">
        <v>414</v>
      </c>
      <c r="P684" s="42"/>
      <c r="Q684" s="52">
        <v>9</v>
      </c>
      <c r="R684" s="52">
        <v>7</v>
      </c>
      <c r="S684" s="52" t="s">
        <v>414</v>
      </c>
      <c r="T684" s="52">
        <v>10</v>
      </c>
      <c r="U684" s="52">
        <v>10</v>
      </c>
      <c r="V684" s="52">
        <v>10</v>
      </c>
      <c r="W684" s="752">
        <v>10</v>
      </c>
      <c r="X684" s="538" t="s">
        <v>414</v>
      </c>
      <c r="Y684" s="42"/>
      <c r="AB684" t="str">
        <f t="shared" ref="AB684:AB689" si="26">VLOOKUP(AC684,$B$684:$B$728,1,FALSE)</f>
        <v>Jírová Šárka</v>
      </c>
      <c r="AC684" t="s">
        <v>1240</v>
      </c>
      <c r="AE684">
        <v>1980</v>
      </c>
      <c r="AF684">
        <v>10</v>
      </c>
    </row>
    <row r="685" spans="1:32" x14ac:dyDescent="0.25">
      <c r="A685" s="241" t="s">
        <v>17</v>
      </c>
      <c r="B685" s="373" t="s">
        <v>183</v>
      </c>
      <c r="C685" s="415" t="s">
        <v>169</v>
      </c>
      <c r="D685" s="416">
        <v>1981</v>
      </c>
      <c r="E685" s="43">
        <f t="shared" si="25"/>
        <v>89</v>
      </c>
      <c r="F685" s="44"/>
      <c r="G685" s="44"/>
      <c r="H685" s="52">
        <v>10</v>
      </c>
      <c r="I685" s="520">
        <v>8</v>
      </c>
      <c r="J685" s="52">
        <v>9</v>
      </c>
      <c r="K685" s="52">
        <v>9</v>
      </c>
      <c r="L685" s="52" t="s">
        <v>414</v>
      </c>
      <c r="M685" s="52">
        <v>10</v>
      </c>
      <c r="N685" s="52" t="s">
        <v>414</v>
      </c>
      <c r="O685" s="52">
        <v>10</v>
      </c>
      <c r="P685" s="42"/>
      <c r="Q685" s="52">
        <v>6</v>
      </c>
      <c r="R685" s="52">
        <v>8</v>
      </c>
      <c r="S685" s="52">
        <v>10</v>
      </c>
      <c r="T685" s="52"/>
      <c r="U685" s="52"/>
      <c r="V685" s="52"/>
      <c r="W685" s="752" t="s">
        <v>414</v>
      </c>
      <c r="X685" s="538">
        <v>9</v>
      </c>
      <c r="Y685" s="42"/>
      <c r="AB685" t="str">
        <f t="shared" si="26"/>
        <v>Hendrychová Petra</v>
      </c>
      <c r="AC685" t="s">
        <v>183</v>
      </c>
      <c r="AE685">
        <v>1981</v>
      </c>
      <c r="AF685">
        <v>9</v>
      </c>
    </row>
    <row r="686" spans="1:32" ht="15.75" thickBot="1" x14ac:dyDescent="0.3">
      <c r="A686" s="489" t="s">
        <v>18</v>
      </c>
      <c r="B686" s="490" t="s">
        <v>278</v>
      </c>
      <c r="C686" s="491" t="s">
        <v>254</v>
      </c>
      <c r="D686" s="492">
        <v>1980</v>
      </c>
      <c r="E686" s="45">
        <f t="shared" si="25"/>
        <v>61</v>
      </c>
      <c r="H686" s="52">
        <v>6</v>
      </c>
      <c r="I686" s="520">
        <v>2</v>
      </c>
      <c r="J686" s="52">
        <v>8</v>
      </c>
      <c r="K686" s="52">
        <v>6</v>
      </c>
      <c r="L686" s="52" t="s">
        <v>414</v>
      </c>
      <c r="M686" s="52" t="str">
        <f>_xlfn.IFNA(VLOOKUP(B686,$AI$684:$AJ$685,4,FALSE),"")</f>
        <v/>
      </c>
      <c r="N686" s="52">
        <v>6</v>
      </c>
      <c r="O686" s="52">
        <v>9</v>
      </c>
      <c r="P686" s="42"/>
      <c r="Q686" s="52">
        <v>3</v>
      </c>
      <c r="R686" s="52">
        <v>3</v>
      </c>
      <c r="S686" s="52">
        <v>9</v>
      </c>
      <c r="T686" s="52"/>
      <c r="U686" s="52"/>
      <c r="V686" s="52"/>
      <c r="W686" s="752">
        <v>9</v>
      </c>
      <c r="X686" s="538" t="s">
        <v>414</v>
      </c>
      <c r="Y686" s="42"/>
      <c r="AB686" t="str">
        <f t="shared" si="26"/>
        <v>Troperczerová Michaela</v>
      </c>
      <c r="AC686" t="s">
        <v>1242</v>
      </c>
      <c r="AE686">
        <v>1986</v>
      </c>
      <c r="AF686">
        <v>8</v>
      </c>
    </row>
    <row r="687" spans="1:32" x14ac:dyDescent="0.25">
      <c r="A687" s="46" t="s">
        <v>20</v>
      </c>
      <c r="B687" s="250" t="s">
        <v>167</v>
      </c>
      <c r="C687" s="476" t="s">
        <v>178</v>
      </c>
      <c r="D687" s="228">
        <v>1984</v>
      </c>
      <c r="E687" s="213">
        <f t="shared" si="25"/>
        <v>22</v>
      </c>
      <c r="F687" s="44"/>
      <c r="G687" s="44"/>
      <c r="H687" s="52">
        <v>8</v>
      </c>
      <c r="I687" s="520">
        <v>6</v>
      </c>
      <c r="J687" s="52"/>
      <c r="K687" s="52"/>
      <c r="L687" s="52">
        <v>8</v>
      </c>
      <c r="M687" s="52" t="str">
        <f>_xlfn.IFNA(VLOOKUP(B687,$AI$684:$AJ$685,4,FALSE),"")</f>
        <v/>
      </c>
      <c r="N687" s="52" t="s">
        <v>414</v>
      </c>
      <c r="O687" s="52" t="s">
        <v>414</v>
      </c>
      <c r="P687" s="42"/>
      <c r="Q687" s="52" t="s">
        <v>414</v>
      </c>
      <c r="R687" s="52" t="s">
        <v>414</v>
      </c>
      <c r="S687" s="52" t="s">
        <v>414</v>
      </c>
      <c r="T687" s="52"/>
      <c r="U687" s="52"/>
      <c r="V687" s="52"/>
      <c r="W687" s="752" t="s">
        <v>414</v>
      </c>
      <c r="X687" s="538" t="s">
        <v>414</v>
      </c>
      <c r="Y687" s="42"/>
      <c r="AB687" t="str">
        <f t="shared" si="26"/>
        <v>Živcová Hana</v>
      </c>
      <c r="AC687" t="s">
        <v>1246</v>
      </c>
      <c r="AE687">
        <v>1965</v>
      </c>
      <c r="AF687">
        <v>7</v>
      </c>
    </row>
    <row r="688" spans="1:32" x14ac:dyDescent="0.25">
      <c r="A688" s="212" t="s">
        <v>21</v>
      </c>
      <c r="B688" s="684" t="s">
        <v>956</v>
      </c>
      <c r="C688" s="684" t="s">
        <v>151</v>
      </c>
      <c r="D688" s="685">
        <v>1983</v>
      </c>
      <c r="E688" s="214">
        <f t="shared" si="25"/>
        <v>20</v>
      </c>
      <c r="F688" s="44"/>
      <c r="G688" s="44"/>
      <c r="H688" s="52"/>
      <c r="I688" s="520"/>
      <c r="J688" s="52"/>
      <c r="K688" s="52"/>
      <c r="L688" s="52"/>
      <c r="M688" s="52"/>
      <c r="N688" s="52"/>
      <c r="O688" s="52"/>
      <c r="P688" s="42"/>
      <c r="Q688" s="52">
        <v>10</v>
      </c>
      <c r="R688" s="52">
        <v>10</v>
      </c>
      <c r="S688" s="52" t="s">
        <v>414</v>
      </c>
      <c r="T688" s="52"/>
      <c r="U688" s="52"/>
      <c r="V688" s="752"/>
      <c r="W688" s="752" t="s">
        <v>414</v>
      </c>
      <c r="X688" s="538" t="s">
        <v>414</v>
      </c>
      <c r="Y688" s="56"/>
      <c r="AB688" t="str">
        <f t="shared" si="26"/>
        <v>Čapková Zdena</v>
      </c>
      <c r="AC688" t="s">
        <v>1247</v>
      </c>
      <c r="AE688">
        <v>1957</v>
      </c>
      <c r="AF688">
        <v>6</v>
      </c>
    </row>
    <row r="689" spans="1:32" x14ac:dyDescent="0.25">
      <c r="A689" s="212" t="s">
        <v>23</v>
      </c>
      <c r="B689" s="684" t="s">
        <v>860</v>
      </c>
      <c r="C689" s="684" t="s">
        <v>808</v>
      </c>
      <c r="D689" s="685">
        <v>1978</v>
      </c>
      <c r="E689" s="43">
        <f t="shared" si="25"/>
        <v>18</v>
      </c>
      <c r="F689" s="135"/>
      <c r="G689" s="135"/>
      <c r="H689" s="298"/>
      <c r="I689" s="523"/>
      <c r="J689" s="138"/>
      <c r="K689" s="52"/>
      <c r="L689" s="52"/>
      <c r="M689" s="52"/>
      <c r="N689" s="52">
        <v>10</v>
      </c>
      <c r="O689" s="52"/>
      <c r="P689" s="86"/>
      <c r="Q689" s="52">
        <v>8</v>
      </c>
      <c r="R689" s="52" t="s">
        <v>414</v>
      </c>
      <c r="S689" s="52" t="s">
        <v>414</v>
      </c>
      <c r="T689" s="52"/>
      <c r="U689" s="52"/>
      <c r="V689" s="52"/>
      <c r="W689" s="752" t="s">
        <v>414</v>
      </c>
      <c r="X689" s="538" t="s">
        <v>414</v>
      </c>
      <c r="Y689" s="42"/>
      <c r="AB689" t="str">
        <f t="shared" si="26"/>
        <v>Dvořáková Hedvika</v>
      </c>
      <c r="AC689" t="s">
        <v>1250</v>
      </c>
      <c r="AE689">
        <v>1974</v>
      </c>
      <c r="AF689">
        <v>5</v>
      </c>
    </row>
    <row r="690" spans="1:32" x14ac:dyDescent="0.25">
      <c r="A690" s="212" t="s">
        <v>24</v>
      </c>
      <c r="B690" s="684" t="s">
        <v>862</v>
      </c>
      <c r="C690" s="684" t="s">
        <v>813</v>
      </c>
      <c r="D690" s="685">
        <v>1982</v>
      </c>
      <c r="E690" s="43">
        <f t="shared" si="25"/>
        <v>16</v>
      </c>
      <c r="F690" s="135"/>
      <c r="G690" s="135"/>
      <c r="H690" s="298"/>
      <c r="I690" s="523"/>
      <c r="J690" s="138"/>
      <c r="K690" s="52"/>
      <c r="L690" s="52"/>
      <c r="M690" s="52"/>
      <c r="N690" s="52">
        <v>9</v>
      </c>
      <c r="O690" s="52"/>
      <c r="P690" s="86"/>
      <c r="Q690" s="52">
        <v>7</v>
      </c>
      <c r="R690" s="52" t="s">
        <v>414</v>
      </c>
      <c r="S690" s="52" t="s">
        <v>414</v>
      </c>
      <c r="T690" s="52"/>
      <c r="U690" s="52"/>
      <c r="V690" s="52"/>
      <c r="W690" s="752" t="s">
        <v>414</v>
      </c>
      <c r="X690" s="538" t="s">
        <v>414</v>
      </c>
      <c r="Y690" s="42"/>
    </row>
    <row r="691" spans="1:32" x14ac:dyDescent="0.25">
      <c r="A691" s="212" t="s">
        <v>25</v>
      </c>
      <c r="B691" s="684" t="s">
        <v>868</v>
      </c>
      <c r="C691" s="684"/>
      <c r="D691" s="686">
        <v>1986</v>
      </c>
      <c r="E691" s="43">
        <f t="shared" si="25"/>
        <v>11</v>
      </c>
      <c r="F691" s="135"/>
      <c r="G691" s="135"/>
      <c r="H691" s="298"/>
      <c r="I691" s="523"/>
      <c r="J691" s="138"/>
      <c r="K691" s="52"/>
      <c r="L691" s="52"/>
      <c r="M691" s="52"/>
      <c r="N691" s="52">
        <v>5</v>
      </c>
      <c r="O691" s="52"/>
      <c r="P691" s="86"/>
      <c r="Q691" s="52" t="s">
        <v>414</v>
      </c>
      <c r="R691" s="52">
        <v>6</v>
      </c>
      <c r="S691" s="52" t="s">
        <v>414</v>
      </c>
      <c r="T691" s="52"/>
      <c r="U691" s="52"/>
      <c r="V691" s="52"/>
      <c r="W691" s="752" t="s">
        <v>414</v>
      </c>
      <c r="X691" s="538" t="s">
        <v>414</v>
      </c>
      <c r="Y691" s="42"/>
    </row>
    <row r="692" spans="1:32" x14ac:dyDescent="0.25">
      <c r="A692" s="212" t="s">
        <v>26</v>
      </c>
      <c r="B692" s="169" t="s">
        <v>410</v>
      </c>
      <c r="C692" s="169" t="s">
        <v>152</v>
      </c>
      <c r="D692" s="147" t="s">
        <v>469</v>
      </c>
      <c r="E692" s="43">
        <f t="shared" si="25"/>
        <v>10</v>
      </c>
      <c r="F692" s="135"/>
      <c r="G692" s="135"/>
      <c r="H692" s="298"/>
      <c r="I692" s="523"/>
      <c r="J692" s="138"/>
      <c r="K692" s="52"/>
      <c r="L692" s="52">
        <v>10</v>
      </c>
      <c r="M692" s="52" t="str">
        <f>_xlfn.IFNA(VLOOKUP(B692,$AI$684:$AJ$685,4,FALSE),"")</f>
        <v/>
      </c>
      <c r="N692" s="52" t="s">
        <v>414</v>
      </c>
      <c r="O692" s="52" t="s">
        <v>414</v>
      </c>
      <c r="P692" s="86"/>
      <c r="Q692" s="52" t="s">
        <v>414</v>
      </c>
      <c r="R692" s="52" t="s">
        <v>414</v>
      </c>
      <c r="S692" s="52" t="s">
        <v>414</v>
      </c>
      <c r="T692" s="52"/>
      <c r="U692" s="52"/>
      <c r="V692" s="52"/>
      <c r="W692" s="752" t="s">
        <v>414</v>
      </c>
      <c r="X692" s="538" t="s">
        <v>414</v>
      </c>
      <c r="Y692" s="42"/>
    </row>
    <row r="693" spans="1:32" x14ac:dyDescent="0.25">
      <c r="A693" s="212" t="s">
        <v>28</v>
      </c>
      <c r="B693" s="684" t="s">
        <v>1240</v>
      </c>
      <c r="C693" s="684"/>
      <c r="D693" s="685">
        <v>1980</v>
      </c>
      <c r="E693" s="43">
        <f t="shared" si="25"/>
        <v>10</v>
      </c>
      <c r="F693" s="44"/>
      <c r="G693" s="44"/>
      <c r="H693" s="52"/>
      <c r="I693" s="520"/>
      <c r="J693" s="52"/>
      <c r="K693" s="52"/>
      <c r="L693" s="52"/>
      <c r="M693" s="52"/>
      <c r="N693" s="52"/>
      <c r="O693" s="52"/>
      <c r="P693" s="42"/>
      <c r="Q693" s="52"/>
      <c r="R693" s="52"/>
      <c r="S693" s="52"/>
      <c r="T693" s="52"/>
      <c r="U693" s="52"/>
      <c r="V693" s="52"/>
      <c r="W693" s="752"/>
      <c r="X693" s="538">
        <v>10</v>
      </c>
      <c r="Y693" s="42"/>
    </row>
    <row r="694" spans="1:32" x14ac:dyDescent="0.25">
      <c r="A694" s="212" t="s">
        <v>29</v>
      </c>
      <c r="B694" s="684" t="s">
        <v>306</v>
      </c>
      <c r="C694" s="684" t="s">
        <v>305</v>
      </c>
      <c r="D694" s="685">
        <v>1979</v>
      </c>
      <c r="E694" s="43">
        <f t="shared" si="25"/>
        <v>10</v>
      </c>
      <c r="F694" s="44"/>
      <c r="G694" s="44"/>
      <c r="H694" s="52"/>
      <c r="I694" s="520">
        <v>10</v>
      </c>
      <c r="J694" s="52"/>
      <c r="K694" s="52"/>
      <c r="L694" s="52" t="s">
        <v>414</v>
      </c>
      <c r="M694" s="52" t="str">
        <f>_xlfn.IFNA(VLOOKUP(B694,$AI$684:$AJ$685,4,FALSE),"")</f>
        <v/>
      </c>
      <c r="N694" s="52" t="s">
        <v>414</v>
      </c>
      <c r="O694" s="52" t="s">
        <v>414</v>
      </c>
      <c r="P694" s="42"/>
      <c r="Q694" s="52" t="s">
        <v>414</v>
      </c>
      <c r="R694" s="52" t="s">
        <v>414</v>
      </c>
      <c r="S694" s="52" t="s">
        <v>414</v>
      </c>
      <c r="T694" s="52"/>
      <c r="U694" s="52"/>
      <c r="V694" s="52"/>
      <c r="W694" s="752" t="s">
        <v>414</v>
      </c>
      <c r="X694" s="538" t="s">
        <v>414</v>
      </c>
      <c r="Y694" s="42"/>
    </row>
    <row r="695" spans="1:32" x14ac:dyDescent="0.25">
      <c r="A695" s="212" t="s">
        <v>31</v>
      </c>
      <c r="B695" s="483" t="s">
        <v>494</v>
      </c>
      <c r="C695" s="483" t="s">
        <v>478</v>
      </c>
      <c r="D695" s="55" t="s">
        <v>471</v>
      </c>
      <c r="E695" s="43">
        <f t="shared" si="25"/>
        <v>10</v>
      </c>
      <c r="F695" s="135"/>
      <c r="G695" s="135"/>
      <c r="H695" s="298"/>
      <c r="I695" s="523"/>
      <c r="J695" s="138"/>
      <c r="K695" s="52"/>
      <c r="L695" s="52">
        <v>6</v>
      </c>
      <c r="M695" s="52" t="str">
        <f>_xlfn.IFNA(VLOOKUP(B695,$AI$684:$AJ$685,4,FALSE),"")</f>
        <v/>
      </c>
      <c r="N695" s="52" t="s">
        <v>414</v>
      </c>
      <c r="O695" s="52" t="s">
        <v>414</v>
      </c>
      <c r="P695" s="86"/>
      <c r="Q695" s="52" t="s">
        <v>414</v>
      </c>
      <c r="R695" s="52">
        <v>4</v>
      </c>
      <c r="S695" s="52" t="s">
        <v>414</v>
      </c>
      <c r="T695" s="52"/>
      <c r="U695" s="52"/>
      <c r="V695" s="52"/>
      <c r="W695" s="752" t="s">
        <v>414</v>
      </c>
      <c r="X695" s="538" t="s">
        <v>414</v>
      </c>
      <c r="Y695" s="42"/>
    </row>
    <row r="696" spans="1:32" x14ac:dyDescent="0.25">
      <c r="A696" s="212" t="s">
        <v>32</v>
      </c>
      <c r="B696" s="483" t="s">
        <v>1006</v>
      </c>
      <c r="C696" s="483" t="s">
        <v>468</v>
      </c>
      <c r="D696" s="55">
        <v>1978</v>
      </c>
      <c r="E696" s="43">
        <f t="shared" si="25"/>
        <v>9</v>
      </c>
      <c r="F696" s="135"/>
      <c r="G696" s="135"/>
      <c r="H696" s="298"/>
      <c r="I696" s="523"/>
      <c r="J696" s="138"/>
      <c r="K696" s="52"/>
      <c r="L696" s="52"/>
      <c r="M696" s="52"/>
      <c r="N696" s="52"/>
      <c r="O696" s="52"/>
      <c r="P696" s="86"/>
      <c r="Q696" s="52"/>
      <c r="R696" s="52">
        <v>9</v>
      </c>
      <c r="S696" s="52" t="s">
        <v>414</v>
      </c>
      <c r="T696" s="52"/>
      <c r="U696" s="52"/>
      <c r="V696" s="52"/>
      <c r="W696" s="752" t="s">
        <v>414</v>
      </c>
      <c r="X696" s="538" t="s">
        <v>414</v>
      </c>
      <c r="Y696" s="42"/>
    </row>
    <row r="697" spans="1:32" x14ac:dyDescent="0.25">
      <c r="A697" s="212" t="s">
        <v>33</v>
      </c>
      <c r="B697" s="224" t="s">
        <v>1219</v>
      </c>
      <c r="C697" s="224" t="s">
        <v>1220</v>
      </c>
      <c r="D697" s="52">
        <v>1974</v>
      </c>
      <c r="E697" s="43">
        <f t="shared" si="25"/>
        <v>8</v>
      </c>
      <c r="F697" s="44"/>
      <c r="G697" s="44"/>
      <c r="H697" s="52"/>
      <c r="I697" s="520"/>
      <c r="J697" s="52"/>
      <c r="K697" s="52"/>
      <c r="L697" s="52"/>
      <c r="M697" s="52"/>
      <c r="N697" s="52"/>
      <c r="O697" s="52"/>
      <c r="P697" s="42"/>
      <c r="Q697" s="52"/>
      <c r="R697" s="52"/>
      <c r="S697" s="52"/>
      <c r="T697" s="52"/>
      <c r="U697" s="52"/>
      <c r="V697" s="52"/>
      <c r="W697" s="752">
        <v>8</v>
      </c>
      <c r="X697" s="538" t="s">
        <v>414</v>
      </c>
      <c r="Y697" s="42"/>
    </row>
    <row r="698" spans="1:32" x14ac:dyDescent="0.25">
      <c r="A698" s="212" t="s">
        <v>34</v>
      </c>
      <c r="B698" s="169" t="s">
        <v>739</v>
      </c>
      <c r="C698" s="169" t="s">
        <v>765</v>
      </c>
      <c r="D698" s="147">
        <v>1986</v>
      </c>
      <c r="E698" s="43">
        <f t="shared" si="25"/>
        <v>8</v>
      </c>
      <c r="F698" s="135"/>
      <c r="G698" s="135"/>
      <c r="H698" s="298"/>
      <c r="I698" s="523"/>
      <c r="J698" s="138"/>
      <c r="K698" s="52"/>
      <c r="L698" s="52"/>
      <c r="M698" s="52"/>
      <c r="N698" s="52" t="s">
        <v>414</v>
      </c>
      <c r="O698" s="52">
        <v>8</v>
      </c>
      <c r="P698" s="86"/>
      <c r="Q698" s="52" t="s">
        <v>414</v>
      </c>
      <c r="R698" s="52" t="s">
        <v>414</v>
      </c>
      <c r="S698" s="52" t="s">
        <v>414</v>
      </c>
      <c r="T698" s="52"/>
      <c r="U698" s="52"/>
      <c r="V698" s="52"/>
      <c r="W698" s="752" t="s">
        <v>414</v>
      </c>
      <c r="X698" s="538" t="s">
        <v>414</v>
      </c>
      <c r="Y698" s="42"/>
    </row>
    <row r="699" spans="1:32" x14ac:dyDescent="0.25">
      <c r="A699" s="212" t="s">
        <v>35</v>
      </c>
      <c r="B699" s="684" t="s">
        <v>864</v>
      </c>
      <c r="C699" s="684" t="s">
        <v>818</v>
      </c>
      <c r="D699" s="685">
        <v>1971</v>
      </c>
      <c r="E699" s="43">
        <f t="shared" si="25"/>
        <v>8</v>
      </c>
      <c r="F699" s="135"/>
      <c r="G699" s="135"/>
      <c r="H699" s="298"/>
      <c r="I699" s="523"/>
      <c r="J699" s="138"/>
      <c r="K699" s="52"/>
      <c r="L699" s="52"/>
      <c r="M699" s="52"/>
      <c r="N699" s="52">
        <v>8</v>
      </c>
      <c r="O699" s="52"/>
      <c r="P699" s="86"/>
      <c r="Q699" s="52" t="s">
        <v>414</v>
      </c>
      <c r="R699" s="52" t="s">
        <v>414</v>
      </c>
      <c r="S699" s="52" t="s">
        <v>414</v>
      </c>
      <c r="T699" s="52"/>
      <c r="U699" s="52"/>
      <c r="V699" s="52"/>
      <c r="W699" s="752" t="s">
        <v>414</v>
      </c>
      <c r="X699" s="538" t="s">
        <v>414</v>
      </c>
      <c r="Y699" s="42"/>
    </row>
    <row r="700" spans="1:32" x14ac:dyDescent="0.25">
      <c r="A700" s="212" t="s">
        <v>37</v>
      </c>
      <c r="B700" s="684" t="s">
        <v>1242</v>
      </c>
      <c r="C700" s="684"/>
      <c r="D700" s="685">
        <v>1986</v>
      </c>
      <c r="E700" s="43">
        <f t="shared" si="25"/>
        <v>8</v>
      </c>
      <c r="F700" s="44"/>
      <c r="G700" s="44"/>
      <c r="H700" s="52"/>
      <c r="I700" s="520"/>
      <c r="J700" s="52"/>
      <c r="K700" s="52"/>
      <c r="L700" s="52"/>
      <c r="M700" s="52"/>
      <c r="N700" s="52"/>
      <c r="O700" s="52"/>
      <c r="P700" s="42"/>
      <c r="Q700" s="52"/>
      <c r="R700" s="52"/>
      <c r="S700" s="52"/>
      <c r="T700" s="52"/>
      <c r="U700" s="52"/>
      <c r="V700" s="52"/>
      <c r="W700" s="752"/>
      <c r="X700" s="538">
        <v>8</v>
      </c>
      <c r="Y700" s="42"/>
    </row>
    <row r="701" spans="1:32" x14ac:dyDescent="0.25">
      <c r="A701" s="212" t="s">
        <v>38</v>
      </c>
      <c r="B701" s="224" t="s">
        <v>387</v>
      </c>
      <c r="C701" s="224" t="s">
        <v>386</v>
      </c>
      <c r="D701" s="52">
        <v>1984</v>
      </c>
      <c r="E701" s="43">
        <f t="shared" si="25"/>
        <v>8</v>
      </c>
      <c r="H701" s="298"/>
      <c r="I701" s="523"/>
      <c r="J701" s="298"/>
      <c r="K701" s="298">
        <v>8</v>
      </c>
      <c r="L701" s="52" t="s">
        <v>414</v>
      </c>
      <c r="M701" s="52" t="str">
        <f>_xlfn.IFNA(VLOOKUP(B701,$AI$684:$AJ$685,4,FALSE),"")</f>
        <v/>
      </c>
      <c r="N701" s="52" t="s">
        <v>414</v>
      </c>
      <c r="O701" s="52" t="s">
        <v>414</v>
      </c>
      <c r="P701" s="42"/>
      <c r="Q701" s="52" t="s">
        <v>414</v>
      </c>
      <c r="R701" s="52" t="s">
        <v>414</v>
      </c>
      <c r="S701" s="52" t="s">
        <v>414</v>
      </c>
      <c r="T701" s="52"/>
      <c r="U701" s="52"/>
      <c r="V701" s="52"/>
      <c r="W701" s="752" t="s">
        <v>414</v>
      </c>
      <c r="X701" s="538" t="s">
        <v>414</v>
      </c>
      <c r="Y701" s="42"/>
    </row>
    <row r="702" spans="1:32" x14ac:dyDescent="0.25">
      <c r="A702" s="212" t="s">
        <v>39</v>
      </c>
      <c r="B702" s="229" t="s">
        <v>268</v>
      </c>
      <c r="C702" s="255" t="s">
        <v>269</v>
      </c>
      <c r="D702" s="231">
        <v>1986</v>
      </c>
      <c r="E702" s="214">
        <f t="shared" si="25"/>
        <v>7</v>
      </c>
      <c r="F702" s="44"/>
      <c r="G702" s="44"/>
      <c r="H702" s="52">
        <v>7</v>
      </c>
      <c r="I702" s="520"/>
      <c r="J702" s="298"/>
      <c r="K702" s="298"/>
      <c r="L702" s="52" t="s">
        <v>414</v>
      </c>
      <c r="M702" s="52" t="str">
        <f>_xlfn.IFNA(VLOOKUP(B702,$AI$684:$AJ$685,4,FALSE),"")</f>
        <v/>
      </c>
      <c r="N702" s="52" t="s">
        <v>414</v>
      </c>
      <c r="O702" s="52" t="s">
        <v>414</v>
      </c>
      <c r="P702" s="42"/>
      <c r="Q702" s="52" t="s">
        <v>414</v>
      </c>
      <c r="R702" s="52" t="s">
        <v>414</v>
      </c>
      <c r="S702" s="52" t="s">
        <v>414</v>
      </c>
      <c r="T702" s="52"/>
      <c r="U702" s="52"/>
      <c r="V702" s="52"/>
      <c r="W702" s="752" t="s">
        <v>414</v>
      </c>
      <c r="X702" s="538" t="s">
        <v>414</v>
      </c>
      <c r="Y702" s="42"/>
    </row>
    <row r="703" spans="1:32" x14ac:dyDescent="0.25">
      <c r="A703" s="212" t="s">
        <v>41</v>
      </c>
      <c r="B703" s="224" t="s">
        <v>399</v>
      </c>
      <c r="C703" s="224" t="s">
        <v>398</v>
      </c>
      <c r="D703" s="52">
        <v>1986</v>
      </c>
      <c r="E703" s="43">
        <f t="shared" si="25"/>
        <v>7</v>
      </c>
      <c r="F703" s="44"/>
      <c r="G703" s="44"/>
      <c r="H703" s="52"/>
      <c r="I703" s="520"/>
      <c r="J703" s="52"/>
      <c r="K703" s="52">
        <v>7</v>
      </c>
      <c r="L703" s="52" t="s">
        <v>414</v>
      </c>
      <c r="M703" s="52" t="str">
        <f>_xlfn.IFNA(VLOOKUP(B703,$AI$684:$AJ$685,4,FALSE),"")</f>
        <v/>
      </c>
      <c r="N703" s="52" t="s">
        <v>414</v>
      </c>
      <c r="O703" s="52" t="s">
        <v>414</v>
      </c>
      <c r="P703" s="42"/>
      <c r="Q703" s="52" t="s">
        <v>414</v>
      </c>
      <c r="R703" s="52" t="s">
        <v>414</v>
      </c>
      <c r="S703" s="52" t="s">
        <v>414</v>
      </c>
      <c r="T703" s="52"/>
      <c r="U703" s="52"/>
      <c r="V703" s="52"/>
      <c r="W703" s="752" t="s">
        <v>414</v>
      </c>
      <c r="X703" s="538" t="s">
        <v>414</v>
      </c>
      <c r="Y703" s="42"/>
    </row>
    <row r="704" spans="1:32" x14ac:dyDescent="0.25">
      <c r="A704" s="212" t="s">
        <v>42</v>
      </c>
      <c r="B704" s="684" t="s">
        <v>866</v>
      </c>
      <c r="C704" s="684" t="s">
        <v>826</v>
      </c>
      <c r="D704" s="686">
        <v>1976</v>
      </c>
      <c r="E704" s="43">
        <f t="shared" si="25"/>
        <v>7</v>
      </c>
      <c r="F704" s="135"/>
      <c r="G704" s="135"/>
      <c r="H704" s="298"/>
      <c r="I704" s="523"/>
      <c r="J704" s="138"/>
      <c r="K704" s="52"/>
      <c r="L704" s="52"/>
      <c r="M704" s="52"/>
      <c r="N704" s="52">
        <v>7</v>
      </c>
      <c r="O704" s="52"/>
      <c r="P704" s="86"/>
      <c r="Q704" s="52" t="s">
        <v>414</v>
      </c>
      <c r="R704" s="52" t="s">
        <v>414</v>
      </c>
      <c r="S704" s="52" t="s">
        <v>414</v>
      </c>
      <c r="T704" s="52"/>
      <c r="U704" s="52"/>
      <c r="V704" s="52"/>
      <c r="W704" s="752" t="s">
        <v>414</v>
      </c>
      <c r="X704" s="538" t="s">
        <v>414</v>
      </c>
      <c r="Y704" s="42"/>
    </row>
    <row r="705" spans="1:25" x14ac:dyDescent="0.25">
      <c r="A705" s="212" t="s">
        <v>43</v>
      </c>
      <c r="B705" s="224" t="s">
        <v>345</v>
      </c>
      <c r="C705" s="224" t="s">
        <v>344</v>
      </c>
      <c r="D705" s="52">
        <v>1977</v>
      </c>
      <c r="E705" s="43">
        <f t="shared" si="25"/>
        <v>7</v>
      </c>
      <c r="F705" s="44"/>
      <c r="G705" s="44"/>
      <c r="H705" s="52"/>
      <c r="I705" s="520">
        <v>7</v>
      </c>
      <c r="J705" s="52"/>
      <c r="K705" s="52"/>
      <c r="L705" s="52" t="s">
        <v>414</v>
      </c>
      <c r="M705" s="52" t="str">
        <f>_xlfn.IFNA(VLOOKUP(B705,$AI$684:$AJ$685,4,FALSE),"")</f>
        <v/>
      </c>
      <c r="N705" s="52" t="s">
        <v>414</v>
      </c>
      <c r="O705" s="52" t="s">
        <v>414</v>
      </c>
      <c r="P705" s="42"/>
      <c r="Q705" s="52" t="s">
        <v>414</v>
      </c>
      <c r="R705" s="52" t="s">
        <v>414</v>
      </c>
      <c r="S705" s="52" t="s">
        <v>414</v>
      </c>
      <c r="T705" s="52"/>
      <c r="U705" s="52"/>
      <c r="V705" s="52"/>
      <c r="W705" s="752" t="s">
        <v>414</v>
      </c>
      <c r="X705" s="538" t="s">
        <v>414</v>
      </c>
      <c r="Y705" s="42"/>
    </row>
    <row r="706" spans="1:25" x14ac:dyDescent="0.25">
      <c r="A706" s="212" t="s">
        <v>44</v>
      </c>
      <c r="B706" s="224" t="s">
        <v>491</v>
      </c>
      <c r="C706" s="224" t="s">
        <v>474</v>
      </c>
      <c r="D706" s="52" t="s">
        <v>477</v>
      </c>
      <c r="E706" s="43">
        <f t="shared" si="25"/>
        <v>7</v>
      </c>
      <c r="F706" s="135"/>
      <c r="G706" s="135"/>
      <c r="H706" s="298"/>
      <c r="I706" s="523"/>
      <c r="J706" s="138"/>
      <c r="K706" s="52"/>
      <c r="L706" s="52">
        <v>7</v>
      </c>
      <c r="M706" s="52" t="str">
        <f>_xlfn.IFNA(VLOOKUP(B706,$AI$684:$AJ$685,4,FALSE),"")</f>
        <v/>
      </c>
      <c r="N706" s="52" t="s">
        <v>414</v>
      </c>
      <c r="O706" s="52" t="s">
        <v>414</v>
      </c>
      <c r="P706" s="86"/>
      <c r="Q706" s="52" t="s">
        <v>414</v>
      </c>
      <c r="R706" s="52" t="s">
        <v>414</v>
      </c>
      <c r="S706" s="52" t="s">
        <v>414</v>
      </c>
      <c r="T706" s="52"/>
      <c r="U706" s="52"/>
      <c r="V706" s="52"/>
      <c r="W706" s="752" t="s">
        <v>414</v>
      </c>
      <c r="X706" s="538" t="s">
        <v>414</v>
      </c>
      <c r="Y706" s="42"/>
    </row>
    <row r="707" spans="1:25" x14ac:dyDescent="0.25">
      <c r="A707" s="212" t="s">
        <v>45</v>
      </c>
      <c r="B707" s="684" t="s">
        <v>1246</v>
      </c>
      <c r="C707" s="684"/>
      <c r="D707" s="685">
        <v>1965</v>
      </c>
      <c r="E707" s="43">
        <f t="shared" si="25"/>
        <v>7</v>
      </c>
      <c r="F707" s="44"/>
      <c r="G707" s="44"/>
      <c r="H707" s="52"/>
      <c r="I707" s="520"/>
      <c r="J707" s="52"/>
      <c r="K707" s="52"/>
      <c r="L707" s="52"/>
      <c r="M707" s="52"/>
      <c r="N707" s="52"/>
      <c r="O707" s="52"/>
      <c r="P707" s="42"/>
      <c r="Q707" s="52"/>
      <c r="R707" s="52"/>
      <c r="S707" s="52"/>
      <c r="T707" s="52"/>
      <c r="U707" s="52"/>
      <c r="V707" s="52"/>
      <c r="W707" s="752"/>
      <c r="X707" s="538">
        <v>7</v>
      </c>
      <c r="Y707" s="42"/>
    </row>
    <row r="708" spans="1:25" x14ac:dyDescent="0.25">
      <c r="A708" s="212" t="s">
        <v>46</v>
      </c>
      <c r="B708" s="684" t="s">
        <v>1247</v>
      </c>
      <c r="C708" s="684"/>
      <c r="D708" s="685">
        <v>1957</v>
      </c>
      <c r="E708" s="43">
        <f t="shared" si="25"/>
        <v>6</v>
      </c>
      <c r="F708" s="44"/>
      <c r="G708" s="44"/>
      <c r="H708" s="52"/>
      <c r="I708" s="520"/>
      <c r="J708" s="52"/>
      <c r="K708" s="52"/>
      <c r="L708" s="52"/>
      <c r="M708" s="52"/>
      <c r="N708" s="52"/>
      <c r="O708" s="52"/>
      <c r="P708" s="42"/>
      <c r="Q708" s="52"/>
      <c r="R708" s="52"/>
      <c r="S708" s="52"/>
      <c r="T708" s="52"/>
      <c r="U708" s="52"/>
      <c r="V708" s="52"/>
      <c r="W708" s="752"/>
      <c r="X708" s="538">
        <v>6</v>
      </c>
      <c r="Y708" s="42"/>
    </row>
    <row r="709" spans="1:25" x14ac:dyDescent="0.25">
      <c r="A709" s="212" t="s">
        <v>47</v>
      </c>
      <c r="B709" s="684" t="s">
        <v>1250</v>
      </c>
      <c r="C709" s="684"/>
      <c r="D709" s="685">
        <v>1974</v>
      </c>
      <c r="E709" s="43">
        <f t="shared" si="25"/>
        <v>5</v>
      </c>
      <c r="F709" s="44"/>
      <c r="G709" s="44"/>
      <c r="H709" s="52"/>
      <c r="I709" s="520"/>
      <c r="J709" s="52"/>
      <c r="K709" s="52"/>
      <c r="L709" s="52"/>
      <c r="M709" s="52"/>
      <c r="N709" s="52"/>
      <c r="O709" s="52"/>
      <c r="P709" s="42"/>
      <c r="Q709" s="52"/>
      <c r="R709" s="52"/>
      <c r="S709" s="52"/>
      <c r="T709" s="52"/>
      <c r="U709" s="52"/>
      <c r="V709" s="52"/>
      <c r="W709" s="752"/>
      <c r="X709" s="538">
        <v>5</v>
      </c>
      <c r="Y709" s="42"/>
    </row>
    <row r="710" spans="1:25" x14ac:dyDescent="0.25">
      <c r="A710" s="212" t="s">
        <v>49</v>
      </c>
      <c r="B710" s="483" t="s">
        <v>499</v>
      </c>
      <c r="C710" s="483" t="s">
        <v>169</v>
      </c>
      <c r="D710" s="55" t="s">
        <v>475</v>
      </c>
      <c r="E710" s="43">
        <f t="shared" si="25"/>
        <v>5</v>
      </c>
      <c r="F710" s="135"/>
      <c r="G710" s="135"/>
      <c r="H710" s="298"/>
      <c r="I710" s="523"/>
      <c r="J710" s="138"/>
      <c r="K710" s="52"/>
      <c r="L710" s="52">
        <v>5</v>
      </c>
      <c r="M710" s="52" t="str">
        <f>_xlfn.IFNA(VLOOKUP(B710,$AI$684:$AJ$685,4,FALSE),"")</f>
        <v/>
      </c>
      <c r="N710" s="52" t="s">
        <v>414</v>
      </c>
      <c r="O710" s="52" t="s">
        <v>414</v>
      </c>
      <c r="P710" s="86"/>
      <c r="Q710" s="52" t="s">
        <v>414</v>
      </c>
      <c r="R710" s="52" t="s">
        <v>414</v>
      </c>
      <c r="S710" s="52" t="s">
        <v>414</v>
      </c>
      <c r="T710" s="52"/>
      <c r="U710" s="52"/>
      <c r="V710" s="52"/>
      <c r="W710" s="752" t="s">
        <v>414</v>
      </c>
      <c r="X710" s="538" t="s">
        <v>414</v>
      </c>
      <c r="Y710" s="42"/>
    </row>
    <row r="711" spans="1:25" x14ac:dyDescent="0.25">
      <c r="A711" s="212" t="s">
        <v>50</v>
      </c>
      <c r="B711" s="229" t="s">
        <v>340</v>
      </c>
      <c r="C711" s="255" t="s">
        <v>339</v>
      </c>
      <c r="D711" s="231">
        <v>1975</v>
      </c>
      <c r="E711" s="43">
        <f t="shared" si="25"/>
        <v>5</v>
      </c>
      <c r="F711" s="44"/>
      <c r="G711" s="44"/>
      <c r="H711" s="52"/>
      <c r="I711" s="520">
        <v>5</v>
      </c>
      <c r="J711" s="298"/>
      <c r="K711" s="298"/>
      <c r="L711" s="52" t="s">
        <v>414</v>
      </c>
      <c r="M711" s="52" t="str">
        <f>_xlfn.IFNA(VLOOKUP(B711,$AI$684:$AJ$685,4,FALSE),"")</f>
        <v/>
      </c>
      <c r="N711" s="52" t="s">
        <v>414</v>
      </c>
      <c r="O711" s="52" t="s">
        <v>414</v>
      </c>
      <c r="P711" s="42"/>
      <c r="Q711" s="52" t="s">
        <v>414</v>
      </c>
      <c r="R711" s="52" t="s">
        <v>414</v>
      </c>
      <c r="S711" s="52" t="s">
        <v>414</v>
      </c>
      <c r="T711" s="52"/>
      <c r="U711" s="52"/>
      <c r="V711" s="52"/>
      <c r="W711" s="752" t="s">
        <v>414</v>
      </c>
      <c r="X711" s="538" t="s">
        <v>414</v>
      </c>
      <c r="Y711" s="42"/>
    </row>
    <row r="712" spans="1:25" x14ac:dyDescent="0.25">
      <c r="A712" s="212" t="s">
        <v>51</v>
      </c>
      <c r="B712" s="684" t="s">
        <v>972</v>
      </c>
      <c r="C712" s="684" t="s">
        <v>942</v>
      </c>
      <c r="D712" s="685">
        <v>1983</v>
      </c>
      <c r="E712" s="214">
        <f t="shared" si="25"/>
        <v>5</v>
      </c>
      <c r="F712" s="44"/>
      <c r="G712" s="44"/>
      <c r="H712" s="52"/>
      <c r="I712" s="520"/>
      <c r="J712" s="52"/>
      <c r="K712" s="52"/>
      <c r="L712" s="52"/>
      <c r="M712" s="52"/>
      <c r="N712" s="52"/>
      <c r="O712" s="52"/>
      <c r="P712" s="42"/>
      <c r="Q712" s="52">
        <v>5</v>
      </c>
      <c r="R712" s="52" t="s">
        <v>414</v>
      </c>
      <c r="S712" s="52" t="s">
        <v>414</v>
      </c>
      <c r="T712" s="52"/>
      <c r="U712" s="52"/>
      <c r="V712" s="752"/>
      <c r="W712" s="752" t="s">
        <v>414</v>
      </c>
      <c r="X712" s="538" t="s">
        <v>414</v>
      </c>
      <c r="Y712" s="56"/>
    </row>
    <row r="713" spans="1:25" x14ac:dyDescent="0.25">
      <c r="A713" s="212" t="s">
        <v>52</v>
      </c>
      <c r="B713" s="483" t="s">
        <v>1034</v>
      </c>
      <c r="C713" s="483"/>
      <c r="D713" s="55">
        <v>1981</v>
      </c>
      <c r="E713" s="43">
        <f t="shared" si="25"/>
        <v>5</v>
      </c>
      <c r="F713" s="135"/>
      <c r="G713" s="135"/>
      <c r="H713" s="298"/>
      <c r="I713" s="523"/>
      <c r="J713" s="138"/>
      <c r="K713" s="52"/>
      <c r="L713" s="52"/>
      <c r="M713" s="52"/>
      <c r="N713" s="52"/>
      <c r="O713" s="52"/>
      <c r="P713" s="86"/>
      <c r="Q713" s="52"/>
      <c r="R713" s="52">
        <v>5</v>
      </c>
      <c r="S713" s="52" t="s">
        <v>414</v>
      </c>
      <c r="T713" s="52"/>
      <c r="U713" s="52"/>
      <c r="V713" s="52"/>
      <c r="W713" s="752" t="s">
        <v>414</v>
      </c>
      <c r="X713" s="538" t="s">
        <v>414</v>
      </c>
      <c r="Y713" s="42"/>
    </row>
    <row r="714" spans="1:25" x14ac:dyDescent="0.25">
      <c r="A714" s="212" t="s">
        <v>53</v>
      </c>
      <c r="B714" s="229" t="s">
        <v>279</v>
      </c>
      <c r="C714" s="255" t="s">
        <v>280</v>
      </c>
      <c r="D714" s="231">
        <v>1982</v>
      </c>
      <c r="E714" s="43">
        <f t="shared" si="25"/>
        <v>5</v>
      </c>
      <c r="F714" s="44"/>
      <c r="G714" s="44"/>
      <c r="H714" s="52">
        <v>5</v>
      </c>
      <c r="I714" s="523"/>
      <c r="J714" s="52"/>
      <c r="K714" s="52"/>
      <c r="L714" s="52" t="s">
        <v>414</v>
      </c>
      <c r="M714" s="52" t="str">
        <f>_xlfn.IFNA(VLOOKUP(B714,$AI$684:$AJ$685,4,FALSE),"")</f>
        <v/>
      </c>
      <c r="N714" s="52" t="s">
        <v>414</v>
      </c>
      <c r="O714" s="52" t="s">
        <v>414</v>
      </c>
      <c r="P714" s="56"/>
      <c r="Q714" s="52" t="s">
        <v>414</v>
      </c>
      <c r="R714" s="52" t="s">
        <v>414</v>
      </c>
      <c r="S714" s="52" t="s">
        <v>414</v>
      </c>
      <c r="T714" s="138"/>
      <c r="U714" s="138"/>
      <c r="V714" s="138"/>
      <c r="W714" s="752" t="s">
        <v>414</v>
      </c>
      <c r="X714" s="538" t="s">
        <v>414</v>
      </c>
      <c r="Y714" s="42"/>
    </row>
    <row r="715" spans="1:25" x14ac:dyDescent="0.25">
      <c r="A715" s="212" t="s">
        <v>54</v>
      </c>
      <c r="B715" s="684" t="s">
        <v>973</v>
      </c>
      <c r="C715" s="684" t="s">
        <v>943</v>
      </c>
      <c r="D715" s="685">
        <v>1986</v>
      </c>
      <c r="E715" s="214">
        <f t="shared" si="25"/>
        <v>4</v>
      </c>
      <c r="F715" s="44"/>
      <c r="G715" s="44"/>
      <c r="H715" s="52"/>
      <c r="I715" s="520"/>
      <c r="J715" s="52"/>
      <c r="K715" s="52"/>
      <c r="L715" s="52"/>
      <c r="M715" s="52"/>
      <c r="N715" s="52"/>
      <c r="O715" s="52"/>
      <c r="P715" s="42"/>
      <c r="Q715" s="52">
        <v>4</v>
      </c>
      <c r="R715" s="52" t="s">
        <v>414</v>
      </c>
      <c r="S715" s="52" t="s">
        <v>414</v>
      </c>
      <c r="T715" s="52"/>
      <c r="U715" s="52"/>
      <c r="V715" s="752"/>
      <c r="W715" s="752" t="s">
        <v>414</v>
      </c>
      <c r="X715" s="538" t="s">
        <v>414</v>
      </c>
      <c r="Y715" s="56"/>
    </row>
    <row r="716" spans="1:25" x14ac:dyDescent="0.25">
      <c r="A716" s="212" t="s">
        <v>55</v>
      </c>
      <c r="B716" s="684" t="s">
        <v>869</v>
      </c>
      <c r="C716" s="684" t="s">
        <v>834</v>
      </c>
      <c r="D716" s="685">
        <v>1987</v>
      </c>
      <c r="E716" s="43">
        <f t="shared" si="25"/>
        <v>4</v>
      </c>
      <c r="F716" s="135"/>
      <c r="G716" s="135"/>
      <c r="H716" s="298"/>
      <c r="I716" s="523"/>
      <c r="J716" s="138"/>
      <c r="K716" s="52"/>
      <c r="L716" s="52"/>
      <c r="M716" s="52"/>
      <c r="N716" s="52">
        <v>4</v>
      </c>
      <c r="O716" s="52"/>
      <c r="P716" s="86"/>
      <c r="Q716" s="52" t="s">
        <v>414</v>
      </c>
      <c r="R716" s="52" t="s">
        <v>414</v>
      </c>
      <c r="S716" s="52" t="s">
        <v>414</v>
      </c>
      <c r="T716" s="52"/>
      <c r="U716" s="52"/>
      <c r="V716" s="52"/>
      <c r="W716" s="752" t="s">
        <v>414</v>
      </c>
      <c r="X716" s="538" t="s">
        <v>414</v>
      </c>
      <c r="Y716" s="42"/>
    </row>
    <row r="717" spans="1:25" x14ac:dyDescent="0.25">
      <c r="A717" s="212" t="s">
        <v>56</v>
      </c>
      <c r="B717" s="169" t="s">
        <v>501</v>
      </c>
      <c r="C717" s="169" t="s">
        <v>482</v>
      </c>
      <c r="D717" s="147" t="s">
        <v>476</v>
      </c>
      <c r="E717" s="43">
        <f t="shared" si="25"/>
        <v>4</v>
      </c>
      <c r="F717" s="135"/>
      <c r="G717" s="135"/>
      <c r="H717" s="298"/>
      <c r="I717" s="523"/>
      <c r="J717" s="138"/>
      <c r="K717" s="52"/>
      <c r="L717" s="52">
        <v>4</v>
      </c>
      <c r="M717" s="52" t="str">
        <f t="shared" ref="M717:M723" si="27">_xlfn.IFNA(VLOOKUP(B717,$AI$684:$AJ$685,4,FALSE),"")</f>
        <v/>
      </c>
      <c r="N717" s="52" t="s">
        <v>414</v>
      </c>
      <c r="O717" s="52" t="s">
        <v>414</v>
      </c>
      <c r="P717" s="86"/>
      <c r="Q717" s="52" t="s">
        <v>414</v>
      </c>
      <c r="R717" s="52" t="s">
        <v>414</v>
      </c>
      <c r="S717" s="52" t="s">
        <v>414</v>
      </c>
      <c r="T717" s="52"/>
      <c r="U717" s="52"/>
      <c r="V717" s="52"/>
      <c r="W717" s="752" t="s">
        <v>414</v>
      </c>
      <c r="X717" s="538" t="s">
        <v>414</v>
      </c>
      <c r="Y717" s="42"/>
    </row>
    <row r="718" spans="1:25" x14ac:dyDescent="0.25">
      <c r="A718" s="212" t="s">
        <v>57</v>
      </c>
      <c r="B718" s="684" t="s">
        <v>341</v>
      </c>
      <c r="C718" s="684" t="s">
        <v>342</v>
      </c>
      <c r="D718" s="685">
        <v>1979</v>
      </c>
      <c r="E718" s="214">
        <f t="shared" si="25"/>
        <v>4</v>
      </c>
      <c r="F718" s="135"/>
      <c r="G718" s="135"/>
      <c r="H718" s="298"/>
      <c r="I718" s="523">
        <v>4</v>
      </c>
      <c r="J718" s="52"/>
      <c r="K718" s="52"/>
      <c r="L718" s="52" t="s">
        <v>414</v>
      </c>
      <c r="M718" s="52" t="str">
        <f t="shared" si="27"/>
        <v/>
      </c>
      <c r="N718" s="52" t="s">
        <v>414</v>
      </c>
      <c r="O718" s="52" t="s">
        <v>414</v>
      </c>
      <c r="P718" s="42"/>
      <c r="Q718" s="52" t="s">
        <v>414</v>
      </c>
      <c r="R718" s="52" t="s">
        <v>414</v>
      </c>
      <c r="S718" s="52" t="s">
        <v>414</v>
      </c>
      <c r="T718" s="52"/>
      <c r="U718" s="52"/>
      <c r="V718" s="52"/>
      <c r="W718" s="752" t="s">
        <v>414</v>
      </c>
      <c r="X718" s="538" t="s">
        <v>414</v>
      </c>
      <c r="Y718" s="42"/>
    </row>
    <row r="719" spans="1:25" x14ac:dyDescent="0.25">
      <c r="A719" s="212" t="s">
        <v>58</v>
      </c>
      <c r="B719" s="684" t="s">
        <v>281</v>
      </c>
      <c r="C719" s="684" t="s">
        <v>159</v>
      </c>
      <c r="D719" s="685">
        <v>1981</v>
      </c>
      <c r="E719" s="214">
        <f t="shared" si="25"/>
        <v>4</v>
      </c>
      <c r="F719" s="44"/>
      <c r="G719" s="44"/>
      <c r="H719" s="52">
        <v>4</v>
      </c>
      <c r="I719" s="520"/>
      <c r="J719" s="52"/>
      <c r="K719" s="52"/>
      <c r="L719" s="52" t="s">
        <v>414</v>
      </c>
      <c r="M719" s="52" t="str">
        <f t="shared" si="27"/>
        <v/>
      </c>
      <c r="N719" s="52" t="s">
        <v>414</v>
      </c>
      <c r="O719" s="52" t="s">
        <v>414</v>
      </c>
      <c r="P719" s="42"/>
      <c r="Q719" s="52" t="s">
        <v>414</v>
      </c>
      <c r="R719" s="52" t="s">
        <v>414</v>
      </c>
      <c r="S719" s="52" t="s">
        <v>414</v>
      </c>
      <c r="T719" s="52"/>
      <c r="U719" s="52"/>
      <c r="V719" s="752"/>
      <c r="W719" s="752" t="s">
        <v>414</v>
      </c>
      <c r="X719" s="538" t="s">
        <v>414</v>
      </c>
      <c r="Y719" s="56"/>
    </row>
    <row r="720" spans="1:25" x14ac:dyDescent="0.25">
      <c r="A720" s="212" t="s">
        <v>59</v>
      </c>
      <c r="B720" s="169" t="s">
        <v>343</v>
      </c>
      <c r="C720" s="169" t="s">
        <v>169</v>
      </c>
      <c r="D720" s="147">
        <v>1980</v>
      </c>
      <c r="E720" s="43">
        <f t="shared" si="25"/>
        <v>3</v>
      </c>
      <c r="F720" s="135"/>
      <c r="G720" s="135"/>
      <c r="H720" s="298"/>
      <c r="I720" s="523">
        <v>3</v>
      </c>
      <c r="J720" s="138"/>
      <c r="K720" s="52"/>
      <c r="L720" s="52" t="s">
        <v>414</v>
      </c>
      <c r="M720" s="52" t="str">
        <f t="shared" si="27"/>
        <v/>
      </c>
      <c r="N720" s="52" t="s">
        <v>414</v>
      </c>
      <c r="O720" s="52" t="s">
        <v>414</v>
      </c>
      <c r="P720" s="86"/>
      <c r="Q720" s="52" t="s">
        <v>414</v>
      </c>
      <c r="R720" s="52" t="s">
        <v>414</v>
      </c>
      <c r="S720" s="52" t="s">
        <v>414</v>
      </c>
      <c r="T720" s="52"/>
      <c r="U720" s="52"/>
      <c r="V720" s="52"/>
      <c r="W720" s="752" t="s">
        <v>414</v>
      </c>
      <c r="X720" s="538" t="s">
        <v>414</v>
      </c>
      <c r="Y720" s="42"/>
    </row>
    <row r="721" spans="1:27" x14ac:dyDescent="0.25">
      <c r="A721" s="212" t="s">
        <v>60</v>
      </c>
      <c r="B721" s="229" t="s">
        <v>284</v>
      </c>
      <c r="C721" s="255" t="s">
        <v>282</v>
      </c>
      <c r="D721" s="231">
        <v>1984</v>
      </c>
      <c r="E721" s="43">
        <f t="shared" si="25"/>
        <v>3</v>
      </c>
      <c r="F721" s="44"/>
      <c r="G721" s="44"/>
      <c r="H721" s="52">
        <v>3</v>
      </c>
      <c r="I721" s="520"/>
      <c r="J721" s="138"/>
      <c r="K721" s="52"/>
      <c r="L721" s="52" t="s">
        <v>414</v>
      </c>
      <c r="M721" s="52" t="str">
        <f t="shared" si="27"/>
        <v/>
      </c>
      <c r="N721" s="52" t="s">
        <v>414</v>
      </c>
      <c r="O721" s="52" t="s">
        <v>414</v>
      </c>
      <c r="P721" s="42"/>
      <c r="Q721" s="52" t="s">
        <v>414</v>
      </c>
      <c r="R721" s="52" t="s">
        <v>414</v>
      </c>
      <c r="S721" s="52" t="s">
        <v>414</v>
      </c>
      <c r="T721" s="52"/>
      <c r="U721" s="52"/>
      <c r="V721" s="52"/>
      <c r="W721" s="752" t="s">
        <v>414</v>
      </c>
      <c r="X721" s="538" t="s">
        <v>414</v>
      </c>
      <c r="Y721" s="42"/>
    </row>
    <row r="722" spans="1:27" x14ac:dyDescent="0.25">
      <c r="A722" s="212" t="s">
        <v>61</v>
      </c>
      <c r="B722" s="169" t="s">
        <v>502</v>
      </c>
      <c r="C722" s="169" t="s">
        <v>151</v>
      </c>
      <c r="D722" s="147" t="s">
        <v>483</v>
      </c>
      <c r="E722" s="43">
        <f t="shared" si="25"/>
        <v>3</v>
      </c>
      <c r="F722" s="135"/>
      <c r="G722" s="135"/>
      <c r="H722" s="298"/>
      <c r="I722" s="523"/>
      <c r="J722" s="138"/>
      <c r="K722" s="52"/>
      <c r="L722" s="52">
        <v>3</v>
      </c>
      <c r="M722" s="52" t="str">
        <f t="shared" si="27"/>
        <v/>
      </c>
      <c r="N722" s="52" t="s">
        <v>414</v>
      </c>
      <c r="O722" s="52" t="s">
        <v>414</v>
      </c>
      <c r="P722" s="86"/>
      <c r="Q722" s="52" t="s">
        <v>414</v>
      </c>
      <c r="R722" s="52" t="s">
        <v>414</v>
      </c>
      <c r="S722" s="52" t="s">
        <v>414</v>
      </c>
      <c r="T722" s="52"/>
      <c r="U722" s="52"/>
      <c r="V722" s="52"/>
      <c r="W722" s="752" t="s">
        <v>414</v>
      </c>
      <c r="X722" s="538" t="s">
        <v>414</v>
      </c>
      <c r="Y722" s="42"/>
    </row>
    <row r="723" spans="1:27" x14ac:dyDescent="0.25">
      <c r="A723" s="212" t="s">
        <v>62</v>
      </c>
      <c r="B723" s="169" t="s">
        <v>283</v>
      </c>
      <c r="C723" s="169" t="s">
        <v>282</v>
      </c>
      <c r="D723" s="147">
        <v>1983</v>
      </c>
      <c r="E723" s="43">
        <f t="shared" si="25"/>
        <v>2</v>
      </c>
      <c r="F723" s="44"/>
      <c r="G723" s="44"/>
      <c r="H723" s="52">
        <v>2</v>
      </c>
      <c r="I723" s="523"/>
      <c r="J723" s="52"/>
      <c r="K723" s="52"/>
      <c r="L723" s="52" t="s">
        <v>414</v>
      </c>
      <c r="M723" s="52" t="str">
        <f t="shared" si="27"/>
        <v/>
      </c>
      <c r="N723" s="52" t="s">
        <v>414</v>
      </c>
      <c r="O723" s="52" t="s">
        <v>414</v>
      </c>
      <c r="P723" s="86"/>
      <c r="Q723" s="52" t="s">
        <v>414</v>
      </c>
      <c r="R723" s="52" t="s">
        <v>414</v>
      </c>
      <c r="S723" s="52" t="s">
        <v>414</v>
      </c>
      <c r="T723" s="298"/>
      <c r="U723" s="298"/>
      <c r="V723" s="298"/>
      <c r="W723" s="752" t="s">
        <v>414</v>
      </c>
      <c r="X723" s="538" t="s">
        <v>414</v>
      </c>
      <c r="Y723" s="42"/>
    </row>
    <row r="724" spans="1:27" x14ac:dyDescent="0.25">
      <c r="A724" s="212" t="s">
        <v>63</v>
      </c>
      <c r="B724" s="684" t="s">
        <v>975</v>
      </c>
      <c r="C724" s="684" t="s">
        <v>945</v>
      </c>
      <c r="D724" s="685">
        <v>1972</v>
      </c>
      <c r="E724" s="214">
        <f t="shared" si="25"/>
        <v>2</v>
      </c>
      <c r="F724" s="44"/>
      <c r="G724" s="44"/>
      <c r="H724" s="52"/>
      <c r="I724" s="520"/>
      <c r="J724" s="52"/>
      <c r="K724" s="52"/>
      <c r="L724" s="52"/>
      <c r="M724" s="52"/>
      <c r="N724" s="52"/>
      <c r="O724" s="52"/>
      <c r="P724" s="42"/>
      <c r="Q724" s="52">
        <v>2</v>
      </c>
      <c r="R724" s="52" t="s">
        <v>414</v>
      </c>
      <c r="S724" s="52" t="s">
        <v>414</v>
      </c>
      <c r="T724" s="52"/>
      <c r="U724" s="52"/>
      <c r="V724" s="752"/>
      <c r="W724" s="752" t="s">
        <v>414</v>
      </c>
      <c r="X724" s="538" t="s">
        <v>414</v>
      </c>
      <c r="Y724" s="56"/>
    </row>
    <row r="725" spans="1:27" x14ac:dyDescent="0.25">
      <c r="A725" s="212" t="s">
        <v>64</v>
      </c>
      <c r="B725" s="169" t="s">
        <v>507</v>
      </c>
      <c r="C725" s="169" t="s">
        <v>484</v>
      </c>
      <c r="D725" s="147" t="s">
        <v>472</v>
      </c>
      <c r="E725" s="43">
        <f t="shared" si="25"/>
        <v>2</v>
      </c>
      <c r="F725" s="135"/>
      <c r="G725" s="135"/>
      <c r="H725" s="298"/>
      <c r="I725" s="523"/>
      <c r="J725" s="138"/>
      <c r="K725" s="52"/>
      <c r="L725" s="52">
        <v>2</v>
      </c>
      <c r="M725" s="52" t="str">
        <f>_xlfn.IFNA(VLOOKUP(B725,$AI$684:$AJ$685,4,FALSE),"")</f>
        <v/>
      </c>
      <c r="N725" s="52" t="s">
        <v>414</v>
      </c>
      <c r="O725" s="52" t="s">
        <v>414</v>
      </c>
      <c r="P725" s="86"/>
      <c r="Q725" s="52" t="s">
        <v>414</v>
      </c>
      <c r="R725" s="52" t="s">
        <v>414</v>
      </c>
      <c r="S725" s="52" t="s">
        <v>414</v>
      </c>
      <c r="T725" s="52"/>
      <c r="U725" s="52"/>
      <c r="V725" s="52"/>
      <c r="W725" s="752" t="s">
        <v>414</v>
      </c>
      <c r="X725" s="538" t="s">
        <v>414</v>
      </c>
      <c r="Y725" s="42"/>
    </row>
    <row r="726" spans="1:27" x14ac:dyDescent="0.25">
      <c r="A726" s="212" t="s">
        <v>65</v>
      </c>
      <c r="B726" s="483" t="s">
        <v>1038</v>
      </c>
      <c r="C726" s="483"/>
      <c r="D726" s="55">
        <v>1983</v>
      </c>
      <c r="E726" s="43">
        <f t="shared" si="25"/>
        <v>2</v>
      </c>
      <c r="F726" s="135"/>
      <c r="G726" s="135"/>
      <c r="H726" s="298"/>
      <c r="I726" s="523"/>
      <c r="J726" s="138"/>
      <c r="K726" s="52"/>
      <c r="L726" s="52"/>
      <c r="M726" s="52"/>
      <c r="N726" s="52"/>
      <c r="O726" s="52"/>
      <c r="P726" s="86"/>
      <c r="Q726" s="52"/>
      <c r="R726" s="52">
        <v>2</v>
      </c>
      <c r="S726" s="52" t="s">
        <v>414</v>
      </c>
      <c r="T726" s="52"/>
      <c r="U726" s="52"/>
      <c r="V726" s="52"/>
      <c r="W726" s="752" t="s">
        <v>414</v>
      </c>
      <c r="X726" s="538" t="s">
        <v>414</v>
      </c>
      <c r="Y726" s="42"/>
    </row>
    <row r="727" spans="1:27" x14ac:dyDescent="0.25">
      <c r="A727" s="212" t="s">
        <v>66</v>
      </c>
      <c r="B727" s="684" t="s">
        <v>977</v>
      </c>
      <c r="C727" s="684" t="s">
        <v>947</v>
      </c>
      <c r="D727" s="685">
        <v>1977</v>
      </c>
      <c r="E727" s="214">
        <f t="shared" si="25"/>
        <v>1</v>
      </c>
      <c r="F727" s="44"/>
      <c r="G727" s="44"/>
      <c r="H727" s="52"/>
      <c r="I727" s="520"/>
      <c r="J727" s="52"/>
      <c r="K727" s="52"/>
      <c r="L727" s="52"/>
      <c r="M727" s="52"/>
      <c r="N727" s="52"/>
      <c r="O727" s="52"/>
      <c r="P727" s="42"/>
      <c r="Q727" s="52">
        <v>1</v>
      </c>
      <c r="R727" s="52" t="s">
        <v>414</v>
      </c>
      <c r="S727" s="52" t="s">
        <v>414</v>
      </c>
      <c r="T727" s="52"/>
      <c r="U727" s="52"/>
      <c r="V727" s="752"/>
      <c r="W727" s="752" t="s">
        <v>414</v>
      </c>
      <c r="X727" s="538" t="s">
        <v>414</v>
      </c>
      <c r="Y727" s="56"/>
    </row>
    <row r="728" spans="1:27" ht="15.75" thickBot="1" x14ac:dyDescent="0.3">
      <c r="A728" s="212" t="s">
        <v>67</v>
      </c>
      <c r="B728" s="496" t="s">
        <v>352</v>
      </c>
      <c r="C728" s="496" t="s">
        <v>261</v>
      </c>
      <c r="D728" s="497">
        <v>1956</v>
      </c>
      <c r="E728" s="43">
        <f t="shared" si="25"/>
        <v>1</v>
      </c>
      <c r="H728" s="298"/>
      <c r="I728" s="523">
        <v>1</v>
      </c>
      <c r="J728" s="298"/>
      <c r="K728" s="298"/>
      <c r="L728" s="52" t="s">
        <v>414</v>
      </c>
      <c r="M728" s="52" t="str">
        <f>_xlfn.IFNA(VLOOKUP(B728,$AI$684:$AJ$685,4,FALSE),"")</f>
        <v/>
      </c>
      <c r="N728" s="52" t="s">
        <v>414</v>
      </c>
      <c r="O728" s="52" t="s">
        <v>414</v>
      </c>
      <c r="P728" s="42"/>
      <c r="Q728" s="52" t="s">
        <v>414</v>
      </c>
      <c r="R728" s="52" t="s">
        <v>414</v>
      </c>
      <c r="S728" s="52" t="s">
        <v>414</v>
      </c>
      <c r="T728" s="52"/>
      <c r="U728" s="52"/>
      <c r="V728" s="52"/>
      <c r="W728" s="752" t="s">
        <v>414</v>
      </c>
      <c r="X728" s="538" t="s">
        <v>414</v>
      </c>
      <c r="Y728" s="42"/>
    </row>
    <row r="729" spans="1:27" x14ac:dyDescent="0.25">
      <c r="A729" s="626"/>
      <c r="E729" s="632"/>
    </row>
    <row r="731" spans="1:27" x14ac:dyDescent="0.25">
      <c r="Z731" s="44"/>
      <c r="AA731" s="44"/>
    </row>
    <row r="770" spans="32:32" x14ac:dyDescent="0.25">
      <c r="AF770" s="758"/>
    </row>
    <row r="771" spans="32:32" x14ac:dyDescent="0.25">
      <c r="AF771" s="758"/>
    </row>
    <row r="772" spans="32:32" x14ac:dyDescent="0.25">
      <c r="AF772" s="758"/>
    </row>
    <row r="773" spans="32:32" x14ac:dyDescent="0.25">
      <c r="AF773" s="758"/>
    </row>
    <row r="774" spans="32:32" x14ac:dyDescent="0.25">
      <c r="AF774" s="758"/>
    </row>
    <row r="775" spans="32:32" x14ac:dyDescent="0.25">
      <c r="AF775" s="758"/>
    </row>
    <row r="776" spans="32:32" x14ac:dyDescent="0.25">
      <c r="AF776" s="758"/>
    </row>
    <row r="777" spans="32:32" x14ac:dyDescent="0.25">
      <c r="AF777" s="758"/>
    </row>
    <row r="778" spans="32:32" x14ac:dyDescent="0.25">
      <c r="AF778" s="758"/>
    </row>
    <row r="779" spans="32:32" x14ac:dyDescent="0.25">
      <c r="AF779" s="758"/>
    </row>
    <row r="780" spans="32:32" x14ac:dyDescent="0.25">
      <c r="AF780" s="758"/>
    </row>
    <row r="781" spans="32:32" x14ac:dyDescent="0.25">
      <c r="AF781" s="758"/>
    </row>
    <row r="782" spans="32:32" x14ac:dyDescent="0.25">
      <c r="AF782" s="758"/>
    </row>
    <row r="783" spans="32:32" x14ac:dyDescent="0.25">
      <c r="AF783" s="758"/>
    </row>
    <row r="784" spans="32:32" x14ac:dyDescent="0.25">
      <c r="AF784" s="758"/>
    </row>
    <row r="785" spans="32:32" x14ac:dyDescent="0.25">
      <c r="AF785" s="758"/>
    </row>
    <row r="786" spans="32:32" x14ac:dyDescent="0.25">
      <c r="AF786" s="758"/>
    </row>
    <row r="787" spans="32:32" x14ac:dyDescent="0.25">
      <c r="AF787" s="758"/>
    </row>
    <row r="788" spans="32:32" x14ac:dyDescent="0.25">
      <c r="AF788" s="758"/>
    </row>
    <row r="789" spans="32:32" x14ac:dyDescent="0.25">
      <c r="AF789" s="758"/>
    </row>
    <row r="790" spans="32:32" x14ac:dyDescent="0.25">
      <c r="AF790" s="758"/>
    </row>
    <row r="791" spans="32:32" x14ac:dyDescent="0.25">
      <c r="AF791" s="758"/>
    </row>
    <row r="792" spans="32:32" x14ac:dyDescent="0.25">
      <c r="AF792" s="758"/>
    </row>
    <row r="793" spans="32:32" x14ac:dyDescent="0.25">
      <c r="AF793" s="758"/>
    </row>
    <row r="794" spans="32:32" x14ac:dyDescent="0.25">
      <c r="AF794" s="758"/>
    </row>
    <row r="795" spans="32:32" x14ac:dyDescent="0.25">
      <c r="AF795" s="758"/>
    </row>
    <row r="796" spans="32:32" x14ac:dyDescent="0.25">
      <c r="AF796" s="758"/>
    </row>
    <row r="797" spans="32:32" x14ac:dyDescent="0.25">
      <c r="AF797" s="758"/>
    </row>
    <row r="798" spans="32:32" x14ac:dyDescent="0.25">
      <c r="AF798" s="758"/>
    </row>
    <row r="799" spans="32:32" x14ac:dyDescent="0.25">
      <c r="AF799" s="758"/>
    </row>
    <row r="800" spans="32:32" x14ac:dyDescent="0.25">
      <c r="AF800" s="758"/>
    </row>
    <row r="801" spans="32:32" x14ac:dyDescent="0.25">
      <c r="AF801" s="758"/>
    </row>
    <row r="802" spans="32:32" x14ac:dyDescent="0.25">
      <c r="AF802" s="758"/>
    </row>
    <row r="803" spans="32:32" x14ac:dyDescent="0.25">
      <c r="AF803" s="758"/>
    </row>
    <row r="804" spans="32:32" x14ac:dyDescent="0.25">
      <c r="AF804" s="758"/>
    </row>
    <row r="805" spans="32:32" x14ac:dyDescent="0.25">
      <c r="AF805" s="758"/>
    </row>
    <row r="806" spans="32:32" x14ac:dyDescent="0.25">
      <c r="AF806" s="758"/>
    </row>
    <row r="807" spans="32:32" x14ac:dyDescent="0.25">
      <c r="AF807" s="758"/>
    </row>
    <row r="808" spans="32:32" x14ac:dyDescent="0.25">
      <c r="AF808" s="758"/>
    </row>
    <row r="809" spans="32:32" x14ac:dyDescent="0.25">
      <c r="AF809" s="758"/>
    </row>
    <row r="810" spans="32:32" x14ac:dyDescent="0.25">
      <c r="AF810" s="758"/>
    </row>
    <row r="811" spans="32:32" x14ac:dyDescent="0.25">
      <c r="AF811" s="758"/>
    </row>
    <row r="812" spans="32:32" x14ac:dyDescent="0.25">
      <c r="AF812" s="758"/>
    </row>
    <row r="813" spans="32:32" x14ac:dyDescent="0.25">
      <c r="AF813" s="758"/>
    </row>
    <row r="814" spans="32:32" x14ac:dyDescent="0.25">
      <c r="AF814" s="758"/>
    </row>
    <row r="815" spans="32:32" x14ac:dyDescent="0.25">
      <c r="AF815" s="758"/>
    </row>
    <row r="816" spans="32:32" x14ac:dyDescent="0.25">
      <c r="AF816" s="758"/>
    </row>
    <row r="817" spans="32:32" x14ac:dyDescent="0.25">
      <c r="AF817" s="758"/>
    </row>
    <row r="818" spans="32:32" x14ac:dyDescent="0.25">
      <c r="AF818" s="758"/>
    </row>
    <row r="819" spans="32:32" x14ac:dyDescent="0.25">
      <c r="AF819" s="758"/>
    </row>
    <row r="820" spans="32:32" x14ac:dyDescent="0.25">
      <c r="AF820" s="758"/>
    </row>
    <row r="821" spans="32:32" x14ac:dyDescent="0.25">
      <c r="AF821" s="758"/>
    </row>
    <row r="822" spans="32:32" x14ac:dyDescent="0.25">
      <c r="AF822" s="758"/>
    </row>
    <row r="823" spans="32:32" x14ac:dyDescent="0.25">
      <c r="AF823" s="758"/>
    </row>
  </sheetData>
  <mergeCells count="1">
    <mergeCell ref="A1:E2"/>
  </mergeCells>
  <pageMargins left="0.7" right="0.7" top="0.78740157499999996" bottom="0.78740157499999996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851"/>
  <sheetViews>
    <sheetView tabSelected="1" zoomScaleNormal="100" workbookViewId="0">
      <selection activeCell="AB14" sqref="AB14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3" width="7" style="300" bestFit="1" customWidth="1"/>
    <col min="14" max="14" width="6.5703125" style="300" bestFit="1" customWidth="1"/>
    <col min="15" max="15" width="6.140625" style="300" customWidth="1"/>
    <col min="16" max="16" width="6.140625" style="142" bestFit="1" customWidth="1"/>
    <col min="17" max="22" width="6.140625" style="300" customWidth="1"/>
    <col min="23" max="23" width="6.140625" style="300" bestFit="1" customWidth="1"/>
    <col min="24" max="25" width="6.140625" style="300" customWidth="1"/>
    <col min="26" max="26" width="6.5703125" style="4" bestFit="1" customWidth="1"/>
    <col min="27" max="27" width="6.5703125" style="4" customWidth="1"/>
    <col min="28" max="28" width="18.5703125" bestFit="1" customWidth="1"/>
    <col min="29" max="29" width="18.85546875" bestFit="1" customWidth="1"/>
    <col min="30" max="30" width="28.140625" bestFit="1" customWidth="1"/>
    <col min="31" max="31" width="8.42578125" customWidth="1"/>
    <col min="32" max="32" width="13" customWidth="1"/>
    <col min="33" max="33" width="17.140625" bestFit="1" customWidth="1"/>
    <col min="34" max="34" width="17.140625" customWidth="1"/>
    <col min="35" max="35" width="30.28515625" customWidth="1"/>
    <col min="36" max="36" width="7.28515625" customWidth="1"/>
    <col min="37" max="37" width="5.42578125" bestFit="1" customWidth="1"/>
    <col min="38" max="38" width="24.5703125" bestFit="1" customWidth="1"/>
    <col min="39" max="39" width="18.5703125" bestFit="1" customWidth="1"/>
    <col min="40" max="40" width="26.28515625" bestFit="1" customWidth="1"/>
    <col min="42" max="42" width="11.85546875" bestFit="1" customWidth="1"/>
    <col min="48" max="48" width="31.140625" bestFit="1" customWidth="1"/>
    <col min="49" max="49" width="22.7109375" bestFit="1" customWidth="1"/>
    <col min="50" max="50" width="22.7109375" customWidth="1"/>
    <col min="52" max="52" width="18.85546875" bestFit="1" customWidth="1"/>
    <col min="53" max="53" width="22.7109375" bestFit="1" customWidth="1"/>
    <col min="56" max="56" width="11.85546875" bestFit="1" customWidth="1"/>
  </cols>
  <sheetData>
    <row r="1" spans="1:27" ht="24" thickBot="1" x14ac:dyDescent="0.3">
      <c r="A1" s="771" t="s">
        <v>1295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570">
        <v>7</v>
      </c>
      <c r="O1" s="570">
        <v>8</v>
      </c>
      <c r="P1" s="3">
        <v>9</v>
      </c>
      <c r="Q1" s="570">
        <v>10</v>
      </c>
      <c r="R1" s="570">
        <v>11</v>
      </c>
      <c r="S1" s="570">
        <v>12</v>
      </c>
      <c r="T1" s="570">
        <v>13</v>
      </c>
      <c r="U1" s="570">
        <v>14</v>
      </c>
      <c r="V1" s="570">
        <v>15</v>
      </c>
      <c r="W1" s="570">
        <v>16</v>
      </c>
      <c r="X1" s="759">
        <v>17</v>
      </c>
      <c r="Y1" s="570">
        <v>18</v>
      </c>
      <c r="Z1" s="3">
        <v>19</v>
      </c>
      <c r="AA1" s="109"/>
    </row>
    <row r="2" spans="1:27" ht="24" thickBot="1" x14ac:dyDescent="0.3">
      <c r="A2" s="774"/>
      <c r="B2" s="775"/>
      <c r="C2" s="775"/>
      <c r="D2" s="775"/>
      <c r="E2" s="776"/>
      <c r="F2" s="1"/>
      <c r="G2" s="1"/>
      <c r="H2" s="7" t="s">
        <v>188</v>
      </c>
      <c r="I2" s="7" t="s">
        <v>189</v>
      </c>
      <c r="J2" s="7" t="s">
        <v>190</v>
      </c>
      <c r="K2" s="7" t="s">
        <v>191</v>
      </c>
      <c r="L2" s="7" t="s">
        <v>192</v>
      </c>
      <c r="M2" s="7" t="s">
        <v>193</v>
      </c>
      <c r="N2" s="7" t="s">
        <v>196</v>
      </c>
      <c r="O2" s="7" t="s">
        <v>197</v>
      </c>
      <c r="P2" s="7" t="s">
        <v>194</v>
      </c>
      <c r="Q2" s="7" t="s">
        <v>195</v>
      </c>
      <c r="R2" s="7" t="s">
        <v>198</v>
      </c>
      <c r="S2" s="731" t="s">
        <v>1039</v>
      </c>
      <c r="T2" s="731" t="s">
        <v>200</v>
      </c>
      <c r="U2" s="715" t="s">
        <v>201</v>
      </c>
      <c r="V2" s="295" t="s">
        <v>202</v>
      </c>
      <c r="W2" s="602" t="s">
        <v>203</v>
      </c>
      <c r="X2" s="760" t="s">
        <v>204</v>
      </c>
      <c r="Y2" s="295" t="s">
        <v>205</v>
      </c>
      <c r="Z2" s="8" t="s">
        <v>206</v>
      </c>
      <c r="AA2" s="634"/>
    </row>
    <row r="3" spans="1:27" ht="105.75" thickBot="1" x14ac:dyDescent="0.3">
      <c r="A3" s="9"/>
      <c r="B3" s="10" t="s">
        <v>0</v>
      </c>
      <c r="H3" s="14" t="s">
        <v>1</v>
      </c>
      <c r="I3" s="14" t="s">
        <v>2</v>
      </c>
      <c r="J3" s="14" t="s">
        <v>153</v>
      </c>
      <c r="K3" s="14" t="s">
        <v>185</v>
      </c>
      <c r="L3" s="14" t="s">
        <v>3</v>
      </c>
      <c r="M3" s="14" t="s">
        <v>4</v>
      </c>
      <c r="N3" s="14" t="s">
        <v>150</v>
      </c>
      <c r="O3" s="14" t="s">
        <v>5</v>
      </c>
      <c r="P3" s="14" t="s">
        <v>186</v>
      </c>
      <c r="Q3" s="14" t="s">
        <v>7</v>
      </c>
      <c r="R3" s="14" t="s">
        <v>6</v>
      </c>
      <c r="S3" s="716" t="s">
        <v>154</v>
      </c>
      <c r="T3" s="733" t="s">
        <v>187</v>
      </c>
      <c r="U3" s="716" t="s">
        <v>8</v>
      </c>
      <c r="V3" s="296" t="s">
        <v>172</v>
      </c>
      <c r="W3" s="296" t="s">
        <v>155</v>
      </c>
      <c r="X3" s="296" t="s">
        <v>173</v>
      </c>
      <c r="Y3" s="770" t="s">
        <v>9</v>
      </c>
      <c r="Z3" s="13" t="s">
        <v>156</v>
      </c>
      <c r="AA3" s="635"/>
    </row>
    <row r="4" spans="1:27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F4" s="19"/>
      <c r="G4" s="19"/>
      <c r="H4" s="297"/>
      <c r="I4" s="519"/>
      <c r="J4" s="297"/>
      <c r="K4" s="297"/>
      <c r="L4" s="595"/>
      <c r="M4" s="603"/>
      <c r="N4" s="603"/>
      <c r="O4" s="603"/>
      <c r="P4" s="595"/>
      <c r="Q4" s="603"/>
      <c r="R4" s="603"/>
      <c r="S4" s="603"/>
      <c r="T4" s="603"/>
      <c r="U4" s="603"/>
      <c r="V4" s="603"/>
      <c r="W4" s="603"/>
      <c r="X4" s="761"/>
      <c r="Y4" s="761"/>
      <c r="Z4" s="19"/>
      <c r="AA4" s="19"/>
    </row>
    <row r="5" spans="1:27" ht="15.75" thickBot="1" x14ac:dyDescent="0.3">
      <c r="A5" s="23"/>
      <c r="B5" s="24"/>
      <c r="C5" s="25"/>
      <c r="D5" s="26"/>
      <c r="E5" s="27"/>
      <c r="F5" s="28"/>
      <c r="G5" s="28"/>
      <c r="H5" s="297"/>
      <c r="I5" s="519"/>
      <c r="J5" s="297"/>
      <c r="K5" s="297"/>
      <c r="L5" s="33"/>
      <c r="M5" s="604"/>
      <c r="N5" s="604"/>
      <c r="O5" s="604"/>
      <c r="P5" s="33"/>
      <c r="Q5" s="604"/>
      <c r="R5" s="604"/>
      <c r="S5" s="604"/>
      <c r="T5" s="604"/>
      <c r="U5" s="604"/>
      <c r="V5" s="604"/>
      <c r="W5" s="604"/>
      <c r="X5" s="762"/>
      <c r="Y5" s="762"/>
      <c r="Z5" s="28"/>
      <c r="AA5" s="28"/>
    </row>
    <row r="6" spans="1:27" ht="21.75" thickBot="1" x14ac:dyDescent="0.3">
      <c r="A6" s="29" t="s">
        <v>15</v>
      </c>
      <c r="B6" s="30"/>
      <c r="C6" s="24"/>
      <c r="D6" s="31"/>
      <c r="E6" s="32"/>
      <c r="F6" s="28"/>
      <c r="G6" s="28"/>
      <c r="H6" s="297"/>
      <c r="I6" s="519"/>
      <c r="J6" s="297"/>
      <c r="K6" s="297"/>
      <c r="L6" s="33"/>
      <c r="M6" s="604"/>
      <c r="N6" s="604"/>
      <c r="O6" s="604"/>
      <c r="P6" s="33"/>
      <c r="Q6" s="604"/>
      <c r="R6" s="604"/>
      <c r="S6" s="604"/>
      <c r="T6" s="604"/>
      <c r="U6" s="604"/>
      <c r="V6" s="604"/>
      <c r="W6" s="604"/>
      <c r="X6" s="762"/>
      <c r="Y6" s="762"/>
      <c r="Z6" s="28"/>
      <c r="AA6" s="28"/>
    </row>
    <row r="7" spans="1:27" ht="15.75" thickBot="1" x14ac:dyDescent="0.3">
      <c r="A7" s="35"/>
      <c r="B7" s="36"/>
      <c r="C7" s="37"/>
      <c r="D7" s="31"/>
      <c r="E7" s="38"/>
      <c r="F7" s="28"/>
      <c r="G7" s="28"/>
      <c r="H7" s="297"/>
      <c r="I7" s="519"/>
      <c r="J7" s="297"/>
      <c r="K7" s="297"/>
      <c r="L7" s="596"/>
      <c r="M7" s="605"/>
      <c r="N7" s="605"/>
      <c r="O7" s="605"/>
      <c r="P7" s="596"/>
      <c r="Q7" s="605"/>
      <c r="R7" s="52" t="str">
        <f>_xlfn.IFNA(VLOOKUP(B7,$AC$8:$AG$37,4,FALSE),"")</f>
        <v/>
      </c>
      <c r="S7" s="52" t="str">
        <f>_xlfn.IFNA(VLOOKUP(B7,$AC$8:$AG$37,5,FALSE),"")</f>
        <v/>
      </c>
      <c r="T7" s="52" t="str">
        <f>_xlfn.IFNA(VLOOKUP(B7,$AC$8:$AF$37,3,FALSE),"")</f>
        <v/>
      </c>
      <c r="U7" s="52" t="str">
        <f>_xlfn.IFNA(VLOOKUP(B7,$AC$8:$AF$37,3,FALSE),"")</f>
        <v/>
      </c>
      <c r="V7" s="751" t="str">
        <f>_xlfn.IFNA(VLOOKUP(B7,$AC$8:$AF$37,4,FALSE),"")</f>
        <v/>
      </c>
      <c r="W7" s="752" t="str">
        <f>_xlfn.IFNA(VLOOKUP(B7,$AC$8:$AF$37,4,FALSE),"")</f>
        <v/>
      </c>
      <c r="X7" s="763" t="str">
        <f>_xlfn.IFNA(VLOOKUP(B7,$AC$8:$AF$37,4,FALSE),"")</f>
        <v/>
      </c>
      <c r="Y7" s="763" t="str">
        <f>_xlfn.IFNA(VLOOKUP(B7,$AC$8:$AF$37,4,FALSE),"")</f>
        <v/>
      </c>
      <c r="Z7" s="28"/>
      <c r="AA7" s="28"/>
    </row>
    <row r="8" spans="1:27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71" si="0">SUM(H8:Y8)</f>
        <v>405</v>
      </c>
      <c r="F8" s="40"/>
      <c r="G8" s="40"/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52">
        <v>25</v>
      </c>
      <c r="O8" s="52">
        <v>30</v>
      </c>
      <c r="P8" s="42"/>
      <c r="Q8" s="52">
        <v>23</v>
      </c>
      <c r="R8" s="52">
        <v>29</v>
      </c>
      <c r="S8" s="52">
        <v>27</v>
      </c>
      <c r="T8" s="52">
        <v>17</v>
      </c>
      <c r="U8" s="52">
        <v>12</v>
      </c>
      <c r="V8" s="52">
        <v>20</v>
      </c>
      <c r="W8" s="752">
        <v>30</v>
      </c>
      <c r="X8" s="763">
        <v>28</v>
      </c>
      <c r="Y8" s="752">
        <v>17</v>
      </c>
      <c r="Z8" s="40"/>
      <c r="AA8" s="40"/>
    </row>
    <row r="9" spans="1:27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393</v>
      </c>
      <c r="F9" s="44"/>
      <c r="G9" s="44"/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52">
        <v>23</v>
      </c>
      <c r="O9" s="52">
        <v>26</v>
      </c>
      <c r="P9" s="42"/>
      <c r="Q9" s="52">
        <v>10</v>
      </c>
      <c r="R9" s="52">
        <v>25</v>
      </c>
      <c r="S9" s="52">
        <v>23</v>
      </c>
      <c r="T9" s="52">
        <v>20</v>
      </c>
      <c r="U9" s="52">
        <v>25</v>
      </c>
      <c r="V9" s="52">
        <v>28</v>
      </c>
      <c r="W9" s="752">
        <v>28</v>
      </c>
      <c r="X9" s="763">
        <v>20</v>
      </c>
      <c r="Y9" s="752">
        <v>21</v>
      </c>
      <c r="Z9" s="40"/>
      <c r="AA9" s="40"/>
    </row>
    <row r="10" spans="1:27" ht="15.75" thickBot="1" x14ac:dyDescent="0.3">
      <c r="A10" s="210" t="s">
        <v>18</v>
      </c>
      <c r="B10" s="665" t="s">
        <v>157</v>
      </c>
      <c r="C10" s="666" t="s">
        <v>174</v>
      </c>
      <c r="D10" s="667">
        <v>1982</v>
      </c>
      <c r="E10" s="63">
        <f t="shared" si="0"/>
        <v>253</v>
      </c>
      <c r="F10" s="40"/>
      <c r="G10" s="40"/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52">
        <v>24</v>
      </c>
      <c r="O10" s="52">
        <v>25</v>
      </c>
      <c r="P10" s="42"/>
      <c r="Q10" s="52">
        <v>14</v>
      </c>
      <c r="R10" s="52" t="s">
        <v>414</v>
      </c>
      <c r="S10" s="52">
        <v>26</v>
      </c>
      <c r="T10" s="52" t="s">
        <v>414</v>
      </c>
      <c r="U10" s="52" t="s">
        <v>414</v>
      </c>
      <c r="V10" s="52" t="s">
        <v>414</v>
      </c>
      <c r="W10" s="752">
        <v>25</v>
      </c>
      <c r="X10" s="763">
        <v>24</v>
      </c>
      <c r="Y10" s="752">
        <v>23</v>
      </c>
      <c r="Z10" s="40"/>
      <c r="AA10" s="40"/>
    </row>
    <row r="11" spans="1:27" x14ac:dyDescent="0.25">
      <c r="A11" s="268" t="s">
        <v>20</v>
      </c>
      <c r="B11" s="199" t="s">
        <v>355</v>
      </c>
      <c r="C11" s="363" t="s">
        <v>27</v>
      </c>
      <c r="D11" s="364">
        <v>1980</v>
      </c>
      <c r="E11" s="65">
        <f t="shared" si="0"/>
        <v>238</v>
      </c>
      <c r="F11" s="44"/>
      <c r="G11" s="44"/>
      <c r="H11" s="52"/>
      <c r="I11" s="520"/>
      <c r="J11" s="52">
        <v>28</v>
      </c>
      <c r="K11" s="52"/>
      <c r="L11" s="42" t="s">
        <v>414</v>
      </c>
      <c r="M11" s="52">
        <v>25</v>
      </c>
      <c r="N11" s="52">
        <v>26</v>
      </c>
      <c r="O11" s="52">
        <v>27</v>
      </c>
      <c r="P11" s="42"/>
      <c r="Q11" s="52">
        <v>18</v>
      </c>
      <c r="R11" s="52" t="s">
        <v>414</v>
      </c>
      <c r="S11" s="52">
        <v>17</v>
      </c>
      <c r="T11" s="52">
        <v>23</v>
      </c>
      <c r="U11" s="52">
        <v>17</v>
      </c>
      <c r="V11" s="52" t="s">
        <v>414</v>
      </c>
      <c r="W11" s="752">
        <v>27</v>
      </c>
      <c r="X11" s="763">
        <v>14</v>
      </c>
      <c r="Y11" s="752">
        <v>16</v>
      </c>
      <c r="Z11" s="40"/>
      <c r="AA11" s="40"/>
    </row>
    <row r="12" spans="1:27" x14ac:dyDescent="0.25">
      <c r="A12" s="194" t="s">
        <v>21</v>
      </c>
      <c r="B12" s="192" t="s">
        <v>177</v>
      </c>
      <c r="C12" s="251" t="s">
        <v>149</v>
      </c>
      <c r="D12" s="252">
        <v>1982</v>
      </c>
      <c r="E12" s="43">
        <f t="shared" si="0"/>
        <v>199</v>
      </c>
      <c r="F12" s="40"/>
      <c r="G12" s="40"/>
      <c r="H12" s="52">
        <v>6</v>
      </c>
      <c r="I12" s="520">
        <v>19</v>
      </c>
      <c r="J12" s="52">
        <v>23</v>
      </c>
      <c r="K12" s="52">
        <v>24</v>
      </c>
      <c r="L12" s="42">
        <v>18</v>
      </c>
      <c r="M12" s="52">
        <v>10</v>
      </c>
      <c r="N12" s="52">
        <v>16</v>
      </c>
      <c r="O12" s="52">
        <v>8</v>
      </c>
      <c r="P12" s="42"/>
      <c r="Q12" s="52" t="s">
        <v>414</v>
      </c>
      <c r="R12" s="52">
        <v>12</v>
      </c>
      <c r="S12" s="52">
        <v>9</v>
      </c>
      <c r="T12" s="52" t="s">
        <v>414</v>
      </c>
      <c r="U12" s="52" t="s">
        <v>414</v>
      </c>
      <c r="V12" s="52" t="s">
        <v>414</v>
      </c>
      <c r="W12" s="752">
        <v>26</v>
      </c>
      <c r="X12" s="763">
        <v>8</v>
      </c>
      <c r="Y12" s="752">
        <v>20</v>
      </c>
      <c r="Z12" s="40"/>
      <c r="AA12" s="40"/>
    </row>
    <row r="13" spans="1:27" x14ac:dyDescent="0.25">
      <c r="A13" s="47" t="s">
        <v>23</v>
      </c>
      <c r="B13" s="192" t="s">
        <v>353</v>
      </c>
      <c r="C13" s="188" t="s">
        <v>354</v>
      </c>
      <c r="D13" s="189">
        <v>1996</v>
      </c>
      <c r="E13" s="43">
        <f t="shared" si="0"/>
        <v>172</v>
      </c>
      <c r="F13" s="44"/>
      <c r="G13" s="44"/>
      <c r="H13" s="52"/>
      <c r="I13" s="520"/>
      <c r="J13" s="52">
        <v>30</v>
      </c>
      <c r="K13" s="52"/>
      <c r="L13" s="42" t="s">
        <v>414</v>
      </c>
      <c r="M13" s="52">
        <v>29</v>
      </c>
      <c r="N13" s="52">
        <v>30</v>
      </c>
      <c r="O13" s="52" t="s">
        <v>414</v>
      </c>
      <c r="P13" s="42"/>
      <c r="Q13" s="52">
        <v>28</v>
      </c>
      <c r="R13" s="52" t="s">
        <v>414</v>
      </c>
      <c r="S13" s="52" t="s">
        <v>414</v>
      </c>
      <c r="T13" s="52">
        <v>29</v>
      </c>
      <c r="U13" s="52">
        <v>26</v>
      </c>
      <c r="V13" s="52" t="s">
        <v>414</v>
      </c>
      <c r="W13" s="752" t="s">
        <v>414</v>
      </c>
      <c r="X13" s="763" t="s">
        <v>414</v>
      </c>
      <c r="Y13" s="752" t="s">
        <v>414</v>
      </c>
      <c r="Z13" s="40"/>
      <c r="AA13" s="40"/>
    </row>
    <row r="14" spans="1:27" x14ac:dyDescent="0.25">
      <c r="A14" s="50" t="s">
        <v>24</v>
      </c>
      <c r="B14" s="192" t="s">
        <v>219</v>
      </c>
      <c r="C14" s="251" t="s">
        <v>218</v>
      </c>
      <c r="D14" s="252">
        <v>1968</v>
      </c>
      <c r="E14" s="43">
        <f t="shared" si="0"/>
        <v>147</v>
      </c>
      <c r="F14" s="40"/>
      <c r="G14" s="40"/>
      <c r="H14" s="52">
        <v>15</v>
      </c>
      <c r="I14" s="520">
        <v>20</v>
      </c>
      <c r="J14" s="52"/>
      <c r="K14" s="52">
        <v>25</v>
      </c>
      <c r="L14" s="42">
        <v>16</v>
      </c>
      <c r="M14" s="52" t="s">
        <v>414</v>
      </c>
      <c r="N14" s="52" t="s">
        <v>414</v>
      </c>
      <c r="O14" s="52">
        <v>23</v>
      </c>
      <c r="P14" s="42"/>
      <c r="Q14" s="52" t="s">
        <v>414</v>
      </c>
      <c r="R14" s="52" t="s">
        <v>414</v>
      </c>
      <c r="S14" s="52" t="s">
        <v>414</v>
      </c>
      <c r="T14" s="52" t="s">
        <v>414</v>
      </c>
      <c r="U14" s="52" t="s">
        <v>414</v>
      </c>
      <c r="V14" s="52">
        <v>14</v>
      </c>
      <c r="W14" s="752">
        <v>22</v>
      </c>
      <c r="X14" s="763">
        <v>10</v>
      </c>
      <c r="Y14" s="752">
        <v>2</v>
      </c>
      <c r="Z14" s="40"/>
      <c r="AA14" s="40"/>
    </row>
    <row r="15" spans="1:27" x14ac:dyDescent="0.25">
      <c r="A15" s="50" t="s">
        <v>25</v>
      </c>
      <c r="B15" s="192" t="s">
        <v>164</v>
      </c>
      <c r="C15" s="251" t="s">
        <v>165</v>
      </c>
      <c r="D15" s="252">
        <v>1995</v>
      </c>
      <c r="E15" s="43">
        <f t="shared" si="0"/>
        <v>123</v>
      </c>
      <c r="F15" s="44"/>
      <c r="G15" s="44"/>
      <c r="H15" s="52">
        <v>28</v>
      </c>
      <c r="I15" s="520">
        <v>27</v>
      </c>
      <c r="J15" s="52"/>
      <c r="K15" s="52">
        <v>29</v>
      </c>
      <c r="L15" s="42">
        <v>28</v>
      </c>
      <c r="M15" s="52" t="s">
        <v>414</v>
      </c>
      <c r="N15" s="52" t="s">
        <v>414</v>
      </c>
      <c r="O15" s="52" t="s">
        <v>414</v>
      </c>
      <c r="P15" s="42"/>
      <c r="Q15" s="52" t="s">
        <v>414</v>
      </c>
      <c r="R15" s="52">
        <v>11</v>
      </c>
      <c r="S15" s="52" t="s">
        <v>414</v>
      </c>
      <c r="T15" s="52" t="s">
        <v>414</v>
      </c>
      <c r="U15" s="52" t="s">
        <v>414</v>
      </c>
      <c r="V15" s="52" t="s">
        <v>414</v>
      </c>
      <c r="W15" s="752" t="s">
        <v>414</v>
      </c>
      <c r="X15" s="763" t="s">
        <v>414</v>
      </c>
      <c r="Y15" s="752" t="s">
        <v>414</v>
      </c>
      <c r="Z15" s="40"/>
      <c r="AA15" s="40"/>
    </row>
    <row r="16" spans="1:27" x14ac:dyDescent="0.25">
      <c r="A16" s="50" t="s">
        <v>26</v>
      </c>
      <c r="B16" s="192" t="s">
        <v>1046</v>
      </c>
      <c r="C16" s="188" t="s">
        <v>462</v>
      </c>
      <c r="D16" s="189">
        <v>2006</v>
      </c>
      <c r="E16" s="43">
        <f t="shared" si="0"/>
        <v>120</v>
      </c>
      <c r="F16" s="44"/>
      <c r="G16" s="44"/>
      <c r="H16" s="52"/>
      <c r="I16" s="520"/>
      <c r="J16" s="52"/>
      <c r="K16" s="52"/>
      <c r="L16" s="42"/>
      <c r="M16" s="52"/>
      <c r="N16" s="52"/>
      <c r="O16" s="52"/>
      <c r="P16" s="42"/>
      <c r="Q16" s="52"/>
      <c r="R16" s="52"/>
      <c r="S16" s="52">
        <v>30</v>
      </c>
      <c r="T16" s="52" t="s">
        <v>414</v>
      </c>
      <c r="U16" s="52" t="s">
        <v>414</v>
      </c>
      <c r="V16" s="52">
        <v>30</v>
      </c>
      <c r="W16" s="752" t="s">
        <v>414</v>
      </c>
      <c r="X16" s="763">
        <v>30</v>
      </c>
      <c r="Y16" s="752">
        <v>30</v>
      </c>
      <c r="Z16" s="40"/>
      <c r="AA16" s="40"/>
    </row>
    <row r="17" spans="1:27" x14ac:dyDescent="0.25">
      <c r="A17" s="50" t="s">
        <v>28</v>
      </c>
      <c r="B17" s="192" t="s">
        <v>427</v>
      </c>
      <c r="C17" s="188" t="s">
        <v>22</v>
      </c>
      <c r="D17" s="189">
        <v>1973</v>
      </c>
      <c r="E17" s="43">
        <f t="shared" si="0"/>
        <v>120</v>
      </c>
      <c r="F17" s="44"/>
      <c r="G17" s="44"/>
      <c r="H17" s="52"/>
      <c r="I17" s="520"/>
      <c r="J17" s="52"/>
      <c r="K17" s="52"/>
      <c r="L17" s="42"/>
      <c r="M17" s="52">
        <v>26</v>
      </c>
      <c r="N17" s="52" t="s">
        <v>414</v>
      </c>
      <c r="O17" s="52" t="s">
        <v>414</v>
      </c>
      <c r="P17" s="42"/>
      <c r="Q17" s="52" t="s">
        <v>414</v>
      </c>
      <c r="R17" s="52">
        <v>22</v>
      </c>
      <c r="S17" s="52" t="s">
        <v>414</v>
      </c>
      <c r="T17" s="52" t="s">
        <v>414</v>
      </c>
      <c r="U17" s="52">
        <v>20</v>
      </c>
      <c r="V17" s="52">
        <v>27</v>
      </c>
      <c r="W17" s="752" t="s">
        <v>414</v>
      </c>
      <c r="X17" s="763">
        <v>25</v>
      </c>
      <c r="Y17" s="752" t="s">
        <v>414</v>
      </c>
      <c r="Z17" s="40"/>
      <c r="AA17" s="40"/>
    </row>
    <row r="18" spans="1:27" x14ac:dyDescent="0.25">
      <c r="A18" s="50" t="s">
        <v>29</v>
      </c>
      <c r="B18" s="224" t="s">
        <v>48</v>
      </c>
      <c r="C18" s="224" t="s">
        <v>158</v>
      </c>
      <c r="D18" s="196">
        <v>1961</v>
      </c>
      <c r="E18" s="214">
        <f t="shared" si="0"/>
        <v>119</v>
      </c>
      <c r="F18" s="40"/>
      <c r="G18" s="40"/>
      <c r="H18" s="52">
        <v>23</v>
      </c>
      <c r="I18" s="520"/>
      <c r="J18" s="52"/>
      <c r="K18" s="52">
        <v>28</v>
      </c>
      <c r="L18" s="42">
        <v>17</v>
      </c>
      <c r="M18" s="52" t="s">
        <v>414</v>
      </c>
      <c r="N18" s="52">
        <v>17</v>
      </c>
      <c r="O18" s="52">
        <v>19</v>
      </c>
      <c r="P18" s="42"/>
      <c r="Q18" s="52">
        <v>1</v>
      </c>
      <c r="R18" s="52" t="s">
        <v>414</v>
      </c>
      <c r="S18" s="52" t="s">
        <v>414</v>
      </c>
      <c r="T18" s="52" t="s">
        <v>414</v>
      </c>
      <c r="U18" s="52" t="s">
        <v>414</v>
      </c>
      <c r="V18" s="52" t="s">
        <v>414</v>
      </c>
      <c r="W18" s="752" t="s">
        <v>414</v>
      </c>
      <c r="X18" s="763" t="s">
        <v>414</v>
      </c>
      <c r="Y18" s="752">
        <v>14</v>
      </c>
      <c r="Z18" s="40"/>
      <c r="AA18" s="40"/>
    </row>
    <row r="19" spans="1:27" x14ac:dyDescent="0.25">
      <c r="A19" s="47" t="s">
        <v>31</v>
      </c>
      <c r="B19" s="224" t="s">
        <v>424</v>
      </c>
      <c r="C19" s="224" t="s">
        <v>511</v>
      </c>
      <c r="D19" s="52">
        <v>1992</v>
      </c>
      <c r="E19" s="43">
        <f t="shared" si="0"/>
        <v>114</v>
      </c>
      <c r="F19" s="44"/>
      <c r="G19" s="44"/>
      <c r="H19" s="52"/>
      <c r="I19" s="520"/>
      <c r="J19" s="52"/>
      <c r="K19" s="52"/>
      <c r="L19" s="42"/>
      <c r="M19" s="52">
        <v>30</v>
      </c>
      <c r="N19" s="52" t="s">
        <v>414</v>
      </c>
      <c r="O19" s="52" t="s">
        <v>414</v>
      </c>
      <c r="P19" s="42"/>
      <c r="Q19" s="52" t="s">
        <v>414</v>
      </c>
      <c r="R19" s="52" t="s">
        <v>414</v>
      </c>
      <c r="S19" s="52">
        <v>29</v>
      </c>
      <c r="T19" s="52">
        <v>27</v>
      </c>
      <c r="U19" s="52">
        <v>28</v>
      </c>
      <c r="V19" s="52" t="s">
        <v>414</v>
      </c>
      <c r="W19" s="752" t="s">
        <v>414</v>
      </c>
      <c r="X19" s="763" t="s">
        <v>414</v>
      </c>
      <c r="Y19" s="752" t="s">
        <v>414</v>
      </c>
      <c r="Z19" s="40"/>
      <c r="AA19" s="40"/>
    </row>
    <row r="20" spans="1:27" x14ac:dyDescent="0.25">
      <c r="A20" s="50" t="s">
        <v>32</v>
      </c>
      <c r="B20" s="192" t="s">
        <v>285</v>
      </c>
      <c r="C20" s="188" t="s">
        <v>286</v>
      </c>
      <c r="D20" s="189">
        <v>1990</v>
      </c>
      <c r="E20" s="43">
        <f t="shared" si="0"/>
        <v>114</v>
      </c>
      <c r="F20" s="44"/>
      <c r="G20" s="44"/>
      <c r="H20" s="52"/>
      <c r="I20" s="520">
        <v>29</v>
      </c>
      <c r="J20" s="52"/>
      <c r="K20" s="52"/>
      <c r="L20" s="42" t="s">
        <v>414</v>
      </c>
      <c r="M20" s="52" t="s">
        <v>414</v>
      </c>
      <c r="N20" s="52">
        <v>28</v>
      </c>
      <c r="O20" s="52" t="s">
        <v>414</v>
      </c>
      <c r="P20" s="42"/>
      <c r="Q20" s="52">
        <v>29</v>
      </c>
      <c r="R20" s="52" t="s">
        <v>414</v>
      </c>
      <c r="S20" s="52" t="s">
        <v>414</v>
      </c>
      <c r="T20" s="52" t="s">
        <v>414</v>
      </c>
      <c r="U20" s="52" t="s">
        <v>414</v>
      </c>
      <c r="V20" s="52" t="s">
        <v>414</v>
      </c>
      <c r="W20" s="752" t="s">
        <v>414</v>
      </c>
      <c r="X20" s="763" t="s">
        <v>414</v>
      </c>
      <c r="Y20" s="752">
        <v>28</v>
      </c>
      <c r="Z20" s="40"/>
      <c r="AA20" s="40"/>
    </row>
    <row r="21" spans="1:27" x14ac:dyDescent="0.25">
      <c r="A21" s="50" t="s">
        <v>33</v>
      </c>
      <c r="B21" s="192" t="s">
        <v>236</v>
      </c>
      <c r="C21" s="188" t="s">
        <v>174</v>
      </c>
      <c r="D21" s="189">
        <v>2008</v>
      </c>
      <c r="E21" s="43">
        <f t="shared" si="0"/>
        <v>100</v>
      </c>
      <c r="F21" s="44"/>
      <c r="G21" s="44"/>
      <c r="H21" s="52"/>
      <c r="I21" s="520"/>
      <c r="J21" s="52">
        <v>17</v>
      </c>
      <c r="K21" s="52"/>
      <c r="L21" s="42" t="s">
        <v>414</v>
      </c>
      <c r="M21" s="52" t="s">
        <v>414</v>
      </c>
      <c r="N21" s="52">
        <v>4</v>
      </c>
      <c r="O21" s="52" t="s">
        <v>414</v>
      </c>
      <c r="P21" s="42"/>
      <c r="Q21" s="52" t="s">
        <v>414</v>
      </c>
      <c r="R21" s="52" t="s">
        <v>414</v>
      </c>
      <c r="S21" s="52">
        <v>14</v>
      </c>
      <c r="T21" s="52">
        <v>7</v>
      </c>
      <c r="U21" s="52" t="s">
        <v>414</v>
      </c>
      <c r="V21" s="52">
        <v>18</v>
      </c>
      <c r="W21" s="752">
        <v>14</v>
      </c>
      <c r="X21" s="763">
        <v>18</v>
      </c>
      <c r="Y21" s="752">
        <v>8</v>
      </c>
      <c r="Z21" s="40"/>
      <c r="AA21" s="40"/>
    </row>
    <row r="22" spans="1:27" x14ac:dyDescent="0.25">
      <c r="A22" s="50" t="s">
        <v>34</v>
      </c>
      <c r="B22" s="192" t="s">
        <v>429</v>
      </c>
      <c r="C22" s="188" t="s">
        <v>528</v>
      </c>
      <c r="D22" s="189">
        <v>1976</v>
      </c>
      <c r="E22" s="43">
        <f t="shared" si="0"/>
        <v>97</v>
      </c>
      <c r="F22" s="44"/>
      <c r="G22" s="44"/>
      <c r="H22" s="52"/>
      <c r="I22" s="520"/>
      <c r="J22" s="52"/>
      <c r="K22" s="52"/>
      <c r="L22" s="42"/>
      <c r="M22" s="52">
        <v>23</v>
      </c>
      <c r="N22" s="52" t="s">
        <v>414</v>
      </c>
      <c r="O22" s="52" t="s">
        <v>414</v>
      </c>
      <c r="P22" s="42"/>
      <c r="Q22" s="52" t="s">
        <v>414</v>
      </c>
      <c r="R22" s="52" t="s">
        <v>414</v>
      </c>
      <c r="S22" s="52">
        <v>13</v>
      </c>
      <c r="T22" s="52">
        <v>21</v>
      </c>
      <c r="U22" s="52">
        <v>16</v>
      </c>
      <c r="V22" s="52">
        <v>24</v>
      </c>
      <c r="W22" s="752" t="s">
        <v>414</v>
      </c>
      <c r="X22" s="763" t="s">
        <v>414</v>
      </c>
      <c r="Y22" s="752" t="s">
        <v>414</v>
      </c>
      <c r="Z22" s="40"/>
      <c r="AA22" s="40"/>
    </row>
    <row r="23" spans="1:27" x14ac:dyDescent="0.25">
      <c r="A23" s="50" t="s">
        <v>35</v>
      </c>
      <c r="B23" s="192" t="s">
        <v>229</v>
      </c>
      <c r="C23" s="188" t="s">
        <v>147</v>
      </c>
      <c r="D23" s="189">
        <v>1988</v>
      </c>
      <c r="E23" s="43">
        <f t="shared" si="0"/>
        <v>95</v>
      </c>
      <c r="F23" s="40"/>
      <c r="G23" s="40"/>
      <c r="H23" s="52">
        <v>8</v>
      </c>
      <c r="I23" s="520">
        <v>13</v>
      </c>
      <c r="J23" s="52"/>
      <c r="K23" s="52">
        <v>20</v>
      </c>
      <c r="L23" s="42">
        <v>10</v>
      </c>
      <c r="M23" s="52" t="s">
        <v>414</v>
      </c>
      <c r="N23" s="52">
        <v>12</v>
      </c>
      <c r="O23" s="52">
        <v>24</v>
      </c>
      <c r="P23" s="42"/>
      <c r="Q23" s="52">
        <v>4</v>
      </c>
      <c r="R23" s="52">
        <v>4</v>
      </c>
      <c r="S23" s="52" t="s">
        <v>414</v>
      </c>
      <c r="T23" s="52" t="s">
        <v>414</v>
      </c>
      <c r="U23" s="52" t="s">
        <v>414</v>
      </c>
      <c r="V23" s="52" t="s">
        <v>414</v>
      </c>
      <c r="W23" s="752" t="s">
        <v>414</v>
      </c>
      <c r="X23" s="763" t="s">
        <v>414</v>
      </c>
      <c r="Y23" s="752" t="s">
        <v>414</v>
      </c>
      <c r="Z23" s="40"/>
      <c r="AA23" s="40"/>
    </row>
    <row r="24" spans="1:27" x14ac:dyDescent="0.25">
      <c r="A24" s="50" t="s">
        <v>37</v>
      </c>
      <c r="B24" s="192" t="s">
        <v>170</v>
      </c>
      <c r="C24" s="188" t="s">
        <v>22</v>
      </c>
      <c r="D24" s="189">
        <v>1978</v>
      </c>
      <c r="E24" s="43">
        <f t="shared" si="0"/>
        <v>91</v>
      </c>
      <c r="F24" s="44"/>
      <c r="G24" s="44"/>
      <c r="H24" s="52">
        <v>25</v>
      </c>
      <c r="I24" s="520"/>
      <c r="J24" s="52"/>
      <c r="K24" s="52"/>
      <c r="L24" s="42">
        <v>23</v>
      </c>
      <c r="M24" s="52" t="s">
        <v>414</v>
      </c>
      <c r="N24" s="52" t="s">
        <v>414</v>
      </c>
      <c r="O24" s="52" t="s">
        <v>414</v>
      </c>
      <c r="P24" s="42"/>
      <c r="Q24" s="52">
        <v>17</v>
      </c>
      <c r="R24" s="52">
        <v>26</v>
      </c>
      <c r="S24" s="52" t="s">
        <v>414</v>
      </c>
      <c r="T24" s="52" t="s">
        <v>414</v>
      </c>
      <c r="U24" s="52" t="s">
        <v>414</v>
      </c>
      <c r="V24" s="52" t="s">
        <v>414</v>
      </c>
      <c r="W24" s="752" t="s">
        <v>414</v>
      </c>
      <c r="X24" s="763" t="s">
        <v>414</v>
      </c>
      <c r="Y24" s="752" t="s">
        <v>414</v>
      </c>
      <c r="Z24" s="40"/>
      <c r="AA24" s="40"/>
    </row>
    <row r="25" spans="1:27" x14ac:dyDescent="0.25">
      <c r="A25" s="47" t="s">
        <v>38</v>
      </c>
      <c r="B25" s="192" t="s">
        <v>403</v>
      </c>
      <c r="C25" s="188" t="s">
        <v>151</v>
      </c>
      <c r="D25" s="189">
        <v>1982</v>
      </c>
      <c r="E25" s="43">
        <f t="shared" si="0"/>
        <v>90</v>
      </c>
      <c r="F25" s="44"/>
      <c r="G25" s="44"/>
      <c r="H25" s="52"/>
      <c r="I25" s="520"/>
      <c r="J25" s="52"/>
      <c r="K25" s="52"/>
      <c r="L25" s="42">
        <v>25</v>
      </c>
      <c r="M25" s="52" t="s">
        <v>414</v>
      </c>
      <c r="N25" s="52" t="s">
        <v>414</v>
      </c>
      <c r="O25" s="52" t="s">
        <v>414</v>
      </c>
      <c r="P25" s="42"/>
      <c r="Q25" s="52">
        <v>19</v>
      </c>
      <c r="R25" s="52">
        <v>27</v>
      </c>
      <c r="S25" s="52" t="s">
        <v>414</v>
      </c>
      <c r="T25" s="52" t="s">
        <v>414</v>
      </c>
      <c r="U25" s="52" t="s">
        <v>414</v>
      </c>
      <c r="V25" s="52" t="s">
        <v>414</v>
      </c>
      <c r="W25" s="752" t="s">
        <v>414</v>
      </c>
      <c r="X25" s="763" t="s">
        <v>414</v>
      </c>
      <c r="Y25" s="752">
        <v>19</v>
      </c>
      <c r="Z25" s="40"/>
      <c r="AA25" s="40"/>
    </row>
    <row r="26" spans="1:27" x14ac:dyDescent="0.25">
      <c r="A26" s="50" t="s">
        <v>39</v>
      </c>
      <c r="B26" s="224" t="s">
        <v>1083</v>
      </c>
      <c r="C26" s="707" t="s">
        <v>756</v>
      </c>
      <c r="D26" s="52">
        <v>1989</v>
      </c>
      <c r="E26" s="43">
        <f t="shared" si="0"/>
        <v>88</v>
      </c>
      <c r="F26" s="44"/>
      <c r="G26" s="44"/>
      <c r="H26" s="52"/>
      <c r="I26" s="520"/>
      <c r="J26" s="52"/>
      <c r="K26" s="52"/>
      <c r="L26" s="42"/>
      <c r="M26" s="52"/>
      <c r="N26" s="52"/>
      <c r="O26" s="52"/>
      <c r="P26" s="42"/>
      <c r="Q26" s="52"/>
      <c r="R26" s="52"/>
      <c r="S26" s="52"/>
      <c r="T26" s="52">
        <v>30</v>
      </c>
      <c r="U26" s="52">
        <v>29</v>
      </c>
      <c r="V26" s="52">
        <v>29</v>
      </c>
      <c r="W26" s="752" t="s">
        <v>414</v>
      </c>
      <c r="X26" s="763" t="s">
        <v>414</v>
      </c>
      <c r="Y26" s="752" t="s">
        <v>414</v>
      </c>
      <c r="Z26" s="40"/>
      <c r="AA26" s="40"/>
    </row>
    <row r="27" spans="1:27" x14ac:dyDescent="0.25">
      <c r="A27" s="50" t="s">
        <v>41</v>
      </c>
      <c r="B27" s="192" t="s">
        <v>320</v>
      </c>
      <c r="C27" s="188" t="s">
        <v>321</v>
      </c>
      <c r="D27" s="189">
        <v>1988</v>
      </c>
      <c r="E27" s="43">
        <f t="shared" si="0"/>
        <v>85</v>
      </c>
      <c r="F27" s="44"/>
      <c r="G27" s="44"/>
      <c r="H27" s="52"/>
      <c r="I27" s="520"/>
      <c r="J27" s="52"/>
      <c r="K27" s="52">
        <v>13</v>
      </c>
      <c r="L27" s="42" t="s">
        <v>414</v>
      </c>
      <c r="M27" s="52">
        <v>12</v>
      </c>
      <c r="N27" s="52">
        <v>7</v>
      </c>
      <c r="O27" s="52">
        <v>10</v>
      </c>
      <c r="P27" s="42"/>
      <c r="Q27" s="52" t="s">
        <v>414</v>
      </c>
      <c r="R27" s="52">
        <v>9</v>
      </c>
      <c r="S27" s="52">
        <v>5</v>
      </c>
      <c r="T27" s="52" t="s">
        <v>414</v>
      </c>
      <c r="U27" s="52" t="s">
        <v>414</v>
      </c>
      <c r="V27" s="52" t="s">
        <v>414</v>
      </c>
      <c r="W27" s="752">
        <v>20</v>
      </c>
      <c r="X27" s="763">
        <v>9</v>
      </c>
      <c r="Y27" s="752" t="s">
        <v>414</v>
      </c>
      <c r="Z27" s="40"/>
      <c r="AA27" s="40"/>
    </row>
    <row r="28" spans="1:27" x14ac:dyDescent="0.25">
      <c r="A28" s="50" t="s">
        <v>42</v>
      </c>
      <c r="B28" s="229" t="s">
        <v>19</v>
      </c>
      <c r="C28" s="229" t="s">
        <v>209</v>
      </c>
      <c r="D28" s="567">
        <v>1973</v>
      </c>
      <c r="E28" s="214">
        <f t="shared" si="0"/>
        <v>82</v>
      </c>
      <c r="F28" s="40"/>
      <c r="G28" s="40"/>
      <c r="H28" s="52">
        <v>27</v>
      </c>
      <c r="I28" s="520">
        <v>28</v>
      </c>
      <c r="J28" s="52"/>
      <c r="K28" s="52"/>
      <c r="L28" s="42">
        <v>27</v>
      </c>
      <c r="M28" s="52" t="s">
        <v>414</v>
      </c>
      <c r="N28" s="52" t="s">
        <v>414</v>
      </c>
      <c r="O28" s="52" t="s">
        <v>414</v>
      </c>
      <c r="P28" s="42"/>
      <c r="Q28" s="52" t="s">
        <v>414</v>
      </c>
      <c r="R28" s="52" t="s">
        <v>414</v>
      </c>
      <c r="S28" s="52" t="s">
        <v>414</v>
      </c>
      <c r="T28" s="52" t="s">
        <v>414</v>
      </c>
      <c r="U28" s="52" t="s">
        <v>414</v>
      </c>
      <c r="V28" s="52" t="s">
        <v>414</v>
      </c>
      <c r="W28" s="752" t="s">
        <v>414</v>
      </c>
      <c r="X28" s="763" t="s">
        <v>414</v>
      </c>
      <c r="Y28" s="752" t="s">
        <v>414</v>
      </c>
      <c r="Z28" s="40"/>
      <c r="AA28" s="40"/>
    </row>
    <row r="29" spans="1:27" x14ac:dyDescent="0.25">
      <c r="A29" s="50" t="s">
        <v>43</v>
      </c>
      <c r="B29" s="192" t="s">
        <v>161</v>
      </c>
      <c r="C29" s="188" t="s">
        <v>162</v>
      </c>
      <c r="D29" s="189">
        <v>1976</v>
      </c>
      <c r="E29" s="43">
        <f t="shared" si="0"/>
        <v>80</v>
      </c>
      <c r="F29" s="40"/>
      <c r="G29" s="40"/>
      <c r="H29" s="52">
        <v>21</v>
      </c>
      <c r="I29" s="520"/>
      <c r="J29" s="52"/>
      <c r="K29" s="52"/>
      <c r="L29" s="42" t="s">
        <v>414</v>
      </c>
      <c r="M29" s="52" t="s">
        <v>414</v>
      </c>
      <c r="N29" s="52">
        <v>21</v>
      </c>
      <c r="O29" s="52">
        <v>17</v>
      </c>
      <c r="P29" s="42"/>
      <c r="Q29" s="52" t="s">
        <v>414</v>
      </c>
      <c r="R29" s="52">
        <v>21</v>
      </c>
      <c r="S29" s="52" t="s">
        <v>414</v>
      </c>
      <c r="T29" s="52" t="s">
        <v>414</v>
      </c>
      <c r="U29" s="52" t="s">
        <v>414</v>
      </c>
      <c r="V29" s="52" t="s">
        <v>414</v>
      </c>
      <c r="W29" s="752" t="s">
        <v>414</v>
      </c>
      <c r="X29" s="763" t="s">
        <v>414</v>
      </c>
      <c r="Y29" s="752" t="s">
        <v>414</v>
      </c>
      <c r="Z29" s="40"/>
      <c r="AA29" s="40"/>
    </row>
    <row r="30" spans="1:27" x14ac:dyDescent="0.25">
      <c r="A30" s="50" t="s">
        <v>44</v>
      </c>
      <c r="B30" s="192" t="s">
        <v>307</v>
      </c>
      <c r="C30" s="188" t="s">
        <v>169</v>
      </c>
      <c r="D30" s="189">
        <v>2005</v>
      </c>
      <c r="E30" s="43">
        <f t="shared" si="0"/>
        <v>77</v>
      </c>
      <c r="F30" s="44"/>
      <c r="G30" s="44"/>
      <c r="H30" s="52"/>
      <c r="I30" s="520">
        <v>7</v>
      </c>
      <c r="J30" s="52"/>
      <c r="K30" s="52">
        <v>18</v>
      </c>
      <c r="L30" s="42">
        <v>7</v>
      </c>
      <c r="M30" s="52" t="s">
        <v>414</v>
      </c>
      <c r="N30" s="52" t="s">
        <v>414</v>
      </c>
      <c r="O30" s="52" t="s">
        <v>414</v>
      </c>
      <c r="P30" s="42"/>
      <c r="Q30" s="52" t="s">
        <v>414</v>
      </c>
      <c r="R30" s="52" t="s">
        <v>414</v>
      </c>
      <c r="S30" s="52">
        <v>11</v>
      </c>
      <c r="T30" s="52" t="s">
        <v>414</v>
      </c>
      <c r="U30" s="52" t="s">
        <v>414</v>
      </c>
      <c r="V30" s="52" t="s">
        <v>414</v>
      </c>
      <c r="W30" s="752">
        <v>16</v>
      </c>
      <c r="X30" s="763">
        <v>18</v>
      </c>
      <c r="Y30" s="752" t="s">
        <v>414</v>
      </c>
      <c r="Z30" s="40"/>
      <c r="AA30" s="40"/>
    </row>
    <row r="31" spans="1:27" x14ac:dyDescent="0.25">
      <c r="A31" s="47" t="s">
        <v>45</v>
      </c>
      <c r="B31" s="192" t="s">
        <v>295</v>
      </c>
      <c r="C31" s="188" t="s">
        <v>296</v>
      </c>
      <c r="D31" s="189">
        <v>1989</v>
      </c>
      <c r="E31" s="43">
        <f t="shared" si="0"/>
        <v>75</v>
      </c>
      <c r="F31" s="44"/>
      <c r="G31" s="44"/>
      <c r="H31" s="52"/>
      <c r="I31" s="520">
        <v>18</v>
      </c>
      <c r="J31" s="52"/>
      <c r="K31" s="52">
        <v>26</v>
      </c>
      <c r="L31" s="42">
        <v>20</v>
      </c>
      <c r="M31" s="52" t="s">
        <v>414</v>
      </c>
      <c r="N31" s="52" t="s">
        <v>414</v>
      </c>
      <c r="O31" s="52" t="s">
        <v>414</v>
      </c>
      <c r="P31" s="42"/>
      <c r="Q31" s="52" t="s">
        <v>414</v>
      </c>
      <c r="R31" s="52" t="s">
        <v>414</v>
      </c>
      <c r="S31" s="52" t="s">
        <v>414</v>
      </c>
      <c r="T31" s="52" t="s">
        <v>414</v>
      </c>
      <c r="U31" s="52" t="s">
        <v>414</v>
      </c>
      <c r="V31" s="52" t="s">
        <v>414</v>
      </c>
      <c r="W31" s="752" t="s">
        <v>414</v>
      </c>
      <c r="X31" s="763" t="s">
        <v>414</v>
      </c>
      <c r="Y31" s="752">
        <v>11</v>
      </c>
      <c r="Z31" s="40"/>
      <c r="AA31" s="40"/>
    </row>
    <row r="32" spans="1:27" x14ac:dyDescent="0.25">
      <c r="A32" s="50" t="s">
        <v>46</v>
      </c>
      <c r="B32" s="192" t="s">
        <v>226</v>
      </c>
      <c r="C32" s="188" t="s">
        <v>225</v>
      </c>
      <c r="D32" s="189">
        <v>1993</v>
      </c>
      <c r="E32" s="43">
        <f t="shared" si="0"/>
        <v>74</v>
      </c>
      <c r="F32" s="44"/>
      <c r="G32" s="44"/>
      <c r="H32" s="52">
        <v>11</v>
      </c>
      <c r="I32" s="520"/>
      <c r="J32" s="52"/>
      <c r="K32" s="52"/>
      <c r="L32" s="42">
        <v>5</v>
      </c>
      <c r="M32" s="52" t="s">
        <v>414</v>
      </c>
      <c r="N32" s="52">
        <v>15</v>
      </c>
      <c r="O32" s="52">
        <v>13</v>
      </c>
      <c r="P32" s="42"/>
      <c r="Q32" s="52" t="s">
        <v>414</v>
      </c>
      <c r="R32" s="52" t="s">
        <v>414</v>
      </c>
      <c r="S32" s="52">
        <v>16</v>
      </c>
      <c r="T32" s="52" t="s">
        <v>414</v>
      </c>
      <c r="U32" s="52" t="s">
        <v>414</v>
      </c>
      <c r="V32" s="52" t="s">
        <v>414</v>
      </c>
      <c r="W32" s="752" t="s">
        <v>414</v>
      </c>
      <c r="X32" s="763">
        <v>7</v>
      </c>
      <c r="Y32" s="752">
        <v>7</v>
      </c>
      <c r="Z32" s="40"/>
      <c r="AA32" s="40"/>
    </row>
    <row r="33" spans="1:32" x14ac:dyDescent="0.25">
      <c r="A33" s="50" t="s">
        <v>47</v>
      </c>
      <c r="B33" s="192" t="s">
        <v>175</v>
      </c>
      <c r="C33" s="188" t="s">
        <v>151</v>
      </c>
      <c r="D33" s="189">
        <v>1990</v>
      </c>
      <c r="E33" s="43">
        <f t="shared" si="0"/>
        <v>71</v>
      </c>
      <c r="F33" s="40"/>
      <c r="G33" s="40"/>
      <c r="H33" s="52">
        <v>30</v>
      </c>
      <c r="I33" s="520">
        <v>26</v>
      </c>
      <c r="J33" s="52"/>
      <c r="K33" s="52"/>
      <c r="L33" s="42" t="s">
        <v>414</v>
      </c>
      <c r="M33" s="52" t="s">
        <v>414</v>
      </c>
      <c r="N33" s="52" t="s">
        <v>414</v>
      </c>
      <c r="O33" s="52" t="s">
        <v>414</v>
      </c>
      <c r="P33" s="42"/>
      <c r="Q33" s="52">
        <v>15</v>
      </c>
      <c r="R33" s="52" t="s">
        <v>414</v>
      </c>
      <c r="S33" s="52" t="s">
        <v>414</v>
      </c>
      <c r="T33" s="52" t="s">
        <v>414</v>
      </c>
      <c r="U33" s="52" t="s">
        <v>414</v>
      </c>
      <c r="V33" s="52" t="s">
        <v>414</v>
      </c>
      <c r="W33" s="752" t="s">
        <v>414</v>
      </c>
      <c r="X33" s="763" t="s">
        <v>414</v>
      </c>
      <c r="Y33" s="752" t="s">
        <v>414</v>
      </c>
      <c r="Z33" s="40"/>
      <c r="AA33" s="40"/>
    </row>
    <row r="34" spans="1:32" x14ac:dyDescent="0.25">
      <c r="A34" s="50" t="s">
        <v>49</v>
      </c>
      <c r="B34" s="192" t="s">
        <v>431</v>
      </c>
      <c r="C34" s="188" t="s">
        <v>400</v>
      </c>
      <c r="D34" s="189">
        <v>1977</v>
      </c>
      <c r="E34" s="43">
        <f t="shared" si="0"/>
        <v>71</v>
      </c>
      <c r="F34" s="44"/>
      <c r="G34" s="44"/>
      <c r="H34" s="52"/>
      <c r="I34" s="520"/>
      <c r="J34" s="52"/>
      <c r="K34" s="52"/>
      <c r="L34" s="42"/>
      <c r="M34" s="52">
        <v>19</v>
      </c>
      <c r="N34" s="52" t="s">
        <v>414</v>
      </c>
      <c r="O34" s="52" t="s">
        <v>414</v>
      </c>
      <c r="P34" s="42"/>
      <c r="Q34" s="52" t="s">
        <v>414</v>
      </c>
      <c r="R34" s="52" t="s">
        <v>414</v>
      </c>
      <c r="S34" s="52">
        <v>25</v>
      </c>
      <c r="T34" s="52" t="s">
        <v>414</v>
      </c>
      <c r="U34" s="52" t="s">
        <v>414</v>
      </c>
      <c r="V34" s="52" t="s">
        <v>414</v>
      </c>
      <c r="W34" s="752" t="s">
        <v>414</v>
      </c>
      <c r="X34" s="763">
        <v>27</v>
      </c>
      <c r="Y34" s="752" t="s">
        <v>414</v>
      </c>
      <c r="Z34" s="40"/>
      <c r="AA34" s="40"/>
    </row>
    <row r="35" spans="1:32" x14ac:dyDescent="0.25">
      <c r="A35" s="50" t="s">
        <v>50</v>
      </c>
      <c r="B35" s="192" t="s">
        <v>673</v>
      </c>
      <c r="C35" s="188" t="s">
        <v>644</v>
      </c>
      <c r="D35" s="189">
        <v>1973</v>
      </c>
      <c r="E35" s="43">
        <f t="shared" si="0"/>
        <v>71</v>
      </c>
      <c r="F35" s="44"/>
      <c r="G35" s="44"/>
      <c r="H35" s="52"/>
      <c r="I35" s="520"/>
      <c r="J35" s="52"/>
      <c r="K35" s="52"/>
      <c r="L35" s="42"/>
      <c r="M35" s="52"/>
      <c r="N35" s="52"/>
      <c r="O35" s="52"/>
      <c r="P35" s="42"/>
      <c r="Q35" s="52"/>
      <c r="R35" s="52"/>
      <c r="S35" s="52">
        <v>24</v>
      </c>
      <c r="T35" s="52" t="s">
        <v>414</v>
      </c>
      <c r="U35" s="52" t="s">
        <v>414</v>
      </c>
      <c r="V35" s="52">
        <v>25</v>
      </c>
      <c r="W35" s="752" t="s">
        <v>414</v>
      </c>
      <c r="X35" s="763">
        <v>22</v>
      </c>
      <c r="Y35" s="752" t="s">
        <v>414</v>
      </c>
      <c r="Z35" s="40"/>
      <c r="AA35" s="40"/>
    </row>
    <row r="36" spans="1:32" x14ac:dyDescent="0.25">
      <c r="A36" s="50" t="s">
        <v>51</v>
      </c>
      <c r="B36" s="192" t="s">
        <v>1048</v>
      </c>
      <c r="C36" s="188" t="s">
        <v>149</v>
      </c>
      <c r="D36" s="189">
        <v>1989</v>
      </c>
      <c r="E36" s="43">
        <f t="shared" si="0"/>
        <v>69</v>
      </c>
      <c r="F36" s="44"/>
      <c r="G36" s="44"/>
      <c r="H36" s="52"/>
      <c r="I36" s="520"/>
      <c r="J36" s="52"/>
      <c r="K36" s="52"/>
      <c r="L36" s="42"/>
      <c r="M36" s="52"/>
      <c r="N36" s="52"/>
      <c r="O36" s="52"/>
      <c r="P36" s="42"/>
      <c r="Q36" s="52"/>
      <c r="R36" s="52"/>
      <c r="S36" s="52">
        <v>22</v>
      </c>
      <c r="T36" s="52">
        <v>25</v>
      </c>
      <c r="U36" s="52">
        <v>22</v>
      </c>
      <c r="V36" s="52" t="s">
        <v>414</v>
      </c>
      <c r="W36" s="752" t="s">
        <v>414</v>
      </c>
      <c r="X36" s="763" t="s">
        <v>414</v>
      </c>
      <c r="Y36" s="752" t="s">
        <v>414</v>
      </c>
      <c r="Z36" s="40"/>
      <c r="AA36" s="40"/>
    </row>
    <row r="37" spans="1:32" x14ac:dyDescent="0.25">
      <c r="A37" s="47" t="s">
        <v>52</v>
      </c>
      <c r="B37" s="192" t="s">
        <v>404</v>
      </c>
      <c r="C37" s="188" t="s">
        <v>462</v>
      </c>
      <c r="D37" s="189">
        <v>2006</v>
      </c>
      <c r="E37" s="43">
        <f t="shared" si="0"/>
        <v>67</v>
      </c>
      <c r="F37" s="44"/>
      <c r="G37" s="44"/>
      <c r="H37" s="52"/>
      <c r="I37" s="520"/>
      <c r="J37" s="52"/>
      <c r="K37" s="52"/>
      <c r="L37" s="42">
        <v>24</v>
      </c>
      <c r="M37" s="52" t="s">
        <v>414</v>
      </c>
      <c r="N37" s="52" t="s">
        <v>414</v>
      </c>
      <c r="O37" s="52">
        <v>22</v>
      </c>
      <c r="P37" s="42"/>
      <c r="Q37" s="52">
        <v>21</v>
      </c>
      <c r="R37" s="52" t="s">
        <v>414</v>
      </c>
      <c r="S37" s="52" t="s">
        <v>414</v>
      </c>
      <c r="T37" s="52" t="s">
        <v>414</v>
      </c>
      <c r="U37" s="52" t="s">
        <v>414</v>
      </c>
      <c r="V37" s="52" t="s">
        <v>414</v>
      </c>
      <c r="W37" s="752" t="s">
        <v>414</v>
      </c>
      <c r="X37" s="763" t="s">
        <v>414</v>
      </c>
      <c r="Y37" s="752" t="s">
        <v>414</v>
      </c>
      <c r="Z37" s="40"/>
      <c r="AA37" s="40"/>
    </row>
    <row r="38" spans="1:32" x14ac:dyDescent="0.25">
      <c r="A38" s="50" t="s">
        <v>53</v>
      </c>
      <c r="B38" s="192" t="s">
        <v>366</v>
      </c>
      <c r="C38" s="188" t="s">
        <v>367</v>
      </c>
      <c r="D38" s="189">
        <v>1971</v>
      </c>
      <c r="E38" s="43">
        <f t="shared" si="0"/>
        <v>62</v>
      </c>
      <c r="F38" s="40"/>
      <c r="G38" s="40"/>
      <c r="H38" s="52"/>
      <c r="I38" s="520"/>
      <c r="J38" s="52">
        <v>10</v>
      </c>
      <c r="K38" s="52"/>
      <c r="L38" s="42" t="s">
        <v>414</v>
      </c>
      <c r="M38" s="52" t="s">
        <v>414</v>
      </c>
      <c r="N38" s="52">
        <v>6</v>
      </c>
      <c r="O38" s="52" t="s">
        <v>414</v>
      </c>
      <c r="P38" s="42"/>
      <c r="Q38" s="52" t="s">
        <v>414</v>
      </c>
      <c r="R38" s="52">
        <v>13</v>
      </c>
      <c r="S38" s="52">
        <v>4</v>
      </c>
      <c r="T38" s="52">
        <v>18</v>
      </c>
      <c r="U38" s="52">
        <v>11</v>
      </c>
      <c r="V38" s="52" t="s">
        <v>414</v>
      </c>
      <c r="W38" s="752" t="s">
        <v>414</v>
      </c>
      <c r="X38" s="763" t="s">
        <v>414</v>
      </c>
      <c r="Y38" s="752" t="s">
        <v>414</v>
      </c>
      <c r="Z38" s="40"/>
      <c r="AA38" s="40"/>
      <c r="AC38" s="305"/>
      <c r="AD38" s="305"/>
      <c r="AE38" s="305"/>
      <c r="AF38" s="305"/>
    </row>
    <row r="39" spans="1:32" x14ac:dyDescent="0.25">
      <c r="A39" s="50" t="s">
        <v>54</v>
      </c>
      <c r="B39" s="224" t="s">
        <v>673</v>
      </c>
      <c r="C39" s="224" t="s">
        <v>644</v>
      </c>
      <c r="D39" s="52">
        <v>2008</v>
      </c>
      <c r="E39" s="43">
        <f t="shared" si="0"/>
        <v>59</v>
      </c>
      <c r="F39" s="44"/>
      <c r="G39" s="44"/>
      <c r="H39" s="52"/>
      <c r="I39" s="520"/>
      <c r="J39" s="52"/>
      <c r="K39" s="52"/>
      <c r="L39" s="42"/>
      <c r="M39" s="52"/>
      <c r="N39" s="52"/>
      <c r="O39" s="52"/>
      <c r="P39" s="42"/>
      <c r="Q39" s="52"/>
      <c r="R39" s="52"/>
      <c r="S39" s="52">
        <v>19</v>
      </c>
      <c r="T39" s="52" t="s">
        <v>414</v>
      </c>
      <c r="U39" s="52" t="s">
        <v>414</v>
      </c>
      <c r="V39" s="52">
        <v>21</v>
      </c>
      <c r="W39" s="752" t="s">
        <v>414</v>
      </c>
      <c r="X39" s="763">
        <v>19</v>
      </c>
      <c r="Y39" s="752" t="s">
        <v>414</v>
      </c>
      <c r="Z39" s="40"/>
      <c r="AA39" s="40"/>
      <c r="AC39" s="307"/>
      <c r="AD39" s="307"/>
      <c r="AE39" s="307"/>
      <c r="AF39" s="307"/>
    </row>
    <row r="40" spans="1:32" x14ac:dyDescent="0.25">
      <c r="A40" s="50" t="s">
        <v>55</v>
      </c>
      <c r="B40" s="224" t="s">
        <v>1084</v>
      </c>
      <c r="C40" s="224" t="s">
        <v>1085</v>
      </c>
      <c r="D40" s="52">
        <v>1991</v>
      </c>
      <c r="E40" s="43">
        <f t="shared" si="0"/>
        <v>58</v>
      </c>
      <c r="F40" s="44"/>
      <c r="G40" s="44"/>
      <c r="H40" s="52"/>
      <c r="I40" s="520"/>
      <c r="J40" s="52"/>
      <c r="K40" s="52"/>
      <c r="L40" s="42"/>
      <c r="M40" s="52"/>
      <c r="N40" s="52"/>
      <c r="O40" s="52"/>
      <c r="P40" s="42"/>
      <c r="Q40" s="52"/>
      <c r="R40" s="52"/>
      <c r="S40" s="52"/>
      <c r="T40" s="52">
        <v>28</v>
      </c>
      <c r="U40" s="52">
        <v>30</v>
      </c>
      <c r="V40" s="52" t="s">
        <v>414</v>
      </c>
      <c r="W40" s="752" t="s">
        <v>414</v>
      </c>
      <c r="X40" s="763" t="s">
        <v>414</v>
      </c>
      <c r="Y40" s="752" t="s">
        <v>414</v>
      </c>
      <c r="Z40" s="40"/>
      <c r="AA40" s="40"/>
      <c r="AC40" s="307"/>
      <c r="AD40" s="307"/>
      <c r="AE40" s="307"/>
      <c r="AF40" s="307"/>
    </row>
    <row r="41" spans="1:32" x14ac:dyDescent="0.25">
      <c r="A41" s="50" t="s">
        <v>56</v>
      </c>
      <c r="B41" s="224" t="s">
        <v>990</v>
      </c>
      <c r="C41" s="224" t="s">
        <v>991</v>
      </c>
      <c r="D41" s="52">
        <v>1973</v>
      </c>
      <c r="E41" s="43">
        <f t="shared" si="0"/>
        <v>57</v>
      </c>
      <c r="F41" s="44"/>
      <c r="G41" s="44"/>
      <c r="H41" s="52"/>
      <c r="I41" s="520"/>
      <c r="J41" s="52"/>
      <c r="K41" s="52"/>
      <c r="L41" s="42"/>
      <c r="M41" s="52"/>
      <c r="N41" s="52"/>
      <c r="O41" s="52"/>
      <c r="P41" s="42"/>
      <c r="Q41" s="52"/>
      <c r="R41" s="52">
        <v>30</v>
      </c>
      <c r="S41" s="52" t="s">
        <v>414</v>
      </c>
      <c r="T41" s="52" t="s">
        <v>414</v>
      </c>
      <c r="U41" s="52" t="s">
        <v>414</v>
      </c>
      <c r="V41" s="52" t="s">
        <v>414</v>
      </c>
      <c r="W41" s="752" t="s">
        <v>414</v>
      </c>
      <c r="X41" s="763" t="s">
        <v>414</v>
      </c>
      <c r="Y41" s="752">
        <v>27</v>
      </c>
      <c r="Z41" s="40"/>
      <c r="AA41" s="40"/>
      <c r="AC41" s="307"/>
      <c r="AD41" s="307"/>
      <c r="AE41" s="307"/>
      <c r="AF41" s="307"/>
    </row>
    <row r="42" spans="1:32" x14ac:dyDescent="0.25">
      <c r="A42" s="50" t="s">
        <v>57</v>
      </c>
      <c r="B42" s="192" t="s">
        <v>1047</v>
      </c>
      <c r="C42" s="188" t="s">
        <v>1041</v>
      </c>
      <c r="D42" s="189">
        <v>1981</v>
      </c>
      <c r="E42" s="43">
        <f t="shared" si="0"/>
        <v>57</v>
      </c>
      <c r="F42" s="44"/>
      <c r="G42" s="44"/>
      <c r="H42" s="52"/>
      <c r="I42" s="520"/>
      <c r="J42" s="52"/>
      <c r="K42" s="52"/>
      <c r="L42" s="42"/>
      <c r="M42" s="52"/>
      <c r="N42" s="52"/>
      <c r="O42" s="52"/>
      <c r="P42" s="42"/>
      <c r="Q42" s="52"/>
      <c r="R42" s="52"/>
      <c r="S42" s="52">
        <v>28</v>
      </c>
      <c r="T42" s="52" t="s">
        <v>414</v>
      </c>
      <c r="U42" s="52" t="s">
        <v>414</v>
      </c>
      <c r="V42" s="52" t="s">
        <v>414</v>
      </c>
      <c r="W42" s="752" t="s">
        <v>414</v>
      </c>
      <c r="X42" s="763">
        <v>29</v>
      </c>
      <c r="Y42" s="752" t="s">
        <v>414</v>
      </c>
      <c r="Z42" s="40"/>
      <c r="AA42" s="40"/>
      <c r="AC42" s="307"/>
      <c r="AD42" s="307"/>
      <c r="AE42" s="307"/>
      <c r="AF42" s="307"/>
    </row>
    <row r="43" spans="1:32" x14ac:dyDescent="0.25">
      <c r="A43" s="50" t="s">
        <v>58</v>
      </c>
      <c r="B43" s="192" t="s">
        <v>438</v>
      </c>
      <c r="C43" s="188" t="s">
        <v>401</v>
      </c>
      <c r="D43" s="189">
        <v>1985</v>
      </c>
      <c r="E43" s="43">
        <f t="shared" si="0"/>
        <v>57</v>
      </c>
      <c r="F43" s="44"/>
      <c r="G43" s="44"/>
      <c r="H43" s="52"/>
      <c r="I43" s="520"/>
      <c r="J43" s="52"/>
      <c r="K43" s="52"/>
      <c r="L43" s="42"/>
      <c r="M43" s="52">
        <v>11</v>
      </c>
      <c r="N43" s="52" t="s">
        <v>414</v>
      </c>
      <c r="O43" s="52" t="s">
        <v>414</v>
      </c>
      <c r="P43" s="42"/>
      <c r="Q43" s="52" t="s">
        <v>414</v>
      </c>
      <c r="R43" s="52" t="s">
        <v>414</v>
      </c>
      <c r="S43" s="52" t="s">
        <v>414</v>
      </c>
      <c r="T43" s="52" t="s">
        <v>414</v>
      </c>
      <c r="U43" s="52" t="s">
        <v>414</v>
      </c>
      <c r="V43" s="52">
        <v>23</v>
      </c>
      <c r="W43" s="752" t="s">
        <v>414</v>
      </c>
      <c r="X43" s="763">
        <v>23</v>
      </c>
      <c r="Y43" s="752" t="s">
        <v>414</v>
      </c>
      <c r="Z43" s="40"/>
      <c r="AA43" s="40"/>
      <c r="AC43" s="307"/>
      <c r="AD43" s="307"/>
      <c r="AE43" s="307"/>
      <c r="AF43" s="307"/>
    </row>
    <row r="44" spans="1:32" x14ac:dyDescent="0.25">
      <c r="A44" s="50" t="s">
        <v>59</v>
      </c>
      <c r="B44" s="192" t="s">
        <v>448</v>
      </c>
      <c r="C44" s="188" t="s">
        <v>746</v>
      </c>
      <c r="D44" s="189">
        <v>1987</v>
      </c>
      <c r="E44" s="43">
        <f t="shared" si="0"/>
        <v>53</v>
      </c>
      <c r="F44" s="44"/>
      <c r="G44" s="44"/>
      <c r="H44" s="52"/>
      <c r="I44" s="520"/>
      <c r="J44" s="52"/>
      <c r="K44" s="52"/>
      <c r="L44" s="42"/>
      <c r="M44" s="52"/>
      <c r="N44" s="52" t="s">
        <v>414</v>
      </c>
      <c r="O44" s="52">
        <v>29</v>
      </c>
      <c r="P44" s="42"/>
      <c r="Q44" s="52" t="s">
        <v>414</v>
      </c>
      <c r="R44" s="52">
        <v>24</v>
      </c>
      <c r="S44" s="52" t="s">
        <v>414</v>
      </c>
      <c r="T44" s="52" t="s">
        <v>414</v>
      </c>
      <c r="U44" s="52" t="s">
        <v>414</v>
      </c>
      <c r="V44" s="52" t="s">
        <v>414</v>
      </c>
      <c r="W44" s="752" t="s">
        <v>414</v>
      </c>
      <c r="X44" s="763" t="s">
        <v>414</v>
      </c>
      <c r="Y44" s="752" t="s">
        <v>414</v>
      </c>
      <c r="Z44" s="40"/>
      <c r="AA44" s="40"/>
      <c r="AC44" s="307"/>
      <c r="AD44" s="307"/>
      <c r="AE44" s="307"/>
      <c r="AF44" s="307"/>
    </row>
    <row r="45" spans="1:32" x14ac:dyDescent="0.25">
      <c r="A45" s="50" t="s">
        <v>60</v>
      </c>
      <c r="B45" s="192" t="s">
        <v>426</v>
      </c>
      <c r="C45" s="188" t="s">
        <v>519</v>
      </c>
      <c r="D45" s="189">
        <v>1963</v>
      </c>
      <c r="E45" s="43">
        <f t="shared" si="0"/>
        <v>53</v>
      </c>
      <c r="F45" s="44"/>
      <c r="G45" s="44"/>
      <c r="H45" s="52"/>
      <c r="I45" s="520"/>
      <c r="J45" s="52"/>
      <c r="K45" s="52"/>
      <c r="L45" s="42"/>
      <c r="M45" s="52">
        <v>27</v>
      </c>
      <c r="N45" s="52" t="s">
        <v>414</v>
      </c>
      <c r="O45" s="52" t="s">
        <v>414</v>
      </c>
      <c r="P45" s="42"/>
      <c r="Q45" s="52" t="s">
        <v>414</v>
      </c>
      <c r="R45" s="52" t="s">
        <v>414</v>
      </c>
      <c r="S45" s="52" t="s">
        <v>414</v>
      </c>
      <c r="T45" s="52">
        <v>26</v>
      </c>
      <c r="U45" s="52" t="s">
        <v>414</v>
      </c>
      <c r="V45" s="52" t="s">
        <v>414</v>
      </c>
      <c r="W45" s="752" t="s">
        <v>414</v>
      </c>
      <c r="X45" s="763" t="s">
        <v>414</v>
      </c>
      <c r="Y45" s="752" t="s">
        <v>414</v>
      </c>
      <c r="Z45" s="40"/>
      <c r="AA45" s="40"/>
      <c r="AC45" s="307"/>
      <c r="AD45" s="307"/>
      <c r="AE45" s="307"/>
      <c r="AF45" s="307"/>
    </row>
    <row r="46" spans="1:32" x14ac:dyDescent="0.25">
      <c r="A46" s="50" t="s">
        <v>61</v>
      </c>
      <c r="B46" s="192" t="s">
        <v>301</v>
      </c>
      <c r="C46" s="188" t="s">
        <v>302</v>
      </c>
      <c r="D46" s="189">
        <v>1984</v>
      </c>
      <c r="E46" s="43">
        <f t="shared" si="0"/>
        <v>53</v>
      </c>
      <c r="F46" s="44"/>
      <c r="G46" s="44"/>
      <c r="H46" s="52"/>
      <c r="I46" s="520">
        <v>10</v>
      </c>
      <c r="J46" s="52">
        <v>21</v>
      </c>
      <c r="K46" s="52">
        <v>22</v>
      </c>
      <c r="L46" s="42" t="s">
        <v>414</v>
      </c>
      <c r="M46" s="52" t="s">
        <v>414</v>
      </c>
      <c r="N46" s="52" t="s">
        <v>414</v>
      </c>
      <c r="O46" s="52" t="s">
        <v>414</v>
      </c>
      <c r="P46" s="42"/>
      <c r="Q46" s="52" t="s">
        <v>414</v>
      </c>
      <c r="R46" s="52" t="s">
        <v>414</v>
      </c>
      <c r="S46" s="52" t="s">
        <v>414</v>
      </c>
      <c r="T46" s="52" t="s">
        <v>414</v>
      </c>
      <c r="U46" s="52" t="s">
        <v>414</v>
      </c>
      <c r="V46" s="52" t="s">
        <v>414</v>
      </c>
      <c r="W46" s="752" t="s">
        <v>414</v>
      </c>
      <c r="X46" s="763" t="s">
        <v>414</v>
      </c>
      <c r="Y46" s="752" t="s">
        <v>414</v>
      </c>
      <c r="Z46" s="40"/>
      <c r="AA46" s="40"/>
      <c r="AC46" s="307"/>
      <c r="AD46" s="307"/>
      <c r="AE46" s="307"/>
      <c r="AF46" s="307"/>
    </row>
    <row r="47" spans="1:32" x14ac:dyDescent="0.25">
      <c r="A47" s="50" t="s">
        <v>62</v>
      </c>
      <c r="B47" s="684" t="s">
        <v>848</v>
      </c>
      <c r="C47" s="684" t="s">
        <v>367</v>
      </c>
      <c r="D47" s="686">
        <v>1985</v>
      </c>
      <c r="E47" s="43">
        <f t="shared" si="0"/>
        <v>52</v>
      </c>
      <c r="F47" s="44"/>
      <c r="G47" s="44"/>
      <c r="H47" s="52"/>
      <c r="I47" s="520"/>
      <c r="J47" s="52"/>
      <c r="K47" s="52"/>
      <c r="L47" s="42"/>
      <c r="M47" s="52"/>
      <c r="N47" s="52">
        <v>27</v>
      </c>
      <c r="O47" s="52"/>
      <c r="P47" s="42"/>
      <c r="Q47" s="52">
        <v>25</v>
      </c>
      <c r="R47" s="52" t="s">
        <v>414</v>
      </c>
      <c r="S47" s="52" t="s">
        <v>414</v>
      </c>
      <c r="T47" s="52" t="s">
        <v>414</v>
      </c>
      <c r="U47" s="52" t="s">
        <v>414</v>
      </c>
      <c r="V47" s="52" t="s">
        <v>414</v>
      </c>
      <c r="W47" s="752" t="s">
        <v>414</v>
      </c>
      <c r="X47" s="763" t="s">
        <v>414</v>
      </c>
      <c r="Y47" s="752" t="s">
        <v>414</v>
      </c>
      <c r="Z47" s="40"/>
      <c r="AA47" s="40"/>
      <c r="AC47" s="307"/>
      <c r="AD47" s="307"/>
      <c r="AE47" s="307"/>
      <c r="AF47" s="307"/>
    </row>
    <row r="48" spans="1:32" x14ac:dyDescent="0.25">
      <c r="A48" s="50" t="s">
        <v>63</v>
      </c>
      <c r="B48" s="192" t="s">
        <v>166</v>
      </c>
      <c r="C48" s="188" t="s">
        <v>27</v>
      </c>
      <c r="D48" s="189">
        <v>1981</v>
      </c>
      <c r="E48" s="43">
        <f t="shared" si="0"/>
        <v>49</v>
      </c>
      <c r="F48" s="40"/>
      <c r="G48" s="40"/>
      <c r="H48" s="52"/>
      <c r="I48" s="520"/>
      <c r="J48" s="52">
        <v>19</v>
      </c>
      <c r="K48" s="52">
        <v>15</v>
      </c>
      <c r="L48" s="42" t="s">
        <v>414</v>
      </c>
      <c r="M48" s="52" t="s">
        <v>414</v>
      </c>
      <c r="N48" s="52" t="s">
        <v>414</v>
      </c>
      <c r="O48" s="52" t="s">
        <v>414</v>
      </c>
      <c r="P48" s="42"/>
      <c r="Q48" s="52" t="s">
        <v>414</v>
      </c>
      <c r="R48" s="52" t="s">
        <v>414</v>
      </c>
      <c r="S48" s="52" t="s">
        <v>414</v>
      </c>
      <c r="T48" s="52" t="s">
        <v>414</v>
      </c>
      <c r="U48" s="52" t="s">
        <v>414</v>
      </c>
      <c r="V48" s="52" t="s">
        <v>414</v>
      </c>
      <c r="W48" s="752">
        <v>15</v>
      </c>
      <c r="X48" s="763" t="s">
        <v>414</v>
      </c>
      <c r="Y48" s="752" t="s">
        <v>414</v>
      </c>
      <c r="Z48" s="40"/>
      <c r="AA48" s="40"/>
      <c r="AC48" s="307"/>
      <c r="AD48" s="307"/>
      <c r="AE48" s="307"/>
      <c r="AF48" s="307"/>
    </row>
    <row r="49" spans="1:32" x14ac:dyDescent="0.25">
      <c r="A49" s="50" t="s">
        <v>64</v>
      </c>
      <c r="B49" s="192" t="s">
        <v>241</v>
      </c>
      <c r="C49" s="188" t="s">
        <v>242</v>
      </c>
      <c r="D49" s="189">
        <v>1977</v>
      </c>
      <c r="E49" s="43">
        <f t="shared" si="0"/>
        <v>49</v>
      </c>
      <c r="F49" s="44"/>
      <c r="G49" s="44"/>
      <c r="H49" s="52"/>
      <c r="I49" s="520"/>
      <c r="J49" s="52">
        <v>15</v>
      </c>
      <c r="K49" s="52"/>
      <c r="L49" s="42">
        <v>3</v>
      </c>
      <c r="M49" s="52" t="s">
        <v>414</v>
      </c>
      <c r="N49" s="52">
        <v>1</v>
      </c>
      <c r="O49" s="52">
        <v>4</v>
      </c>
      <c r="P49" s="42"/>
      <c r="Q49" s="52" t="s">
        <v>414</v>
      </c>
      <c r="R49" s="52" t="s">
        <v>414</v>
      </c>
      <c r="S49" s="52" t="s">
        <v>414</v>
      </c>
      <c r="T49" s="52" t="s">
        <v>414</v>
      </c>
      <c r="U49" s="52" t="s">
        <v>414</v>
      </c>
      <c r="V49" s="52">
        <v>6</v>
      </c>
      <c r="W49" s="752">
        <v>17</v>
      </c>
      <c r="X49" s="763" t="s">
        <v>414</v>
      </c>
      <c r="Y49" s="752">
        <v>3</v>
      </c>
      <c r="Z49" s="40"/>
      <c r="AA49" s="40"/>
      <c r="AC49" s="307"/>
      <c r="AD49" s="307"/>
      <c r="AE49" s="307"/>
      <c r="AF49" s="307"/>
    </row>
    <row r="50" spans="1:32" x14ac:dyDescent="0.25">
      <c r="A50" s="50" t="s">
        <v>65</v>
      </c>
      <c r="B50" s="192" t="s">
        <v>428</v>
      </c>
      <c r="C50" s="188" t="s">
        <v>525</v>
      </c>
      <c r="D50" s="189">
        <v>1986</v>
      </c>
      <c r="E50" s="43">
        <f t="shared" si="0"/>
        <v>48</v>
      </c>
      <c r="F50" s="44"/>
      <c r="G50" s="44"/>
      <c r="H50" s="52"/>
      <c r="I50" s="520"/>
      <c r="J50" s="52"/>
      <c r="K50" s="52"/>
      <c r="L50" s="42"/>
      <c r="M50" s="52">
        <v>24</v>
      </c>
      <c r="N50" s="52" t="s">
        <v>414</v>
      </c>
      <c r="O50" s="52" t="s">
        <v>414</v>
      </c>
      <c r="P50" s="42"/>
      <c r="Q50" s="52" t="s">
        <v>414</v>
      </c>
      <c r="R50" s="52" t="s">
        <v>414</v>
      </c>
      <c r="S50" s="52" t="s">
        <v>414</v>
      </c>
      <c r="T50" s="52">
        <v>24</v>
      </c>
      <c r="U50" s="52" t="s">
        <v>414</v>
      </c>
      <c r="V50" s="52" t="s">
        <v>414</v>
      </c>
      <c r="W50" s="752" t="s">
        <v>414</v>
      </c>
      <c r="X50" s="763" t="s">
        <v>414</v>
      </c>
      <c r="Y50" s="752" t="s">
        <v>414</v>
      </c>
      <c r="Z50" s="40"/>
      <c r="AA50" s="40"/>
      <c r="AC50" s="307"/>
      <c r="AD50" s="307"/>
      <c r="AE50" s="307"/>
      <c r="AF50" s="307"/>
    </row>
    <row r="51" spans="1:32" x14ac:dyDescent="0.25">
      <c r="A51" s="50" t="s">
        <v>66</v>
      </c>
      <c r="B51" s="192" t="s">
        <v>1049</v>
      </c>
      <c r="C51" s="188" t="s">
        <v>169</v>
      </c>
      <c r="D51" s="189">
        <v>1992</v>
      </c>
      <c r="E51" s="43">
        <f t="shared" si="0"/>
        <v>47</v>
      </c>
      <c r="F51" s="44"/>
      <c r="G51" s="44"/>
      <c r="H51" s="52"/>
      <c r="I51" s="520"/>
      <c r="J51" s="52"/>
      <c r="K51" s="52"/>
      <c r="L51" s="42"/>
      <c r="M51" s="52"/>
      <c r="N51" s="52"/>
      <c r="O51" s="52"/>
      <c r="P51" s="42"/>
      <c r="Q51" s="52"/>
      <c r="R51" s="52"/>
      <c r="S51" s="52">
        <v>21</v>
      </c>
      <c r="T51" s="52" t="s">
        <v>414</v>
      </c>
      <c r="U51" s="52" t="s">
        <v>414</v>
      </c>
      <c r="V51" s="52" t="s">
        <v>414</v>
      </c>
      <c r="W51" s="752" t="s">
        <v>414</v>
      </c>
      <c r="X51" s="763">
        <v>26</v>
      </c>
      <c r="Y51" s="752" t="s">
        <v>414</v>
      </c>
      <c r="Z51" s="40"/>
      <c r="AA51" s="40"/>
      <c r="AC51" s="307"/>
      <c r="AD51" s="307"/>
      <c r="AE51" s="307"/>
      <c r="AF51" s="307"/>
    </row>
    <row r="52" spans="1:32" x14ac:dyDescent="0.25">
      <c r="A52" s="50" t="s">
        <v>67</v>
      </c>
      <c r="B52" s="192" t="s">
        <v>454</v>
      </c>
      <c r="C52" s="188" t="s">
        <v>22</v>
      </c>
      <c r="D52" s="189" t="s">
        <v>706</v>
      </c>
      <c r="E52" s="43">
        <f t="shared" si="0"/>
        <v>46</v>
      </c>
      <c r="F52" s="44"/>
      <c r="G52" s="44"/>
      <c r="H52" s="52"/>
      <c r="I52" s="520"/>
      <c r="J52" s="52"/>
      <c r="K52" s="52"/>
      <c r="L52" s="42"/>
      <c r="M52" s="52"/>
      <c r="N52" s="52">
        <v>13</v>
      </c>
      <c r="O52" s="52">
        <v>15</v>
      </c>
      <c r="P52" s="42"/>
      <c r="Q52" s="52" t="s">
        <v>414</v>
      </c>
      <c r="R52" s="52">
        <v>3</v>
      </c>
      <c r="S52" s="52" t="s">
        <v>414</v>
      </c>
      <c r="T52" s="52">
        <v>5</v>
      </c>
      <c r="U52" s="52" t="s">
        <v>414</v>
      </c>
      <c r="V52" s="52">
        <v>10</v>
      </c>
      <c r="W52" s="752" t="s">
        <v>414</v>
      </c>
      <c r="X52" s="763" t="s">
        <v>414</v>
      </c>
      <c r="Y52" s="752" t="s">
        <v>414</v>
      </c>
      <c r="Z52" s="40"/>
      <c r="AA52" s="40"/>
      <c r="AC52" s="307"/>
      <c r="AD52" s="307"/>
      <c r="AE52" s="307"/>
      <c r="AF52" s="307"/>
    </row>
    <row r="53" spans="1:32" x14ac:dyDescent="0.25">
      <c r="A53" s="50" t="s">
        <v>68</v>
      </c>
      <c r="B53" s="192" t="s">
        <v>379</v>
      </c>
      <c r="C53" s="188" t="s">
        <v>380</v>
      </c>
      <c r="D53" s="189">
        <v>1972</v>
      </c>
      <c r="E53" s="43">
        <f t="shared" si="0"/>
        <v>43</v>
      </c>
      <c r="F53" s="40"/>
      <c r="G53" s="40"/>
      <c r="H53" s="52"/>
      <c r="I53" s="520"/>
      <c r="J53" s="52"/>
      <c r="K53" s="52">
        <v>23</v>
      </c>
      <c r="L53" s="42">
        <v>14</v>
      </c>
      <c r="M53" s="52" t="s">
        <v>414</v>
      </c>
      <c r="N53" s="52" t="s">
        <v>414</v>
      </c>
      <c r="O53" s="52" t="s">
        <v>414</v>
      </c>
      <c r="P53" s="42"/>
      <c r="Q53" s="52" t="s">
        <v>414</v>
      </c>
      <c r="R53" s="52">
        <v>6</v>
      </c>
      <c r="S53" s="52" t="s">
        <v>414</v>
      </c>
      <c r="T53" s="52" t="s">
        <v>414</v>
      </c>
      <c r="U53" s="52" t="s">
        <v>414</v>
      </c>
      <c r="V53" s="52" t="s">
        <v>414</v>
      </c>
      <c r="W53" s="752" t="s">
        <v>414</v>
      </c>
      <c r="X53" s="763" t="s">
        <v>414</v>
      </c>
      <c r="Y53" s="752" t="s">
        <v>414</v>
      </c>
      <c r="Z53" s="40"/>
      <c r="AA53" s="40"/>
      <c r="AC53" s="307"/>
      <c r="AD53" s="307"/>
      <c r="AE53" s="307"/>
      <c r="AF53" s="307"/>
    </row>
    <row r="54" spans="1:32" x14ac:dyDescent="0.25">
      <c r="A54" s="50" t="s">
        <v>69</v>
      </c>
      <c r="B54" s="224" t="s">
        <v>1087</v>
      </c>
      <c r="C54" s="224" t="s">
        <v>354</v>
      </c>
      <c r="D54" s="52">
        <v>2003</v>
      </c>
      <c r="E54" s="43">
        <f t="shared" si="0"/>
        <v>43</v>
      </c>
      <c r="F54" s="44"/>
      <c r="G54" s="44"/>
      <c r="H54" s="52"/>
      <c r="I54" s="520"/>
      <c r="J54" s="52"/>
      <c r="K54" s="52"/>
      <c r="L54" s="42"/>
      <c r="M54" s="52"/>
      <c r="N54" s="52"/>
      <c r="O54" s="52"/>
      <c r="P54" s="42"/>
      <c r="Q54" s="52"/>
      <c r="R54" s="52"/>
      <c r="S54" s="52"/>
      <c r="T54" s="52">
        <v>22</v>
      </c>
      <c r="U54" s="52">
        <v>21</v>
      </c>
      <c r="V54" s="52" t="s">
        <v>414</v>
      </c>
      <c r="W54" s="752" t="s">
        <v>414</v>
      </c>
      <c r="X54" s="763" t="s">
        <v>414</v>
      </c>
      <c r="Y54" s="752" t="s">
        <v>414</v>
      </c>
      <c r="Z54" s="40"/>
      <c r="AA54" s="40"/>
      <c r="AC54" s="307"/>
      <c r="AD54" s="307"/>
      <c r="AE54" s="307"/>
      <c r="AF54" s="307"/>
    </row>
    <row r="55" spans="1:32" x14ac:dyDescent="0.25">
      <c r="A55" s="50" t="s">
        <v>70</v>
      </c>
      <c r="B55" s="192" t="s">
        <v>183</v>
      </c>
      <c r="C55" s="188" t="s">
        <v>169</v>
      </c>
      <c r="D55" s="189">
        <v>1981</v>
      </c>
      <c r="E55" s="43">
        <f t="shared" si="0"/>
        <v>42</v>
      </c>
      <c r="F55" s="40"/>
      <c r="G55" s="40"/>
      <c r="H55" s="52">
        <v>2</v>
      </c>
      <c r="I55" s="520"/>
      <c r="J55" s="52">
        <v>16</v>
      </c>
      <c r="K55" s="52">
        <v>11</v>
      </c>
      <c r="L55" s="42" t="s">
        <v>414</v>
      </c>
      <c r="M55" s="52" t="s">
        <v>414</v>
      </c>
      <c r="N55" s="52" t="s">
        <v>414</v>
      </c>
      <c r="O55" s="52">
        <v>3</v>
      </c>
      <c r="P55" s="42"/>
      <c r="Q55" s="52" t="s">
        <v>414</v>
      </c>
      <c r="R55" s="52" t="s">
        <v>414</v>
      </c>
      <c r="S55" s="52" t="s">
        <v>414</v>
      </c>
      <c r="T55" s="52" t="s">
        <v>414</v>
      </c>
      <c r="U55" s="52" t="s">
        <v>414</v>
      </c>
      <c r="V55" s="52" t="s">
        <v>414</v>
      </c>
      <c r="W55" s="752" t="s">
        <v>414</v>
      </c>
      <c r="X55" s="763" t="s">
        <v>414</v>
      </c>
      <c r="Y55" s="752">
        <v>10</v>
      </c>
      <c r="Z55" s="40"/>
      <c r="AA55" s="40"/>
      <c r="AC55" s="307"/>
      <c r="AD55" s="307"/>
      <c r="AE55" s="307"/>
      <c r="AF55" s="307"/>
    </row>
    <row r="56" spans="1:32" x14ac:dyDescent="0.25">
      <c r="A56" s="50" t="s">
        <v>71</v>
      </c>
      <c r="B56" s="224" t="s">
        <v>250</v>
      </c>
      <c r="C56" s="224"/>
      <c r="D56" s="52">
        <v>1968</v>
      </c>
      <c r="E56" s="43">
        <f t="shared" si="0"/>
        <v>41</v>
      </c>
      <c r="F56" s="44"/>
      <c r="G56" s="44"/>
      <c r="H56" s="52"/>
      <c r="I56" s="520"/>
      <c r="J56" s="52"/>
      <c r="K56" s="52"/>
      <c r="L56" s="42"/>
      <c r="M56" s="52"/>
      <c r="N56" s="52"/>
      <c r="O56" s="52"/>
      <c r="P56" s="42"/>
      <c r="Q56" s="52"/>
      <c r="R56" s="52"/>
      <c r="S56" s="52"/>
      <c r="T56" s="52">
        <v>19</v>
      </c>
      <c r="U56" s="52" t="s">
        <v>414</v>
      </c>
      <c r="V56" s="52">
        <v>22</v>
      </c>
      <c r="W56" s="752" t="s">
        <v>414</v>
      </c>
      <c r="X56" s="763" t="s">
        <v>414</v>
      </c>
      <c r="Y56" s="752" t="s">
        <v>414</v>
      </c>
      <c r="Z56" s="40"/>
      <c r="AA56" s="40"/>
      <c r="AC56" s="307"/>
      <c r="AD56" s="307"/>
      <c r="AE56" s="307"/>
      <c r="AF56" s="307"/>
    </row>
    <row r="57" spans="1:32" x14ac:dyDescent="0.25">
      <c r="A57" s="50" t="s">
        <v>72</v>
      </c>
      <c r="B57" s="192" t="s">
        <v>1234</v>
      </c>
      <c r="C57" s="188" t="s">
        <v>1043</v>
      </c>
      <c r="D57" s="189">
        <v>2006</v>
      </c>
      <c r="E57" s="43">
        <f t="shared" si="0"/>
        <v>41</v>
      </c>
      <c r="F57" s="44"/>
      <c r="G57" s="44"/>
      <c r="H57" s="52"/>
      <c r="I57" s="520"/>
      <c r="J57" s="52"/>
      <c r="K57" s="52"/>
      <c r="L57" s="42"/>
      <c r="M57" s="52"/>
      <c r="N57" s="52"/>
      <c r="O57" s="52"/>
      <c r="P57" s="42"/>
      <c r="Q57" s="52"/>
      <c r="R57" s="52"/>
      <c r="S57" s="52">
        <v>20</v>
      </c>
      <c r="T57" s="52" t="s">
        <v>414</v>
      </c>
      <c r="U57" s="52" t="s">
        <v>414</v>
      </c>
      <c r="V57" s="52" t="s">
        <v>414</v>
      </c>
      <c r="W57" s="752" t="s">
        <v>414</v>
      </c>
      <c r="X57" s="763">
        <v>21</v>
      </c>
      <c r="Y57" s="752" t="s">
        <v>414</v>
      </c>
      <c r="Z57" s="40"/>
      <c r="AA57" s="40"/>
      <c r="AC57" s="307"/>
      <c r="AD57" s="307"/>
      <c r="AE57" s="307"/>
      <c r="AF57" s="307"/>
    </row>
    <row r="58" spans="1:32" x14ac:dyDescent="0.25">
      <c r="A58" s="50" t="s">
        <v>73</v>
      </c>
      <c r="B58" s="192" t="s">
        <v>293</v>
      </c>
      <c r="C58" s="188" t="s">
        <v>294</v>
      </c>
      <c r="D58" s="189">
        <v>1978</v>
      </c>
      <c r="E58" s="43">
        <f t="shared" si="0"/>
        <v>37</v>
      </c>
      <c r="F58" s="44"/>
      <c r="G58" s="44"/>
      <c r="H58" s="52"/>
      <c r="I58" s="520">
        <v>21</v>
      </c>
      <c r="J58" s="52"/>
      <c r="K58" s="52"/>
      <c r="L58" s="42" t="s">
        <v>414</v>
      </c>
      <c r="M58" s="52" t="s">
        <v>414</v>
      </c>
      <c r="N58" s="52" t="s">
        <v>414</v>
      </c>
      <c r="O58" s="52" t="s">
        <v>414</v>
      </c>
      <c r="P58" s="42"/>
      <c r="Q58" s="52" t="s">
        <v>414</v>
      </c>
      <c r="R58" s="52">
        <v>16</v>
      </c>
      <c r="S58" s="52" t="s">
        <v>414</v>
      </c>
      <c r="T58" s="52" t="s">
        <v>414</v>
      </c>
      <c r="U58" s="52" t="s">
        <v>414</v>
      </c>
      <c r="V58" s="52" t="s">
        <v>414</v>
      </c>
      <c r="W58" s="752" t="s">
        <v>414</v>
      </c>
      <c r="X58" s="763" t="s">
        <v>414</v>
      </c>
      <c r="Y58" s="752" t="s">
        <v>414</v>
      </c>
      <c r="Z58" s="40"/>
      <c r="AA58" s="40"/>
      <c r="AC58" s="307"/>
      <c r="AD58" s="307"/>
      <c r="AE58" s="307"/>
      <c r="AF58" s="307"/>
    </row>
    <row r="59" spans="1:32" x14ac:dyDescent="0.25">
      <c r="A59" s="50" t="s">
        <v>74</v>
      </c>
      <c r="B59" s="192" t="s">
        <v>290</v>
      </c>
      <c r="C59" s="188" t="s">
        <v>289</v>
      </c>
      <c r="D59" s="189">
        <v>1980</v>
      </c>
      <c r="E59" s="43">
        <f t="shared" si="0"/>
        <v>36</v>
      </c>
      <c r="F59" s="44"/>
      <c r="G59" s="44"/>
      <c r="H59" s="52"/>
      <c r="I59" s="520">
        <v>24</v>
      </c>
      <c r="J59" s="52"/>
      <c r="K59" s="52"/>
      <c r="L59" s="42" t="s">
        <v>414</v>
      </c>
      <c r="M59" s="52" t="s">
        <v>414</v>
      </c>
      <c r="N59" s="52" t="s">
        <v>414</v>
      </c>
      <c r="O59" s="52" t="s">
        <v>414</v>
      </c>
      <c r="P59" s="42"/>
      <c r="Q59" s="52" t="s">
        <v>414</v>
      </c>
      <c r="R59" s="52" t="s">
        <v>414</v>
      </c>
      <c r="S59" s="52" t="s">
        <v>414</v>
      </c>
      <c r="T59" s="52" t="s">
        <v>414</v>
      </c>
      <c r="U59" s="52" t="s">
        <v>414</v>
      </c>
      <c r="V59" s="52" t="s">
        <v>414</v>
      </c>
      <c r="W59" s="752" t="s">
        <v>414</v>
      </c>
      <c r="X59" s="763" t="s">
        <v>414</v>
      </c>
      <c r="Y59" s="752">
        <v>12</v>
      </c>
      <c r="Z59" s="40"/>
      <c r="AA59" s="40"/>
      <c r="AC59" s="307"/>
      <c r="AD59" s="307"/>
      <c r="AE59" s="307"/>
      <c r="AF59" s="307"/>
    </row>
    <row r="60" spans="1:32" x14ac:dyDescent="0.25">
      <c r="A60" s="50" t="s">
        <v>75</v>
      </c>
      <c r="B60" s="192" t="s">
        <v>160</v>
      </c>
      <c r="C60" s="188" t="s">
        <v>22</v>
      </c>
      <c r="D60" s="189">
        <v>1998</v>
      </c>
      <c r="E60" s="43">
        <f t="shared" si="0"/>
        <v>36</v>
      </c>
      <c r="F60" s="44"/>
      <c r="G60" s="44"/>
      <c r="H60" s="52">
        <v>20</v>
      </c>
      <c r="I60" s="520">
        <v>16</v>
      </c>
      <c r="J60" s="52"/>
      <c r="K60" s="52"/>
      <c r="L60" s="42" t="s">
        <v>414</v>
      </c>
      <c r="M60" s="52" t="s">
        <v>414</v>
      </c>
      <c r="N60" s="52" t="s">
        <v>414</v>
      </c>
      <c r="O60" s="52" t="s">
        <v>414</v>
      </c>
      <c r="P60" s="42"/>
      <c r="Q60" s="52" t="s">
        <v>414</v>
      </c>
      <c r="R60" s="52" t="s">
        <v>414</v>
      </c>
      <c r="S60" s="52" t="s">
        <v>414</v>
      </c>
      <c r="T60" s="52" t="s">
        <v>414</v>
      </c>
      <c r="U60" s="52" t="s">
        <v>414</v>
      </c>
      <c r="V60" s="52" t="s">
        <v>414</v>
      </c>
      <c r="W60" s="752" t="s">
        <v>414</v>
      </c>
      <c r="X60" s="763" t="s">
        <v>414</v>
      </c>
      <c r="Y60" s="752" t="s">
        <v>414</v>
      </c>
      <c r="Z60" s="40"/>
      <c r="AA60" s="40"/>
      <c r="AC60" s="307"/>
      <c r="AD60" s="307"/>
      <c r="AE60" s="307"/>
      <c r="AF60" s="307"/>
    </row>
    <row r="61" spans="1:32" x14ac:dyDescent="0.25">
      <c r="A61" s="50" t="s">
        <v>76</v>
      </c>
      <c r="B61" s="192" t="s">
        <v>297</v>
      </c>
      <c r="C61" s="188" t="s">
        <v>152</v>
      </c>
      <c r="D61" s="189">
        <v>2003</v>
      </c>
      <c r="E61" s="43">
        <f t="shared" si="0"/>
        <v>36</v>
      </c>
      <c r="F61" s="44"/>
      <c r="G61" s="44"/>
      <c r="H61" s="52"/>
      <c r="I61" s="520">
        <v>17</v>
      </c>
      <c r="J61" s="52"/>
      <c r="K61" s="52"/>
      <c r="L61" s="42" t="s">
        <v>414</v>
      </c>
      <c r="M61" s="52" t="s">
        <v>414</v>
      </c>
      <c r="N61" s="52" t="s">
        <v>414</v>
      </c>
      <c r="O61" s="52" t="s">
        <v>414</v>
      </c>
      <c r="P61" s="42"/>
      <c r="Q61" s="52" t="s">
        <v>414</v>
      </c>
      <c r="R61" s="52" t="s">
        <v>414</v>
      </c>
      <c r="S61" s="52" t="s">
        <v>414</v>
      </c>
      <c r="T61" s="52" t="s">
        <v>414</v>
      </c>
      <c r="U61" s="52" t="s">
        <v>414</v>
      </c>
      <c r="V61" s="52" t="s">
        <v>414</v>
      </c>
      <c r="W61" s="752">
        <v>19</v>
      </c>
      <c r="X61" s="763" t="s">
        <v>414</v>
      </c>
      <c r="Y61" s="752" t="s">
        <v>414</v>
      </c>
      <c r="Z61" s="40"/>
      <c r="AA61" s="40"/>
      <c r="AC61" s="307"/>
      <c r="AD61" s="307"/>
      <c r="AE61" s="307"/>
      <c r="AF61" s="307"/>
    </row>
    <row r="62" spans="1:32" x14ac:dyDescent="0.25">
      <c r="A62" s="50" t="s">
        <v>77</v>
      </c>
      <c r="B62" s="192" t="s">
        <v>382</v>
      </c>
      <c r="C62" s="188" t="s">
        <v>383</v>
      </c>
      <c r="D62" s="189">
        <v>1981</v>
      </c>
      <c r="E62" s="43">
        <f t="shared" si="0"/>
        <v>36</v>
      </c>
      <c r="F62" s="40"/>
      <c r="G62" s="40"/>
      <c r="H62" s="52"/>
      <c r="I62" s="520"/>
      <c r="J62" s="52"/>
      <c r="K62" s="52">
        <v>16</v>
      </c>
      <c r="L62" s="42" t="s">
        <v>414</v>
      </c>
      <c r="M62" s="52" t="s">
        <v>414</v>
      </c>
      <c r="N62" s="52">
        <v>9</v>
      </c>
      <c r="O62" s="52" t="s">
        <v>414</v>
      </c>
      <c r="P62" s="42"/>
      <c r="Q62" s="52">
        <v>11</v>
      </c>
      <c r="R62" s="52" t="s">
        <v>414</v>
      </c>
      <c r="S62" s="52" t="s">
        <v>414</v>
      </c>
      <c r="T62" s="52" t="s">
        <v>414</v>
      </c>
      <c r="U62" s="52" t="s">
        <v>414</v>
      </c>
      <c r="V62" s="52" t="s">
        <v>414</v>
      </c>
      <c r="W62" s="752" t="s">
        <v>414</v>
      </c>
      <c r="X62" s="763" t="s">
        <v>414</v>
      </c>
      <c r="Y62" s="752" t="s">
        <v>414</v>
      </c>
      <c r="Z62" s="40"/>
      <c r="AA62" s="40"/>
      <c r="AC62" s="307"/>
      <c r="AD62" s="307"/>
      <c r="AE62" s="307"/>
      <c r="AF62" s="307"/>
    </row>
    <row r="63" spans="1:32" x14ac:dyDescent="0.25">
      <c r="A63" s="50" t="s">
        <v>78</v>
      </c>
      <c r="B63" s="192" t="s">
        <v>234</v>
      </c>
      <c r="C63" s="188" t="s">
        <v>152</v>
      </c>
      <c r="D63" s="189">
        <v>1984</v>
      </c>
      <c r="E63" s="43">
        <f t="shared" si="0"/>
        <v>35</v>
      </c>
      <c r="F63" s="44"/>
      <c r="G63" s="44"/>
      <c r="H63" s="52">
        <v>1</v>
      </c>
      <c r="I63" s="520"/>
      <c r="J63" s="52">
        <v>13</v>
      </c>
      <c r="K63" s="52">
        <v>17</v>
      </c>
      <c r="L63" s="42">
        <v>4</v>
      </c>
      <c r="M63" s="52" t="s">
        <v>414</v>
      </c>
      <c r="N63" s="52" t="s">
        <v>414</v>
      </c>
      <c r="O63" s="52" t="s">
        <v>414</v>
      </c>
      <c r="P63" s="42"/>
      <c r="Q63" s="52" t="s">
        <v>414</v>
      </c>
      <c r="R63" s="52" t="s">
        <v>414</v>
      </c>
      <c r="S63" s="52" t="s">
        <v>414</v>
      </c>
      <c r="T63" s="52" t="s">
        <v>414</v>
      </c>
      <c r="U63" s="52" t="s">
        <v>414</v>
      </c>
      <c r="V63" s="52" t="s">
        <v>414</v>
      </c>
      <c r="W63" s="752" t="s">
        <v>414</v>
      </c>
      <c r="X63" s="763" t="s">
        <v>414</v>
      </c>
      <c r="Y63" s="752" t="s">
        <v>414</v>
      </c>
      <c r="Z63" s="40"/>
      <c r="AA63" s="40"/>
    </row>
    <row r="64" spans="1:32" x14ac:dyDescent="0.25">
      <c r="A64" s="50" t="s">
        <v>79</v>
      </c>
      <c r="B64" s="192" t="s">
        <v>447</v>
      </c>
      <c r="C64" s="188" t="s">
        <v>462</v>
      </c>
      <c r="D64" s="189">
        <v>1997</v>
      </c>
      <c r="E64" s="43">
        <f t="shared" si="0"/>
        <v>34</v>
      </c>
      <c r="F64" s="44"/>
      <c r="G64" s="44"/>
      <c r="H64" s="52"/>
      <c r="I64" s="520"/>
      <c r="J64" s="52"/>
      <c r="K64" s="52"/>
      <c r="L64" s="42"/>
      <c r="M64" s="52">
        <v>1</v>
      </c>
      <c r="N64" s="52" t="s">
        <v>414</v>
      </c>
      <c r="O64" s="52" t="s">
        <v>414</v>
      </c>
      <c r="P64" s="42"/>
      <c r="Q64" s="52"/>
      <c r="R64" s="52" t="s">
        <v>414</v>
      </c>
      <c r="S64" s="52">
        <v>18</v>
      </c>
      <c r="T64" s="52" t="s">
        <v>414</v>
      </c>
      <c r="U64" s="52" t="s">
        <v>414</v>
      </c>
      <c r="V64" s="52" t="s">
        <v>414</v>
      </c>
      <c r="W64" s="752" t="s">
        <v>414</v>
      </c>
      <c r="X64" s="763">
        <v>15</v>
      </c>
      <c r="Y64" s="752" t="s">
        <v>414</v>
      </c>
      <c r="Z64" s="40"/>
      <c r="AA64" s="40"/>
    </row>
    <row r="65" spans="1:27" x14ac:dyDescent="0.25">
      <c r="A65" s="50" t="s">
        <v>80</v>
      </c>
      <c r="B65" s="192" t="s">
        <v>407</v>
      </c>
      <c r="C65" s="188" t="s">
        <v>152</v>
      </c>
      <c r="D65" s="189">
        <v>2007</v>
      </c>
      <c r="E65" s="43">
        <f t="shared" si="0"/>
        <v>33</v>
      </c>
      <c r="F65" s="44"/>
      <c r="G65" s="44"/>
      <c r="H65" s="52"/>
      <c r="I65" s="520"/>
      <c r="J65" s="52"/>
      <c r="K65" s="52"/>
      <c r="L65" s="42">
        <v>15</v>
      </c>
      <c r="M65" s="52" t="s">
        <v>414</v>
      </c>
      <c r="N65" s="52" t="s">
        <v>414</v>
      </c>
      <c r="O65" s="52" t="s">
        <v>414</v>
      </c>
      <c r="P65" s="42"/>
      <c r="Q65" s="52" t="s">
        <v>414</v>
      </c>
      <c r="R65" s="52" t="s">
        <v>414</v>
      </c>
      <c r="S65" s="52" t="s">
        <v>414</v>
      </c>
      <c r="T65" s="52" t="s">
        <v>414</v>
      </c>
      <c r="U65" s="52" t="s">
        <v>414</v>
      </c>
      <c r="V65" s="52" t="s">
        <v>414</v>
      </c>
      <c r="W65" s="752" t="s">
        <v>414</v>
      </c>
      <c r="X65" s="763" t="s">
        <v>414</v>
      </c>
      <c r="Y65" s="752">
        <v>18</v>
      </c>
      <c r="Z65" s="40"/>
      <c r="AA65" s="40"/>
    </row>
    <row r="66" spans="1:27" x14ac:dyDescent="0.25">
      <c r="A66" s="194" t="s">
        <v>1263</v>
      </c>
      <c r="B66" s="192" t="s">
        <v>381</v>
      </c>
      <c r="C66" s="188" t="s">
        <v>147</v>
      </c>
      <c r="D66" s="189">
        <v>1989</v>
      </c>
      <c r="E66" s="43">
        <f t="shared" si="0"/>
        <v>32</v>
      </c>
      <c r="F66" s="44"/>
      <c r="G66" s="44"/>
      <c r="H66" s="52"/>
      <c r="I66" s="520"/>
      <c r="J66" s="52"/>
      <c r="K66" s="52">
        <v>19</v>
      </c>
      <c r="L66" s="42">
        <v>13</v>
      </c>
      <c r="M66" s="52" t="s">
        <v>414</v>
      </c>
      <c r="N66" s="52" t="s">
        <v>414</v>
      </c>
      <c r="O66" s="52" t="s">
        <v>414</v>
      </c>
      <c r="P66" s="42"/>
      <c r="Q66" s="52" t="s">
        <v>414</v>
      </c>
      <c r="R66" s="52" t="s">
        <v>414</v>
      </c>
      <c r="S66" s="52" t="s">
        <v>414</v>
      </c>
      <c r="T66" s="52" t="s">
        <v>414</v>
      </c>
      <c r="U66" s="52" t="s">
        <v>414</v>
      </c>
      <c r="V66" s="52" t="s">
        <v>414</v>
      </c>
      <c r="W66" s="752" t="s">
        <v>414</v>
      </c>
      <c r="X66" s="763" t="s">
        <v>414</v>
      </c>
      <c r="Y66" s="752" t="s">
        <v>414</v>
      </c>
      <c r="Z66" s="40"/>
      <c r="AA66" s="40"/>
    </row>
    <row r="67" spans="1:27" x14ac:dyDescent="0.25">
      <c r="A67" s="194" t="s">
        <v>1263</v>
      </c>
      <c r="B67" s="224" t="s">
        <v>646</v>
      </c>
      <c r="C67" s="224" t="s">
        <v>575</v>
      </c>
      <c r="D67" s="52">
        <v>2000</v>
      </c>
      <c r="E67" s="43">
        <f t="shared" si="0"/>
        <v>32</v>
      </c>
      <c r="F67" s="44"/>
      <c r="G67" s="44"/>
      <c r="H67" s="52"/>
      <c r="I67" s="520"/>
      <c r="J67" s="52"/>
      <c r="K67" s="52"/>
      <c r="L67" s="42"/>
      <c r="M67" s="52"/>
      <c r="N67" s="52">
        <v>19</v>
      </c>
      <c r="O67" s="52"/>
      <c r="P67" s="42"/>
      <c r="Q67" s="52">
        <v>13</v>
      </c>
      <c r="R67" s="52" t="s">
        <v>414</v>
      </c>
      <c r="S67" s="52" t="s">
        <v>414</v>
      </c>
      <c r="T67" s="52" t="s">
        <v>414</v>
      </c>
      <c r="U67" s="52" t="s">
        <v>414</v>
      </c>
      <c r="V67" s="52" t="s">
        <v>414</v>
      </c>
      <c r="W67" s="752" t="s">
        <v>414</v>
      </c>
      <c r="X67" s="763" t="s">
        <v>414</v>
      </c>
      <c r="Y67" s="752" t="s">
        <v>414</v>
      </c>
      <c r="Z67" s="40"/>
      <c r="AA67" s="40"/>
    </row>
    <row r="68" spans="1:27" x14ac:dyDescent="0.25">
      <c r="A68" s="50" t="s">
        <v>83</v>
      </c>
      <c r="B68" s="192" t="s">
        <v>1051</v>
      </c>
      <c r="C68" s="188" t="s">
        <v>468</v>
      </c>
      <c r="D68" s="189">
        <v>1994</v>
      </c>
      <c r="E68" s="43">
        <f t="shared" si="0"/>
        <v>31</v>
      </c>
      <c r="F68" s="44"/>
      <c r="G68" s="44"/>
      <c r="H68" s="52"/>
      <c r="I68" s="520"/>
      <c r="J68" s="52"/>
      <c r="K68" s="52"/>
      <c r="L68" s="42"/>
      <c r="M68" s="52"/>
      <c r="N68" s="52"/>
      <c r="O68" s="52"/>
      <c r="P68" s="42"/>
      <c r="Q68" s="52"/>
      <c r="R68" s="52"/>
      <c r="S68" s="52">
        <v>15</v>
      </c>
      <c r="T68" s="52" t="s">
        <v>414</v>
      </c>
      <c r="U68" s="52" t="s">
        <v>414</v>
      </c>
      <c r="V68" s="52" t="s">
        <v>414</v>
      </c>
      <c r="W68" s="752" t="s">
        <v>414</v>
      </c>
      <c r="X68" s="763">
        <v>16</v>
      </c>
      <c r="Y68" s="752" t="s">
        <v>414</v>
      </c>
      <c r="Z68" s="40"/>
      <c r="AA68" s="40"/>
    </row>
    <row r="69" spans="1:27" x14ac:dyDescent="0.25">
      <c r="A69" s="194" t="s">
        <v>1264</v>
      </c>
      <c r="B69" s="224" t="s">
        <v>402</v>
      </c>
      <c r="C69" s="224" t="s">
        <v>152</v>
      </c>
      <c r="D69" s="52">
        <v>2007</v>
      </c>
      <c r="E69" s="43">
        <f t="shared" si="0"/>
        <v>30</v>
      </c>
      <c r="F69" s="44"/>
      <c r="G69" s="44"/>
      <c r="H69" s="52"/>
      <c r="I69" s="520"/>
      <c r="J69" s="52"/>
      <c r="K69" s="52"/>
      <c r="L69" s="42">
        <v>30</v>
      </c>
      <c r="M69" s="52" t="s">
        <v>414</v>
      </c>
      <c r="N69" s="52" t="s">
        <v>414</v>
      </c>
      <c r="O69" s="52" t="s">
        <v>414</v>
      </c>
      <c r="P69" s="42"/>
      <c r="Q69" s="52" t="s">
        <v>414</v>
      </c>
      <c r="R69" s="52" t="s">
        <v>414</v>
      </c>
      <c r="S69" s="52" t="s">
        <v>414</v>
      </c>
      <c r="T69" s="52" t="s">
        <v>414</v>
      </c>
      <c r="U69" s="52" t="s">
        <v>414</v>
      </c>
      <c r="V69" s="52" t="s">
        <v>414</v>
      </c>
      <c r="W69" s="752" t="s">
        <v>414</v>
      </c>
      <c r="X69" s="763" t="s">
        <v>414</v>
      </c>
      <c r="Y69" s="752" t="s">
        <v>414</v>
      </c>
      <c r="Z69" s="40"/>
      <c r="AA69" s="40"/>
    </row>
    <row r="70" spans="1:27" x14ac:dyDescent="0.25">
      <c r="A70" s="194" t="s">
        <v>1264</v>
      </c>
      <c r="B70" s="192" t="s">
        <v>948</v>
      </c>
      <c r="C70" s="188" t="s">
        <v>887</v>
      </c>
      <c r="D70" s="189">
        <v>1987</v>
      </c>
      <c r="E70" s="43">
        <f t="shared" si="0"/>
        <v>30</v>
      </c>
      <c r="F70" s="44"/>
      <c r="G70" s="44"/>
      <c r="H70" s="52"/>
      <c r="I70" s="520"/>
      <c r="J70" s="52"/>
      <c r="K70" s="52"/>
      <c r="L70" s="42"/>
      <c r="M70" s="52"/>
      <c r="N70" s="52"/>
      <c r="O70" s="52"/>
      <c r="P70" s="42"/>
      <c r="Q70" s="52">
        <v>30</v>
      </c>
      <c r="R70" s="52" t="s">
        <v>414</v>
      </c>
      <c r="S70" s="52" t="s">
        <v>414</v>
      </c>
      <c r="T70" s="52" t="s">
        <v>414</v>
      </c>
      <c r="U70" s="52" t="s">
        <v>414</v>
      </c>
      <c r="V70" s="52" t="s">
        <v>414</v>
      </c>
      <c r="W70" s="752" t="s">
        <v>414</v>
      </c>
      <c r="X70" s="763" t="s">
        <v>414</v>
      </c>
      <c r="Y70" s="752" t="s">
        <v>414</v>
      </c>
      <c r="Z70" s="40"/>
      <c r="AA70" s="40"/>
    </row>
    <row r="71" spans="1:27" x14ac:dyDescent="0.25">
      <c r="A71" s="50" t="s">
        <v>86</v>
      </c>
      <c r="B71" s="192" t="s">
        <v>300</v>
      </c>
      <c r="C71" s="188" t="s">
        <v>22</v>
      </c>
      <c r="D71" s="189">
        <v>2004</v>
      </c>
      <c r="E71" s="43">
        <f t="shared" si="0"/>
        <v>30</v>
      </c>
      <c r="F71" s="44"/>
      <c r="G71" s="44"/>
      <c r="H71" s="52"/>
      <c r="I71" s="520">
        <v>11</v>
      </c>
      <c r="J71" s="52"/>
      <c r="K71" s="52"/>
      <c r="L71" s="42" t="s">
        <v>414</v>
      </c>
      <c r="M71" s="52" t="s">
        <v>414</v>
      </c>
      <c r="N71" s="52" t="s">
        <v>414</v>
      </c>
      <c r="O71" s="52" t="s">
        <v>414</v>
      </c>
      <c r="P71" s="42"/>
      <c r="Q71" s="52" t="s">
        <v>414</v>
      </c>
      <c r="R71" s="52" t="s">
        <v>414</v>
      </c>
      <c r="S71" s="52" t="s">
        <v>414</v>
      </c>
      <c r="T71" s="52" t="s">
        <v>414</v>
      </c>
      <c r="U71" s="52" t="s">
        <v>414</v>
      </c>
      <c r="V71" s="52">
        <v>19</v>
      </c>
      <c r="W71" s="752" t="s">
        <v>414</v>
      </c>
      <c r="X71" s="763" t="s">
        <v>414</v>
      </c>
      <c r="Y71" s="752" t="s">
        <v>414</v>
      </c>
      <c r="Z71" s="40"/>
      <c r="AA71" s="40"/>
    </row>
    <row r="72" spans="1:27" x14ac:dyDescent="0.25">
      <c r="A72" s="194" t="s">
        <v>1296</v>
      </c>
      <c r="B72" s="192" t="s">
        <v>1269</v>
      </c>
      <c r="C72" s="188" t="s">
        <v>1270</v>
      </c>
      <c r="D72" s="189">
        <v>2000</v>
      </c>
      <c r="E72" s="43">
        <f t="shared" ref="E72:E135" si="1">SUM(H72:Y72)</f>
        <v>29</v>
      </c>
      <c r="F72" s="44"/>
      <c r="G72" s="44"/>
      <c r="H72" s="52"/>
      <c r="I72" s="520"/>
      <c r="J72" s="52"/>
      <c r="K72" s="52"/>
      <c r="L72" s="42"/>
      <c r="M72" s="52"/>
      <c r="N72" s="52"/>
      <c r="O72" s="52"/>
      <c r="P72" s="42"/>
      <c r="Q72" s="52"/>
      <c r="R72" s="52"/>
      <c r="S72" s="52"/>
      <c r="T72" s="52"/>
      <c r="U72" s="52"/>
      <c r="V72" s="52"/>
      <c r="W72" s="752"/>
      <c r="X72" s="763"/>
      <c r="Y72" s="752">
        <v>29</v>
      </c>
      <c r="Z72" s="40"/>
      <c r="AA72" s="40"/>
    </row>
    <row r="73" spans="1:27" x14ac:dyDescent="0.25">
      <c r="A73" s="194" t="s">
        <v>1296</v>
      </c>
      <c r="B73" s="224" t="s">
        <v>1207</v>
      </c>
      <c r="C73" s="224" t="s">
        <v>1208</v>
      </c>
      <c r="D73" s="52">
        <v>1977</v>
      </c>
      <c r="E73" s="43">
        <f t="shared" si="1"/>
        <v>29</v>
      </c>
      <c r="F73" s="44"/>
      <c r="G73" s="44"/>
      <c r="H73" s="52"/>
      <c r="I73" s="520"/>
      <c r="J73" s="52"/>
      <c r="K73" s="52"/>
      <c r="L73" s="42"/>
      <c r="M73" s="52"/>
      <c r="N73" s="52"/>
      <c r="O73" s="52"/>
      <c r="P73" s="42"/>
      <c r="Q73" s="52"/>
      <c r="R73" s="52"/>
      <c r="S73" s="52"/>
      <c r="T73" s="52"/>
      <c r="U73" s="52"/>
      <c r="V73" s="52"/>
      <c r="W73" s="752">
        <v>29</v>
      </c>
      <c r="X73" s="763" t="s">
        <v>414</v>
      </c>
      <c r="Y73" s="752" t="s">
        <v>414</v>
      </c>
      <c r="Z73" s="40"/>
      <c r="AA73" s="40"/>
    </row>
    <row r="74" spans="1:27" x14ac:dyDescent="0.25">
      <c r="A74" s="194" t="s">
        <v>1296</v>
      </c>
      <c r="B74" s="684" t="s">
        <v>846</v>
      </c>
      <c r="C74" s="684" t="s">
        <v>775</v>
      </c>
      <c r="D74" s="685">
        <v>1990</v>
      </c>
      <c r="E74" s="43">
        <f t="shared" si="1"/>
        <v>29</v>
      </c>
      <c r="F74" s="44"/>
      <c r="G74" s="44"/>
      <c r="H74" s="52"/>
      <c r="I74" s="520"/>
      <c r="J74" s="52"/>
      <c r="K74" s="52"/>
      <c r="L74" s="42"/>
      <c r="M74" s="52"/>
      <c r="N74" s="52">
        <v>29</v>
      </c>
      <c r="O74" s="52"/>
      <c r="P74" s="42"/>
      <c r="Q74" s="52" t="s">
        <v>414</v>
      </c>
      <c r="R74" s="52" t="s">
        <v>414</v>
      </c>
      <c r="S74" s="52" t="s">
        <v>414</v>
      </c>
      <c r="T74" s="52" t="s">
        <v>414</v>
      </c>
      <c r="U74" s="52" t="s">
        <v>414</v>
      </c>
      <c r="V74" s="52" t="s">
        <v>414</v>
      </c>
      <c r="W74" s="752" t="s">
        <v>414</v>
      </c>
      <c r="X74" s="763" t="s">
        <v>414</v>
      </c>
      <c r="Y74" s="752" t="s">
        <v>414</v>
      </c>
      <c r="Z74" s="40"/>
      <c r="AA74" s="40"/>
    </row>
    <row r="75" spans="1:27" x14ac:dyDescent="0.25">
      <c r="A75" s="194" t="s">
        <v>1297</v>
      </c>
      <c r="B75" s="224" t="s">
        <v>992</v>
      </c>
      <c r="C75" s="224" t="s">
        <v>993</v>
      </c>
      <c r="D75" s="52">
        <v>1989</v>
      </c>
      <c r="E75" s="43">
        <f t="shared" si="1"/>
        <v>28</v>
      </c>
      <c r="F75" s="44"/>
      <c r="G75" s="44"/>
      <c r="H75" s="52"/>
      <c r="I75" s="520"/>
      <c r="J75" s="52"/>
      <c r="K75" s="52"/>
      <c r="L75" s="42"/>
      <c r="M75" s="52"/>
      <c r="N75" s="52"/>
      <c r="O75" s="52"/>
      <c r="P75" s="42"/>
      <c r="Q75" s="52"/>
      <c r="R75" s="52">
        <v>28</v>
      </c>
      <c r="S75" s="52" t="s">
        <v>414</v>
      </c>
      <c r="T75" s="52" t="s">
        <v>414</v>
      </c>
      <c r="U75" s="52" t="s">
        <v>414</v>
      </c>
      <c r="V75" s="52" t="s">
        <v>414</v>
      </c>
      <c r="W75" s="752" t="s">
        <v>414</v>
      </c>
      <c r="X75" s="763" t="s">
        <v>414</v>
      </c>
      <c r="Y75" s="752" t="s">
        <v>414</v>
      </c>
      <c r="Z75" s="40"/>
      <c r="AA75" s="40"/>
    </row>
    <row r="76" spans="1:27" x14ac:dyDescent="0.25">
      <c r="A76" s="194" t="s">
        <v>1297</v>
      </c>
      <c r="B76" s="192" t="s">
        <v>425</v>
      </c>
      <c r="C76" s="188" t="s">
        <v>516</v>
      </c>
      <c r="D76" s="189">
        <v>1989</v>
      </c>
      <c r="E76" s="43">
        <f t="shared" si="1"/>
        <v>28</v>
      </c>
      <c r="F76" s="44"/>
      <c r="G76" s="44"/>
      <c r="H76" s="52"/>
      <c r="I76" s="520"/>
      <c r="J76" s="52"/>
      <c r="K76" s="52"/>
      <c r="L76" s="42"/>
      <c r="M76" s="52">
        <v>28</v>
      </c>
      <c r="N76" s="52" t="s">
        <v>414</v>
      </c>
      <c r="O76" s="52" t="s">
        <v>414</v>
      </c>
      <c r="P76" s="42"/>
      <c r="Q76" s="52" t="s">
        <v>414</v>
      </c>
      <c r="R76" s="52" t="s">
        <v>414</v>
      </c>
      <c r="S76" s="52" t="s">
        <v>414</v>
      </c>
      <c r="T76" s="52" t="s">
        <v>414</v>
      </c>
      <c r="U76" s="52" t="s">
        <v>414</v>
      </c>
      <c r="V76" s="52" t="s">
        <v>414</v>
      </c>
      <c r="W76" s="752" t="s">
        <v>414</v>
      </c>
      <c r="X76" s="763" t="s">
        <v>414</v>
      </c>
      <c r="Y76" s="752" t="s">
        <v>414</v>
      </c>
      <c r="Z76" s="40"/>
      <c r="AA76" s="40"/>
    </row>
    <row r="77" spans="1:27" x14ac:dyDescent="0.25">
      <c r="A77" s="194" t="s">
        <v>1297</v>
      </c>
      <c r="B77" s="192" t="s">
        <v>449</v>
      </c>
      <c r="C77" s="188" t="s">
        <v>747</v>
      </c>
      <c r="D77" s="189">
        <v>1978</v>
      </c>
      <c r="E77" s="43">
        <f t="shared" si="1"/>
        <v>28</v>
      </c>
      <c r="F77" s="44"/>
      <c r="G77" s="44"/>
      <c r="H77" s="52"/>
      <c r="I77" s="520"/>
      <c r="J77" s="52"/>
      <c r="K77" s="52"/>
      <c r="L77" s="42"/>
      <c r="M77" s="52"/>
      <c r="N77" s="52" t="s">
        <v>414</v>
      </c>
      <c r="O77" s="52">
        <v>28</v>
      </c>
      <c r="P77" s="42"/>
      <c r="Q77" s="52" t="s">
        <v>414</v>
      </c>
      <c r="R77" s="52" t="s">
        <v>414</v>
      </c>
      <c r="S77" s="52" t="s">
        <v>414</v>
      </c>
      <c r="T77" s="52" t="s">
        <v>414</v>
      </c>
      <c r="U77" s="52" t="s">
        <v>414</v>
      </c>
      <c r="V77" s="52" t="s">
        <v>414</v>
      </c>
      <c r="W77" s="752" t="s">
        <v>414</v>
      </c>
      <c r="X77" s="763" t="s">
        <v>414</v>
      </c>
      <c r="Y77" s="752" t="s">
        <v>414</v>
      </c>
      <c r="Z77" s="40"/>
      <c r="AA77" s="40"/>
    </row>
    <row r="78" spans="1:27" x14ac:dyDescent="0.25">
      <c r="A78" s="194" t="s">
        <v>1298</v>
      </c>
      <c r="B78" s="192" t="s">
        <v>310</v>
      </c>
      <c r="C78" s="188" t="s">
        <v>232</v>
      </c>
      <c r="D78" s="189">
        <v>1975</v>
      </c>
      <c r="E78" s="43">
        <f t="shared" si="1"/>
        <v>28</v>
      </c>
      <c r="F78" s="40"/>
      <c r="G78" s="40"/>
      <c r="H78" s="52">
        <v>4</v>
      </c>
      <c r="I78" s="520">
        <v>3</v>
      </c>
      <c r="J78" s="52"/>
      <c r="K78" s="52">
        <v>21</v>
      </c>
      <c r="L78" s="42" t="s">
        <v>414</v>
      </c>
      <c r="M78" s="52" t="s">
        <v>414</v>
      </c>
      <c r="N78" s="52" t="s">
        <v>414</v>
      </c>
      <c r="O78" s="52" t="s">
        <v>414</v>
      </c>
      <c r="P78" s="42"/>
      <c r="Q78" s="52" t="s">
        <v>414</v>
      </c>
      <c r="R78" s="52" t="s">
        <v>414</v>
      </c>
      <c r="S78" s="52" t="s">
        <v>414</v>
      </c>
      <c r="T78" s="52" t="s">
        <v>414</v>
      </c>
      <c r="U78" s="52" t="s">
        <v>414</v>
      </c>
      <c r="V78" s="52" t="s">
        <v>414</v>
      </c>
      <c r="W78" s="752" t="s">
        <v>414</v>
      </c>
      <c r="X78" s="763" t="s">
        <v>414</v>
      </c>
      <c r="Y78" s="752" t="s">
        <v>414</v>
      </c>
      <c r="Z78" s="40"/>
      <c r="AA78" s="40"/>
    </row>
    <row r="79" spans="1:27" x14ac:dyDescent="0.25">
      <c r="A79" s="194" t="s">
        <v>1298</v>
      </c>
      <c r="B79" s="192" t="s">
        <v>450</v>
      </c>
      <c r="C79" s="188" t="s">
        <v>748</v>
      </c>
      <c r="D79" s="189" t="s">
        <v>702</v>
      </c>
      <c r="E79" s="43">
        <f t="shared" si="1"/>
        <v>28</v>
      </c>
      <c r="F79" s="44"/>
      <c r="G79" s="44"/>
      <c r="H79" s="52"/>
      <c r="I79" s="520"/>
      <c r="J79" s="52"/>
      <c r="K79" s="52"/>
      <c r="L79" s="42"/>
      <c r="M79" s="52"/>
      <c r="N79" s="52" t="s">
        <v>414</v>
      </c>
      <c r="O79" s="52">
        <v>21</v>
      </c>
      <c r="P79" s="42"/>
      <c r="Q79" s="52">
        <v>7</v>
      </c>
      <c r="R79" s="52" t="s">
        <v>414</v>
      </c>
      <c r="S79" s="52" t="s">
        <v>414</v>
      </c>
      <c r="T79" s="52" t="s">
        <v>414</v>
      </c>
      <c r="U79" s="52" t="s">
        <v>414</v>
      </c>
      <c r="V79" s="52" t="s">
        <v>414</v>
      </c>
      <c r="W79" s="752" t="s">
        <v>414</v>
      </c>
      <c r="X79" s="763" t="s">
        <v>414</v>
      </c>
      <c r="Y79" s="752" t="s">
        <v>414</v>
      </c>
      <c r="Z79" s="40"/>
      <c r="AA79" s="40"/>
    </row>
    <row r="80" spans="1:27" x14ac:dyDescent="0.25">
      <c r="A80" s="50" t="s">
        <v>95</v>
      </c>
      <c r="B80" s="192" t="s">
        <v>432</v>
      </c>
      <c r="C80" s="188" t="s">
        <v>536</v>
      </c>
      <c r="D80" s="189">
        <v>1971</v>
      </c>
      <c r="E80" s="43">
        <f t="shared" si="1"/>
        <v>28</v>
      </c>
      <c r="F80" s="44"/>
      <c r="G80" s="44"/>
      <c r="H80" s="52"/>
      <c r="I80" s="520"/>
      <c r="J80" s="52"/>
      <c r="K80" s="52"/>
      <c r="L80" s="42"/>
      <c r="M80" s="52">
        <v>18</v>
      </c>
      <c r="N80" s="52" t="s">
        <v>414</v>
      </c>
      <c r="O80" s="52" t="s">
        <v>414</v>
      </c>
      <c r="P80" s="42"/>
      <c r="Q80" s="52" t="s">
        <v>414</v>
      </c>
      <c r="R80" s="52" t="s">
        <v>414</v>
      </c>
      <c r="S80" s="52" t="s">
        <v>414</v>
      </c>
      <c r="T80" s="52" t="s">
        <v>414</v>
      </c>
      <c r="U80" s="52">
        <v>10</v>
      </c>
      <c r="V80" s="52" t="s">
        <v>414</v>
      </c>
      <c r="W80" s="752" t="s">
        <v>414</v>
      </c>
      <c r="X80" s="763" t="s">
        <v>414</v>
      </c>
      <c r="Y80" s="752" t="s">
        <v>414</v>
      </c>
      <c r="Z80" s="40"/>
      <c r="AA80" s="40"/>
    </row>
    <row r="81" spans="1:27" x14ac:dyDescent="0.25">
      <c r="A81" s="50" t="s">
        <v>96</v>
      </c>
      <c r="B81" s="192" t="s">
        <v>220</v>
      </c>
      <c r="C81" s="188" t="s">
        <v>22</v>
      </c>
      <c r="D81" s="189">
        <v>1978</v>
      </c>
      <c r="E81" s="43">
        <f t="shared" si="1"/>
        <v>28</v>
      </c>
      <c r="F81" s="40"/>
      <c r="G81" s="40"/>
      <c r="H81" s="52">
        <v>14</v>
      </c>
      <c r="I81" s="520">
        <v>14</v>
      </c>
      <c r="J81" s="52"/>
      <c r="K81" s="52"/>
      <c r="L81" s="42" t="s">
        <v>414</v>
      </c>
      <c r="M81" s="52" t="s">
        <v>414</v>
      </c>
      <c r="N81" s="52" t="s">
        <v>414</v>
      </c>
      <c r="O81" s="52" t="s">
        <v>414</v>
      </c>
      <c r="P81" s="42"/>
      <c r="Q81" s="52" t="s">
        <v>414</v>
      </c>
      <c r="R81" s="52" t="s">
        <v>414</v>
      </c>
      <c r="S81" s="52" t="s">
        <v>414</v>
      </c>
      <c r="T81" s="52" t="s">
        <v>414</v>
      </c>
      <c r="U81" s="52" t="s">
        <v>414</v>
      </c>
      <c r="V81" s="52" t="s">
        <v>414</v>
      </c>
      <c r="W81" s="752" t="s">
        <v>414</v>
      </c>
      <c r="X81" s="763" t="s">
        <v>414</v>
      </c>
      <c r="Y81" s="752" t="s">
        <v>414</v>
      </c>
      <c r="Z81" s="40"/>
      <c r="AA81" s="40"/>
    </row>
    <row r="82" spans="1:27" x14ac:dyDescent="0.25">
      <c r="A82" s="194" t="s">
        <v>1299</v>
      </c>
      <c r="B82" s="192" t="s">
        <v>356</v>
      </c>
      <c r="C82" s="188" t="s">
        <v>357</v>
      </c>
      <c r="D82" s="189">
        <v>1980</v>
      </c>
      <c r="E82" s="43">
        <f t="shared" si="1"/>
        <v>27</v>
      </c>
      <c r="F82" s="44"/>
      <c r="G82" s="44"/>
      <c r="H82" s="52"/>
      <c r="I82" s="520"/>
      <c r="J82" s="52">
        <v>27</v>
      </c>
      <c r="K82" s="52"/>
      <c r="L82" s="42" t="s">
        <v>414</v>
      </c>
      <c r="M82" s="52" t="s">
        <v>414</v>
      </c>
      <c r="N82" s="52" t="s">
        <v>414</v>
      </c>
      <c r="O82" s="52" t="s">
        <v>414</v>
      </c>
      <c r="P82" s="42"/>
      <c r="Q82" s="52" t="s">
        <v>414</v>
      </c>
      <c r="R82" s="52" t="s">
        <v>414</v>
      </c>
      <c r="S82" s="52" t="s">
        <v>414</v>
      </c>
      <c r="T82" s="52" t="s">
        <v>414</v>
      </c>
      <c r="U82" s="52" t="s">
        <v>414</v>
      </c>
      <c r="V82" s="52" t="s">
        <v>414</v>
      </c>
      <c r="W82" s="752" t="s">
        <v>414</v>
      </c>
      <c r="X82" s="763" t="s">
        <v>414</v>
      </c>
      <c r="Y82" s="752" t="s">
        <v>414</v>
      </c>
      <c r="Z82" s="40"/>
      <c r="AA82" s="40"/>
    </row>
    <row r="83" spans="1:27" x14ac:dyDescent="0.25">
      <c r="A83" s="194" t="s">
        <v>1299</v>
      </c>
      <c r="B83" s="192" t="s">
        <v>949</v>
      </c>
      <c r="C83" s="188" t="s">
        <v>893</v>
      </c>
      <c r="D83" s="189">
        <v>1971</v>
      </c>
      <c r="E83" s="43">
        <f t="shared" si="1"/>
        <v>27</v>
      </c>
      <c r="F83" s="44"/>
      <c r="G83" s="44"/>
      <c r="H83" s="52"/>
      <c r="I83" s="520"/>
      <c r="J83" s="52"/>
      <c r="K83" s="52"/>
      <c r="L83" s="42"/>
      <c r="M83" s="52"/>
      <c r="N83" s="52"/>
      <c r="O83" s="52"/>
      <c r="P83" s="42"/>
      <c r="Q83" s="52">
        <v>27</v>
      </c>
      <c r="R83" s="52" t="s">
        <v>414</v>
      </c>
      <c r="S83" s="52" t="s">
        <v>414</v>
      </c>
      <c r="T83" s="52" t="s">
        <v>414</v>
      </c>
      <c r="U83" s="52" t="s">
        <v>414</v>
      </c>
      <c r="V83" s="52" t="s">
        <v>414</v>
      </c>
      <c r="W83" s="752" t="s">
        <v>414</v>
      </c>
      <c r="X83" s="763" t="s">
        <v>414</v>
      </c>
      <c r="Y83" s="752" t="s">
        <v>414</v>
      </c>
      <c r="Z83" s="40"/>
      <c r="AA83" s="40"/>
    </row>
    <row r="84" spans="1:27" x14ac:dyDescent="0.25">
      <c r="A84" s="194" t="s">
        <v>1299</v>
      </c>
      <c r="B84" s="192" t="s">
        <v>1131</v>
      </c>
      <c r="C84" s="188" t="s">
        <v>1132</v>
      </c>
      <c r="D84" s="189">
        <v>1983</v>
      </c>
      <c r="E84" s="43">
        <f t="shared" si="1"/>
        <v>27</v>
      </c>
      <c r="F84" s="44"/>
      <c r="G84" s="44"/>
      <c r="H84" s="52"/>
      <c r="I84" s="520"/>
      <c r="J84" s="52"/>
      <c r="K84" s="52"/>
      <c r="L84" s="42"/>
      <c r="M84" s="52"/>
      <c r="N84" s="52"/>
      <c r="O84" s="52"/>
      <c r="P84" s="42"/>
      <c r="Q84" s="52"/>
      <c r="R84" s="52"/>
      <c r="S84" s="52"/>
      <c r="T84" s="52"/>
      <c r="U84" s="52">
        <v>27</v>
      </c>
      <c r="V84" s="52" t="s">
        <v>414</v>
      </c>
      <c r="W84" s="752" t="s">
        <v>414</v>
      </c>
      <c r="X84" s="763" t="s">
        <v>414</v>
      </c>
      <c r="Y84" s="752" t="s">
        <v>414</v>
      </c>
      <c r="Z84" s="40"/>
      <c r="AA84" s="40"/>
    </row>
    <row r="85" spans="1:27" x14ac:dyDescent="0.25">
      <c r="A85" s="194" t="s">
        <v>1300</v>
      </c>
      <c r="B85" s="192" t="s">
        <v>956</v>
      </c>
      <c r="C85" s="188" t="s">
        <v>151</v>
      </c>
      <c r="D85" s="189">
        <v>1983</v>
      </c>
      <c r="E85" s="43">
        <f t="shared" si="1"/>
        <v>27</v>
      </c>
      <c r="F85" s="44"/>
      <c r="G85" s="44"/>
      <c r="H85" s="52"/>
      <c r="I85" s="520"/>
      <c r="J85" s="52"/>
      <c r="K85" s="52"/>
      <c r="L85" s="42"/>
      <c r="M85" s="52"/>
      <c r="N85" s="52"/>
      <c r="O85" s="52"/>
      <c r="P85" s="42"/>
      <c r="Q85" s="52">
        <v>9</v>
      </c>
      <c r="R85" s="52">
        <v>18</v>
      </c>
      <c r="S85" s="52" t="s">
        <v>414</v>
      </c>
      <c r="T85" s="52" t="s">
        <v>414</v>
      </c>
      <c r="U85" s="52" t="s">
        <v>414</v>
      </c>
      <c r="V85" s="52" t="s">
        <v>414</v>
      </c>
      <c r="W85" s="752" t="s">
        <v>414</v>
      </c>
      <c r="X85" s="763" t="s">
        <v>414</v>
      </c>
      <c r="Y85" s="752" t="s">
        <v>414</v>
      </c>
      <c r="Z85" s="40"/>
      <c r="AA85" s="40"/>
    </row>
    <row r="86" spans="1:27" x14ac:dyDescent="0.25">
      <c r="A86" s="194" t="s">
        <v>1300</v>
      </c>
      <c r="B86" s="192" t="s">
        <v>303</v>
      </c>
      <c r="C86" s="188" t="s">
        <v>304</v>
      </c>
      <c r="D86" s="189">
        <v>1979</v>
      </c>
      <c r="E86" s="43">
        <f t="shared" si="1"/>
        <v>27</v>
      </c>
      <c r="F86" s="44"/>
      <c r="G86" s="44"/>
      <c r="H86" s="52"/>
      <c r="I86" s="520">
        <v>9</v>
      </c>
      <c r="J86" s="52">
        <v>18</v>
      </c>
      <c r="K86" s="52"/>
      <c r="L86" s="42" t="s">
        <v>414</v>
      </c>
      <c r="M86" s="52" t="s">
        <v>414</v>
      </c>
      <c r="N86" s="52" t="s">
        <v>414</v>
      </c>
      <c r="O86" s="52" t="s">
        <v>414</v>
      </c>
      <c r="P86" s="42"/>
      <c r="Q86" s="52" t="s">
        <v>414</v>
      </c>
      <c r="R86" s="52" t="s">
        <v>414</v>
      </c>
      <c r="S86" s="52" t="s">
        <v>414</v>
      </c>
      <c r="T86" s="52" t="s">
        <v>414</v>
      </c>
      <c r="U86" s="52" t="s">
        <v>414</v>
      </c>
      <c r="V86" s="52" t="s">
        <v>414</v>
      </c>
      <c r="W86" s="752" t="s">
        <v>414</v>
      </c>
      <c r="X86" s="763" t="s">
        <v>414</v>
      </c>
      <c r="Y86" s="752" t="s">
        <v>414</v>
      </c>
      <c r="Z86" s="40"/>
      <c r="AA86" s="40"/>
    </row>
    <row r="87" spans="1:27" x14ac:dyDescent="0.25">
      <c r="A87" s="194" t="s">
        <v>1301</v>
      </c>
      <c r="B87" s="192" t="s">
        <v>1271</v>
      </c>
      <c r="C87" s="746" t="s">
        <v>1272</v>
      </c>
      <c r="D87" s="189">
        <v>1998</v>
      </c>
      <c r="E87" s="43">
        <f t="shared" si="1"/>
        <v>26</v>
      </c>
      <c r="F87" s="44"/>
      <c r="G87" s="44"/>
      <c r="H87" s="52"/>
      <c r="I87" s="520"/>
      <c r="J87" s="52"/>
      <c r="K87" s="52"/>
      <c r="L87" s="42"/>
      <c r="M87" s="52"/>
      <c r="N87" s="52"/>
      <c r="O87" s="52"/>
      <c r="P87" s="42"/>
      <c r="Q87" s="52"/>
      <c r="R87" s="52"/>
      <c r="S87" s="52"/>
      <c r="T87" s="52"/>
      <c r="U87" s="52"/>
      <c r="V87" s="52"/>
      <c r="W87" s="752"/>
      <c r="X87" s="763"/>
      <c r="Y87" s="752">
        <v>26</v>
      </c>
      <c r="Z87" s="40"/>
      <c r="AA87" s="40"/>
    </row>
    <row r="88" spans="1:27" x14ac:dyDescent="0.25">
      <c r="A88" s="194" t="s">
        <v>1301</v>
      </c>
      <c r="B88" s="192" t="s">
        <v>950</v>
      </c>
      <c r="C88" s="188" t="s">
        <v>897</v>
      </c>
      <c r="D88" s="189">
        <v>1995</v>
      </c>
      <c r="E88" s="43">
        <f t="shared" si="1"/>
        <v>26</v>
      </c>
      <c r="F88" s="44"/>
      <c r="G88" s="44"/>
      <c r="H88" s="52"/>
      <c r="I88" s="520"/>
      <c r="J88" s="52"/>
      <c r="K88" s="52"/>
      <c r="L88" s="42"/>
      <c r="M88" s="52"/>
      <c r="N88" s="52"/>
      <c r="O88" s="52"/>
      <c r="P88" s="42"/>
      <c r="Q88" s="52">
        <v>26</v>
      </c>
      <c r="R88" s="52" t="s">
        <v>414</v>
      </c>
      <c r="S88" s="52" t="s">
        <v>414</v>
      </c>
      <c r="T88" s="52" t="s">
        <v>414</v>
      </c>
      <c r="U88" s="52" t="s">
        <v>414</v>
      </c>
      <c r="V88" s="52" t="s">
        <v>414</v>
      </c>
      <c r="W88" s="752" t="s">
        <v>414</v>
      </c>
      <c r="X88" s="763" t="s">
        <v>414</v>
      </c>
      <c r="Y88" s="752" t="s">
        <v>414</v>
      </c>
      <c r="Z88" s="40"/>
      <c r="AA88" s="40"/>
    </row>
    <row r="89" spans="1:27" x14ac:dyDescent="0.25">
      <c r="A89" s="194" t="s">
        <v>1301</v>
      </c>
      <c r="B89" s="192" t="s">
        <v>1183</v>
      </c>
      <c r="C89" s="188" t="s">
        <v>1184</v>
      </c>
      <c r="D89" s="189">
        <v>1997</v>
      </c>
      <c r="E89" s="43">
        <f t="shared" si="1"/>
        <v>26</v>
      </c>
      <c r="F89" s="44"/>
      <c r="G89" s="44"/>
      <c r="H89" s="52"/>
      <c r="I89" s="520"/>
      <c r="J89" s="52"/>
      <c r="K89" s="52"/>
      <c r="L89" s="42"/>
      <c r="M89" s="52"/>
      <c r="N89" s="52"/>
      <c r="O89" s="52"/>
      <c r="P89" s="42"/>
      <c r="Q89" s="52"/>
      <c r="R89" s="52"/>
      <c r="S89" s="52"/>
      <c r="T89" s="52"/>
      <c r="U89" s="52"/>
      <c r="V89" s="52">
        <v>26</v>
      </c>
      <c r="W89" s="752" t="s">
        <v>414</v>
      </c>
      <c r="X89" s="763" t="s">
        <v>414</v>
      </c>
      <c r="Y89" s="752" t="s">
        <v>414</v>
      </c>
      <c r="Z89" s="40"/>
      <c r="AA89" s="40"/>
    </row>
    <row r="90" spans="1:27" x14ac:dyDescent="0.25">
      <c r="A90" s="194" t="s">
        <v>1302</v>
      </c>
      <c r="B90" s="192" t="s">
        <v>1273</v>
      </c>
      <c r="C90" s="188" t="s">
        <v>1274</v>
      </c>
      <c r="D90" s="189">
        <v>1979</v>
      </c>
      <c r="E90" s="43">
        <f t="shared" si="1"/>
        <v>25</v>
      </c>
      <c r="F90" s="44"/>
      <c r="G90" s="44"/>
      <c r="H90" s="52"/>
      <c r="I90" s="520"/>
      <c r="J90" s="52"/>
      <c r="K90" s="52"/>
      <c r="L90" s="42"/>
      <c r="M90" s="52"/>
      <c r="N90" s="52"/>
      <c r="O90" s="52"/>
      <c r="P90" s="42"/>
      <c r="Q90" s="52"/>
      <c r="R90" s="52"/>
      <c r="S90" s="52"/>
      <c r="T90" s="52"/>
      <c r="U90" s="52"/>
      <c r="V90" s="52"/>
      <c r="W90" s="752"/>
      <c r="X90" s="763"/>
      <c r="Y90" s="752">
        <v>25</v>
      </c>
      <c r="Z90" s="40"/>
      <c r="AA90" s="40"/>
    </row>
    <row r="91" spans="1:27" x14ac:dyDescent="0.25">
      <c r="A91" s="194" t="s">
        <v>1302</v>
      </c>
      <c r="B91" s="192" t="s">
        <v>287</v>
      </c>
      <c r="C91" s="188" t="s">
        <v>288</v>
      </c>
      <c r="D91" s="189">
        <v>1981</v>
      </c>
      <c r="E91" s="43">
        <f t="shared" si="1"/>
        <v>25</v>
      </c>
      <c r="F91" s="44"/>
      <c r="G91" s="44"/>
      <c r="H91" s="52"/>
      <c r="I91" s="520">
        <v>25</v>
      </c>
      <c r="J91" s="52"/>
      <c r="K91" s="52"/>
      <c r="L91" s="42" t="s">
        <v>414</v>
      </c>
      <c r="M91" s="52" t="s">
        <v>414</v>
      </c>
      <c r="N91" s="52" t="s">
        <v>414</v>
      </c>
      <c r="O91" s="52" t="s">
        <v>414</v>
      </c>
      <c r="P91" s="42"/>
      <c r="Q91" s="52" t="s">
        <v>414</v>
      </c>
      <c r="R91" s="52" t="s">
        <v>414</v>
      </c>
      <c r="S91" s="52" t="s">
        <v>414</v>
      </c>
      <c r="T91" s="52" t="s">
        <v>414</v>
      </c>
      <c r="U91" s="52" t="s">
        <v>414</v>
      </c>
      <c r="V91" s="52" t="s">
        <v>414</v>
      </c>
      <c r="W91" s="752" t="s">
        <v>414</v>
      </c>
      <c r="X91" s="763" t="s">
        <v>414</v>
      </c>
      <c r="Y91" s="752" t="s">
        <v>414</v>
      </c>
      <c r="Z91" s="40"/>
      <c r="AA91" s="40"/>
    </row>
    <row r="92" spans="1:27" x14ac:dyDescent="0.25">
      <c r="A92" s="194" t="s">
        <v>1302</v>
      </c>
      <c r="B92" s="192" t="s">
        <v>358</v>
      </c>
      <c r="C92" s="188" t="s">
        <v>359</v>
      </c>
      <c r="D92" s="189">
        <v>1982</v>
      </c>
      <c r="E92" s="43">
        <f t="shared" si="1"/>
        <v>25</v>
      </c>
      <c r="F92" s="44"/>
      <c r="G92" s="44"/>
      <c r="H92" s="52"/>
      <c r="I92" s="520"/>
      <c r="J92" s="52">
        <v>25</v>
      </c>
      <c r="K92" s="52"/>
      <c r="L92" s="42" t="s">
        <v>414</v>
      </c>
      <c r="M92" s="52" t="s">
        <v>414</v>
      </c>
      <c r="N92" s="52" t="s">
        <v>414</v>
      </c>
      <c r="O92" s="52" t="s">
        <v>414</v>
      </c>
      <c r="P92" s="42"/>
      <c r="Q92" s="52" t="s">
        <v>414</v>
      </c>
      <c r="R92" s="52" t="s">
        <v>414</v>
      </c>
      <c r="S92" s="52" t="s">
        <v>414</v>
      </c>
      <c r="T92" s="52" t="s">
        <v>414</v>
      </c>
      <c r="U92" s="52" t="s">
        <v>414</v>
      </c>
      <c r="V92" s="52" t="s">
        <v>414</v>
      </c>
      <c r="W92" s="752" t="s">
        <v>414</v>
      </c>
      <c r="X92" s="763" t="s">
        <v>414</v>
      </c>
      <c r="Y92" s="752" t="s">
        <v>414</v>
      </c>
      <c r="Z92" s="40"/>
      <c r="AA92" s="40"/>
    </row>
    <row r="93" spans="1:27" x14ac:dyDescent="0.25">
      <c r="A93" s="50" t="s">
        <v>108</v>
      </c>
      <c r="B93" s="192" t="s">
        <v>1053</v>
      </c>
      <c r="C93" s="188" t="s">
        <v>22</v>
      </c>
      <c r="D93" s="189">
        <v>1980</v>
      </c>
      <c r="E93" s="43">
        <f t="shared" si="1"/>
        <v>25</v>
      </c>
      <c r="F93" s="44"/>
      <c r="G93" s="44"/>
      <c r="H93" s="52"/>
      <c r="I93" s="520"/>
      <c r="J93" s="52"/>
      <c r="K93" s="52"/>
      <c r="L93" s="42"/>
      <c r="M93" s="52"/>
      <c r="N93" s="52"/>
      <c r="O93" s="52"/>
      <c r="P93" s="42"/>
      <c r="Q93" s="52"/>
      <c r="R93" s="52"/>
      <c r="S93" s="52">
        <v>10</v>
      </c>
      <c r="T93" s="52" t="s">
        <v>414</v>
      </c>
      <c r="U93" s="52" t="s">
        <v>414</v>
      </c>
      <c r="V93" s="52" t="s">
        <v>414</v>
      </c>
      <c r="W93" s="752" t="s">
        <v>414</v>
      </c>
      <c r="X93" s="763" t="s">
        <v>414</v>
      </c>
      <c r="Y93" s="752">
        <v>15</v>
      </c>
      <c r="Z93" s="40"/>
      <c r="AA93" s="40"/>
    </row>
    <row r="94" spans="1:27" x14ac:dyDescent="0.25">
      <c r="A94" s="194" t="s">
        <v>1303</v>
      </c>
      <c r="B94" s="192" t="s">
        <v>1275</v>
      </c>
      <c r="C94" s="188" t="s">
        <v>464</v>
      </c>
      <c r="D94" s="189">
        <v>1974</v>
      </c>
      <c r="E94" s="43">
        <f t="shared" si="1"/>
        <v>24</v>
      </c>
      <c r="F94" s="44"/>
      <c r="G94" s="44"/>
      <c r="H94" s="52"/>
      <c r="I94" s="520"/>
      <c r="J94" s="52"/>
      <c r="K94" s="52"/>
      <c r="L94" s="42"/>
      <c r="M94" s="52"/>
      <c r="N94" s="52"/>
      <c r="O94" s="52"/>
      <c r="P94" s="42"/>
      <c r="Q94" s="52"/>
      <c r="R94" s="52"/>
      <c r="S94" s="52"/>
      <c r="T94" s="52"/>
      <c r="U94" s="52"/>
      <c r="V94" s="52"/>
      <c r="W94" s="752"/>
      <c r="X94" s="763"/>
      <c r="Y94" s="752">
        <v>24</v>
      </c>
      <c r="Z94" s="40"/>
      <c r="AA94" s="40"/>
    </row>
    <row r="95" spans="1:27" x14ac:dyDescent="0.25">
      <c r="A95" s="194" t="s">
        <v>1303</v>
      </c>
      <c r="B95" s="224" t="s">
        <v>1209</v>
      </c>
      <c r="C95" s="224" t="s">
        <v>1210</v>
      </c>
      <c r="D95" s="52">
        <v>1981</v>
      </c>
      <c r="E95" s="43">
        <f t="shared" si="1"/>
        <v>24</v>
      </c>
      <c r="F95" s="44"/>
      <c r="G95" s="44"/>
      <c r="H95" s="52"/>
      <c r="I95" s="520"/>
      <c r="J95" s="52"/>
      <c r="K95" s="52"/>
      <c r="L95" s="42"/>
      <c r="M95" s="52"/>
      <c r="N95" s="52"/>
      <c r="O95" s="52"/>
      <c r="P95" s="42"/>
      <c r="Q95" s="52"/>
      <c r="R95" s="52"/>
      <c r="S95" s="52"/>
      <c r="T95" s="52"/>
      <c r="U95" s="52"/>
      <c r="V95" s="52"/>
      <c r="W95" s="752">
        <v>24</v>
      </c>
      <c r="X95" s="763" t="s">
        <v>414</v>
      </c>
      <c r="Y95" s="752" t="s">
        <v>414</v>
      </c>
      <c r="Z95" s="40"/>
      <c r="AA95" s="40"/>
    </row>
    <row r="96" spans="1:27" x14ac:dyDescent="0.25">
      <c r="A96" s="194" t="s">
        <v>1303</v>
      </c>
      <c r="B96" s="192" t="s">
        <v>1133</v>
      </c>
      <c r="C96" s="188"/>
      <c r="D96" s="189">
        <v>1969</v>
      </c>
      <c r="E96" s="43">
        <f t="shared" si="1"/>
        <v>24</v>
      </c>
      <c r="F96" s="44"/>
      <c r="G96" s="44"/>
      <c r="H96" s="52"/>
      <c r="I96" s="520"/>
      <c r="J96" s="52"/>
      <c r="K96" s="52"/>
      <c r="L96" s="42"/>
      <c r="M96" s="52"/>
      <c r="N96" s="52"/>
      <c r="O96" s="52"/>
      <c r="P96" s="42"/>
      <c r="Q96" s="52"/>
      <c r="R96" s="52"/>
      <c r="S96" s="52"/>
      <c r="T96" s="52"/>
      <c r="U96" s="52">
        <v>24</v>
      </c>
      <c r="V96" s="52" t="s">
        <v>414</v>
      </c>
      <c r="W96" s="752" t="s">
        <v>414</v>
      </c>
      <c r="X96" s="763" t="s">
        <v>414</v>
      </c>
      <c r="Y96" s="752" t="s">
        <v>414</v>
      </c>
      <c r="Z96" s="40"/>
      <c r="AA96" s="40"/>
    </row>
    <row r="97" spans="1:27" x14ac:dyDescent="0.25">
      <c r="A97" s="194" t="s">
        <v>1303</v>
      </c>
      <c r="B97" s="192" t="s">
        <v>211</v>
      </c>
      <c r="C97" s="188" t="s">
        <v>210</v>
      </c>
      <c r="D97" s="189">
        <v>1989</v>
      </c>
      <c r="E97" s="43">
        <f t="shared" si="1"/>
        <v>24</v>
      </c>
      <c r="F97" s="44"/>
      <c r="G97" s="44"/>
      <c r="H97" s="52">
        <v>24</v>
      </c>
      <c r="I97" s="520"/>
      <c r="J97" s="52"/>
      <c r="K97" s="52"/>
      <c r="L97" s="42" t="s">
        <v>414</v>
      </c>
      <c r="M97" s="52" t="s">
        <v>414</v>
      </c>
      <c r="N97" s="52" t="s">
        <v>414</v>
      </c>
      <c r="O97" s="52" t="s">
        <v>414</v>
      </c>
      <c r="P97" s="42"/>
      <c r="Q97" s="52" t="s">
        <v>414</v>
      </c>
      <c r="R97" s="52" t="s">
        <v>414</v>
      </c>
      <c r="S97" s="52" t="s">
        <v>414</v>
      </c>
      <c r="T97" s="52" t="s">
        <v>414</v>
      </c>
      <c r="U97" s="52" t="s">
        <v>414</v>
      </c>
      <c r="V97" s="52" t="s">
        <v>414</v>
      </c>
      <c r="W97" s="752" t="s">
        <v>414</v>
      </c>
      <c r="X97" s="763" t="s">
        <v>414</v>
      </c>
      <c r="Y97" s="752" t="s">
        <v>414</v>
      </c>
      <c r="Z97" s="40"/>
      <c r="AA97" s="40"/>
    </row>
    <row r="98" spans="1:27" x14ac:dyDescent="0.25">
      <c r="A98" s="194" t="s">
        <v>1303</v>
      </c>
      <c r="B98" s="192" t="s">
        <v>951</v>
      </c>
      <c r="C98" s="188" t="s">
        <v>899</v>
      </c>
      <c r="D98" s="189">
        <v>1990</v>
      </c>
      <c r="E98" s="43">
        <f t="shared" si="1"/>
        <v>24</v>
      </c>
      <c r="F98" s="44"/>
      <c r="G98" s="44"/>
      <c r="H98" s="52"/>
      <c r="I98" s="520"/>
      <c r="J98" s="52"/>
      <c r="K98" s="52"/>
      <c r="L98" s="42"/>
      <c r="M98" s="52"/>
      <c r="N98" s="52"/>
      <c r="O98" s="52"/>
      <c r="P98" s="42"/>
      <c r="Q98" s="52">
        <v>24</v>
      </c>
      <c r="R98" s="52" t="s">
        <v>414</v>
      </c>
      <c r="S98" s="52" t="s">
        <v>414</v>
      </c>
      <c r="T98" s="52" t="s">
        <v>414</v>
      </c>
      <c r="U98" s="52" t="s">
        <v>414</v>
      </c>
      <c r="V98" s="52" t="s">
        <v>414</v>
      </c>
      <c r="W98" s="752" t="s">
        <v>414</v>
      </c>
      <c r="X98" s="763" t="s">
        <v>414</v>
      </c>
      <c r="Y98" s="752" t="s">
        <v>414</v>
      </c>
      <c r="Z98" s="40"/>
      <c r="AA98" s="40"/>
    </row>
    <row r="99" spans="1:27" x14ac:dyDescent="0.25">
      <c r="A99" s="50" t="s">
        <v>114</v>
      </c>
      <c r="B99" s="192" t="s">
        <v>446</v>
      </c>
      <c r="C99" s="188" t="s">
        <v>401</v>
      </c>
      <c r="D99" s="189">
        <v>1988</v>
      </c>
      <c r="E99" s="43">
        <f t="shared" si="1"/>
        <v>24</v>
      </c>
      <c r="F99" s="44"/>
      <c r="G99" s="44"/>
      <c r="H99" s="52"/>
      <c r="I99" s="520"/>
      <c r="J99" s="52"/>
      <c r="K99" s="52"/>
      <c r="L99" s="42"/>
      <c r="M99" s="52">
        <v>2</v>
      </c>
      <c r="N99" s="52" t="s">
        <v>414</v>
      </c>
      <c r="O99" s="52" t="s">
        <v>414</v>
      </c>
      <c r="P99" s="42"/>
      <c r="Q99" s="52" t="s">
        <v>414</v>
      </c>
      <c r="R99" s="52" t="s">
        <v>414</v>
      </c>
      <c r="S99" s="52" t="s">
        <v>414</v>
      </c>
      <c r="T99" s="52" t="s">
        <v>414</v>
      </c>
      <c r="U99" s="52">
        <v>1</v>
      </c>
      <c r="V99" s="52">
        <v>15</v>
      </c>
      <c r="W99" s="752" t="s">
        <v>414</v>
      </c>
      <c r="X99" s="763">
        <v>6</v>
      </c>
      <c r="Y99" s="752" t="s">
        <v>414</v>
      </c>
      <c r="Z99" s="40"/>
      <c r="AA99" s="40"/>
    </row>
    <row r="100" spans="1:27" x14ac:dyDescent="0.25">
      <c r="A100" s="194" t="s">
        <v>115</v>
      </c>
      <c r="B100" s="192" t="s">
        <v>437</v>
      </c>
      <c r="C100" s="188" t="s">
        <v>27</v>
      </c>
      <c r="D100" s="189">
        <v>1979</v>
      </c>
      <c r="E100" s="43">
        <f t="shared" si="1"/>
        <v>24</v>
      </c>
      <c r="F100" s="44"/>
      <c r="G100" s="44"/>
      <c r="H100" s="52"/>
      <c r="I100" s="520"/>
      <c r="J100" s="52"/>
      <c r="K100" s="52"/>
      <c r="L100" s="42"/>
      <c r="M100" s="52">
        <v>13</v>
      </c>
      <c r="N100" s="52" t="s">
        <v>414</v>
      </c>
      <c r="O100" s="52" t="s">
        <v>414</v>
      </c>
      <c r="P100" s="42"/>
      <c r="Q100" s="52" t="s">
        <v>414</v>
      </c>
      <c r="R100" s="52" t="s">
        <v>414</v>
      </c>
      <c r="S100" s="52" t="s">
        <v>414</v>
      </c>
      <c r="T100" s="52">
        <v>11</v>
      </c>
      <c r="U100" s="52" t="s">
        <v>414</v>
      </c>
      <c r="V100" s="52" t="s">
        <v>414</v>
      </c>
      <c r="W100" s="752" t="s">
        <v>414</v>
      </c>
      <c r="X100" s="763" t="s">
        <v>414</v>
      </c>
      <c r="Y100" s="752" t="s">
        <v>414</v>
      </c>
      <c r="Z100" s="40"/>
      <c r="AA100" s="40"/>
    </row>
    <row r="101" spans="1:27" x14ac:dyDescent="0.25">
      <c r="A101" s="194" t="s">
        <v>1304</v>
      </c>
      <c r="B101" s="224" t="s">
        <v>1211</v>
      </c>
      <c r="C101" s="224" t="s">
        <v>1212</v>
      </c>
      <c r="D101" s="52">
        <v>1986</v>
      </c>
      <c r="E101" s="43">
        <f t="shared" si="1"/>
        <v>23</v>
      </c>
      <c r="F101" s="44"/>
      <c r="G101" s="44"/>
      <c r="H101" s="52"/>
      <c r="I101" s="520"/>
      <c r="J101" s="52"/>
      <c r="K101" s="52"/>
      <c r="L101" s="42"/>
      <c r="M101" s="52"/>
      <c r="N101" s="52"/>
      <c r="O101" s="52"/>
      <c r="P101" s="42"/>
      <c r="Q101" s="52"/>
      <c r="R101" s="52"/>
      <c r="S101" s="52"/>
      <c r="T101" s="52"/>
      <c r="U101" s="52"/>
      <c r="V101" s="52"/>
      <c r="W101" s="752">
        <v>23</v>
      </c>
      <c r="X101" s="763" t="s">
        <v>414</v>
      </c>
      <c r="Y101" s="752" t="s">
        <v>414</v>
      </c>
      <c r="Z101" s="40"/>
      <c r="AA101" s="40"/>
    </row>
    <row r="102" spans="1:27" x14ac:dyDescent="0.25">
      <c r="A102" s="194" t="s">
        <v>1304</v>
      </c>
      <c r="B102" s="192" t="s">
        <v>1134</v>
      </c>
      <c r="C102" s="188" t="s">
        <v>1135</v>
      </c>
      <c r="D102" s="189">
        <v>1986</v>
      </c>
      <c r="E102" s="43">
        <f t="shared" si="1"/>
        <v>23</v>
      </c>
      <c r="F102" s="44"/>
      <c r="G102" s="44"/>
      <c r="H102" s="52"/>
      <c r="I102" s="520"/>
      <c r="J102" s="52"/>
      <c r="K102" s="52"/>
      <c r="L102" s="42"/>
      <c r="M102" s="52"/>
      <c r="N102" s="52"/>
      <c r="O102" s="52"/>
      <c r="P102" s="42"/>
      <c r="Q102" s="52"/>
      <c r="R102" s="52"/>
      <c r="S102" s="52"/>
      <c r="T102" s="52"/>
      <c r="U102" s="52">
        <v>23</v>
      </c>
      <c r="V102" s="52" t="s">
        <v>414</v>
      </c>
      <c r="W102" s="752" t="s">
        <v>414</v>
      </c>
      <c r="X102" s="763" t="s">
        <v>414</v>
      </c>
      <c r="Y102" s="752" t="s">
        <v>414</v>
      </c>
      <c r="Z102" s="40"/>
      <c r="AA102" s="40"/>
    </row>
    <row r="103" spans="1:27" x14ac:dyDescent="0.25">
      <c r="A103" s="194" t="s">
        <v>1304</v>
      </c>
      <c r="B103" s="224" t="s">
        <v>995</v>
      </c>
      <c r="C103" s="224" t="s">
        <v>996</v>
      </c>
      <c r="D103" s="52">
        <v>1978</v>
      </c>
      <c r="E103" s="43">
        <f t="shared" si="1"/>
        <v>23</v>
      </c>
      <c r="F103" s="44"/>
      <c r="G103" s="44"/>
      <c r="H103" s="52"/>
      <c r="I103" s="520"/>
      <c r="J103" s="52"/>
      <c r="K103" s="52"/>
      <c r="L103" s="42"/>
      <c r="M103" s="52"/>
      <c r="N103" s="52"/>
      <c r="O103" s="52"/>
      <c r="P103" s="42"/>
      <c r="Q103" s="52"/>
      <c r="R103" s="52">
        <v>23</v>
      </c>
      <c r="S103" s="52" t="s">
        <v>414</v>
      </c>
      <c r="T103" s="52" t="s">
        <v>414</v>
      </c>
      <c r="U103" s="52" t="s">
        <v>414</v>
      </c>
      <c r="V103" s="52" t="s">
        <v>414</v>
      </c>
      <c r="W103" s="752" t="s">
        <v>414</v>
      </c>
      <c r="X103" s="763" t="s">
        <v>414</v>
      </c>
      <c r="Y103" s="752" t="s">
        <v>414</v>
      </c>
      <c r="Z103" s="40"/>
      <c r="AA103" s="40"/>
    </row>
    <row r="104" spans="1:27" x14ac:dyDescent="0.25">
      <c r="A104" s="194" t="s">
        <v>1305</v>
      </c>
      <c r="B104" s="192" t="s">
        <v>1276</v>
      </c>
      <c r="C104" s="188" t="s">
        <v>1277</v>
      </c>
      <c r="D104" s="189">
        <v>1982</v>
      </c>
      <c r="E104" s="43">
        <f t="shared" si="1"/>
        <v>22</v>
      </c>
      <c r="F104" s="44"/>
      <c r="G104" s="44"/>
      <c r="H104" s="52"/>
      <c r="I104" s="520"/>
      <c r="J104" s="52"/>
      <c r="K104" s="52"/>
      <c r="L104" s="42"/>
      <c r="M104" s="52"/>
      <c r="N104" s="52"/>
      <c r="O104" s="52"/>
      <c r="P104" s="42"/>
      <c r="Q104" s="52"/>
      <c r="R104" s="52"/>
      <c r="S104" s="52"/>
      <c r="T104" s="52"/>
      <c r="U104" s="52"/>
      <c r="V104" s="52"/>
      <c r="W104" s="752"/>
      <c r="X104" s="763"/>
      <c r="Y104" s="752">
        <v>22</v>
      </c>
      <c r="Z104" s="40"/>
      <c r="AA104" s="40"/>
    </row>
    <row r="105" spans="1:27" x14ac:dyDescent="0.25">
      <c r="A105" s="194" t="s">
        <v>1305</v>
      </c>
      <c r="B105" s="192" t="s">
        <v>772</v>
      </c>
      <c r="C105" s="188" t="s">
        <v>151</v>
      </c>
      <c r="D105" s="189">
        <v>1979</v>
      </c>
      <c r="E105" s="43">
        <f t="shared" si="1"/>
        <v>22</v>
      </c>
      <c r="F105" s="44"/>
      <c r="G105" s="44"/>
      <c r="H105" s="52"/>
      <c r="I105" s="520"/>
      <c r="J105" s="52"/>
      <c r="K105" s="52"/>
      <c r="L105" s="42"/>
      <c r="M105" s="52"/>
      <c r="N105" s="52">
        <v>22</v>
      </c>
      <c r="O105" s="52"/>
      <c r="P105" s="42"/>
      <c r="Q105" s="52" t="s">
        <v>414</v>
      </c>
      <c r="R105" s="52" t="s">
        <v>414</v>
      </c>
      <c r="S105" s="52" t="s">
        <v>414</v>
      </c>
      <c r="T105" s="52" t="s">
        <v>414</v>
      </c>
      <c r="U105" s="52" t="s">
        <v>414</v>
      </c>
      <c r="V105" s="52" t="s">
        <v>414</v>
      </c>
      <c r="W105" s="752" t="s">
        <v>414</v>
      </c>
      <c r="X105" s="763" t="s">
        <v>414</v>
      </c>
      <c r="Y105" s="752" t="s">
        <v>414</v>
      </c>
      <c r="Z105" s="40"/>
      <c r="AA105" s="40"/>
    </row>
    <row r="106" spans="1:27" x14ac:dyDescent="0.25">
      <c r="A106" s="194" t="s">
        <v>1305</v>
      </c>
      <c r="B106" s="192" t="s">
        <v>292</v>
      </c>
      <c r="C106" s="188" t="s">
        <v>291</v>
      </c>
      <c r="D106" s="189">
        <v>1969</v>
      </c>
      <c r="E106" s="43">
        <f t="shared" si="1"/>
        <v>22</v>
      </c>
      <c r="F106" s="44"/>
      <c r="G106" s="44"/>
      <c r="H106" s="52"/>
      <c r="I106" s="520">
        <v>22</v>
      </c>
      <c r="J106" s="52"/>
      <c r="K106" s="52"/>
      <c r="L106" s="42" t="s">
        <v>414</v>
      </c>
      <c r="M106" s="52" t="s">
        <v>414</v>
      </c>
      <c r="N106" s="52" t="s">
        <v>414</v>
      </c>
      <c r="O106" s="52" t="s">
        <v>414</v>
      </c>
      <c r="P106" s="42"/>
      <c r="Q106" s="52" t="s">
        <v>414</v>
      </c>
      <c r="R106" s="52" t="s">
        <v>414</v>
      </c>
      <c r="S106" s="52" t="s">
        <v>414</v>
      </c>
      <c r="T106" s="52" t="s">
        <v>414</v>
      </c>
      <c r="U106" s="52" t="s">
        <v>414</v>
      </c>
      <c r="V106" s="52" t="s">
        <v>414</v>
      </c>
      <c r="W106" s="752" t="s">
        <v>414</v>
      </c>
      <c r="X106" s="763" t="s">
        <v>414</v>
      </c>
      <c r="Y106" s="752" t="s">
        <v>414</v>
      </c>
      <c r="Z106" s="40"/>
      <c r="AA106" s="40"/>
    </row>
    <row r="107" spans="1:27" x14ac:dyDescent="0.25">
      <c r="A107" s="194" t="s">
        <v>1305</v>
      </c>
      <c r="B107" s="192" t="s">
        <v>360</v>
      </c>
      <c r="C107" s="188" t="s">
        <v>361</v>
      </c>
      <c r="D107" s="189">
        <v>1967</v>
      </c>
      <c r="E107" s="43">
        <f t="shared" si="1"/>
        <v>22</v>
      </c>
      <c r="F107" s="44"/>
      <c r="G107" s="44"/>
      <c r="H107" s="52"/>
      <c r="I107" s="520"/>
      <c r="J107" s="52">
        <v>22</v>
      </c>
      <c r="K107" s="52"/>
      <c r="L107" s="42" t="s">
        <v>414</v>
      </c>
      <c r="M107" s="52" t="s">
        <v>414</v>
      </c>
      <c r="N107" s="52" t="s">
        <v>414</v>
      </c>
      <c r="O107" s="52" t="s">
        <v>414</v>
      </c>
      <c r="P107" s="42"/>
      <c r="Q107" s="52" t="s">
        <v>414</v>
      </c>
      <c r="R107" s="52" t="s">
        <v>414</v>
      </c>
      <c r="S107" s="52" t="s">
        <v>414</v>
      </c>
      <c r="T107" s="52" t="s">
        <v>414</v>
      </c>
      <c r="U107" s="52" t="s">
        <v>414</v>
      </c>
      <c r="V107" s="52" t="s">
        <v>414</v>
      </c>
      <c r="W107" s="752" t="s">
        <v>414</v>
      </c>
      <c r="X107" s="763" t="s">
        <v>414</v>
      </c>
      <c r="Y107" s="752" t="s">
        <v>414</v>
      </c>
      <c r="Z107" s="40"/>
      <c r="AA107" s="40"/>
    </row>
    <row r="108" spans="1:27" x14ac:dyDescent="0.25">
      <c r="A108" s="194" t="s">
        <v>1305</v>
      </c>
      <c r="B108" s="192" t="s">
        <v>405</v>
      </c>
      <c r="C108" s="188" t="s">
        <v>463</v>
      </c>
      <c r="D108" s="189">
        <v>1994</v>
      </c>
      <c r="E108" s="43">
        <f t="shared" si="1"/>
        <v>22</v>
      </c>
      <c r="F108" s="44"/>
      <c r="G108" s="44"/>
      <c r="H108" s="52"/>
      <c r="I108" s="520"/>
      <c r="J108" s="52"/>
      <c r="K108" s="52"/>
      <c r="L108" s="42">
        <v>22</v>
      </c>
      <c r="M108" s="52" t="s">
        <v>414</v>
      </c>
      <c r="N108" s="52" t="s">
        <v>414</v>
      </c>
      <c r="O108" s="52" t="s">
        <v>414</v>
      </c>
      <c r="P108" s="42"/>
      <c r="Q108" s="52" t="s">
        <v>414</v>
      </c>
      <c r="R108" s="52" t="s">
        <v>414</v>
      </c>
      <c r="S108" s="52" t="s">
        <v>414</v>
      </c>
      <c r="T108" s="52" t="s">
        <v>414</v>
      </c>
      <c r="U108" s="52" t="s">
        <v>414</v>
      </c>
      <c r="V108" s="52" t="s">
        <v>414</v>
      </c>
      <c r="W108" s="752" t="s">
        <v>414</v>
      </c>
      <c r="X108" s="763" t="s">
        <v>414</v>
      </c>
      <c r="Y108" s="752" t="s">
        <v>414</v>
      </c>
      <c r="Z108" s="40"/>
      <c r="AA108" s="40"/>
    </row>
    <row r="109" spans="1:27" x14ac:dyDescent="0.25">
      <c r="A109" s="194" t="s">
        <v>1305</v>
      </c>
      <c r="B109" s="192" t="s">
        <v>952</v>
      </c>
      <c r="C109" s="188" t="s">
        <v>902</v>
      </c>
      <c r="D109" s="189">
        <v>1975</v>
      </c>
      <c r="E109" s="43">
        <f t="shared" si="1"/>
        <v>22</v>
      </c>
      <c r="F109" s="44"/>
      <c r="G109" s="44"/>
      <c r="H109" s="52"/>
      <c r="I109" s="520"/>
      <c r="J109" s="52"/>
      <c r="K109" s="52"/>
      <c r="L109" s="42"/>
      <c r="M109" s="52"/>
      <c r="N109" s="52"/>
      <c r="O109" s="52"/>
      <c r="P109" s="42"/>
      <c r="Q109" s="52">
        <v>22</v>
      </c>
      <c r="R109" s="52" t="s">
        <v>414</v>
      </c>
      <c r="S109" s="52" t="s">
        <v>414</v>
      </c>
      <c r="T109" s="52" t="s">
        <v>414</v>
      </c>
      <c r="U109" s="52" t="s">
        <v>414</v>
      </c>
      <c r="V109" s="52" t="s">
        <v>414</v>
      </c>
      <c r="W109" s="752" t="s">
        <v>414</v>
      </c>
      <c r="X109" s="763" t="s">
        <v>414</v>
      </c>
      <c r="Y109" s="752" t="s">
        <v>414</v>
      </c>
      <c r="Z109" s="40"/>
      <c r="AA109" s="40"/>
    </row>
    <row r="110" spans="1:27" x14ac:dyDescent="0.25">
      <c r="A110" s="50" t="s">
        <v>125</v>
      </c>
      <c r="B110" s="192" t="s">
        <v>362</v>
      </c>
      <c r="C110" s="188" t="s">
        <v>363</v>
      </c>
      <c r="D110" s="189">
        <v>1994</v>
      </c>
      <c r="E110" s="43">
        <f t="shared" si="1"/>
        <v>22</v>
      </c>
      <c r="F110" s="44"/>
      <c r="G110" s="44"/>
      <c r="H110" s="52"/>
      <c r="I110" s="520"/>
      <c r="J110" s="52">
        <v>14</v>
      </c>
      <c r="K110" s="52"/>
      <c r="L110" s="42" t="s">
        <v>414</v>
      </c>
      <c r="M110" s="52" t="s">
        <v>414</v>
      </c>
      <c r="N110" s="52" t="s">
        <v>414</v>
      </c>
      <c r="O110" s="52" t="s">
        <v>414</v>
      </c>
      <c r="P110" s="42"/>
      <c r="Q110" s="52" t="s">
        <v>414</v>
      </c>
      <c r="R110" s="52" t="s">
        <v>414</v>
      </c>
      <c r="S110" s="52">
        <v>8</v>
      </c>
      <c r="T110" s="52" t="s">
        <v>414</v>
      </c>
      <c r="U110" s="52" t="s">
        <v>414</v>
      </c>
      <c r="V110" s="52" t="s">
        <v>414</v>
      </c>
      <c r="W110" s="752" t="s">
        <v>414</v>
      </c>
      <c r="X110" s="763" t="s">
        <v>414</v>
      </c>
      <c r="Y110" s="752" t="s">
        <v>414</v>
      </c>
      <c r="Z110" s="40"/>
      <c r="AA110" s="40"/>
    </row>
    <row r="111" spans="1:27" x14ac:dyDescent="0.25">
      <c r="A111" s="50" t="s">
        <v>126</v>
      </c>
      <c r="B111" s="192" t="s">
        <v>439</v>
      </c>
      <c r="C111" s="188" t="s">
        <v>147</v>
      </c>
      <c r="D111" s="189">
        <v>1985</v>
      </c>
      <c r="E111" s="43">
        <f t="shared" si="1"/>
        <v>22</v>
      </c>
      <c r="F111" s="44"/>
      <c r="G111" s="44"/>
      <c r="H111" s="52"/>
      <c r="I111" s="520"/>
      <c r="J111" s="52"/>
      <c r="K111" s="52"/>
      <c r="L111" s="42"/>
      <c r="M111" s="52">
        <v>9</v>
      </c>
      <c r="N111" s="52" t="s">
        <v>414</v>
      </c>
      <c r="O111" s="52" t="s">
        <v>414</v>
      </c>
      <c r="P111" s="42"/>
      <c r="Q111" s="52" t="s">
        <v>414</v>
      </c>
      <c r="R111" s="52" t="s">
        <v>414</v>
      </c>
      <c r="S111" s="52" t="s">
        <v>414</v>
      </c>
      <c r="T111" s="52" t="s">
        <v>414</v>
      </c>
      <c r="U111" s="52">
        <v>13</v>
      </c>
      <c r="V111" s="52" t="s">
        <v>414</v>
      </c>
      <c r="W111" s="752" t="s">
        <v>414</v>
      </c>
      <c r="X111" s="763" t="s">
        <v>414</v>
      </c>
      <c r="Y111" s="752" t="s">
        <v>414</v>
      </c>
      <c r="Z111" s="40"/>
      <c r="AA111" s="40"/>
    </row>
    <row r="112" spans="1:27" x14ac:dyDescent="0.25">
      <c r="A112" s="194" t="s">
        <v>1306</v>
      </c>
      <c r="B112" s="192" t="s">
        <v>441</v>
      </c>
      <c r="C112" s="188" t="s">
        <v>558</v>
      </c>
      <c r="D112" s="189">
        <v>1990</v>
      </c>
      <c r="E112" s="43">
        <f t="shared" si="1"/>
        <v>22</v>
      </c>
      <c r="F112" s="44"/>
      <c r="G112" s="44"/>
      <c r="H112" s="52"/>
      <c r="I112" s="520"/>
      <c r="J112" s="52"/>
      <c r="K112" s="52"/>
      <c r="L112" s="42"/>
      <c r="M112" s="52">
        <v>7</v>
      </c>
      <c r="N112" s="52" t="s">
        <v>414</v>
      </c>
      <c r="O112" s="52">
        <v>12</v>
      </c>
      <c r="P112" s="42"/>
      <c r="Q112" s="52">
        <v>3</v>
      </c>
      <c r="R112" s="52" t="s">
        <v>414</v>
      </c>
      <c r="S112" s="52" t="s">
        <v>414</v>
      </c>
      <c r="T112" s="52" t="s">
        <v>414</v>
      </c>
      <c r="U112" s="52" t="s">
        <v>414</v>
      </c>
      <c r="V112" s="52" t="s">
        <v>414</v>
      </c>
      <c r="W112" s="752" t="s">
        <v>414</v>
      </c>
      <c r="X112" s="763" t="s">
        <v>414</v>
      </c>
      <c r="Y112" s="752" t="s">
        <v>414</v>
      </c>
      <c r="Z112" s="40"/>
      <c r="AA112" s="40"/>
    </row>
    <row r="113" spans="1:27" x14ac:dyDescent="0.25">
      <c r="A113" s="194" t="s">
        <v>1306</v>
      </c>
      <c r="B113" s="192" t="s">
        <v>1056</v>
      </c>
      <c r="C113" s="188" t="s">
        <v>462</v>
      </c>
      <c r="D113" s="189">
        <v>2007</v>
      </c>
      <c r="E113" s="43">
        <f t="shared" si="1"/>
        <v>22</v>
      </c>
      <c r="F113" s="44"/>
      <c r="G113" s="44"/>
      <c r="H113" s="52"/>
      <c r="I113" s="520"/>
      <c r="J113" s="52"/>
      <c r="K113" s="52"/>
      <c r="L113" s="42"/>
      <c r="M113" s="52"/>
      <c r="N113" s="52"/>
      <c r="O113" s="52"/>
      <c r="P113" s="42"/>
      <c r="Q113" s="52"/>
      <c r="R113" s="52"/>
      <c r="S113" s="52">
        <v>2</v>
      </c>
      <c r="T113" s="52" t="s">
        <v>414</v>
      </c>
      <c r="U113" s="52" t="s">
        <v>414</v>
      </c>
      <c r="V113" s="52">
        <v>2</v>
      </c>
      <c r="W113" s="752" t="s">
        <v>414</v>
      </c>
      <c r="X113" s="763">
        <v>12</v>
      </c>
      <c r="Y113" s="752">
        <v>6</v>
      </c>
      <c r="Z113" s="40"/>
      <c r="AA113" s="40"/>
    </row>
    <row r="114" spans="1:27" x14ac:dyDescent="0.25">
      <c r="A114" s="194" t="s">
        <v>1307</v>
      </c>
      <c r="B114" s="224" t="s">
        <v>1171</v>
      </c>
      <c r="C114" s="224" t="s">
        <v>462</v>
      </c>
      <c r="D114" s="52">
        <v>1977</v>
      </c>
      <c r="E114" s="43">
        <f t="shared" si="1"/>
        <v>21</v>
      </c>
      <c r="F114" s="44"/>
      <c r="G114" s="44"/>
      <c r="H114" s="52"/>
      <c r="I114" s="520"/>
      <c r="J114" s="52"/>
      <c r="K114" s="52"/>
      <c r="L114" s="42"/>
      <c r="M114" s="52"/>
      <c r="N114" s="52"/>
      <c r="O114" s="52"/>
      <c r="P114" s="42"/>
      <c r="Q114" s="52"/>
      <c r="R114" s="52"/>
      <c r="S114" s="52"/>
      <c r="T114" s="52"/>
      <c r="U114" s="52"/>
      <c r="V114" s="52"/>
      <c r="W114" s="752">
        <v>21</v>
      </c>
      <c r="X114" s="763" t="s">
        <v>414</v>
      </c>
      <c r="Y114" s="752" t="s">
        <v>414</v>
      </c>
      <c r="Z114" s="40"/>
      <c r="AA114" s="40"/>
    </row>
    <row r="115" spans="1:27" x14ac:dyDescent="0.25">
      <c r="A115" s="194" t="s">
        <v>1307</v>
      </c>
      <c r="B115" s="192" t="s">
        <v>406</v>
      </c>
      <c r="C115" s="188" t="s">
        <v>464</v>
      </c>
      <c r="D115" s="189">
        <v>1966</v>
      </c>
      <c r="E115" s="43">
        <f t="shared" si="1"/>
        <v>21</v>
      </c>
      <c r="F115" s="44"/>
      <c r="G115" s="44"/>
      <c r="H115" s="52"/>
      <c r="I115" s="520"/>
      <c r="J115" s="52"/>
      <c r="K115" s="52"/>
      <c r="L115" s="42">
        <v>21</v>
      </c>
      <c r="M115" s="52" t="s">
        <v>414</v>
      </c>
      <c r="N115" s="52" t="s">
        <v>414</v>
      </c>
      <c r="O115" s="52" t="s">
        <v>414</v>
      </c>
      <c r="P115" s="42"/>
      <c r="Q115" s="52" t="s">
        <v>414</v>
      </c>
      <c r="R115" s="52" t="s">
        <v>414</v>
      </c>
      <c r="S115" s="52" t="s">
        <v>414</v>
      </c>
      <c r="T115" s="52" t="s">
        <v>414</v>
      </c>
      <c r="U115" s="52" t="s">
        <v>414</v>
      </c>
      <c r="V115" s="52" t="s">
        <v>414</v>
      </c>
      <c r="W115" s="752" t="s">
        <v>414</v>
      </c>
      <c r="X115" s="763" t="s">
        <v>414</v>
      </c>
      <c r="Y115" s="752" t="s">
        <v>414</v>
      </c>
      <c r="Z115" s="40"/>
      <c r="AA115" s="40"/>
    </row>
    <row r="116" spans="1:27" x14ac:dyDescent="0.25">
      <c r="A116" s="194" t="s">
        <v>131</v>
      </c>
      <c r="B116" s="192" t="s">
        <v>1185</v>
      </c>
      <c r="C116" s="188" t="s">
        <v>633</v>
      </c>
      <c r="D116" s="189">
        <v>1974</v>
      </c>
      <c r="E116" s="43">
        <f t="shared" si="1"/>
        <v>21</v>
      </c>
      <c r="F116" s="44"/>
      <c r="G116" s="44"/>
      <c r="H116" s="52"/>
      <c r="I116" s="520"/>
      <c r="J116" s="52"/>
      <c r="K116" s="52"/>
      <c r="L116" s="42"/>
      <c r="M116" s="52"/>
      <c r="N116" s="52"/>
      <c r="O116" s="52"/>
      <c r="P116" s="42"/>
      <c r="Q116" s="52"/>
      <c r="R116" s="52"/>
      <c r="S116" s="52"/>
      <c r="T116" s="52"/>
      <c r="U116" s="52"/>
      <c r="V116" s="52">
        <v>17</v>
      </c>
      <c r="W116" s="752" t="s">
        <v>414</v>
      </c>
      <c r="X116" s="763">
        <v>4</v>
      </c>
      <c r="Y116" s="752" t="s">
        <v>414</v>
      </c>
      <c r="Z116" s="40"/>
      <c r="AA116" s="40"/>
    </row>
    <row r="117" spans="1:27" x14ac:dyDescent="0.25">
      <c r="A117" s="194" t="s">
        <v>1308</v>
      </c>
      <c r="B117" s="192" t="s">
        <v>245</v>
      </c>
      <c r="C117" s="188" t="s">
        <v>246</v>
      </c>
      <c r="D117" s="189">
        <v>1968</v>
      </c>
      <c r="E117" s="43">
        <f t="shared" si="1"/>
        <v>21</v>
      </c>
      <c r="F117" s="44"/>
      <c r="G117" s="44"/>
      <c r="H117" s="52"/>
      <c r="I117" s="520"/>
      <c r="J117" s="52">
        <v>9</v>
      </c>
      <c r="K117" s="52">
        <v>12</v>
      </c>
      <c r="L117" s="42" t="s">
        <v>414</v>
      </c>
      <c r="M117" s="52" t="s">
        <v>414</v>
      </c>
      <c r="N117" s="52" t="s">
        <v>414</v>
      </c>
      <c r="O117" s="52" t="s">
        <v>414</v>
      </c>
      <c r="P117" s="42"/>
      <c r="Q117" s="52" t="s">
        <v>414</v>
      </c>
      <c r="R117" s="52" t="s">
        <v>414</v>
      </c>
      <c r="S117" s="52" t="s">
        <v>414</v>
      </c>
      <c r="T117" s="52" t="s">
        <v>414</v>
      </c>
      <c r="U117" s="52" t="s">
        <v>414</v>
      </c>
      <c r="V117" s="52" t="s">
        <v>414</v>
      </c>
      <c r="W117" s="752" t="s">
        <v>414</v>
      </c>
      <c r="X117" s="763" t="s">
        <v>414</v>
      </c>
      <c r="Y117" s="752" t="s">
        <v>414</v>
      </c>
      <c r="Z117" s="40"/>
      <c r="AA117" s="40"/>
    </row>
    <row r="118" spans="1:27" x14ac:dyDescent="0.25">
      <c r="A118" s="194" t="s">
        <v>1308</v>
      </c>
      <c r="B118" s="192" t="s">
        <v>311</v>
      </c>
      <c r="C118" s="188" t="s">
        <v>151</v>
      </c>
      <c r="D118" s="189">
        <v>1989</v>
      </c>
      <c r="E118" s="43">
        <f t="shared" si="1"/>
        <v>21</v>
      </c>
      <c r="F118" s="40"/>
      <c r="G118" s="40"/>
      <c r="H118" s="52"/>
      <c r="I118" s="520">
        <v>2</v>
      </c>
      <c r="J118" s="52"/>
      <c r="K118" s="52"/>
      <c r="L118" s="42">
        <v>12</v>
      </c>
      <c r="M118" s="52" t="s">
        <v>414</v>
      </c>
      <c r="N118" s="52" t="s">
        <v>414</v>
      </c>
      <c r="O118" s="52">
        <v>7</v>
      </c>
      <c r="P118" s="42"/>
      <c r="Q118" s="52" t="s">
        <v>414</v>
      </c>
      <c r="R118" s="52" t="s">
        <v>414</v>
      </c>
      <c r="S118" s="52" t="s">
        <v>414</v>
      </c>
      <c r="T118" s="52" t="s">
        <v>414</v>
      </c>
      <c r="U118" s="52" t="s">
        <v>414</v>
      </c>
      <c r="V118" s="52" t="s">
        <v>414</v>
      </c>
      <c r="W118" s="752" t="s">
        <v>414</v>
      </c>
      <c r="X118" s="763" t="s">
        <v>414</v>
      </c>
      <c r="Y118" s="752" t="s">
        <v>414</v>
      </c>
      <c r="Z118" s="40"/>
      <c r="AA118" s="40"/>
    </row>
    <row r="119" spans="1:27" x14ac:dyDescent="0.25">
      <c r="A119" s="194" t="s">
        <v>1309</v>
      </c>
      <c r="B119" s="224" t="s">
        <v>997</v>
      </c>
      <c r="C119" s="224" t="s">
        <v>998</v>
      </c>
      <c r="D119" s="52">
        <v>1977</v>
      </c>
      <c r="E119" s="43">
        <f t="shared" si="1"/>
        <v>20</v>
      </c>
      <c r="F119" s="44"/>
      <c r="G119" s="44"/>
      <c r="H119" s="52"/>
      <c r="I119" s="520"/>
      <c r="J119" s="52"/>
      <c r="K119" s="52"/>
      <c r="L119" s="42"/>
      <c r="M119" s="52"/>
      <c r="N119" s="52"/>
      <c r="O119" s="52"/>
      <c r="P119" s="42"/>
      <c r="Q119" s="52"/>
      <c r="R119" s="52">
        <v>20</v>
      </c>
      <c r="S119" s="52" t="s">
        <v>414</v>
      </c>
      <c r="T119" s="52" t="s">
        <v>414</v>
      </c>
      <c r="U119" s="52" t="s">
        <v>414</v>
      </c>
      <c r="V119" s="52" t="s">
        <v>414</v>
      </c>
      <c r="W119" s="752" t="s">
        <v>414</v>
      </c>
      <c r="X119" s="763" t="s">
        <v>414</v>
      </c>
      <c r="Y119" s="752" t="s">
        <v>414</v>
      </c>
      <c r="Z119" s="40"/>
      <c r="AA119" s="40"/>
    </row>
    <row r="120" spans="1:27" x14ac:dyDescent="0.25">
      <c r="A120" s="194" t="s">
        <v>1309</v>
      </c>
      <c r="B120" s="192" t="s">
        <v>315</v>
      </c>
      <c r="C120" s="188" t="s">
        <v>316</v>
      </c>
      <c r="D120" s="189">
        <v>2009</v>
      </c>
      <c r="E120" s="43">
        <f t="shared" si="1"/>
        <v>20</v>
      </c>
      <c r="F120" s="40"/>
      <c r="G120" s="40"/>
      <c r="H120" s="52"/>
      <c r="I120" s="520"/>
      <c r="J120" s="52">
        <v>20</v>
      </c>
      <c r="K120" s="52"/>
      <c r="L120" s="42" t="s">
        <v>414</v>
      </c>
      <c r="M120" s="52" t="s">
        <v>414</v>
      </c>
      <c r="N120" s="52" t="s">
        <v>414</v>
      </c>
      <c r="O120" s="52" t="s">
        <v>414</v>
      </c>
      <c r="P120" s="42"/>
      <c r="Q120" s="52" t="s">
        <v>414</v>
      </c>
      <c r="R120" s="52" t="s">
        <v>414</v>
      </c>
      <c r="S120" s="52" t="s">
        <v>414</v>
      </c>
      <c r="T120" s="52" t="s">
        <v>414</v>
      </c>
      <c r="U120" s="52" t="s">
        <v>414</v>
      </c>
      <c r="V120" s="52" t="s">
        <v>414</v>
      </c>
      <c r="W120" s="752" t="s">
        <v>414</v>
      </c>
      <c r="X120" s="763" t="s">
        <v>414</v>
      </c>
      <c r="Y120" s="752" t="s">
        <v>414</v>
      </c>
      <c r="Z120" s="40"/>
      <c r="AA120" s="40"/>
    </row>
    <row r="121" spans="1:27" x14ac:dyDescent="0.25">
      <c r="A121" s="194" t="s">
        <v>1309</v>
      </c>
      <c r="B121" s="192" t="s">
        <v>430</v>
      </c>
      <c r="C121" s="188" t="s">
        <v>533</v>
      </c>
      <c r="D121" s="189">
        <v>1972</v>
      </c>
      <c r="E121" s="43">
        <f t="shared" si="1"/>
        <v>20</v>
      </c>
      <c r="F121" s="44"/>
      <c r="G121" s="44"/>
      <c r="H121" s="52"/>
      <c r="I121" s="520"/>
      <c r="J121" s="52"/>
      <c r="K121" s="52"/>
      <c r="L121" s="42"/>
      <c r="M121" s="52">
        <v>20</v>
      </c>
      <c r="N121" s="52" t="s">
        <v>414</v>
      </c>
      <c r="O121" s="52" t="s">
        <v>414</v>
      </c>
      <c r="P121" s="42"/>
      <c r="Q121" s="52" t="s">
        <v>414</v>
      </c>
      <c r="R121" s="52" t="s">
        <v>414</v>
      </c>
      <c r="S121" s="52" t="s">
        <v>414</v>
      </c>
      <c r="T121" s="52" t="s">
        <v>414</v>
      </c>
      <c r="U121" s="52" t="s">
        <v>414</v>
      </c>
      <c r="V121" s="52" t="s">
        <v>414</v>
      </c>
      <c r="W121" s="752" t="s">
        <v>414</v>
      </c>
      <c r="X121" s="763" t="s">
        <v>414</v>
      </c>
      <c r="Y121" s="752" t="s">
        <v>414</v>
      </c>
      <c r="Z121" s="40"/>
      <c r="AA121" s="40"/>
    </row>
    <row r="122" spans="1:27" x14ac:dyDescent="0.25">
      <c r="A122" s="194" t="s">
        <v>1309</v>
      </c>
      <c r="B122" s="192" t="s">
        <v>451</v>
      </c>
      <c r="C122" s="188" t="s">
        <v>749</v>
      </c>
      <c r="D122" s="189" t="s">
        <v>483</v>
      </c>
      <c r="E122" s="43">
        <f t="shared" si="1"/>
        <v>20</v>
      </c>
      <c r="F122" s="44"/>
      <c r="G122" s="44"/>
      <c r="H122" s="52"/>
      <c r="I122" s="520"/>
      <c r="J122" s="52"/>
      <c r="K122" s="52"/>
      <c r="L122" s="42"/>
      <c r="M122" s="52"/>
      <c r="N122" s="52" t="s">
        <v>414</v>
      </c>
      <c r="O122" s="52">
        <v>20</v>
      </c>
      <c r="P122" s="42"/>
      <c r="Q122" s="52" t="s">
        <v>414</v>
      </c>
      <c r="R122" s="52" t="s">
        <v>414</v>
      </c>
      <c r="S122" s="52" t="s">
        <v>414</v>
      </c>
      <c r="T122" s="52" t="s">
        <v>414</v>
      </c>
      <c r="U122" s="52" t="s">
        <v>414</v>
      </c>
      <c r="V122" s="52" t="s">
        <v>414</v>
      </c>
      <c r="W122" s="752" t="s">
        <v>414</v>
      </c>
      <c r="X122" s="763" t="s">
        <v>414</v>
      </c>
      <c r="Y122" s="752" t="s">
        <v>414</v>
      </c>
      <c r="Z122" s="40"/>
      <c r="AA122" s="40"/>
    </row>
    <row r="123" spans="1:27" x14ac:dyDescent="0.25">
      <c r="A123" s="194" t="s">
        <v>1309</v>
      </c>
      <c r="B123" s="684" t="s">
        <v>849</v>
      </c>
      <c r="C123" s="684" t="s">
        <v>464</v>
      </c>
      <c r="D123" s="685">
        <v>1994</v>
      </c>
      <c r="E123" s="43">
        <f t="shared" si="1"/>
        <v>20</v>
      </c>
      <c r="F123" s="44"/>
      <c r="G123" s="44"/>
      <c r="H123" s="52"/>
      <c r="I123" s="520"/>
      <c r="J123" s="52"/>
      <c r="K123" s="52"/>
      <c r="L123" s="42"/>
      <c r="M123" s="52"/>
      <c r="N123" s="52">
        <v>20</v>
      </c>
      <c r="O123" s="52"/>
      <c r="P123" s="42"/>
      <c r="Q123" s="52" t="s">
        <v>414</v>
      </c>
      <c r="R123" s="52" t="s">
        <v>414</v>
      </c>
      <c r="S123" s="52" t="s">
        <v>414</v>
      </c>
      <c r="T123" s="52" t="s">
        <v>414</v>
      </c>
      <c r="U123" s="52" t="s">
        <v>414</v>
      </c>
      <c r="V123" s="52" t="s">
        <v>414</v>
      </c>
      <c r="W123" s="752" t="s">
        <v>414</v>
      </c>
      <c r="X123" s="763" t="s">
        <v>414</v>
      </c>
      <c r="Y123" s="752" t="s">
        <v>414</v>
      </c>
      <c r="Z123" s="40"/>
      <c r="AA123" s="40"/>
    </row>
    <row r="124" spans="1:27" x14ac:dyDescent="0.25">
      <c r="A124" s="194" t="s">
        <v>1309</v>
      </c>
      <c r="B124" s="192" t="s">
        <v>953</v>
      </c>
      <c r="C124" s="188" t="s">
        <v>906</v>
      </c>
      <c r="D124" s="189">
        <v>1976</v>
      </c>
      <c r="E124" s="43">
        <f t="shared" si="1"/>
        <v>20</v>
      </c>
      <c r="F124" s="44"/>
      <c r="G124" s="44"/>
      <c r="H124" s="52"/>
      <c r="I124" s="520"/>
      <c r="J124" s="52"/>
      <c r="K124" s="52"/>
      <c r="L124" s="42"/>
      <c r="M124" s="52"/>
      <c r="N124" s="52"/>
      <c r="O124" s="52"/>
      <c r="P124" s="42"/>
      <c r="Q124" s="52">
        <v>20</v>
      </c>
      <c r="R124" s="52" t="s">
        <v>414</v>
      </c>
      <c r="S124" s="52" t="s">
        <v>414</v>
      </c>
      <c r="T124" s="52" t="s">
        <v>414</v>
      </c>
      <c r="U124" s="52" t="s">
        <v>414</v>
      </c>
      <c r="V124" s="52" t="s">
        <v>414</v>
      </c>
      <c r="W124" s="752" t="s">
        <v>414</v>
      </c>
      <c r="X124" s="763" t="s">
        <v>414</v>
      </c>
      <c r="Y124" s="752" t="s">
        <v>414</v>
      </c>
      <c r="Z124" s="40"/>
      <c r="AA124" s="40"/>
    </row>
    <row r="125" spans="1:27" x14ac:dyDescent="0.25">
      <c r="A125" s="50" t="s">
        <v>140</v>
      </c>
      <c r="B125" s="224" t="s">
        <v>1090</v>
      </c>
      <c r="C125" s="224" t="s">
        <v>22</v>
      </c>
      <c r="D125" s="52">
        <v>1991</v>
      </c>
      <c r="E125" s="43">
        <f t="shared" si="1"/>
        <v>20</v>
      </c>
      <c r="F125" s="44"/>
      <c r="G125" s="44"/>
      <c r="H125" s="52"/>
      <c r="I125" s="520"/>
      <c r="J125" s="52"/>
      <c r="K125" s="52"/>
      <c r="L125" s="42"/>
      <c r="M125" s="52"/>
      <c r="N125" s="52"/>
      <c r="O125" s="52"/>
      <c r="P125" s="42"/>
      <c r="Q125" s="52"/>
      <c r="R125" s="52"/>
      <c r="S125" s="52"/>
      <c r="T125" s="52">
        <v>15</v>
      </c>
      <c r="U125" s="52">
        <v>5</v>
      </c>
      <c r="V125" s="52" t="s">
        <v>414</v>
      </c>
      <c r="W125" s="752" t="s">
        <v>414</v>
      </c>
      <c r="X125" s="763" t="s">
        <v>414</v>
      </c>
      <c r="Y125" s="752" t="s">
        <v>414</v>
      </c>
      <c r="Z125" s="40"/>
      <c r="AA125" s="40"/>
    </row>
    <row r="126" spans="1:27" x14ac:dyDescent="0.25">
      <c r="A126" s="194" t="s">
        <v>1310</v>
      </c>
      <c r="B126" s="192" t="s">
        <v>1136</v>
      </c>
      <c r="C126" s="188" t="s">
        <v>147</v>
      </c>
      <c r="D126" s="189">
        <v>1982</v>
      </c>
      <c r="E126" s="43">
        <f t="shared" si="1"/>
        <v>19</v>
      </c>
      <c r="F126" s="44"/>
      <c r="G126" s="44"/>
      <c r="H126" s="52"/>
      <c r="I126" s="520"/>
      <c r="J126" s="52"/>
      <c r="K126" s="52"/>
      <c r="L126" s="42"/>
      <c r="M126" s="52"/>
      <c r="N126" s="52"/>
      <c r="O126" s="52"/>
      <c r="P126" s="42"/>
      <c r="Q126" s="52"/>
      <c r="R126" s="52"/>
      <c r="S126" s="52"/>
      <c r="T126" s="52"/>
      <c r="U126" s="52">
        <v>19</v>
      </c>
      <c r="V126" s="52" t="s">
        <v>414</v>
      </c>
      <c r="W126" s="752" t="s">
        <v>414</v>
      </c>
      <c r="X126" s="763" t="s">
        <v>414</v>
      </c>
      <c r="Y126" s="752" t="s">
        <v>414</v>
      </c>
      <c r="Z126" s="40"/>
      <c r="AA126" s="40"/>
    </row>
    <row r="127" spans="1:27" x14ac:dyDescent="0.25">
      <c r="A127" s="194" t="s">
        <v>1310</v>
      </c>
      <c r="B127" s="224" t="s">
        <v>999</v>
      </c>
      <c r="C127" s="224" t="s">
        <v>1000</v>
      </c>
      <c r="D127" s="52">
        <v>1966</v>
      </c>
      <c r="E127" s="43">
        <f t="shared" si="1"/>
        <v>19</v>
      </c>
      <c r="F127" s="44"/>
      <c r="G127" s="44"/>
      <c r="H127" s="52"/>
      <c r="I127" s="520"/>
      <c r="J127" s="52"/>
      <c r="K127" s="52"/>
      <c r="L127" s="42"/>
      <c r="M127" s="52"/>
      <c r="N127" s="52"/>
      <c r="O127" s="52"/>
      <c r="P127" s="42"/>
      <c r="Q127" s="52"/>
      <c r="R127" s="52">
        <v>19</v>
      </c>
      <c r="S127" s="52" t="s">
        <v>414</v>
      </c>
      <c r="T127" s="52" t="s">
        <v>414</v>
      </c>
      <c r="U127" s="52" t="s">
        <v>414</v>
      </c>
      <c r="V127" s="52" t="s">
        <v>414</v>
      </c>
      <c r="W127" s="752" t="s">
        <v>414</v>
      </c>
      <c r="X127" s="763" t="s">
        <v>414</v>
      </c>
      <c r="Y127" s="752" t="s">
        <v>414</v>
      </c>
      <c r="Z127" s="40"/>
      <c r="AA127" s="40"/>
    </row>
    <row r="128" spans="1:27" x14ac:dyDescent="0.25">
      <c r="A128" s="194" t="s">
        <v>1310</v>
      </c>
      <c r="B128" s="192" t="s">
        <v>212</v>
      </c>
      <c r="C128" s="188"/>
      <c r="D128" s="189">
        <v>1985</v>
      </c>
      <c r="E128" s="43">
        <f t="shared" si="1"/>
        <v>19</v>
      </c>
      <c r="F128" s="44"/>
      <c r="G128" s="44"/>
      <c r="H128" s="52">
        <v>19</v>
      </c>
      <c r="I128" s="520"/>
      <c r="J128" s="52"/>
      <c r="K128" s="52"/>
      <c r="L128" s="42" t="s">
        <v>414</v>
      </c>
      <c r="M128" s="52" t="s">
        <v>414</v>
      </c>
      <c r="N128" s="52" t="s">
        <v>414</v>
      </c>
      <c r="O128" s="52" t="s">
        <v>414</v>
      </c>
      <c r="P128" s="42"/>
      <c r="Q128" s="52" t="s">
        <v>414</v>
      </c>
      <c r="R128" s="52" t="s">
        <v>414</v>
      </c>
      <c r="S128" s="52" t="s">
        <v>414</v>
      </c>
      <c r="T128" s="52" t="s">
        <v>414</v>
      </c>
      <c r="U128" s="52" t="s">
        <v>414</v>
      </c>
      <c r="V128" s="52" t="s">
        <v>414</v>
      </c>
      <c r="W128" s="752" t="s">
        <v>414</v>
      </c>
      <c r="X128" s="763" t="s">
        <v>414</v>
      </c>
      <c r="Y128" s="752" t="s">
        <v>414</v>
      </c>
      <c r="Z128" s="40"/>
      <c r="AA128" s="40"/>
    </row>
    <row r="129" spans="1:27" x14ac:dyDescent="0.25">
      <c r="A129" s="50" t="s">
        <v>144</v>
      </c>
      <c r="B129" s="192" t="s">
        <v>222</v>
      </c>
      <c r="C129" s="188" t="s">
        <v>221</v>
      </c>
      <c r="D129" s="189">
        <v>1985</v>
      </c>
      <c r="E129" s="43">
        <f t="shared" si="1"/>
        <v>19</v>
      </c>
      <c r="F129" s="40"/>
      <c r="G129" s="40"/>
      <c r="H129" s="52">
        <v>13</v>
      </c>
      <c r="I129" s="520"/>
      <c r="J129" s="52"/>
      <c r="K129" s="52"/>
      <c r="L129" s="42" t="s">
        <v>414</v>
      </c>
      <c r="M129" s="52" t="s">
        <v>414</v>
      </c>
      <c r="N129" s="52" t="s">
        <v>414</v>
      </c>
      <c r="O129" s="52" t="s">
        <v>414</v>
      </c>
      <c r="P129" s="42"/>
      <c r="Q129" s="52">
        <v>6</v>
      </c>
      <c r="R129" s="52" t="s">
        <v>414</v>
      </c>
      <c r="S129" s="52" t="s">
        <v>414</v>
      </c>
      <c r="T129" s="52" t="s">
        <v>414</v>
      </c>
      <c r="U129" s="52" t="s">
        <v>414</v>
      </c>
      <c r="V129" s="52" t="s">
        <v>414</v>
      </c>
      <c r="W129" s="752" t="s">
        <v>414</v>
      </c>
      <c r="X129" s="763" t="s">
        <v>414</v>
      </c>
      <c r="Y129" s="752" t="s">
        <v>414</v>
      </c>
      <c r="Z129" s="40"/>
      <c r="AA129" s="40"/>
    </row>
    <row r="130" spans="1:27" x14ac:dyDescent="0.25">
      <c r="A130" s="194" t="s">
        <v>1311</v>
      </c>
      <c r="B130" s="224" t="s">
        <v>1213</v>
      </c>
      <c r="C130" s="224" t="s">
        <v>1214</v>
      </c>
      <c r="D130" s="52">
        <v>1985</v>
      </c>
      <c r="E130" s="43">
        <f t="shared" si="1"/>
        <v>18</v>
      </c>
      <c r="F130" s="44"/>
      <c r="G130" s="44"/>
      <c r="H130" s="52"/>
      <c r="I130" s="520"/>
      <c r="J130" s="52"/>
      <c r="K130" s="52"/>
      <c r="L130" s="42"/>
      <c r="M130" s="52"/>
      <c r="N130" s="52"/>
      <c r="O130" s="52"/>
      <c r="P130" s="42"/>
      <c r="Q130" s="52"/>
      <c r="R130" s="52"/>
      <c r="S130" s="52"/>
      <c r="T130" s="52"/>
      <c r="U130" s="52"/>
      <c r="V130" s="52"/>
      <c r="W130" s="752">
        <v>18</v>
      </c>
      <c r="X130" s="763" t="s">
        <v>414</v>
      </c>
      <c r="Y130" s="752" t="s">
        <v>414</v>
      </c>
      <c r="Z130" s="40"/>
      <c r="AA130" s="40"/>
    </row>
    <row r="131" spans="1:27" x14ac:dyDescent="0.25">
      <c r="A131" s="194" t="s">
        <v>1311</v>
      </c>
      <c r="B131" s="192" t="s">
        <v>1137</v>
      </c>
      <c r="C131" s="188" t="s">
        <v>1138</v>
      </c>
      <c r="D131" s="189">
        <v>1987</v>
      </c>
      <c r="E131" s="43">
        <f t="shared" si="1"/>
        <v>18</v>
      </c>
      <c r="F131" s="44"/>
      <c r="G131" s="44"/>
      <c r="H131" s="52"/>
      <c r="I131" s="520"/>
      <c r="J131" s="52"/>
      <c r="K131" s="52"/>
      <c r="L131" s="42"/>
      <c r="M131" s="52"/>
      <c r="N131" s="52"/>
      <c r="O131" s="52"/>
      <c r="P131" s="42"/>
      <c r="Q131" s="52"/>
      <c r="R131" s="52"/>
      <c r="S131" s="52"/>
      <c r="T131" s="52"/>
      <c r="U131" s="52">
        <v>18</v>
      </c>
      <c r="V131" s="52" t="s">
        <v>414</v>
      </c>
      <c r="W131" s="752" t="s">
        <v>414</v>
      </c>
      <c r="X131" s="763" t="s">
        <v>414</v>
      </c>
      <c r="Y131" s="752" t="s">
        <v>414</v>
      </c>
      <c r="Z131" s="40"/>
      <c r="AA131" s="40"/>
    </row>
    <row r="132" spans="1:27" x14ac:dyDescent="0.25">
      <c r="A132" s="194" t="s">
        <v>1311</v>
      </c>
      <c r="B132" s="192" t="s">
        <v>214</v>
      </c>
      <c r="C132" s="188" t="s">
        <v>213</v>
      </c>
      <c r="D132" s="189">
        <v>1986</v>
      </c>
      <c r="E132" s="43">
        <f t="shared" si="1"/>
        <v>18</v>
      </c>
      <c r="F132" s="44"/>
      <c r="G132" s="44"/>
      <c r="H132" s="52">
        <v>18</v>
      </c>
      <c r="I132" s="520"/>
      <c r="J132" s="52"/>
      <c r="K132" s="52"/>
      <c r="L132" s="42" t="s">
        <v>414</v>
      </c>
      <c r="M132" s="52" t="s">
        <v>414</v>
      </c>
      <c r="N132" s="52" t="s">
        <v>414</v>
      </c>
      <c r="O132" s="52" t="s">
        <v>414</v>
      </c>
      <c r="P132" s="42"/>
      <c r="Q132" s="52" t="s">
        <v>414</v>
      </c>
      <c r="R132" s="52" t="s">
        <v>414</v>
      </c>
      <c r="S132" s="52" t="s">
        <v>414</v>
      </c>
      <c r="T132" s="52" t="s">
        <v>414</v>
      </c>
      <c r="U132" s="52" t="s">
        <v>414</v>
      </c>
      <c r="V132" s="52" t="s">
        <v>414</v>
      </c>
      <c r="W132" s="752" t="s">
        <v>414</v>
      </c>
      <c r="X132" s="763" t="s">
        <v>414</v>
      </c>
      <c r="Y132" s="752" t="s">
        <v>414</v>
      </c>
      <c r="Z132" s="40"/>
      <c r="AA132" s="40"/>
    </row>
    <row r="133" spans="1:27" x14ac:dyDescent="0.25">
      <c r="A133" s="194" t="s">
        <v>1311</v>
      </c>
      <c r="B133" s="192" t="s">
        <v>452</v>
      </c>
      <c r="C133" s="188" t="s">
        <v>750</v>
      </c>
      <c r="D133" s="189" t="s">
        <v>704</v>
      </c>
      <c r="E133" s="43">
        <f t="shared" si="1"/>
        <v>18</v>
      </c>
      <c r="F133" s="44"/>
      <c r="G133" s="44"/>
      <c r="H133" s="52"/>
      <c r="I133" s="520"/>
      <c r="J133" s="52"/>
      <c r="K133" s="52"/>
      <c r="L133" s="42"/>
      <c r="M133" s="52"/>
      <c r="N133" s="52" t="s">
        <v>414</v>
      </c>
      <c r="O133" s="52">
        <v>18</v>
      </c>
      <c r="P133" s="42"/>
      <c r="Q133" s="52" t="s">
        <v>414</v>
      </c>
      <c r="R133" s="52" t="s">
        <v>414</v>
      </c>
      <c r="S133" s="52" t="s">
        <v>414</v>
      </c>
      <c r="T133" s="52" t="s">
        <v>414</v>
      </c>
      <c r="U133" s="52" t="s">
        <v>414</v>
      </c>
      <c r="V133" s="52" t="s">
        <v>414</v>
      </c>
      <c r="W133" s="752" t="s">
        <v>414</v>
      </c>
      <c r="X133" s="763" t="s">
        <v>414</v>
      </c>
      <c r="Y133" s="752" t="s">
        <v>414</v>
      </c>
      <c r="Z133" s="40"/>
      <c r="AA133" s="40"/>
    </row>
    <row r="134" spans="1:27" x14ac:dyDescent="0.25">
      <c r="A134" s="194" t="s">
        <v>1311</v>
      </c>
      <c r="B134" s="192" t="s">
        <v>850</v>
      </c>
      <c r="C134" s="188" t="s">
        <v>784</v>
      </c>
      <c r="D134" s="189">
        <v>1988</v>
      </c>
      <c r="E134" s="43">
        <f t="shared" si="1"/>
        <v>18</v>
      </c>
      <c r="F134" s="44"/>
      <c r="G134" s="44"/>
      <c r="H134" s="52"/>
      <c r="I134" s="520"/>
      <c r="J134" s="52"/>
      <c r="K134" s="52"/>
      <c r="L134" s="42"/>
      <c r="M134" s="52"/>
      <c r="N134" s="52">
        <v>18</v>
      </c>
      <c r="O134" s="52"/>
      <c r="P134" s="42"/>
      <c r="Q134" s="52" t="s">
        <v>414</v>
      </c>
      <c r="R134" s="52" t="s">
        <v>414</v>
      </c>
      <c r="S134" s="52" t="s">
        <v>414</v>
      </c>
      <c r="T134" s="52" t="s">
        <v>414</v>
      </c>
      <c r="U134" s="52" t="s">
        <v>414</v>
      </c>
      <c r="V134" s="52" t="s">
        <v>414</v>
      </c>
      <c r="W134" s="752" t="s">
        <v>414</v>
      </c>
      <c r="X134" s="763" t="s">
        <v>414</v>
      </c>
      <c r="Y134" s="752" t="s">
        <v>414</v>
      </c>
      <c r="Z134" s="40"/>
      <c r="AA134" s="40"/>
    </row>
    <row r="135" spans="1:27" x14ac:dyDescent="0.25">
      <c r="A135" s="50" t="s">
        <v>418</v>
      </c>
      <c r="B135" s="192" t="s">
        <v>176</v>
      </c>
      <c r="C135" s="188" t="s">
        <v>147</v>
      </c>
      <c r="D135" s="189">
        <v>1982</v>
      </c>
      <c r="E135" s="43">
        <f t="shared" si="1"/>
        <v>18</v>
      </c>
      <c r="F135" s="40"/>
      <c r="G135" s="40"/>
      <c r="H135" s="52">
        <v>3</v>
      </c>
      <c r="I135" s="520">
        <v>15</v>
      </c>
      <c r="J135" s="52"/>
      <c r="K135" s="52"/>
      <c r="L135" s="42" t="s">
        <v>414</v>
      </c>
      <c r="M135" s="52" t="s">
        <v>414</v>
      </c>
      <c r="N135" s="52" t="s">
        <v>414</v>
      </c>
      <c r="O135" s="52" t="s">
        <v>414</v>
      </c>
      <c r="P135" s="42"/>
      <c r="Q135" s="52" t="s">
        <v>414</v>
      </c>
      <c r="R135" s="52" t="s">
        <v>414</v>
      </c>
      <c r="S135" s="52" t="s">
        <v>414</v>
      </c>
      <c r="T135" s="52" t="s">
        <v>414</v>
      </c>
      <c r="U135" s="52" t="s">
        <v>414</v>
      </c>
      <c r="V135" s="52" t="s">
        <v>414</v>
      </c>
      <c r="W135" s="752" t="s">
        <v>414</v>
      </c>
      <c r="X135" s="763" t="s">
        <v>414</v>
      </c>
      <c r="Y135" s="752" t="s">
        <v>414</v>
      </c>
      <c r="Z135" s="40"/>
      <c r="AA135" s="40"/>
    </row>
    <row r="136" spans="1:27" x14ac:dyDescent="0.25">
      <c r="A136" s="194" t="s">
        <v>1312</v>
      </c>
      <c r="B136" s="224" t="s">
        <v>1001</v>
      </c>
      <c r="C136" s="224" t="s">
        <v>1002</v>
      </c>
      <c r="D136" s="52">
        <v>1999</v>
      </c>
      <c r="E136" s="43">
        <f t="shared" ref="E136:E199" si="2">SUM(H136:Y136)</f>
        <v>17</v>
      </c>
      <c r="F136" s="44"/>
      <c r="G136" s="44"/>
      <c r="H136" s="52"/>
      <c r="I136" s="520"/>
      <c r="J136" s="52"/>
      <c r="K136" s="52"/>
      <c r="L136" s="42"/>
      <c r="M136" s="52"/>
      <c r="N136" s="52"/>
      <c r="O136" s="52"/>
      <c r="P136" s="42"/>
      <c r="Q136" s="52"/>
      <c r="R136" s="52">
        <v>17</v>
      </c>
      <c r="S136" s="52" t="s">
        <v>414</v>
      </c>
      <c r="T136" s="52" t="s">
        <v>414</v>
      </c>
      <c r="U136" s="52" t="s">
        <v>414</v>
      </c>
      <c r="V136" s="52" t="s">
        <v>414</v>
      </c>
      <c r="W136" s="752" t="s">
        <v>414</v>
      </c>
      <c r="X136" s="763" t="s">
        <v>414</v>
      </c>
      <c r="Y136" s="752" t="s">
        <v>414</v>
      </c>
      <c r="Z136" s="40"/>
      <c r="AA136" s="40"/>
    </row>
    <row r="137" spans="1:27" x14ac:dyDescent="0.25">
      <c r="A137" s="194" t="s">
        <v>1312</v>
      </c>
      <c r="B137" s="192" t="s">
        <v>215</v>
      </c>
      <c r="C137" s="188" t="s">
        <v>216</v>
      </c>
      <c r="D137" s="189">
        <v>2008</v>
      </c>
      <c r="E137" s="43">
        <f t="shared" si="2"/>
        <v>17</v>
      </c>
      <c r="F137" s="44"/>
      <c r="G137" s="44"/>
      <c r="H137" s="52">
        <v>17</v>
      </c>
      <c r="I137" s="520"/>
      <c r="J137" s="52"/>
      <c r="K137" s="52"/>
      <c r="L137" s="42" t="s">
        <v>414</v>
      </c>
      <c r="M137" s="52" t="s">
        <v>414</v>
      </c>
      <c r="N137" s="52" t="s">
        <v>414</v>
      </c>
      <c r="O137" s="52" t="s">
        <v>414</v>
      </c>
      <c r="P137" s="42"/>
      <c r="Q137" s="52" t="s">
        <v>414</v>
      </c>
      <c r="R137" s="52" t="s">
        <v>414</v>
      </c>
      <c r="S137" s="52" t="s">
        <v>414</v>
      </c>
      <c r="T137" s="52" t="s">
        <v>414</v>
      </c>
      <c r="U137" s="52" t="s">
        <v>414</v>
      </c>
      <c r="V137" s="52" t="s">
        <v>414</v>
      </c>
      <c r="W137" s="752" t="s">
        <v>414</v>
      </c>
      <c r="X137" s="763" t="s">
        <v>414</v>
      </c>
      <c r="Y137" s="752" t="s">
        <v>414</v>
      </c>
      <c r="Z137" s="40"/>
      <c r="AA137" s="40"/>
    </row>
    <row r="138" spans="1:27" x14ac:dyDescent="0.25">
      <c r="A138" s="194" t="s">
        <v>1312</v>
      </c>
      <c r="B138" s="192" t="s">
        <v>433</v>
      </c>
      <c r="C138" s="188" t="s">
        <v>519</v>
      </c>
      <c r="D138" s="189">
        <v>1971</v>
      </c>
      <c r="E138" s="43">
        <f t="shared" si="2"/>
        <v>17</v>
      </c>
      <c r="F138" s="44"/>
      <c r="G138" s="44"/>
      <c r="H138" s="52"/>
      <c r="I138" s="520"/>
      <c r="J138" s="52"/>
      <c r="K138" s="52"/>
      <c r="L138" s="42"/>
      <c r="M138" s="52">
        <v>17</v>
      </c>
      <c r="N138" s="52" t="s">
        <v>414</v>
      </c>
      <c r="O138" s="52" t="s">
        <v>414</v>
      </c>
      <c r="P138" s="42"/>
      <c r="Q138" s="52" t="s">
        <v>414</v>
      </c>
      <c r="R138" s="52" t="s">
        <v>414</v>
      </c>
      <c r="S138" s="52" t="s">
        <v>414</v>
      </c>
      <c r="T138" s="52" t="s">
        <v>414</v>
      </c>
      <c r="U138" s="52" t="s">
        <v>414</v>
      </c>
      <c r="V138" s="52" t="s">
        <v>414</v>
      </c>
      <c r="W138" s="752" t="s">
        <v>414</v>
      </c>
      <c r="X138" s="763" t="s">
        <v>414</v>
      </c>
      <c r="Y138" s="752" t="s">
        <v>414</v>
      </c>
      <c r="Z138" s="40"/>
      <c r="AA138" s="40"/>
    </row>
    <row r="139" spans="1:27" x14ac:dyDescent="0.25">
      <c r="A139" s="50" t="s">
        <v>422</v>
      </c>
      <c r="B139" s="224" t="s">
        <v>664</v>
      </c>
      <c r="C139" s="224" t="s">
        <v>27</v>
      </c>
      <c r="D139" s="52">
        <v>1973</v>
      </c>
      <c r="E139" s="43">
        <f t="shared" si="2"/>
        <v>17</v>
      </c>
      <c r="F139" s="44"/>
      <c r="G139" s="44"/>
      <c r="H139" s="52"/>
      <c r="I139" s="520"/>
      <c r="J139" s="52"/>
      <c r="K139" s="52"/>
      <c r="L139" s="42"/>
      <c r="M139" s="52"/>
      <c r="N139" s="52"/>
      <c r="O139" s="52"/>
      <c r="P139" s="42"/>
      <c r="Q139" s="52"/>
      <c r="R139" s="52"/>
      <c r="S139" s="52"/>
      <c r="T139" s="52">
        <v>6</v>
      </c>
      <c r="U139" s="52" t="s">
        <v>414</v>
      </c>
      <c r="V139" s="52">
        <v>11</v>
      </c>
      <c r="W139" s="752" t="s">
        <v>414</v>
      </c>
      <c r="X139" s="763" t="s">
        <v>414</v>
      </c>
      <c r="Y139" s="752" t="s">
        <v>414</v>
      </c>
      <c r="Z139" s="40"/>
      <c r="AA139" s="40"/>
    </row>
    <row r="140" spans="1:27" x14ac:dyDescent="0.25">
      <c r="A140" s="194" t="s">
        <v>1313</v>
      </c>
      <c r="B140" s="224" t="s">
        <v>1088</v>
      </c>
      <c r="C140" s="224" t="s">
        <v>1089</v>
      </c>
      <c r="D140" s="52">
        <v>1981</v>
      </c>
      <c r="E140" s="43">
        <f t="shared" si="2"/>
        <v>16</v>
      </c>
      <c r="F140" s="44"/>
      <c r="G140" s="44"/>
      <c r="H140" s="52"/>
      <c r="I140" s="520"/>
      <c r="J140" s="52"/>
      <c r="K140" s="52"/>
      <c r="L140" s="42"/>
      <c r="M140" s="52"/>
      <c r="N140" s="52"/>
      <c r="O140" s="52"/>
      <c r="P140" s="42"/>
      <c r="Q140" s="52"/>
      <c r="R140" s="52"/>
      <c r="S140" s="52"/>
      <c r="T140" s="52">
        <v>16</v>
      </c>
      <c r="U140" s="52" t="s">
        <v>414</v>
      </c>
      <c r="V140" s="52" t="s">
        <v>414</v>
      </c>
      <c r="W140" s="752" t="s">
        <v>414</v>
      </c>
      <c r="X140" s="763" t="s">
        <v>414</v>
      </c>
      <c r="Y140" s="752" t="s">
        <v>414</v>
      </c>
      <c r="Z140" s="40"/>
      <c r="AA140" s="40"/>
    </row>
    <row r="141" spans="1:27" x14ac:dyDescent="0.25">
      <c r="A141" s="194" t="s">
        <v>1313</v>
      </c>
      <c r="B141" s="192" t="s">
        <v>954</v>
      </c>
      <c r="C141" s="188" t="s">
        <v>911</v>
      </c>
      <c r="D141" s="189">
        <v>2004</v>
      </c>
      <c r="E141" s="43">
        <f t="shared" si="2"/>
        <v>16</v>
      </c>
      <c r="F141" s="44"/>
      <c r="G141" s="44"/>
      <c r="H141" s="52"/>
      <c r="I141" s="520"/>
      <c r="J141" s="52"/>
      <c r="K141" s="52"/>
      <c r="L141" s="42"/>
      <c r="M141" s="52"/>
      <c r="N141" s="52"/>
      <c r="O141" s="52"/>
      <c r="P141" s="42"/>
      <c r="Q141" s="52">
        <v>16</v>
      </c>
      <c r="R141" s="52" t="s">
        <v>414</v>
      </c>
      <c r="S141" s="52" t="s">
        <v>414</v>
      </c>
      <c r="T141" s="52" t="s">
        <v>414</v>
      </c>
      <c r="U141" s="52" t="s">
        <v>414</v>
      </c>
      <c r="V141" s="52" t="s">
        <v>414</v>
      </c>
      <c r="W141" s="752" t="s">
        <v>414</v>
      </c>
      <c r="X141" s="763" t="s">
        <v>414</v>
      </c>
      <c r="Y141" s="752" t="s">
        <v>414</v>
      </c>
      <c r="Z141" s="40"/>
      <c r="AA141" s="40"/>
    </row>
    <row r="142" spans="1:27" x14ac:dyDescent="0.25">
      <c r="A142" s="194" t="s">
        <v>1313</v>
      </c>
      <c r="B142" s="192" t="s">
        <v>217</v>
      </c>
      <c r="C142" s="188"/>
      <c r="D142" s="189">
        <v>1988</v>
      </c>
      <c r="E142" s="43">
        <f t="shared" si="2"/>
        <v>16</v>
      </c>
      <c r="F142" s="44"/>
      <c r="G142" s="44"/>
      <c r="H142" s="52">
        <v>16</v>
      </c>
      <c r="I142" s="520"/>
      <c r="J142" s="52"/>
      <c r="K142" s="52"/>
      <c r="L142" s="42" t="s">
        <v>414</v>
      </c>
      <c r="M142" s="52" t="s">
        <v>414</v>
      </c>
      <c r="N142" s="52" t="s">
        <v>414</v>
      </c>
      <c r="O142" s="52" t="s">
        <v>414</v>
      </c>
      <c r="P142" s="42"/>
      <c r="Q142" s="52" t="s">
        <v>414</v>
      </c>
      <c r="R142" s="52" t="s">
        <v>414</v>
      </c>
      <c r="S142" s="52" t="s">
        <v>414</v>
      </c>
      <c r="T142" s="52" t="s">
        <v>414</v>
      </c>
      <c r="U142" s="52" t="s">
        <v>414</v>
      </c>
      <c r="V142" s="52" t="s">
        <v>414</v>
      </c>
      <c r="W142" s="752" t="s">
        <v>414</v>
      </c>
      <c r="X142" s="763" t="s">
        <v>414</v>
      </c>
      <c r="Y142" s="752" t="s">
        <v>414</v>
      </c>
      <c r="Z142" s="40"/>
      <c r="AA142" s="40"/>
    </row>
    <row r="143" spans="1:27" x14ac:dyDescent="0.25">
      <c r="A143" s="194" t="s">
        <v>1313</v>
      </c>
      <c r="B143" s="192" t="s">
        <v>434</v>
      </c>
      <c r="C143" s="188" t="s">
        <v>541</v>
      </c>
      <c r="D143" s="189">
        <v>1980</v>
      </c>
      <c r="E143" s="43">
        <f t="shared" si="2"/>
        <v>16</v>
      </c>
      <c r="F143" s="44"/>
      <c r="G143" s="44"/>
      <c r="H143" s="52"/>
      <c r="I143" s="520"/>
      <c r="J143" s="52"/>
      <c r="K143" s="52"/>
      <c r="L143" s="42"/>
      <c r="M143" s="52">
        <v>16</v>
      </c>
      <c r="N143" s="52" t="s">
        <v>414</v>
      </c>
      <c r="O143" s="52" t="s">
        <v>414</v>
      </c>
      <c r="P143" s="42"/>
      <c r="Q143" s="52" t="s">
        <v>414</v>
      </c>
      <c r="R143" s="52" t="s">
        <v>414</v>
      </c>
      <c r="S143" s="52" t="s">
        <v>414</v>
      </c>
      <c r="T143" s="52" t="s">
        <v>414</v>
      </c>
      <c r="U143" s="52" t="s">
        <v>414</v>
      </c>
      <c r="V143" s="52" t="s">
        <v>414</v>
      </c>
      <c r="W143" s="752" t="s">
        <v>414</v>
      </c>
      <c r="X143" s="763" t="s">
        <v>414</v>
      </c>
      <c r="Y143" s="752" t="s">
        <v>414</v>
      </c>
      <c r="Z143" s="40"/>
      <c r="AA143" s="40"/>
    </row>
    <row r="144" spans="1:27" x14ac:dyDescent="0.25">
      <c r="A144" s="194" t="s">
        <v>1313</v>
      </c>
      <c r="B144" s="192" t="s">
        <v>453</v>
      </c>
      <c r="C144" s="188" t="s">
        <v>752</v>
      </c>
      <c r="D144" s="189" t="s">
        <v>483</v>
      </c>
      <c r="E144" s="43">
        <f t="shared" si="2"/>
        <v>16</v>
      </c>
      <c r="F144" s="44"/>
      <c r="G144" s="44"/>
      <c r="H144" s="52"/>
      <c r="I144" s="520"/>
      <c r="J144" s="52"/>
      <c r="K144" s="52"/>
      <c r="L144" s="42"/>
      <c r="M144" s="52"/>
      <c r="N144" s="52" t="s">
        <v>414</v>
      </c>
      <c r="O144" s="52">
        <v>16</v>
      </c>
      <c r="P144" s="42"/>
      <c r="Q144" s="52" t="s">
        <v>414</v>
      </c>
      <c r="R144" s="52" t="s">
        <v>414</v>
      </c>
      <c r="S144" s="52" t="s">
        <v>414</v>
      </c>
      <c r="T144" s="52" t="s">
        <v>414</v>
      </c>
      <c r="U144" s="52" t="s">
        <v>414</v>
      </c>
      <c r="V144" s="52" t="s">
        <v>414</v>
      </c>
      <c r="W144" s="752" t="s">
        <v>414</v>
      </c>
      <c r="X144" s="763" t="s">
        <v>414</v>
      </c>
      <c r="Y144" s="752" t="s">
        <v>414</v>
      </c>
      <c r="Z144" s="40"/>
      <c r="AA144" s="40"/>
    </row>
    <row r="145" spans="1:27" x14ac:dyDescent="0.25">
      <c r="A145" s="194" t="s">
        <v>1313</v>
      </c>
      <c r="B145" s="192" t="s">
        <v>1186</v>
      </c>
      <c r="C145" s="188" t="s">
        <v>1187</v>
      </c>
      <c r="D145" s="189">
        <v>1973</v>
      </c>
      <c r="E145" s="43">
        <f t="shared" si="2"/>
        <v>16</v>
      </c>
      <c r="F145" s="44"/>
      <c r="G145" s="44"/>
      <c r="H145" s="52"/>
      <c r="I145" s="520"/>
      <c r="J145" s="52"/>
      <c r="K145" s="52"/>
      <c r="L145" s="42"/>
      <c r="M145" s="52"/>
      <c r="N145" s="52"/>
      <c r="O145" s="52"/>
      <c r="P145" s="42"/>
      <c r="Q145" s="52"/>
      <c r="R145" s="52"/>
      <c r="S145" s="52"/>
      <c r="T145" s="52"/>
      <c r="U145" s="52"/>
      <c r="V145" s="52">
        <v>16</v>
      </c>
      <c r="W145" s="752" t="s">
        <v>414</v>
      </c>
      <c r="X145" s="763" t="s">
        <v>414</v>
      </c>
      <c r="Y145" s="752" t="s">
        <v>414</v>
      </c>
      <c r="Z145" s="40"/>
      <c r="AA145" s="40"/>
    </row>
    <row r="146" spans="1:27" x14ac:dyDescent="0.25">
      <c r="A146" s="50" t="s">
        <v>881</v>
      </c>
      <c r="B146" s="224" t="s">
        <v>1092</v>
      </c>
      <c r="C146" s="224" t="s">
        <v>769</v>
      </c>
      <c r="D146" s="52">
        <v>1981</v>
      </c>
      <c r="E146" s="43">
        <f t="shared" si="2"/>
        <v>16</v>
      </c>
      <c r="F146" s="44"/>
      <c r="G146" s="44"/>
      <c r="H146" s="52"/>
      <c r="I146" s="520"/>
      <c r="J146" s="52"/>
      <c r="K146" s="52"/>
      <c r="L146" s="42"/>
      <c r="M146" s="52"/>
      <c r="N146" s="52"/>
      <c r="O146" s="52"/>
      <c r="P146" s="42"/>
      <c r="Q146" s="52"/>
      <c r="R146" s="52"/>
      <c r="S146" s="52"/>
      <c r="T146" s="52">
        <v>13</v>
      </c>
      <c r="U146" s="52" t="s">
        <v>414</v>
      </c>
      <c r="V146" s="52">
        <v>3</v>
      </c>
      <c r="W146" s="752" t="s">
        <v>414</v>
      </c>
      <c r="X146" s="763" t="s">
        <v>414</v>
      </c>
      <c r="Y146" s="752" t="s">
        <v>414</v>
      </c>
      <c r="Z146" s="40"/>
      <c r="AA146" s="40"/>
    </row>
    <row r="147" spans="1:27" x14ac:dyDescent="0.25">
      <c r="A147" s="194" t="s">
        <v>1314</v>
      </c>
      <c r="B147" s="192" t="s">
        <v>1139</v>
      </c>
      <c r="C147" s="188" t="s">
        <v>1140</v>
      </c>
      <c r="D147" s="189">
        <v>1983</v>
      </c>
      <c r="E147" s="43">
        <f t="shared" si="2"/>
        <v>15</v>
      </c>
      <c r="F147" s="44"/>
      <c r="G147" s="44"/>
      <c r="H147" s="52"/>
      <c r="I147" s="520"/>
      <c r="J147" s="52"/>
      <c r="K147" s="52"/>
      <c r="L147" s="42"/>
      <c r="M147" s="52"/>
      <c r="N147" s="52"/>
      <c r="O147" s="52"/>
      <c r="P147" s="42"/>
      <c r="Q147" s="52"/>
      <c r="R147" s="52"/>
      <c r="S147" s="52"/>
      <c r="T147" s="52"/>
      <c r="U147" s="52">
        <v>15</v>
      </c>
      <c r="V147" s="52" t="s">
        <v>414</v>
      </c>
      <c r="W147" s="752" t="s">
        <v>414</v>
      </c>
      <c r="X147" s="763" t="s">
        <v>414</v>
      </c>
      <c r="Y147" s="752" t="s">
        <v>414</v>
      </c>
      <c r="Z147" s="40"/>
      <c r="AA147" s="40"/>
    </row>
    <row r="148" spans="1:27" x14ac:dyDescent="0.25">
      <c r="A148" s="194" t="s">
        <v>1314</v>
      </c>
      <c r="B148" s="224" t="s">
        <v>1003</v>
      </c>
      <c r="C148" s="224" t="s">
        <v>1004</v>
      </c>
      <c r="D148" s="52">
        <v>1981</v>
      </c>
      <c r="E148" s="43">
        <f t="shared" si="2"/>
        <v>15</v>
      </c>
      <c r="F148" s="44"/>
      <c r="G148" s="44"/>
      <c r="H148" s="52"/>
      <c r="I148" s="520"/>
      <c r="J148" s="52"/>
      <c r="K148" s="52"/>
      <c r="L148" s="42"/>
      <c r="M148" s="52"/>
      <c r="N148" s="52"/>
      <c r="O148" s="52"/>
      <c r="P148" s="42"/>
      <c r="Q148" s="52"/>
      <c r="R148" s="52">
        <v>15</v>
      </c>
      <c r="S148" s="52" t="s">
        <v>414</v>
      </c>
      <c r="T148" s="52" t="s">
        <v>414</v>
      </c>
      <c r="U148" s="52" t="s">
        <v>414</v>
      </c>
      <c r="V148" s="52" t="s">
        <v>414</v>
      </c>
      <c r="W148" s="752" t="s">
        <v>414</v>
      </c>
      <c r="X148" s="763" t="s">
        <v>414</v>
      </c>
      <c r="Y148" s="752" t="s">
        <v>414</v>
      </c>
      <c r="Z148" s="40"/>
      <c r="AA148" s="40"/>
    </row>
    <row r="149" spans="1:27" x14ac:dyDescent="0.25">
      <c r="A149" s="194" t="s">
        <v>1314</v>
      </c>
      <c r="B149" s="192" t="s">
        <v>435</v>
      </c>
      <c r="C149" s="188" t="s">
        <v>22</v>
      </c>
      <c r="D149" s="189">
        <v>1987</v>
      </c>
      <c r="E149" s="43">
        <f t="shared" si="2"/>
        <v>15</v>
      </c>
      <c r="F149" s="44"/>
      <c r="G149" s="44"/>
      <c r="H149" s="52"/>
      <c r="I149" s="520"/>
      <c r="J149" s="52"/>
      <c r="K149" s="52"/>
      <c r="L149" s="42"/>
      <c r="M149" s="52">
        <v>15</v>
      </c>
      <c r="N149" s="52" t="s">
        <v>414</v>
      </c>
      <c r="O149" s="52" t="s">
        <v>414</v>
      </c>
      <c r="P149" s="42"/>
      <c r="Q149" s="52" t="s">
        <v>414</v>
      </c>
      <c r="R149" s="52" t="s">
        <v>414</v>
      </c>
      <c r="S149" s="52" t="s">
        <v>414</v>
      </c>
      <c r="T149" s="52" t="s">
        <v>414</v>
      </c>
      <c r="U149" s="52" t="s">
        <v>414</v>
      </c>
      <c r="V149" s="52" t="s">
        <v>414</v>
      </c>
      <c r="W149" s="752" t="s">
        <v>414</v>
      </c>
      <c r="X149" s="763" t="s">
        <v>414</v>
      </c>
      <c r="Y149" s="752" t="s">
        <v>414</v>
      </c>
      <c r="Z149" s="40"/>
      <c r="AA149" s="40"/>
    </row>
    <row r="150" spans="1:27" x14ac:dyDescent="0.25">
      <c r="A150" s="50" t="s">
        <v>885</v>
      </c>
      <c r="B150" s="192" t="s">
        <v>312</v>
      </c>
      <c r="C150" s="188" t="s">
        <v>313</v>
      </c>
      <c r="D150" s="189">
        <v>1998</v>
      </c>
      <c r="E150" s="43">
        <f t="shared" si="2"/>
        <v>15</v>
      </c>
      <c r="F150" s="44"/>
      <c r="G150" s="44"/>
      <c r="H150" s="52"/>
      <c r="I150" s="520">
        <v>1</v>
      </c>
      <c r="J150" s="52"/>
      <c r="K150" s="52">
        <v>14</v>
      </c>
      <c r="L150" s="42" t="s">
        <v>414</v>
      </c>
      <c r="M150" s="52" t="s">
        <v>414</v>
      </c>
      <c r="N150" s="52" t="s">
        <v>414</v>
      </c>
      <c r="O150" s="52" t="s">
        <v>414</v>
      </c>
      <c r="P150" s="42"/>
      <c r="Q150" s="52" t="s">
        <v>414</v>
      </c>
      <c r="R150" s="52" t="s">
        <v>414</v>
      </c>
      <c r="S150" s="52" t="s">
        <v>414</v>
      </c>
      <c r="T150" s="52" t="s">
        <v>414</v>
      </c>
      <c r="U150" s="52" t="s">
        <v>414</v>
      </c>
      <c r="V150" s="52" t="s">
        <v>414</v>
      </c>
      <c r="W150" s="752" t="s">
        <v>414</v>
      </c>
      <c r="X150" s="763" t="s">
        <v>414</v>
      </c>
      <c r="Y150" s="752" t="s">
        <v>414</v>
      </c>
      <c r="Z150" s="40"/>
      <c r="AA150" s="40"/>
    </row>
    <row r="151" spans="1:27" x14ac:dyDescent="0.25">
      <c r="A151" s="50" t="s">
        <v>978</v>
      </c>
      <c r="B151" s="192" t="s">
        <v>364</v>
      </c>
      <c r="C151" s="188" t="s">
        <v>365</v>
      </c>
      <c r="D151" s="189">
        <v>1962</v>
      </c>
      <c r="E151" s="43">
        <f t="shared" si="2"/>
        <v>15</v>
      </c>
      <c r="F151" s="44"/>
      <c r="G151" s="44"/>
      <c r="H151" s="52"/>
      <c r="I151" s="520"/>
      <c r="J151" s="52">
        <v>12</v>
      </c>
      <c r="K151" s="52"/>
      <c r="L151" s="42" t="s">
        <v>414</v>
      </c>
      <c r="M151" s="52" t="s">
        <v>414</v>
      </c>
      <c r="N151" s="52" t="s">
        <v>414</v>
      </c>
      <c r="O151" s="52" t="s">
        <v>414</v>
      </c>
      <c r="P151" s="42"/>
      <c r="Q151" s="52" t="s">
        <v>414</v>
      </c>
      <c r="R151" s="52" t="s">
        <v>414</v>
      </c>
      <c r="S151" s="52">
        <v>1</v>
      </c>
      <c r="T151" s="52" t="s">
        <v>414</v>
      </c>
      <c r="U151" s="52" t="s">
        <v>414</v>
      </c>
      <c r="V151" s="52" t="s">
        <v>414</v>
      </c>
      <c r="W151" s="752" t="s">
        <v>414</v>
      </c>
      <c r="X151" s="763">
        <v>2</v>
      </c>
      <c r="Y151" s="752" t="s">
        <v>414</v>
      </c>
      <c r="Z151" s="40"/>
      <c r="AA151" s="40"/>
    </row>
    <row r="152" spans="1:27" x14ac:dyDescent="0.25">
      <c r="A152" s="50" t="s">
        <v>979</v>
      </c>
      <c r="B152" s="192" t="s">
        <v>255</v>
      </c>
      <c r="C152" s="188" t="s">
        <v>322</v>
      </c>
      <c r="D152" s="189">
        <v>1960</v>
      </c>
      <c r="E152" s="43">
        <f t="shared" si="2"/>
        <v>15</v>
      </c>
      <c r="F152" s="44"/>
      <c r="G152" s="44"/>
      <c r="H152" s="52"/>
      <c r="I152" s="520"/>
      <c r="J152" s="52">
        <v>11</v>
      </c>
      <c r="K152" s="52">
        <v>4</v>
      </c>
      <c r="L152" s="42" t="s">
        <v>414</v>
      </c>
      <c r="M152" s="52" t="s">
        <v>414</v>
      </c>
      <c r="N152" s="52" t="s">
        <v>414</v>
      </c>
      <c r="O152" s="52" t="s">
        <v>414</v>
      </c>
      <c r="P152" s="42"/>
      <c r="Q152" s="52" t="s">
        <v>414</v>
      </c>
      <c r="R152" s="52" t="s">
        <v>414</v>
      </c>
      <c r="S152" s="52" t="s">
        <v>414</v>
      </c>
      <c r="T152" s="52" t="s">
        <v>414</v>
      </c>
      <c r="U152" s="52" t="s">
        <v>414</v>
      </c>
      <c r="V152" s="52" t="s">
        <v>414</v>
      </c>
      <c r="W152" s="752" t="s">
        <v>414</v>
      </c>
      <c r="X152" s="763" t="s">
        <v>414</v>
      </c>
      <c r="Y152" s="752" t="s">
        <v>414</v>
      </c>
      <c r="Z152" s="40"/>
      <c r="AA152" s="40"/>
    </row>
    <row r="153" spans="1:27" x14ac:dyDescent="0.25">
      <c r="A153" s="194" t="s">
        <v>1315</v>
      </c>
      <c r="B153" s="192" t="s">
        <v>1235</v>
      </c>
      <c r="C153" s="188"/>
      <c r="D153" s="189">
        <v>1978</v>
      </c>
      <c r="E153" s="43">
        <f t="shared" si="2"/>
        <v>14</v>
      </c>
      <c r="F153" s="44"/>
      <c r="G153" s="44"/>
      <c r="H153" s="52"/>
      <c r="I153" s="520"/>
      <c r="J153" s="52"/>
      <c r="K153" s="52"/>
      <c r="L153" s="42"/>
      <c r="M153" s="52"/>
      <c r="N153" s="52"/>
      <c r="O153" s="52"/>
      <c r="P153" s="42"/>
      <c r="Q153" s="52"/>
      <c r="R153" s="52"/>
      <c r="S153" s="52"/>
      <c r="T153" s="52"/>
      <c r="U153" s="52"/>
      <c r="V153" s="52"/>
      <c r="W153" s="752"/>
      <c r="X153" s="763">
        <v>14</v>
      </c>
      <c r="Y153" s="752" t="s">
        <v>414</v>
      </c>
      <c r="Z153" s="40"/>
      <c r="AA153" s="40"/>
    </row>
    <row r="154" spans="1:27" x14ac:dyDescent="0.25">
      <c r="A154" s="194" t="s">
        <v>1315</v>
      </c>
      <c r="B154" s="192" t="s">
        <v>1141</v>
      </c>
      <c r="C154" s="188" t="s">
        <v>1142</v>
      </c>
      <c r="D154" s="189">
        <v>2007</v>
      </c>
      <c r="E154" s="43">
        <f t="shared" si="2"/>
        <v>14</v>
      </c>
      <c r="F154" s="44"/>
      <c r="G154" s="44"/>
      <c r="H154" s="52"/>
      <c r="I154" s="520"/>
      <c r="J154" s="52"/>
      <c r="K154" s="52"/>
      <c r="L154" s="42"/>
      <c r="M154" s="52"/>
      <c r="N154" s="52"/>
      <c r="O154" s="52"/>
      <c r="P154" s="42"/>
      <c r="Q154" s="52"/>
      <c r="R154" s="52"/>
      <c r="S154" s="52"/>
      <c r="T154" s="52"/>
      <c r="U154" s="52">
        <v>14</v>
      </c>
      <c r="V154" s="52" t="s">
        <v>414</v>
      </c>
      <c r="W154" s="752" t="s">
        <v>414</v>
      </c>
      <c r="X154" s="763" t="s">
        <v>414</v>
      </c>
      <c r="Y154" s="752" t="s">
        <v>414</v>
      </c>
      <c r="Z154" s="40"/>
      <c r="AA154" s="40"/>
    </row>
    <row r="155" spans="1:27" x14ac:dyDescent="0.25">
      <c r="A155" s="194" t="s">
        <v>1315</v>
      </c>
      <c r="B155" s="224" t="s">
        <v>1091</v>
      </c>
      <c r="C155" s="224"/>
      <c r="D155" s="52">
        <v>1988</v>
      </c>
      <c r="E155" s="43">
        <f t="shared" si="2"/>
        <v>14</v>
      </c>
      <c r="F155" s="44"/>
      <c r="G155" s="44"/>
      <c r="H155" s="52"/>
      <c r="I155" s="520"/>
      <c r="J155" s="52"/>
      <c r="K155" s="52"/>
      <c r="L155" s="42"/>
      <c r="M155" s="52"/>
      <c r="N155" s="52"/>
      <c r="O155" s="52"/>
      <c r="P155" s="42"/>
      <c r="Q155" s="52"/>
      <c r="R155" s="52"/>
      <c r="S155" s="52"/>
      <c r="T155" s="52">
        <v>14</v>
      </c>
      <c r="U155" s="52" t="s">
        <v>414</v>
      </c>
      <c r="V155" s="52" t="s">
        <v>414</v>
      </c>
      <c r="W155" s="752" t="s">
        <v>414</v>
      </c>
      <c r="X155" s="763" t="s">
        <v>414</v>
      </c>
      <c r="Y155" s="752" t="s">
        <v>414</v>
      </c>
      <c r="Z155" s="40"/>
      <c r="AA155" s="40"/>
    </row>
    <row r="156" spans="1:27" x14ac:dyDescent="0.25">
      <c r="A156" s="194" t="s">
        <v>1315</v>
      </c>
      <c r="B156" s="224" t="s">
        <v>1005</v>
      </c>
      <c r="C156" s="224" t="s">
        <v>22</v>
      </c>
      <c r="D156" s="52">
        <v>1979</v>
      </c>
      <c r="E156" s="43">
        <f t="shared" si="2"/>
        <v>14</v>
      </c>
      <c r="F156" s="44"/>
      <c r="G156" s="44"/>
      <c r="H156" s="52"/>
      <c r="I156" s="520"/>
      <c r="J156" s="52"/>
      <c r="K156" s="52"/>
      <c r="L156" s="42"/>
      <c r="M156" s="52"/>
      <c r="N156" s="52"/>
      <c r="O156" s="52"/>
      <c r="P156" s="42"/>
      <c r="Q156" s="52"/>
      <c r="R156" s="52">
        <v>14</v>
      </c>
      <c r="S156" s="52" t="s">
        <v>414</v>
      </c>
      <c r="T156" s="52" t="s">
        <v>414</v>
      </c>
      <c r="U156" s="52" t="s">
        <v>414</v>
      </c>
      <c r="V156" s="52" t="s">
        <v>414</v>
      </c>
      <c r="W156" s="752" t="s">
        <v>414</v>
      </c>
      <c r="X156" s="763" t="s">
        <v>414</v>
      </c>
      <c r="Y156" s="752" t="s">
        <v>414</v>
      </c>
      <c r="Z156" s="40"/>
      <c r="AA156" s="40"/>
    </row>
    <row r="157" spans="1:27" x14ac:dyDescent="0.25">
      <c r="A157" s="194" t="s">
        <v>1315</v>
      </c>
      <c r="B157" s="192" t="s">
        <v>436</v>
      </c>
      <c r="C157" s="188" t="s">
        <v>545</v>
      </c>
      <c r="D157" s="189">
        <v>1958</v>
      </c>
      <c r="E157" s="43">
        <f t="shared" si="2"/>
        <v>14</v>
      </c>
      <c r="F157" s="44"/>
      <c r="G157" s="44"/>
      <c r="H157" s="52"/>
      <c r="I157" s="520"/>
      <c r="J157" s="52"/>
      <c r="K157" s="52"/>
      <c r="L157" s="42"/>
      <c r="M157" s="52">
        <v>14</v>
      </c>
      <c r="N157" s="52" t="s">
        <v>414</v>
      </c>
      <c r="O157" s="52" t="s">
        <v>414</v>
      </c>
      <c r="P157" s="42"/>
      <c r="Q157" s="52" t="s">
        <v>414</v>
      </c>
      <c r="R157" s="52" t="s">
        <v>414</v>
      </c>
      <c r="S157" s="52" t="s">
        <v>414</v>
      </c>
      <c r="T157" s="52" t="s">
        <v>414</v>
      </c>
      <c r="U157" s="52" t="s">
        <v>414</v>
      </c>
      <c r="V157" s="52" t="s">
        <v>414</v>
      </c>
      <c r="W157" s="752" t="s">
        <v>414</v>
      </c>
      <c r="X157" s="763" t="s">
        <v>414</v>
      </c>
      <c r="Y157" s="752" t="s">
        <v>414</v>
      </c>
      <c r="Z157" s="40"/>
      <c r="AA157" s="40"/>
    </row>
    <row r="158" spans="1:27" ht="15" customHeight="1" x14ac:dyDescent="0.25">
      <c r="A158" s="194" t="s">
        <v>1315</v>
      </c>
      <c r="B158" s="192" t="s">
        <v>455</v>
      </c>
      <c r="C158" s="188" t="s">
        <v>753</v>
      </c>
      <c r="D158" s="189" t="s">
        <v>707</v>
      </c>
      <c r="E158" s="43">
        <f t="shared" si="2"/>
        <v>14</v>
      </c>
      <c r="F158" s="44"/>
      <c r="G158" s="44"/>
      <c r="H158" s="52"/>
      <c r="I158" s="520"/>
      <c r="J158" s="52"/>
      <c r="K158" s="52"/>
      <c r="L158" s="42"/>
      <c r="M158" s="52"/>
      <c r="N158" s="52" t="s">
        <v>414</v>
      </c>
      <c r="O158" s="52">
        <v>14</v>
      </c>
      <c r="P158" s="42"/>
      <c r="Q158" s="52" t="s">
        <v>414</v>
      </c>
      <c r="R158" s="52" t="s">
        <v>414</v>
      </c>
      <c r="S158" s="52" t="s">
        <v>414</v>
      </c>
      <c r="T158" s="52" t="s">
        <v>414</v>
      </c>
      <c r="U158" s="52" t="s">
        <v>414</v>
      </c>
      <c r="V158" s="52" t="s">
        <v>414</v>
      </c>
      <c r="W158" s="752" t="s">
        <v>414</v>
      </c>
      <c r="X158" s="763" t="s">
        <v>414</v>
      </c>
      <c r="Y158" s="752" t="s">
        <v>414</v>
      </c>
      <c r="Z158" s="40"/>
      <c r="AA158" s="40"/>
    </row>
    <row r="159" spans="1:27" ht="15" customHeight="1" x14ac:dyDescent="0.25">
      <c r="A159" s="194" t="s">
        <v>1315</v>
      </c>
      <c r="B159" s="684" t="s">
        <v>851</v>
      </c>
      <c r="C159" s="684" t="s">
        <v>787</v>
      </c>
      <c r="D159" s="686">
        <v>1989</v>
      </c>
      <c r="E159" s="43">
        <f t="shared" si="2"/>
        <v>14</v>
      </c>
      <c r="F159" s="44"/>
      <c r="G159" s="44"/>
      <c r="H159" s="52"/>
      <c r="I159" s="520"/>
      <c r="J159" s="52"/>
      <c r="K159" s="52"/>
      <c r="L159" s="42"/>
      <c r="M159" s="52"/>
      <c r="N159" s="52">
        <v>14</v>
      </c>
      <c r="O159" s="52"/>
      <c r="P159" s="42"/>
      <c r="Q159" s="52" t="s">
        <v>414</v>
      </c>
      <c r="R159" s="52" t="s">
        <v>414</v>
      </c>
      <c r="S159" s="52" t="s">
        <v>414</v>
      </c>
      <c r="T159" s="52" t="s">
        <v>414</v>
      </c>
      <c r="U159" s="52" t="s">
        <v>414</v>
      </c>
      <c r="V159" s="52" t="s">
        <v>414</v>
      </c>
      <c r="W159" s="752" t="s">
        <v>414</v>
      </c>
      <c r="X159" s="763" t="s">
        <v>414</v>
      </c>
      <c r="Y159" s="752" t="s">
        <v>414</v>
      </c>
      <c r="Z159" s="40"/>
      <c r="AA159" s="40"/>
    </row>
    <row r="160" spans="1:27" ht="15" customHeight="1" x14ac:dyDescent="0.25">
      <c r="A160" s="194" t="s">
        <v>1316</v>
      </c>
      <c r="B160" s="192" t="s">
        <v>1278</v>
      </c>
      <c r="C160" s="188" t="s">
        <v>152</v>
      </c>
      <c r="D160" s="189">
        <v>2007</v>
      </c>
      <c r="E160" s="43">
        <f t="shared" si="2"/>
        <v>13</v>
      </c>
      <c r="F160" s="44"/>
      <c r="G160" s="44"/>
      <c r="H160" s="52"/>
      <c r="I160" s="520"/>
      <c r="J160" s="52"/>
      <c r="K160" s="52"/>
      <c r="L160" s="42"/>
      <c r="M160" s="52"/>
      <c r="N160" s="52"/>
      <c r="O160" s="52"/>
      <c r="P160" s="42"/>
      <c r="Q160" s="52"/>
      <c r="R160" s="52"/>
      <c r="S160" s="52"/>
      <c r="T160" s="52"/>
      <c r="U160" s="52"/>
      <c r="V160" s="52"/>
      <c r="W160" s="752"/>
      <c r="X160" s="763"/>
      <c r="Y160" s="752">
        <v>13</v>
      </c>
      <c r="Z160" s="40"/>
      <c r="AA160" s="40"/>
    </row>
    <row r="161" spans="1:27" ht="15" customHeight="1" x14ac:dyDescent="0.25">
      <c r="A161" s="194" t="s">
        <v>1316</v>
      </c>
      <c r="B161" s="224" t="s">
        <v>1215</v>
      </c>
      <c r="C161" s="224" t="s">
        <v>1216</v>
      </c>
      <c r="D161" s="52">
        <v>1976</v>
      </c>
      <c r="E161" s="43">
        <f t="shared" si="2"/>
        <v>13</v>
      </c>
      <c r="F161" s="44"/>
      <c r="G161" s="44"/>
      <c r="H161" s="52"/>
      <c r="I161" s="520"/>
      <c r="J161" s="52"/>
      <c r="K161" s="52"/>
      <c r="L161" s="42"/>
      <c r="M161" s="52"/>
      <c r="N161" s="52"/>
      <c r="O161" s="52"/>
      <c r="P161" s="42"/>
      <c r="Q161" s="52"/>
      <c r="R161" s="52"/>
      <c r="S161" s="52"/>
      <c r="T161" s="52"/>
      <c r="U161" s="52"/>
      <c r="V161" s="52"/>
      <c r="W161" s="752">
        <v>13</v>
      </c>
      <c r="X161" s="763" t="s">
        <v>414</v>
      </c>
      <c r="Y161" s="752" t="s">
        <v>414</v>
      </c>
      <c r="Z161" s="40"/>
      <c r="AA161" s="40"/>
    </row>
    <row r="162" spans="1:27" ht="15" customHeight="1" x14ac:dyDescent="0.25">
      <c r="A162" s="194" t="s">
        <v>1316</v>
      </c>
      <c r="B162" s="192" t="s">
        <v>1166</v>
      </c>
      <c r="C162" s="188" t="s">
        <v>1188</v>
      </c>
      <c r="D162" s="189">
        <v>2005</v>
      </c>
      <c r="E162" s="43">
        <f t="shared" si="2"/>
        <v>13</v>
      </c>
      <c r="F162" s="44"/>
      <c r="G162" s="44"/>
      <c r="H162" s="52"/>
      <c r="I162" s="520"/>
      <c r="J162" s="52"/>
      <c r="K162" s="52"/>
      <c r="L162" s="42"/>
      <c r="M162" s="52"/>
      <c r="N162" s="52"/>
      <c r="O162" s="52"/>
      <c r="P162" s="42"/>
      <c r="Q162" s="52"/>
      <c r="R162" s="52"/>
      <c r="S162" s="52"/>
      <c r="T162" s="52"/>
      <c r="U162" s="52"/>
      <c r="V162" s="52">
        <v>13</v>
      </c>
      <c r="W162" s="752" t="s">
        <v>414</v>
      </c>
      <c r="X162" s="763" t="s">
        <v>414</v>
      </c>
      <c r="Y162" s="752" t="s">
        <v>414</v>
      </c>
      <c r="Z162" s="40"/>
      <c r="AA162" s="40"/>
    </row>
    <row r="163" spans="1:27" ht="15" customHeight="1" x14ac:dyDescent="0.25">
      <c r="A163" s="50" t="s">
        <v>1013</v>
      </c>
      <c r="B163" s="192" t="s">
        <v>278</v>
      </c>
      <c r="C163" s="188" t="s">
        <v>322</v>
      </c>
      <c r="D163" s="189">
        <v>1980</v>
      </c>
      <c r="E163" s="43">
        <f t="shared" si="2"/>
        <v>13</v>
      </c>
      <c r="F163" s="44"/>
      <c r="G163" s="44"/>
      <c r="H163" s="52"/>
      <c r="I163" s="520"/>
      <c r="J163" s="52">
        <v>2</v>
      </c>
      <c r="K163" s="52"/>
      <c r="L163" s="42" t="s">
        <v>414</v>
      </c>
      <c r="M163" s="52" t="s">
        <v>414</v>
      </c>
      <c r="N163" s="52" t="s">
        <v>414</v>
      </c>
      <c r="O163" s="52" t="s">
        <v>414</v>
      </c>
      <c r="P163" s="42"/>
      <c r="Q163" s="52" t="s">
        <v>414</v>
      </c>
      <c r="R163" s="52" t="s">
        <v>414</v>
      </c>
      <c r="S163" s="52" t="s">
        <v>414</v>
      </c>
      <c r="T163" s="52" t="s">
        <v>414</v>
      </c>
      <c r="U163" s="52" t="s">
        <v>414</v>
      </c>
      <c r="V163" s="52" t="s">
        <v>414</v>
      </c>
      <c r="W163" s="752">
        <v>11</v>
      </c>
      <c r="X163" s="763" t="s">
        <v>414</v>
      </c>
      <c r="Y163" s="752" t="s">
        <v>414</v>
      </c>
      <c r="Z163" s="40"/>
      <c r="AA163" s="40"/>
    </row>
    <row r="164" spans="1:27" ht="15" customHeight="1" x14ac:dyDescent="0.25">
      <c r="A164" s="50" t="s">
        <v>1014</v>
      </c>
      <c r="B164" s="224" t="s">
        <v>1095</v>
      </c>
      <c r="C164" s="224"/>
      <c r="D164" s="52">
        <v>1981</v>
      </c>
      <c r="E164" s="43">
        <f t="shared" si="2"/>
        <v>13</v>
      </c>
      <c r="F164" s="44"/>
      <c r="G164" s="44"/>
      <c r="H164" s="52"/>
      <c r="I164" s="520"/>
      <c r="J164" s="52"/>
      <c r="K164" s="52"/>
      <c r="L164" s="42"/>
      <c r="M164" s="52"/>
      <c r="N164" s="52"/>
      <c r="O164" s="52"/>
      <c r="P164" s="42"/>
      <c r="Q164" s="52"/>
      <c r="R164" s="52"/>
      <c r="S164" s="52"/>
      <c r="T164" s="52">
        <v>9</v>
      </c>
      <c r="U164" s="52">
        <v>4</v>
      </c>
      <c r="V164" s="52" t="s">
        <v>414</v>
      </c>
      <c r="W164" s="752" t="s">
        <v>414</v>
      </c>
      <c r="X164" s="763" t="s">
        <v>414</v>
      </c>
      <c r="Y164" s="752" t="s">
        <v>414</v>
      </c>
      <c r="Z164" s="40"/>
      <c r="AA164" s="40"/>
    </row>
    <row r="165" spans="1:27" ht="15" customHeight="1" x14ac:dyDescent="0.25">
      <c r="A165" s="50" t="s">
        <v>1015</v>
      </c>
      <c r="B165" s="192" t="s">
        <v>957</v>
      </c>
      <c r="C165" s="188" t="s">
        <v>919</v>
      </c>
      <c r="D165" s="189">
        <v>1982</v>
      </c>
      <c r="E165" s="43">
        <f t="shared" si="2"/>
        <v>13</v>
      </c>
      <c r="F165" s="44"/>
      <c r="G165" s="44"/>
      <c r="H165" s="52"/>
      <c r="I165" s="520"/>
      <c r="J165" s="52"/>
      <c r="K165" s="52"/>
      <c r="L165" s="42"/>
      <c r="M165" s="52"/>
      <c r="N165" s="52"/>
      <c r="O165" s="52"/>
      <c r="P165" s="42"/>
      <c r="Q165" s="52">
        <v>8</v>
      </c>
      <c r="R165" s="52">
        <v>5</v>
      </c>
      <c r="S165" s="52" t="s">
        <v>414</v>
      </c>
      <c r="T165" s="52" t="s">
        <v>414</v>
      </c>
      <c r="U165" s="52" t="s">
        <v>414</v>
      </c>
      <c r="V165" s="52" t="s">
        <v>414</v>
      </c>
      <c r="W165" s="752" t="s">
        <v>414</v>
      </c>
      <c r="X165" s="763" t="s">
        <v>414</v>
      </c>
      <c r="Y165" s="752" t="s">
        <v>414</v>
      </c>
      <c r="Z165" s="40"/>
      <c r="AA165" s="40"/>
    </row>
    <row r="166" spans="1:27" ht="15" customHeight="1" x14ac:dyDescent="0.25">
      <c r="A166" s="50" t="s">
        <v>1016</v>
      </c>
      <c r="B166" s="192" t="s">
        <v>163</v>
      </c>
      <c r="C166" s="188" t="s">
        <v>178</v>
      </c>
      <c r="D166" s="189">
        <v>1960</v>
      </c>
      <c r="E166" s="43">
        <f t="shared" si="2"/>
        <v>13</v>
      </c>
      <c r="F166" s="44"/>
      <c r="G166" s="44"/>
      <c r="H166" s="52"/>
      <c r="I166" s="520"/>
      <c r="J166" s="52">
        <v>7</v>
      </c>
      <c r="K166" s="52">
        <v>6</v>
      </c>
      <c r="L166" s="42" t="s">
        <v>414</v>
      </c>
      <c r="M166" s="52" t="s">
        <v>414</v>
      </c>
      <c r="N166" s="52" t="s">
        <v>414</v>
      </c>
      <c r="O166" s="52" t="s">
        <v>414</v>
      </c>
      <c r="P166" s="42"/>
      <c r="Q166" s="52" t="s">
        <v>414</v>
      </c>
      <c r="R166" s="52" t="s">
        <v>414</v>
      </c>
      <c r="S166" s="52" t="s">
        <v>414</v>
      </c>
      <c r="T166" s="52" t="s">
        <v>414</v>
      </c>
      <c r="U166" s="52" t="s">
        <v>414</v>
      </c>
      <c r="V166" s="52" t="s">
        <v>414</v>
      </c>
      <c r="W166" s="752" t="s">
        <v>414</v>
      </c>
      <c r="X166" s="763" t="s">
        <v>414</v>
      </c>
      <c r="Y166" s="752" t="s">
        <v>414</v>
      </c>
      <c r="Z166" s="40"/>
      <c r="AA166" s="40"/>
    </row>
    <row r="167" spans="1:27" ht="15" customHeight="1" x14ac:dyDescent="0.25">
      <c r="A167" s="194" t="s">
        <v>1317</v>
      </c>
      <c r="B167" s="224" t="s">
        <v>1217</v>
      </c>
      <c r="C167" s="224" t="s">
        <v>1218</v>
      </c>
      <c r="D167" s="52">
        <v>1984</v>
      </c>
      <c r="E167" s="43">
        <f t="shared" si="2"/>
        <v>12</v>
      </c>
      <c r="F167" s="44"/>
      <c r="G167" s="44"/>
      <c r="H167" s="52"/>
      <c r="I167" s="520"/>
      <c r="J167" s="52"/>
      <c r="K167" s="52"/>
      <c r="L167" s="42"/>
      <c r="M167" s="52"/>
      <c r="N167" s="52"/>
      <c r="O167" s="52"/>
      <c r="P167" s="42"/>
      <c r="Q167" s="52"/>
      <c r="R167" s="52"/>
      <c r="S167" s="52"/>
      <c r="T167" s="52"/>
      <c r="U167" s="52"/>
      <c r="V167" s="52"/>
      <c r="W167" s="752">
        <v>12</v>
      </c>
      <c r="X167" s="763" t="s">
        <v>414</v>
      </c>
      <c r="Y167" s="752" t="s">
        <v>414</v>
      </c>
      <c r="Z167" s="40"/>
      <c r="AA167" s="40"/>
    </row>
    <row r="168" spans="1:27" ht="15" customHeight="1" x14ac:dyDescent="0.25">
      <c r="A168" s="194" t="s">
        <v>1317</v>
      </c>
      <c r="B168" s="224" t="s">
        <v>1093</v>
      </c>
      <c r="C168" s="224"/>
      <c r="D168" s="52">
        <v>1985</v>
      </c>
      <c r="E168" s="43">
        <f t="shared" si="2"/>
        <v>12</v>
      </c>
      <c r="F168" s="44"/>
      <c r="G168" s="44"/>
      <c r="H168" s="52"/>
      <c r="I168" s="520"/>
      <c r="J168" s="52"/>
      <c r="K168" s="52"/>
      <c r="L168" s="42"/>
      <c r="M168" s="52"/>
      <c r="N168" s="52"/>
      <c r="O168" s="52"/>
      <c r="P168" s="42"/>
      <c r="Q168" s="52"/>
      <c r="R168" s="52"/>
      <c r="S168" s="52"/>
      <c r="T168" s="52">
        <v>12</v>
      </c>
      <c r="U168" s="52" t="s">
        <v>414</v>
      </c>
      <c r="V168" s="52" t="s">
        <v>414</v>
      </c>
      <c r="W168" s="752" t="s">
        <v>414</v>
      </c>
      <c r="X168" s="763" t="s">
        <v>414</v>
      </c>
      <c r="Y168" s="752" t="s">
        <v>414</v>
      </c>
      <c r="Z168" s="40"/>
      <c r="AA168" s="40"/>
    </row>
    <row r="169" spans="1:27" ht="15" customHeight="1" x14ac:dyDescent="0.25">
      <c r="A169" s="194" t="s">
        <v>1317</v>
      </c>
      <c r="B169" s="192" t="s">
        <v>1052</v>
      </c>
      <c r="C169" s="188" t="s">
        <v>1044</v>
      </c>
      <c r="D169" s="189">
        <v>1969</v>
      </c>
      <c r="E169" s="43">
        <f t="shared" si="2"/>
        <v>12</v>
      </c>
      <c r="F169" s="44"/>
      <c r="G169" s="44"/>
      <c r="H169" s="52"/>
      <c r="I169" s="520"/>
      <c r="J169" s="52"/>
      <c r="K169" s="52"/>
      <c r="L169" s="42"/>
      <c r="M169" s="52"/>
      <c r="N169" s="52"/>
      <c r="O169" s="52"/>
      <c r="P169" s="42"/>
      <c r="Q169" s="52"/>
      <c r="R169" s="52"/>
      <c r="S169" s="52">
        <v>12</v>
      </c>
      <c r="T169" s="52" t="s">
        <v>414</v>
      </c>
      <c r="U169" s="52" t="s">
        <v>414</v>
      </c>
      <c r="V169" s="52" t="s">
        <v>414</v>
      </c>
      <c r="W169" s="752" t="s">
        <v>414</v>
      </c>
      <c r="X169" s="763" t="s">
        <v>414</v>
      </c>
      <c r="Y169" s="752" t="s">
        <v>414</v>
      </c>
      <c r="Z169" s="40"/>
      <c r="AA169" s="40"/>
    </row>
    <row r="170" spans="1:27" ht="15" customHeight="1" x14ac:dyDescent="0.25">
      <c r="A170" s="194" t="s">
        <v>1317</v>
      </c>
      <c r="B170" s="192" t="s">
        <v>955</v>
      </c>
      <c r="C170" s="188" t="s">
        <v>914</v>
      </c>
      <c r="D170" s="189">
        <v>1969</v>
      </c>
      <c r="E170" s="43">
        <f t="shared" si="2"/>
        <v>12</v>
      </c>
      <c r="F170" s="44"/>
      <c r="G170" s="44"/>
      <c r="H170" s="52"/>
      <c r="I170" s="520"/>
      <c r="J170" s="52"/>
      <c r="K170" s="52"/>
      <c r="L170" s="42"/>
      <c r="M170" s="52"/>
      <c r="N170" s="52"/>
      <c r="O170" s="52"/>
      <c r="P170" s="42"/>
      <c r="Q170" s="52">
        <v>12</v>
      </c>
      <c r="R170" s="52" t="s">
        <v>414</v>
      </c>
      <c r="S170" s="52" t="s">
        <v>414</v>
      </c>
      <c r="T170" s="52" t="s">
        <v>414</v>
      </c>
      <c r="U170" s="52" t="s">
        <v>414</v>
      </c>
      <c r="V170" s="52" t="s">
        <v>414</v>
      </c>
      <c r="W170" s="752" t="s">
        <v>414</v>
      </c>
      <c r="X170" s="763" t="s">
        <v>414</v>
      </c>
      <c r="Y170" s="752" t="s">
        <v>414</v>
      </c>
      <c r="Z170" s="40"/>
      <c r="AA170" s="40"/>
    </row>
    <row r="171" spans="1:27" ht="15" customHeight="1" x14ac:dyDescent="0.25">
      <c r="A171" s="194" t="s">
        <v>1317</v>
      </c>
      <c r="B171" s="192" t="s">
        <v>223</v>
      </c>
      <c r="C171" s="188" t="s">
        <v>224</v>
      </c>
      <c r="D171" s="189">
        <v>1986</v>
      </c>
      <c r="E171" s="43">
        <f t="shared" si="2"/>
        <v>12</v>
      </c>
      <c r="F171" s="44"/>
      <c r="G171" s="44"/>
      <c r="H171" s="52">
        <v>12</v>
      </c>
      <c r="I171" s="520"/>
      <c r="J171" s="52"/>
      <c r="K171" s="52"/>
      <c r="L171" s="42" t="s">
        <v>414</v>
      </c>
      <c r="M171" s="52" t="s">
        <v>414</v>
      </c>
      <c r="N171" s="52" t="s">
        <v>414</v>
      </c>
      <c r="O171" s="52" t="s">
        <v>414</v>
      </c>
      <c r="P171" s="42"/>
      <c r="Q171" s="52" t="s">
        <v>414</v>
      </c>
      <c r="R171" s="52" t="s">
        <v>414</v>
      </c>
      <c r="S171" s="52" t="s">
        <v>414</v>
      </c>
      <c r="T171" s="52" t="s">
        <v>414</v>
      </c>
      <c r="U171" s="52" t="s">
        <v>414</v>
      </c>
      <c r="V171" s="52" t="s">
        <v>414</v>
      </c>
      <c r="W171" s="752" t="s">
        <v>414</v>
      </c>
      <c r="X171" s="763" t="s">
        <v>414</v>
      </c>
      <c r="Y171" s="752" t="s">
        <v>414</v>
      </c>
      <c r="Z171" s="40"/>
      <c r="AA171" s="40"/>
    </row>
    <row r="172" spans="1:27" ht="15" customHeight="1" x14ac:dyDescent="0.25">
      <c r="A172" s="194" t="s">
        <v>1317</v>
      </c>
      <c r="B172" s="192" t="s">
        <v>298</v>
      </c>
      <c r="C172" s="188" t="s">
        <v>299</v>
      </c>
      <c r="D172" s="189">
        <v>1993</v>
      </c>
      <c r="E172" s="43">
        <f t="shared" si="2"/>
        <v>12</v>
      </c>
      <c r="F172" s="44"/>
      <c r="G172" s="44"/>
      <c r="H172" s="52"/>
      <c r="I172" s="520">
        <v>12</v>
      </c>
      <c r="J172" s="52"/>
      <c r="K172" s="52"/>
      <c r="L172" s="42" t="s">
        <v>414</v>
      </c>
      <c r="M172" s="52" t="s">
        <v>414</v>
      </c>
      <c r="N172" s="52" t="s">
        <v>414</v>
      </c>
      <c r="O172" s="52" t="s">
        <v>414</v>
      </c>
      <c r="P172" s="42"/>
      <c r="Q172" s="52" t="s">
        <v>414</v>
      </c>
      <c r="R172" s="52" t="s">
        <v>414</v>
      </c>
      <c r="S172" s="52" t="s">
        <v>414</v>
      </c>
      <c r="T172" s="52" t="s">
        <v>414</v>
      </c>
      <c r="U172" s="52" t="s">
        <v>414</v>
      </c>
      <c r="V172" s="52" t="s">
        <v>414</v>
      </c>
      <c r="W172" s="752" t="s">
        <v>414</v>
      </c>
      <c r="X172" s="763" t="s">
        <v>414</v>
      </c>
      <c r="Y172" s="752" t="s">
        <v>414</v>
      </c>
      <c r="Z172" s="40"/>
      <c r="AA172" s="40"/>
    </row>
    <row r="173" spans="1:27" ht="15" customHeight="1" x14ac:dyDescent="0.25">
      <c r="A173" s="194" t="s">
        <v>1317</v>
      </c>
      <c r="B173" s="192" t="s">
        <v>265</v>
      </c>
      <c r="C173" s="188" t="s">
        <v>1189</v>
      </c>
      <c r="D173" s="189">
        <v>2006</v>
      </c>
      <c r="E173" s="43">
        <f t="shared" si="2"/>
        <v>12</v>
      </c>
      <c r="F173" s="44"/>
      <c r="G173" s="44"/>
      <c r="H173" s="52"/>
      <c r="I173" s="520"/>
      <c r="J173" s="52"/>
      <c r="K173" s="52"/>
      <c r="L173" s="42"/>
      <c r="M173" s="52"/>
      <c r="N173" s="52"/>
      <c r="O173" s="52"/>
      <c r="P173" s="42"/>
      <c r="Q173" s="52"/>
      <c r="R173" s="52"/>
      <c r="S173" s="52"/>
      <c r="T173" s="52"/>
      <c r="U173" s="52"/>
      <c r="V173" s="52">
        <v>12</v>
      </c>
      <c r="W173" s="752" t="s">
        <v>414</v>
      </c>
      <c r="X173" s="763" t="s">
        <v>414</v>
      </c>
      <c r="Y173" s="752" t="s">
        <v>414</v>
      </c>
      <c r="Z173" s="40"/>
      <c r="AA173" s="40"/>
    </row>
    <row r="174" spans="1:27" ht="15" customHeight="1" x14ac:dyDescent="0.25">
      <c r="A174" s="194" t="s">
        <v>1318</v>
      </c>
      <c r="B174" s="192" t="s">
        <v>1236</v>
      </c>
      <c r="C174" s="188"/>
      <c r="D174" s="189">
        <v>1974</v>
      </c>
      <c r="E174" s="43">
        <f t="shared" si="2"/>
        <v>11</v>
      </c>
      <c r="F174" s="44"/>
      <c r="G174" s="44"/>
      <c r="H174" s="52"/>
      <c r="I174" s="520"/>
      <c r="J174" s="52"/>
      <c r="K174" s="52"/>
      <c r="L174" s="42"/>
      <c r="M174" s="52"/>
      <c r="N174" s="52"/>
      <c r="O174" s="52"/>
      <c r="P174" s="42"/>
      <c r="Q174" s="52"/>
      <c r="R174" s="52"/>
      <c r="S174" s="52"/>
      <c r="T174" s="52"/>
      <c r="U174" s="52"/>
      <c r="V174" s="52"/>
      <c r="W174" s="752"/>
      <c r="X174" s="763">
        <v>11</v>
      </c>
      <c r="Y174" s="752" t="s">
        <v>414</v>
      </c>
      <c r="Z174" s="40"/>
      <c r="AA174" s="40"/>
    </row>
    <row r="175" spans="1:27" ht="15" customHeight="1" x14ac:dyDescent="0.25">
      <c r="A175" s="194" t="s">
        <v>1318</v>
      </c>
      <c r="B175" s="684" t="s">
        <v>852</v>
      </c>
      <c r="C175" s="684" t="s">
        <v>151</v>
      </c>
      <c r="D175" s="686">
        <v>1990</v>
      </c>
      <c r="E175" s="43">
        <f t="shared" si="2"/>
        <v>11</v>
      </c>
      <c r="F175" s="44"/>
      <c r="G175" s="44"/>
      <c r="H175" s="52"/>
      <c r="I175" s="520"/>
      <c r="J175" s="52"/>
      <c r="K175" s="52"/>
      <c r="L175" s="42"/>
      <c r="M175" s="52"/>
      <c r="N175" s="52">
        <v>11</v>
      </c>
      <c r="O175" s="52"/>
      <c r="P175" s="42"/>
      <c r="Q175" s="52" t="s">
        <v>414</v>
      </c>
      <c r="R175" s="52" t="s">
        <v>414</v>
      </c>
      <c r="S175" s="52" t="s">
        <v>414</v>
      </c>
      <c r="T175" s="52" t="s">
        <v>414</v>
      </c>
      <c r="U175" s="52" t="s">
        <v>414</v>
      </c>
      <c r="V175" s="52" t="s">
        <v>414</v>
      </c>
      <c r="W175" s="752" t="s">
        <v>414</v>
      </c>
      <c r="X175" s="763" t="s">
        <v>414</v>
      </c>
      <c r="Y175" s="752" t="s">
        <v>414</v>
      </c>
      <c r="Z175" s="40"/>
      <c r="AA175" s="40"/>
    </row>
    <row r="176" spans="1:27" ht="15" customHeight="1" x14ac:dyDescent="0.25">
      <c r="A176" s="194" t="s">
        <v>1318</v>
      </c>
      <c r="B176" s="192" t="s">
        <v>408</v>
      </c>
      <c r="C176" s="188" t="s">
        <v>465</v>
      </c>
      <c r="D176" s="189">
        <v>1994</v>
      </c>
      <c r="E176" s="43">
        <f t="shared" si="2"/>
        <v>11</v>
      </c>
      <c r="F176" s="44"/>
      <c r="G176" s="44"/>
      <c r="H176" s="52"/>
      <c r="I176" s="520"/>
      <c r="J176" s="52"/>
      <c r="K176" s="52"/>
      <c r="L176" s="42">
        <v>11</v>
      </c>
      <c r="M176" s="52" t="s">
        <v>414</v>
      </c>
      <c r="N176" s="52" t="s">
        <v>414</v>
      </c>
      <c r="O176" s="52" t="s">
        <v>414</v>
      </c>
      <c r="P176" s="42"/>
      <c r="Q176" s="52" t="s">
        <v>414</v>
      </c>
      <c r="R176" s="52" t="s">
        <v>414</v>
      </c>
      <c r="S176" s="52" t="s">
        <v>414</v>
      </c>
      <c r="T176" s="52" t="s">
        <v>414</v>
      </c>
      <c r="U176" s="52" t="s">
        <v>414</v>
      </c>
      <c r="V176" s="52" t="s">
        <v>414</v>
      </c>
      <c r="W176" s="752" t="s">
        <v>414</v>
      </c>
      <c r="X176" s="763" t="s">
        <v>414</v>
      </c>
      <c r="Y176" s="752" t="s">
        <v>414</v>
      </c>
      <c r="Z176" s="40"/>
      <c r="AA176" s="40"/>
    </row>
    <row r="177" spans="1:27" ht="15" customHeight="1" x14ac:dyDescent="0.25">
      <c r="A177" s="194" t="s">
        <v>1318</v>
      </c>
      <c r="B177" s="192" t="s">
        <v>456</v>
      </c>
      <c r="C177" s="188" t="s">
        <v>462</v>
      </c>
      <c r="D177" s="189" t="s">
        <v>472</v>
      </c>
      <c r="E177" s="43">
        <f t="shared" si="2"/>
        <v>11</v>
      </c>
      <c r="F177" s="44"/>
      <c r="G177" s="44"/>
      <c r="H177" s="52"/>
      <c r="I177" s="520"/>
      <c r="J177" s="52"/>
      <c r="K177" s="52"/>
      <c r="L177" s="42"/>
      <c r="M177" s="52"/>
      <c r="N177" s="52" t="s">
        <v>414</v>
      </c>
      <c r="O177" s="52">
        <v>11</v>
      </c>
      <c r="P177" s="42"/>
      <c r="Q177" s="52" t="s">
        <v>414</v>
      </c>
      <c r="R177" s="52" t="s">
        <v>414</v>
      </c>
      <c r="S177" s="52" t="s">
        <v>414</v>
      </c>
      <c r="T177" s="52" t="s">
        <v>414</v>
      </c>
      <c r="U177" s="52" t="s">
        <v>414</v>
      </c>
      <c r="V177" s="52" t="s">
        <v>414</v>
      </c>
      <c r="W177" s="752" t="s">
        <v>414</v>
      </c>
      <c r="X177" s="763" t="s">
        <v>414</v>
      </c>
      <c r="Y177" s="752" t="s">
        <v>414</v>
      </c>
      <c r="Z177" s="40"/>
      <c r="AA177" s="40"/>
    </row>
    <row r="178" spans="1:27" ht="15" customHeight="1" x14ac:dyDescent="0.25">
      <c r="A178" s="50" t="s">
        <v>1059</v>
      </c>
      <c r="B178" s="192" t="s">
        <v>230</v>
      </c>
      <c r="C178" s="188" t="s">
        <v>231</v>
      </c>
      <c r="D178" s="189">
        <v>2008</v>
      </c>
      <c r="E178" s="43">
        <f t="shared" si="2"/>
        <v>11</v>
      </c>
      <c r="F178" s="40"/>
      <c r="G178" s="40"/>
      <c r="H178" s="52">
        <v>5</v>
      </c>
      <c r="I178" s="520">
        <v>6</v>
      </c>
      <c r="J178" s="52"/>
      <c r="K178" s="52"/>
      <c r="L178" s="42" t="s">
        <v>414</v>
      </c>
      <c r="M178" s="52" t="s">
        <v>414</v>
      </c>
      <c r="N178" s="52" t="s">
        <v>414</v>
      </c>
      <c r="O178" s="52" t="s">
        <v>414</v>
      </c>
      <c r="P178" s="42"/>
      <c r="Q178" s="52" t="s">
        <v>414</v>
      </c>
      <c r="R178" s="52" t="s">
        <v>414</v>
      </c>
      <c r="S178" s="52" t="s">
        <v>414</v>
      </c>
      <c r="T178" s="52" t="s">
        <v>414</v>
      </c>
      <c r="U178" s="52" t="s">
        <v>414</v>
      </c>
      <c r="V178" s="52" t="s">
        <v>414</v>
      </c>
      <c r="W178" s="752" t="s">
        <v>414</v>
      </c>
      <c r="X178" s="763" t="s">
        <v>414</v>
      </c>
      <c r="Y178" s="752" t="s">
        <v>414</v>
      </c>
      <c r="Z178" s="40"/>
      <c r="AA178" s="40"/>
    </row>
    <row r="179" spans="1:27" ht="15" customHeight="1" x14ac:dyDescent="0.25">
      <c r="A179" s="194" t="s">
        <v>1319</v>
      </c>
      <c r="B179" s="224" t="s">
        <v>1219</v>
      </c>
      <c r="C179" s="224" t="s">
        <v>1220</v>
      </c>
      <c r="D179" s="52">
        <v>1974</v>
      </c>
      <c r="E179" s="43">
        <f t="shared" si="2"/>
        <v>10</v>
      </c>
      <c r="F179" s="44"/>
      <c r="G179" s="44"/>
      <c r="H179" s="52"/>
      <c r="I179" s="520"/>
      <c r="J179" s="52"/>
      <c r="K179" s="52"/>
      <c r="L179" s="42"/>
      <c r="M179" s="52"/>
      <c r="N179" s="52"/>
      <c r="O179" s="52"/>
      <c r="P179" s="42"/>
      <c r="Q179" s="52"/>
      <c r="R179" s="52"/>
      <c r="S179" s="52"/>
      <c r="T179" s="52"/>
      <c r="U179" s="52"/>
      <c r="V179" s="52"/>
      <c r="W179" s="752">
        <v>10</v>
      </c>
      <c r="X179" s="763" t="s">
        <v>414</v>
      </c>
      <c r="Y179" s="752" t="s">
        <v>414</v>
      </c>
      <c r="Z179" s="40"/>
      <c r="AA179" s="40"/>
    </row>
    <row r="180" spans="1:27" ht="15" customHeight="1" x14ac:dyDescent="0.25">
      <c r="A180" s="194" t="s">
        <v>1319</v>
      </c>
      <c r="B180" s="224" t="s">
        <v>1094</v>
      </c>
      <c r="C180" s="224"/>
      <c r="D180" s="52">
        <v>1990</v>
      </c>
      <c r="E180" s="43">
        <f t="shared" si="2"/>
        <v>10</v>
      </c>
      <c r="F180" s="44"/>
      <c r="G180" s="44"/>
      <c r="H180" s="52"/>
      <c r="I180" s="520"/>
      <c r="J180" s="52"/>
      <c r="K180" s="52"/>
      <c r="L180" s="42"/>
      <c r="M180" s="52"/>
      <c r="N180" s="52"/>
      <c r="O180" s="52"/>
      <c r="P180" s="42"/>
      <c r="Q180" s="52"/>
      <c r="R180" s="52"/>
      <c r="S180" s="52"/>
      <c r="T180" s="52">
        <v>10</v>
      </c>
      <c r="U180" s="52" t="s">
        <v>414</v>
      </c>
      <c r="V180" s="52" t="s">
        <v>414</v>
      </c>
      <c r="W180" s="752" t="s">
        <v>414</v>
      </c>
      <c r="X180" s="763" t="s">
        <v>414</v>
      </c>
      <c r="Y180" s="752" t="s">
        <v>414</v>
      </c>
      <c r="Z180" s="40"/>
      <c r="AA180" s="40"/>
    </row>
    <row r="181" spans="1:27" ht="15" customHeight="1" x14ac:dyDescent="0.25">
      <c r="A181" s="194" t="s">
        <v>1319</v>
      </c>
      <c r="B181" s="224" t="s">
        <v>744</v>
      </c>
      <c r="C181" s="224" t="s">
        <v>767</v>
      </c>
      <c r="D181" s="52">
        <v>1976</v>
      </c>
      <c r="E181" s="43">
        <f t="shared" si="2"/>
        <v>10</v>
      </c>
      <c r="F181" s="44"/>
      <c r="G181" s="44"/>
      <c r="H181" s="52"/>
      <c r="I181" s="520"/>
      <c r="J181" s="52"/>
      <c r="K181" s="52"/>
      <c r="L181" s="42"/>
      <c r="M181" s="52"/>
      <c r="N181" s="52"/>
      <c r="O181" s="52"/>
      <c r="P181" s="42"/>
      <c r="Q181" s="52"/>
      <c r="R181" s="52">
        <v>10</v>
      </c>
      <c r="S181" s="52" t="s">
        <v>414</v>
      </c>
      <c r="T181" s="52" t="s">
        <v>414</v>
      </c>
      <c r="U181" s="52" t="s">
        <v>414</v>
      </c>
      <c r="V181" s="52" t="s">
        <v>414</v>
      </c>
      <c r="W181" s="752" t="s">
        <v>414</v>
      </c>
      <c r="X181" s="763" t="s">
        <v>414</v>
      </c>
      <c r="Y181" s="752" t="s">
        <v>414</v>
      </c>
      <c r="Z181" s="40"/>
      <c r="AA181" s="40"/>
    </row>
    <row r="182" spans="1:27" ht="15" customHeight="1" x14ac:dyDescent="0.25">
      <c r="A182" s="194" t="s">
        <v>1319</v>
      </c>
      <c r="B182" s="192" t="s">
        <v>227</v>
      </c>
      <c r="C182" s="188" t="s">
        <v>228</v>
      </c>
      <c r="D182" s="189">
        <v>2002</v>
      </c>
      <c r="E182" s="43">
        <f t="shared" si="2"/>
        <v>10</v>
      </c>
      <c r="F182" s="44"/>
      <c r="G182" s="44"/>
      <c r="H182" s="52">
        <v>10</v>
      </c>
      <c r="I182" s="520"/>
      <c r="J182" s="52"/>
      <c r="K182" s="52"/>
      <c r="L182" s="42" t="s">
        <v>414</v>
      </c>
      <c r="M182" s="52" t="s">
        <v>414</v>
      </c>
      <c r="N182" s="52" t="s">
        <v>414</v>
      </c>
      <c r="O182" s="52" t="s">
        <v>414</v>
      </c>
      <c r="P182" s="42"/>
      <c r="Q182" s="52" t="s">
        <v>414</v>
      </c>
      <c r="R182" s="52" t="s">
        <v>414</v>
      </c>
      <c r="S182" s="52" t="s">
        <v>414</v>
      </c>
      <c r="T182" s="52" t="s">
        <v>414</v>
      </c>
      <c r="U182" s="52" t="s">
        <v>414</v>
      </c>
      <c r="V182" s="52" t="s">
        <v>414</v>
      </c>
      <c r="W182" s="752" t="s">
        <v>414</v>
      </c>
      <c r="X182" s="763" t="s">
        <v>414</v>
      </c>
      <c r="Y182" s="752" t="s">
        <v>414</v>
      </c>
      <c r="Z182" s="40"/>
      <c r="AA182" s="40"/>
    </row>
    <row r="183" spans="1:27" ht="15" customHeight="1" x14ac:dyDescent="0.25">
      <c r="A183" s="194" t="s">
        <v>1319</v>
      </c>
      <c r="B183" s="192" t="s">
        <v>384</v>
      </c>
      <c r="C183" s="188" t="s">
        <v>385</v>
      </c>
      <c r="D183" s="189">
        <v>1988</v>
      </c>
      <c r="E183" s="43">
        <f t="shared" si="2"/>
        <v>10</v>
      </c>
      <c r="F183" s="44"/>
      <c r="G183" s="44"/>
      <c r="H183" s="52"/>
      <c r="I183" s="520"/>
      <c r="J183" s="52"/>
      <c r="K183" s="52">
        <v>10</v>
      </c>
      <c r="L183" s="42" t="s">
        <v>414</v>
      </c>
      <c r="M183" s="52" t="s">
        <v>414</v>
      </c>
      <c r="N183" s="52" t="s">
        <v>414</v>
      </c>
      <c r="O183" s="52" t="s">
        <v>414</v>
      </c>
      <c r="P183" s="42"/>
      <c r="Q183" s="52" t="s">
        <v>414</v>
      </c>
      <c r="R183" s="52" t="s">
        <v>414</v>
      </c>
      <c r="S183" s="52" t="s">
        <v>414</v>
      </c>
      <c r="T183" s="52" t="s">
        <v>414</v>
      </c>
      <c r="U183" s="52" t="s">
        <v>414</v>
      </c>
      <c r="V183" s="52" t="s">
        <v>414</v>
      </c>
      <c r="W183" s="752" t="s">
        <v>414</v>
      </c>
      <c r="X183" s="763" t="s">
        <v>414</v>
      </c>
      <c r="Y183" s="752" t="s">
        <v>414</v>
      </c>
      <c r="Z183" s="40"/>
      <c r="AA183" s="40"/>
    </row>
    <row r="184" spans="1:27" ht="15" customHeight="1" x14ac:dyDescent="0.25">
      <c r="A184" s="194" t="s">
        <v>1319</v>
      </c>
      <c r="B184" s="684" t="s">
        <v>853</v>
      </c>
      <c r="C184" s="684" t="s">
        <v>791</v>
      </c>
      <c r="D184" s="685">
        <v>1999</v>
      </c>
      <c r="E184" s="43">
        <f t="shared" si="2"/>
        <v>10</v>
      </c>
      <c r="F184" s="44"/>
      <c r="G184" s="44"/>
      <c r="H184" s="52"/>
      <c r="I184" s="520"/>
      <c r="J184" s="52"/>
      <c r="K184" s="52"/>
      <c r="L184" s="42"/>
      <c r="M184" s="52"/>
      <c r="N184" s="52">
        <v>10</v>
      </c>
      <c r="O184" s="52"/>
      <c r="P184" s="42"/>
      <c r="Q184" s="52" t="s">
        <v>414</v>
      </c>
      <c r="R184" s="52" t="s">
        <v>414</v>
      </c>
      <c r="S184" s="52" t="s">
        <v>414</v>
      </c>
      <c r="T184" s="52" t="s">
        <v>414</v>
      </c>
      <c r="U184" s="52" t="s">
        <v>414</v>
      </c>
      <c r="V184" s="52" t="s">
        <v>414</v>
      </c>
      <c r="W184" s="752" t="s">
        <v>414</v>
      </c>
      <c r="X184" s="763" t="s">
        <v>414</v>
      </c>
      <c r="Y184" s="752" t="s">
        <v>414</v>
      </c>
      <c r="Z184" s="40"/>
      <c r="AA184" s="40"/>
    </row>
    <row r="185" spans="1:27" ht="15" customHeight="1" x14ac:dyDescent="0.25">
      <c r="A185" s="50" t="s">
        <v>1066</v>
      </c>
      <c r="B185" s="224" t="s">
        <v>645</v>
      </c>
      <c r="C185" s="224"/>
      <c r="D185" s="52">
        <v>1972</v>
      </c>
      <c r="E185" s="43">
        <f t="shared" si="2"/>
        <v>10</v>
      </c>
      <c r="F185" s="44"/>
      <c r="G185" s="44"/>
      <c r="H185" s="52"/>
      <c r="I185" s="520"/>
      <c r="J185" s="52"/>
      <c r="K185" s="52"/>
      <c r="L185" s="42"/>
      <c r="M185" s="52"/>
      <c r="N185" s="52"/>
      <c r="O185" s="52"/>
      <c r="P185" s="42"/>
      <c r="Q185" s="52"/>
      <c r="R185" s="52"/>
      <c r="S185" s="52"/>
      <c r="T185" s="52">
        <v>1</v>
      </c>
      <c r="U185" s="52" t="s">
        <v>414</v>
      </c>
      <c r="V185" s="52">
        <v>9</v>
      </c>
      <c r="W185" s="752" t="s">
        <v>414</v>
      </c>
      <c r="X185" s="763" t="s">
        <v>414</v>
      </c>
      <c r="Y185" s="752" t="s">
        <v>414</v>
      </c>
      <c r="Z185" s="40"/>
      <c r="AA185" s="40"/>
    </row>
    <row r="186" spans="1:27" ht="15" customHeight="1" x14ac:dyDescent="0.25">
      <c r="A186" s="194" t="s">
        <v>1320</v>
      </c>
      <c r="B186" s="192" t="s">
        <v>1279</v>
      </c>
      <c r="C186" s="188" t="s">
        <v>1280</v>
      </c>
      <c r="D186" s="189">
        <v>1990</v>
      </c>
      <c r="E186" s="43">
        <f t="shared" si="2"/>
        <v>9</v>
      </c>
      <c r="F186" s="44"/>
      <c r="G186" s="44"/>
      <c r="H186" s="52"/>
      <c r="I186" s="520"/>
      <c r="J186" s="52"/>
      <c r="K186" s="52"/>
      <c r="L186" s="42"/>
      <c r="M186" s="52"/>
      <c r="N186" s="52"/>
      <c r="O186" s="52"/>
      <c r="P186" s="42"/>
      <c r="Q186" s="52"/>
      <c r="R186" s="52"/>
      <c r="S186" s="52"/>
      <c r="T186" s="52"/>
      <c r="U186" s="52"/>
      <c r="V186" s="52"/>
      <c r="W186" s="752"/>
      <c r="X186" s="763"/>
      <c r="Y186" s="752">
        <v>9</v>
      </c>
      <c r="Z186" s="40"/>
      <c r="AA186" s="40"/>
    </row>
    <row r="187" spans="1:27" ht="15" customHeight="1" x14ac:dyDescent="0.25">
      <c r="A187" s="194" t="s">
        <v>1320</v>
      </c>
      <c r="B187" s="224" t="s">
        <v>396</v>
      </c>
      <c r="C187" s="224" t="s">
        <v>397</v>
      </c>
      <c r="D187" s="52">
        <v>1963</v>
      </c>
      <c r="E187" s="43">
        <f t="shared" si="2"/>
        <v>9</v>
      </c>
      <c r="F187" s="44"/>
      <c r="G187" s="44"/>
      <c r="H187" s="52"/>
      <c r="I187" s="520"/>
      <c r="J187" s="52"/>
      <c r="K187" s="52"/>
      <c r="L187" s="42"/>
      <c r="M187" s="52"/>
      <c r="N187" s="52"/>
      <c r="O187" s="52"/>
      <c r="P187" s="42"/>
      <c r="Q187" s="52"/>
      <c r="R187" s="52"/>
      <c r="S187" s="52"/>
      <c r="T187" s="52"/>
      <c r="U187" s="52"/>
      <c r="V187" s="52"/>
      <c r="W187" s="752">
        <v>9</v>
      </c>
      <c r="X187" s="763" t="s">
        <v>414</v>
      </c>
      <c r="Y187" s="752" t="s">
        <v>414</v>
      </c>
      <c r="Z187" s="40"/>
      <c r="AA187" s="40"/>
    </row>
    <row r="188" spans="1:27" ht="15" customHeight="1" x14ac:dyDescent="0.25">
      <c r="A188" s="194" t="s">
        <v>1320</v>
      </c>
      <c r="B188" s="192" t="s">
        <v>1143</v>
      </c>
      <c r="C188" s="188" t="s">
        <v>224</v>
      </c>
      <c r="D188" s="189">
        <v>1986</v>
      </c>
      <c r="E188" s="43">
        <f t="shared" si="2"/>
        <v>9</v>
      </c>
      <c r="F188" s="44"/>
      <c r="G188" s="44"/>
      <c r="H188" s="52"/>
      <c r="I188" s="520"/>
      <c r="J188" s="52"/>
      <c r="K188" s="52"/>
      <c r="L188" s="42"/>
      <c r="M188" s="52"/>
      <c r="N188" s="52"/>
      <c r="O188" s="52"/>
      <c r="P188" s="42"/>
      <c r="Q188" s="52"/>
      <c r="R188" s="52"/>
      <c r="S188" s="52"/>
      <c r="T188" s="52"/>
      <c r="U188" s="52">
        <v>9</v>
      </c>
      <c r="V188" s="52" t="s">
        <v>414</v>
      </c>
      <c r="W188" s="752" t="s">
        <v>414</v>
      </c>
      <c r="X188" s="763" t="s">
        <v>414</v>
      </c>
      <c r="Y188" s="752" t="s">
        <v>414</v>
      </c>
      <c r="Z188" s="40"/>
      <c r="AA188" s="40"/>
    </row>
    <row r="189" spans="1:27" ht="15" customHeight="1" x14ac:dyDescent="0.25">
      <c r="A189" s="194" t="s">
        <v>1320</v>
      </c>
      <c r="B189" s="192" t="s">
        <v>181</v>
      </c>
      <c r="C189" s="188" t="s">
        <v>40</v>
      </c>
      <c r="D189" s="189">
        <v>1957</v>
      </c>
      <c r="E189" s="43">
        <f t="shared" si="2"/>
        <v>9</v>
      </c>
      <c r="F189" s="44"/>
      <c r="G189" s="44"/>
      <c r="H189" s="52">
        <v>9</v>
      </c>
      <c r="I189" s="520"/>
      <c r="J189" s="52"/>
      <c r="K189" s="52"/>
      <c r="L189" s="42" t="s">
        <v>414</v>
      </c>
      <c r="M189" s="52" t="s">
        <v>414</v>
      </c>
      <c r="N189" s="52" t="s">
        <v>414</v>
      </c>
      <c r="O189" s="52" t="s">
        <v>414</v>
      </c>
      <c r="P189" s="42"/>
      <c r="Q189" s="52" t="s">
        <v>414</v>
      </c>
      <c r="R189" s="52" t="s">
        <v>414</v>
      </c>
      <c r="S189" s="52" t="s">
        <v>414</v>
      </c>
      <c r="T189" s="52" t="s">
        <v>414</v>
      </c>
      <c r="U189" s="52" t="s">
        <v>414</v>
      </c>
      <c r="V189" s="52" t="s">
        <v>414</v>
      </c>
      <c r="W189" s="752" t="s">
        <v>414</v>
      </c>
      <c r="X189" s="763" t="s">
        <v>414</v>
      </c>
      <c r="Y189" s="752" t="s">
        <v>414</v>
      </c>
      <c r="Z189" s="40"/>
      <c r="AA189" s="40"/>
    </row>
    <row r="190" spans="1:27" ht="15" customHeight="1" x14ac:dyDescent="0.25">
      <c r="A190" s="194" t="s">
        <v>1320</v>
      </c>
      <c r="B190" s="192" t="s">
        <v>387</v>
      </c>
      <c r="C190" s="188" t="s">
        <v>386</v>
      </c>
      <c r="D190" s="189">
        <v>1984</v>
      </c>
      <c r="E190" s="43">
        <f t="shared" si="2"/>
        <v>9</v>
      </c>
      <c r="F190" s="40"/>
      <c r="G190" s="40"/>
      <c r="H190" s="52"/>
      <c r="I190" s="520"/>
      <c r="J190" s="52"/>
      <c r="K190" s="52">
        <v>9</v>
      </c>
      <c r="L190" s="42" t="s">
        <v>414</v>
      </c>
      <c r="M190" s="52" t="s">
        <v>414</v>
      </c>
      <c r="N190" s="52" t="s">
        <v>414</v>
      </c>
      <c r="O190" s="52" t="s">
        <v>414</v>
      </c>
      <c r="P190" s="42"/>
      <c r="Q190" s="52" t="s">
        <v>414</v>
      </c>
      <c r="R190" s="52" t="s">
        <v>414</v>
      </c>
      <c r="S190" s="52" t="s">
        <v>414</v>
      </c>
      <c r="T190" s="52" t="s">
        <v>414</v>
      </c>
      <c r="U190" s="52" t="s">
        <v>414</v>
      </c>
      <c r="V190" s="52" t="s">
        <v>414</v>
      </c>
      <c r="W190" s="752" t="s">
        <v>414</v>
      </c>
      <c r="X190" s="763" t="s">
        <v>414</v>
      </c>
      <c r="Y190" s="752" t="s">
        <v>414</v>
      </c>
      <c r="Z190" s="40"/>
      <c r="AA190" s="40"/>
    </row>
    <row r="191" spans="1:27" x14ac:dyDescent="0.25">
      <c r="A191" s="194" t="s">
        <v>1320</v>
      </c>
      <c r="B191" s="192" t="s">
        <v>409</v>
      </c>
      <c r="C191" s="188" t="s">
        <v>466</v>
      </c>
      <c r="D191" s="189">
        <v>1984</v>
      </c>
      <c r="E191" s="43">
        <f t="shared" si="2"/>
        <v>9</v>
      </c>
      <c r="F191" s="44"/>
      <c r="G191" s="44"/>
      <c r="H191" s="52"/>
      <c r="I191" s="520"/>
      <c r="J191" s="52"/>
      <c r="K191" s="52"/>
      <c r="L191" s="42">
        <v>9</v>
      </c>
      <c r="M191" s="52" t="s">
        <v>414</v>
      </c>
      <c r="N191" s="52" t="s">
        <v>414</v>
      </c>
      <c r="O191" s="52" t="s">
        <v>414</v>
      </c>
      <c r="P191" s="42"/>
      <c r="Q191" s="52" t="s">
        <v>414</v>
      </c>
      <c r="R191" s="52" t="s">
        <v>414</v>
      </c>
      <c r="S191" s="52" t="s">
        <v>414</v>
      </c>
      <c r="T191" s="52" t="s">
        <v>414</v>
      </c>
      <c r="U191" s="52" t="s">
        <v>414</v>
      </c>
      <c r="V191" s="52" t="s">
        <v>414</v>
      </c>
      <c r="W191" s="752" t="s">
        <v>414</v>
      </c>
      <c r="X191" s="763" t="s">
        <v>414</v>
      </c>
      <c r="Y191" s="752" t="s">
        <v>414</v>
      </c>
      <c r="Z191" s="40"/>
      <c r="AA191" s="40"/>
    </row>
    <row r="192" spans="1:27" x14ac:dyDescent="0.25">
      <c r="A192" s="194" t="s">
        <v>1320</v>
      </c>
      <c r="B192" s="192" t="s">
        <v>457</v>
      </c>
      <c r="C192" s="188" t="s">
        <v>755</v>
      </c>
      <c r="D192" s="189" t="s">
        <v>708</v>
      </c>
      <c r="E192" s="43">
        <f t="shared" si="2"/>
        <v>9</v>
      </c>
      <c r="F192" s="44"/>
      <c r="G192" s="44"/>
      <c r="H192" s="52"/>
      <c r="I192" s="520"/>
      <c r="J192" s="52"/>
      <c r="K192" s="52"/>
      <c r="L192" s="42"/>
      <c r="M192" s="52"/>
      <c r="N192" s="52" t="s">
        <v>414</v>
      </c>
      <c r="O192" s="52">
        <v>9</v>
      </c>
      <c r="P192" s="42"/>
      <c r="Q192" s="52" t="s">
        <v>414</v>
      </c>
      <c r="R192" s="52" t="s">
        <v>414</v>
      </c>
      <c r="S192" s="52" t="s">
        <v>414</v>
      </c>
      <c r="T192" s="52" t="s">
        <v>414</v>
      </c>
      <c r="U192" s="52" t="s">
        <v>414</v>
      </c>
      <c r="V192" s="52" t="s">
        <v>414</v>
      </c>
      <c r="W192" s="752" t="s">
        <v>414</v>
      </c>
      <c r="X192" s="763" t="s">
        <v>414</v>
      </c>
      <c r="Y192" s="752" t="s">
        <v>414</v>
      </c>
      <c r="Z192" s="40"/>
      <c r="AA192" s="40"/>
    </row>
    <row r="193" spans="1:27" x14ac:dyDescent="0.25">
      <c r="A193" s="194" t="s">
        <v>1321</v>
      </c>
      <c r="B193" s="224" t="s">
        <v>271</v>
      </c>
      <c r="C193" s="224" t="s">
        <v>462</v>
      </c>
      <c r="D193" s="52">
        <v>2012</v>
      </c>
      <c r="E193" s="43">
        <f t="shared" si="2"/>
        <v>8</v>
      </c>
      <c r="F193" s="44"/>
      <c r="G193" s="44"/>
      <c r="H193" s="52"/>
      <c r="I193" s="520"/>
      <c r="J193" s="52"/>
      <c r="K193" s="52"/>
      <c r="L193" s="42"/>
      <c r="M193" s="52"/>
      <c r="N193" s="52"/>
      <c r="O193" s="52"/>
      <c r="P193" s="42"/>
      <c r="Q193" s="52"/>
      <c r="R193" s="52"/>
      <c r="S193" s="52"/>
      <c r="T193" s="52"/>
      <c r="U193" s="52"/>
      <c r="V193" s="52"/>
      <c r="W193" s="752">
        <v>8</v>
      </c>
      <c r="X193" s="763" t="s">
        <v>414</v>
      </c>
      <c r="Y193" s="752" t="s">
        <v>414</v>
      </c>
      <c r="Z193" s="40"/>
      <c r="AA193" s="40"/>
    </row>
    <row r="194" spans="1:27" x14ac:dyDescent="0.25">
      <c r="A194" s="194" t="s">
        <v>1321</v>
      </c>
      <c r="B194" s="192" t="s">
        <v>1144</v>
      </c>
      <c r="C194" s="188" t="s">
        <v>1145</v>
      </c>
      <c r="D194" s="189">
        <v>1978</v>
      </c>
      <c r="E194" s="43">
        <f t="shared" si="2"/>
        <v>8</v>
      </c>
      <c r="F194" s="44"/>
      <c r="G194" s="44"/>
      <c r="H194" s="52"/>
      <c r="I194" s="520"/>
      <c r="J194" s="52"/>
      <c r="K194" s="52"/>
      <c r="L194" s="42"/>
      <c r="M194" s="52"/>
      <c r="N194" s="52"/>
      <c r="O194" s="52"/>
      <c r="P194" s="42"/>
      <c r="Q194" s="52"/>
      <c r="R194" s="52"/>
      <c r="S194" s="52"/>
      <c r="T194" s="52"/>
      <c r="U194" s="52">
        <v>8</v>
      </c>
      <c r="V194" s="52" t="s">
        <v>414</v>
      </c>
      <c r="W194" s="752" t="s">
        <v>414</v>
      </c>
      <c r="X194" s="763" t="s">
        <v>414</v>
      </c>
      <c r="Y194" s="752" t="s">
        <v>414</v>
      </c>
      <c r="Z194" s="40"/>
      <c r="AA194" s="40"/>
    </row>
    <row r="195" spans="1:27" x14ac:dyDescent="0.25">
      <c r="A195" s="194" t="s">
        <v>1321</v>
      </c>
      <c r="B195" s="224" t="s">
        <v>1096</v>
      </c>
      <c r="C195" s="224" t="s">
        <v>1097</v>
      </c>
      <c r="D195" s="52">
        <v>2006</v>
      </c>
      <c r="E195" s="43">
        <f t="shared" si="2"/>
        <v>8</v>
      </c>
      <c r="F195" s="44"/>
      <c r="G195" s="44"/>
      <c r="H195" s="52"/>
      <c r="I195" s="520"/>
      <c r="J195" s="52"/>
      <c r="K195" s="52"/>
      <c r="L195" s="42"/>
      <c r="M195" s="52"/>
      <c r="N195" s="52"/>
      <c r="O195" s="52"/>
      <c r="P195" s="42"/>
      <c r="Q195" s="52"/>
      <c r="R195" s="52"/>
      <c r="S195" s="52"/>
      <c r="T195" s="52">
        <v>8</v>
      </c>
      <c r="U195" s="52" t="s">
        <v>414</v>
      </c>
      <c r="V195" s="52" t="s">
        <v>414</v>
      </c>
      <c r="W195" s="752" t="s">
        <v>414</v>
      </c>
      <c r="X195" s="763" t="s">
        <v>414</v>
      </c>
      <c r="Y195" s="752" t="s">
        <v>414</v>
      </c>
      <c r="Z195" s="40"/>
      <c r="AA195" s="40"/>
    </row>
    <row r="196" spans="1:27" x14ac:dyDescent="0.25">
      <c r="A196" s="194" t="s">
        <v>1321</v>
      </c>
      <c r="B196" s="224" t="s">
        <v>1006</v>
      </c>
      <c r="C196" s="224" t="s">
        <v>468</v>
      </c>
      <c r="D196" s="52">
        <v>1978</v>
      </c>
      <c r="E196" s="43">
        <f t="shared" si="2"/>
        <v>8</v>
      </c>
      <c r="F196" s="44"/>
      <c r="G196" s="44"/>
      <c r="H196" s="52"/>
      <c r="I196" s="520"/>
      <c r="J196" s="52"/>
      <c r="K196" s="52"/>
      <c r="L196" s="42"/>
      <c r="M196" s="52"/>
      <c r="N196" s="52"/>
      <c r="O196" s="52"/>
      <c r="P196" s="42"/>
      <c r="Q196" s="52"/>
      <c r="R196" s="52">
        <v>8</v>
      </c>
      <c r="S196" s="52" t="s">
        <v>414</v>
      </c>
      <c r="T196" s="52" t="s">
        <v>414</v>
      </c>
      <c r="U196" s="52" t="s">
        <v>414</v>
      </c>
      <c r="V196" s="52" t="s">
        <v>414</v>
      </c>
      <c r="W196" s="752" t="s">
        <v>414</v>
      </c>
      <c r="X196" s="763" t="s">
        <v>414</v>
      </c>
      <c r="Y196" s="752" t="s">
        <v>414</v>
      </c>
      <c r="Z196" s="40"/>
      <c r="AA196" s="40"/>
    </row>
    <row r="197" spans="1:27" x14ac:dyDescent="0.25">
      <c r="A197" s="194" t="s">
        <v>1321</v>
      </c>
      <c r="B197" s="192" t="s">
        <v>306</v>
      </c>
      <c r="C197" s="188" t="s">
        <v>305</v>
      </c>
      <c r="D197" s="189">
        <v>1979</v>
      </c>
      <c r="E197" s="43">
        <f t="shared" si="2"/>
        <v>8</v>
      </c>
      <c r="F197" s="44"/>
      <c r="G197" s="44"/>
      <c r="H197" s="52"/>
      <c r="I197" s="520">
        <v>8</v>
      </c>
      <c r="J197" s="52"/>
      <c r="K197" s="52"/>
      <c r="L197" s="42" t="s">
        <v>414</v>
      </c>
      <c r="M197" s="52" t="s">
        <v>414</v>
      </c>
      <c r="N197" s="52" t="s">
        <v>414</v>
      </c>
      <c r="O197" s="52" t="s">
        <v>414</v>
      </c>
      <c r="P197" s="42"/>
      <c r="Q197" s="52" t="s">
        <v>414</v>
      </c>
      <c r="R197" s="52" t="s">
        <v>414</v>
      </c>
      <c r="S197" s="52" t="s">
        <v>414</v>
      </c>
      <c r="T197" s="52" t="s">
        <v>414</v>
      </c>
      <c r="U197" s="52" t="s">
        <v>414</v>
      </c>
      <c r="V197" s="52" t="s">
        <v>414</v>
      </c>
      <c r="W197" s="752" t="s">
        <v>414</v>
      </c>
      <c r="X197" s="763" t="s">
        <v>414</v>
      </c>
      <c r="Y197" s="752" t="s">
        <v>414</v>
      </c>
      <c r="Z197" s="40"/>
      <c r="AA197" s="40"/>
    </row>
    <row r="198" spans="1:27" x14ac:dyDescent="0.25">
      <c r="A198" s="194" t="s">
        <v>1321</v>
      </c>
      <c r="B198" s="192" t="s">
        <v>368</v>
      </c>
      <c r="C198" s="188" t="s">
        <v>323</v>
      </c>
      <c r="D198" s="189">
        <v>1968</v>
      </c>
      <c r="E198" s="43">
        <f t="shared" si="2"/>
        <v>8</v>
      </c>
      <c r="F198" s="44"/>
      <c r="G198" s="44"/>
      <c r="H198" s="52"/>
      <c r="I198" s="520"/>
      <c r="J198" s="52">
        <v>8</v>
      </c>
      <c r="K198" s="52"/>
      <c r="L198" s="42" t="s">
        <v>414</v>
      </c>
      <c r="M198" s="52" t="s">
        <v>414</v>
      </c>
      <c r="N198" s="52" t="s">
        <v>414</v>
      </c>
      <c r="O198" s="52" t="s">
        <v>414</v>
      </c>
      <c r="P198" s="42"/>
      <c r="Q198" s="52" t="s">
        <v>414</v>
      </c>
      <c r="R198" s="52" t="s">
        <v>414</v>
      </c>
      <c r="S198" s="52" t="s">
        <v>414</v>
      </c>
      <c r="T198" s="52" t="s">
        <v>414</v>
      </c>
      <c r="U198" s="52" t="s">
        <v>414</v>
      </c>
      <c r="V198" s="52" t="s">
        <v>414</v>
      </c>
      <c r="W198" s="752" t="s">
        <v>414</v>
      </c>
      <c r="X198" s="763" t="s">
        <v>414</v>
      </c>
      <c r="Y198" s="752" t="s">
        <v>414</v>
      </c>
      <c r="Z198" s="40"/>
      <c r="AA198" s="40"/>
    </row>
    <row r="199" spans="1:27" x14ac:dyDescent="0.25">
      <c r="A199" s="194" t="s">
        <v>1321</v>
      </c>
      <c r="B199" s="192" t="s">
        <v>388</v>
      </c>
      <c r="C199" s="188" t="s">
        <v>322</v>
      </c>
      <c r="D199" s="189">
        <v>1987</v>
      </c>
      <c r="E199" s="43">
        <f t="shared" si="2"/>
        <v>8</v>
      </c>
      <c r="F199" s="44"/>
      <c r="G199" s="44"/>
      <c r="H199" s="52"/>
      <c r="I199" s="520"/>
      <c r="J199" s="52"/>
      <c r="K199" s="52">
        <v>8</v>
      </c>
      <c r="L199" s="42" t="s">
        <v>414</v>
      </c>
      <c r="M199" s="52" t="s">
        <v>414</v>
      </c>
      <c r="N199" s="52" t="s">
        <v>414</v>
      </c>
      <c r="O199" s="52" t="s">
        <v>414</v>
      </c>
      <c r="P199" s="42"/>
      <c r="Q199" s="52" t="s">
        <v>414</v>
      </c>
      <c r="R199" s="52" t="s">
        <v>414</v>
      </c>
      <c r="S199" s="52" t="s">
        <v>414</v>
      </c>
      <c r="T199" s="52" t="s">
        <v>414</v>
      </c>
      <c r="U199" s="52" t="s">
        <v>414</v>
      </c>
      <c r="V199" s="52" t="s">
        <v>414</v>
      </c>
      <c r="W199" s="752" t="s">
        <v>414</v>
      </c>
      <c r="X199" s="763" t="s">
        <v>414</v>
      </c>
      <c r="Y199" s="752" t="s">
        <v>414</v>
      </c>
      <c r="Z199" s="40"/>
      <c r="AA199" s="40"/>
    </row>
    <row r="200" spans="1:27" x14ac:dyDescent="0.25">
      <c r="A200" s="194" t="s">
        <v>1321</v>
      </c>
      <c r="B200" s="192" t="s">
        <v>410</v>
      </c>
      <c r="C200" s="188" t="s">
        <v>152</v>
      </c>
      <c r="D200" s="189">
        <v>1985</v>
      </c>
      <c r="E200" s="43">
        <f t="shared" ref="E200:E249" si="3">SUM(H200:Y200)</f>
        <v>8</v>
      </c>
      <c r="F200" s="44"/>
      <c r="G200" s="44"/>
      <c r="H200" s="52"/>
      <c r="I200" s="520"/>
      <c r="J200" s="52"/>
      <c r="K200" s="52"/>
      <c r="L200" s="42">
        <v>8</v>
      </c>
      <c r="M200" s="52" t="s">
        <v>414</v>
      </c>
      <c r="N200" s="52" t="s">
        <v>414</v>
      </c>
      <c r="O200" s="52" t="s">
        <v>414</v>
      </c>
      <c r="P200" s="42"/>
      <c r="Q200" s="52" t="s">
        <v>414</v>
      </c>
      <c r="R200" s="52" t="s">
        <v>414</v>
      </c>
      <c r="S200" s="52" t="s">
        <v>414</v>
      </c>
      <c r="T200" s="52" t="s">
        <v>414</v>
      </c>
      <c r="U200" s="52" t="s">
        <v>414</v>
      </c>
      <c r="V200" s="52" t="s">
        <v>414</v>
      </c>
      <c r="W200" s="752" t="s">
        <v>414</v>
      </c>
      <c r="X200" s="763" t="s">
        <v>414</v>
      </c>
      <c r="Y200" s="752" t="s">
        <v>414</v>
      </c>
      <c r="Z200" s="40"/>
      <c r="AA200" s="40"/>
    </row>
    <row r="201" spans="1:27" x14ac:dyDescent="0.25">
      <c r="A201" s="194" t="s">
        <v>1321</v>
      </c>
      <c r="B201" s="192" t="s">
        <v>440</v>
      </c>
      <c r="C201" s="188" t="s">
        <v>555</v>
      </c>
      <c r="D201" s="189">
        <v>1974</v>
      </c>
      <c r="E201" s="43">
        <f t="shared" si="3"/>
        <v>8</v>
      </c>
      <c r="F201" s="44"/>
      <c r="G201" s="44"/>
      <c r="H201" s="52"/>
      <c r="I201" s="520"/>
      <c r="J201" s="52"/>
      <c r="K201" s="52"/>
      <c r="L201" s="42"/>
      <c r="M201" s="52">
        <v>8</v>
      </c>
      <c r="N201" s="52" t="s">
        <v>414</v>
      </c>
      <c r="O201" s="52" t="s">
        <v>414</v>
      </c>
      <c r="P201" s="42"/>
      <c r="Q201" s="52" t="s">
        <v>414</v>
      </c>
      <c r="R201" s="52" t="s">
        <v>414</v>
      </c>
      <c r="S201" s="52" t="s">
        <v>414</v>
      </c>
      <c r="T201" s="52" t="s">
        <v>414</v>
      </c>
      <c r="U201" s="52" t="s">
        <v>414</v>
      </c>
      <c r="V201" s="52" t="s">
        <v>414</v>
      </c>
      <c r="W201" s="752" t="s">
        <v>414</v>
      </c>
      <c r="X201" s="763" t="s">
        <v>414</v>
      </c>
      <c r="Y201" s="752" t="s">
        <v>414</v>
      </c>
      <c r="Z201" s="40"/>
      <c r="AA201" s="40"/>
    </row>
    <row r="202" spans="1:27" x14ac:dyDescent="0.25">
      <c r="A202" s="194" t="s">
        <v>1321</v>
      </c>
      <c r="B202" s="684" t="s">
        <v>854</v>
      </c>
      <c r="C202" s="684" t="s">
        <v>751</v>
      </c>
      <c r="D202" s="686">
        <v>1995</v>
      </c>
      <c r="E202" s="43">
        <f t="shared" si="3"/>
        <v>8</v>
      </c>
      <c r="F202" s="44"/>
      <c r="G202" s="44"/>
      <c r="H202" s="52"/>
      <c r="I202" s="520"/>
      <c r="J202" s="52"/>
      <c r="K202" s="52"/>
      <c r="L202" s="42"/>
      <c r="M202" s="52"/>
      <c r="N202" s="52">
        <v>8</v>
      </c>
      <c r="O202" s="52"/>
      <c r="P202" s="42"/>
      <c r="Q202" s="52" t="s">
        <v>414</v>
      </c>
      <c r="R202" s="52" t="s">
        <v>414</v>
      </c>
      <c r="S202" s="52" t="s">
        <v>414</v>
      </c>
      <c r="T202" s="52" t="s">
        <v>414</v>
      </c>
      <c r="U202" s="52" t="s">
        <v>414</v>
      </c>
      <c r="V202" s="52" t="s">
        <v>414</v>
      </c>
      <c r="W202" s="752" t="s">
        <v>414</v>
      </c>
      <c r="X202" s="763" t="s">
        <v>414</v>
      </c>
      <c r="Y202" s="752" t="s">
        <v>414</v>
      </c>
      <c r="Z202" s="40"/>
      <c r="AA202" s="40"/>
    </row>
    <row r="203" spans="1:27" x14ac:dyDescent="0.25">
      <c r="A203" s="194" t="s">
        <v>1321</v>
      </c>
      <c r="B203" s="192" t="s">
        <v>654</v>
      </c>
      <c r="C203" s="188" t="s">
        <v>401</v>
      </c>
      <c r="D203" s="189">
        <v>1979</v>
      </c>
      <c r="E203" s="43">
        <f t="shared" si="3"/>
        <v>8</v>
      </c>
      <c r="F203" s="44"/>
      <c r="G203" s="44"/>
      <c r="H203" s="52"/>
      <c r="I203" s="520"/>
      <c r="J203" s="52"/>
      <c r="K203" s="52"/>
      <c r="L203" s="42"/>
      <c r="M203" s="52"/>
      <c r="N203" s="52"/>
      <c r="O203" s="52"/>
      <c r="P203" s="42"/>
      <c r="Q203" s="52"/>
      <c r="R203" s="52"/>
      <c r="S203" s="52"/>
      <c r="T203" s="52"/>
      <c r="U203" s="52"/>
      <c r="V203" s="52">
        <v>8</v>
      </c>
      <c r="W203" s="752" t="s">
        <v>414</v>
      </c>
      <c r="X203" s="763" t="s">
        <v>414</v>
      </c>
      <c r="Y203" s="752" t="s">
        <v>414</v>
      </c>
      <c r="Z203" s="40"/>
      <c r="AA203" s="40"/>
    </row>
    <row r="204" spans="1:27" x14ac:dyDescent="0.25">
      <c r="A204" s="50" t="s">
        <v>1115</v>
      </c>
      <c r="B204" s="192" t="s">
        <v>659</v>
      </c>
      <c r="C204" s="188" t="s">
        <v>1190</v>
      </c>
      <c r="D204" s="189">
        <v>1979</v>
      </c>
      <c r="E204" s="43">
        <f t="shared" si="3"/>
        <v>8</v>
      </c>
      <c r="F204" s="44"/>
      <c r="G204" s="44"/>
      <c r="H204" s="52"/>
      <c r="I204" s="520"/>
      <c r="J204" s="52"/>
      <c r="K204" s="52"/>
      <c r="L204" s="42"/>
      <c r="M204" s="52"/>
      <c r="N204" s="52"/>
      <c r="O204" s="52"/>
      <c r="P204" s="42"/>
      <c r="Q204" s="52"/>
      <c r="R204" s="52"/>
      <c r="S204" s="52"/>
      <c r="T204" s="52"/>
      <c r="U204" s="52"/>
      <c r="V204" s="52">
        <v>7</v>
      </c>
      <c r="W204" s="752" t="s">
        <v>414</v>
      </c>
      <c r="X204" s="763">
        <v>1</v>
      </c>
      <c r="Y204" s="752" t="s">
        <v>414</v>
      </c>
      <c r="Z204" s="40"/>
      <c r="AA204" s="40"/>
    </row>
    <row r="205" spans="1:27" x14ac:dyDescent="0.25">
      <c r="A205" s="50" t="s">
        <v>1116</v>
      </c>
      <c r="B205" s="192" t="s">
        <v>655</v>
      </c>
      <c r="C205" s="188" t="s">
        <v>462</v>
      </c>
      <c r="D205" s="189">
        <v>1964</v>
      </c>
      <c r="E205" s="43">
        <f t="shared" si="3"/>
        <v>8</v>
      </c>
      <c r="F205" s="44"/>
      <c r="G205" s="44"/>
      <c r="H205" s="52"/>
      <c r="I205" s="520"/>
      <c r="J205" s="52"/>
      <c r="K205" s="52"/>
      <c r="L205" s="42"/>
      <c r="M205" s="52"/>
      <c r="N205" s="52"/>
      <c r="O205" s="52"/>
      <c r="P205" s="42"/>
      <c r="Q205" s="52"/>
      <c r="R205" s="52"/>
      <c r="S205" s="52">
        <v>3</v>
      </c>
      <c r="T205" s="52" t="s">
        <v>414</v>
      </c>
      <c r="U205" s="52" t="s">
        <v>414</v>
      </c>
      <c r="V205" s="52" t="s">
        <v>414</v>
      </c>
      <c r="W205" s="752" t="s">
        <v>414</v>
      </c>
      <c r="X205" s="763">
        <v>5</v>
      </c>
      <c r="Y205" s="752" t="s">
        <v>414</v>
      </c>
      <c r="Z205" s="40"/>
      <c r="AA205" s="40"/>
    </row>
    <row r="206" spans="1:27" x14ac:dyDescent="0.25">
      <c r="A206" s="194" t="s">
        <v>1322</v>
      </c>
      <c r="B206" s="192" t="s">
        <v>1146</v>
      </c>
      <c r="C206" s="188" t="s">
        <v>1147</v>
      </c>
      <c r="D206" s="189">
        <v>1958</v>
      </c>
      <c r="E206" s="43">
        <f t="shared" si="3"/>
        <v>7</v>
      </c>
      <c r="F206" s="44"/>
      <c r="G206" s="44"/>
      <c r="H206" s="52"/>
      <c r="I206" s="520"/>
      <c r="J206" s="52"/>
      <c r="K206" s="52"/>
      <c r="L206" s="42"/>
      <c r="M206" s="52"/>
      <c r="N206" s="52"/>
      <c r="O206" s="52"/>
      <c r="P206" s="42"/>
      <c r="Q206" s="52"/>
      <c r="R206" s="52"/>
      <c r="S206" s="52"/>
      <c r="T206" s="52"/>
      <c r="U206" s="52">
        <v>7</v>
      </c>
      <c r="V206" s="52" t="s">
        <v>414</v>
      </c>
      <c r="W206" s="752" t="s">
        <v>414</v>
      </c>
      <c r="X206" s="763" t="s">
        <v>414</v>
      </c>
      <c r="Y206" s="752" t="s">
        <v>414</v>
      </c>
      <c r="Z206" s="40"/>
      <c r="AA206" s="40"/>
    </row>
    <row r="207" spans="1:27" x14ac:dyDescent="0.25">
      <c r="A207" s="194" t="s">
        <v>1322</v>
      </c>
      <c r="B207" s="192" t="s">
        <v>1054</v>
      </c>
      <c r="C207" s="188" t="s">
        <v>1045</v>
      </c>
      <c r="D207" s="189">
        <v>2003</v>
      </c>
      <c r="E207" s="43">
        <f t="shared" si="3"/>
        <v>7</v>
      </c>
      <c r="F207" s="44"/>
      <c r="G207" s="44"/>
      <c r="H207" s="52"/>
      <c r="I207" s="520"/>
      <c r="J207" s="52"/>
      <c r="K207" s="52"/>
      <c r="L207" s="42"/>
      <c r="M207" s="52"/>
      <c r="N207" s="52"/>
      <c r="O207" s="52"/>
      <c r="P207" s="42"/>
      <c r="Q207" s="52"/>
      <c r="R207" s="52"/>
      <c r="S207" s="52">
        <v>7</v>
      </c>
      <c r="T207" s="52" t="s">
        <v>414</v>
      </c>
      <c r="U207" s="52" t="s">
        <v>414</v>
      </c>
      <c r="V207" s="52" t="s">
        <v>414</v>
      </c>
      <c r="W207" s="752" t="s">
        <v>414</v>
      </c>
      <c r="X207" s="763" t="s">
        <v>414</v>
      </c>
      <c r="Y207" s="752" t="s">
        <v>414</v>
      </c>
      <c r="Z207" s="40"/>
      <c r="AA207" s="40"/>
    </row>
    <row r="208" spans="1:27" x14ac:dyDescent="0.25">
      <c r="A208" s="194" t="s">
        <v>1322</v>
      </c>
      <c r="B208" s="224" t="s">
        <v>1007</v>
      </c>
      <c r="C208" s="224" t="s">
        <v>1008</v>
      </c>
      <c r="D208" s="52">
        <v>1981</v>
      </c>
      <c r="E208" s="43">
        <f t="shared" si="3"/>
        <v>7</v>
      </c>
      <c r="F208" s="44"/>
      <c r="G208" s="44"/>
      <c r="H208" s="52"/>
      <c r="I208" s="520"/>
      <c r="J208" s="52"/>
      <c r="K208" s="52"/>
      <c r="L208" s="42"/>
      <c r="M208" s="52"/>
      <c r="N208" s="52"/>
      <c r="O208" s="52"/>
      <c r="P208" s="42"/>
      <c r="Q208" s="52"/>
      <c r="R208" s="52">
        <v>7</v>
      </c>
      <c r="S208" s="52" t="s">
        <v>414</v>
      </c>
      <c r="T208" s="52" t="s">
        <v>414</v>
      </c>
      <c r="U208" s="52" t="s">
        <v>414</v>
      </c>
      <c r="V208" s="52" t="s">
        <v>414</v>
      </c>
      <c r="W208" s="752" t="s">
        <v>414</v>
      </c>
      <c r="X208" s="763" t="s">
        <v>414</v>
      </c>
      <c r="Y208" s="752" t="s">
        <v>414</v>
      </c>
      <c r="Z208" s="40"/>
      <c r="AA208" s="40"/>
    </row>
    <row r="209" spans="1:27" x14ac:dyDescent="0.25">
      <c r="A209" s="194" t="s">
        <v>1322</v>
      </c>
      <c r="B209" s="192" t="s">
        <v>182</v>
      </c>
      <c r="C209" s="188" t="s">
        <v>30</v>
      </c>
      <c r="D209" s="189">
        <v>1999</v>
      </c>
      <c r="E209" s="43">
        <f t="shared" si="3"/>
        <v>7</v>
      </c>
      <c r="F209" s="44"/>
      <c r="G209" s="44"/>
      <c r="H209" s="52">
        <v>7</v>
      </c>
      <c r="I209" s="520"/>
      <c r="J209" s="52"/>
      <c r="K209" s="52"/>
      <c r="L209" s="42" t="s">
        <v>414</v>
      </c>
      <c r="M209" s="52" t="s">
        <v>414</v>
      </c>
      <c r="N209" s="52" t="s">
        <v>414</v>
      </c>
      <c r="O209" s="52" t="s">
        <v>414</v>
      </c>
      <c r="P209" s="42"/>
      <c r="Q209" s="52" t="s">
        <v>414</v>
      </c>
      <c r="R209" s="52" t="s">
        <v>414</v>
      </c>
      <c r="S209" s="52" t="s">
        <v>414</v>
      </c>
      <c r="T209" s="52" t="s">
        <v>414</v>
      </c>
      <c r="U209" s="52" t="s">
        <v>414</v>
      </c>
      <c r="V209" s="52" t="s">
        <v>414</v>
      </c>
      <c r="W209" s="752" t="s">
        <v>414</v>
      </c>
      <c r="X209" s="763" t="s">
        <v>414</v>
      </c>
      <c r="Y209" s="752" t="s">
        <v>414</v>
      </c>
      <c r="Z209" s="40"/>
      <c r="AA209" s="40"/>
    </row>
    <row r="210" spans="1:27" x14ac:dyDescent="0.25">
      <c r="A210" s="194" t="s">
        <v>1322</v>
      </c>
      <c r="B210" s="192" t="s">
        <v>389</v>
      </c>
      <c r="C210" s="188" t="s">
        <v>390</v>
      </c>
      <c r="D210" s="189">
        <v>1975</v>
      </c>
      <c r="E210" s="43">
        <f t="shared" si="3"/>
        <v>7</v>
      </c>
      <c r="F210" s="44"/>
      <c r="G210" s="44"/>
      <c r="H210" s="52"/>
      <c r="I210" s="520"/>
      <c r="J210" s="52"/>
      <c r="K210" s="52">
        <v>7</v>
      </c>
      <c r="L210" s="42" t="s">
        <v>414</v>
      </c>
      <c r="M210" s="52" t="s">
        <v>414</v>
      </c>
      <c r="N210" s="52" t="s">
        <v>414</v>
      </c>
      <c r="O210" s="52" t="s">
        <v>414</v>
      </c>
      <c r="P210" s="42"/>
      <c r="Q210" s="52" t="s">
        <v>414</v>
      </c>
      <c r="R210" s="52" t="s">
        <v>414</v>
      </c>
      <c r="S210" s="52" t="s">
        <v>414</v>
      </c>
      <c r="T210" s="52" t="s">
        <v>414</v>
      </c>
      <c r="U210" s="52" t="s">
        <v>414</v>
      </c>
      <c r="V210" s="52" t="s">
        <v>414</v>
      </c>
      <c r="W210" s="752" t="s">
        <v>414</v>
      </c>
      <c r="X210" s="763" t="s">
        <v>414</v>
      </c>
      <c r="Y210" s="752" t="s">
        <v>414</v>
      </c>
      <c r="Z210" s="40"/>
      <c r="AA210" s="40"/>
    </row>
    <row r="211" spans="1:27" x14ac:dyDescent="0.25">
      <c r="A211" s="194" t="s">
        <v>1323</v>
      </c>
      <c r="B211" s="192" t="s">
        <v>1148</v>
      </c>
      <c r="C211" s="188" t="s">
        <v>1149</v>
      </c>
      <c r="D211" s="189">
        <v>1989</v>
      </c>
      <c r="E211" s="43">
        <f t="shared" si="3"/>
        <v>6</v>
      </c>
      <c r="F211" s="44"/>
      <c r="G211" s="44"/>
      <c r="H211" s="52"/>
      <c r="I211" s="520"/>
      <c r="J211" s="52"/>
      <c r="K211" s="52"/>
      <c r="L211" s="42"/>
      <c r="M211" s="52"/>
      <c r="N211" s="52"/>
      <c r="O211" s="52"/>
      <c r="P211" s="42"/>
      <c r="Q211" s="52"/>
      <c r="R211" s="52"/>
      <c r="S211" s="52"/>
      <c r="T211" s="52"/>
      <c r="U211" s="52">
        <v>6</v>
      </c>
      <c r="V211" s="52" t="s">
        <v>414</v>
      </c>
      <c r="W211" s="752" t="s">
        <v>414</v>
      </c>
      <c r="X211" s="763" t="s">
        <v>414</v>
      </c>
      <c r="Y211" s="752" t="s">
        <v>414</v>
      </c>
      <c r="Z211" s="40"/>
      <c r="AA211" s="40"/>
    </row>
    <row r="212" spans="1:27" x14ac:dyDescent="0.25">
      <c r="A212" s="194" t="s">
        <v>1323</v>
      </c>
      <c r="B212" s="192" t="s">
        <v>1055</v>
      </c>
      <c r="C212" s="188" t="s">
        <v>169</v>
      </c>
      <c r="D212" s="189">
        <v>2006</v>
      </c>
      <c r="E212" s="43">
        <f t="shared" si="3"/>
        <v>6</v>
      </c>
      <c r="F212" s="44"/>
      <c r="G212" s="44"/>
      <c r="H212" s="52"/>
      <c r="I212" s="520"/>
      <c r="J212" s="52"/>
      <c r="K212" s="52"/>
      <c r="L212" s="42"/>
      <c r="M212" s="52"/>
      <c r="N212" s="52"/>
      <c r="O212" s="52"/>
      <c r="P212" s="42"/>
      <c r="Q212" s="52"/>
      <c r="R212" s="52"/>
      <c r="S212" s="52">
        <v>6</v>
      </c>
      <c r="T212" s="52" t="s">
        <v>414</v>
      </c>
      <c r="U212" s="52" t="s">
        <v>414</v>
      </c>
      <c r="V212" s="52" t="s">
        <v>414</v>
      </c>
      <c r="W212" s="752" t="s">
        <v>414</v>
      </c>
      <c r="X212" s="763" t="s">
        <v>414</v>
      </c>
      <c r="Y212" s="752" t="s">
        <v>414</v>
      </c>
      <c r="Z212" s="40"/>
      <c r="AA212" s="40"/>
    </row>
    <row r="213" spans="1:27" x14ac:dyDescent="0.25">
      <c r="A213" s="194" t="s">
        <v>1323</v>
      </c>
      <c r="B213" s="192" t="s">
        <v>369</v>
      </c>
      <c r="C213" s="188" t="s">
        <v>370</v>
      </c>
      <c r="D213" s="189">
        <v>1974</v>
      </c>
      <c r="E213" s="43">
        <f t="shared" si="3"/>
        <v>6</v>
      </c>
      <c r="F213" s="44"/>
      <c r="G213" s="44"/>
      <c r="H213" s="52"/>
      <c r="I213" s="520"/>
      <c r="J213" s="52">
        <v>6</v>
      </c>
      <c r="K213" s="52"/>
      <c r="L213" s="42" t="s">
        <v>414</v>
      </c>
      <c r="M213" s="52" t="s">
        <v>414</v>
      </c>
      <c r="N213" s="52" t="s">
        <v>414</v>
      </c>
      <c r="O213" s="52" t="s">
        <v>414</v>
      </c>
      <c r="P213" s="42"/>
      <c r="Q213" s="52" t="s">
        <v>414</v>
      </c>
      <c r="R213" s="52" t="s">
        <v>414</v>
      </c>
      <c r="S213" s="52" t="s">
        <v>414</v>
      </c>
      <c r="T213" s="52" t="s">
        <v>414</v>
      </c>
      <c r="U213" s="52" t="s">
        <v>414</v>
      </c>
      <c r="V213" s="52" t="s">
        <v>414</v>
      </c>
      <c r="W213" s="752" t="s">
        <v>414</v>
      </c>
      <c r="X213" s="763" t="s">
        <v>414</v>
      </c>
      <c r="Y213" s="752" t="s">
        <v>414</v>
      </c>
      <c r="Z213" s="40"/>
      <c r="AA213" s="40"/>
    </row>
    <row r="214" spans="1:27" x14ac:dyDescent="0.25">
      <c r="A214" s="194" t="s">
        <v>1323</v>
      </c>
      <c r="B214" s="192" t="s">
        <v>411</v>
      </c>
      <c r="C214" s="188" t="s">
        <v>467</v>
      </c>
      <c r="D214" s="189">
        <v>2007</v>
      </c>
      <c r="E214" s="43">
        <f t="shared" si="3"/>
        <v>6</v>
      </c>
      <c r="F214" s="44"/>
      <c r="G214" s="44"/>
      <c r="H214" s="52"/>
      <c r="I214" s="520"/>
      <c r="J214" s="52"/>
      <c r="K214" s="52"/>
      <c r="L214" s="42">
        <v>6</v>
      </c>
      <c r="M214" s="52" t="s">
        <v>414</v>
      </c>
      <c r="N214" s="52" t="s">
        <v>414</v>
      </c>
      <c r="O214" s="52" t="s">
        <v>414</v>
      </c>
      <c r="P214" s="42"/>
      <c r="Q214" s="52" t="s">
        <v>414</v>
      </c>
      <c r="R214" s="52" t="s">
        <v>414</v>
      </c>
      <c r="S214" s="52" t="s">
        <v>414</v>
      </c>
      <c r="T214" s="52" t="s">
        <v>414</v>
      </c>
      <c r="U214" s="52" t="s">
        <v>414</v>
      </c>
      <c r="V214" s="52" t="s">
        <v>414</v>
      </c>
      <c r="W214" s="752" t="s">
        <v>414</v>
      </c>
      <c r="X214" s="763" t="s">
        <v>414</v>
      </c>
      <c r="Y214" s="752" t="s">
        <v>414</v>
      </c>
      <c r="Z214" s="40"/>
      <c r="AA214" s="40"/>
    </row>
    <row r="215" spans="1:27" x14ac:dyDescent="0.25">
      <c r="A215" s="194" t="s">
        <v>1323</v>
      </c>
      <c r="B215" s="192" t="s">
        <v>442</v>
      </c>
      <c r="C215" s="188" t="s">
        <v>536</v>
      </c>
      <c r="D215" s="189">
        <v>1975</v>
      </c>
      <c r="E215" s="43">
        <f t="shared" si="3"/>
        <v>6</v>
      </c>
      <c r="F215" s="44"/>
      <c r="G215" s="44"/>
      <c r="H215" s="52"/>
      <c r="I215" s="520"/>
      <c r="J215" s="52"/>
      <c r="K215" s="52"/>
      <c r="L215" s="42"/>
      <c r="M215" s="52">
        <v>6</v>
      </c>
      <c r="N215" s="52" t="s">
        <v>414</v>
      </c>
      <c r="O215" s="52" t="s">
        <v>414</v>
      </c>
      <c r="P215" s="42"/>
      <c r="Q215" s="52" t="s">
        <v>414</v>
      </c>
      <c r="R215" s="52" t="s">
        <v>414</v>
      </c>
      <c r="S215" s="52" t="s">
        <v>414</v>
      </c>
      <c r="T215" s="52" t="s">
        <v>414</v>
      </c>
      <c r="U215" s="52" t="s">
        <v>414</v>
      </c>
      <c r="V215" s="52" t="s">
        <v>414</v>
      </c>
      <c r="W215" s="752" t="s">
        <v>414</v>
      </c>
      <c r="X215" s="763" t="s">
        <v>414</v>
      </c>
      <c r="Y215" s="752" t="s">
        <v>414</v>
      </c>
      <c r="Z215" s="40"/>
      <c r="AA215" s="40"/>
    </row>
    <row r="216" spans="1:27" x14ac:dyDescent="0.25">
      <c r="A216" s="194" t="s">
        <v>1323</v>
      </c>
      <c r="B216" s="192" t="s">
        <v>458</v>
      </c>
      <c r="C216" s="188" t="s">
        <v>768</v>
      </c>
      <c r="D216" s="189" t="s">
        <v>710</v>
      </c>
      <c r="E216" s="43">
        <f t="shared" si="3"/>
        <v>6</v>
      </c>
      <c r="F216" s="44"/>
      <c r="G216" s="44"/>
      <c r="H216" s="52"/>
      <c r="I216" s="520"/>
      <c r="J216" s="52"/>
      <c r="K216" s="52"/>
      <c r="L216" s="42"/>
      <c r="M216" s="52"/>
      <c r="N216" s="52" t="s">
        <v>414</v>
      </c>
      <c r="O216" s="52">
        <v>6</v>
      </c>
      <c r="P216" s="42"/>
      <c r="Q216" s="52" t="s">
        <v>414</v>
      </c>
      <c r="R216" s="52" t="s">
        <v>414</v>
      </c>
      <c r="S216" s="52" t="s">
        <v>414</v>
      </c>
      <c r="T216" s="52" t="s">
        <v>414</v>
      </c>
      <c r="U216" s="52" t="s">
        <v>414</v>
      </c>
      <c r="V216" s="52" t="s">
        <v>414</v>
      </c>
      <c r="W216" s="752" t="s">
        <v>414</v>
      </c>
      <c r="X216" s="763" t="s">
        <v>414</v>
      </c>
      <c r="Y216" s="752" t="s">
        <v>414</v>
      </c>
      <c r="Z216" s="40"/>
      <c r="AA216" s="40"/>
    </row>
    <row r="217" spans="1:27" x14ac:dyDescent="0.25">
      <c r="A217" s="50" t="s">
        <v>1163</v>
      </c>
      <c r="B217" s="684" t="s">
        <v>856</v>
      </c>
      <c r="C217" s="684" t="s">
        <v>798</v>
      </c>
      <c r="D217" s="685">
        <v>1954</v>
      </c>
      <c r="E217" s="43">
        <f t="shared" si="3"/>
        <v>6</v>
      </c>
      <c r="F217" s="44"/>
      <c r="G217" s="44"/>
      <c r="H217" s="52"/>
      <c r="I217" s="520"/>
      <c r="J217" s="52"/>
      <c r="K217" s="52"/>
      <c r="L217" s="42"/>
      <c r="M217" s="52"/>
      <c r="N217" s="52">
        <v>2</v>
      </c>
      <c r="O217" s="52"/>
      <c r="P217" s="42"/>
      <c r="Q217" s="52" t="s">
        <v>414</v>
      </c>
      <c r="R217" s="52" t="s">
        <v>414</v>
      </c>
      <c r="S217" s="52" t="s">
        <v>414</v>
      </c>
      <c r="T217" s="52" t="s">
        <v>414</v>
      </c>
      <c r="U217" s="52" t="s">
        <v>414</v>
      </c>
      <c r="V217" s="52" t="s">
        <v>414</v>
      </c>
      <c r="W217" s="752" t="s">
        <v>414</v>
      </c>
      <c r="X217" s="763" t="s">
        <v>414</v>
      </c>
      <c r="Y217" s="752">
        <v>4</v>
      </c>
      <c r="Z217" s="40"/>
      <c r="AA217" s="40"/>
    </row>
    <row r="218" spans="1:27" x14ac:dyDescent="0.25">
      <c r="A218" s="50" t="s">
        <v>1164</v>
      </c>
      <c r="B218" s="192" t="s">
        <v>412</v>
      </c>
      <c r="C218" s="188" t="s">
        <v>151</v>
      </c>
      <c r="D218" s="189">
        <v>1988</v>
      </c>
      <c r="E218" s="43">
        <f t="shared" si="3"/>
        <v>6</v>
      </c>
      <c r="F218" s="44"/>
      <c r="G218" s="44"/>
      <c r="H218" s="52"/>
      <c r="I218" s="520"/>
      <c r="J218" s="52"/>
      <c r="K218" s="52"/>
      <c r="L218" s="42">
        <v>2</v>
      </c>
      <c r="M218" s="52" t="s">
        <v>414</v>
      </c>
      <c r="N218" s="52">
        <v>3</v>
      </c>
      <c r="O218" s="52">
        <v>1</v>
      </c>
      <c r="P218" s="42"/>
      <c r="Q218" s="52" t="s">
        <v>414</v>
      </c>
      <c r="R218" s="52" t="s">
        <v>414</v>
      </c>
      <c r="S218" s="52" t="s">
        <v>414</v>
      </c>
      <c r="T218" s="52" t="s">
        <v>414</v>
      </c>
      <c r="U218" s="52" t="s">
        <v>414</v>
      </c>
      <c r="V218" s="52" t="s">
        <v>414</v>
      </c>
      <c r="W218" s="752" t="s">
        <v>414</v>
      </c>
      <c r="X218" s="763" t="s">
        <v>414</v>
      </c>
      <c r="Y218" s="752" t="s">
        <v>414</v>
      </c>
      <c r="Z218" s="40"/>
      <c r="AA218" s="40"/>
    </row>
    <row r="219" spans="1:27" x14ac:dyDescent="0.25">
      <c r="A219" s="194" t="s">
        <v>1324</v>
      </c>
      <c r="B219" s="192" t="s">
        <v>1281</v>
      </c>
      <c r="C219" s="188" t="s">
        <v>1282</v>
      </c>
      <c r="D219" s="189">
        <v>1970</v>
      </c>
      <c r="E219" s="43">
        <f t="shared" si="3"/>
        <v>5</v>
      </c>
      <c r="F219" s="44"/>
      <c r="G219" s="44"/>
      <c r="H219" s="52"/>
      <c r="I219" s="520"/>
      <c r="J219" s="52"/>
      <c r="K219" s="52"/>
      <c r="L219" s="42"/>
      <c r="M219" s="52"/>
      <c r="N219" s="52"/>
      <c r="O219" s="52"/>
      <c r="P219" s="42"/>
      <c r="Q219" s="52"/>
      <c r="R219" s="52"/>
      <c r="S219" s="52"/>
      <c r="T219" s="52"/>
      <c r="U219" s="52"/>
      <c r="V219" s="52"/>
      <c r="W219" s="752"/>
      <c r="X219" s="763"/>
      <c r="Y219" s="752">
        <v>5</v>
      </c>
      <c r="Z219" s="40"/>
      <c r="AA219" s="40"/>
    </row>
    <row r="220" spans="1:27" x14ac:dyDescent="0.25">
      <c r="A220" s="194" t="s">
        <v>1324</v>
      </c>
      <c r="B220" s="192" t="s">
        <v>958</v>
      </c>
      <c r="C220" s="188" t="s">
        <v>922</v>
      </c>
      <c r="D220" s="189">
        <v>1966</v>
      </c>
      <c r="E220" s="43">
        <f t="shared" si="3"/>
        <v>5</v>
      </c>
      <c r="F220" s="44"/>
      <c r="G220" s="44"/>
      <c r="H220" s="52"/>
      <c r="I220" s="520"/>
      <c r="J220" s="52"/>
      <c r="K220" s="52"/>
      <c r="L220" s="42"/>
      <c r="M220" s="52"/>
      <c r="N220" s="52"/>
      <c r="O220" s="52"/>
      <c r="P220" s="42"/>
      <c r="Q220" s="52">
        <v>5</v>
      </c>
      <c r="R220" s="52" t="s">
        <v>414</v>
      </c>
      <c r="S220" s="52" t="s">
        <v>414</v>
      </c>
      <c r="T220" s="52" t="s">
        <v>414</v>
      </c>
      <c r="U220" s="52" t="s">
        <v>414</v>
      </c>
      <c r="V220" s="52" t="s">
        <v>414</v>
      </c>
      <c r="W220" s="752" t="s">
        <v>414</v>
      </c>
      <c r="X220" s="763" t="s">
        <v>414</v>
      </c>
      <c r="Y220" s="752" t="s">
        <v>414</v>
      </c>
      <c r="Z220" s="40"/>
      <c r="AA220" s="40"/>
    </row>
    <row r="221" spans="1:27" x14ac:dyDescent="0.25">
      <c r="A221" s="194" t="s">
        <v>1324</v>
      </c>
      <c r="B221" s="192" t="s">
        <v>308</v>
      </c>
      <c r="C221" s="188" t="s">
        <v>299</v>
      </c>
      <c r="D221" s="189">
        <v>1965</v>
      </c>
      <c r="E221" s="43">
        <f t="shared" si="3"/>
        <v>5</v>
      </c>
      <c r="F221" s="40"/>
      <c r="G221" s="40"/>
      <c r="H221" s="52"/>
      <c r="I221" s="520">
        <v>5</v>
      </c>
      <c r="J221" s="52"/>
      <c r="K221" s="52"/>
      <c r="L221" s="42" t="s">
        <v>414</v>
      </c>
      <c r="M221" s="52" t="s">
        <v>414</v>
      </c>
      <c r="N221" s="52" t="s">
        <v>414</v>
      </c>
      <c r="O221" s="52" t="s">
        <v>414</v>
      </c>
      <c r="P221" s="42"/>
      <c r="Q221" s="52" t="s">
        <v>414</v>
      </c>
      <c r="R221" s="52" t="s">
        <v>414</v>
      </c>
      <c r="S221" s="52" t="s">
        <v>414</v>
      </c>
      <c r="T221" s="52" t="s">
        <v>414</v>
      </c>
      <c r="U221" s="52" t="s">
        <v>414</v>
      </c>
      <c r="V221" s="52" t="s">
        <v>414</v>
      </c>
      <c r="W221" s="752" t="s">
        <v>414</v>
      </c>
      <c r="X221" s="763" t="s">
        <v>414</v>
      </c>
      <c r="Y221" s="752" t="s">
        <v>414</v>
      </c>
      <c r="Z221" s="40"/>
      <c r="AA221" s="40"/>
    </row>
    <row r="222" spans="1:27" x14ac:dyDescent="0.25">
      <c r="A222" s="194" t="s">
        <v>1324</v>
      </c>
      <c r="B222" s="192" t="s">
        <v>372</v>
      </c>
      <c r="C222" s="188" t="s">
        <v>371</v>
      </c>
      <c r="D222" s="189">
        <v>1990</v>
      </c>
      <c r="E222" s="43">
        <f t="shared" si="3"/>
        <v>5</v>
      </c>
      <c r="F222" s="44"/>
      <c r="G222" s="44"/>
      <c r="H222" s="52"/>
      <c r="I222" s="520"/>
      <c r="J222" s="52">
        <v>5</v>
      </c>
      <c r="K222" s="52"/>
      <c r="L222" s="42" t="s">
        <v>414</v>
      </c>
      <c r="M222" s="52" t="s">
        <v>414</v>
      </c>
      <c r="N222" s="52" t="s">
        <v>414</v>
      </c>
      <c r="O222" s="52" t="s">
        <v>414</v>
      </c>
      <c r="P222" s="42"/>
      <c r="Q222" s="52" t="s">
        <v>414</v>
      </c>
      <c r="R222" s="52" t="s">
        <v>414</v>
      </c>
      <c r="S222" s="52" t="s">
        <v>414</v>
      </c>
      <c r="T222" s="52" t="s">
        <v>414</v>
      </c>
      <c r="U222" s="52" t="s">
        <v>414</v>
      </c>
      <c r="V222" s="52" t="s">
        <v>414</v>
      </c>
      <c r="W222" s="752" t="s">
        <v>414</v>
      </c>
      <c r="X222" s="763" t="s">
        <v>414</v>
      </c>
      <c r="Y222" s="752" t="s">
        <v>414</v>
      </c>
      <c r="Z222" s="40"/>
      <c r="AA222" s="40"/>
    </row>
    <row r="223" spans="1:27" x14ac:dyDescent="0.25">
      <c r="A223" s="194" t="s">
        <v>1324</v>
      </c>
      <c r="B223" s="192" t="s">
        <v>391</v>
      </c>
      <c r="C223" s="188" t="s">
        <v>386</v>
      </c>
      <c r="D223" s="189">
        <v>1991</v>
      </c>
      <c r="E223" s="43">
        <f t="shared" si="3"/>
        <v>5</v>
      </c>
      <c r="F223" s="44"/>
      <c r="G223" s="44"/>
      <c r="H223" s="52"/>
      <c r="I223" s="520"/>
      <c r="J223" s="52"/>
      <c r="K223" s="52">
        <v>5</v>
      </c>
      <c r="L223" s="42" t="s">
        <v>414</v>
      </c>
      <c r="M223" s="52" t="s">
        <v>414</v>
      </c>
      <c r="N223" s="52" t="s">
        <v>414</v>
      </c>
      <c r="O223" s="52" t="s">
        <v>414</v>
      </c>
      <c r="P223" s="42"/>
      <c r="Q223" s="52" t="s">
        <v>414</v>
      </c>
      <c r="R223" s="52" t="s">
        <v>414</v>
      </c>
      <c r="S223" s="52" t="s">
        <v>414</v>
      </c>
      <c r="T223" s="52" t="s">
        <v>414</v>
      </c>
      <c r="U223" s="52" t="s">
        <v>414</v>
      </c>
      <c r="V223" s="52" t="s">
        <v>414</v>
      </c>
      <c r="W223" s="752" t="s">
        <v>414</v>
      </c>
      <c r="X223" s="763" t="s">
        <v>414</v>
      </c>
      <c r="Y223" s="752" t="s">
        <v>414</v>
      </c>
      <c r="Z223" s="40"/>
      <c r="AA223" s="40"/>
    </row>
    <row r="224" spans="1:27" x14ac:dyDescent="0.25">
      <c r="A224" s="194" t="s">
        <v>1324</v>
      </c>
      <c r="B224" s="192" t="s">
        <v>443</v>
      </c>
      <c r="C224" s="188" t="s">
        <v>561</v>
      </c>
      <c r="D224" s="189">
        <v>1977</v>
      </c>
      <c r="E224" s="43">
        <f t="shared" si="3"/>
        <v>5</v>
      </c>
      <c r="F224" s="44"/>
      <c r="G224" s="44"/>
      <c r="H224" s="52"/>
      <c r="I224" s="520"/>
      <c r="J224" s="52"/>
      <c r="K224" s="52"/>
      <c r="L224" s="42"/>
      <c r="M224" s="52">
        <v>5</v>
      </c>
      <c r="N224" s="52" t="s">
        <v>414</v>
      </c>
      <c r="O224" s="52" t="s">
        <v>414</v>
      </c>
      <c r="P224" s="42"/>
      <c r="Q224" s="52" t="s">
        <v>414</v>
      </c>
      <c r="R224" s="52" t="s">
        <v>414</v>
      </c>
      <c r="S224" s="52" t="s">
        <v>414</v>
      </c>
      <c r="T224" s="52" t="s">
        <v>414</v>
      </c>
      <c r="U224" s="52" t="s">
        <v>414</v>
      </c>
      <c r="V224" s="52" t="s">
        <v>414</v>
      </c>
      <c r="W224" s="752" t="s">
        <v>414</v>
      </c>
      <c r="X224" s="763" t="s">
        <v>414</v>
      </c>
      <c r="Y224" s="752" t="s">
        <v>414</v>
      </c>
      <c r="Z224" s="40"/>
      <c r="AA224" s="40"/>
    </row>
    <row r="225" spans="1:27" x14ac:dyDescent="0.25">
      <c r="A225" s="194" t="s">
        <v>1324</v>
      </c>
      <c r="B225" s="192" t="s">
        <v>459</v>
      </c>
      <c r="C225" s="188" t="s">
        <v>769</v>
      </c>
      <c r="D225" s="189" t="s">
        <v>711</v>
      </c>
      <c r="E225" s="43">
        <f t="shared" si="3"/>
        <v>5</v>
      </c>
      <c r="F225" s="44"/>
      <c r="G225" s="44"/>
      <c r="H225" s="52"/>
      <c r="I225" s="520"/>
      <c r="J225" s="52"/>
      <c r="K225" s="52"/>
      <c r="L225" s="42"/>
      <c r="M225" s="52"/>
      <c r="N225" s="52" t="s">
        <v>414</v>
      </c>
      <c r="O225" s="52">
        <v>5</v>
      </c>
      <c r="P225" s="42"/>
      <c r="Q225" s="52" t="s">
        <v>414</v>
      </c>
      <c r="R225" s="52" t="s">
        <v>414</v>
      </c>
      <c r="S225" s="52" t="s">
        <v>414</v>
      </c>
      <c r="T225" s="52" t="s">
        <v>414</v>
      </c>
      <c r="U225" s="52" t="s">
        <v>414</v>
      </c>
      <c r="V225" s="52" t="s">
        <v>414</v>
      </c>
      <c r="W225" s="752" t="s">
        <v>414</v>
      </c>
      <c r="X225" s="763" t="s">
        <v>414</v>
      </c>
      <c r="Y225" s="752" t="s">
        <v>414</v>
      </c>
      <c r="Z225" s="40"/>
      <c r="AA225" s="40"/>
    </row>
    <row r="226" spans="1:27" x14ac:dyDescent="0.25">
      <c r="A226" s="194" t="s">
        <v>1324</v>
      </c>
      <c r="B226" s="684" t="s">
        <v>855</v>
      </c>
      <c r="C226" s="684" t="s">
        <v>796</v>
      </c>
      <c r="D226" s="686">
        <v>1975</v>
      </c>
      <c r="E226" s="43">
        <f t="shared" si="3"/>
        <v>5</v>
      </c>
      <c r="F226" s="44"/>
      <c r="G226" s="44"/>
      <c r="H226" s="52"/>
      <c r="I226" s="520"/>
      <c r="J226" s="52"/>
      <c r="K226" s="52"/>
      <c r="L226" s="42"/>
      <c r="M226" s="52"/>
      <c r="N226" s="52">
        <v>5</v>
      </c>
      <c r="O226" s="52"/>
      <c r="P226" s="42"/>
      <c r="Q226" s="52" t="s">
        <v>414</v>
      </c>
      <c r="R226" s="52" t="s">
        <v>414</v>
      </c>
      <c r="S226" s="52" t="s">
        <v>414</v>
      </c>
      <c r="T226" s="52" t="s">
        <v>414</v>
      </c>
      <c r="U226" s="52" t="s">
        <v>414</v>
      </c>
      <c r="V226" s="52" t="s">
        <v>414</v>
      </c>
      <c r="W226" s="752" t="s">
        <v>414</v>
      </c>
      <c r="X226" s="763" t="s">
        <v>414</v>
      </c>
      <c r="Y226" s="752" t="s">
        <v>414</v>
      </c>
      <c r="Z226" s="40"/>
      <c r="AA226" s="40"/>
    </row>
    <row r="227" spans="1:27" x14ac:dyDescent="0.25">
      <c r="A227" s="194" t="s">
        <v>1324</v>
      </c>
      <c r="B227" s="192" t="s">
        <v>1191</v>
      </c>
      <c r="C227" s="188" t="s">
        <v>1192</v>
      </c>
      <c r="D227" s="189">
        <v>1995</v>
      </c>
      <c r="E227" s="43">
        <f t="shared" si="3"/>
        <v>5</v>
      </c>
      <c r="F227" s="44"/>
      <c r="G227" s="44"/>
      <c r="H227" s="52"/>
      <c r="I227" s="520"/>
      <c r="J227" s="52"/>
      <c r="K227" s="52"/>
      <c r="L227" s="42"/>
      <c r="M227" s="52"/>
      <c r="N227" s="52"/>
      <c r="O227" s="52"/>
      <c r="P227" s="42"/>
      <c r="Q227" s="52"/>
      <c r="R227" s="52"/>
      <c r="S227" s="52"/>
      <c r="T227" s="52"/>
      <c r="U227" s="52"/>
      <c r="V227" s="52">
        <v>5</v>
      </c>
      <c r="W227" s="752" t="s">
        <v>414</v>
      </c>
      <c r="X227" s="763" t="s">
        <v>414</v>
      </c>
      <c r="Y227" s="752" t="s">
        <v>414</v>
      </c>
      <c r="Z227" s="40"/>
      <c r="AA227" s="40"/>
    </row>
    <row r="228" spans="1:27" x14ac:dyDescent="0.25">
      <c r="A228" s="50" t="s">
        <v>1203</v>
      </c>
      <c r="B228" s="224" t="s">
        <v>1098</v>
      </c>
      <c r="C228" s="224" t="s">
        <v>22</v>
      </c>
      <c r="D228" s="52">
        <v>1976</v>
      </c>
      <c r="E228" s="43">
        <f t="shared" si="3"/>
        <v>5</v>
      </c>
      <c r="F228" s="44"/>
      <c r="G228" s="44"/>
      <c r="H228" s="52"/>
      <c r="I228" s="520"/>
      <c r="J228" s="52"/>
      <c r="K228" s="52"/>
      <c r="L228" s="42"/>
      <c r="M228" s="52"/>
      <c r="N228" s="52"/>
      <c r="O228" s="52"/>
      <c r="P228" s="42"/>
      <c r="Q228" s="52"/>
      <c r="R228" s="52"/>
      <c r="S228" s="52"/>
      <c r="T228" s="52">
        <v>4</v>
      </c>
      <c r="U228" s="52" t="s">
        <v>414</v>
      </c>
      <c r="V228" s="52">
        <v>1</v>
      </c>
      <c r="W228" s="752" t="s">
        <v>414</v>
      </c>
      <c r="X228" s="763" t="s">
        <v>414</v>
      </c>
      <c r="Y228" s="752" t="s">
        <v>414</v>
      </c>
      <c r="Z228" s="40"/>
      <c r="AA228" s="40"/>
    </row>
    <row r="229" spans="1:27" x14ac:dyDescent="0.25">
      <c r="A229" s="194" t="s">
        <v>1325</v>
      </c>
      <c r="B229" s="192" t="s">
        <v>309</v>
      </c>
      <c r="C229" s="188"/>
      <c r="D229" s="189">
        <v>2007</v>
      </c>
      <c r="E229" s="43">
        <f t="shared" si="3"/>
        <v>4</v>
      </c>
      <c r="F229" s="40"/>
      <c r="G229" s="40"/>
      <c r="H229" s="52"/>
      <c r="I229" s="520">
        <v>4</v>
      </c>
      <c r="J229" s="52"/>
      <c r="K229" s="52"/>
      <c r="L229" s="42" t="s">
        <v>414</v>
      </c>
      <c r="M229" s="52" t="s">
        <v>414</v>
      </c>
      <c r="N229" s="52" t="s">
        <v>414</v>
      </c>
      <c r="O229" s="52" t="s">
        <v>414</v>
      </c>
      <c r="P229" s="42"/>
      <c r="Q229" s="52" t="s">
        <v>414</v>
      </c>
      <c r="R229" s="52" t="s">
        <v>414</v>
      </c>
      <c r="S229" s="52" t="s">
        <v>414</v>
      </c>
      <c r="T229" s="52" t="s">
        <v>414</v>
      </c>
      <c r="U229" s="52" t="s">
        <v>414</v>
      </c>
      <c r="V229" s="52" t="s">
        <v>414</v>
      </c>
      <c r="W229" s="752" t="s">
        <v>414</v>
      </c>
      <c r="X229" s="763" t="s">
        <v>414</v>
      </c>
      <c r="Y229" s="752" t="s">
        <v>414</v>
      </c>
      <c r="Z229" s="40"/>
      <c r="AA229" s="40"/>
    </row>
    <row r="230" spans="1:27" x14ac:dyDescent="0.25">
      <c r="A230" s="194" t="s">
        <v>1325</v>
      </c>
      <c r="B230" s="192" t="s">
        <v>373</v>
      </c>
      <c r="C230" s="188" t="s">
        <v>30</v>
      </c>
      <c r="D230" s="189">
        <v>1973</v>
      </c>
      <c r="E230" s="43">
        <f t="shared" si="3"/>
        <v>4</v>
      </c>
      <c r="F230" s="44"/>
      <c r="G230" s="44"/>
      <c r="H230" s="52"/>
      <c r="I230" s="520"/>
      <c r="J230" s="52">
        <v>4</v>
      </c>
      <c r="K230" s="52"/>
      <c r="L230" s="42" t="s">
        <v>414</v>
      </c>
      <c r="M230" s="52" t="s">
        <v>414</v>
      </c>
      <c r="N230" s="52" t="s">
        <v>414</v>
      </c>
      <c r="O230" s="52" t="s">
        <v>414</v>
      </c>
      <c r="P230" s="42"/>
      <c r="Q230" s="52" t="s">
        <v>414</v>
      </c>
      <c r="R230" s="52" t="s">
        <v>414</v>
      </c>
      <c r="S230" s="52" t="s">
        <v>414</v>
      </c>
      <c r="T230" s="52" t="s">
        <v>414</v>
      </c>
      <c r="U230" s="52" t="s">
        <v>414</v>
      </c>
      <c r="V230" s="52" t="s">
        <v>414</v>
      </c>
      <c r="W230" s="752" t="s">
        <v>414</v>
      </c>
      <c r="X230" s="763" t="s">
        <v>414</v>
      </c>
      <c r="Y230" s="752" t="s">
        <v>414</v>
      </c>
      <c r="Z230" s="40"/>
      <c r="AA230" s="40"/>
    </row>
    <row r="231" spans="1:27" x14ac:dyDescent="0.25">
      <c r="A231" s="194" t="s">
        <v>1325</v>
      </c>
      <c r="B231" s="192" t="s">
        <v>444</v>
      </c>
      <c r="C231" s="188" t="s">
        <v>536</v>
      </c>
      <c r="D231" s="189">
        <v>1974</v>
      </c>
      <c r="E231" s="43">
        <f t="shared" si="3"/>
        <v>4</v>
      </c>
      <c r="F231" s="44"/>
      <c r="G231" s="44"/>
      <c r="H231" s="52"/>
      <c r="I231" s="520"/>
      <c r="J231" s="52"/>
      <c r="K231" s="52"/>
      <c r="L231" s="42"/>
      <c r="M231" s="52">
        <v>4</v>
      </c>
      <c r="N231" s="52" t="s">
        <v>414</v>
      </c>
      <c r="O231" s="52" t="s">
        <v>414</v>
      </c>
      <c r="P231" s="42"/>
      <c r="Q231" s="52" t="s">
        <v>414</v>
      </c>
      <c r="R231" s="52" t="s">
        <v>414</v>
      </c>
      <c r="S231" s="52" t="s">
        <v>414</v>
      </c>
      <c r="T231" s="52" t="s">
        <v>414</v>
      </c>
      <c r="U231" s="52" t="s">
        <v>414</v>
      </c>
      <c r="V231" s="52" t="s">
        <v>414</v>
      </c>
      <c r="W231" s="752" t="s">
        <v>414</v>
      </c>
      <c r="X231" s="763" t="s">
        <v>414</v>
      </c>
      <c r="Y231" s="752" t="s">
        <v>414</v>
      </c>
      <c r="Z231" s="40"/>
      <c r="AA231" s="40"/>
    </row>
    <row r="232" spans="1:27" x14ac:dyDescent="0.25">
      <c r="A232" s="194" t="s">
        <v>1325</v>
      </c>
      <c r="B232" s="192" t="s">
        <v>249</v>
      </c>
      <c r="C232" s="188" t="s">
        <v>1193</v>
      </c>
      <c r="D232" s="189">
        <v>1969</v>
      </c>
      <c r="E232" s="43">
        <f t="shared" si="3"/>
        <v>4</v>
      </c>
      <c r="F232" s="44"/>
      <c r="G232" s="44"/>
      <c r="H232" s="52"/>
      <c r="I232" s="520"/>
      <c r="J232" s="52"/>
      <c r="K232" s="52"/>
      <c r="L232" s="42"/>
      <c r="M232" s="52"/>
      <c r="N232" s="52"/>
      <c r="O232" s="52"/>
      <c r="P232" s="42"/>
      <c r="Q232" s="52"/>
      <c r="R232" s="52"/>
      <c r="S232" s="52"/>
      <c r="T232" s="52"/>
      <c r="U232" s="52"/>
      <c r="V232" s="52">
        <v>4</v>
      </c>
      <c r="W232" s="752" t="s">
        <v>414</v>
      </c>
      <c r="X232" s="763" t="s">
        <v>414</v>
      </c>
      <c r="Y232" s="752" t="s">
        <v>414</v>
      </c>
      <c r="Z232" s="40"/>
      <c r="AA232" s="40"/>
    </row>
    <row r="233" spans="1:27" x14ac:dyDescent="0.25">
      <c r="A233" s="194" t="s">
        <v>1326</v>
      </c>
      <c r="B233" s="192" t="s">
        <v>1237</v>
      </c>
      <c r="C233" s="188"/>
      <c r="D233" s="189">
        <v>1968</v>
      </c>
      <c r="E233" s="43">
        <f t="shared" si="3"/>
        <v>3</v>
      </c>
      <c r="F233" s="44"/>
      <c r="G233" s="44"/>
      <c r="H233" s="52"/>
      <c r="I233" s="520"/>
      <c r="J233" s="52"/>
      <c r="K233" s="52"/>
      <c r="L233" s="42"/>
      <c r="M233" s="52"/>
      <c r="N233" s="52"/>
      <c r="O233" s="52"/>
      <c r="P233" s="42"/>
      <c r="Q233" s="52"/>
      <c r="R233" s="52"/>
      <c r="S233" s="52"/>
      <c r="T233" s="52"/>
      <c r="U233" s="52"/>
      <c r="V233" s="52"/>
      <c r="W233" s="752"/>
      <c r="X233" s="763">
        <v>3</v>
      </c>
      <c r="Y233" s="752" t="s">
        <v>414</v>
      </c>
      <c r="Z233" s="40"/>
      <c r="AA233" s="40"/>
    </row>
    <row r="234" spans="1:27" x14ac:dyDescent="0.25">
      <c r="A234" s="194" t="s">
        <v>1326</v>
      </c>
      <c r="B234" s="192" t="s">
        <v>1150</v>
      </c>
      <c r="C234" s="188" t="s">
        <v>586</v>
      </c>
      <c r="D234" s="189">
        <v>1979</v>
      </c>
      <c r="E234" s="43">
        <f t="shared" si="3"/>
        <v>3</v>
      </c>
      <c r="F234" s="44"/>
      <c r="G234" s="44"/>
      <c r="H234" s="52"/>
      <c r="I234" s="520"/>
      <c r="J234" s="52"/>
      <c r="K234" s="52"/>
      <c r="L234" s="42"/>
      <c r="M234" s="52"/>
      <c r="N234" s="52"/>
      <c r="O234" s="52"/>
      <c r="P234" s="42"/>
      <c r="Q234" s="52"/>
      <c r="R234" s="52"/>
      <c r="S234" s="52"/>
      <c r="T234" s="52"/>
      <c r="U234" s="52">
        <v>3</v>
      </c>
      <c r="V234" s="52" t="s">
        <v>414</v>
      </c>
      <c r="W234" s="752" t="s">
        <v>414</v>
      </c>
      <c r="X234" s="763" t="s">
        <v>414</v>
      </c>
      <c r="Y234" s="752" t="s">
        <v>414</v>
      </c>
      <c r="Z234" s="40"/>
      <c r="AA234" s="40"/>
    </row>
    <row r="235" spans="1:27" x14ac:dyDescent="0.25">
      <c r="A235" s="194" t="s">
        <v>1326</v>
      </c>
      <c r="B235" s="224" t="s">
        <v>1099</v>
      </c>
      <c r="C235" s="224" t="s">
        <v>519</v>
      </c>
      <c r="D235" s="52">
        <v>1977</v>
      </c>
      <c r="E235" s="43">
        <f t="shared" si="3"/>
        <v>3</v>
      </c>
      <c r="F235" s="44"/>
      <c r="G235" s="44"/>
      <c r="H235" s="52"/>
      <c r="I235" s="520"/>
      <c r="J235" s="52"/>
      <c r="K235" s="52"/>
      <c r="L235" s="42"/>
      <c r="M235" s="52"/>
      <c r="N235" s="52"/>
      <c r="O235" s="52"/>
      <c r="P235" s="42"/>
      <c r="Q235" s="52"/>
      <c r="R235" s="52"/>
      <c r="S235" s="52"/>
      <c r="T235" s="52">
        <v>3</v>
      </c>
      <c r="U235" s="52" t="s">
        <v>414</v>
      </c>
      <c r="V235" s="52" t="s">
        <v>414</v>
      </c>
      <c r="W235" s="752" t="s">
        <v>414</v>
      </c>
      <c r="X235" s="763" t="s">
        <v>414</v>
      </c>
      <c r="Y235" s="752" t="s">
        <v>414</v>
      </c>
      <c r="Z235" s="40"/>
      <c r="AA235" s="40"/>
    </row>
    <row r="236" spans="1:27" x14ac:dyDescent="0.25">
      <c r="A236" s="194" t="s">
        <v>1326</v>
      </c>
      <c r="B236" s="192" t="s">
        <v>374</v>
      </c>
      <c r="C236" s="188" t="s">
        <v>375</v>
      </c>
      <c r="D236" s="189">
        <v>1975</v>
      </c>
      <c r="E236" s="43">
        <f t="shared" si="3"/>
        <v>3</v>
      </c>
      <c r="F236" s="44"/>
      <c r="G236" s="44"/>
      <c r="H236" s="52"/>
      <c r="I236" s="520"/>
      <c r="J236" s="52">
        <v>3</v>
      </c>
      <c r="K236" s="52"/>
      <c r="L236" s="42" t="s">
        <v>414</v>
      </c>
      <c r="M236" s="52" t="s">
        <v>414</v>
      </c>
      <c r="N236" s="52" t="s">
        <v>414</v>
      </c>
      <c r="O236" s="52" t="s">
        <v>414</v>
      </c>
      <c r="P236" s="42"/>
      <c r="Q236" s="52" t="s">
        <v>414</v>
      </c>
      <c r="R236" s="52" t="s">
        <v>414</v>
      </c>
      <c r="S236" s="52" t="s">
        <v>414</v>
      </c>
      <c r="T236" s="52" t="s">
        <v>414</v>
      </c>
      <c r="U236" s="52" t="s">
        <v>414</v>
      </c>
      <c r="V236" s="52" t="s">
        <v>414</v>
      </c>
      <c r="W236" s="752" t="s">
        <v>414</v>
      </c>
      <c r="X236" s="763" t="s">
        <v>414</v>
      </c>
      <c r="Y236" s="752" t="s">
        <v>414</v>
      </c>
      <c r="Z236" s="40"/>
      <c r="AA236" s="40"/>
    </row>
    <row r="237" spans="1:27" x14ac:dyDescent="0.25">
      <c r="A237" s="194" t="s">
        <v>1326</v>
      </c>
      <c r="B237" s="192" t="s">
        <v>256</v>
      </c>
      <c r="C237" s="188" t="s">
        <v>257</v>
      </c>
      <c r="D237" s="189">
        <v>1961</v>
      </c>
      <c r="E237" s="43">
        <f t="shared" si="3"/>
        <v>3</v>
      </c>
      <c r="F237" s="44"/>
      <c r="G237" s="44"/>
      <c r="H237" s="52"/>
      <c r="I237" s="520"/>
      <c r="J237" s="52"/>
      <c r="K237" s="52">
        <v>3</v>
      </c>
      <c r="L237" s="42" t="s">
        <v>414</v>
      </c>
      <c r="M237" s="52" t="s">
        <v>414</v>
      </c>
      <c r="N237" s="52" t="s">
        <v>414</v>
      </c>
      <c r="O237" s="52" t="s">
        <v>414</v>
      </c>
      <c r="P237" s="42"/>
      <c r="Q237" s="52" t="s">
        <v>414</v>
      </c>
      <c r="R237" s="52" t="s">
        <v>414</v>
      </c>
      <c r="S237" s="52" t="s">
        <v>414</v>
      </c>
      <c r="T237" s="52" t="s">
        <v>414</v>
      </c>
      <c r="U237" s="52" t="s">
        <v>414</v>
      </c>
      <c r="V237" s="52" t="s">
        <v>414</v>
      </c>
      <c r="W237" s="752" t="s">
        <v>414</v>
      </c>
      <c r="X237" s="763" t="s">
        <v>414</v>
      </c>
      <c r="Y237" s="752" t="s">
        <v>414</v>
      </c>
      <c r="Z237" s="40"/>
      <c r="AA237" s="40"/>
    </row>
    <row r="238" spans="1:27" x14ac:dyDescent="0.25">
      <c r="A238" s="194" t="s">
        <v>1326</v>
      </c>
      <c r="B238" s="192" t="s">
        <v>445</v>
      </c>
      <c r="C238" s="188" t="s">
        <v>304</v>
      </c>
      <c r="D238" s="189">
        <v>1984</v>
      </c>
      <c r="E238" s="43">
        <f t="shared" si="3"/>
        <v>3</v>
      </c>
      <c r="F238" s="44"/>
      <c r="G238" s="44"/>
      <c r="H238" s="52"/>
      <c r="I238" s="520"/>
      <c r="J238" s="52"/>
      <c r="K238" s="52"/>
      <c r="L238" s="42"/>
      <c r="M238" s="52">
        <v>3</v>
      </c>
      <c r="N238" s="52" t="s">
        <v>414</v>
      </c>
      <c r="O238" s="52" t="s">
        <v>414</v>
      </c>
      <c r="P238" s="42"/>
      <c r="Q238" s="52" t="s">
        <v>414</v>
      </c>
      <c r="R238" s="52" t="s">
        <v>414</v>
      </c>
      <c r="S238" s="52" t="s">
        <v>414</v>
      </c>
      <c r="T238" s="52" t="s">
        <v>414</v>
      </c>
      <c r="U238" s="52" t="s">
        <v>414</v>
      </c>
      <c r="V238" s="52" t="s">
        <v>414</v>
      </c>
      <c r="W238" s="752" t="s">
        <v>414</v>
      </c>
      <c r="X238" s="763" t="s">
        <v>414</v>
      </c>
      <c r="Y238" s="752" t="s">
        <v>414</v>
      </c>
      <c r="Z238" s="40"/>
      <c r="AA238" s="40"/>
    </row>
    <row r="239" spans="1:27" x14ac:dyDescent="0.25">
      <c r="A239" s="194" t="s">
        <v>1327</v>
      </c>
      <c r="B239" s="192" t="s">
        <v>1151</v>
      </c>
      <c r="C239" s="188" t="s">
        <v>1152</v>
      </c>
      <c r="D239" s="189">
        <v>1963</v>
      </c>
      <c r="E239" s="43">
        <f t="shared" si="3"/>
        <v>2</v>
      </c>
      <c r="F239" s="44"/>
      <c r="G239" s="44"/>
      <c r="H239" s="52"/>
      <c r="I239" s="520"/>
      <c r="J239" s="52"/>
      <c r="K239" s="52"/>
      <c r="L239" s="42"/>
      <c r="M239" s="52"/>
      <c r="N239" s="52"/>
      <c r="O239" s="52"/>
      <c r="P239" s="42"/>
      <c r="Q239" s="52"/>
      <c r="R239" s="52"/>
      <c r="S239" s="52"/>
      <c r="T239" s="52"/>
      <c r="U239" s="52">
        <v>2</v>
      </c>
      <c r="V239" s="52" t="s">
        <v>414</v>
      </c>
      <c r="W239" s="752" t="s">
        <v>414</v>
      </c>
      <c r="X239" s="763" t="s">
        <v>414</v>
      </c>
      <c r="Y239" s="752" t="s">
        <v>414</v>
      </c>
      <c r="Z239" s="40"/>
      <c r="AA239" s="40"/>
    </row>
    <row r="240" spans="1:27" x14ac:dyDescent="0.25">
      <c r="A240" s="194" t="s">
        <v>1327</v>
      </c>
      <c r="B240" s="224" t="s">
        <v>1100</v>
      </c>
      <c r="C240" s="224"/>
      <c r="D240" s="52">
        <v>1996</v>
      </c>
      <c r="E240" s="43">
        <f t="shared" si="3"/>
        <v>2</v>
      </c>
      <c r="F240" s="44"/>
      <c r="G240" s="44"/>
      <c r="H240" s="52"/>
      <c r="I240" s="520"/>
      <c r="J240" s="52"/>
      <c r="K240" s="52"/>
      <c r="L240" s="42"/>
      <c r="M240" s="52"/>
      <c r="N240" s="52"/>
      <c r="O240" s="52"/>
      <c r="P240" s="42"/>
      <c r="Q240" s="52"/>
      <c r="R240" s="52"/>
      <c r="S240" s="52"/>
      <c r="T240" s="52">
        <v>2</v>
      </c>
      <c r="U240" s="52" t="s">
        <v>414</v>
      </c>
      <c r="V240" s="52" t="s">
        <v>414</v>
      </c>
      <c r="W240" s="752" t="s">
        <v>414</v>
      </c>
      <c r="X240" s="763" t="s">
        <v>414</v>
      </c>
      <c r="Y240" s="752" t="s">
        <v>414</v>
      </c>
      <c r="Z240" s="40"/>
      <c r="AA240" s="40"/>
    </row>
    <row r="241" spans="1:27" x14ac:dyDescent="0.25">
      <c r="A241" s="194" t="s">
        <v>1327</v>
      </c>
      <c r="B241" s="224" t="s">
        <v>1011</v>
      </c>
      <c r="C241" s="224" t="s">
        <v>22</v>
      </c>
      <c r="D241" s="52">
        <v>1981</v>
      </c>
      <c r="E241" s="43">
        <f t="shared" si="3"/>
        <v>2</v>
      </c>
      <c r="F241" s="44"/>
      <c r="G241" s="44"/>
      <c r="H241" s="52"/>
      <c r="I241" s="520"/>
      <c r="J241" s="52"/>
      <c r="K241" s="52"/>
      <c r="L241" s="42"/>
      <c r="M241" s="52"/>
      <c r="N241" s="52"/>
      <c r="O241" s="52"/>
      <c r="P241" s="42"/>
      <c r="Q241" s="52"/>
      <c r="R241" s="52">
        <v>2</v>
      </c>
      <c r="S241" s="52" t="s">
        <v>414</v>
      </c>
      <c r="T241" s="52" t="s">
        <v>414</v>
      </c>
      <c r="U241" s="52" t="s">
        <v>414</v>
      </c>
      <c r="V241" s="52" t="s">
        <v>414</v>
      </c>
      <c r="W241" s="752" t="s">
        <v>414</v>
      </c>
      <c r="X241" s="763" t="s">
        <v>414</v>
      </c>
      <c r="Y241" s="752" t="s">
        <v>414</v>
      </c>
      <c r="Z241" s="40"/>
      <c r="AA241" s="40"/>
    </row>
    <row r="242" spans="1:27" x14ac:dyDescent="0.25">
      <c r="A242" s="194" t="s">
        <v>1327</v>
      </c>
      <c r="B242" s="192" t="s">
        <v>959</v>
      </c>
      <c r="C242" s="188" t="s">
        <v>924</v>
      </c>
      <c r="D242" s="189">
        <v>1970</v>
      </c>
      <c r="E242" s="43">
        <f t="shared" si="3"/>
        <v>2</v>
      </c>
      <c r="F242" s="44"/>
      <c r="G242" s="44"/>
      <c r="H242" s="52"/>
      <c r="I242" s="520"/>
      <c r="J242" s="52"/>
      <c r="K242" s="52"/>
      <c r="L242" s="42"/>
      <c r="M242" s="52"/>
      <c r="N242" s="52"/>
      <c r="O242" s="52"/>
      <c r="P242" s="42"/>
      <c r="Q242" s="52">
        <v>2</v>
      </c>
      <c r="R242" s="52" t="s">
        <v>414</v>
      </c>
      <c r="S242" s="52" t="s">
        <v>414</v>
      </c>
      <c r="T242" s="52" t="s">
        <v>414</v>
      </c>
      <c r="U242" s="52" t="s">
        <v>414</v>
      </c>
      <c r="V242" s="52" t="s">
        <v>414</v>
      </c>
      <c r="W242" s="752" t="s">
        <v>414</v>
      </c>
      <c r="X242" s="763" t="s">
        <v>414</v>
      </c>
      <c r="Y242" s="752" t="s">
        <v>414</v>
      </c>
      <c r="Z242" s="40"/>
      <c r="AA242" s="40"/>
    </row>
    <row r="243" spans="1:27" x14ac:dyDescent="0.25">
      <c r="A243" s="194" t="s">
        <v>1327</v>
      </c>
      <c r="B243" s="192" t="s">
        <v>392</v>
      </c>
      <c r="C243" s="188" t="s">
        <v>322</v>
      </c>
      <c r="D243" s="189">
        <v>1993</v>
      </c>
      <c r="E243" s="43">
        <f t="shared" si="3"/>
        <v>2</v>
      </c>
      <c r="F243" s="44"/>
      <c r="G243" s="44"/>
      <c r="H243" s="52"/>
      <c r="I243" s="520"/>
      <c r="J243" s="52"/>
      <c r="K243" s="52">
        <v>2</v>
      </c>
      <c r="L243" s="42" t="s">
        <v>414</v>
      </c>
      <c r="M243" s="52" t="s">
        <v>414</v>
      </c>
      <c r="N243" s="52" t="s">
        <v>414</v>
      </c>
      <c r="O243" s="52" t="s">
        <v>414</v>
      </c>
      <c r="P243" s="42"/>
      <c r="Q243" s="52" t="s">
        <v>414</v>
      </c>
      <c r="R243" s="52" t="s">
        <v>414</v>
      </c>
      <c r="S243" s="52" t="s">
        <v>414</v>
      </c>
      <c r="T243" s="52" t="s">
        <v>414</v>
      </c>
      <c r="U243" s="52" t="s">
        <v>414</v>
      </c>
      <c r="V243" s="52" t="s">
        <v>414</v>
      </c>
      <c r="W243" s="752" t="s">
        <v>414</v>
      </c>
      <c r="X243" s="763" t="s">
        <v>414</v>
      </c>
      <c r="Y243" s="752" t="s">
        <v>414</v>
      </c>
      <c r="Z243" s="40"/>
      <c r="AA243" s="40"/>
    </row>
    <row r="244" spans="1:27" x14ac:dyDescent="0.25">
      <c r="A244" s="194" t="s">
        <v>1327</v>
      </c>
      <c r="B244" s="192" t="s">
        <v>461</v>
      </c>
      <c r="C244" s="188" t="s">
        <v>756</v>
      </c>
      <c r="D244" s="189" t="s">
        <v>704</v>
      </c>
      <c r="E244" s="43">
        <f t="shared" si="3"/>
        <v>2</v>
      </c>
      <c r="F244" s="44"/>
      <c r="G244" s="44"/>
      <c r="H244" s="52"/>
      <c r="I244" s="520"/>
      <c r="J244" s="52"/>
      <c r="K244" s="52"/>
      <c r="L244" s="42"/>
      <c r="M244" s="52"/>
      <c r="N244" s="52" t="s">
        <v>414</v>
      </c>
      <c r="O244" s="52">
        <v>2</v>
      </c>
      <c r="P244" s="42"/>
      <c r="Q244" s="52" t="s">
        <v>414</v>
      </c>
      <c r="R244" s="52" t="s">
        <v>414</v>
      </c>
      <c r="S244" s="52" t="s">
        <v>414</v>
      </c>
      <c r="T244" s="52" t="s">
        <v>414</v>
      </c>
      <c r="U244" s="52" t="s">
        <v>414</v>
      </c>
      <c r="V244" s="52" t="s">
        <v>414</v>
      </c>
      <c r="W244" s="752" t="s">
        <v>414</v>
      </c>
      <c r="X244" s="763" t="s">
        <v>414</v>
      </c>
      <c r="Y244" s="752" t="s">
        <v>414</v>
      </c>
      <c r="Z244" s="40"/>
      <c r="AA244" s="40"/>
    </row>
    <row r="245" spans="1:27" x14ac:dyDescent="0.25">
      <c r="A245" s="194" t="s">
        <v>1328</v>
      </c>
      <c r="B245" s="192" t="s">
        <v>1283</v>
      </c>
      <c r="C245" s="188" t="s">
        <v>152</v>
      </c>
      <c r="D245" s="189">
        <v>2008</v>
      </c>
      <c r="E245" s="43">
        <f t="shared" si="3"/>
        <v>1</v>
      </c>
      <c r="F245" s="44"/>
      <c r="G245" s="44"/>
      <c r="H245" s="52"/>
      <c r="I245" s="520"/>
      <c r="J245" s="52"/>
      <c r="K245" s="52"/>
      <c r="L245" s="42"/>
      <c r="M245" s="52"/>
      <c r="N245" s="52"/>
      <c r="O245" s="52"/>
      <c r="P245" s="42"/>
      <c r="Q245" s="52"/>
      <c r="R245" s="52"/>
      <c r="S245" s="52"/>
      <c r="T245" s="52"/>
      <c r="U245" s="52"/>
      <c r="V245" s="52"/>
      <c r="W245" s="752"/>
      <c r="X245" s="763"/>
      <c r="Y245" s="752">
        <v>1</v>
      </c>
      <c r="Z245" s="40"/>
      <c r="AA245" s="40"/>
    </row>
    <row r="246" spans="1:27" x14ac:dyDescent="0.25">
      <c r="A246" s="194" t="s">
        <v>1328</v>
      </c>
      <c r="B246" s="224" t="s">
        <v>858</v>
      </c>
      <c r="C246" s="224" t="s">
        <v>1012</v>
      </c>
      <c r="D246" s="52">
        <v>1981</v>
      </c>
      <c r="E246" s="43">
        <f t="shared" si="3"/>
        <v>1</v>
      </c>
      <c r="F246" s="44"/>
      <c r="G246" s="44"/>
      <c r="H246" s="52"/>
      <c r="I246" s="520"/>
      <c r="J246" s="52"/>
      <c r="K246" s="52"/>
      <c r="L246" s="42"/>
      <c r="M246" s="52"/>
      <c r="N246" s="52"/>
      <c r="O246" s="52"/>
      <c r="P246" s="42"/>
      <c r="Q246" s="52"/>
      <c r="R246" s="52">
        <v>1</v>
      </c>
      <c r="S246" s="52" t="s">
        <v>414</v>
      </c>
      <c r="T246" s="52" t="s">
        <v>414</v>
      </c>
      <c r="U246" s="52" t="s">
        <v>414</v>
      </c>
      <c r="V246" s="52" t="s">
        <v>414</v>
      </c>
      <c r="W246" s="752" t="s">
        <v>414</v>
      </c>
      <c r="X246" s="763" t="s">
        <v>414</v>
      </c>
      <c r="Y246" s="752" t="s">
        <v>414</v>
      </c>
      <c r="Z246" s="40"/>
      <c r="AA246" s="40"/>
    </row>
    <row r="247" spans="1:27" x14ac:dyDescent="0.25">
      <c r="A247" s="194" t="s">
        <v>1328</v>
      </c>
      <c r="B247" s="192" t="s">
        <v>168</v>
      </c>
      <c r="C247" s="188" t="s">
        <v>36</v>
      </c>
      <c r="D247" s="189">
        <v>1955</v>
      </c>
      <c r="E247" s="43">
        <f t="shared" si="3"/>
        <v>1</v>
      </c>
      <c r="F247" s="40"/>
      <c r="G247" s="40"/>
      <c r="H247" s="52"/>
      <c r="I247" s="520"/>
      <c r="J247" s="52">
        <v>1</v>
      </c>
      <c r="K247" s="52"/>
      <c r="L247" s="42" t="s">
        <v>414</v>
      </c>
      <c r="M247" s="52" t="s">
        <v>414</v>
      </c>
      <c r="N247" s="52" t="s">
        <v>414</v>
      </c>
      <c r="O247" s="52" t="s">
        <v>414</v>
      </c>
      <c r="P247" s="42"/>
      <c r="Q247" s="52" t="s">
        <v>414</v>
      </c>
      <c r="R247" s="52"/>
      <c r="S247" s="52" t="s">
        <v>414</v>
      </c>
      <c r="T247" s="52" t="s">
        <v>414</v>
      </c>
      <c r="U247" s="52" t="s">
        <v>414</v>
      </c>
      <c r="V247" s="52" t="s">
        <v>414</v>
      </c>
      <c r="W247" s="752" t="s">
        <v>414</v>
      </c>
      <c r="X247" s="763" t="s">
        <v>414</v>
      </c>
      <c r="Y247" s="752" t="s">
        <v>414</v>
      </c>
      <c r="Z247" s="40"/>
      <c r="AA247" s="40"/>
    </row>
    <row r="248" spans="1:27" x14ac:dyDescent="0.25">
      <c r="A248" s="194" t="s">
        <v>1328</v>
      </c>
      <c r="B248" s="192" t="s">
        <v>393</v>
      </c>
      <c r="C248" s="188" t="s">
        <v>394</v>
      </c>
      <c r="D248" s="189">
        <v>1978</v>
      </c>
      <c r="E248" s="43">
        <f t="shared" si="3"/>
        <v>1</v>
      </c>
      <c r="F248" s="44"/>
      <c r="G248" s="44"/>
      <c r="H248" s="52"/>
      <c r="I248" s="520"/>
      <c r="J248" s="52"/>
      <c r="K248" s="52">
        <v>1</v>
      </c>
      <c r="L248" s="42" t="s">
        <v>414</v>
      </c>
      <c r="M248" s="52" t="s">
        <v>414</v>
      </c>
      <c r="N248" s="52" t="s">
        <v>414</v>
      </c>
      <c r="O248" s="52" t="s">
        <v>414</v>
      </c>
      <c r="P248" s="42"/>
      <c r="Q248" s="52" t="s">
        <v>414</v>
      </c>
      <c r="R248" s="52" t="s">
        <v>414</v>
      </c>
      <c r="S248" s="52" t="s">
        <v>414</v>
      </c>
      <c r="T248" s="52" t="s">
        <v>414</v>
      </c>
      <c r="U248" s="52" t="s">
        <v>414</v>
      </c>
      <c r="V248" s="52" t="s">
        <v>414</v>
      </c>
      <c r="W248" s="752" t="s">
        <v>414</v>
      </c>
      <c r="X248" s="763" t="s">
        <v>414</v>
      </c>
      <c r="Y248" s="752" t="s">
        <v>414</v>
      </c>
      <c r="Z248" s="40"/>
      <c r="AA248" s="40"/>
    </row>
    <row r="249" spans="1:27" ht="15.75" thickBot="1" x14ac:dyDescent="0.3">
      <c r="A249" s="194" t="s">
        <v>1328</v>
      </c>
      <c r="B249" s="193" t="s">
        <v>413</v>
      </c>
      <c r="C249" s="190" t="s">
        <v>468</v>
      </c>
      <c r="D249" s="191">
        <v>2002</v>
      </c>
      <c r="E249" s="63">
        <f t="shared" si="3"/>
        <v>1</v>
      </c>
      <c r="F249" s="44"/>
      <c r="G249" s="44"/>
      <c r="H249" s="52"/>
      <c r="I249" s="520"/>
      <c r="J249" s="52"/>
      <c r="K249" s="52"/>
      <c r="L249" s="42">
        <v>1</v>
      </c>
      <c r="M249" s="52" t="s">
        <v>414</v>
      </c>
      <c r="N249" s="52" t="s">
        <v>414</v>
      </c>
      <c r="O249" s="52" t="s">
        <v>414</v>
      </c>
      <c r="P249" s="42"/>
      <c r="Q249" s="52" t="s">
        <v>414</v>
      </c>
      <c r="R249" s="52" t="s">
        <v>414</v>
      </c>
      <c r="S249" s="52" t="s">
        <v>414</v>
      </c>
      <c r="T249" s="52" t="s">
        <v>414</v>
      </c>
      <c r="U249" s="52" t="s">
        <v>414</v>
      </c>
      <c r="V249" s="52" t="s">
        <v>414</v>
      </c>
      <c r="W249" s="752" t="s">
        <v>414</v>
      </c>
      <c r="X249" s="763" t="s">
        <v>414</v>
      </c>
      <c r="Y249" s="752" t="s">
        <v>414</v>
      </c>
      <c r="Z249" s="40"/>
      <c r="AA249" s="40"/>
    </row>
    <row r="250" spans="1:27" x14ac:dyDescent="0.25">
      <c r="A250" s="719"/>
      <c r="B250" s="434"/>
      <c r="C250" s="77"/>
      <c r="D250" s="78"/>
      <c r="E250" s="79"/>
      <c r="F250" s="44"/>
      <c r="G250" s="44"/>
      <c r="H250" s="91"/>
      <c r="I250" s="521"/>
      <c r="J250" s="91"/>
      <c r="K250" s="91"/>
      <c r="L250" s="22"/>
      <c r="M250" s="91"/>
      <c r="N250" s="91"/>
      <c r="O250" s="91"/>
      <c r="P250" s="22"/>
      <c r="Q250" s="91"/>
      <c r="R250" s="91"/>
      <c r="S250" s="91"/>
      <c r="T250" s="91"/>
      <c r="U250" s="91"/>
      <c r="V250" s="91"/>
      <c r="W250" s="91"/>
      <c r="X250" s="91"/>
      <c r="Y250" s="91"/>
      <c r="Z250" s="40"/>
      <c r="AA250" s="40"/>
    </row>
    <row r="251" spans="1:27" x14ac:dyDescent="0.25">
      <c r="A251" s="76"/>
      <c r="B251" s="434"/>
      <c r="C251" s="77"/>
      <c r="D251" s="78"/>
      <c r="E251" s="79"/>
      <c r="F251" s="44"/>
      <c r="G251" s="44"/>
      <c r="H251" s="91"/>
      <c r="I251" s="521"/>
      <c r="J251" s="91"/>
      <c r="K251" s="91"/>
      <c r="L251" s="22"/>
      <c r="M251" s="91"/>
      <c r="N251" s="91"/>
      <c r="O251" s="91"/>
      <c r="P251" s="22"/>
      <c r="Q251" s="91"/>
      <c r="R251" s="91"/>
      <c r="S251" s="91"/>
      <c r="T251" s="91"/>
      <c r="U251" s="91"/>
      <c r="V251" s="91"/>
      <c r="W251" s="91"/>
      <c r="X251" s="91"/>
      <c r="Y251" s="91"/>
      <c r="Z251" s="40"/>
      <c r="AA251" s="40"/>
    </row>
    <row r="252" spans="1:27" x14ac:dyDescent="0.25">
      <c r="A252" s="81"/>
      <c r="B252" s="82"/>
      <c r="C252" s="82"/>
      <c r="D252" s="83"/>
      <c r="E252" s="79"/>
      <c r="F252" s="44"/>
      <c r="G252" s="44"/>
      <c r="H252" s="91"/>
      <c r="I252" s="521"/>
      <c r="J252" s="91"/>
      <c r="K252" s="91"/>
      <c r="L252" s="22"/>
      <c r="M252" s="91"/>
      <c r="N252" s="91"/>
      <c r="O252" s="91"/>
      <c r="P252" s="22"/>
      <c r="Q252" s="91"/>
      <c r="R252" s="91"/>
      <c r="S252" s="91"/>
      <c r="T252" s="91"/>
      <c r="U252" s="91"/>
      <c r="V252" s="91"/>
      <c r="W252" s="91"/>
      <c r="X252" s="91"/>
      <c r="Y252" s="91"/>
      <c r="Z252" s="40"/>
      <c r="AA252" s="40"/>
    </row>
    <row r="253" spans="1:27" ht="21.75" thickBot="1" x14ac:dyDescent="0.3">
      <c r="A253" s="347" t="s">
        <v>235</v>
      </c>
      <c r="B253" s="348"/>
      <c r="C253" s="348"/>
      <c r="D253" s="349"/>
      <c r="E253" s="84"/>
      <c r="F253" s="44"/>
      <c r="G253" s="44"/>
      <c r="H253" s="91"/>
      <c r="I253" s="521"/>
      <c r="J253" s="91"/>
      <c r="K253" s="91"/>
      <c r="L253" s="91"/>
      <c r="M253" s="91"/>
      <c r="N253" s="91"/>
      <c r="O253" s="91"/>
      <c r="P253" s="22"/>
      <c r="Q253" s="91"/>
      <c r="R253" s="91"/>
      <c r="S253" s="91"/>
      <c r="T253" s="91"/>
      <c r="U253" s="91"/>
      <c r="V253" s="91"/>
      <c r="W253" s="91"/>
      <c r="X253" s="91"/>
      <c r="Y253" s="91"/>
      <c r="Z253" s="40"/>
      <c r="AA253" s="40"/>
    </row>
    <row r="254" spans="1:27" x14ac:dyDescent="0.25">
      <c r="A254" s="350" t="s">
        <v>16</v>
      </c>
      <c r="B254" s="351" t="s">
        <v>236</v>
      </c>
      <c r="C254" s="573" t="s">
        <v>174</v>
      </c>
      <c r="D254" s="574">
        <v>2008</v>
      </c>
      <c r="E254" s="39">
        <f t="shared" ref="E254:E296" si="4">SUM(H254:Y254)</f>
        <v>88</v>
      </c>
      <c r="F254" s="44"/>
      <c r="G254" s="44"/>
      <c r="H254" s="52">
        <v>8</v>
      </c>
      <c r="I254" s="520"/>
      <c r="J254" s="52">
        <v>9</v>
      </c>
      <c r="K254" s="52"/>
      <c r="L254" s="52" t="s">
        <v>414</v>
      </c>
      <c r="M254" s="52" t="s">
        <v>414</v>
      </c>
      <c r="N254" s="52">
        <v>10</v>
      </c>
      <c r="O254" s="52">
        <v>8</v>
      </c>
      <c r="P254" s="42"/>
      <c r="Q254" s="52">
        <v>6</v>
      </c>
      <c r="R254" s="52" t="s">
        <v>414</v>
      </c>
      <c r="S254" s="52">
        <v>7</v>
      </c>
      <c r="T254" s="52">
        <v>9</v>
      </c>
      <c r="U254" s="52" t="s">
        <v>414</v>
      </c>
      <c r="V254" s="52">
        <v>7</v>
      </c>
      <c r="W254" s="752">
        <v>9</v>
      </c>
      <c r="X254" s="752">
        <v>7</v>
      </c>
      <c r="Y254" s="752">
        <v>8</v>
      </c>
      <c r="Z254" s="40"/>
      <c r="AA254" s="40"/>
    </row>
    <row r="255" spans="1:27" x14ac:dyDescent="0.25">
      <c r="A255" s="354" t="s">
        <v>17</v>
      </c>
      <c r="B255" s="429" t="s">
        <v>307</v>
      </c>
      <c r="C255" s="526" t="s">
        <v>169</v>
      </c>
      <c r="D255" s="527">
        <v>2005</v>
      </c>
      <c r="E255" s="43">
        <f t="shared" si="4"/>
        <v>73</v>
      </c>
      <c r="F255" s="44"/>
      <c r="G255" s="44"/>
      <c r="H255" s="52"/>
      <c r="I255" s="520">
        <v>9</v>
      </c>
      <c r="J255" s="52"/>
      <c r="K255" s="52">
        <v>10</v>
      </c>
      <c r="L255" s="52">
        <v>7</v>
      </c>
      <c r="M255" s="52" t="s">
        <v>414</v>
      </c>
      <c r="N255" s="52"/>
      <c r="O255" s="52">
        <v>9</v>
      </c>
      <c r="P255" s="42"/>
      <c r="Q255" s="52">
        <v>7</v>
      </c>
      <c r="R255" s="52" t="s">
        <v>414</v>
      </c>
      <c r="S255" s="52">
        <v>6</v>
      </c>
      <c r="T255" s="52" t="s">
        <v>414</v>
      </c>
      <c r="U255" s="52" t="s">
        <v>414</v>
      </c>
      <c r="V255" s="52">
        <v>3</v>
      </c>
      <c r="W255" s="752">
        <v>10</v>
      </c>
      <c r="X255" s="763">
        <v>7</v>
      </c>
      <c r="Y255" s="752">
        <v>5</v>
      </c>
      <c r="Z255" s="40"/>
      <c r="AA255" s="40"/>
    </row>
    <row r="256" spans="1:27" ht="15.75" thickBot="1" x14ac:dyDescent="0.3">
      <c r="A256" s="747" t="s">
        <v>18</v>
      </c>
      <c r="B256" s="687" t="s">
        <v>1046</v>
      </c>
      <c r="C256" s="687" t="s">
        <v>462</v>
      </c>
      <c r="D256" s="688">
        <v>2006</v>
      </c>
      <c r="E256" s="63">
        <f t="shared" si="4"/>
        <v>40</v>
      </c>
      <c r="F256" s="44"/>
      <c r="G256" s="44"/>
      <c r="H256" s="52"/>
      <c r="I256" s="520"/>
      <c r="J256" s="52"/>
      <c r="K256" s="52"/>
      <c r="L256" s="52"/>
      <c r="M256" s="52"/>
      <c r="N256" s="52"/>
      <c r="O256" s="52"/>
      <c r="P256" s="42"/>
      <c r="Q256" s="52"/>
      <c r="R256" s="52"/>
      <c r="S256" s="52">
        <v>10</v>
      </c>
      <c r="T256" s="52" t="s">
        <v>414</v>
      </c>
      <c r="U256" s="52" t="s">
        <v>414</v>
      </c>
      <c r="V256" s="52">
        <v>10</v>
      </c>
      <c r="W256" s="752" t="s">
        <v>414</v>
      </c>
      <c r="X256" s="763">
        <v>10</v>
      </c>
      <c r="Y256" s="752">
        <v>10</v>
      </c>
      <c r="Z256" s="40"/>
      <c r="AA256" s="40"/>
    </row>
    <row r="257" spans="1:33" x14ac:dyDescent="0.25">
      <c r="A257" s="268" t="s">
        <v>20</v>
      </c>
      <c r="B257" s="247" t="s">
        <v>300</v>
      </c>
      <c r="C257" s="248" t="s">
        <v>22</v>
      </c>
      <c r="D257" s="249">
        <v>2004</v>
      </c>
      <c r="E257" s="65">
        <f t="shared" si="4"/>
        <v>36</v>
      </c>
      <c r="F257" s="44"/>
      <c r="G257" s="44"/>
      <c r="H257" s="52"/>
      <c r="I257" s="520">
        <v>10</v>
      </c>
      <c r="J257" s="52"/>
      <c r="K257" s="52"/>
      <c r="L257" s="52" t="s">
        <v>414</v>
      </c>
      <c r="M257" s="52" t="s">
        <v>414</v>
      </c>
      <c r="N257" s="52"/>
      <c r="O257" s="52" t="s">
        <v>414</v>
      </c>
      <c r="P257" s="42"/>
      <c r="Q257" s="52" t="s">
        <v>414</v>
      </c>
      <c r="R257" s="52">
        <v>10</v>
      </c>
      <c r="S257" s="52" t="s">
        <v>414</v>
      </c>
      <c r="T257" s="52" t="s">
        <v>414</v>
      </c>
      <c r="U257" s="52">
        <v>8</v>
      </c>
      <c r="V257" s="52">
        <v>8</v>
      </c>
      <c r="W257" s="752" t="s">
        <v>414</v>
      </c>
      <c r="X257" s="763" t="s">
        <v>414</v>
      </c>
      <c r="Y257" s="752" t="s">
        <v>414</v>
      </c>
      <c r="Z257" s="40"/>
      <c r="AA257" s="40"/>
    </row>
    <row r="258" spans="1:33" x14ac:dyDescent="0.25">
      <c r="A258" s="194" t="s">
        <v>21</v>
      </c>
      <c r="B258" s="229" t="s">
        <v>673</v>
      </c>
      <c r="C258" s="230" t="s">
        <v>644</v>
      </c>
      <c r="D258" s="231">
        <v>2008</v>
      </c>
      <c r="E258" s="43">
        <f t="shared" si="4"/>
        <v>32</v>
      </c>
      <c r="F258" s="44"/>
      <c r="G258" s="44"/>
      <c r="H258" s="52"/>
      <c r="I258" s="520"/>
      <c r="J258" s="52"/>
      <c r="K258" s="52"/>
      <c r="L258" s="52"/>
      <c r="M258" s="52">
        <v>7</v>
      </c>
      <c r="N258" s="52"/>
      <c r="O258" s="52" t="s">
        <v>414</v>
      </c>
      <c r="P258" s="42"/>
      <c r="Q258" s="52" t="s">
        <v>414</v>
      </c>
      <c r="R258" s="52" t="s">
        <v>414</v>
      </c>
      <c r="S258" s="52">
        <v>8</v>
      </c>
      <c r="T258" s="52" t="s">
        <v>414</v>
      </c>
      <c r="U258" s="52" t="s">
        <v>414</v>
      </c>
      <c r="V258" s="52">
        <v>9</v>
      </c>
      <c r="W258" s="752" t="s">
        <v>414</v>
      </c>
      <c r="X258" s="763">
        <v>8</v>
      </c>
      <c r="Y258" s="752" t="s">
        <v>414</v>
      </c>
      <c r="Z258" s="40"/>
      <c r="AA258" s="40"/>
    </row>
    <row r="259" spans="1:33" x14ac:dyDescent="0.25">
      <c r="A259" s="194" t="s">
        <v>23</v>
      </c>
      <c r="B259" s="224" t="s">
        <v>404</v>
      </c>
      <c r="C259" s="224" t="s">
        <v>462</v>
      </c>
      <c r="D259" s="196">
        <v>2006</v>
      </c>
      <c r="E259" s="43">
        <f t="shared" si="4"/>
        <v>29</v>
      </c>
      <c r="F259" s="44"/>
      <c r="G259" s="44"/>
      <c r="H259" s="52"/>
      <c r="I259" s="520"/>
      <c r="J259" s="52"/>
      <c r="K259" s="52"/>
      <c r="L259" s="52">
        <v>9</v>
      </c>
      <c r="M259" s="52" t="s">
        <v>414</v>
      </c>
      <c r="N259" s="52"/>
      <c r="O259" s="52">
        <v>10</v>
      </c>
      <c r="P259" s="42"/>
      <c r="Q259" s="52">
        <v>10</v>
      </c>
      <c r="R259" s="52" t="s">
        <v>414</v>
      </c>
      <c r="S259" s="52" t="s">
        <v>414</v>
      </c>
      <c r="T259" s="52" t="s">
        <v>414</v>
      </c>
      <c r="U259" s="52" t="s">
        <v>414</v>
      </c>
      <c r="V259" s="52" t="s">
        <v>414</v>
      </c>
      <c r="W259" s="752" t="s">
        <v>414</v>
      </c>
      <c r="X259" s="763" t="s">
        <v>414</v>
      </c>
      <c r="Y259" s="752" t="s">
        <v>414</v>
      </c>
      <c r="Z259" s="40"/>
      <c r="AA259" s="40"/>
    </row>
    <row r="260" spans="1:33" x14ac:dyDescent="0.25">
      <c r="A260" s="194" t="s">
        <v>24</v>
      </c>
      <c r="B260" s="229" t="s">
        <v>1056</v>
      </c>
      <c r="C260" s="230" t="s">
        <v>462</v>
      </c>
      <c r="D260" s="231">
        <v>2007</v>
      </c>
      <c r="E260" s="43">
        <f t="shared" si="4"/>
        <v>21</v>
      </c>
      <c r="F260" s="44"/>
      <c r="G260" s="44"/>
      <c r="H260" s="52"/>
      <c r="I260" s="520"/>
      <c r="J260" s="52"/>
      <c r="K260" s="52"/>
      <c r="L260" s="52"/>
      <c r="M260" s="52"/>
      <c r="N260" s="52"/>
      <c r="O260" s="52"/>
      <c r="P260" s="42"/>
      <c r="Q260" s="52"/>
      <c r="R260" s="52"/>
      <c r="S260" s="52">
        <v>4</v>
      </c>
      <c r="T260" s="52" t="s">
        <v>414</v>
      </c>
      <c r="U260" s="52" t="s">
        <v>414</v>
      </c>
      <c r="V260" s="52">
        <v>5</v>
      </c>
      <c r="W260" s="752" t="s">
        <v>414</v>
      </c>
      <c r="X260" s="763">
        <v>5</v>
      </c>
      <c r="Y260" s="752">
        <v>7</v>
      </c>
      <c r="Z260" s="40"/>
      <c r="AA260" s="40"/>
    </row>
    <row r="261" spans="1:33" x14ac:dyDescent="0.25">
      <c r="A261" s="194" t="s">
        <v>25</v>
      </c>
      <c r="B261" s="638" t="s">
        <v>315</v>
      </c>
      <c r="C261" s="138" t="s">
        <v>316</v>
      </c>
      <c r="D261" s="298">
        <v>2009</v>
      </c>
      <c r="E261" s="43">
        <f t="shared" si="4"/>
        <v>19</v>
      </c>
      <c r="F261" s="44"/>
      <c r="G261" s="44"/>
      <c r="H261" s="52"/>
      <c r="I261" s="520">
        <v>5</v>
      </c>
      <c r="J261" s="52">
        <v>10</v>
      </c>
      <c r="K261" s="52"/>
      <c r="L261" s="52" t="s">
        <v>414</v>
      </c>
      <c r="M261" s="52" t="s">
        <v>414</v>
      </c>
      <c r="N261" s="52"/>
      <c r="O261" s="52" t="s">
        <v>414</v>
      </c>
      <c r="P261" s="42"/>
      <c r="Q261" s="52" t="s">
        <v>414</v>
      </c>
      <c r="R261" s="52" t="s">
        <v>414</v>
      </c>
      <c r="S261" s="52" t="s">
        <v>414</v>
      </c>
      <c r="T261" s="52" t="s">
        <v>414</v>
      </c>
      <c r="U261" s="52" t="s">
        <v>414</v>
      </c>
      <c r="V261" s="52">
        <v>4</v>
      </c>
      <c r="W261" s="752" t="s">
        <v>414</v>
      </c>
      <c r="X261" s="763" t="s">
        <v>414</v>
      </c>
      <c r="Y261" s="752" t="s">
        <v>414</v>
      </c>
      <c r="Z261" s="40"/>
      <c r="AA261" s="40"/>
    </row>
    <row r="262" spans="1:33" ht="15" customHeight="1" x14ac:dyDescent="0.25">
      <c r="A262" s="194" t="s">
        <v>26</v>
      </c>
      <c r="B262" s="229" t="s">
        <v>1234</v>
      </c>
      <c r="C262" s="230" t="s">
        <v>1043</v>
      </c>
      <c r="D262" s="231">
        <v>2006</v>
      </c>
      <c r="E262" s="43">
        <f t="shared" si="4"/>
        <v>18</v>
      </c>
      <c r="F262" s="44"/>
      <c r="G262" s="44"/>
      <c r="H262" s="52"/>
      <c r="I262" s="520"/>
      <c r="J262" s="52"/>
      <c r="K262" s="52"/>
      <c r="L262" s="52"/>
      <c r="M262" s="52"/>
      <c r="N262" s="52"/>
      <c r="O262" s="52"/>
      <c r="P262" s="42"/>
      <c r="Q262" s="52"/>
      <c r="R262" s="52"/>
      <c r="S262" s="52">
        <v>9</v>
      </c>
      <c r="T262" s="52" t="s">
        <v>414</v>
      </c>
      <c r="U262" s="52" t="s">
        <v>414</v>
      </c>
      <c r="V262" s="52" t="s">
        <v>414</v>
      </c>
      <c r="W262" s="752" t="s">
        <v>414</v>
      </c>
      <c r="X262" s="763">
        <v>9</v>
      </c>
      <c r="Y262" s="752" t="s">
        <v>414</v>
      </c>
      <c r="Z262" s="40"/>
      <c r="AA262" s="40"/>
    </row>
    <row r="263" spans="1:33" ht="15" customHeight="1" x14ac:dyDescent="0.25">
      <c r="A263" s="194" t="s">
        <v>1329</v>
      </c>
      <c r="B263" s="638" t="s">
        <v>230</v>
      </c>
      <c r="C263" s="138" t="s">
        <v>231</v>
      </c>
      <c r="D263" s="298">
        <v>2008</v>
      </c>
      <c r="E263" s="43">
        <f t="shared" si="4"/>
        <v>17</v>
      </c>
      <c r="F263" s="44"/>
      <c r="G263" s="44"/>
      <c r="H263" s="52">
        <v>9</v>
      </c>
      <c r="I263" s="520">
        <v>8</v>
      </c>
      <c r="J263" s="52"/>
      <c r="K263" s="52"/>
      <c r="L263" s="52" t="s">
        <v>414</v>
      </c>
      <c r="M263" s="52" t="s">
        <v>414</v>
      </c>
      <c r="N263" s="52"/>
      <c r="O263" s="52" t="s">
        <v>414</v>
      </c>
      <c r="P263" s="42"/>
      <c r="Q263" s="52" t="s">
        <v>414</v>
      </c>
      <c r="R263" s="52" t="s">
        <v>414</v>
      </c>
      <c r="S263" s="52" t="s">
        <v>414</v>
      </c>
      <c r="T263" s="52" t="s">
        <v>414</v>
      </c>
      <c r="U263" s="52" t="s">
        <v>414</v>
      </c>
      <c r="V263" s="52" t="s">
        <v>414</v>
      </c>
      <c r="W263" s="752" t="s">
        <v>414</v>
      </c>
      <c r="X263" s="763" t="s">
        <v>414</v>
      </c>
      <c r="Y263" s="752" t="s">
        <v>414</v>
      </c>
      <c r="Z263" s="40"/>
      <c r="AA263" s="40"/>
    </row>
    <row r="264" spans="1:33" ht="15" customHeight="1" x14ac:dyDescent="0.25">
      <c r="A264" s="194" t="s">
        <v>1329</v>
      </c>
      <c r="B264" s="258" t="s">
        <v>407</v>
      </c>
      <c r="C264" s="85" t="s">
        <v>152</v>
      </c>
      <c r="D264" s="86">
        <v>2007</v>
      </c>
      <c r="E264" s="43">
        <f t="shared" si="4"/>
        <v>17</v>
      </c>
      <c r="F264" s="44"/>
      <c r="G264" s="44"/>
      <c r="H264" s="52"/>
      <c r="I264" s="520"/>
      <c r="J264" s="52"/>
      <c r="K264" s="52"/>
      <c r="L264" s="52">
        <v>8</v>
      </c>
      <c r="M264" s="52" t="s">
        <v>414</v>
      </c>
      <c r="N264" s="52"/>
      <c r="O264" s="52" t="s">
        <v>414</v>
      </c>
      <c r="P264" s="42"/>
      <c r="Q264" s="52" t="s">
        <v>414</v>
      </c>
      <c r="R264" s="52" t="s">
        <v>414</v>
      </c>
      <c r="S264" s="52" t="s">
        <v>414</v>
      </c>
      <c r="T264" s="52" t="s">
        <v>414</v>
      </c>
      <c r="U264" s="52" t="s">
        <v>414</v>
      </c>
      <c r="V264" s="52" t="s">
        <v>414</v>
      </c>
      <c r="W264" s="752" t="s">
        <v>414</v>
      </c>
      <c r="X264" s="763" t="s">
        <v>414</v>
      </c>
      <c r="Y264" s="752">
        <v>9</v>
      </c>
      <c r="Z264" s="40"/>
      <c r="AA264" s="40"/>
    </row>
    <row r="265" spans="1:33" x14ac:dyDescent="0.25">
      <c r="A265" s="194" t="s">
        <v>31</v>
      </c>
      <c r="B265" s="229" t="s">
        <v>1166</v>
      </c>
      <c r="C265" s="230" t="s">
        <v>1167</v>
      </c>
      <c r="D265" s="231">
        <v>2005</v>
      </c>
      <c r="E265" s="43">
        <f t="shared" si="4"/>
        <v>15</v>
      </c>
      <c r="F265" s="44"/>
      <c r="G265" s="44"/>
      <c r="H265" s="52"/>
      <c r="I265" s="520"/>
      <c r="J265" s="52"/>
      <c r="K265" s="52"/>
      <c r="L265" s="52"/>
      <c r="M265" s="52"/>
      <c r="N265" s="52"/>
      <c r="O265" s="52"/>
      <c r="P265" s="42"/>
      <c r="Q265" s="52"/>
      <c r="R265" s="52"/>
      <c r="S265" s="52"/>
      <c r="T265" s="52"/>
      <c r="U265" s="52">
        <v>9</v>
      </c>
      <c r="V265" s="52">
        <v>6</v>
      </c>
      <c r="W265" s="752" t="s">
        <v>414</v>
      </c>
      <c r="X265" s="763" t="s">
        <v>414</v>
      </c>
      <c r="Y265" s="752" t="s">
        <v>414</v>
      </c>
      <c r="Z265" s="40"/>
      <c r="AA265" s="40"/>
    </row>
    <row r="266" spans="1:33" x14ac:dyDescent="0.25">
      <c r="A266" s="194" t="s">
        <v>32</v>
      </c>
      <c r="B266" s="229" t="s">
        <v>976</v>
      </c>
      <c r="C266" s="230" t="s">
        <v>946</v>
      </c>
      <c r="D266" s="231">
        <v>2004</v>
      </c>
      <c r="E266" s="43">
        <f t="shared" si="4"/>
        <v>14</v>
      </c>
      <c r="F266" s="44"/>
      <c r="G266" s="44"/>
      <c r="H266" s="52"/>
      <c r="I266" s="520"/>
      <c r="J266" s="52"/>
      <c r="K266" s="52"/>
      <c r="L266" s="52"/>
      <c r="M266" s="52"/>
      <c r="N266" s="52"/>
      <c r="O266" s="52"/>
      <c r="P266" s="42"/>
      <c r="Q266" s="52">
        <v>5</v>
      </c>
      <c r="R266" s="52">
        <v>9</v>
      </c>
      <c r="S266" s="52" t="s">
        <v>414</v>
      </c>
      <c r="T266" s="52" t="s">
        <v>414</v>
      </c>
      <c r="U266" s="52" t="s">
        <v>414</v>
      </c>
      <c r="V266" s="52" t="s">
        <v>414</v>
      </c>
      <c r="W266" s="752" t="s">
        <v>414</v>
      </c>
      <c r="X266" s="763" t="s">
        <v>414</v>
      </c>
      <c r="Y266" s="752" t="s">
        <v>414</v>
      </c>
      <c r="Z266" s="40"/>
      <c r="AA266" s="40"/>
    </row>
    <row r="267" spans="1:33" x14ac:dyDescent="0.25">
      <c r="A267" s="194" t="s">
        <v>1330</v>
      </c>
      <c r="B267" s="229" t="s">
        <v>215</v>
      </c>
      <c r="C267" s="230" t="s">
        <v>216</v>
      </c>
      <c r="D267" s="231">
        <v>2008</v>
      </c>
      <c r="E267" s="43">
        <f t="shared" si="4"/>
        <v>10</v>
      </c>
      <c r="F267" s="44"/>
      <c r="G267" s="44"/>
      <c r="H267" s="52">
        <v>10</v>
      </c>
      <c r="I267" s="520"/>
      <c r="J267" s="52"/>
      <c r="K267" s="52"/>
      <c r="L267" s="52" t="s">
        <v>414</v>
      </c>
      <c r="M267" s="52" t="s">
        <v>414</v>
      </c>
      <c r="N267" s="52"/>
      <c r="O267" s="52" t="s">
        <v>414</v>
      </c>
      <c r="P267" s="42"/>
      <c r="Q267" s="52" t="s">
        <v>414</v>
      </c>
      <c r="R267" s="52" t="s">
        <v>414</v>
      </c>
      <c r="S267" s="52" t="s">
        <v>414</v>
      </c>
      <c r="T267" s="52" t="s">
        <v>414</v>
      </c>
      <c r="U267" s="52" t="s">
        <v>414</v>
      </c>
      <c r="V267" s="52" t="s">
        <v>414</v>
      </c>
      <c r="W267" s="752" t="s">
        <v>414</v>
      </c>
      <c r="X267" s="763" t="s">
        <v>414</v>
      </c>
      <c r="Y267" s="752" t="s">
        <v>414</v>
      </c>
      <c r="Z267" s="40"/>
      <c r="AA267" s="40"/>
    </row>
    <row r="268" spans="1:33" x14ac:dyDescent="0.25">
      <c r="A268" s="194" t="s">
        <v>1330</v>
      </c>
      <c r="B268" s="229" t="s">
        <v>1141</v>
      </c>
      <c r="C268" s="230" t="s">
        <v>1142</v>
      </c>
      <c r="D268" s="231">
        <v>2007</v>
      </c>
      <c r="E268" s="43">
        <f t="shared" si="4"/>
        <v>10</v>
      </c>
      <c r="F268" s="44"/>
      <c r="G268" s="44"/>
      <c r="H268" s="52"/>
      <c r="I268" s="520"/>
      <c r="J268" s="52"/>
      <c r="K268" s="52"/>
      <c r="L268" s="52"/>
      <c r="M268" s="52"/>
      <c r="N268" s="52"/>
      <c r="O268" s="52"/>
      <c r="P268" s="42"/>
      <c r="Q268" s="52"/>
      <c r="R268" s="52"/>
      <c r="S268" s="52"/>
      <c r="T268" s="52"/>
      <c r="U268" s="52">
        <v>10</v>
      </c>
      <c r="V268" s="52" t="s">
        <v>414</v>
      </c>
      <c r="W268" s="752" t="s">
        <v>414</v>
      </c>
      <c r="X268" s="763" t="s">
        <v>414</v>
      </c>
      <c r="Y268" s="752" t="s">
        <v>414</v>
      </c>
      <c r="Z268" s="40"/>
      <c r="AA268" s="40"/>
    </row>
    <row r="269" spans="1:33" x14ac:dyDescent="0.25">
      <c r="A269" s="194" t="s">
        <v>1330</v>
      </c>
      <c r="B269" s="229" t="s">
        <v>402</v>
      </c>
      <c r="C269" s="230" t="s">
        <v>152</v>
      </c>
      <c r="D269" s="231">
        <v>2007</v>
      </c>
      <c r="E269" s="43">
        <f t="shared" si="4"/>
        <v>10</v>
      </c>
      <c r="F269" s="44"/>
      <c r="G269" s="44"/>
      <c r="H269" s="52"/>
      <c r="I269" s="520"/>
      <c r="J269" s="52"/>
      <c r="K269" s="52"/>
      <c r="L269" s="52">
        <v>10</v>
      </c>
      <c r="M269" s="52" t="s">
        <v>414</v>
      </c>
      <c r="N269" s="52"/>
      <c r="O269" s="52" t="s">
        <v>414</v>
      </c>
      <c r="P269" s="42"/>
      <c r="Q269" s="52" t="s">
        <v>414</v>
      </c>
      <c r="R269" s="52" t="s">
        <v>414</v>
      </c>
      <c r="S269" s="52" t="s">
        <v>414</v>
      </c>
      <c r="T269" s="52" t="s">
        <v>414</v>
      </c>
      <c r="U269" s="52" t="s">
        <v>414</v>
      </c>
      <c r="V269" s="52" t="s">
        <v>414</v>
      </c>
      <c r="W269" s="752" t="s">
        <v>414</v>
      </c>
      <c r="X269" s="763" t="s">
        <v>414</v>
      </c>
      <c r="Y269" s="752" t="s">
        <v>414</v>
      </c>
      <c r="Z269" s="40"/>
      <c r="AA269" s="40"/>
      <c r="AG269" s="758"/>
    </row>
    <row r="270" spans="1:33" x14ac:dyDescent="0.25">
      <c r="A270" s="194" t="s">
        <v>1330</v>
      </c>
      <c r="B270" s="229" t="s">
        <v>656</v>
      </c>
      <c r="C270" s="230" t="s">
        <v>600</v>
      </c>
      <c r="D270" s="231">
        <v>2005</v>
      </c>
      <c r="E270" s="43">
        <f t="shared" si="4"/>
        <v>10</v>
      </c>
      <c r="F270" s="44"/>
      <c r="G270" s="44"/>
      <c r="H270" s="52"/>
      <c r="I270" s="520"/>
      <c r="J270" s="52"/>
      <c r="K270" s="52"/>
      <c r="L270" s="52"/>
      <c r="M270" s="52">
        <v>10</v>
      </c>
      <c r="N270" s="52"/>
      <c r="O270" s="52" t="s">
        <v>414</v>
      </c>
      <c r="P270" s="42"/>
      <c r="Q270" s="52" t="s">
        <v>414</v>
      </c>
      <c r="R270" s="52" t="s">
        <v>414</v>
      </c>
      <c r="S270" s="52" t="s">
        <v>414</v>
      </c>
      <c r="T270" s="52" t="s">
        <v>414</v>
      </c>
      <c r="U270" s="52" t="s">
        <v>414</v>
      </c>
      <c r="V270" s="52" t="s">
        <v>414</v>
      </c>
      <c r="W270" s="752" t="s">
        <v>414</v>
      </c>
      <c r="X270" s="763" t="s">
        <v>414</v>
      </c>
      <c r="Y270" s="752" t="s">
        <v>414</v>
      </c>
      <c r="Z270" s="40"/>
      <c r="AA270" s="40"/>
      <c r="AG270" s="758"/>
    </row>
    <row r="271" spans="1:33" x14ac:dyDescent="0.25">
      <c r="A271" s="194" t="s">
        <v>1330</v>
      </c>
      <c r="B271" s="229" t="s">
        <v>1096</v>
      </c>
      <c r="C271" s="230" t="s">
        <v>1097</v>
      </c>
      <c r="D271" s="231">
        <v>2006</v>
      </c>
      <c r="E271" s="43">
        <f t="shared" si="4"/>
        <v>10</v>
      </c>
      <c r="F271" s="44"/>
      <c r="G271" s="44"/>
      <c r="H271" s="52"/>
      <c r="I271" s="520"/>
      <c r="J271" s="52"/>
      <c r="K271" s="52"/>
      <c r="L271" s="52"/>
      <c r="M271" s="52"/>
      <c r="N271" s="52"/>
      <c r="O271" s="52"/>
      <c r="P271" s="42"/>
      <c r="Q271" s="52"/>
      <c r="R271" s="52"/>
      <c r="S271" s="52"/>
      <c r="T271" s="52">
        <v>10</v>
      </c>
      <c r="U271" s="52" t="s">
        <v>414</v>
      </c>
      <c r="V271" s="52" t="s">
        <v>414</v>
      </c>
      <c r="W271" s="752" t="s">
        <v>414</v>
      </c>
      <c r="X271" s="763" t="s">
        <v>414</v>
      </c>
      <c r="Y271" s="752" t="s">
        <v>414</v>
      </c>
      <c r="Z271" s="40"/>
      <c r="AA271" s="40"/>
      <c r="AG271" s="758"/>
    </row>
    <row r="272" spans="1:33" x14ac:dyDescent="0.25">
      <c r="A272" s="194" t="s">
        <v>1331</v>
      </c>
      <c r="B272" s="169" t="s">
        <v>395</v>
      </c>
      <c r="C272" s="169" t="s">
        <v>165</v>
      </c>
      <c r="D272" s="147">
        <v>2009</v>
      </c>
      <c r="E272" s="43">
        <f t="shared" si="4"/>
        <v>9</v>
      </c>
      <c r="F272" s="44"/>
      <c r="G272" s="44"/>
      <c r="H272" s="52"/>
      <c r="I272" s="520"/>
      <c r="J272" s="52"/>
      <c r="K272" s="52">
        <v>9</v>
      </c>
      <c r="L272" s="52" t="s">
        <v>414</v>
      </c>
      <c r="M272" s="52" t="s">
        <v>414</v>
      </c>
      <c r="N272" s="52"/>
      <c r="O272" s="52" t="s">
        <v>414</v>
      </c>
      <c r="P272" s="42"/>
      <c r="Q272" s="52" t="s">
        <v>414</v>
      </c>
      <c r="R272" s="52" t="s">
        <v>414</v>
      </c>
      <c r="S272" s="52" t="s">
        <v>414</v>
      </c>
      <c r="T272" s="52" t="s">
        <v>414</v>
      </c>
      <c r="U272" s="52" t="s">
        <v>414</v>
      </c>
      <c r="V272" s="52" t="s">
        <v>414</v>
      </c>
      <c r="W272" s="752" t="s">
        <v>414</v>
      </c>
      <c r="X272" s="763" t="s">
        <v>414</v>
      </c>
      <c r="Y272" s="752" t="s">
        <v>414</v>
      </c>
      <c r="Z272" s="40"/>
      <c r="AA272" s="40"/>
      <c r="AG272" s="758"/>
    </row>
    <row r="273" spans="1:33" x14ac:dyDescent="0.25">
      <c r="A273" s="194" t="s">
        <v>1331</v>
      </c>
      <c r="B273" s="229" t="s">
        <v>665</v>
      </c>
      <c r="C273" s="230" t="s">
        <v>623</v>
      </c>
      <c r="D273" s="231">
        <v>2008</v>
      </c>
      <c r="E273" s="43">
        <f t="shared" si="4"/>
        <v>9</v>
      </c>
      <c r="F273" s="44"/>
      <c r="G273" s="44"/>
      <c r="H273" s="52"/>
      <c r="I273" s="520"/>
      <c r="J273" s="52"/>
      <c r="K273" s="52"/>
      <c r="L273" s="52"/>
      <c r="M273" s="52">
        <v>9</v>
      </c>
      <c r="N273" s="52"/>
      <c r="O273" s="52" t="s">
        <v>414</v>
      </c>
      <c r="P273" s="42"/>
      <c r="Q273" s="52" t="s">
        <v>414</v>
      </c>
      <c r="R273" s="52" t="s">
        <v>414</v>
      </c>
      <c r="S273" s="52" t="s">
        <v>414</v>
      </c>
      <c r="T273" s="52" t="s">
        <v>414</v>
      </c>
      <c r="U273" s="52" t="s">
        <v>414</v>
      </c>
      <c r="V273" s="52" t="s">
        <v>414</v>
      </c>
      <c r="W273" s="752" t="s">
        <v>414</v>
      </c>
      <c r="X273" s="763" t="s">
        <v>414</v>
      </c>
      <c r="Y273" s="752" t="s">
        <v>414</v>
      </c>
      <c r="Z273" s="40"/>
      <c r="AA273" s="40"/>
      <c r="AG273" s="758"/>
    </row>
    <row r="274" spans="1:33" x14ac:dyDescent="0.25">
      <c r="A274" s="194" t="s">
        <v>1331</v>
      </c>
      <c r="B274" s="229" t="s">
        <v>954</v>
      </c>
      <c r="C274" s="230" t="s">
        <v>911</v>
      </c>
      <c r="D274" s="231">
        <v>2004</v>
      </c>
      <c r="E274" s="43">
        <f t="shared" si="4"/>
        <v>9</v>
      </c>
      <c r="F274" s="44"/>
      <c r="G274" s="44"/>
      <c r="H274" s="52"/>
      <c r="I274" s="520"/>
      <c r="J274" s="52"/>
      <c r="K274" s="52"/>
      <c r="L274" s="52"/>
      <c r="M274" s="52"/>
      <c r="N274" s="52"/>
      <c r="O274" s="52"/>
      <c r="P274" s="42"/>
      <c r="Q274" s="52">
        <v>9</v>
      </c>
      <c r="R274" s="52" t="s">
        <v>414</v>
      </c>
      <c r="S274" s="52" t="s">
        <v>414</v>
      </c>
      <c r="T274" s="52" t="s">
        <v>414</v>
      </c>
      <c r="U274" s="52" t="s">
        <v>414</v>
      </c>
      <c r="V274" s="52" t="s">
        <v>414</v>
      </c>
      <c r="W274" s="752" t="s">
        <v>414</v>
      </c>
      <c r="X274" s="763" t="s">
        <v>414</v>
      </c>
      <c r="Y274" s="752" t="s">
        <v>414</v>
      </c>
      <c r="Z274" s="40"/>
      <c r="AA274" s="40"/>
      <c r="AG274" s="758"/>
    </row>
    <row r="275" spans="1:33" x14ac:dyDescent="0.25">
      <c r="A275" s="194" t="s">
        <v>43</v>
      </c>
      <c r="B275" s="229" t="s">
        <v>740</v>
      </c>
      <c r="C275" s="230" t="s">
        <v>766</v>
      </c>
      <c r="D275" s="231">
        <v>2010</v>
      </c>
      <c r="E275" s="43">
        <f t="shared" si="4"/>
        <v>9</v>
      </c>
      <c r="F275" s="44"/>
      <c r="G275" s="44"/>
      <c r="H275" s="52"/>
      <c r="I275" s="520"/>
      <c r="J275" s="52"/>
      <c r="K275" s="52"/>
      <c r="L275" s="52"/>
      <c r="M275" s="52"/>
      <c r="N275" s="52"/>
      <c r="O275" s="52">
        <v>5</v>
      </c>
      <c r="P275" s="42"/>
      <c r="Q275" s="52">
        <v>4</v>
      </c>
      <c r="R275" s="52" t="s">
        <v>414</v>
      </c>
      <c r="S275" s="52" t="s">
        <v>414</v>
      </c>
      <c r="T275" s="52" t="s">
        <v>414</v>
      </c>
      <c r="U275" s="52" t="s">
        <v>414</v>
      </c>
      <c r="V275" s="52" t="s">
        <v>414</v>
      </c>
      <c r="W275" s="752" t="s">
        <v>414</v>
      </c>
      <c r="X275" s="763" t="s">
        <v>414</v>
      </c>
      <c r="Y275" s="752" t="s">
        <v>414</v>
      </c>
      <c r="Z275" s="40"/>
      <c r="AA275" s="40"/>
      <c r="AG275" s="758"/>
    </row>
    <row r="276" spans="1:33" x14ac:dyDescent="0.25">
      <c r="A276" s="194" t="s">
        <v>1332</v>
      </c>
      <c r="B276" s="229" t="s">
        <v>1118</v>
      </c>
      <c r="C276" s="230" t="s">
        <v>1119</v>
      </c>
      <c r="D276" s="231">
        <v>2009</v>
      </c>
      <c r="E276" s="43">
        <f t="shared" si="4"/>
        <v>8</v>
      </c>
      <c r="F276" s="44"/>
      <c r="G276" s="44"/>
      <c r="H276" s="52"/>
      <c r="I276" s="520"/>
      <c r="J276" s="52"/>
      <c r="K276" s="52"/>
      <c r="L276" s="52"/>
      <c r="M276" s="52"/>
      <c r="N276" s="52"/>
      <c r="O276" s="52"/>
      <c r="P276" s="42"/>
      <c r="Q276" s="52"/>
      <c r="R276" s="52"/>
      <c r="S276" s="52"/>
      <c r="T276" s="52">
        <v>8</v>
      </c>
      <c r="U276" s="52" t="s">
        <v>414</v>
      </c>
      <c r="V276" s="52" t="s">
        <v>414</v>
      </c>
      <c r="W276" s="752" t="s">
        <v>414</v>
      </c>
      <c r="X276" s="763" t="s">
        <v>414</v>
      </c>
      <c r="Y276" s="752" t="s">
        <v>414</v>
      </c>
      <c r="Z276" s="40"/>
      <c r="AA276" s="40"/>
      <c r="AG276" s="758"/>
    </row>
    <row r="277" spans="1:33" x14ac:dyDescent="0.25">
      <c r="A277" s="194" t="s">
        <v>1332</v>
      </c>
      <c r="B277" s="229" t="s">
        <v>1026</v>
      </c>
      <c r="C277" s="230"/>
      <c r="D277" s="231">
        <v>2005</v>
      </c>
      <c r="E277" s="43">
        <f t="shared" si="4"/>
        <v>8</v>
      </c>
      <c r="F277" s="44"/>
      <c r="G277" s="44"/>
      <c r="H277" s="52"/>
      <c r="I277" s="520"/>
      <c r="J277" s="52"/>
      <c r="K277" s="52"/>
      <c r="L277" s="52"/>
      <c r="M277" s="52"/>
      <c r="N277" s="52"/>
      <c r="O277" s="52"/>
      <c r="P277" s="42"/>
      <c r="Q277" s="52"/>
      <c r="R277" s="52">
        <v>8</v>
      </c>
      <c r="S277" s="52" t="s">
        <v>414</v>
      </c>
      <c r="T277" s="52" t="s">
        <v>414</v>
      </c>
      <c r="U277" s="52" t="s">
        <v>414</v>
      </c>
      <c r="V277" s="52" t="s">
        <v>414</v>
      </c>
      <c r="W277" s="752" t="s">
        <v>414</v>
      </c>
      <c r="X277" s="763" t="s">
        <v>414</v>
      </c>
      <c r="Y277" s="752" t="s">
        <v>414</v>
      </c>
      <c r="Z277" s="40"/>
      <c r="AA277" s="40"/>
      <c r="AG277" s="758"/>
    </row>
    <row r="278" spans="1:33" x14ac:dyDescent="0.25">
      <c r="A278" s="194" t="s">
        <v>1332</v>
      </c>
      <c r="B278" s="229" t="s">
        <v>672</v>
      </c>
      <c r="C278" s="230" t="s">
        <v>643</v>
      </c>
      <c r="D278" s="231">
        <v>2011</v>
      </c>
      <c r="E278" s="43">
        <f t="shared" si="4"/>
        <v>8</v>
      </c>
      <c r="F278" s="44"/>
      <c r="G278" s="44"/>
      <c r="H278" s="52"/>
      <c r="I278" s="520"/>
      <c r="J278" s="52"/>
      <c r="K278" s="52"/>
      <c r="L278" s="52"/>
      <c r="M278" s="52">
        <v>8</v>
      </c>
      <c r="N278" s="52"/>
      <c r="O278" s="52" t="s">
        <v>414</v>
      </c>
      <c r="P278" s="42"/>
      <c r="Q278" s="52" t="s">
        <v>414</v>
      </c>
      <c r="R278" s="52" t="s">
        <v>414</v>
      </c>
      <c r="S278" s="52" t="s">
        <v>414</v>
      </c>
      <c r="T278" s="52" t="s">
        <v>414</v>
      </c>
      <c r="U278" s="52" t="s">
        <v>414</v>
      </c>
      <c r="V278" s="52" t="s">
        <v>414</v>
      </c>
      <c r="W278" s="752" t="s">
        <v>414</v>
      </c>
      <c r="X278" s="763" t="s">
        <v>414</v>
      </c>
      <c r="Y278" s="752" t="s">
        <v>414</v>
      </c>
      <c r="Z278" s="40"/>
      <c r="AA278" s="40"/>
      <c r="AG278" s="758"/>
    </row>
    <row r="279" spans="1:33" x14ac:dyDescent="0.25">
      <c r="A279" s="194" t="s">
        <v>1332</v>
      </c>
      <c r="B279" s="229" t="s">
        <v>965</v>
      </c>
      <c r="C279" s="230" t="s">
        <v>929</v>
      </c>
      <c r="D279" s="231">
        <v>2006</v>
      </c>
      <c r="E279" s="43">
        <f t="shared" si="4"/>
        <v>8</v>
      </c>
      <c r="F279" s="44"/>
      <c r="G279" s="44"/>
      <c r="H279" s="52"/>
      <c r="I279" s="520"/>
      <c r="J279" s="52"/>
      <c r="K279" s="52"/>
      <c r="L279" s="52"/>
      <c r="M279" s="52"/>
      <c r="N279" s="52"/>
      <c r="O279" s="52"/>
      <c r="P279" s="42"/>
      <c r="Q279" s="52">
        <v>8</v>
      </c>
      <c r="R279" s="52" t="s">
        <v>414</v>
      </c>
      <c r="S279" s="52" t="s">
        <v>414</v>
      </c>
      <c r="T279" s="52" t="s">
        <v>414</v>
      </c>
      <c r="U279" s="52" t="s">
        <v>414</v>
      </c>
      <c r="V279" s="52" t="s">
        <v>414</v>
      </c>
      <c r="W279" s="752" t="s">
        <v>414</v>
      </c>
      <c r="X279" s="763" t="s">
        <v>414</v>
      </c>
      <c r="Y279" s="752" t="s">
        <v>414</v>
      </c>
      <c r="Z279" s="40"/>
      <c r="AA279" s="40"/>
      <c r="AG279" s="758"/>
    </row>
    <row r="280" spans="1:33" x14ac:dyDescent="0.25">
      <c r="A280" s="194" t="s">
        <v>1333</v>
      </c>
      <c r="B280" s="229" t="s">
        <v>1027</v>
      </c>
      <c r="C280" s="230"/>
      <c r="D280" s="231">
        <v>2004</v>
      </c>
      <c r="E280" s="43">
        <f t="shared" si="4"/>
        <v>7</v>
      </c>
      <c r="F280" s="44"/>
      <c r="G280" s="44"/>
      <c r="H280" s="52"/>
      <c r="I280" s="520"/>
      <c r="J280" s="52"/>
      <c r="K280" s="52"/>
      <c r="L280" s="52"/>
      <c r="M280" s="52"/>
      <c r="N280" s="52"/>
      <c r="O280" s="52"/>
      <c r="P280" s="42"/>
      <c r="Q280" s="52"/>
      <c r="R280" s="52">
        <v>7</v>
      </c>
      <c r="S280" s="52" t="s">
        <v>414</v>
      </c>
      <c r="T280" s="52" t="s">
        <v>414</v>
      </c>
      <c r="U280" s="52" t="s">
        <v>414</v>
      </c>
      <c r="V280" s="52" t="s">
        <v>414</v>
      </c>
      <c r="W280" s="752" t="s">
        <v>414</v>
      </c>
      <c r="X280" s="763" t="s">
        <v>414</v>
      </c>
      <c r="Y280" s="752" t="s">
        <v>414</v>
      </c>
      <c r="Z280" s="40"/>
      <c r="AA280" s="40"/>
      <c r="AG280" s="758"/>
    </row>
    <row r="281" spans="1:33" x14ac:dyDescent="0.25">
      <c r="A281" s="194" t="s">
        <v>1333</v>
      </c>
      <c r="B281" s="229" t="s">
        <v>237</v>
      </c>
      <c r="C281" s="230" t="s">
        <v>180</v>
      </c>
      <c r="D281" s="231">
        <v>2005</v>
      </c>
      <c r="E281" s="43">
        <f t="shared" si="4"/>
        <v>7</v>
      </c>
      <c r="F281" s="44"/>
      <c r="G281" s="44"/>
      <c r="H281" s="52">
        <v>7</v>
      </c>
      <c r="I281" s="520"/>
      <c r="J281" s="52"/>
      <c r="K281" s="52"/>
      <c r="L281" s="52" t="s">
        <v>414</v>
      </c>
      <c r="M281" s="52" t="s">
        <v>414</v>
      </c>
      <c r="N281" s="52"/>
      <c r="O281" s="52" t="s">
        <v>414</v>
      </c>
      <c r="P281" s="42"/>
      <c r="Q281" s="52" t="s">
        <v>414</v>
      </c>
      <c r="R281" s="52" t="s">
        <v>414</v>
      </c>
      <c r="S281" s="52" t="s">
        <v>414</v>
      </c>
      <c r="T281" s="52" t="s">
        <v>414</v>
      </c>
      <c r="U281" s="52" t="s">
        <v>414</v>
      </c>
      <c r="V281" s="52" t="s">
        <v>414</v>
      </c>
      <c r="W281" s="752" t="s">
        <v>414</v>
      </c>
      <c r="X281" s="763" t="s">
        <v>414</v>
      </c>
      <c r="Y281" s="752" t="s">
        <v>414</v>
      </c>
      <c r="Z281" s="40"/>
      <c r="AA281" s="40"/>
      <c r="AG281" s="758"/>
    </row>
    <row r="282" spans="1:33" x14ac:dyDescent="0.25">
      <c r="A282" s="194" t="s">
        <v>1333</v>
      </c>
      <c r="B282" s="229" t="s">
        <v>309</v>
      </c>
      <c r="C282" s="230"/>
      <c r="D282" s="231">
        <v>2007</v>
      </c>
      <c r="E282" s="43">
        <f t="shared" si="4"/>
        <v>7</v>
      </c>
      <c r="F282" s="44"/>
      <c r="G282" s="44"/>
      <c r="H282" s="52"/>
      <c r="I282" s="520">
        <v>7</v>
      </c>
      <c r="J282" s="52"/>
      <c r="K282" s="52"/>
      <c r="L282" s="52" t="s">
        <v>414</v>
      </c>
      <c r="M282" s="52" t="s">
        <v>414</v>
      </c>
      <c r="N282" s="52"/>
      <c r="O282" s="52" t="s">
        <v>414</v>
      </c>
      <c r="P282" s="42"/>
      <c r="Q282" s="52" t="s">
        <v>414</v>
      </c>
      <c r="R282" s="52" t="s">
        <v>414</v>
      </c>
      <c r="S282" s="52" t="s">
        <v>414</v>
      </c>
      <c r="T282" s="52" t="s">
        <v>414</v>
      </c>
      <c r="U282" s="52" t="s">
        <v>414</v>
      </c>
      <c r="V282" s="52" t="s">
        <v>414</v>
      </c>
      <c r="W282" s="752" t="s">
        <v>414</v>
      </c>
      <c r="X282" s="763" t="s">
        <v>414</v>
      </c>
      <c r="Y282" s="752" t="s">
        <v>414</v>
      </c>
      <c r="Z282" s="40"/>
      <c r="AA282" s="40"/>
      <c r="AG282" s="758"/>
    </row>
    <row r="283" spans="1:33" x14ac:dyDescent="0.25">
      <c r="A283" s="194" t="s">
        <v>1333</v>
      </c>
      <c r="B283" s="229" t="s">
        <v>736</v>
      </c>
      <c r="C283" s="230" t="s">
        <v>770</v>
      </c>
      <c r="D283" s="231">
        <v>2005</v>
      </c>
      <c r="E283" s="43">
        <f t="shared" si="4"/>
        <v>7</v>
      </c>
      <c r="F283" s="44"/>
      <c r="G283" s="44"/>
      <c r="H283" s="52"/>
      <c r="I283" s="520"/>
      <c r="J283" s="52"/>
      <c r="K283" s="52"/>
      <c r="L283" s="52"/>
      <c r="M283" s="52"/>
      <c r="N283" s="52"/>
      <c r="O283" s="52">
        <v>7</v>
      </c>
      <c r="P283" s="42"/>
      <c r="Q283" s="52" t="s">
        <v>414</v>
      </c>
      <c r="R283" s="52" t="s">
        <v>414</v>
      </c>
      <c r="S283" s="52" t="s">
        <v>414</v>
      </c>
      <c r="T283" s="52" t="s">
        <v>414</v>
      </c>
      <c r="U283" s="52" t="s">
        <v>414</v>
      </c>
      <c r="V283" s="52" t="s">
        <v>414</v>
      </c>
      <c r="W283" s="752" t="s">
        <v>414</v>
      </c>
      <c r="X283" s="763" t="s">
        <v>414</v>
      </c>
      <c r="Y283" s="752" t="s">
        <v>414</v>
      </c>
      <c r="Z283" s="40"/>
      <c r="AA283" s="40"/>
      <c r="AG283" s="758"/>
    </row>
    <row r="284" spans="1:33" x14ac:dyDescent="0.25">
      <c r="A284" s="194" t="s">
        <v>1334</v>
      </c>
      <c r="B284" s="229" t="s">
        <v>1283</v>
      </c>
      <c r="C284" s="230" t="s">
        <v>152</v>
      </c>
      <c r="D284" s="231">
        <v>2008</v>
      </c>
      <c r="E284" s="43">
        <f t="shared" si="4"/>
        <v>6</v>
      </c>
      <c r="F284" s="44"/>
      <c r="G284" s="44"/>
      <c r="H284" s="52"/>
      <c r="I284" s="520"/>
      <c r="J284" s="52"/>
      <c r="K284" s="52"/>
      <c r="L284" s="52"/>
      <c r="M284" s="52"/>
      <c r="N284" s="52"/>
      <c r="O284" s="52"/>
      <c r="P284" s="42"/>
      <c r="Q284" s="52"/>
      <c r="R284" s="52"/>
      <c r="S284" s="52"/>
      <c r="T284" s="52"/>
      <c r="U284" s="52"/>
      <c r="V284" s="52"/>
      <c r="W284" s="752"/>
      <c r="X284" s="763"/>
      <c r="Y284" s="752">
        <v>6</v>
      </c>
      <c r="Z284" s="40"/>
      <c r="AA284" s="40"/>
      <c r="AG284" s="758"/>
    </row>
    <row r="285" spans="1:33" x14ac:dyDescent="0.25">
      <c r="A285" s="194" t="s">
        <v>1334</v>
      </c>
      <c r="B285" s="229" t="s">
        <v>738</v>
      </c>
      <c r="C285" s="230" t="s">
        <v>771</v>
      </c>
      <c r="D285" s="231">
        <v>2005</v>
      </c>
      <c r="E285" s="43">
        <f t="shared" si="4"/>
        <v>6</v>
      </c>
      <c r="F285" s="44"/>
      <c r="G285" s="44"/>
      <c r="H285" s="52"/>
      <c r="I285" s="520"/>
      <c r="J285" s="52"/>
      <c r="K285" s="52"/>
      <c r="L285" s="52"/>
      <c r="M285" s="52"/>
      <c r="N285" s="52"/>
      <c r="O285" s="52">
        <v>6</v>
      </c>
      <c r="P285" s="42"/>
      <c r="Q285" s="52" t="s">
        <v>414</v>
      </c>
      <c r="R285" s="52" t="s">
        <v>414</v>
      </c>
      <c r="S285" s="52" t="s">
        <v>414</v>
      </c>
      <c r="T285" s="52" t="s">
        <v>414</v>
      </c>
      <c r="U285" s="52" t="s">
        <v>414</v>
      </c>
      <c r="V285" s="52" t="s">
        <v>414</v>
      </c>
      <c r="W285" s="752" t="s">
        <v>414</v>
      </c>
      <c r="X285" s="763" t="s">
        <v>414</v>
      </c>
      <c r="Y285" s="752" t="s">
        <v>414</v>
      </c>
      <c r="Z285" s="40"/>
      <c r="AA285" s="40"/>
      <c r="AG285" s="758"/>
    </row>
    <row r="286" spans="1:33" x14ac:dyDescent="0.25">
      <c r="A286" s="194" t="s">
        <v>1334</v>
      </c>
      <c r="B286" s="229" t="s">
        <v>314</v>
      </c>
      <c r="C286" s="230" t="s">
        <v>231</v>
      </c>
      <c r="D286" s="231">
        <v>2007</v>
      </c>
      <c r="E286" s="43">
        <f t="shared" si="4"/>
        <v>6</v>
      </c>
      <c r="F286" s="44"/>
      <c r="G286" s="44"/>
      <c r="H286" s="52"/>
      <c r="I286" s="520">
        <v>6</v>
      </c>
      <c r="J286" s="52"/>
      <c r="K286" s="52"/>
      <c r="L286" s="52" t="s">
        <v>414</v>
      </c>
      <c r="M286" s="52" t="s">
        <v>414</v>
      </c>
      <c r="N286" s="52"/>
      <c r="O286" s="52" t="s">
        <v>414</v>
      </c>
      <c r="P286" s="42"/>
      <c r="Q286" s="52" t="s">
        <v>414</v>
      </c>
      <c r="R286" s="52" t="s">
        <v>414</v>
      </c>
      <c r="S286" s="52" t="s">
        <v>414</v>
      </c>
      <c r="T286" s="52" t="s">
        <v>414</v>
      </c>
      <c r="U286" s="52" t="s">
        <v>414</v>
      </c>
      <c r="V286" s="52" t="s">
        <v>414</v>
      </c>
      <c r="W286" s="752" t="s">
        <v>414</v>
      </c>
      <c r="X286" s="763" t="s">
        <v>414</v>
      </c>
      <c r="Y286" s="752" t="s">
        <v>414</v>
      </c>
      <c r="Z286" s="40"/>
      <c r="AA286" s="40"/>
    </row>
    <row r="287" spans="1:33" x14ac:dyDescent="0.25">
      <c r="A287" s="194" t="s">
        <v>1334</v>
      </c>
      <c r="B287" s="229" t="s">
        <v>411</v>
      </c>
      <c r="C287" s="230" t="s">
        <v>467</v>
      </c>
      <c r="D287" s="231">
        <v>2007</v>
      </c>
      <c r="E287" s="43">
        <f t="shared" si="4"/>
        <v>6</v>
      </c>
      <c r="F287" s="44"/>
      <c r="G287" s="44"/>
      <c r="H287" s="52"/>
      <c r="I287" s="520"/>
      <c r="J287" s="52"/>
      <c r="K287" s="52"/>
      <c r="L287" s="52">
        <v>6</v>
      </c>
      <c r="M287" s="52" t="s">
        <v>414</v>
      </c>
      <c r="N287" s="52"/>
      <c r="O287" s="52" t="s">
        <v>414</v>
      </c>
      <c r="P287" s="42"/>
      <c r="Q287" s="52" t="s">
        <v>414</v>
      </c>
      <c r="R287" s="52" t="s">
        <v>414</v>
      </c>
      <c r="S287" s="52" t="s">
        <v>414</v>
      </c>
      <c r="T287" s="52" t="s">
        <v>414</v>
      </c>
      <c r="U287" s="52" t="s">
        <v>414</v>
      </c>
      <c r="V287" s="52" t="s">
        <v>414</v>
      </c>
      <c r="W287" s="752" t="s">
        <v>414</v>
      </c>
      <c r="X287" s="763" t="s">
        <v>414</v>
      </c>
      <c r="Y287" s="752" t="s">
        <v>414</v>
      </c>
      <c r="Z287" s="40"/>
      <c r="AA287" s="40"/>
    </row>
    <row r="288" spans="1:33" x14ac:dyDescent="0.25">
      <c r="A288" s="194" t="s">
        <v>1257</v>
      </c>
      <c r="B288" s="229" t="s">
        <v>1055</v>
      </c>
      <c r="C288" s="230" t="s">
        <v>169</v>
      </c>
      <c r="D288" s="231">
        <v>2006</v>
      </c>
      <c r="E288" s="43">
        <f t="shared" si="4"/>
        <v>5</v>
      </c>
      <c r="F288" s="44"/>
      <c r="G288" s="44"/>
      <c r="H288" s="52"/>
      <c r="I288" s="520"/>
      <c r="J288" s="52"/>
      <c r="K288" s="52"/>
      <c r="L288" s="52"/>
      <c r="M288" s="52"/>
      <c r="N288" s="52"/>
      <c r="O288" s="52"/>
      <c r="P288" s="42"/>
      <c r="Q288" s="52"/>
      <c r="R288" s="52"/>
      <c r="S288" s="52">
        <v>5</v>
      </c>
      <c r="T288" s="52" t="s">
        <v>414</v>
      </c>
      <c r="U288" s="52" t="s">
        <v>414</v>
      </c>
      <c r="V288" s="52" t="s">
        <v>414</v>
      </c>
      <c r="W288" s="752" t="s">
        <v>414</v>
      </c>
      <c r="X288" s="763" t="s">
        <v>414</v>
      </c>
      <c r="Y288" s="752" t="s">
        <v>414</v>
      </c>
      <c r="Z288" s="40"/>
      <c r="AA288" s="40"/>
    </row>
    <row r="289" spans="1:27" x14ac:dyDescent="0.25">
      <c r="A289" s="194" t="s">
        <v>1257</v>
      </c>
      <c r="B289" s="229" t="s">
        <v>496</v>
      </c>
      <c r="C289" s="230" t="s">
        <v>480</v>
      </c>
      <c r="D289" s="231">
        <v>2006</v>
      </c>
      <c r="E289" s="43">
        <f t="shared" si="4"/>
        <v>5</v>
      </c>
      <c r="F289" s="44"/>
      <c r="G289" s="44"/>
      <c r="H289" s="52"/>
      <c r="I289" s="520"/>
      <c r="J289" s="52"/>
      <c r="K289" s="52"/>
      <c r="L289" s="52">
        <v>5</v>
      </c>
      <c r="M289" s="52" t="s">
        <v>414</v>
      </c>
      <c r="N289" s="52"/>
      <c r="O289" s="52" t="s">
        <v>414</v>
      </c>
      <c r="P289" s="42"/>
      <c r="Q289" s="52" t="s">
        <v>414</v>
      </c>
      <c r="R289" s="52" t="s">
        <v>414</v>
      </c>
      <c r="S289" s="52" t="s">
        <v>414</v>
      </c>
      <c r="T289" s="52" t="s">
        <v>414</v>
      </c>
      <c r="U289" s="52" t="s">
        <v>414</v>
      </c>
      <c r="V289" s="52" t="s">
        <v>414</v>
      </c>
      <c r="W289" s="752" t="s">
        <v>414</v>
      </c>
      <c r="X289" s="763" t="s">
        <v>414</v>
      </c>
      <c r="Y289" s="752" t="s">
        <v>414</v>
      </c>
      <c r="Z289" s="40"/>
      <c r="AA289" s="40"/>
    </row>
    <row r="290" spans="1:27" x14ac:dyDescent="0.25">
      <c r="A290" s="194" t="s">
        <v>1335</v>
      </c>
      <c r="B290" s="229" t="s">
        <v>1284</v>
      </c>
      <c r="C290" s="230" t="s">
        <v>462</v>
      </c>
      <c r="D290" s="231">
        <v>2010</v>
      </c>
      <c r="E290" s="43">
        <f t="shared" si="4"/>
        <v>4</v>
      </c>
      <c r="F290" s="44"/>
      <c r="G290" s="44"/>
      <c r="H290" s="52"/>
      <c r="I290" s="520"/>
      <c r="J290" s="52"/>
      <c r="K290" s="52"/>
      <c r="L290" s="52"/>
      <c r="M290" s="52"/>
      <c r="N290" s="52"/>
      <c r="O290" s="52"/>
      <c r="P290" s="42"/>
      <c r="Q290" s="52"/>
      <c r="R290" s="52"/>
      <c r="S290" s="52"/>
      <c r="T290" s="52"/>
      <c r="U290" s="52"/>
      <c r="V290" s="52"/>
      <c r="W290" s="752"/>
      <c r="X290" s="763"/>
      <c r="Y290" s="752">
        <v>4</v>
      </c>
      <c r="Z290" s="40"/>
      <c r="AA290" s="40"/>
    </row>
    <row r="291" spans="1:27" x14ac:dyDescent="0.25">
      <c r="A291" s="194" t="s">
        <v>1335</v>
      </c>
      <c r="B291" s="229" t="s">
        <v>1239</v>
      </c>
      <c r="C291" s="230"/>
      <c r="D291" s="231">
        <v>2005</v>
      </c>
      <c r="E291" s="43">
        <f t="shared" si="4"/>
        <v>4</v>
      </c>
      <c r="F291" s="44"/>
      <c r="G291" s="44"/>
      <c r="H291" s="52"/>
      <c r="I291" s="520"/>
      <c r="J291" s="52"/>
      <c r="K291" s="52"/>
      <c r="L291" s="52"/>
      <c r="M291" s="52"/>
      <c r="N291" s="52"/>
      <c r="O291" s="52"/>
      <c r="P291" s="42"/>
      <c r="Q291" s="52"/>
      <c r="R291" s="52"/>
      <c r="S291" s="52"/>
      <c r="T291" s="52"/>
      <c r="U291" s="52"/>
      <c r="V291" s="52"/>
      <c r="W291" s="752"/>
      <c r="X291" s="763">
        <v>4</v>
      </c>
      <c r="Y291" s="752" t="s">
        <v>414</v>
      </c>
      <c r="Z291" s="40"/>
      <c r="AA291" s="40"/>
    </row>
    <row r="292" spans="1:27" x14ac:dyDescent="0.25">
      <c r="A292" s="194" t="s">
        <v>1335</v>
      </c>
      <c r="B292" s="229" t="s">
        <v>742</v>
      </c>
      <c r="C292" s="230" t="s">
        <v>766</v>
      </c>
      <c r="D292" s="231">
        <v>2014</v>
      </c>
      <c r="E292" s="43">
        <f t="shared" si="4"/>
        <v>4</v>
      </c>
      <c r="F292" s="44"/>
      <c r="G292" s="44"/>
      <c r="H292" s="52"/>
      <c r="I292" s="520"/>
      <c r="J292" s="52"/>
      <c r="K292" s="52"/>
      <c r="L292" s="52"/>
      <c r="M292" s="52"/>
      <c r="N292" s="52"/>
      <c r="O292" s="52">
        <v>4</v>
      </c>
      <c r="P292" s="42"/>
      <c r="Q292" s="52" t="s">
        <v>414</v>
      </c>
      <c r="R292" s="52" t="s">
        <v>414</v>
      </c>
      <c r="S292" s="52" t="s">
        <v>414</v>
      </c>
      <c r="T292" s="52" t="s">
        <v>414</v>
      </c>
      <c r="U292" s="52" t="s">
        <v>414</v>
      </c>
      <c r="V292" s="52" t="s">
        <v>414</v>
      </c>
      <c r="W292" s="752" t="s">
        <v>414</v>
      </c>
      <c r="X292" s="763" t="s">
        <v>414</v>
      </c>
      <c r="Y292" s="752" t="s">
        <v>414</v>
      </c>
      <c r="Z292" s="40"/>
      <c r="AA292" s="40"/>
    </row>
    <row r="293" spans="1:27" x14ac:dyDescent="0.25">
      <c r="A293" s="194" t="s">
        <v>1335</v>
      </c>
      <c r="B293" s="229" t="s">
        <v>317</v>
      </c>
      <c r="C293" s="230" t="s">
        <v>162</v>
      </c>
      <c r="D293" s="231">
        <v>2004</v>
      </c>
      <c r="E293" s="43">
        <f t="shared" si="4"/>
        <v>4</v>
      </c>
      <c r="F293" s="44"/>
      <c r="G293" s="44"/>
      <c r="H293" s="52"/>
      <c r="I293" s="520">
        <v>4</v>
      </c>
      <c r="J293" s="52"/>
      <c r="K293" s="52"/>
      <c r="L293" s="52" t="s">
        <v>414</v>
      </c>
      <c r="M293" s="52" t="s">
        <v>414</v>
      </c>
      <c r="N293" s="52"/>
      <c r="O293" s="52" t="s">
        <v>414</v>
      </c>
      <c r="P293" s="42"/>
      <c r="Q293" s="52" t="s">
        <v>414</v>
      </c>
      <c r="R293" s="52" t="s">
        <v>414</v>
      </c>
      <c r="S293" s="52" t="s">
        <v>414</v>
      </c>
      <c r="T293" s="52" t="s">
        <v>414</v>
      </c>
      <c r="U293" s="52" t="s">
        <v>414</v>
      </c>
      <c r="V293" s="52" t="s">
        <v>414</v>
      </c>
      <c r="W293" s="752" t="s">
        <v>414</v>
      </c>
      <c r="X293" s="763" t="s">
        <v>414</v>
      </c>
      <c r="Y293" s="752" t="s">
        <v>414</v>
      </c>
      <c r="Z293" s="40"/>
      <c r="AA293" s="40"/>
    </row>
    <row r="294" spans="1:27" x14ac:dyDescent="0.25">
      <c r="A294" s="194" t="s">
        <v>63</v>
      </c>
      <c r="B294" s="229" t="s">
        <v>1243</v>
      </c>
      <c r="C294" s="230"/>
      <c r="D294" s="231">
        <v>2008</v>
      </c>
      <c r="E294" s="43">
        <f t="shared" si="4"/>
        <v>3</v>
      </c>
      <c r="F294" s="44"/>
      <c r="G294" s="44"/>
      <c r="H294" s="52"/>
      <c r="I294" s="520"/>
      <c r="J294" s="52"/>
      <c r="K294" s="52"/>
      <c r="L294" s="52"/>
      <c r="M294" s="52"/>
      <c r="N294" s="52"/>
      <c r="O294" s="52"/>
      <c r="P294" s="42"/>
      <c r="Q294" s="52"/>
      <c r="R294" s="52"/>
      <c r="S294" s="52"/>
      <c r="T294" s="52"/>
      <c r="U294" s="52"/>
      <c r="V294" s="52"/>
      <c r="W294" s="752"/>
      <c r="X294" s="763">
        <v>3</v>
      </c>
      <c r="Y294" s="752" t="s">
        <v>414</v>
      </c>
      <c r="Z294" s="40"/>
      <c r="AA294" s="40"/>
    </row>
    <row r="295" spans="1:27" x14ac:dyDescent="0.25">
      <c r="A295" s="194" t="s">
        <v>64</v>
      </c>
      <c r="B295" s="229" t="s">
        <v>1235</v>
      </c>
      <c r="C295" s="230"/>
      <c r="D295" s="231">
        <v>2010</v>
      </c>
      <c r="E295" s="43">
        <f t="shared" si="4"/>
        <v>2</v>
      </c>
      <c r="F295" s="44"/>
      <c r="G295" s="44"/>
      <c r="H295" s="52"/>
      <c r="I295" s="520"/>
      <c r="J295" s="52"/>
      <c r="K295" s="52"/>
      <c r="L295" s="52"/>
      <c r="M295" s="52"/>
      <c r="N295" s="52"/>
      <c r="O295" s="52"/>
      <c r="P295" s="42"/>
      <c r="Q295" s="52"/>
      <c r="R295" s="52"/>
      <c r="S295" s="52"/>
      <c r="T295" s="52"/>
      <c r="U295" s="52"/>
      <c r="V295" s="52"/>
      <c r="W295" s="752"/>
      <c r="X295" s="763">
        <v>2</v>
      </c>
      <c r="Y295" s="752" t="s">
        <v>414</v>
      </c>
      <c r="Z295" s="40"/>
      <c r="AA295" s="40"/>
    </row>
    <row r="296" spans="1:27" ht="15.75" thickBot="1" x14ac:dyDescent="0.3">
      <c r="A296" s="194" t="s">
        <v>65</v>
      </c>
      <c r="B296" s="244" t="s">
        <v>1244</v>
      </c>
      <c r="C296" s="693"/>
      <c r="D296" s="232">
        <v>2012</v>
      </c>
      <c r="E296" s="63">
        <f t="shared" si="4"/>
        <v>1</v>
      </c>
      <c r="F296" s="44"/>
      <c r="G296" s="44"/>
      <c r="H296" s="52"/>
      <c r="I296" s="520"/>
      <c r="J296" s="52"/>
      <c r="K296" s="52"/>
      <c r="L296" s="52"/>
      <c r="M296" s="52"/>
      <c r="N296" s="52"/>
      <c r="O296" s="52"/>
      <c r="P296" s="42"/>
      <c r="Q296" s="52"/>
      <c r="R296" s="52"/>
      <c r="S296" s="52"/>
      <c r="T296" s="52"/>
      <c r="U296" s="52"/>
      <c r="V296" s="52"/>
      <c r="W296" s="752"/>
      <c r="X296" s="763">
        <v>1</v>
      </c>
      <c r="Y296" s="752" t="s">
        <v>414</v>
      </c>
      <c r="Z296" s="40"/>
      <c r="AA296" s="40"/>
    </row>
    <row r="297" spans="1:27" x14ac:dyDescent="0.25">
      <c r="A297" s="720"/>
      <c r="B297" s="628"/>
      <c r="C297" s="608"/>
      <c r="D297" s="164"/>
      <c r="E297"/>
      <c r="F297" s="44"/>
      <c r="G297" s="44"/>
      <c r="H297" s="100"/>
      <c r="I297" s="522"/>
      <c r="J297" s="100"/>
      <c r="K297" s="100"/>
      <c r="L297" s="100"/>
      <c r="M297" s="100"/>
      <c r="N297" s="100"/>
      <c r="O297" s="100"/>
      <c r="P297" s="109"/>
      <c r="Q297" s="100"/>
      <c r="R297" s="100"/>
      <c r="S297" s="100"/>
      <c r="T297" s="100"/>
      <c r="U297" s="100"/>
      <c r="V297" s="100"/>
      <c r="W297" s="100"/>
      <c r="X297" s="100"/>
      <c r="Y297" s="100"/>
      <c r="Z297" s="40"/>
      <c r="AA297" s="40"/>
    </row>
    <row r="298" spans="1:27" ht="21" x14ac:dyDescent="0.25">
      <c r="A298" s="89"/>
      <c r="B298" s="90"/>
      <c r="C298" s="90"/>
      <c r="D298" s="91"/>
      <c r="E298" s="92"/>
      <c r="F298" s="40"/>
      <c r="G298" s="40"/>
      <c r="H298" s="91"/>
      <c r="I298" s="521"/>
      <c r="J298" s="91"/>
      <c r="K298" s="91"/>
      <c r="L298" s="22"/>
      <c r="M298" s="91"/>
      <c r="N298" s="91"/>
      <c r="O298" s="91"/>
      <c r="P298" s="22"/>
      <c r="Q298" s="91"/>
      <c r="R298" s="91"/>
      <c r="S298" s="91"/>
      <c r="T298" s="91"/>
      <c r="U298" s="91"/>
      <c r="V298" s="91"/>
      <c r="W298" s="91"/>
      <c r="X298" s="91"/>
      <c r="Y298" s="91"/>
      <c r="Z298" s="40"/>
      <c r="AA298" s="40"/>
    </row>
    <row r="299" spans="1:27" ht="21.75" thickBot="1" x14ac:dyDescent="0.3">
      <c r="A299" s="93" t="s">
        <v>238</v>
      </c>
      <c r="B299" s="94"/>
      <c r="C299" s="94"/>
      <c r="D299" s="95"/>
      <c r="E299" s="96"/>
      <c r="F299" s="40"/>
      <c r="G299" s="40"/>
      <c r="H299" s="91"/>
      <c r="I299" s="521"/>
      <c r="J299" s="91"/>
      <c r="K299" s="91"/>
      <c r="L299" s="91"/>
      <c r="M299" s="91"/>
      <c r="N299" s="91"/>
      <c r="O299" s="91"/>
      <c r="P299" s="22"/>
      <c r="Q299" s="91"/>
      <c r="R299" s="91"/>
      <c r="S299" s="91"/>
      <c r="T299" s="91"/>
      <c r="U299" s="91"/>
      <c r="V299" s="91"/>
      <c r="W299" s="91"/>
      <c r="X299" s="91"/>
      <c r="Y299" s="91"/>
      <c r="Z299" s="40"/>
      <c r="AA299" s="40"/>
    </row>
    <row r="300" spans="1:27" x14ac:dyDescent="0.25">
      <c r="A300" s="243" t="s">
        <v>16</v>
      </c>
      <c r="B300" s="367" t="s">
        <v>226</v>
      </c>
      <c r="C300" s="368" t="s">
        <v>225</v>
      </c>
      <c r="D300" s="369">
        <v>1993</v>
      </c>
      <c r="E300" s="39">
        <f t="shared" ref="E300:E338" si="5">SUM(H300:Y300)</f>
        <v>71</v>
      </c>
      <c r="F300" s="44"/>
      <c r="G300" s="44"/>
      <c r="H300" s="52">
        <v>9</v>
      </c>
      <c r="I300" s="520"/>
      <c r="J300" s="52"/>
      <c r="K300" s="52"/>
      <c r="L300" s="52">
        <v>7</v>
      </c>
      <c r="M300" s="52" t="s">
        <v>414</v>
      </c>
      <c r="N300" s="52">
        <v>7</v>
      </c>
      <c r="O300" s="52">
        <v>8</v>
      </c>
      <c r="P300" s="42"/>
      <c r="Q300" s="52">
        <v>8</v>
      </c>
      <c r="R300" s="52">
        <v>7</v>
      </c>
      <c r="S300" s="52">
        <v>9</v>
      </c>
      <c r="T300" s="52" t="s">
        <v>414</v>
      </c>
      <c r="U300" s="52" t="s">
        <v>414</v>
      </c>
      <c r="V300" s="52" t="s">
        <v>414</v>
      </c>
      <c r="W300" s="752" t="s">
        <v>414</v>
      </c>
      <c r="X300" s="52">
        <v>8</v>
      </c>
      <c r="Y300" s="752">
        <v>8</v>
      </c>
      <c r="Z300" s="40"/>
      <c r="AA300" s="40"/>
    </row>
    <row r="301" spans="1:27" x14ac:dyDescent="0.25">
      <c r="A301" s="246" t="s">
        <v>17</v>
      </c>
      <c r="B301" s="536" t="s">
        <v>353</v>
      </c>
      <c r="C301" s="536" t="s">
        <v>354</v>
      </c>
      <c r="D301" s="538">
        <v>1996</v>
      </c>
      <c r="E301" s="214">
        <f t="shared" si="5"/>
        <v>60</v>
      </c>
      <c r="F301" s="44"/>
      <c r="G301" s="44"/>
      <c r="H301" s="52"/>
      <c r="I301" s="520"/>
      <c r="J301" s="52">
        <v>10</v>
      </c>
      <c r="K301" s="52"/>
      <c r="L301" s="52" t="s">
        <v>414</v>
      </c>
      <c r="M301" s="52">
        <v>10</v>
      </c>
      <c r="N301" s="52">
        <v>10</v>
      </c>
      <c r="O301" s="52" t="s">
        <v>414</v>
      </c>
      <c r="P301" s="42"/>
      <c r="Q301" s="52">
        <v>10</v>
      </c>
      <c r="R301" s="52" t="s">
        <v>414</v>
      </c>
      <c r="S301" s="52" t="s">
        <v>414</v>
      </c>
      <c r="T301" s="52">
        <v>10</v>
      </c>
      <c r="U301" s="52">
        <v>10</v>
      </c>
      <c r="V301" s="52" t="s">
        <v>414</v>
      </c>
      <c r="W301" s="752" t="s">
        <v>414</v>
      </c>
      <c r="X301" s="52" t="s">
        <v>414</v>
      </c>
      <c r="Y301" s="752" t="s">
        <v>414</v>
      </c>
      <c r="Z301" s="40"/>
      <c r="AA301" s="40"/>
    </row>
    <row r="302" spans="1:27" ht="15.75" thickBot="1" x14ac:dyDescent="0.3">
      <c r="A302" s="580" t="s">
        <v>18</v>
      </c>
      <c r="B302" s="441" t="s">
        <v>164</v>
      </c>
      <c r="C302" s="442" t="s">
        <v>165</v>
      </c>
      <c r="D302" s="443">
        <v>1995</v>
      </c>
      <c r="E302" s="346">
        <f t="shared" si="5"/>
        <v>48</v>
      </c>
      <c r="F302" s="44"/>
      <c r="G302" s="44"/>
      <c r="H302" s="52">
        <v>10</v>
      </c>
      <c r="I302" s="520">
        <v>10</v>
      </c>
      <c r="J302" s="52"/>
      <c r="K302" s="52">
        <v>10</v>
      </c>
      <c r="L302" s="52">
        <v>10</v>
      </c>
      <c r="M302" s="52" t="s">
        <v>414</v>
      </c>
      <c r="N302" s="52" t="s">
        <v>414</v>
      </c>
      <c r="O302" s="52" t="s">
        <v>414</v>
      </c>
      <c r="P302" s="42"/>
      <c r="Q302" s="52"/>
      <c r="R302" s="52">
        <v>8</v>
      </c>
      <c r="S302" s="52" t="s">
        <v>414</v>
      </c>
      <c r="T302" s="52" t="s">
        <v>414</v>
      </c>
      <c r="U302" s="52" t="s">
        <v>414</v>
      </c>
      <c r="V302" s="52" t="s">
        <v>414</v>
      </c>
      <c r="W302" s="752" t="s">
        <v>414</v>
      </c>
      <c r="X302" s="52" t="s">
        <v>414</v>
      </c>
      <c r="Y302" s="752" t="s">
        <v>414</v>
      </c>
      <c r="Z302" s="40"/>
      <c r="AA302" s="40"/>
    </row>
    <row r="303" spans="1:27" x14ac:dyDescent="0.25">
      <c r="A303" s="227" t="s">
        <v>20</v>
      </c>
      <c r="B303" s="224" t="s">
        <v>161</v>
      </c>
      <c r="C303" s="224" t="s">
        <v>751</v>
      </c>
      <c r="D303" s="196">
        <v>1999</v>
      </c>
      <c r="E303" s="329">
        <f t="shared" si="5"/>
        <v>29</v>
      </c>
      <c r="F303" s="44"/>
      <c r="G303" s="44"/>
      <c r="H303" s="52"/>
      <c r="I303" s="520"/>
      <c r="J303" s="52"/>
      <c r="K303" s="52"/>
      <c r="L303" s="52"/>
      <c r="M303" s="52"/>
      <c r="N303" s="52">
        <v>9</v>
      </c>
      <c r="O303" s="52">
        <v>10</v>
      </c>
      <c r="P303" s="42"/>
      <c r="Q303" s="52" t="s">
        <v>414</v>
      </c>
      <c r="R303" s="52">
        <v>10</v>
      </c>
      <c r="S303" s="52" t="s">
        <v>414</v>
      </c>
      <c r="T303" s="52" t="s">
        <v>414</v>
      </c>
      <c r="U303" s="52" t="s">
        <v>414</v>
      </c>
      <c r="V303" s="52" t="s">
        <v>414</v>
      </c>
      <c r="W303" s="752" t="s">
        <v>414</v>
      </c>
      <c r="X303" s="52" t="s">
        <v>414</v>
      </c>
      <c r="Y303" s="752" t="s">
        <v>414</v>
      </c>
      <c r="Z303" s="40"/>
      <c r="AA303" s="40"/>
    </row>
    <row r="304" spans="1:27" x14ac:dyDescent="0.25">
      <c r="A304" s="194" t="s">
        <v>21</v>
      </c>
      <c r="B304" s="224" t="s">
        <v>447</v>
      </c>
      <c r="C304" s="224" t="s">
        <v>462</v>
      </c>
      <c r="D304" s="196">
        <v>1997</v>
      </c>
      <c r="E304" s="214">
        <f t="shared" si="5"/>
        <v>28</v>
      </c>
      <c r="F304" s="44"/>
      <c r="G304" s="44"/>
      <c r="H304" s="52"/>
      <c r="I304" s="520"/>
      <c r="J304" s="52"/>
      <c r="K304" s="52"/>
      <c r="L304" s="52"/>
      <c r="M304" s="52">
        <v>9</v>
      </c>
      <c r="N304" s="52" t="s">
        <v>414</v>
      </c>
      <c r="O304" s="52" t="s">
        <v>414</v>
      </c>
      <c r="P304" s="42"/>
      <c r="Q304" s="52" t="s">
        <v>414</v>
      </c>
      <c r="R304" s="52" t="s">
        <v>414</v>
      </c>
      <c r="S304" s="52">
        <v>10</v>
      </c>
      <c r="T304" s="52" t="s">
        <v>414</v>
      </c>
      <c r="U304" s="52" t="s">
        <v>414</v>
      </c>
      <c r="V304" s="52" t="s">
        <v>414</v>
      </c>
      <c r="W304" s="752" t="s">
        <v>414</v>
      </c>
      <c r="X304" s="52">
        <v>9</v>
      </c>
      <c r="Y304" s="752" t="s">
        <v>414</v>
      </c>
      <c r="Z304" s="40"/>
      <c r="AA304" s="40"/>
    </row>
    <row r="305" spans="1:27" x14ac:dyDescent="0.25">
      <c r="A305" s="194" t="s">
        <v>1336</v>
      </c>
      <c r="B305" s="224" t="s">
        <v>312</v>
      </c>
      <c r="C305" s="224" t="s">
        <v>313</v>
      </c>
      <c r="D305" s="52">
        <v>1998</v>
      </c>
      <c r="E305" s="43">
        <f t="shared" si="5"/>
        <v>22</v>
      </c>
      <c r="F305" s="44"/>
      <c r="G305" s="44"/>
      <c r="H305" s="52"/>
      <c r="I305" s="520">
        <v>8</v>
      </c>
      <c r="J305" s="52"/>
      <c r="K305" s="52">
        <v>9</v>
      </c>
      <c r="L305" s="52">
        <v>5</v>
      </c>
      <c r="M305" s="52" t="s">
        <v>414</v>
      </c>
      <c r="N305" s="52" t="s">
        <v>414</v>
      </c>
      <c r="O305" s="52" t="s">
        <v>414</v>
      </c>
      <c r="P305" s="42"/>
      <c r="Q305" s="52" t="s">
        <v>414</v>
      </c>
      <c r="R305" s="52" t="s">
        <v>414</v>
      </c>
      <c r="S305" s="52" t="s">
        <v>414</v>
      </c>
      <c r="T305" s="52" t="s">
        <v>414</v>
      </c>
      <c r="U305" s="52" t="s">
        <v>414</v>
      </c>
      <c r="V305" s="52" t="s">
        <v>414</v>
      </c>
      <c r="W305" s="752" t="s">
        <v>414</v>
      </c>
      <c r="X305" s="52" t="s">
        <v>414</v>
      </c>
      <c r="Y305" s="752" t="s">
        <v>414</v>
      </c>
      <c r="Z305" s="40"/>
      <c r="AA305" s="40"/>
    </row>
    <row r="306" spans="1:27" x14ac:dyDescent="0.25">
      <c r="A306" s="194" t="s">
        <v>1336</v>
      </c>
      <c r="B306" s="224" t="s">
        <v>362</v>
      </c>
      <c r="C306" s="224" t="s">
        <v>363</v>
      </c>
      <c r="D306" s="196">
        <v>1994</v>
      </c>
      <c r="E306" s="43">
        <f t="shared" si="5"/>
        <v>22</v>
      </c>
      <c r="F306" s="44"/>
      <c r="G306" s="44"/>
      <c r="H306" s="52"/>
      <c r="I306" s="520"/>
      <c r="J306" s="52">
        <v>9</v>
      </c>
      <c r="K306" s="52"/>
      <c r="L306" s="52" t="s">
        <v>414</v>
      </c>
      <c r="M306" s="52" t="s">
        <v>414</v>
      </c>
      <c r="N306" s="52" t="s">
        <v>414</v>
      </c>
      <c r="O306" s="52" t="s">
        <v>414</v>
      </c>
      <c r="P306" s="42"/>
      <c r="Q306" s="52" t="s">
        <v>414</v>
      </c>
      <c r="R306" s="52" t="s">
        <v>414</v>
      </c>
      <c r="S306" s="52">
        <v>7</v>
      </c>
      <c r="T306" s="52" t="s">
        <v>414</v>
      </c>
      <c r="U306" s="52" t="s">
        <v>414</v>
      </c>
      <c r="V306" s="52" t="s">
        <v>414</v>
      </c>
      <c r="W306" s="752" t="s">
        <v>414</v>
      </c>
      <c r="X306" s="52" t="s">
        <v>414</v>
      </c>
      <c r="Y306" s="752">
        <v>6</v>
      </c>
      <c r="Z306" s="40"/>
      <c r="AA306" s="40"/>
    </row>
    <row r="307" spans="1:27" x14ac:dyDescent="0.25">
      <c r="A307" s="194" t="s">
        <v>25</v>
      </c>
      <c r="B307" s="224" t="s">
        <v>297</v>
      </c>
      <c r="C307" s="224" t="s">
        <v>152</v>
      </c>
      <c r="D307" s="196">
        <v>2003</v>
      </c>
      <c r="E307" s="43">
        <f t="shared" si="5"/>
        <v>19</v>
      </c>
      <c r="F307" s="44"/>
      <c r="G307" s="44"/>
      <c r="H307" s="52"/>
      <c r="I307" s="520">
        <v>9</v>
      </c>
      <c r="J307" s="52"/>
      <c r="K307" s="52"/>
      <c r="L307" s="52" t="s">
        <v>414</v>
      </c>
      <c r="M307" s="52" t="s">
        <v>414</v>
      </c>
      <c r="N307" s="52" t="s">
        <v>414</v>
      </c>
      <c r="O307" s="52" t="s">
        <v>414</v>
      </c>
      <c r="P307" s="42"/>
      <c r="Q307" s="52" t="s">
        <v>414</v>
      </c>
      <c r="R307" s="52" t="s">
        <v>414</v>
      </c>
      <c r="S307" s="52" t="s">
        <v>414</v>
      </c>
      <c r="T307" s="52" t="s">
        <v>414</v>
      </c>
      <c r="U307" s="52" t="s">
        <v>414</v>
      </c>
      <c r="V307" s="52" t="s">
        <v>414</v>
      </c>
      <c r="W307" s="752">
        <v>10</v>
      </c>
      <c r="X307" s="52" t="s">
        <v>414</v>
      </c>
      <c r="Y307" s="752" t="s">
        <v>414</v>
      </c>
      <c r="Z307" s="40"/>
      <c r="AA307" s="40"/>
    </row>
    <row r="308" spans="1:27" x14ac:dyDescent="0.25">
      <c r="A308" s="194" t="s">
        <v>26</v>
      </c>
      <c r="B308" s="224" t="s">
        <v>1051</v>
      </c>
      <c r="C308" s="224" t="s">
        <v>468</v>
      </c>
      <c r="D308" s="196">
        <v>1994</v>
      </c>
      <c r="E308" s="214">
        <f t="shared" si="5"/>
        <v>18</v>
      </c>
      <c r="F308" s="44"/>
      <c r="G308" s="44"/>
      <c r="H308" s="52"/>
      <c r="I308" s="520"/>
      <c r="J308" s="52"/>
      <c r="K308" s="52"/>
      <c r="L308" s="52"/>
      <c r="M308" s="52"/>
      <c r="N308" s="52"/>
      <c r="O308" s="52"/>
      <c r="P308" s="42"/>
      <c r="Q308" s="52"/>
      <c r="R308" s="52"/>
      <c r="S308" s="52">
        <v>8</v>
      </c>
      <c r="T308" s="52" t="s">
        <v>414</v>
      </c>
      <c r="U308" s="52" t="s">
        <v>414</v>
      </c>
      <c r="V308" s="52" t="s">
        <v>414</v>
      </c>
      <c r="W308" s="752" t="s">
        <v>414</v>
      </c>
      <c r="X308" s="52">
        <v>10</v>
      </c>
      <c r="Y308" s="752" t="s">
        <v>414</v>
      </c>
      <c r="Z308" s="40"/>
      <c r="AA308" s="40"/>
    </row>
    <row r="309" spans="1:27" x14ac:dyDescent="0.25">
      <c r="A309" s="194" t="s">
        <v>28</v>
      </c>
      <c r="B309" s="224" t="s">
        <v>1087</v>
      </c>
      <c r="C309" s="224" t="s">
        <v>354</v>
      </c>
      <c r="D309" s="196">
        <v>2003</v>
      </c>
      <c r="E309" s="43">
        <f t="shared" si="5"/>
        <v>18</v>
      </c>
      <c r="F309" s="44"/>
      <c r="G309" s="44"/>
      <c r="H309" s="52"/>
      <c r="I309" s="520"/>
      <c r="J309" s="52"/>
      <c r="K309" s="52"/>
      <c r="L309" s="52"/>
      <c r="M309" s="52"/>
      <c r="N309" s="52"/>
      <c r="O309" s="52"/>
      <c r="P309" s="42"/>
      <c r="Q309" s="52"/>
      <c r="R309" s="52"/>
      <c r="S309" s="52"/>
      <c r="T309" s="52">
        <v>9</v>
      </c>
      <c r="U309" s="52">
        <v>9</v>
      </c>
      <c r="V309" s="52" t="s">
        <v>414</v>
      </c>
      <c r="W309" s="752" t="s">
        <v>414</v>
      </c>
      <c r="X309" s="52" t="s">
        <v>414</v>
      </c>
      <c r="Y309" s="752" t="s">
        <v>414</v>
      </c>
      <c r="Z309" s="40"/>
      <c r="AA309" s="40"/>
    </row>
    <row r="310" spans="1:27" x14ac:dyDescent="0.25">
      <c r="A310" s="194" t="s">
        <v>29</v>
      </c>
      <c r="B310" s="224" t="s">
        <v>648</v>
      </c>
      <c r="C310" s="224" t="s">
        <v>581</v>
      </c>
      <c r="D310" s="196">
        <v>1995</v>
      </c>
      <c r="E310" s="214">
        <f t="shared" si="5"/>
        <v>16</v>
      </c>
      <c r="F310" s="44"/>
      <c r="G310" s="44"/>
      <c r="H310" s="52"/>
      <c r="I310" s="520"/>
      <c r="J310" s="52"/>
      <c r="K310" s="52"/>
      <c r="L310" s="52"/>
      <c r="M310" s="52">
        <v>8</v>
      </c>
      <c r="N310" s="52" t="s">
        <v>414</v>
      </c>
      <c r="O310" s="52" t="s">
        <v>414</v>
      </c>
      <c r="P310" s="42"/>
      <c r="Q310" s="52" t="s">
        <v>414</v>
      </c>
      <c r="R310" s="52" t="s">
        <v>414</v>
      </c>
      <c r="S310" s="52" t="s">
        <v>414</v>
      </c>
      <c r="T310" s="52" t="s">
        <v>414</v>
      </c>
      <c r="U310" s="52">
        <v>8</v>
      </c>
      <c r="V310" s="52" t="s">
        <v>414</v>
      </c>
      <c r="W310" s="752" t="s">
        <v>414</v>
      </c>
      <c r="X310" s="52" t="s">
        <v>414</v>
      </c>
      <c r="Y310" s="752" t="s">
        <v>414</v>
      </c>
      <c r="Z310" s="40"/>
      <c r="AA310" s="40"/>
    </row>
    <row r="311" spans="1:27" x14ac:dyDescent="0.25">
      <c r="A311" s="194" t="s">
        <v>31</v>
      </c>
      <c r="B311" s="224" t="s">
        <v>405</v>
      </c>
      <c r="C311" s="224" t="s">
        <v>463</v>
      </c>
      <c r="D311" s="196">
        <v>1994</v>
      </c>
      <c r="E311" s="214">
        <f t="shared" si="5"/>
        <v>15</v>
      </c>
      <c r="F311" s="44"/>
      <c r="G311" s="44"/>
      <c r="H311" s="52"/>
      <c r="I311" s="520"/>
      <c r="J311" s="52"/>
      <c r="K311" s="52"/>
      <c r="L311" s="52">
        <v>9</v>
      </c>
      <c r="M311" s="52" t="s">
        <v>414</v>
      </c>
      <c r="N311" s="52" t="s">
        <v>414</v>
      </c>
      <c r="O311" s="52" t="s">
        <v>414</v>
      </c>
      <c r="P311" s="42"/>
      <c r="Q311" s="52">
        <v>6</v>
      </c>
      <c r="R311" s="52" t="s">
        <v>414</v>
      </c>
      <c r="S311" s="52" t="s">
        <v>414</v>
      </c>
      <c r="T311" s="52" t="s">
        <v>414</v>
      </c>
      <c r="U311" s="52" t="s">
        <v>414</v>
      </c>
      <c r="V311" s="52" t="s">
        <v>414</v>
      </c>
      <c r="W311" s="752" t="s">
        <v>414</v>
      </c>
      <c r="X311" s="52" t="s">
        <v>414</v>
      </c>
      <c r="Y311" s="752" t="s">
        <v>414</v>
      </c>
      <c r="Z311" s="40"/>
      <c r="AA311" s="40"/>
    </row>
    <row r="312" spans="1:27" x14ac:dyDescent="0.25">
      <c r="A312" s="194" t="s">
        <v>32</v>
      </c>
      <c r="B312" s="224" t="s">
        <v>408</v>
      </c>
      <c r="C312" s="224" t="s">
        <v>465</v>
      </c>
      <c r="D312" s="196">
        <v>1994</v>
      </c>
      <c r="E312" s="214">
        <f t="shared" si="5"/>
        <v>15</v>
      </c>
      <c r="F312" s="44"/>
      <c r="G312" s="44"/>
      <c r="H312" s="52"/>
      <c r="I312" s="520"/>
      <c r="J312" s="52"/>
      <c r="K312" s="52"/>
      <c r="L312" s="52">
        <v>8</v>
      </c>
      <c r="M312" s="52" t="s">
        <v>414</v>
      </c>
      <c r="N312" s="52" t="s">
        <v>414</v>
      </c>
      <c r="O312" s="52" t="s">
        <v>414</v>
      </c>
      <c r="P312" s="42"/>
      <c r="Q312" s="52" t="s">
        <v>414</v>
      </c>
      <c r="R312" s="52" t="s">
        <v>414</v>
      </c>
      <c r="S312" s="52" t="s">
        <v>414</v>
      </c>
      <c r="T312" s="52" t="s">
        <v>414</v>
      </c>
      <c r="U312" s="52" t="s">
        <v>414</v>
      </c>
      <c r="V312" s="52" t="s">
        <v>414</v>
      </c>
      <c r="W312" s="752" t="s">
        <v>414</v>
      </c>
      <c r="X312" s="52" t="s">
        <v>414</v>
      </c>
      <c r="Y312" s="752">
        <v>7</v>
      </c>
      <c r="Z312" s="40"/>
      <c r="AA312" s="40"/>
    </row>
    <row r="313" spans="1:27" x14ac:dyDescent="0.25">
      <c r="A313" s="194" t="s">
        <v>33</v>
      </c>
      <c r="B313" s="224" t="s">
        <v>458</v>
      </c>
      <c r="C313" s="224" t="s">
        <v>768</v>
      </c>
      <c r="D313" s="196">
        <v>2002</v>
      </c>
      <c r="E313" s="214">
        <f t="shared" si="5"/>
        <v>11</v>
      </c>
      <c r="F313" s="44"/>
      <c r="G313" s="44"/>
      <c r="H313" s="52"/>
      <c r="I313" s="520"/>
      <c r="J313" s="52"/>
      <c r="K313" s="52"/>
      <c r="L313" s="52"/>
      <c r="M313" s="52"/>
      <c r="N313" s="52" t="s">
        <v>414</v>
      </c>
      <c r="O313" s="52">
        <v>6</v>
      </c>
      <c r="P313" s="42"/>
      <c r="Q313" s="52">
        <v>5</v>
      </c>
      <c r="R313" s="52" t="s">
        <v>414</v>
      </c>
      <c r="S313" s="52" t="s">
        <v>414</v>
      </c>
      <c r="T313" s="52" t="s">
        <v>414</v>
      </c>
      <c r="U313" s="52" t="s">
        <v>414</v>
      </c>
      <c r="V313" s="52" t="s">
        <v>414</v>
      </c>
      <c r="W313" s="752" t="s">
        <v>414</v>
      </c>
      <c r="X313" s="52" t="s">
        <v>414</v>
      </c>
      <c r="Y313" s="752" t="s">
        <v>414</v>
      </c>
      <c r="Z313" s="40"/>
      <c r="AA313" s="40"/>
    </row>
    <row r="314" spans="1:27" x14ac:dyDescent="0.25">
      <c r="A314" s="194" t="s">
        <v>1337</v>
      </c>
      <c r="B314" s="224" t="s">
        <v>1269</v>
      </c>
      <c r="C314" s="224" t="s">
        <v>1270</v>
      </c>
      <c r="D314" s="196">
        <v>2000</v>
      </c>
      <c r="E314" s="43">
        <f t="shared" si="5"/>
        <v>10</v>
      </c>
      <c r="F314" s="44"/>
      <c r="G314" s="44"/>
      <c r="H314" s="52"/>
      <c r="I314" s="520"/>
      <c r="J314" s="52"/>
      <c r="K314" s="52"/>
      <c r="L314" s="52"/>
      <c r="M314" s="52"/>
      <c r="N314" s="52"/>
      <c r="O314" s="52"/>
      <c r="P314" s="42"/>
      <c r="Q314" s="52"/>
      <c r="R314" s="52"/>
      <c r="S314" s="52"/>
      <c r="T314" s="52"/>
      <c r="U314" s="52"/>
      <c r="V314" s="52"/>
      <c r="W314" s="752"/>
      <c r="X314" s="52"/>
      <c r="Y314" s="752">
        <v>10</v>
      </c>
      <c r="Z314" s="40"/>
      <c r="AA314" s="40"/>
    </row>
    <row r="315" spans="1:27" x14ac:dyDescent="0.25">
      <c r="A315" s="194" t="s">
        <v>1337</v>
      </c>
      <c r="B315" s="224" t="s">
        <v>1183</v>
      </c>
      <c r="C315" s="224" t="s">
        <v>1184</v>
      </c>
      <c r="D315" s="196">
        <v>1997</v>
      </c>
      <c r="E315" s="214">
        <f t="shared" si="5"/>
        <v>10</v>
      </c>
      <c r="F315" s="44"/>
      <c r="G315" s="44"/>
      <c r="H315" s="52"/>
      <c r="I315" s="520"/>
      <c r="J315" s="52"/>
      <c r="K315" s="52"/>
      <c r="L315" s="52"/>
      <c r="M315" s="52"/>
      <c r="N315" s="52"/>
      <c r="O315" s="52"/>
      <c r="P315" s="42"/>
      <c r="Q315" s="52"/>
      <c r="R315" s="52"/>
      <c r="S315" s="52"/>
      <c r="T315" s="52"/>
      <c r="U315" s="52"/>
      <c r="V315" s="52">
        <v>10</v>
      </c>
      <c r="W315" s="752" t="s">
        <v>414</v>
      </c>
      <c r="X315" s="52" t="s">
        <v>414</v>
      </c>
      <c r="Y315" s="752" t="s">
        <v>414</v>
      </c>
      <c r="Z315" s="40"/>
      <c r="AA315" s="40"/>
    </row>
    <row r="316" spans="1:27" x14ac:dyDescent="0.25">
      <c r="A316" s="194" t="s">
        <v>1338</v>
      </c>
      <c r="B316" s="224" t="s">
        <v>1271</v>
      </c>
      <c r="C316" s="224" t="s">
        <v>1272</v>
      </c>
      <c r="D316" s="196">
        <v>1998</v>
      </c>
      <c r="E316" s="43">
        <f t="shared" si="5"/>
        <v>9</v>
      </c>
      <c r="F316" s="44"/>
      <c r="G316" s="44"/>
      <c r="H316" s="52"/>
      <c r="I316" s="520"/>
      <c r="J316" s="52"/>
      <c r="K316" s="52"/>
      <c r="L316" s="52"/>
      <c r="M316" s="52"/>
      <c r="N316" s="52"/>
      <c r="O316" s="52"/>
      <c r="P316" s="42"/>
      <c r="Q316" s="52"/>
      <c r="R316" s="52"/>
      <c r="S316" s="52"/>
      <c r="T316" s="52"/>
      <c r="U316" s="52"/>
      <c r="V316" s="52"/>
      <c r="W316" s="752"/>
      <c r="X316" s="52"/>
      <c r="Y316" s="752">
        <v>9</v>
      </c>
      <c r="Z316" s="40"/>
      <c r="AA316" s="40"/>
    </row>
    <row r="317" spans="1:27" x14ac:dyDescent="0.25">
      <c r="A317" s="194" t="s">
        <v>1338</v>
      </c>
      <c r="B317" s="224" t="s">
        <v>455</v>
      </c>
      <c r="C317" s="224" t="s">
        <v>753</v>
      </c>
      <c r="D317" s="196">
        <v>1993</v>
      </c>
      <c r="E317" s="214">
        <f t="shared" si="5"/>
        <v>9</v>
      </c>
      <c r="F317" s="44"/>
      <c r="G317" s="44"/>
      <c r="H317" s="52"/>
      <c r="I317" s="520"/>
      <c r="J317" s="52"/>
      <c r="K317" s="52"/>
      <c r="L317" s="52"/>
      <c r="M317" s="52"/>
      <c r="N317" s="52" t="s">
        <v>414</v>
      </c>
      <c r="O317" s="52">
        <v>9</v>
      </c>
      <c r="P317" s="42"/>
      <c r="Q317" s="52" t="s">
        <v>414</v>
      </c>
      <c r="R317" s="52" t="s">
        <v>414</v>
      </c>
      <c r="S317" s="52" t="s">
        <v>414</v>
      </c>
      <c r="T317" s="52" t="s">
        <v>414</v>
      </c>
      <c r="U317" s="52" t="s">
        <v>414</v>
      </c>
      <c r="V317" s="52" t="s">
        <v>414</v>
      </c>
      <c r="W317" s="752" t="s">
        <v>414</v>
      </c>
      <c r="X317" s="52" t="s">
        <v>414</v>
      </c>
      <c r="Y317" s="752" t="s">
        <v>414</v>
      </c>
      <c r="Z317" s="40"/>
      <c r="AA317" s="40"/>
    </row>
    <row r="318" spans="1:27" x14ac:dyDescent="0.25">
      <c r="A318" s="194" t="s">
        <v>1338</v>
      </c>
      <c r="B318" s="224" t="s">
        <v>1001</v>
      </c>
      <c r="C318" s="224" t="s">
        <v>1002</v>
      </c>
      <c r="D318" s="196">
        <v>1999</v>
      </c>
      <c r="E318" s="214">
        <f t="shared" si="5"/>
        <v>9</v>
      </c>
      <c r="F318" s="44"/>
      <c r="G318" s="44"/>
      <c r="H318" s="52"/>
      <c r="I318" s="520"/>
      <c r="J318" s="52"/>
      <c r="K318" s="52"/>
      <c r="L318" s="52"/>
      <c r="M318" s="52"/>
      <c r="N318" s="52"/>
      <c r="O318" s="52"/>
      <c r="P318" s="42"/>
      <c r="Q318" s="52"/>
      <c r="R318" s="52">
        <v>9</v>
      </c>
      <c r="S318" s="52" t="s">
        <v>414</v>
      </c>
      <c r="T318" s="52" t="s">
        <v>414</v>
      </c>
      <c r="U318" s="52" t="s">
        <v>414</v>
      </c>
      <c r="V318" s="52" t="s">
        <v>414</v>
      </c>
      <c r="W318" s="752" t="s">
        <v>414</v>
      </c>
      <c r="X318" s="52" t="s">
        <v>414</v>
      </c>
      <c r="Y318" s="752" t="s">
        <v>414</v>
      </c>
      <c r="Z318" s="40"/>
      <c r="AA318" s="40"/>
    </row>
    <row r="319" spans="1:27" x14ac:dyDescent="0.25">
      <c r="A319" s="194" t="s">
        <v>1338</v>
      </c>
      <c r="B319" s="224" t="s">
        <v>950</v>
      </c>
      <c r="C319" s="224" t="s">
        <v>897</v>
      </c>
      <c r="D319" s="196">
        <v>1995</v>
      </c>
      <c r="E319" s="214">
        <f t="shared" si="5"/>
        <v>9</v>
      </c>
      <c r="F319" s="44"/>
      <c r="G319" s="44"/>
      <c r="H319" s="52"/>
      <c r="I319" s="520"/>
      <c r="J319" s="52"/>
      <c r="K319" s="52"/>
      <c r="L319" s="52"/>
      <c r="M319" s="52"/>
      <c r="N319" s="52"/>
      <c r="O319" s="52"/>
      <c r="P319" s="42"/>
      <c r="Q319" s="52">
        <v>9</v>
      </c>
      <c r="R319" s="52" t="s">
        <v>414</v>
      </c>
      <c r="S319" s="52" t="s">
        <v>414</v>
      </c>
      <c r="T319" s="52" t="s">
        <v>414</v>
      </c>
      <c r="U319" s="52" t="s">
        <v>414</v>
      </c>
      <c r="V319" s="52" t="s">
        <v>414</v>
      </c>
      <c r="W319" s="752" t="s">
        <v>414</v>
      </c>
      <c r="X319" s="52" t="s">
        <v>414</v>
      </c>
      <c r="Y319" s="752" t="s">
        <v>414</v>
      </c>
      <c r="Z319" s="40"/>
      <c r="AA319" s="40"/>
    </row>
    <row r="320" spans="1:27" x14ac:dyDescent="0.25">
      <c r="A320" s="194" t="s">
        <v>1338</v>
      </c>
      <c r="B320" s="224" t="s">
        <v>1191</v>
      </c>
      <c r="C320" s="224" t="s">
        <v>1192</v>
      </c>
      <c r="D320" s="196">
        <v>1995</v>
      </c>
      <c r="E320" s="214">
        <f t="shared" si="5"/>
        <v>9</v>
      </c>
      <c r="F320" s="44"/>
      <c r="G320" s="44"/>
      <c r="H320" s="52"/>
      <c r="I320" s="520"/>
      <c r="J320" s="52"/>
      <c r="K320" s="52"/>
      <c r="L320" s="52"/>
      <c r="M320" s="52"/>
      <c r="N320" s="52"/>
      <c r="O320" s="52"/>
      <c r="P320" s="42"/>
      <c r="Q320" s="52"/>
      <c r="R320" s="52"/>
      <c r="S320" s="52"/>
      <c r="T320" s="52"/>
      <c r="U320" s="52"/>
      <c r="V320" s="52">
        <v>9</v>
      </c>
      <c r="W320" s="752" t="s">
        <v>414</v>
      </c>
      <c r="X320" s="52" t="s">
        <v>414</v>
      </c>
      <c r="Y320" s="752" t="s">
        <v>414</v>
      </c>
      <c r="Z320" s="40"/>
      <c r="AA320" s="40"/>
    </row>
    <row r="321" spans="1:27" x14ac:dyDescent="0.25">
      <c r="A321" s="194" t="s">
        <v>1339</v>
      </c>
      <c r="B321" s="224" t="s">
        <v>1100</v>
      </c>
      <c r="C321" s="224"/>
      <c r="D321" s="196">
        <v>1996</v>
      </c>
      <c r="E321" s="43">
        <f t="shared" si="5"/>
        <v>8</v>
      </c>
      <c r="F321" s="44"/>
      <c r="G321" s="44"/>
      <c r="H321" s="52"/>
      <c r="I321" s="520"/>
      <c r="J321" s="52"/>
      <c r="K321" s="52"/>
      <c r="L321" s="52"/>
      <c r="M321" s="52"/>
      <c r="N321" s="52"/>
      <c r="O321" s="52"/>
      <c r="P321" s="42"/>
      <c r="Q321" s="52"/>
      <c r="R321" s="52"/>
      <c r="S321" s="52"/>
      <c r="T321" s="52">
        <v>8</v>
      </c>
      <c r="U321" s="52" t="s">
        <v>414</v>
      </c>
      <c r="V321" s="52" t="s">
        <v>414</v>
      </c>
      <c r="W321" s="752" t="s">
        <v>414</v>
      </c>
      <c r="X321" s="52" t="s">
        <v>414</v>
      </c>
      <c r="Y321" s="752" t="s">
        <v>414</v>
      </c>
      <c r="Z321" s="40"/>
      <c r="AA321" s="40"/>
    </row>
    <row r="322" spans="1:27" x14ac:dyDescent="0.25">
      <c r="A322" s="194" t="s">
        <v>1339</v>
      </c>
      <c r="B322" s="684" t="s">
        <v>849</v>
      </c>
      <c r="C322" s="767" t="s">
        <v>464</v>
      </c>
      <c r="D322" s="685">
        <v>1994</v>
      </c>
      <c r="E322" s="214">
        <f t="shared" si="5"/>
        <v>8</v>
      </c>
      <c r="F322" s="44"/>
      <c r="G322" s="44"/>
      <c r="H322" s="52"/>
      <c r="I322" s="520"/>
      <c r="J322" s="52"/>
      <c r="K322" s="52"/>
      <c r="L322" s="52"/>
      <c r="M322" s="52"/>
      <c r="N322" s="52">
        <v>8</v>
      </c>
      <c r="O322" s="52"/>
      <c r="P322" s="42"/>
      <c r="Q322" s="52" t="s">
        <v>414</v>
      </c>
      <c r="R322" s="52" t="s">
        <v>414</v>
      </c>
      <c r="S322" s="52" t="s">
        <v>414</v>
      </c>
      <c r="T322" s="52" t="s">
        <v>414</v>
      </c>
      <c r="U322" s="52" t="s">
        <v>414</v>
      </c>
      <c r="V322" s="52" t="s">
        <v>414</v>
      </c>
      <c r="W322" s="752" t="s">
        <v>414</v>
      </c>
      <c r="X322" s="52" t="s">
        <v>414</v>
      </c>
      <c r="Y322" s="752" t="s">
        <v>414</v>
      </c>
      <c r="Z322" s="40"/>
      <c r="AA322" s="40"/>
    </row>
    <row r="323" spans="1:27" x14ac:dyDescent="0.25">
      <c r="A323" s="194" t="s">
        <v>1339</v>
      </c>
      <c r="B323" s="224" t="s">
        <v>227</v>
      </c>
      <c r="C323" s="224" t="s">
        <v>228</v>
      </c>
      <c r="D323" s="196">
        <v>2002</v>
      </c>
      <c r="E323" s="214">
        <f t="shared" si="5"/>
        <v>8</v>
      </c>
      <c r="F323" s="44"/>
      <c r="G323" s="44"/>
      <c r="H323" s="52">
        <v>8</v>
      </c>
      <c r="I323" s="520"/>
      <c r="J323" s="52"/>
      <c r="K323" s="52"/>
      <c r="L323" s="52" t="s">
        <v>414</v>
      </c>
      <c r="M323" s="52" t="s">
        <v>414</v>
      </c>
      <c r="N323" s="52" t="s">
        <v>414</v>
      </c>
      <c r="O323" s="52" t="s">
        <v>414</v>
      </c>
      <c r="P323" s="42"/>
      <c r="Q323" s="52" t="s">
        <v>414</v>
      </c>
      <c r="R323" s="52" t="s">
        <v>414</v>
      </c>
      <c r="S323" s="52" t="s">
        <v>414</v>
      </c>
      <c r="T323" s="52" t="s">
        <v>414</v>
      </c>
      <c r="U323" s="52" t="s">
        <v>414</v>
      </c>
      <c r="V323" s="52" t="s">
        <v>414</v>
      </c>
      <c r="W323" s="752" t="s">
        <v>414</v>
      </c>
      <c r="X323" s="52" t="s">
        <v>414</v>
      </c>
      <c r="Y323" s="752" t="s">
        <v>414</v>
      </c>
      <c r="Z323" s="40"/>
      <c r="AA323" s="40"/>
    </row>
    <row r="324" spans="1:27" x14ac:dyDescent="0.25">
      <c r="A324" s="194" t="s">
        <v>1339</v>
      </c>
      <c r="B324" s="224" t="s">
        <v>1204</v>
      </c>
      <c r="C324" s="707" t="s">
        <v>147</v>
      </c>
      <c r="D324" s="196">
        <v>2003</v>
      </c>
      <c r="E324" s="214">
        <f t="shared" si="5"/>
        <v>8</v>
      </c>
      <c r="F324" s="44"/>
      <c r="G324" s="44"/>
      <c r="H324" s="52"/>
      <c r="I324" s="520"/>
      <c r="J324" s="52"/>
      <c r="K324" s="52"/>
      <c r="L324" s="52"/>
      <c r="M324" s="52"/>
      <c r="N324" s="52"/>
      <c r="O324" s="52"/>
      <c r="P324" s="42"/>
      <c r="Q324" s="52"/>
      <c r="R324" s="52"/>
      <c r="S324" s="52"/>
      <c r="T324" s="52"/>
      <c r="U324" s="52"/>
      <c r="V324" s="52">
        <v>8</v>
      </c>
      <c r="W324" s="752" t="s">
        <v>414</v>
      </c>
      <c r="X324" s="52" t="s">
        <v>414</v>
      </c>
      <c r="Y324" s="752" t="s">
        <v>414</v>
      </c>
      <c r="Z324" s="40"/>
      <c r="AA324" s="40"/>
    </row>
    <row r="325" spans="1:27" x14ac:dyDescent="0.25">
      <c r="A325" s="194" t="s">
        <v>1339</v>
      </c>
      <c r="B325" s="224" t="s">
        <v>392</v>
      </c>
      <c r="C325" s="224" t="s">
        <v>322</v>
      </c>
      <c r="D325" s="196">
        <v>1993</v>
      </c>
      <c r="E325" s="214">
        <f t="shared" si="5"/>
        <v>8</v>
      </c>
      <c r="F325" s="44"/>
      <c r="G325" s="44"/>
      <c r="H325" s="52"/>
      <c r="I325" s="520"/>
      <c r="J325" s="52"/>
      <c r="K325" s="52">
        <v>8</v>
      </c>
      <c r="L325" s="52" t="s">
        <v>414</v>
      </c>
      <c r="M325" s="52" t="s">
        <v>414</v>
      </c>
      <c r="N325" s="52" t="s">
        <v>414</v>
      </c>
      <c r="O325" s="52" t="s">
        <v>414</v>
      </c>
      <c r="P325" s="42"/>
      <c r="Q325" s="52" t="s">
        <v>414</v>
      </c>
      <c r="R325" s="52" t="s">
        <v>414</v>
      </c>
      <c r="S325" s="52" t="s">
        <v>414</v>
      </c>
      <c r="T325" s="52" t="s">
        <v>414</v>
      </c>
      <c r="U325" s="52" t="s">
        <v>414</v>
      </c>
      <c r="V325" s="52" t="s">
        <v>414</v>
      </c>
      <c r="W325" s="752" t="s">
        <v>414</v>
      </c>
      <c r="X325" s="52" t="s">
        <v>414</v>
      </c>
      <c r="Y325" s="752" t="s">
        <v>414</v>
      </c>
      <c r="Z325" s="40"/>
      <c r="AA325" s="40"/>
    </row>
    <row r="326" spans="1:27" x14ac:dyDescent="0.25">
      <c r="A326" s="194" t="s">
        <v>1333</v>
      </c>
      <c r="B326" s="224" t="s">
        <v>457</v>
      </c>
      <c r="C326" s="224" t="s">
        <v>755</v>
      </c>
      <c r="D326" s="196">
        <v>1998</v>
      </c>
      <c r="E326" s="214">
        <f t="shared" si="5"/>
        <v>7</v>
      </c>
      <c r="F326" s="44"/>
      <c r="G326" s="44"/>
      <c r="H326" s="52"/>
      <c r="I326" s="520"/>
      <c r="J326" s="52"/>
      <c r="K326" s="52"/>
      <c r="L326" s="52"/>
      <c r="M326" s="52"/>
      <c r="N326" s="52" t="s">
        <v>414</v>
      </c>
      <c r="O326" s="52">
        <v>7</v>
      </c>
      <c r="P326" s="42"/>
      <c r="Q326" s="52" t="s">
        <v>414</v>
      </c>
      <c r="R326" s="52" t="s">
        <v>414</v>
      </c>
      <c r="S326" s="52" t="s">
        <v>414</v>
      </c>
      <c r="T326" s="52" t="s">
        <v>414</v>
      </c>
      <c r="U326" s="52" t="s">
        <v>414</v>
      </c>
      <c r="V326" s="52" t="s">
        <v>414</v>
      </c>
      <c r="W326" s="752" t="s">
        <v>414</v>
      </c>
      <c r="X326" s="52" t="s">
        <v>414</v>
      </c>
      <c r="Y326" s="752" t="s">
        <v>414</v>
      </c>
      <c r="Z326" s="40"/>
      <c r="AA326" s="40"/>
    </row>
    <row r="327" spans="1:27" x14ac:dyDescent="0.25">
      <c r="A327" s="194" t="s">
        <v>1333</v>
      </c>
      <c r="B327" s="224" t="s">
        <v>964</v>
      </c>
      <c r="C327" s="224" t="s">
        <v>930</v>
      </c>
      <c r="D327" s="196">
        <v>2002</v>
      </c>
      <c r="E327" s="214">
        <f t="shared" si="5"/>
        <v>7</v>
      </c>
      <c r="F327" s="44"/>
      <c r="G327" s="44"/>
      <c r="H327" s="52"/>
      <c r="I327" s="520"/>
      <c r="J327" s="52"/>
      <c r="K327" s="52"/>
      <c r="L327" s="52"/>
      <c r="M327" s="52"/>
      <c r="N327" s="52"/>
      <c r="O327" s="52"/>
      <c r="P327" s="42"/>
      <c r="Q327" s="52">
        <v>7</v>
      </c>
      <c r="R327" s="52" t="s">
        <v>414</v>
      </c>
      <c r="S327" s="52" t="s">
        <v>414</v>
      </c>
      <c r="T327" s="52" t="s">
        <v>414</v>
      </c>
      <c r="U327" s="52" t="s">
        <v>414</v>
      </c>
      <c r="V327" s="52" t="s">
        <v>414</v>
      </c>
      <c r="W327" s="752" t="s">
        <v>414</v>
      </c>
      <c r="X327" s="52" t="s">
        <v>414</v>
      </c>
      <c r="Y327" s="752" t="s">
        <v>414</v>
      </c>
      <c r="Z327" s="40"/>
      <c r="AA327" s="40"/>
    </row>
    <row r="328" spans="1:27" x14ac:dyDescent="0.25">
      <c r="A328" s="194" t="s">
        <v>1333</v>
      </c>
      <c r="B328" s="224" t="s">
        <v>660</v>
      </c>
      <c r="C328" s="224" t="s">
        <v>613</v>
      </c>
      <c r="D328" s="196">
        <v>1996</v>
      </c>
      <c r="E328" s="214">
        <f t="shared" si="5"/>
        <v>7</v>
      </c>
      <c r="F328" s="44"/>
      <c r="G328" s="44"/>
      <c r="H328" s="52"/>
      <c r="I328" s="520"/>
      <c r="J328" s="52"/>
      <c r="K328" s="52"/>
      <c r="L328" s="52"/>
      <c r="M328" s="52">
        <v>7</v>
      </c>
      <c r="N328" s="52" t="s">
        <v>414</v>
      </c>
      <c r="O328" s="52" t="s">
        <v>414</v>
      </c>
      <c r="P328" s="42"/>
      <c r="Q328" s="52" t="s">
        <v>414</v>
      </c>
      <c r="R328" s="52" t="s">
        <v>414</v>
      </c>
      <c r="S328" s="52" t="s">
        <v>414</v>
      </c>
      <c r="T328" s="52" t="s">
        <v>414</v>
      </c>
      <c r="U328" s="52" t="s">
        <v>414</v>
      </c>
      <c r="V328" s="52" t="s">
        <v>414</v>
      </c>
      <c r="W328" s="752" t="s">
        <v>414</v>
      </c>
      <c r="X328" s="52" t="s">
        <v>414</v>
      </c>
      <c r="Y328" s="752" t="s">
        <v>414</v>
      </c>
      <c r="Z328" s="40"/>
      <c r="AA328" s="40"/>
    </row>
    <row r="329" spans="1:27" x14ac:dyDescent="0.25">
      <c r="A329" s="194" t="s">
        <v>1255</v>
      </c>
      <c r="B329" s="224" t="s">
        <v>1054</v>
      </c>
      <c r="C329" s="224" t="s">
        <v>1045</v>
      </c>
      <c r="D329" s="196">
        <v>2003</v>
      </c>
      <c r="E329" s="214">
        <f t="shared" si="5"/>
        <v>6</v>
      </c>
      <c r="F329" s="44"/>
      <c r="G329" s="44"/>
      <c r="H329" s="52"/>
      <c r="I329" s="520"/>
      <c r="J329" s="52"/>
      <c r="K329" s="52"/>
      <c r="L329" s="52"/>
      <c r="M329" s="52"/>
      <c r="N329" s="52"/>
      <c r="O329" s="52"/>
      <c r="P329" s="42"/>
      <c r="Q329" s="52"/>
      <c r="R329" s="52"/>
      <c r="S329" s="52">
        <v>6</v>
      </c>
      <c r="T329" s="52" t="s">
        <v>414</v>
      </c>
      <c r="U329" s="52" t="s">
        <v>414</v>
      </c>
      <c r="V329" s="52" t="s">
        <v>414</v>
      </c>
      <c r="W329" s="752" t="s">
        <v>414</v>
      </c>
      <c r="X329" s="52" t="s">
        <v>414</v>
      </c>
      <c r="Y329" s="752" t="s">
        <v>414</v>
      </c>
      <c r="Z329" s="40"/>
      <c r="AA329" s="40"/>
    </row>
    <row r="330" spans="1:27" x14ac:dyDescent="0.25">
      <c r="A330" s="194" t="s">
        <v>1255</v>
      </c>
      <c r="B330" s="224" t="s">
        <v>854</v>
      </c>
      <c r="C330" s="224" t="s">
        <v>751</v>
      </c>
      <c r="D330" s="196">
        <v>1995</v>
      </c>
      <c r="E330" s="214">
        <f t="shared" si="5"/>
        <v>6</v>
      </c>
      <c r="F330" s="44"/>
      <c r="G330" s="44"/>
      <c r="H330" s="52"/>
      <c r="I330" s="520"/>
      <c r="J330" s="52"/>
      <c r="K330" s="52"/>
      <c r="L330" s="52"/>
      <c r="M330" s="52"/>
      <c r="N330" s="52">
        <v>6</v>
      </c>
      <c r="O330" s="52"/>
      <c r="P330" s="42"/>
      <c r="Q330" s="52" t="s">
        <v>414</v>
      </c>
      <c r="R330" s="52" t="s">
        <v>414</v>
      </c>
      <c r="S330" s="52" t="s">
        <v>414</v>
      </c>
      <c r="T330" s="52" t="s">
        <v>414</v>
      </c>
      <c r="U330" s="52" t="s">
        <v>414</v>
      </c>
      <c r="V330" s="52" t="s">
        <v>414</v>
      </c>
      <c r="W330" s="752" t="s">
        <v>414</v>
      </c>
      <c r="X330" s="52" t="s">
        <v>414</v>
      </c>
      <c r="Y330" s="752" t="s">
        <v>414</v>
      </c>
      <c r="Z330" s="40"/>
      <c r="AA330" s="40"/>
    </row>
    <row r="331" spans="1:27" x14ac:dyDescent="0.25">
      <c r="A331" s="194" t="s">
        <v>1255</v>
      </c>
      <c r="B331" s="224" t="s">
        <v>661</v>
      </c>
      <c r="C331" s="224" t="s">
        <v>162</v>
      </c>
      <c r="D331" s="196">
        <v>1996</v>
      </c>
      <c r="E331" s="214">
        <f t="shared" si="5"/>
        <v>6</v>
      </c>
      <c r="F331" s="44"/>
      <c r="G331" s="44"/>
      <c r="H331" s="52"/>
      <c r="I331" s="520"/>
      <c r="J331" s="52"/>
      <c r="K331" s="52"/>
      <c r="L331" s="52"/>
      <c r="M331" s="52">
        <v>6</v>
      </c>
      <c r="N331" s="52" t="s">
        <v>414</v>
      </c>
      <c r="O331" s="52" t="s">
        <v>414</v>
      </c>
      <c r="P331" s="42"/>
      <c r="Q331" s="52" t="s">
        <v>414</v>
      </c>
      <c r="R331" s="52" t="s">
        <v>414</v>
      </c>
      <c r="S331" s="52" t="s">
        <v>414</v>
      </c>
      <c r="T331" s="52" t="s">
        <v>414</v>
      </c>
      <c r="U331" s="52" t="s">
        <v>414</v>
      </c>
      <c r="V331" s="52" t="s">
        <v>414</v>
      </c>
      <c r="W331" s="752" t="s">
        <v>414</v>
      </c>
      <c r="X331" s="52" t="s">
        <v>414</v>
      </c>
      <c r="Y331" s="752" t="s">
        <v>414</v>
      </c>
      <c r="Z331" s="40"/>
      <c r="AA331" s="40"/>
    </row>
    <row r="332" spans="1:27" x14ac:dyDescent="0.25">
      <c r="A332" s="194" t="s">
        <v>1255</v>
      </c>
      <c r="B332" s="224" t="s">
        <v>413</v>
      </c>
      <c r="C332" s="224" t="s">
        <v>468</v>
      </c>
      <c r="D332" s="196">
        <v>2002</v>
      </c>
      <c r="E332" s="214">
        <f t="shared" si="5"/>
        <v>6</v>
      </c>
      <c r="F332" s="44"/>
      <c r="G332" s="44"/>
      <c r="H332" s="52"/>
      <c r="I332" s="520"/>
      <c r="J332" s="52"/>
      <c r="K332" s="52"/>
      <c r="L332" s="52">
        <v>6</v>
      </c>
      <c r="M332" s="52" t="s">
        <v>414</v>
      </c>
      <c r="N332" s="52" t="s">
        <v>414</v>
      </c>
      <c r="O332" s="52" t="s">
        <v>414</v>
      </c>
      <c r="P332" s="42"/>
      <c r="Q332" s="52" t="s">
        <v>414</v>
      </c>
      <c r="R332" s="52" t="s">
        <v>414</v>
      </c>
      <c r="S332" s="52" t="s">
        <v>414</v>
      </c>
      <c r="T332" s="52" t="s">
        <v>414</v>
      </c>
      <c r="U332" s="52" t="s">
        <v>414</v>
      </c>
      <c r="V332" s="52" t="s">
        <v>414</v>
      </c>
      <c r="W332" s="752" t="s">
        <v>414</v>
      </c>
      <c r="X332" s="52" t="s">
        <v>414</v>
      </c>
      <c r="Y332" s="752" t="s">
        <v>414</v>
      </c>
      <c r="Z332" s="40"/>
      <c r="AA332" s="40"/>
    </row>
    <row r="333" spans="1:27" x14ac:dyDescent="0.25">
      <c r="A333" s="194" t="s">
        <v>1340</v>
      </c>
      <c r="B333" s="668" t="s">
        <v>861</v>
      </c>
      <c r="C333" s="668" t="s">
        <v>30</v>
      </c>
      <c r="D333" s="670">
        <v>1997</v>
      </c>
      <c r="E333" s="214">
        <f t="shared" si="5"/>
        <v>5</v>
      </c>
      <c r="F333" s="44"/>
      <c r="G333" s="44"/>
      <c r="H333" s="52"/>
      <c r="I333" s="520"/>
      <c r="J333" s="52"/>
      <c r="K333" s="52"/>
      <c r="L333" s="52"/>
      <c r="M333" s="52"/>
      <c r="N333" s="52">
        <v>5</v>
      </c>
      <c r="O333" s="52"/>
      <c r="P333" s="42"/>
      <c r="Q333" s="52" t="s">
        <v>414</v>
      </c>
      <c r="R333" s="52" t="s">
        <v>414</v>
      </c>
      <c r="S333" s="52" t="s">
        <v>414</v>
      </c>
      <c r="T333" s="52" t="s">
        <v>414</v>
      </c>
      <c r="U333" s="52" t="s">
        <v>414</v>
      </c>
      <c r="V333" s="52" t="s">
        <v>414</v>
      </c>
      <c r="W333" s="752" t="s">
        <v>414</v>
      </c>
      <c r="X333" s="52" t="s">
        <v>414</v>
      </c>
      <c r="Y333" s="752" t="s">
        <v>414</v>
      </c>
      <c r="Z333" s="40"/>
      <c r="AA333" s="40"/>
    </row>
    <row r="334" spans="1:27" x14ac:dyDescent="0.25">
      <c r="A334" s="194" t="s">
        <v>1340</v>
      </c>
      <c r="B334" s="224" t="s">
        <v>459</v>
      </c>
      <c r="C334" s="224" t="s">
        <v>769</v>
      </c>
      <c r="D334" s="196">
        <v>2000</v>
      </c>
      <c r="E334" s="214">
        <f t="shared" si="5"/>
        <v>5</v>
      </c>
      <c r="F334" s="44"/>
      <c r="G334" s="44"/>
      <c r="H334" s="52"/>
      <c r="I334" s="520"/>
      <c r="J334" s="52"/>
      <c r="K334" s="52"/>
      <c r="L334" s="52"/>
      <c r="M334" s="52"/>
      <c r="N334" s="52" t="s">
        <v>414</v>
      </c>
      <c r="O334" s="52">
        <v>5</v>
      </c>
      <c r="P334" s="42"/>
      <c r="Q334" s="52" t="s">
        <v>414</v>
      </c>
      <c r="R334" s="52" t="s">
        <v>414</v>
      </c>
      <c r="S334" s="52" t="s">
        <v>414</v>
      </c>
      <c r="T334" s="52" t="s">
        <v>414</v>
      </c>
      <c r="U334" s="52" t="s">
        <v>414</v>
      </c>
      <c r="V334" s="52" t="s">
        <v>414</v>
      </c>
      <c r="W334" s="752" t="s">
        <v>414</v>
      </c>
      <c r="X334" s="52" t="s">
        <v>414</v>
      </c>
      <c r="Y334" s="752" t="s">
        <v>414</v>
      </c>
      <c r="Z334" s="40"/>
      <c r="AA334" s="40"/>
    </row>
    <row r="335" spans="1:27" x14ac:dyDescent="0.25">
      <c r="A335" s="194" t="s">
        <v>1341</v>
      </c>
      <c r="B335" s="224" t="s">
        <v>966</v>
      </c>
      <c r="C335" s="224" t="s">
        <v>933</v>
      </c>
      <c r="D335" s="196">
        <v>2001</v>
      </c>
      <c r="E335" s="214">
        <f t="shared" si="5"/>
        <v>4</v>
      </c>
      <c r="F335" s="44"/>
      <c r="G335" s="44"/>
      <c r="H335" s="52"/>
      <c r="I335" s="520"/>
      <c r="J335" s="52"/>
      <c r="K335" s="52"/>
      <c r="L335" s="52"/>
      <c r="M335" s="52"/>
      <c r="N335" s="52"/>
      <c r="O335" s="52"/>
      <c r="P335" s="42"/>
      <c r="Q335" s="52">
        <v>4</v>
      </c>
      <c r="R335" s="52" t="s">
        <v>414</v>
      </c>
      <c r="S335" s="52" t="s">
        <v>414</v>
      </c>
      <c r="T335" s="52" t="s">
        <v>414</v>
      </c>
      <c r="U335" s="52" t="s">
        <v>414</v>
      </c>
      <c r="V335" s="52" t="s">
        <v>414</v>
      </c>
      <c r="W335" s="752" t="s">
        <v>414</v>
      </c>
      <c r="X335" s="52" t="s">
        <v>414</v>
      </c>
      <c r="Y335" s="752" t="s">
        <v>414</v>
      </c>
      <c r="Z335" s="40"/>
      <c r="AA335" s="40"/>
    </row>
    <row r="336" spans="1:27" x14ac:dyDescent="0.25">
      <c r="A336" s="194" t="s">
        <v>1341</v>
      </c>
      <c r="B336" s="668" t="s">
        <v>870</v>
      </c>
      <c r="C336" s="668" t="s">
        <v>816</v>
      </c>
      <c r="D336" s="672">
        <v>1993</v>
      </c>
      <c r="E336" s="214">
        <f t="shared" si="5"/>
        <v>4</v>
      </c>
      <c r="F336" s="44"/>
      <c r="G336" s="44"/>
      <c r="H336" s="52"/>
      <c r="I336" s="520"/>
      <c r="J336" s="52"/>
      <c r="K336" s="52"/>
      <c r="L336" s="52"/>
      <c r="M336" s="52"/>
      <c r="N336" s="52">
        <v>4</v>
      </c>
      <c r="O336" s="52"/>
      <c r="P336" s="42"/>
      <c r="Q336" s="52" t="s">
        <v>414</v>
      </c>
      <c r="R336" s="52" t="s">
        <v>414</v>
      </c>
      <c r="S336" s="52" t="s">
        <v>414</v>
      </c>
      <c r="T336" s="52" t="s">
        <v>414</v>
      </c>
      <c r="U336" s="52" t="s">
        <v>414</v>
      </c>
      <c r="V336" s="52" t="s">
        <v>414</v>
      </c>
      <c r="W336" s="752" t="s">
        <v>414</v>
      </c>
      <c r="X336" s="52" t="s">
        <v>414</v>
      </c>
      <c r="Y336" s="752" t="s">
        <v>414</v>
      </c>
      <c r="Z336" s="40"/>
      <c r="AA336" s="40"/>
    </row>
    <row r="337" spans="1:27" x14ac:dyDescent="0.25">
      <c r="A337" s="194" t="s">
        <v>1341</v>
      </c>
      <c r="B337" s="224" t="s">
        <v>504</v>
      </c>
      <c r="C337" s="224" t="s">
        <v>169</v>
      </c>
      <c r="D337" s="196">
        <v>1998</v>
      </c>
      <c r="E337" s="214">
        <f t="shared" si="5"/>
        <v>4</v>
      </c>
      <c r="F337" s="44"/>
      <c r="G337" s="44"/>
      <c r="H337" s="52"/>
      <c r="I337" s="520"/>
      <c r="J337" s="52"/>
      <c r="K337" s="52"/>
      <c r="L337" s="52">
        <v>4</v>
      </c>
      <c r="M337" s="52" t="s">
        <v>414</v>
      </c>
      <c r="N337" s="52" t="s">
        <v>414</v>
      </c>
      <c r="O337" s="52" t="s">
        <v>414</v>
      </c>
      <c r="P337" s="42"/>
      <c r="Q337" s="52" t="s">
        <v>414</v>
      </c>
      <c r="R337" s="52" t="s">
        <v>414</v>
      </c>
      <c r="S337" s="52" t="s">
        <v>414</v>
      </c>
      <c r="T337" s="52" t="s">
        <v>414</v>
      </c>
      <c r="U337" s="52" t="s">
        <v>414</v>
      </c>
      <c r="V337" s="52" t="s">
        <v>414</v>
      </c>
      <c r="W337" s="752" t="s">
        <v>414</v>
      </c>
      <c r="X337" s="52" t="s">
        <v>414</v>
      </c>
      <c r="Y337" s="752" t="s">
        <v>414</v>
      </c>
      <c r="Z337" s="40"/>
      <c r="AA337" s="40"/>
    </row>
    <row r="338" spans="1:27" ht="15.75" thickBot="1" x14ac:dyDescent="0.3">
      <c r="A338" s="194" t="s">
        <v>61</v>
      </c>
      <c r="B338" s="546" t="s">
        <v>970</v>
      </c>
      <c r="C338" s="546" t="s">
        <v>938</v>
      </c>
      <c r="D338" s="611">
        <v>1993</v>
      </c>
      <c r="E338" s="346">
        <f t="shared" si="5"/>
        <v>3</v>
      </c>
      <c r="F338" s="44"/>
      <c r="G338" s="44"/>
      <c r="H338" s="52"/>
      <c r="I338" s="520"/>
      <c r="J338" s="52"/>
      <c r="K338" s="52"/>
      <c r="L338" s="52"/>
      <c r="M338" s="52"/>
      <c r="N338" s="52"/>
      <c r="O338" s="52"/>
      <c r="P338" s="42"/>
      <c r="Q338" s="52">
        <v>3</v>
      </c>
      <c r="R338" s="52" t="s">
        <v>414</v>
      </c>
      <c r="S338" s="52" t="s">
        <v>414</v>
      </c>
      <c r="T338" s="52" t="s">
        <v>414</v>
      </c>
      <c r="U338" s="52" t="s">
        <v>414</v>
      </c>
      <c r="V338" s="52" t="s">
        <v>414</v>
      </c>
      <c r="W338" s="752" t="s">
        <v>414</v>
      </c>
      <c r="X338" s="52"/>
      <c r="Y338" s="752" t="s">
        <v>414</v>
      </c>
      <c r="Z338" s="40"/>
      <c r="AA338" s="40"/>
    </row>
    <row r="339" spans="1:27" x14ac:dyDescent="0.25">
      <c r="A339" s="610"/>
      <c r="B339" s="44"/>
      <c r="C339" s="44"/>
      <c r="D339" s="44"/>
      <c r="E339" s="101"/>
      <c r="F339" s="44"/>
      <c r="G339" s="44"/>
      <c r="H339" s="91"/>
      <c r="I339" s="521"/>
      <c r="J339" s="91"/>
      <c r="K339" s="91"/>
      <c r="L339" s="22"/>
      <c r="M339" s="91"/>
      <c r="N339" s="91"/>
      <c r="O339" s="91"/>
      <c r="P339" s="22"/>
      <c r="Q339" s="91"/>
      <c r="R339" s="91"/>
      <c r="S339" s="91"/>
      <c r="T339" s="91"/>
      <c r="U339" s="91"/>
      <c r="V339" s="91"/>
      <c r="W339" s="91"/>
      <c r="X339" s="91"/>
      <c r="Y339" s="91"/>
      <c r="Z339" s="44"/>
      <c r="AA339" s="44"/>
    </row>
    <row r="340" spans="1:27" ht="21" x14ac:dyDescent="0.25">
      <c r="A340" s="89"/>
      <c r="B340" s="90"/>
      <c r="C340" s="90"/>
      <c r="D340" s="91"/>
      <c r="E340" s="101"/>
      <c r="F340" s="40"/>
      <c r="G340" s="40"/>
      <c r="H340" s="91"/>
      <c r="I340" s="521"/>
      <c r="J340" s="91"/>
      <c r="K340" s="91"/>
      <c r="L340" s="22"/>
      <c r="M340" s="91"/>
      <c r="N340" s="91"/>
      <c r="O340" s="91"/>
      <c r="P340" s="22"/>
      <c r="Q340" s="91"/>
      <c r="R340" s="91"/>
      <c r="S340" s="91"/>
      <c r="T340" s="91"/>
      <c r="U340" s="91"/>
      <c r="V340" s="91"/>
      <c r="W340" s="91"/>
      <c r="X340" s="91"/>
      <c r="Y340" s="91"/>
      <c r="Z340" s="44"/>
      <c r="AA340" s="44"/>
    </row>
    <row r="341" spans="1:27" ht="21.75" thickBot="1" x14ac:dyDescent="0.3">
      <c r="A341" s="102" t="s">
        <v>239</v>
      </c>
      <c r="B341" s="154"/>
      <c r="C341" s="154"/>
      <c r="D341" s="155"/>
      <c r="E341" s="101"/>
      <c r="F341" s="40"/>
      <c r="G341" s="40"/>
      <c r="H341" s="91"/>
      <c r="I341" s="521"/>
      <c r="J341" s="91"/>
      <c r="K341" s="91"/>
      <c r="L341" s="91"/>
      <c r="M341" s="91"/>
      <c r="N341" s="91"/>
      <c r="O341" s="91"/>
      <c r="P341" s="22"/>
      <c r="Q341" s="91"/>
      <c r="R341" s="91"/>
      <c r="S341" s="52" t="str">
        <f>_xlfn.IFNA(VLOOKUP(B341,$AC$342:$AG$348,5,FALSE),"")</f>
        <v/>
      </c>
      <c r="T341" s="91"/>
      <c r="U341" s="91"/>
      <c r="V341" s="91"/>
      <c r="W341" s="91"/>
      <c r="X341" s="91"/>
      <c r="Y341" s="91"/>
      <c r="Z341" s="44"/>
      <c r="AA341" s="44"/>
    </row>
    <row r="342" spans="1:27" x14ac:dyDescent="0.25">
      <c r="A342" s="170" t="s">
        <v>16</v>
      </c>
      <c r="B342" s="447" t="s">
        <v>208</v>
      </c>
      <c r="C342" s="447" t="s">
        <v>207</v>
      </c>
      <c r="D342" s="450">
        <v>1987</v>
      </c>
      <c r="E342" s="39">
        <f t="shared" ref="E342:E373" si="6">SUM(H342:Y342)</f>
        <v>130</v>
      </c>
      <c r="F342" s="44"/>
      <c r="G342" s="44"/>
      <c r="H342" s="52">
        <v>9</v>
      </c>
      <c r="I342" s="520">
        <v>10</v>
      </c>
      <c r="J342" s="52">
        <v>10</v>
      </c>
      <c r="K342" s="52">
        <v>10</v>
      </c>
      <c r="L342" s="52">
        <v>10</v>
      </c>
      <c r="M342" s="52" t="s">
        <v>414</v>
      </c>
      <c r="N342" s="52">
        <v>7</v>
      </c>
      <c r="O342" s="52">
        <v>10</v>
      </c>
      <c r="P342" s="42"/>
      <c r="Q342" s="52">
        <v>6</v>
      </c>
      <c r="R342" s="52">
        <v>10</v>
      </c>
      <c r="S342" s="52">
        <v>9</v>
      </c>
      <c r="T342" s="52">
        <v>4</v>
      </c>
      <c r="U342" s="52" t="s">
        <v>414</v>
      </c>
      <c r="V342" s="52">
        <v>7</v>
      </c>
      <c r="W342" s="752">
        <v>10</v>
      </c>
      <c r="X342" s="52">
        <v>10</v>
      </c>
      <c r="Y342" s="752">
        <v>8</v>
      </c>
      <c r="Z342" s="40"/>
      <c r="AA342" s="40"/>
    </row>
    <row r="343" spans="1:27" x14ac:dyDescent="0.25">
      <c r="A343" s="171" t="s">
        <v>17</v>
      </c>
      <c r="B343" s="541" t="s">
        <v>171</v>
      </c>
      <c r="C343" s="541" t="s">
        <v>151</v>
      </c>
      <c r="D343" s="543">
        <v>1985</v>
      </c>
      <c r="E343" s="43">
        <f t="shared" si="6"/>
        <v>127</v>
      </c>
      <c r="F343" s="44"/>
      <c r="G343" s="44"/>
      <c r="H343" s="52">
        <v>7</v>
      </c>
      <c r="I343" s="520">
        <v>7</v>
      </c>
      <c r="J343" s="52">
        <v>9</v>
      </c>
      <c r="K343" s="52">
        <v>9</v>
      </c>
      <c r="L343" s="52">
        <v>9</v>
      </c>
      <c r="M343" s="52">
        <v>7</v>
      </c>
      <c r="N343" s="52">
        <v>6</v>
      </c>
      <c r="O343" s="52">
        <v>8</v>
      </c>
      <c r="P343" s="42"/>
      <c r="Q343" s="52">
        <v>4</v>
      </c>
      <c r="R343" s="52">
        <v>8</v>
      </c>
      <c r="S343" s="52">
        <v>8</v>
      </c>
      <c r="T343" s="52">
        <v>5</v>
      </c>
      <c r="U343" s="52">
        <v>6</v>
      </c>
      <c r="V343" s="52">
        <v>9</v>
      </c>
      <c r="W343" s="752">
        <v>9</v>
      </c>
      <c r="X343" s="52">
        <v>7</v>
      </c>
      <c r="Y343" s="752">
        <v>9</v>
      </c>
      <c r="Z343" s="40"/>
      <c r="AA343" s="40"/>
    </row>
    <row r="344" spans="1:27" ht="15.75" thickBot="1" x14ac:dyDescent="0.3">
      <c r="A344" s="377" t="s">
        <v>18</v>
      </c>
      <c r="B344" s="738" t="s">
        <v>320</v>
      </c>
      <c r="C344" s="738" t="s">
        <v>321</v>
      </c>
      <c r="D344" s="739">
        <v>1988</v>
      </c>
      <c r="E344" s="63">
        <f t="shared" si="6"/>
        <v>44</v>
      </c>
      <c r="F344" s="44"/>
      <c r="G344" s="44"/>
      <c r="H344" s="52"/>
      <c r="I344" s="520">
        <v>2</v>
      </c>
      <c r="J344" s="52"/>
      <c r="K344" s="52">
        <v>3</v>
      </c>
      <c r="L344" s="52" t="s">
        <v>414</v>
      </c>
      <c r="M344" s="52">
        <v>5</v>
      </c>
      <c r="N344" s="52">
        <v>1</v>
      </c>
      <c r="O344" s="52">
        <v>4</v>
      </c>
      <c r="P344" s="42"/>
      <c r="Q344" s="52" t="s">
        <v>414</v>
      </c>
      <c r="R344" s="52">
        <v>6</v>
      </c>
      <c r="S344" s="52">
        <v>5</v>
      </c>
      <c r="T344" s="52" t="s">
        <v>414</v>
      </c>
      <c r="U344" s="52" t="s">
        <v>414</v>
      </c>
      <c r="V344" s="52" t="s">
        <v>414</v>
      </c>
      <c r="W344" s="752">
        <v>7</v>
      </c>
      <c r="X344" s="52">
        <v>6</v>
      </c>
      <c r="Y344" s="752">
        <v>5</v>
      </c>
      <c r="Z344" s="40"/>
      <c r="AA344" s="40"/>
    </row>
    <row r="345" spans="1:27" x14ac:dyDescent="0.25">
      <c r="A345" s="124" t="s">
        <v>20</v>
      </c>
      <c r="B345" s="199" t="s">
        <v>285</v>
      </c>
      <c r="C345" s="197" t="s">
        <v>286</v>
      </c>
      <c r="D345" s="198">
        <v>1990</v>
      </c>
      <c r="E345" s="65">
        <f t="shared" si="6"/>
        <v>37</v>
      </c>
      <c r="F345" s="44"/>
      <c r="G345" s="44"/>
      <c r="H345" s="52"/>
      <c r="I345" s="520">
        <v>9</v>
      </c>
      <c r="J345" s="52"/>
      <c r="K345" s="52"/>
      <c r="L345" s="52" t="s">
        <v>414</v>
      </c>
      <c r="M345" s="52" t="s">
        <v>414</v>
      </c>
      <c r="N345" s="52">
        <v>9</v>
      </c>
      <c r="O345" s="52" t="s">
        <v>414</v>
      </c>
      <c r="P345" s="42"/>
      <c r="Q345" s="52">
        <v>9</v>
      </c>
      <c r="R345" s="52" t="s">
        <v>414</v>
      </c>
      <c r="S345" s="52" t="s">
        <v>414</v>
      </c>
      <c r="T345" s="52" t="s">
        <v>414</v>
      </c>
      <c r="U345" s="52" t="s">
        <v>414</v>
      </c>
      <c r="V345" s="52" t="s">
        <v>414</v>
      </c>
      <c r="W345" s="752" t="s">
        <v>414</v>
      </c>
      <c r="X345" s="52" t="s">
        <v>414</v>
      </c>
      <c r="Y345" s="752">
        <v>10</v>
      </c>
      <c r="Z345" s="40"/>
      <c r="AA345" s="40"/>
    </row>
    <row r="346" spans="1:27" x14ac:dyDescent="0.25">
      <c r="A346" s="47" t="s">
        <v>21</v>
      </c>
      <c r="B346" s="224" t="s">
        <v>424</v>
      </c>
      <c r="C346" s="224" t="s">
        <v>511</v>
      </c>
      <c r="D346" s="196">
        <v>1992</v>
      </c>
      <c r="E346" s="43">
        <f t="shared" si="6"/>
        <v>36</v>
      </c>
      <c r="F346" s="44"/>
      <c r="G346" s="44"/>
      <c r="H346" s="52"/>
      <c r="I346" s="520"/>
      <c r="J346" s="52"/>
      <c r="K346" s="52"/>
      <c r="L346" s="52"/>
      <c r="M346" s="52">
        <v>10</v>
      </c>
      <c r="N346" s="52" t="s">
        <v>414</v>
      </c>
      <c r="O346" s="52" t="s">
        <v>414</v>
      </c>
      <c r="P346" s="42"/>
      <c r="Q346" s="52" t="s">
        <v>414</v>
      </c>
      <c r="R346" s="52" t="s">
        <v>414</v>
      </c>
      <c r="S346" s="52">
        <v>10</v>
      </c>
      <c r="T346" s="52">
        <v>8</v>
      </c>
      <c r="U346" s="52">
        <v>8</v>
      </c>
      <c r="V346" s="52" t="s">
        <v>414</v>
      </c>
      <c r="W346" s="752" t="s">
        <v>414</v>
      </c>
      <c r="X346" s="52" t="s">
        <v>414</v>
      </c>
      <c r="Y346" s="752" t="s">
        <v>414</v>
      </c>
      <c r="Z346" s="40"/>
      <c r="AA346" s="40"/>
    </row>
    <row r="347" spans="1:27" x14ac:dyDescent="0.25">
      <c r="A347" s="47" t="s">
        <v>23</v>
      </c>
      <c r="B347" s="224" t="s">
        <v>229</v>
      </c>
      <c r="C347" s="224" t="s">
        <v>147</v>
      </c>
      <c r="D347" s="196">
        <v>1988</v>
      </c>
      <c r="E347" s="43">
        <f t="shared" si="6"/>
        <v>34</v>
      </c>
      <c r="F347" s="44"/>
      <c r="G347" s="44"/>
      <c r="H347" s="52">
        <v>2</v>
      </c>
      <c r="I347" s="520">
        <v>5</v>
      </c>
      <c r="J347" s="52"/>
      <c r="K347" s="52">
        <v>6</v>
      </c>
      <c r="L347" s="52">
        <v>5</v>
      </c>
      <c r="M347" s="52" t="s">
        <v>414</v>
      </c>
      <c r="N347" s="52">
        <v>3</v>
      </c>
      <c r="O347" s="52">
        <v>7</v>
      </c>
      <c r="P347" s="42"/>
      <c r="Q347" s="52">
        <v>1</v>
      </c>
      <c r="R347" s="52">
        <v>5</v>
      </c>
      <c r="S347" s="52" t="s">
        <v>414</v>
      </c>
      <c r="T347" s="52" t="s">
        <v>414</v>
      </c>
      <c r="U347" s="52" t="s">
        <v>414</v>
      </c>
      <c r="V347" s="52" t="s">
        <v>414</v>
      </c>
      <c r="W347" s="752" t="s">
        <v>414</v>
      </c>
      <c r="X347" s="52" t="s">
        <v>414</v>
      </c>
      <c r="Y347" s="752" t="s">
        <v>414</v>
      </c>
      <c r="Z347" s="40"/>
      <c r="AA347" s="40"/>
    </row>
    <row r="348" spans="1:27" x14ac:dyDescent="0.25">
      <c r="A348" s="50" t="s">
        <v>24</v>
      </c>
      <c r="B348" s="192" t="s">
        <v>1083</v>
      </c>
      <c r="C348" s="188"/>
      <c r="D348" s="189">
        <v>1989</v>
      </c>
      <c r="E348" s="43">
        <f t="shared" si="6"/>
        <v>29</v>
      </c>
      <c r="F348" s="44"/>
      <c r="G348" s="44"/>
      <c r="H348" s="52"/>
      <c r="I348" s="520"/>
      <c r="J348" s="52"/>
      <c r="K348" s="52"/>
      <c r="L348" s="52"/>
      <c r="M348" s="52"/>
      <c r="N348" s="52"/>
      <c r="O348" s="52"/>
      <c r="P348" s="42"/>
      <c r="Q348" s="52"/>
      <c r="R348" s="52"/>
      <c r="S348" s="52"/>
      <c r="T348" s="52">
        <v>10</v>
      </c>
      <c r="U348" s="52">
        <v>9</v>
      </c>
      <c r="V348" s="52">
        <v>10</v>
      </c>
      <c r="W348" s="752" t="s">
        <v>414</v>
      </c>
      <c r="X348" s="52" t="s">
        <v>414</v>
      </c>
      <c r="Y348" s="752" t="s">
        <v>414</v>
      </c>
      <c r="Z348" s="40"/>
      <c r="AA348" s="40"/>
    </row>
    <row r="349" spans="1:27" x14ac:dyDescent="0.25">
      <c r="A349" s="50" t="s">
        <v>25</v>
      </c>
      <c r="B349" s="257" t="s">
        <v>295</v>
      </c>
      <c r="C349" s="257" t="s">
        <v>296</v>
      </c>
      <c r="D349" s="52">
        <v>1989</v>
      </c>
      <c r="E349" s="43">
        <f t="shared" si="6"/>
        <v>29</v>
      </c>
      <c r="F349" s="44"/>
      <c r="G349" s="44"/>
      <c r="H349" s="52"/>
      <c r="I349" s="520">
        <v>6</v>
      </c>
      <c r="J349" s="52"/>
      <c r="K349" s="52">
        <v>8</v>
      </c>
      <c r="L349" s="52">
        <v>8</v>
      </c>
      <c r="M349" s="52" t="s">
        <v>414</v>
      </c>
      <c r="N349" s="52" t="s">
        <v>414</v>
      </c>
      <c r="O349" s="52" t="s">
        <v>414</v>
      </c>
      <c r="P349" s="42"/>
      <c r="Q349" s="52" t="s">
        <v>414</v>
      </c>
      <c r="R349" s="52" t="s">
        <v>414</v>
      </c>
      <c r="S349" s="52" t="s">
        <v>414</v>
      </c>
      <c r="T349" s="52" t="s">
        <v>414</v>
      </c>
      <c r="U349" s="52" t="s">
        <v>414</v>
      </c>
      <c r="V349" s="52" t="s">
        <v>414</v>
      </c>
      <c r="W349" s="752" t="s">
        <v>414</v>
      </c>
      <c r="X349" s="52" t="s">
        <v>414</v>
      </c>
      <c r="Y349" s="752">
        <v>7</v>
      </c>
      <c r="Z349" s="40"/>
      <c r="AA349" s="40"/>
    </row>
    <row r="350" spans="1:27" x14ac:dyDescent="0.25">
      <c r="A350" s="50" t="s">
        <v>26</v>
      </c>
      <c r="B350" s="257" t="s">
        <v>175</v>
      </c>
      <c r="C350" s="257" t="s">
        <v>151</v>
      </c>
      <c r="D350" s="52">
        <v>1990</v>
      </c>
      <c r="E350" s="43">
        <f t="shared" si="6"/>
        <v>23</v>
      </c>
      <c r="F350" s="44"/>
      <c r="G350" s="44"/>
      <c r="H350" s="52">
        <v>10</v>
      </c>
      <c r="I350" s="520">
        <v>8</v>
      </c>
      <c r="J350" s="52"/>
      <c r="K350" s="52"/>
      <c r="L350" s="52" t="s">
        <v>414</v>
      </c>
      <c r="M350" s="52" t="s">
        <v>414</v>
      </c>
      <c r="N350" s="52" t="s">
        <v>414</v>
      </c>
      <c r="O350" s="52" t="s">
        <v>414</v>
      </c>
      <c r="P350" s="42"/>
      <c r="Q350" s="52">
        <v>5</v>
      </c>
      <c r="R350" s="52" t="s">
        <v>414</v>
      </c>
      <c r="S350" s="52" t="s">
        <v>414</v>
      </c>
      <c r="T350" s="52" t="s">
        <v>414</v>
      </c>
      <c r="U350" s="52" t="s">
        <v>414</v>
      </c>
      <c r="V350" s="52" t="s">
        <v>414</v>
      </c>
      <c r="W350" s="752" t="s">
        <v>414</v>
      </c>
      <c r="X350" s="52" t="s">
        <v>414</v>
      </c>
      <c r="Y350" s="752" t="s">
        <v>414</v>
      </c>
      <c r="Z350" s="40"/>
      <c r="AA350" s="40"/>
    </row>
    <row r="351" spans="1:27" x14ac:dyDescent="0.25">
      <c r="A351" s="50" t="s">
        <v>28</v>
      </c>
      <c r="B351" s="167" t="s">
        <v>234</v>
      </c>
      <c r="C351" s="167" t="s">
        <v>152</v>
      </c>
      <c r="D351" s="42">
        <v>1984</v>
      </c>
      <c r="E351" s="43">
        <f t="shared" si="6"/>
        <v>21</v>
      </c>
      <c r="F351" s="44"/>
      <c r="G351" s="44"/>
      <c r="H351" s="52">
        <v>1</v>
      </c>
      <c r="I351" s="520"/>
      <c r="J351" s="52">
        <v>7</v>
      </c>
      <c r="K351" s="52">
        <v>4</v>
      </c>
      <c r="L351" s="52">
        <v>3</v>
      </c>
      <c r="M351" s="52" t="s">
        <v>414</v>
      </c>
      <c r="N351" s="52" t="s">
        <v>414</v>
      </c>
      <c r="O351" s="52" t="s">
        <v>414</v>
      </c>
      <c r="P351" s="42"/>
      <c r="Q351" s="52" t="s">
        <v>414</v>
      </c>
      <c r="R351" s="52" t="s">
        <v>414</v>
      </c>
      <c r="S351" s="52" t="s">
        <v>414</v>
      </c>
      <c r="T351" s="52" t="s">
        <v>414</v>
      </c>
      <c r="U351" s="52" t="s">
        <v>414</v>
      </c>
      <c r="V351" s="52" t="s">
        <v>414</v>
      </c>
      <c r="W351" s="752" t="s">
        <v>414</v>
      </c>
      <c r="X351" s="52" t="s">
        <v>414</v>
      </c>
      <c r="Y351" s="752">
        <v>6</v>
      </c>
      <c r="Z351" s="40"/>
      <c r="AA351" s="40"/>
    </row>
    <row r="352" spans="1:27" x14ac:dyDescent="0.25">
      <c r="A352" s="50" t="s">
        <v>29</v>
      </c>
      <c r="B352" s="192" t="s">
        <v>438</v>
      </c>
      <c r="C352" s="188" t="s">
        <v>147</v>
      </c>
      <c r="D352" s="189">
        <v>1985</v>
      </c>
      <c r="E352" s="43">
        <f t="shared" si="6"/>
        <v>20</v>
      </c>
      <c r="F352" s="44"/>
      <c r="G352" s="44"/>
      <c r="H352" s="52"/>
      <c r="I352" s="520"/>
      <c r="J352" s="52"/>
      <c r="K352" s="52"/>
      <c r="L352" s="52"/>
      <c r="M352" s="52">
        <v>4</v>
      </c>
      <c r="N352" s="52" t="s">
        <v>414</v>
      </c>
      <c r="O352" s="52" t="s">
        <v>414</v>
      </c>
      <c r="P352" s="42"/>
      <c r="Q352" s="52" t="s">
        <v>414</v>
      </c>
      <c r="R352" s="52" t="s">
        <v>414</v>
      </c>
      <c r="S352" s="52" t="s">
        <v>414</v>
      </c>
      <c r="T352" s="52" t="s">
        <v>414</v>
      </c>
      <c r="U352" s="52" t="s">
        <v>414</v>
      </c>
      <c r="V352" s="52">
        <v>8</v>
      </c>
      <c r="W352" s="752" t="s">
        <v>414</v>
      </c>
      <c r="X352" s="52">
        <v>8</v>
      </c>
      <c r="Y352" s="752" t="s">
        <v>414</v>
      </c>
      <c r="Z352" s="40"/>
      <c r="AA352" s="40"/>
    </row>
    <row r="353" spans="1:27" x14ac:dyDescent="0.25">
      <c r="A353" s="50" t="s">
        <v>31</v>
      </c>
      <c r="B353" s="257" t="s">
        <v>1084</v>
      </c>
      <c r="C353" s="257" t="s">
        <v>1085</v>
      </c>
      <c r="D353" s="52">
        <v>1991</v>
      </c>
      <c r="E353" s="43">
        <f t="shared" si="6"/>
        <v>19</v>
      </c>
      <c r="F353" s="44"/>
      <c r="G353" s="44"/>
      <c r="H353" s="52"/>
      <c r="I353" s="520"/>
      <c r="J353" s="52"/>
      <c r="K353" s="52"/>
      <c r="L353" s="52"/>
      <c r="M353" s="52"/>
      <c r="N353" s="52"/>
      <c r="O353" s="52"/>
      <c r="P353" s="42"/>
      <c r="Q353" s="52"/>
      <c r="R353" s="52"/>
      <c r="S353" s="52"/>
      <c r="T353" s="52">
        <v>9</v>
      </c>
      <c r="U353" s="52">
        <v>10</v>
      </c>
      <c r="V353" s="52" t="s">
        <v>414</v>
      </c>
      <c r="W353" s="752" t="s">
        <v>414</v>
      </c>
      <c r="X353" s="52" t="s">
        <v>414</v>
      </c>
      <c r="Y353" s="752" t="s">
        <v>414</v>
      </c>
      <c r="Z353" s="40"/>
      <c r="AA353" s="40"/>
    </row>
    <row r="354" spans="1:27" x14ac:dyDescent="0.25">
      <c r="A354" s="50" t="s">
        <v>32</v>
      </c>
      <c r="B354" s="257" t="s">
        <v>318</v>
      </c>
      <c r="C354" s="257" t="s">
        <v>302</v>
      </c>
      <c r="D354" s="52">
        <v>1986</v>
      </c>
      <c r="E354" s="43">
        <f t="shared" si="6"/>
        <v>19</v>
      </c>
      <c r="F354" s="44"/>
      <c r="G354" s="44"/>
      <c r="H354" s="52"/>
      <c r="I354" s="520">
        <v>4</v>
      </c>
      <c r="J354" s="52">
        <v>8</v>
      </c>
      <c r="K354" s="52">
        <v>7</v>
      </c>
      <c r="L354" s="52" t="s">
        <v>414</v>
      </c>
      <c r="M354" s="52" t="s">
        <v>414</v>
      </c>
      <c r="N354" s="52" t="s">
        <v>414</v>
      </c>
      <c r="O354" s="52" t="s">
        <v>414</v>
      </c>
      <c r="P354" s="42"/>
      <c r="Q354" s="52" t="s">
        <v>414</v>
      </c>
      <c r="R354" s="52" t="s">
        <v>414</v>
      </c>
      <c r="S354" s="52" t="s">
        <v>414</v>
      </c>
      <c r="T354" s="52" t="s">
        <v>414</v>
      </c>
      <c r="U354" s="52" t="s">
        <v>414</v>
      </c>
      <c r="V354" s="52" t="s">
        <v>414</v>
      </c>
      <c r="W354" s="752" t="s">
        <v>414</v>
      </c>
      <c r="X354" s="52" t="s">
        <v>414</v>
      </c>
      <c r="Y354" s="752" t="s">
        <v>414</v>
      </c>
      <c r="Z354" s="40"/>
      <c r="AA354" s="40"/>
    </row>
    <row r="355" spans="1:27" x14ac:dyDescent="0.25">
      <c r="A355" s="50" t="s">
        <v>33</v>
      </c>
      <c r="B355" s="167" t="s">
        <v>1048</v>
      </c>
      <c r="C355" s="167" t="s">
        <v>149</v>
      </c>
      <c r="D355" s="42">
        <v>1989</v>
      </c>
      <c r="E355" s="43">
        <f t="shared" si="6"/>
        <v>18</v>
      </c>
      <c r="F355" s="44"/>
      <c r="G355" s="44"/>
      <c r="H355" s="52"/>
      <c r="I355" s="520"/>
      <c r="J355" s="52"/>
      <c r="K355" s="52"/>
      <c r="L355" s="52"/>
      <c r="M355" s="52"/>
      <c r="N355" s="52"/>
      <c r="O355" s="52"/>
      <c r="P355" s="42"/>
      <c r="Q355" s="52"/>
      <c r="R355" s="52"/>
      <c r="S355" s="52">
        <v>7</v>
      </c>
      <c r="T355" s="52">
        <v>7</v>
      </c>
      <c r="U355" s="52">
        <v>4</v>
      </c>
      <c r="V355" s="52" t="s">
        <v>414</v>
      </c>
      <c r="W355" s="752" t="s">
        <v>414</v>
      </c>
      <c r="X355" s="52" t="s">
        <v>414</v>
      </c>
      <c r="Y355" s="752" t="s">
        <v>414</v>
      </c>
      <c r="Z355" s="40"/>
      <c r="AA355" s="40"/>
    </row>
    <row r="356" spans="1:27" x14ac:dyDescent="0.25">
      <c r="A356" s="50" t="s">
        <v>34</v>
      </c>
      <c r="B356" s="192" t="s">
        <v>448</v>
      </c>
      <c r="C356" s="188" t="s">
        <v>746</v>
      </c>
      <c r="D356" s="189">
        <v>1987</v>
      </c>
      <c r="E356" s="43">
        <f t="shared" si="6"/>
        <v>16</v>
      </c>
      <c r="F356" s="44"/>
      <c r="G356" s="44"/>
      <c r="H356" s="52"/>
      <c r="I356" s="520"/>
      <c r="J356" s="52"/>
      <c r="K356" s="52"/>
      <c r="L356" s="52"/>
      <c r="M356" s="52"/>
      <c r="N356" s="52" t="s">
        <v>414</v>
      </c>
      <c r="O356" s="52">
        <v>9</v>
      </c>
      <c r="P356" s="42"/>
      <c r="Q356" s="52" t="s">
        <v>414</v>
      </c>
      <c r="R356" s="52">
        <v>7</v>
      </c>
      <c r="S356" s="52" t="s">
        <v>414</v>
      </c>
      <c r="T356" s="52" t="s">
        <v>414</v>
      </c>
      <c r="U356" s="52" t="s">
        <v>414</v>
      </c>
      <c r="V356" s="52" t="s">
        <v>414</v>
      </c>
      <c r="W356" s="752" t="s">
        <v>414</v>
      </c>
      <c r="X356" s="52" t="s">
        <v>414</v>
      </c>
      <c r="Y356" s="752" t="s">
        <v>414</v>
      </c>
      <c r="Z356" s="40"/>
      <c r="AA356" s="40"/>
    </row>
    <row r="357" spans="1:27" x14ac:dyDescent="0.25">
      <c r="A357" s="50" t="s">
        <v>35</v>
      </c>
      <c r="B357" s="684" t="s">
        <v>848</v>
      </c>
      <c r="C357" s="684" t="s">
        <v>367</v>
      </c>
      <c r="D357" s="686">
        <v>1985</v>
      </c>
      <c r="E357" s="43">
        <f t="shared" si="6"/>
        <v>16</v>
      </c>
      <c r="F357" s="44"/>
      <c r="G357" s="44"/>
      <c r="H357" s="52"/>
      <c r="I357" s="520"/>
      <c r="J357" s="52"/>
      <c r="K357" s="52"/>
      <c r="L357" s="52"/>
      <c r="M357" s="52"/>
      <c r="N357" s="52">
        <v>8</v>
      </c>
      <c r="O357" s="52"/>
      <c r="P357" s="42"/>
      <c r="Q357" s="52">
        <v>8</v>
      </c>
      <c r="R357" s="52" t="s">
        <v>414</v>
      </c>
      <c r="S357" s="52" t="s">
        <v>414</v>
      </c>
      <c r="T357" s="52" t="s">
        <v>414</v>
      </c>
      <c r="U357" s="52" t="s">
        <v>414</v>
      </c>
      <c r="V357" s="52" t="s">
        <v>414</v>
      </c>
      <c r="W357" s="752" t="s">
        <v>414</v>
      </c>
      <c r="X357" s="52" t="s">
        <v>414</v>
      </c>
      <c r="Y357" s="752" t="s">
        <v>414</v>
      </c>
      <c r="Z357" s="40"/>
      <c r="AA357" s="40"/>
    </row>
    <row r="358" spans="1:27" x14ac:dyDescent="0.25">
      <c r="A358" s="50" t="s">
        <v>37</v>
      </c>
      <c r="B358" s="192" t="s">
        <v>1049</v>
      </c>
      <c r="C358" s="188" t="s">
        <v>169</v>
      </c>
      <c r="D358" s="189">
        <v>1992</v>
      </c>
      <c r="E358" s="43">
        <f t="shared" si="6"/>
        <v>15</v>
      </c>
      <c r="F358" s="44"/>
      <c r="G358" s="44"/>
      <c r="H358" s="52"/>
      <c r="I358" s="520"/>
      <c r="J358" s="52"/>
      <c r="K358" s="52"/>
      <c r="L358" s="52"/>
      <c r="M358" s="52"/>
      <c r="N358" s="52"/>
      <c r="O358" s="52"/>
      <c r="P358" s="42"/>
      <c r="Q358" s="52"/>
      <c r="R358" s="52"/>
      <c r="S358" s="52">
        <v>6</v>
      </c>
      <c r="T358" s="52" t="s">
        <v>414</v>
      </c>
      <c r="U358" s="52" t="s">
        <v>414</v>
      </c>
      <c r="V358" s="52" t="s">
        <v>414</v>
      </c>
      <c r="W358" s="752" t="s">
        <v>414</v>
      </c>
      <c r="X358" s="52">
        <v>9</v>
      </c>
      <c r="Y358" s="752" t="s">
        <v>414</v>
      </c>
      <c r="Z358" s="40"/>
      <c r="AA358" s="40"/>
    </row>
    <row r="359" spans="1:27" x14ac:dyDescent="0.25">
      <c r="A359" s="50" t="s">
        <v>38</v>
      </c>
      <c r="B359" s="167" t="s">
        <v>311</v>
      </c>
      <c r="C359" s="167" t="s">
        <v>151</v>
      </c>
      <c r="D359" s="42">
        <v>1989</v>
      </c>
      <c r="E359" s="43">
        <f t="shared" si="6"/>
        <v>15</v>
      </c>
      <c r="F359" s="44"/>
      <c r="G359" s="44"/>
      <c r="H359" s="52"/>
      <c r="I359" s="520">
        <v>3</v>
      </c>
      <c r="J359" s="52"/>
      <c r="K359" s="52"/>
      <c r="L359" s="52">
        <v>6</v>
      </c>
      <c r="M359" s="52" t="s">
        <v>414</v>
      </c>
      <c r="N359" s="52" t="s">
        <v>414</v>
      </c>
      <c r="O359" s="52">
        <v>3</v>
      </c>
      <c r="P359" s="42"/>
      <c r="Q359" s="52" t="s">
        <v>414</v>
      </c>
      <c r="R359" s="52">
        <v>3</v>
      </c>
      <c r="S359" s="52" t="s">
        <v>414</v>
      </c>
      <c r="T359" s="52" t="s">
        <v>414</v>
      </c>
      <c r="U359" s="52" t="s">
        <v>414</v>
      </c>
      <c r="V359" s="52" t="s">
        <v>414</v>
      </c>
      <c r="W359" s="752" t="s">
        <v>414</v>
      </c>
      <c r="X359" s="52" t="s">
        <v>414</v>
      </c>
      <c r="Y359" s="752" t="s">
        <v>414</v>
      </c>
      <c r="Z359" s="40"/>
      <c r="AA359" s="40"/>
    </row>
    <row r="360" spans="1:27" x14ac:dyDescent="0.25">
      <c r="A360" s="50" t="s">
        <v>39</v>
      </c>
      <c r="B360" s="167" t="s">
        <v>428</v>
      </c>
      <c r="C360" s="167" t="s">
        <v>525</v>
      </c>
      <c r="D360" s="42">
        <v>1986</v>
      </c>
      <c r="E360" s="43">
        <f t="shared" si="6"/>
        <v>14</v>
      </c>
      <c r="F360" s="44"/>
      <c r="G360" s="44"/>
      <c r="H360" s="52"/>
      <c r="I360" s="520"/>
      <c r="J360" s="52"/>
      <c r="K360" s="52"/>
      <c r="L360" s="52"/>
      <c r="M360" s="52">
        <v>8</v>
      </c>
      <c r="N360" s="52" t="s">
        <v>414</v>
      </c>
      <c r="O360" s="52" t="s">
        <v>414</v>
      </c>
      <c r="P360" s="42"/>
      <c r="Q360" s="52" t="s">
        <v>414</v>
      </c>
      <c r="R360" s="52" t="s">
        <v>414</v>
      </c>
      <c r="S360" s="52" t="s">
        <v>414</v>
      </c>
      <c r="T360" s="52">
        <v>6</v>
      </c>
      <c r="U360" s="52" t="s">
        <v>414</v>
      </c>
      <c r="V360" s="52" t="s">
        <v>414</v>
      </c>
      <c r="W360" s="752" t="s">
        <v>414</v>
      </c>
      <c r="X360" s="52" t="s">
        <v>414</v>
      </c>
      <c r="Y360" s="752" t="s">
        <v>414</v>
      </c>
      <c r="Z360" s="40"/>
      <c r="AA360" s="40"/>
    </row>
    <row r="361" spans="1:27" x14ac:dyDescent="0.25">
      <c r="A361" s="50" t="s">
        <v>41</v>
      </c>
      <c r="B361" s="483" t="s">
        <v>381</v>
      </c>
      <c r="C361" s="224" t="s">
        <v>147</v>
      </c>
      <c r="D361" s="55">
        <v>1989</v>
      </c>
      <c r="E361" s="43">
        <f t="shared" si="6"/>
        <v>12</v>
      </c>
      <c r="F361" s="44"/>
      <c r="G361" s="44"/>
      <c r="H361" s="52"/>
      <c r="I361" s="520"/>
      <c r="J361" s="52"/>
      <c r="K361" s="52">
        <v>5</v>
      </c>
      <c r="L361" s="52">
        <v>7</v>
      </c>
      <c r="M361" s="52" t="s">
        <v>414</v>
      </c>
      <c r="N361" s="52" t="s">
        <v>414</v>
      </c>
      <c r="O361" s="52" t="s">
        <v>414</v>
      </c>
      <c r="P361" s="42"/>
      <c r="Q361" s="52" t="s">
        <v>414</v>
      </c>
      <c r="R361" s="52" t="s">
        <v>414</v>
      </c>
      <c r="S361" s="52" t="s">
        <v>414</v>
      </c>
      <c r="T361" s="52" t="s">
        <v>414</v>
      </c>
      <c r="U361" s="52" t="s">
        <v>414</v>
      </c>
      <c r="V361" s="52" t="s">
        <v>414</v>
      </c>
      <c r="W361" s="752" t="s">
        <v>414</v>
      </c>
      <c r="X361" s="52" t="s">
        <v>414</v>
      </c>
      <c r="Y361" s="752" t="s">
        <v>414</v>
      </c>
      <c r="Z361" s="40"/>
      <c r="AA361" s="40"/>
    </row>
    <row r="362" spans="1:27" x14ac:dyDescent="0.25">
      <c r="A362" s="50" t="s">
        <v>42</v>
      </c>
      <c r="B362" s="192" t="s">
        <v>446</v>
      </c>
      <c r="C362" s="188" t="s">
        <v>147</v>
      </c>
      <c r="D362" s="189">
        <v>1988</v>
      </c>
      <c r="E362" s="43">
        <f t="shared" si="6"/>
        <v>11</v>
      </c>
      <c r="F362" s="44"/>
      <c r="G362" s="44"/>
      <c r="H362" s="52"/>
      <c r="I362" s="520"/>
      <c r="J362" s="52"/>
      <c r="K362" s="52"/>
      <c r="L362" s="52"/>
      <c r="M362" s="52"/>
      <c r="N362" s="52"/>
      <c r="O362" s="52"/>
      <c r="P362" s="42"/>
      <c r="Q362" s="52"/>
      <c r="R362" s="52"/>
      <c r="S362" s="52"/>
      <c r="T362" s="52"/>
      <c r="U362" s="52"/>
      <c r="V362" s="52">
        <v>6</v>
      </c>
      <c r="W362" s="752" t="s">
        <v>414</v>
      </c>
      <c r="X362" s="52">
        <v>5</v>
      </c>
      <c r="Y362" s="752" t="s">
        <v>414</v>
      </c>
      <c r="Z362" s="40"/>
      <c r="AA362" s="40"/>
    </row>
    <row r="363" spans="1:27" x14ac:dyDescent="0.25">
      <c r="A363" s="194" t="s">
        <v>1339</v>
      </c>
      <c r="B363" s="192" t="s">
        <v>948</v>
      </c>
      <c r="C363" s="188" t="s">
        <v>887</v>
      </c>
      <c r="D363" s="189">
        <v>1987</v>
      </c>
      <c r="E363" s="43">
        <f t="shared" si="6"/>
        <v>10</v>
      </c>
      <c r="F363" s="44"/>
      <c r="G363" s="44"/>
      <c r="H363" s="52"/>
      <c r="I363" s="520"/>
      <c r="J363" s="52"/>
      <c r="K363" s="52"/>
      <c r="L363" s="52"/>
      <c r="M363" s="52"/>
      <c r="N363" s="52" t="s">
        <v>414</v>
      </c>
      <c r="O363" s="52"/>
      <c r="P363" s="42"/>
      <c r="Q363" s="52">
        <v>10</v>
      </c>
      <c r="R363" s="52" t="s">
        <v>414</v>
      </c>
      <c r="S363" s="52" t="s">
        <v>414</v>
      </c>
      <c r="T363" s="52" t="s">
        <v>414</v>
      </c>
      <c r="U363" s="52" t="s">
        <v>414</v>
      </c>
      <c r="V363" s="52" t="s">
        <v>414</v>
      </c>
      <c r="W363" s="752" t="s">
        <v>414</v>
      </c>
      <c r="X363" s="52" t="s">
        <v>414</v>
      </c>
      <c r="Y363" s="752" t="s">
        <v>414</v>
      </c>
      <c r="Z363" s="40"/>
      <c r="AA363" s="40"/>
    </row>
    <row r="364" spans="1:27" x14ac:dyDescent="0.25">
      <c r="A364" s="194" t="s">
        <v>1339</v>
      </c>
      <c r="B364" s="684" t="s">
        <v>846</v>
      </c>
      <c r="C364" s="684" t="s">
        <v>775</v>
      </c>
      <c r="D364" s="685">
        <v>1990</v>
      </c>
      <c r="E364" s="43">
        <f t="shared" si="6"/>
        <v>10</v>
      </c>
      <c r="F364" s="44"/>
      <c r="G364" s="44"/>
      <c r="H364" s="52"/>
      <c r="I364" s="520"/>
      <c r="J364" s="52"/>
      <c r="K364" s="52"/>
      <c r="L364" s="52"/>
      <c r="M364" s="52"/>
      <c r="N364" s="52">
        <v>10</v>
      </c>
      <c r="O364" s="52"/>
      <c r="P364" s="42"/>
      <c r="Q364" s="52" t="s">
        <v>414</v>
      </c>
      <c r="R364" s="52" t="s">
        <v>414</v>
      </c>
      <c r="S364" s="52" t="s">
        <v>414</v>
      </c>
      <c r="T364" s="52" t="s">
        <v>414</v>
      </c>
      <c r="U364" s="52" t="s">
        <v>414</v>
      </c>
      <c r="V364" s="52" t="s">
        <v>414</v>
      </c>
      <c r="W364" s="752" t="s">
        <v>414</v>
      </c>
      <c r="X364" s="52" t="s">
        <v>414</v>
      </c>
      <c r="Y364" s="752" t="s">
        <v>414</v>
      </c>
      <c r="Z364" s="40"/>
      <c r="AA364" s="40"/>
    </row>
    <row r="365" spans="1:27" x14ac:dyDescent="0.25">
      <c r="A365" s="194" t="s">
        <v>1342</v>
      </c>
      <c r="B365" s="684" t="s">
        <v>425</v>
      </c>
      <c r="C365" s="684" t="s">
        <v>516</v>
      </c>
      <c r="D365" s="685">
        <v>1989</v>
      </c>
      <c r="E365" s="43">
        <f t="shared" si="6"/>
        <v>9</v>
      </c>
      <c r="F365" s="44"/>
      <c r="G365" s="44"/>
      <c r="H365" s="52"/>
      <c r="I365" s="520"/>
      <c r="J365" s="52"/>
      <c r="K365" s="52"/>
      <c r="L365" s="52"/>
      <c r="M365" s="52">
        <v>9</v>
      </c>
      <c r="N365" s="52" t="s">
        <v>414</v>
      </c>
      <c r="O365" s="52" t="s">
        <v>414</v>
      </c>
      <c r="P365" s="42"/>
      <c r="Q365" s="52" t="s">
        <v>414</v>
      </c>
      <c r="R365" s="52" t="s">
        <v>414</v>
      </c>
      <c r="S365" s="52" t="s">
        <v>414</v>
      </c>
      <c r="T365" s="52" t="s">
        <v>414</v>
      </c>
      <c r="U365" s="52" t="s">
        <v>414</v>
      </c>
      <c r="V365" s="52" t="s">
        <v>414</v>
      </c>
      <c r="W365" s="752" t="s">
        <v>414</v>
      </c>
      <c r="X365" s="52" t="s">
        <v>414</v>
      </c>
      <c r="Y365" s="752" t="s">
        <v>414</v>
      </c>
      <c r="Z365" s="40"/>
      <c r="AA365" s="40"/>
    </row>
    <row r="366" spans="1:27" x14ac:dyDescent="0.25">
      <c r="A366" s="194" t="s">
        <v>1342</v>
      </c>
      <c r="B366" s="684" t="s">
        <v>992</v>
      </c>
      <c r="C366" s="684" t="s">
        <v>993</v>
      </c>
      <c r="D366" s="685">
        <v>1989</v>
      </c>
      <c r="E366" s="43">
        <f t="shared" si="6"/>
        <v>9</v>
      </c>
      <c r="F366" s="44"/>
      <c r="G366" s="44"/>
      <c r="H366" s="52"/>
      <c r="I366" s="520"/>
      <c r="J366" s="52"/>
      <c r="K366" s="52"/>
      <c r="L366" s="52"/>
      <c r="M366" s="52"/>
      <c r="N366" s="52"/>
      <c r="O366" s="52"/>
      <c r="P366" s="42"/>
      <c r="Q366" s="52"/>
      <c r="R366" s="52">
        <v>9</v>
      </c>
      <c r="S366" s="52" t="s">
        <v>414</v>
      </c>
      <c r="T366" s="52" t="s">
        <v>414</v>
      </c>
      <c r="U366" s="52" t="s">
        <v>414</v>
      </c>
      <c r="V366" s="52" t="s">
        <v>414</v>
      </c>
      <c r="W366" s="752" t="s">
        <v>414</v>
      </c>
      <c r="X366" s="52" t="s">
        <v>414</v>
      </c>
      <c r="Y366" s="752" t="s">
        <v>414</v>
      </c>
      <c r="Z366" s="40"/>
      <c r="AA366" s="40"/>
    </row>
    <row r="367" spans="1:27" x14ac:dyDescent="0.25">
      <c r="A367" s="50" t="s">
        <v>47</v>
      </c>
      <c r="B367" s="192" t="s">
        <v>450</v>
      </c>
      <c r="C367" s="188" t="s">
        <v>748</v>
      </c>
      <c r="D367" s="189">
        <v>1990</v>
      </c>
      <c r="E367" s="43">
        <f t="shared" si="6"/>
        <v>9</v>
      </c>
      <c r="F367" s="44"/>
      <c r="G367" s="44"/>
      <c r="H367" s="52"/>
      <c r="I367" s="520"/>
      <c r="J367" s="52"/>
      <c r="K367" s="52"/>
      <c r="L367" s="52"/>
      <c r="M367" s="52"/>
      <c r="N367" s="52" t="s">
        <v>414</v>
      </c>
      <c r="O367" s="52">
        <v>6</v>
      </c>
      <c r="P367" s="42"/>
      <c r="Q367" s="52">
        <v>3</v>
      </c>
      <c r="R367" s="52" t="s">
        <v>414</v>
      </c>
      <c r="S367" s="52" t="s">
        <v>414</v>
      </c>
      <c r="T367" s="52" t="s">
        <v>414</v>
      </c>
      <c r="U367" s="52" t="s">
        <v>414</v>
      </c>
      <c r="V367" s="52" t="s">
        <v>414</v>
      </c>
      <c r="W367" s="752" t="s">
        <v>414</v>
      </c>
      <c r="X367" s="52" t="s">
        <v>414</v>
      </c>
      <c r="Y367" s="752" t="s">
        <v>414</v>
      </c>
      <c r="Z367" s="40"/>
      <c r="AA367" s="40"/>
    </row>
    <row r="368" spans="1:27" x14ac:dyDescent="0.25">
      <c r="A368" s="50" t="s">
        <v>49</v>
      </c>
      <c r="B368" s="257" t="s">
        <v>1285</v>
      </c>
      <c r="C368" s="257" t="s">
        <v>1218</v>
      </c>
      <c r="D368" s="52">
        <v>1984</v>
      </c>
      <c r="E368" s="43">
        <f t="shared" si="6"/>
        <v>9</v>
      </c>
      <c r="F368" s="44"/>
      <c r="G368" s="44"/>
      <c r="H368" s="52"/>
      <c r="I368" s="520"/>
      <c r="J368" s="52"/>
      <c r="K368" s="52"/>
      <c r="L368" s="52"/>
      <c r="M368" s="52"/>
      <c r="N368" s="52"/>
      <c r="O368" s="52"/>
      <c r="P368" s="42"/>
      <c r="Q368" s="52"/>
      <c r="R368" s="52"/>
      <c r="S368" s="52"/>
      <c r="T368" s="52"/>
      <c r="U368" s="52"/>
      <c r="V368" s="52"/>
      <c r="W368" s="752">
        <v>5</v>
      </c>
      <c r="X368" s="52" t="s">
        <v>414</v>
      </c>
      <c r="Y368" s="752">
        <v>4</v>
      </c>
      <c r="Z368" s="40"/>
      <c r="AA368" s="40"/>
    </row>
    <row r="369" spans="1:27" x14ac:dyDescent="0.25">
      <c r="A369" s="194" t="s">
        <v>1343</v>
      </c>
      <c r="B369" s="257" t="s">
        <v>1211</v>
      </c>
      <c r="C369" s="257" t="s">
        <v>1212</v>
      </c>
      <c r="D369" s="52">
        <v>1986</v>
      </c>
      <c r="E369" s="43">
        <f t="shared" si="6"/>
        <v>8</v>
      </c>
      <c r="F369" s="44"/>
      <c r="G369" s="44"/>
      <c r="H369" s="52"/>
      <c r="I369" s="520"/>
      <c r="J369" s="52"/>
      <c r="K369" s="52"/>
      <c r="L369" s="52"/>
      <c r="M369" s="52"/>
      <c r="N369" s="52"/>
      <c r="O369" s="52"/>
      <c r="P369" s="42"/>
      <c r="Q369" s="52"/>
      <c r="R369" s="52"/>
      <c r="S369" s="52"/>
      <c r="T369" s="52"/>
      <c r="U369" s="52"/>
      <c r="V369" s="52"/>
      <c r="W369" s="752">
        <v>8</v>
      </c>
      <c r="X369" s="52" t="s">
        <v>414</v>
      </c>
      <c r="Y369" s="752" t="s">
        <v>414</v>
      </c>
      <c r="Z369" s="40"/>
      <c r="AA369" s="40"/>
    </row>
    <row r="370" spans="1:27" x14ac:dyDescent="0.25">
      <c r="A370" s="194" t="s">
        <v>1343</v>
      </c>
      <c r="B370" s="192" t="s">
        <v>211</v>
      </c>
      <c r="C370" s="188" t="s">
        <v>210</v>
      </c>
      <c r="D370" s="189">
        <v>1989</v>
      </c>
      <c r="E370" s="43">
        <f t="shared" si="6"/>
        <v>8</v>
      </c>
      <c r="F370" s="44"/>
      <c r="G370" s="44"/>
      <c r="H370" s="52">
        <v>8</v>
      </c>
      <c r="I370" s="520"/>
      <c r="J370" s="52"/>
      <c r="K370" s="52"/>
      <c r="L370" s="52" t="s">
        <v>414</v>
      </c>
      <c r="M370" s="52" t="s">
        <v>414</v>
      </c>
      <c r="N370" s="52" t="s">
        <v>414</v>
      </c>
      <c r="O370" s="52" t="s">
        <v>414</v>
      </c>
      <c r="P370" s="42"/>
      <c r="Q370" s="52" t="s">
        <v>414</v>
      </c>
      <c r="R370" s="52" t="s">
        <v>414</v>
      </c>
      <c r="S370" s="52" t="s">
        <v>414</v>
      </c>
      <c r="T370" s="52" t="s">
        <v>414</v>
      </c>
      <c r="U370" s="52" t="s">
        <v>414</v>
      </c>
      <c r="V370" s="52" t="s">
        <v>414</v>
      </c>
      <c r="W370" s="752" t="s">
        <v>414</v>
      </c>
      <c r="X370" s="52" t="s">
        <v>414</v>
      </c>
      <c r="Y370" s="752" t="s">
        <v>414</v>
      </c>
      <c r="Z370" s="40"/>
      <c r="AA370" s="40"/>
    </row>
    <row r="371" spans="1:27" x14ac:dyDescent="0.25">
      <c r="A371" s="50" t="s">
        <v>52</v>
      </c>
      <c r="B371" s="192" t="s">
        <v>412</v>
      </c>
      <c r="C371" s="188" t="s">
        <v>151</v>
      </c>
      <c r="D371" s="189" t="s">
        <v>470</v>
      </c>
      <c r="E371" s="43">
        <f t="shared" si="6"/>
        <v>8</v>
      </c>
      <c r="F371" s="44"/>
      <c r="G371" s="44"/>
      <c r="H371" s="52"/>
      <c r="I371" s="520"/>
      <c r="J371" s="52"/>
      <c r="K371" s="52"/>
      <c r="L371" s="52">
        <v>2</v>
      </c>
      <c r="M371" s="52" t="s">
        <v>414</v>
      </c>
      <c r="N371" s="52" t="s">
        <v>414</v>
      </c>
      <c r="O371" s="52">
        <v>2</v>
      </c>
      <c r="P371" s="42"/>
      <c r="Q371" s="52" t="s">
        <v>414</v>
      </c>
      <c r="R371" s="52" t="s">
        <v>414</v>
      </c>
      <c r="S371" s="52">
        <v>4</v>
      </c>
      <c r="T371" s="52" t="s">
        <v>414</v>
      </c>
      <c r="U371" s="52" t="s">
        <v>414</v>
      </c>
      <c r="V371" s="52" t="s">
        <v>414</v>
      </c>
      <c r="W371" s="752" t="s">
        <v>414</v>
      </c>
      <c r="X371" s="52" t="s">
        <v>414</v>
      </c>
      <c r="Y371" s="752" t="s">
        <v>414</v>
      </c>
      <c r="Z371" s="40"/>
      <c r="AA371" s="40"/>
    </row>
    <row r="372" spans="1:27" x14ac:dyDescent="0.25">
      <c r="A372" s="194" t="s">
        <v>1334</v>
      </c>
      <c r="B372" s="167" t="s">
        <v>1131</v>
      </c>
      <c r="C372" s="167" t="s">
        <v>1132</v>
      </c>
      <c r="D372" s="42">
        <v>1983</v>
      </c>
      <c r="E372" s="43">
        <f t="shared" si="6"/>
        <v>7</v>
      </c>
      <c r="F372" s="44"/>
      <c r="G372" s="44"/>
      <c r="H372" s="52"/>
      <c r="I372" s="520"/>
      <c r="J372" s="52"/>
      <c r="K372" s="52"/>
      <c r="L372" s="52"/>
      <c r="M372" s="52"/>
      <c r="N372" s="52"/>
      <c r="O372" s="52"/>
      <c r="P372" s="42"/>
      <c r="Q372" s="52"/>
      <c r="R372" s="52"/>
      <c r="S372" s="52"/>
      <c r="T372" s="52"/>
      <c r="U372" s="52">
        <v>7</v>
      </c>
      <c r="V372" s="52" t="s">
        <v>414</v>
      </c>
      <c r="W372" s="752" t="s">
        <v>414</v>
      </c>
      <c r="X372" s="52" t="s">
        <v>414</v>
      </c>
      <c r="Y372" s="752" t="s">
        <v>414</v>
      </c>
      <c r="Z372" s="40"/>
      <c r="AA372" s="40"/>
    </row>
    <row r="373" spans="1:27" x14ac:dyDescent="0.25">
      <c r="A373" s="194" t="s">
        <v>1334</v>
      </c>
      <c r="B373" s="192" t="s">
        <v>951</v>
      </c>
      <c r="C373" s="188" t="s">
        <v>899</v>
      </c>
      <c r="D373" s="189">
        <v>1990</v>
      </c>
      <c r="E373" s="43">
        <f t="shared" si="6"/>
        <v>7</v>
      </c>
      <c r="F373" s="44"/>
      <c r="G373" s="44"/>
      <c r="H373" s="52"/>
      <c r="I373" s="520"/>
      <c r="J373" s="52"/>
      <c r="K373" s="52"/>
      <c r="L373" s="52"/>
      <c r="M373" s="52"/>
      <c r="N373" s="52" t="s">
        <v>414</v>
      </c>
      <c r="O373" s="52"/>
      <c r="P373" s="42"/>
      <c r="Q373" s="52">
        <v>7</v>
      </c>
      <c r="R373" s="52" t="s">
        <v>414</v>
      </c>
      <c r="S373" s="52" t="s">
        <v>414</v>
      </c>
      <c r="T373" s="52" t="s">
        <v>414</v>
      </c>
      <c r="U373" s="52" t="s">
        <v>414</v>
      </c>
      <c r="V373" s="52" t="s">
        <v>414</v>
      </c>
      <c r="W373" s="752" t="s">
        <v>414</v>
      </c>
      <c r="X373" s="52" t="s">
        <v>414</v>
      </c>
      <c r="Y373" s="752" t="s">
        <v>414</v>
      </c>
      <c r="Z373" s="40"/>
      <c r="AA373" s="40"/>
    </row>
    <row r="374" spans="1:27" x14ac:dyDescent="0.25">
      <c r="A374" s="50" t="s">
        <v>55</v>
      </c>
      <c r="B374" s="192" t="s">
        <v>441</v>
      </c>
      <c r="C374" s="188" t="s">
        <v>558</v>
      </c>
      <c r="D374" s="189">
        <v>1990</v>
      </c>
      <c r="E374" s="43">
        <f t="shared" ref="E374:E400" si="7">SUM(H374:Y374)</f>
        <v>7</v>
      </c>
      <c r="F374" s="44"/>
      <c r="G374" s="44"/>
      <c r="H374" s="52"/>
      <c r="I374" s="520"/>
      <c r="J374" s="52"/>
      <c r="K374" s="52"/>
      <c r="L374" s="52"/>
      <c r="M374" s="52">
        <v>2</v>
      </c>
      <c r="N374" s="52" t="s">
        <v>414</v>
      </c>
      <c r="O374" s="52">
        <v>5</v>
      </c>
      <c r="P374" s="42"/>
      <c r="Q374" s="52" t="s">
        <v>414</v>
      </c>
      <c r="R374" s="52" t="s">
        <v>414</v>
      </c>
      <c r="S374" s="52" t="s">
        <v>414</v>
      </c>
      <c r="T374" s="52" t="s">
        <v>414</v>
      </c>
      <c r="U374" s="52" t="s">
        <v>414</v>
      </c>
      <c r="V374" s="52" t="s">
        <v>414</v>
      </c>
      <c r="W374" s="752" t="s">
        <v>414</v>
      </c>
      <c r="X374" s="52" t="s">
        <v>414</v>
      </c>
      <c r="Y374" s="752" t="s">
        <v>414</v>
      </c>
      <c r="Z374" s="40"/>
      <c r="AA374" s="40"/>
    </row>
    <row r="375" spans="1:27" x14ac:dyDescent="0.25">
      <c r="A375" s="194" t="s">
        <v>1340</v>
      </c>
      <c r="B375" s="257" t="s">
        <v>1213</v>
      </c>
      <c r="C375" s="257" t="s">
        <v>1214</v>
      </c>
      <c r="D375" s="52">
        <v>1985</v>
      </c>
      <c r="E375" s="43">
        <f t="shared" si="7"/>
        <v>6</v>
      </c>
      <c r="F375" s="44"/>
      <c r="G375" s="44"/>
      <c r="H375" s="52"/>
      <c r="I375" s="520"/>
      <c r="J375" s="52"/>
      <c r="K375" s="52"/>
      <c r="L375" s="52"/>
      <c r="M375" s="52"/>
      <c r="N375" s="52"/>
      <c r="O375" s="52"/>
      <c r="P375" s="42"/>
      <c r="Q375" s="52"/>
      <c r="R375" s="52"/>
      <c r="S375" s="52"/>
      <c r="T375" s="52"/>
      <c r="U375" s="52"/>
      <c r="V375" s="52"/>
      <c r="W375" s="752">
        <v>6</v>
      </c>
      <c r="X375" s="52" t="s">
        <v>414</v>
      </c>
      <c r="Y375" s="752" t="s">
        <v>414</v>
      </c>
      <c r="Z375" s="40"/>
      <c r="AA375" s="40"/>
    </row>
    <row r="376" spans="1:27" x14ac:dyDescent="0.25">
      <c r="A376" s="194" t="s">
        <v>1340</v>
      </c>
      <c r="B376" s="192" t="s">
        <v>435</v>
      </c>
      <c r="C376" s="188" t="s">
        <v>22</v>
      </c>
      <c r="D376" s="189">
        <v>1987</v>
      </c>
      <c r="E376" s="43">
        <f t="shared" si="7"/>
        <v>6</v>
      </c>
      <c r="F376" s="44"/>
      <c r="G376" s="44"/>
      <c r="H376" s="52"/>
      <c r="I376" s="520"/>
      <c r="J376" s="52"/>
      <c r="K376" s="52"/>
      <c r="L376" s="52"/>
      <c r="M376" s="52">
        <v>6</v>
      </c>
      <c r="N376" s="52" t="s">
        <v>414</v>
      </c>
      <c r="O376" s="52" t="s">
        <v>414</v>
      </c>
      <c r="P376" s="42"/>
      <c r="Q376" s="52" t="s">
        <v>414</v>
      </c>
      <c r="R376" s="52" t="s">
        <v>414</v>
      </c>
      <c r="S376" s="52" t="s">
        <v>414</v>
      </c>
      <c r="T376" s="52" t="s">
        <v>414</v>
      </c>
      <c r="U376" s="52" t="s">
        <v>414</v>
      </c>
      <c r="V376" s="52" t="s">
        <v>414</v>
      </c>
      <c r="W376" s="752" t="s">
        <v>414</v>
      </c>
      <c r="X376" s="52" t="s">
        <v>414</v>
      </c>
      <c r="Y376" s="752" t="s">
        <v>414</v>
      </c>
      <c r="Z376" s="40"/>
      <c r="AA376" s="40"/>
    </row>
    <row r="377" spans="1:27" x14ac:dyDescent="0.25">
      <c r="A377" s="194" t="s">
        <v>1340</v>
      </c>
      <c r="B377" s="224" t="s">
        <v>212</v>
      </c>
      <c r="C377" s="224"/>
      <c r="D377" s="196">
        <v>1985</v>
      </c>
      <c r="E377" s="43">
        <f t="shared" si="7"/>
        <v>6</v>
      </c>
      <c r="F377" s="44"/>
      <c r="G377" s="44"/>
      <c r="H377" s="52">
        <v>6</v>
      </c>
      <c r="I377" s="520"/>
      <c r="J377" s="52"/>
      <c r="K377" s="52"/>
      <c r="L377" s="52" t="s">
        <v>414</v>
      </c>
      <c r="M377" s="52" t="s">
        <v>414</v>
      </c>
      <c r="N377" s="52" t="s">
        <v>414</v>
      </c>
      <c r="O377" s="52" t="s">
        <v>414</v>
      </c>
      <c r="P377" s="42"/>
      <c r="Q377" s="52" t="s">
        <v>414</v>
      </c>
      <c r="R377" s="52" t="s">
        <v>414</v>
      </c>
      <c r="S377" s="52" t="s">
        <v>414</v>
      </c>
      <c r="T377" s="52" t="s">
        <v>414</v>
      </c>
      <c r="U377" s="52" t="s">
        <v>414</v>
      </c>
      <c r="V377" s="52" t="s">
        <v>414</v>
      </c>
      <c r="W377" s="752" t="s">
        <v>414</v>
      </c>
      <c r="X377" s="52" t="s">
        <v>414</v>
      </c>
      <c r="Y377" s="752" t="s">
        <v>414</v>
      </c>
      <c r="Z377" s="40"/>
      <c r="AA377" s="40"/>
    </row>
    <row r="378" spans="1:27" x14ac:dyDescent="0.25">
      <c r="A378" s="194" t="s">
        <v>1340</v>
      </c>
      <c r="B378" s="483" t="s">
        <v>372</v>
      </c>
      <c r="C378" s="224" t="s">
        <v>371</v>
      </c>
      <c r="D378" s="55">
        <v>1990</v>
      </c>
      <c r="E378" s="43">
        <f t="shared" si="7"/>
        <v>6</v>
      </c>
      <c r="F378" s="44"/>
      <c r="G378" s="44"/>
      <c r="H378" s="52"/>
      <c r="I378" s="520"/>
      <c r="J378" s="52">
        <v>6</v>
      </c>
      <c r="K378" s="52"/>
      <c r="L378" s="52" t="s">
        <v>414</v>
      </c>
      <c r="M378" s="52" t="s">
        <v>414</v>
      </c>
      <c r="N378" s="52" t="s">
        <v>414</v>
      </c>
      <c r="O378" s="52" t="s">
        <v>414</v>
      </c>
      <c r="P378" s="42"/>
      <c r="Q378" s="52" t="s">
        <v>414</v>
      </c>
      <c r="R378" s="52" t="s">
        <v>414</v>
      </c>
      <c r="S378" s="52" t="s">
        <v>414</v>
      </c>
      <c r="T378" s="52" t="s">
        <v>414</v>
      </c>
      <c r="U378" s="52" t="s">
        <v>414</v>
      </c>
      <c r="V378" s="52" t="s">
        <v>414</v>
      </c>
      <c r="W378" s="752" t="s">
        <v>414</v>
      </c>
      <c r="X378" s="52" t="s">
        <v>414</v>
      </c>
      <c r="Y378" s="752" t="s">
        <v>414</v>
      </c>
      <c r="Z378" s="40"/>
      <c r="AA378" s="40"/>
    </row>
    <row r="379" spans="1:27" x14ac:dyDescent="0.25">
      <c r="A379" s="50" t="s">
        <v>60</v>
      </c>
      <c r="B379" s="192" t="s">
        <v>222</v>
      </c>
      <c r="C379" s="188" t="s">
        <v>221</v>
      </c>
      <c r="D379" s="189">
        <v>1985</v>
      </c>
      <c r="E379" s="43">
        <f t="shared" si="7"/>
        <v>6</v>
      </c>
      <c r="F379" s="44"/>
      <c r="G379" s="44"/>
      <c r="H379" s="52">
        <v>4</v>
      </c>
      <c r="I379" s="520"/>
      <c r="J379" s="52"/>
      <c r="K379" s="52"/>
      <c r="L379" s="52" t="s">
        <v>414</v>
      </c>
      <c r="M379" s="52" t="s">
        <v>414</v>
      </c>
      <c r="N379" s="52" t="s">
        <v>414</v>
      </c>
      <c r="O379" s="52" t="s">
        <v>414</v>
      </c>
      <c r="P379" s="42"/>
      <c r="Q379" s="52">
        <v>2</v>
      </c>
      <c r="R379" s="52" t="s">
        <v>414</v>
      </c>
      <c r="S379" s="52" t="s">
        <v>414</v>
      </c>
      <c r="T379" s="52" t="s">
        <v>414</v>
      </c>
      <c r="U379" s="52" t="s">
        <v>414</v>
      </c>
      <c r="V379" s="52" t="s">
        <v>414</v>
      </c>
      <c r="W379" s="752" t="s">
        <v>414</v>
      </c>
      <c r="X379" s="52" t="s">
        <v>414</v>
      </c>
      <c r="Y379" s="752" t="s">
        <v>414</v>
      </c>
      <c r="Z379" s="40"/>
      <c r="AA379" s="40"/>
    </row>
    <row r="380" spans="1:27" x14ac:dyDescent="0.25">
      <c r="A380" s="194" t="s">
        <v>1344</v>
      </c>
      <c r="B380" s="167" t="s">
        <v>1134</v>
      </c>
      <c r="C380" s="167" t="s">
        <v>1135</v>
      </c>
      <c r="D380" s="42">
        <v>1986</v>
      </c>
      <c r="E380" s="43">
        <f t="shared" si="7"/>
        <v>5</v>
      </c>
      <c r="F380" s="44"/>
      <c r="G380" s="44"/>
      <c r="H380" s="52"/>
      <c r="I380" s="520"/>
      <c r="J380" s="52"/>
      <c r="K380" s="52"/>
      <c r="L380" s="52"/>
      <c r="M380" s="52"/>
      <c r="N380" s="52"/>
      <c r="O380" s="52"/>
      <c r="P380" s="42"/>
      <c r="Q380" s="52"/>
      <c r="R380" s="52"/>
      <c r="S380" s="52"/>
      <c r="T380" s="52"/>
      <c r="U380" s="52">
        <v>5</v>
      </c>
      <c r="V380" s="52" t="s">
        <v>414</v>
      </c>
      <c r="W380" s="752" t="s">
        <v>414</v>
      </c>
      <c r="X380" s="52" t="s">
        <v>414</v>
      </c>
      <c r="Y380" s="752" t="s">
        <v>414</v>
      </c>
      <c r="Z380" s="40"/>
      <c r="AA380" s="40"/>
    </row>
    <row r="381" spans="1:27" x14ac:dyDescent="0.25">
      <c r="A381" s="194" t="s">
        <v>1344</v>
      </c>
      <c r="B381" s="483" t="s">
        <v>214</v>
      </c>
      <c r="C381" s="224" t="s">
        <v>213</v>
      </c>
      <c r="D381" s="55">
        <v>1986</v>
      </c>
      <c r="E381" s="43">
        <f t="shared" si="7"/>
        <v>5</v>
      </c>
      <c r="F381" s="44"/>
      <c r="G381" s="44"/>
      <c r="H381" s="52">
        <v>5</v>
      </c>
      <c r="I381" s="520"/>
      <c r="J381" s="52"/>
      <c r="K381" s="52"/>
      <c r="L381" s="52" t="s">
        <v>414</v>
      </c>
      <c r="M381" s="52" t="s">
        <v>414</v>
      </c>
      <c r="N381" s="52" t="s">
        <v>414</v>
      </c>
      <c r="O381" s="52" t="s">
        <v>414</v>
      </c>
      <c r="P381" s="42"/>
      <c r="Q381" s="52" t="s">
        <v>414</v>
      </c>
      <c r="R381" s="52" t="s">
        <v>414</v>
      </c>
      <c r="S381" s="52" t="s">
        <v>414</v>
      </c>
      <c r="T381" s="52" t="s">
        <v>414</v>
      </c>
      <c r="U381" s="52" t="s">
        <v>414</v>
      </c>
      <c r="V381" s="52" t="s">
        <v>414</v>
      </c>
      <c r="W381" s="752" t="s">
        <v>414</v>
      </c>
      <c r="X381" s="52" t="s">
        <v>414</v>
      </c>
      <c r="Y381" s="752" t="s">
        <v>414</v>
      </c>
      <c r="Z381" s="40"/>
      <c r="AA381" s="40"/>
    </row>
    <row r="382" spans="1:27" x14ac:dyDescent="0.25">
      <c r="A382" s="194" t="s">
        <v>1344</v>
      </c>
      <c r="B382" s="684" t="s">
        <v>850</v>
      </c>
      <c r="C382" s="684" t="s">
        <v>784</v>
      </c>
      <c r="D382" s="685">
        <v>1988</v>
      </c>
      <c r="E382" s="43">
        <f t="shared" si="7"/>
        <v>5</v>
      </c>
      <c r="F382" s="44"/>
      <c r="G382" s="44"/>
      <c r="H382" s="52"/>
      <c r="I382" s="520"/>
      <c r="J382" s="52"/>
      <c r="K382" s="52"/>
      <c r="L382" s="52"/>
      <c r="M382" s="52"/>
      <c r="N382" s="52">
        <v>5</v>
      </c>
      <c r="O382" s="52"/>
      <c r="P382" s="42"/>
      <c r="Q382" s="52" t="s">
        <v>414</v>
      </c>
      <c r="R382" s="52" t="s">
        <v>414</v>
      </c>
      <c r="S382" s="52" t="s">
        <v>414</v>
      </c>
      <c r="T382" s="52" t="s">
        <v>414</v>
      </c>
      <c r="U382" s="52" t="s">
        <v>414</v>
      </c>
      <c r="V382" s="52" t="s">
        <v>414</v>
      </c>
      <c r="W382" s="752" t="s">
        <v>414</v>
      </c>
      <c r="X382" s="52" t="s">
        <v>414</v>
      </c>
      <c r="Y382" s="752" t="s">
        <v>414</v>
      </c>
      <c r="Z382" s="40"/>
      <c r="AA382" s="40"/>
    </row>
    <row r="383" spans="1:27" x14ac:dyDescent="0.25">
      <c r="A383" s="50" t="s">
        <v>64</v>
      </c>
      <c r="B383" s="192" t="s">
        <v>725</v>
      </c>
      <c r="C383" s="188" t="s">
        <v>758</v>
      </c>
      <c r="D383" s="189">
        <v>1984</v>
      </c>
      <c r="E383" s="43">
        <f t="shared" si="7"/>
        <v>5</v>
      </c>
      <c r="F383" s="44"/>
      <c r="G383" s="44"/>
      <c r="H383" s="52"/>
      <c r="I383" s="520"/>
      <c r="J383" s="52"/>
      <c r="K383" s="52"/>
      <c r="L383" s="52"/>
      <c r="M383" s="52"/>
      <c r="N383" s="52" t="s">
        <v>414</v>
      </c>
      <c r="O383" s="52">
        <v>1</v>
      </c>
      <c r="P383" s="42"/>
      <c r="Q383" s="52" t="s">
        <v>414</v>
      </c>
      <c r="R383" s="52">
        <v>4</v>
      </c>
      <c r="S383" s="52" t="s">
        <v>414</v>
      </c>
      <c r="T383" s="52" t="s">
        <v>414</v>
      </c>
      <c r="U383" s="52" t="s">
        <v>414</v>
      </c>
      <c r="V383" s="52" t="s">
        <v>414</v>
      </c>
      <c r="W383" s="752" t="s">
        <v>414</v>
      </c>
      <c r="X383" s="52" t="s">
        <v>414</v>
      </c>
      <c r="Y383" s="752" t="s">
        <v>414</v>
      </c>
      <c r="Z383" s="40"/>
      <c r="AA383" s="40"/>
    </row>
    <row r="384" spans="1:27" x14ac:dyDescent="0.25">
      <c r="A384" s="194" t="s">
        <v>1345</v>
      </c>
      <c r="B384" s="192" t="s">
        <v>409</v>
      </c>
      <c r="C384" s="188" t="s">
        <v>466</v>
      </c>
      <c r="D384" s="189" t="s">
        <v>471</v>
      </c>
      <c r="E384" s="43">
        <f t="shared" si="7"/>
        <v>4</v>
      </c>
      <c r="F384" s="44"/>
      <c r="G384" s="44"/>
      <c r="H384" s="52"/>
      <c r="I384" s="520"/>
      <c r="J384" s="52"/>
      <c r="K384" s="52"/>
      <c r="L384" s="52">
        <v>4</v>
      </c>
      <c r="M384" s="52" t="s">
        <v>414</v>
      </c>
      <c r="N384" s="52" t="s">
        <v>414</v>
      </c>
      <c r="O384" s="52" t="s">
        <v>414</v>
      </c>
      <c r="P384" s="42"/>
      <c r="Q384" s="52" t="s">
        <v>414</v>
      </c>
      <c r="R384" s="52" t="s">
        <v>414</v>
      </c>
      <c r="S384" s="52" t="s">
        <v>414</v>
      </c>
      <c r="T384" s="52" t="s">
        <v>414</v>
      </c>
      <c r="U384" s="52" t="s">
        <v>414</v>
      </c>
      <c r="V384" s="52" t="s">
        <v>414</v>
      </c>
      <c r="W384" s="752" t="s">
        <v>414</v>
      </c>
      <c r="X384" s="52" t="s">
        <v>414</v>
      </c>
      <c r="Y384" s="752" t="s">
        <v>414</v>
      </c>
      <c r="Z384" s="40"/>
      <c r="AA384" s="40"/>
    </row>
    <row r="385" spans="1:27" x14ac:dyDescent="0.25">
      <c r="A385" s="194" t="s">
        <v>1345</v>
      </c>
      <c r="B385" s="684" t="s">
        <v>851</v>
      </c>
      <c r="C385" s="684" t="s">
        <v>787</v>
      </c>
      <c r="D385" s="686">
        <v>1989</v>
      </c>
      <c r="E385" s="43">
        <f t="shared" si="7"/>
        <v>4</v>
      </c>
      <c r="F385" s="44"/>
      <c r="G385" s="44"/>
      <c r="H385" s="52"/>
      <c r="I385" s="520"/>
      <c r="J385" s="52"/>
      <c r="K385" s="52"/>
      <c r="L385" s="52"/>
      <c r="M385" s="52"/>
      <c r="N385" s="52">
        <v>4</v>
      </c>
      <c r="O385" s="52"/>
      <c r="P385" s="42"/>
      <c r="Q385" s="52" t="s">
        <v>414</v>
      </c>
      <c r="R385" s="52" t="s">
        <v>414</v>
      </c>
      <c r="S385" s="52" t="s">
        <v>414</v>
      </c>
      <c r="T385" s="52" t="s">
        <v>414</v>
      </c>
      <c r="U385" s="52" t="s">
        <v>414</v>
      </c>
      <c r="V385" s="52" t="s">
        <v>414</v>
      </c>
      <c r="W385" s="752" t="s">
        <v>414</v>
      </c>
      <c r="X385" s="52" t="s">
        <v>414</v>
      </c>
      <c r="Y385" s="752" t="s">
        <v>414</v>
      </c>
      <c r="Z385" s="40"/>
      <c r="AA385" s="40"/>
    </row>
    <row r="386" spans="1:27" x14ac:dyDescent="0.25">
      <c r="A386" s="194" t="s">
        <v>1345</v>
      </c>
      <c r="B386" s="684" t="s">
        <v>1244</v>
      </c>
      <c r="C386" s="684"/>
      <c r="D386" s="686">
        <v>1984</v>
      </c>
      <c r="E386" s="43">
        <f t="shared" si="7"/>
        <v>4</v>
      </c>
      <c r="F386" s="44"/>
      <c r="G386" s="44"/>
      <c r="H386" s="52"/>
      <c r="I386" s="520"/>
      <c r="J386" s="52"/>
      <c r="K386" s="52"/>
      <c r="L386" s="52"/>
      <c r="M386" s="52"/>
      <c r="N386" s="52"/>
      <c r="O386" s="52"/>
      <c r="P386" s="42"/>
      <c r="Q386" s="52"/>
      <c r="R386" s="52"/>
      <c r="S386" s="52"/>
      <c r="T386" s="52"/>
      <c r="U386" s="52"/>
      <c r="V386" s="52"/>
      <c r="W386" s="752"/>
      <c r="X386" s="52">
        <v>4</v>
      </c>
      <c r="Y386" s="752" t="s">
        <v>414</v>
      </c>
      <c r="Z386" s="40"/>
      <c r="AA386" s="40"/>
    </row>
    <row r="387" spans="1:27" x14ac:dyDescent="0.25">
      <c r="A387" s="50" t="s">
        <v>68</v>
      </c>
      <c r="B387" s="192" t="s">
        <v>439</v>
      </c>
      <c r="C387" s="188" t="s">
        <v>147</v>
      </c>
      <c r="D387" s="189">
        <v>1985</v>
      </c>
      <c r="E387" s="43">
        <f t="shared" si="7"/>
        <v>4</v>
      </c>
      <c r="F387" s="44"/>
      <c r="G387" s="44"/>
      <c r="H387" s="52"/>
      <c r="I387" s="520"/>
      <c r="J387" s="52"/>
      <c r="K387" s="52"/>
      <c r="L387" s="52"/>
      <c r="M387" s="52">
        <v>3</v>
      </c>
      <c r="N387" s="52" t="s">
        <v>414</v>
      </c>
      <c r="O387" s="52" t="s">
        <v>414</v>
      </c>
      <c r="P387" s="42"/>
      <c r="Q387" s="52" t="s">
        <v>414</v>
      </c>
      <c r="R387" s="52" t="s">
        <v>414</v>
      </c>
      <c r="S387" s="52" t="s">
        <v>414</v>
      </c>
      <c r="T387" s="52" t="s">
        <v>414</v>
      </c>
      <c r="U387" s="52">
        <v>1</v>
      </c>
      <c r="V387" s="52" t="s">
        <v>414</v>
      </c>
      <c r="W387" s="752" t="s">
        <v>414</v>
      </c>
      <c r="X387" s="52" t="s">
        <v>414</v>
      </c>
      <c r="Y387" s="752" t="s">
        <v>414</v>
      </c>
      <c r="Z387" s="40"/>
      <c r="AA387" s="40"/>
    </row>
    <row r="388" spans="1:27" x14ac:dyDescent="0.25">
      <c r="A388" s="194" t="s">
        <v>1346</v>
      </c>
      <c r="B388" s="167" t="s">
        <v>1137</v>
      </c>
      <c r="C388" s="167" t="s">
        <v>1138</v>
      </c>
      <c r="D388" s="42">
        <v>1987</v>
      </c>
      <c r="E388" s="43">
        <f t="shared" si="7"/>
        <v>3</v>
      </c>
      <c r="F388" s="44"/>
      <c r="G388" s="44"/>
      <c r="H388" s="52"/>
      <c r="I388" s="520"/>
      <c r="J388" s="52"/>
      <c r="K388" s="52"/>
      <c r="L388" s="52"/>
      <c r="M388" s="52"/>
      <c r="N388" s="52"/>
      <c r="O388" s="52"/>
      <c r="P388" s="42"/>
      <c r="Q388" s="52"/>
      <c r="R388" s="52"/>
      <c r="S388" s="52"/>
      <c r="T388" s="52"/>
      <c r="U388" s="52">
        <v>3</v>
      </c>
      <c r="V388" s="52" t="s">
        <v>414</v>
      </c>
      <c r="W388" s="752" t="s">
        <v>414</v>
      </c>
      <c r="X388" s="52" t="s">
        <v>414</v>
      </c>
      <c r="Y388" s="752" t="s">
        <v>414</v>
      </c>
      <c r="Z388" s="40"/>
      <c r="AA388" s="40"/>
    </row>
    <row r="389" spans="1:27" x14ac:dyDescent="0.25">
      <c r="A389" s="194" t="s">
        <v>1346</v>
      </c>
      <c r="B389" s="192" t="s">
        <v>1090</v>
      </c>
      <c r="C389" s="188" t="s">
        <v>22</v>
      </c>
      <c r="D389" s="189">
        <v>1991</v>
      </c>
      <c r="E389" s="43">
        <f t="shared" si="7"/>
        <v>3</v>
      </c>
      <c r="F389" s="44"/>
      <c r="G389" s="44"/>
      <c r="H389" s="52"/>
      <c r="I389" s="520"/>
      <c r="J389" s="52"/>
      <c r="K389" s="52"/>
      <c r="L389" s="52"/>
      <c r="M389" s="52"/>
      <c r="N389" s="52"/>
      <c r="O389" s="52"/>
      <c r="P389" s="42"/>
      <c r="Q389" s="52"/>
      <c r="R389" s="52"/>
      <c r="S389" s="52"/>
      <c r="T389" s="52">
        <v>3</v>
      </c>
      <c r="U389" s="52" t="s">
        <v>414</v>
      </c>
      <c r="V389" s="52" t="s">
        <v>414</v>
      </c>
      <c r="W389" s="752" t="s">
        <v>414</v>
      </c>
      <c r="X389" s="52" t="s">
        <v>414</v>
      </c>
      <c r="Y389" s="752" t="s">
        <v>414</v>
      </c>
      <c r="Z389" s="40"/>
      <c r="AA389" s="40"/>
    </row>
    <row r="390" spans="1:27" x14ac:dyDescent="0.25">
      <c r="A390" s="194" t="s">
        <v>1346</v>
      </c>
      <c r="B390" s="192" t="s">
        <v>223</v>
      </c>
      <c r="C390" s="188" t="s">
        <v>224</v>
      </c>
      <c r="D390" s="189">
        <v>1986</v>
      </c>
      <c r="E390" s="43">
        <f t="shared" si="7"/>
        <v>3</v>
      </c>
      <c r="F390" s="44"/>
      <c r="G390" s="44"/>
      <c r="H390" s="52">
        <v>3</v>
      </c>
      <c r="I390" s="520"/>
      <c r="J390" s="52"/>
      <c r="K390" s="52"/>
      <c r="L390" s="52" t="s">
        <v>414</v>
      </c>
      <c r="M390" s="52" t="s">
        <v>414</v>
      </c>
      <c r="N390" s="52" t="s">
        <v>414</v>
      </c>
      <c r="O390" s="52" t="s">
        <v>414</v>
      </c>
      <c r="P390" s="42"/>
      <c r="Q390" s="52" t="s">
        <v>414</v>
      </c>
      <c r="R390" s="52" t="s">
        <v>414</v>
      </c>
      <c r="S390" s="52" t="s">
        <v>414</v>
      </c>
      <c r="T390" s="52" t="s">
        <v>414</v>
      </c>
      <c r="U390" s="52" t="s">
        <v>414</v>
      </c>
      <c r="V390" s="52" t="s">
        <v>414</v>
      </c>
      <c r="W390" s="752" t="s">
        <v>414</v>
      </c>
      <c r="X390" s="52" t="s">
        <v>414</v>
      </c>
      <c r="Y390" s="752" t="s">
        <v>414</v>
      </c>
      <c r="Z390" s="40"/>
      <c r="AA390" s="40"/>
    </row>
    <row r="391" spans="1:27" x14ac:dyDescent="0.25">
      <c r="A391" s="194" t="s">
        <v>1347</v>
      </c>
      <c r="B391" s="167" t="s">
        <v>1139</v>
      </c>
      <c r="C391" s="167" t="s">
        <v>1140</v>
      </c>
      <c r="D391" s="42">
        <v>1983</v>
      </c>
      <c r="E391" s="43">
        <f t="shared" si="7"/>
        <v>2</v>
      </c>
      <c r="F391" s="44"/>
      <c r="G391" s="44"/>
      <c r="H391" s="52"/>
      <c r="I391" s="520"/>
      <c r="J391" s="52"/>
      <c r="K391" s="52"/>
      <c r="L391" s="52"/>
      <c r="M391" s="52"/>
      <c r="N391" s="52"/>
      <c r="O391" s="52"/>
      <c r="P391" s="42"/>
      <c r="Q391" s="52"/>
      <c r="R391" s="52"/>
      <c r="S391" s="52"/>
      <c r="T391" s="52"/>
      <c r="U391" s="52">
        <v>2</v>
      </c>
      <c r="V391" s="52" t="s">
        <v>414</v>
      </c>
      <c r="W391" s="752" t="s">
        <v>414</v>
      </c>
      <c r="X391" s="52" t="s">
        <v>414</v>
      </c>
      <c r="Y391" s="752" t="s">
        <v>414</v>
      </c>
      <c r="Z391" s="40"/>
      <c r="AA391" s="40"/>
    </row>
    <row r="392" spans="1:27" x14ac:dyDescent="0.25">
      <c r="A392" s="194" t="s">
        <v>1347</v>
      </c>
      <c r="B392" s="192" t="s">
        <v>1091</v>
      </c>
      <c r="C392" s="188"/>
      <c r="D392" s="189">
        <v>1988</v>
      </c>
      <c r="E392" s="43">
        <f t="shared" si="7"/>
        <v>2</v>
      </c>
      <c r="F392" s="44"/>
      <c r="G392" s="44"/>
      <c r="H392" s="52"/>
      <c r="I392" s="520"/>
      <c r="J392" s="52"/>
      <c r="K392" s="52"/>
      <c r="L392" s="52"/>
      <c r="M392" s="52"/>
      <c r="N392" s="52"/>
      <c r="O392" s="52"/>
      <c r="P392" s="42"/>
      <c r="Q392" s="52"/>
      <c r="R392" s="52"/>
      <c r="S392" s="52"/>
      <c r="T392" s="52">
        <v>2</v>
      </c>
      <c r="U392" s="52" t="s">
        <v>414</v>
      </c>
      <c r="V392" s="52" t="s">
        <v>414</v>
      </c>
      <c r="W392" s="752" t="s">
        <v>414</v>
      </c>
      <c r="X392" s="52" t="s">
        <v>414</v>
      </c>
      <c r="Y392" s="752" t="s">
        <v>414</v>
      </c>
      <c r="Z392" s="40"/>
      <c r="AA392" s="40"/>
    </row>
    <row r="393" spans="1:27" x14ac:dyDescent="0.25">
      <c r="A393" s="194" t="s">
        <v>1347</v>
      </c>
      <c r="B393" s="684" t="s">
        <v>1028</v>
      </c>
      <c r="C393" s="684" t="s">
        <v>1029</v>
      </c>
      <c r="D393" s="685">
        <v>1983</v>
      </c>
      <c r="E393" s="43">
        <f t="shared" si="7"/>
        <v>2</v>
      </c>
      <c r="F393" s="44"/>
      <c r="G393" s="44"/>
      <c r="H393" s="52"/>
      <c r="I393" s="520"/>
      <c r="J393" s="52"/>
      <c r="K393" s="52"/>
      <c r="L393" s="52"/>
      <c r="M393" s="52"/>
      <c r="N393" s="52"/>
      <c r="O393" s="52"/>
      <c r="P393" s="42"/>
      <c r="Q393" s="52"/>
      <c r="R393" s="52">
        <v>2</v>
      </c>
      <c r="S393" s="52" t="s">
        <v>414</v>
      </c>
      <c r="T393" s="52" t="s">
        <v>414</v>
      </c>
      <c r="U393" s="52" t="s">
        <v>414</v>
      </c>
      <c r="V393" s="52" t="s">
        <v>414</v>
      </c>
      <c r="W393" s="752" t="s">
        <v>414</v>
      </c>
      <c r="X393" s="52" t="s">
        <v>414</v>
      </c>
      <c r="Y393" s="752" t="s">
        <v>414</v>
      </c>
      <c r="Z393" s="40"/>
      <c r="AA393" s="40"/>
    </row>
    <row r="394" spans="1:27" x14ac:dyDescent="0.25">
      <c r="A394" s="194" t="s">
        <v>1347</v>
      </c>
      <c r="B394" s="167" t="s">
        <v>384</v>
      </c>
      <c r="C394" s="167" t="s">
        <v>385</v>
      </c>
      <c r="D394" s="42">
        <v>1988</v>
      </c>
      <c r="E394" s="43">
        <f t="shared" si="7"/>
        <v>2</v>
      </c>
      <c r="F394" s="44"/>
      <c r="G394" s="44"/>
      <c r="H394" s="52"/>
      <c r="I394" s="520"/>
      <c r="J394" s="52"/>
      <c r="K394" s="52">
        <v>2</v>
      </c>
      <c r="L394" s="52" t="s">
        <v>414</v>
      </c>
      <c r="M394" s="52" t="s">
        <v>414</v>
      </c>
      <c r="N394" s="52" t="s">
        <v>414</v>
      </c>
      <c r="O394" s="52" t="s">
        <v>414</v>
      </c>
      <c r="P394" s="42"/>
      <c r="Q394" s="52" t="s">
        <v>414</v>
      </c>
      <c r="R394" s="52" t="s">
        <v>414</v>
      </c>
      <c r="S394" s="52" t="s">
        <v>414</v>
      </c>
      <c r="T394" s="52" t="s">
        <v>414</v>
      </c>
      <c r="U394" s="52" t="s">
        <v>414</v>
      </c>
      <c r="V394" s="52" t="s">
        <v>414</v>
      </c>
      <c r="W394" s="752" t="s">
        <v>414</v>
      </c>
      <c r="X394" s="52" t="s">
        <v>414</v>
      </c>
      <c r="Y394" s="752" t="s">
        <v>414</v>
      </c>
      <c r="Z394" s="40"/>
      <c r="AA394" s="40"/>
    </row>
    <row r="395" spans="1:27" x14ac:dyDescent="0.25">
      <c r="A395" s="194" t="s">
        <v>1347</v>
      </c>
      <c r="B395" s="684" t="s">
        <v>852</v>
      </c>
      <c r="C395" s="684" t="s">
        <v>151</v>
      </c>
      <c r="D395" s="686">
        <v>1990</v>
      </c>
      <c r="E395" s="43">
        <f t="shared" si="7"/>
        <v>2</v>
      </c>
      <c r="F395" s="44"/>
      <c r="G395" s="44"/>
      <c r="H395" s="52"/>
      <c r="I395" s="520"/>
      <c r="J395" s="52"/>
      <c r="K395" s="52"/>
      <c r="L395" s="52"/>
      <c r="M395" s="52"/>
      <c r="N395" s="52">
        <v>2</v>
      </c>
      <c r="O395" s="52"/>
      <c r="P395" s="42"/>
      <c r="Q395" s="52" t="s">
        <v>414</v>
      </c>
      <c r="R395" s="52" t="s">
        <v>414</v>
      </c>
      <c r="S395" s="52" t="s">
        <v>414</v>
      </c>
      <c r="T395" s="52" t="s">
        <v>414</v>
      </c>
      <c r="U395" s="52" t="s">
        <v>414</v>
      </c>
      <c r="V395" s="52" t="s">
        <v>414</v>
      </c>
      <c r="W395" s="752" t="s">
        <v>414</v>
      </c>
      <c r="X395" s="52" t="s">
        <v>414</v>
      </c>
      <c r="Y395" s="752" t="s">
        <v>414</v>
      </c>
      <c r="Z395" s="40"/>
      <c r="AA395" s="40"/>
    </row>
    <row r="396" spans="1:27" x14ac:dyDescent="0.25">
      <c r="A396" s="50" t="s">
        <v>77</v>
      </c>
      <c r="B396" s="192" t="s">
        <v>388</v>
      </c>
      <c r="C396" s="188" t="s">
        <v>322</v>
      </c>
      <c r="D396" s="189">
        <v>1987</v>
      </c>
      <c r="E396" s="43">
        <f t="shared" si="7"/>
        <v>2</v>
      </c>
      <c r="F396" s="44"/>
      <c r="G396" s="44"/>
      <c r="H396" s="52"/>
      <c r="I396" s="520">
        <v>1</v>
      </c>
      <c r="J396" s="52"/>
      <c r="K396" s="52">
        <v>1</v>
      </c>
      <c r="L396" s="52" t="s">
        <v>414</v>
      </c>
      <c r="M396" s="52" t="s">
        <v>414</v>
      </c>
      <c r="N396" s="52" t="s">
        <v>414</v>
      </c>
      <c r="O396" s="52" t="s">
        <v>414</v>
      </c>
      <c r="P396" s="42"/>
      <c r="Q396" s="52" t="s">
        <v>414</v>
      </c>
      <c r="R396" s="52" t="s">
        <v>414</v>
      </c>
      <c r="S396" s="52" t="s">
        <v>414</v>
      </c>
      <c r="T396" s="52" t="s">
        <v>414</v>
      </c>
      <c r="U396" s="52" t="s">
        <v>414</v>
      </c>
      <c r="V396" s="52" t="s">
        <v>414</v>
      </c>
      <c r="W396" s="752" t="s">
        <v>414</v>
      </c>
      <c r="X396" s="52" t="s">
        <v>414</v>
      </c>
      <c r="Y396" s="752" t="s">
        <v>414</v>
      </c>
      <c r="Z396" s="40"/>
      <c r="AA396" s="40"/>
    </row>
    <row r="397" spans="1:27" x14ac:dyDescent="0.25">
      <c r="A397" s="194" t="s">
        <v>1262</v>
      </c>
      <c r="B397" s="684" t="s">
        <v>1093</v>
      </c>
      <c r="C397" s="684"/>
      <c r="D397" s="686">
        <v>1985</v>
      </c>
      <c r="E397" s="43">
        <f t="shared" si="7"/>
        <v>1</v>
      </c>
      <c r="F397" s="44"/>
      <c r="G397" s="44"/>
      <c r="H397" s="52"/>
      <c r="I397" s="520"/>
      <c r="J397" s="52"/>
      <c r="K397" s="52"/>
      <c r="L397" s="52"/>
      <c r="M397" s="52"/>
      <c r="N397" s="52"/>
      <c r="O397" s="52"/>
      <c r="P397" s="42"/>
      <c r="Q397" s="52"/>
      <c r="R397" s="52"/>
      <c r="S397" s="52"/>
      <c r="T397" s="52">
        <v>1</v>
      </c>
      <c r="U397" s="52" t="s">
        <v>414</v>
      </c>
      <c r="V397" s="52" t="s">
        <v>414</v>
      </c>
      <c r="W397" s="752" t="s">
        <v>414</v>
      </c>
      <c r="X397" s="52" t="s">
        <v>414</v>
      </c>
      <c r="Y397" s="752" t="s">
        <v>414</v>
      </c>
      <c r="Z397" s="40"/>
      <c r="AA397" s="40"/>
    </row>
    <row r="398" spans="1:27" x14ac:dyDescent="0.25">
      <c r="A398" s="194" t="s">
        <v>1262</v>
      </c>
      <c r="B398" s="684" t="s">
        <v>1030</v>
      </c>
      <c r="C398" s="684" t="s">
        <v>1031</v>
      </c>
      <c r="D398" s="686">
        <v>1989</v>
      </c>
      <c r="E398" s="43">
        <f t="shared" si="7"/>
        <v>1</v>
      </c>
      <c r="F398" s="44"/>
      <c r="G398" s="44"/>
      <c r="H398" s="52"/>
      <c r="I398" s="520"/>
      <c r="J398" s="52"/>
      <c r="K398" s="52"/>
      <c r="L398" s="52"/>
      <c r="M398" s="52"/>
      <c r="N398" s="52"/>
      <c r="O398" s="52"/>
      <c r="P398" s="42"/>
      <c r="Q398" s="52"/>
      <c r="R398" s="52">
        <v>1</v>
      </c>
      <c r="S398" s="52" t="s">
        <v>414</v>
      </c>
      <c r="T398" s="52" t="s">
        <v>414</v>
      </c>
      <c r="U398" s="52" t="s">
        <v>414</v>
      </c>
      <c r="V398" s="52" t="s">
        <v>414</v>
      </c>
      <c r="W398" s="752" t="s">
        <v>414</v>
      </c>
      <c r="X398" s="52" t="s">
        <v>414</v>
      </c>
      <c r="Y398" s="752" t="s">
        <v>414</v>
      </c>
      <c r="Z398" s="40"/>
      <c r="AA398" s="40"/>
    </row>
    <row r="399" spans="1:27" x14ac:dyDescent="0.25">
      <c r="A399" s="194" t="s">
        <v>1262</v>
      </c>
      <c r="B399" s="684" t="s">
        <v>445</v>
      </c>
      <c r="C399" s="684" t="s">
        <v>304</v>
      </c>
      <c r="D399" s="686">
        <v>1984</v>
      </c>
      <c r="E399" s="43">
        <f t="shared" si="7"/>
        <v>1</v>
      </c>
      <c r="F399" s="44"/>
      <c r="G399" s="44"/>
      <c r="H399" s="52"/>
      <c r="I399" s="520"/>
      <c r="J399" s="52"/>
      <c r="K399" s="52"/>
      <c r="L399" s="52"/>
      <c r="M399" s="52">
        <v>1</v>
      </c>
      <c r="N399" s="52" t="s">
        <v>414</v>
      </c>
      <c r="O399" s="52" t="s">
        <v>414</v>
      </c>
      <c r="P399" s="42"/>
      <c r="Q399" s="52" t="s">
        <v>414</v>
      </c>
      <c r="R399" s="52" t="s">
        <v>414</v>
      </c>
      <c r="S399" s="52" t="s">
        <v>414</v>
      </c>
      <c r="T399" s="52" t="s">
        <v>414</v>
      </c>
      <c r="U399" s="52" t="s">
        <v>414</v>
      </c>
      <c r="V399" s="52" t="s">
        <v>414</v>
      </c>
      <c r="W399" s="752" t="s">
        <v>414</v>
      </c>
      <c r="X399" s="52" t="s">
        <v>414</v>
      </c>
      <c r="Y399" s="752" t="s">
        <v>414</v>
      </c>
      <c r="Z399" s="40"/>
      <c r="AA399" s="40"/>
    </row>
    <row r="400" spans="1:27" ht="15.75" thickBot="1" x14ac:dyDescent="0.3">
      <c r="A400" s="194" t="s">
        <v>1262</v>
      </c>
      <c r="B400" s="504" t="s">
        <v>485</v>
      </c>
      <c r="C400" s="546" t="s">
        <v>151</v>
      </c>
      <c r="D400" s="506" t="s">
        <v>469</v>
      </c>
      <c r="E400" s="63">
        <f t="shared" si="7"/>
        <v>1</v>
      </c>
      <c r="F400" s="44"/>
      <c r="G400" s="44"/>
      <c r="H400" s="52"/>
      <c r="I400" s="520"/>
      <c r="J400" s="52"/>
      <c r="K400" s="52"/>
      <c r="L400" s="52">
        <v>1</v>
      </c>
      <c r="M400" s="52" t="s">
        <v>414</v>
      </c>
      <c r="N400" s="52" t="s">
        <v>414</v>
      </c>
      <c r="O400" s="52"/>
      <c r="P400" s="42"/>
      <c r="Q400" s="52" t="s">
        <v>414</v>
      </c>
      <c r="R400" s="52"/>
      <c r="S400" s="52" t="s">
        <v>414</v>
      </c>
      <c r="T400" s="52" t="s">
        <v>414</v>
      </c>
      <c r="U400" s="52" t="s">
        <v>414</v>
      </c>
      <c r="V400" s="52" t="s">
        <v>414</v>
      </c>
      <c r="W400" s="752" t="s">
        <v>414</v>
      </c>
      <c r="X400" s="52" t="s">
        <v>414</v>
      </c>
      <c r="Y400" s="752" t="s">
        <v>414</v>
      </c>
      <c r="Z400" s="40"/>
      <c r="AA400" s="40"/>
    </row>
    <row r="401" spans="1:27" x14ac:dyDescent="0.25">
      <c r="A401" s="610"/>
      <c r="B401" s="106"/>
      <c r="C401" s="106"/>
      <c r="D401" s="107"/>
      <c r="E401" s="101"/>
      <c r="F401" s="44"/>
      <c r="G401" s="44"/>
      <c r="H401" s="100"/>
      <c r="I401" s="522"/>
      <c r="J401" s="100"/>
      <c r="K401" s="100"/>
      <c r="L401" s="109"/>
      <c r="M401" s="100"/>
      <c r="N401" s="100"/>
      <c r="O401" s="100"/>
      <c r="P401" s="109"/>
      <c r="Q401" s="100"/>
      <c r="R401" s="100"/>
      <c r="S401" s="100"/>
      <c r="T401" s="100"/>
      <c r="U401" s="100"/>
      <c r="V401" s="100"/>
      <c r="W401" s="100"/>
      <c r="X401" s="100"/>
      <c r="Y401" s="100"/>
      <c r="Z401" s="44"/>
      <c r="AA401" s="44"/>
    </row>
    <row r="402" spans="1:27" ht="21" x14ac:dyDescent="0.25">
      <c r="A402" s="110"/>
      <c r="B402" s="111"/>
      <c r="C402" s="111"/>
      <c r="D402" s="22"/>
      <c r="E402" s="92"/>
      <c r="F402" s="40"/>
      <c r="G402" s="40"/>
      <c r="H402" s="91"/>
      <c r="I402" s="521"/>
      <c r="J402" s="91"/>
      <c r="K402" s="91"/>
      <c r="L402" s="22"/>
      <c r="M402" s="91"/>
      <c r="N402" s="91"/>
      <c r="O402" s="91"/>
      <c r="P402" s="22"/>
      <c r="Q402" s="100"/>
      <c r="R402" s="91"/>
      <c r="S402" s="91"/>
      <c r="T402" s="91"/>
      <c r="U402" s="91"/>
      <c r="V402" s="91"/>
      <c r="W402" s="91"/>
      <c r="X402" s="91"/>
      <c r="Y402" s="91"/>
      <c r="Z402" s="44"/>
      <c r="AA402" s="44"/>
    </row>
    <row r="403" spans="1:27" ht="21.75" thickBot="1" x14ac:dyDescent="0.3">
      <c r="A403" s="112" t="s">
        <v>240</v>
      </c>
      <c r="B403" s="113"/>
      <c r="C403" s="113"/>
      <c r="D403" s="156"/>
      <c r="E403" s="92"/>
      <c r="F403" s="40"/>
      <c r="G403" s="40"/>
      <c r="H403" s="91"/>
      <c r="I403" s="521"/>
      <c r="J403" s="91"/>
      <c r="K403" s="91"/>
      <c r="L403" s="91"/>
      <c r="M403" s="91"/>
      <c r="N403" s="91"/>
      <c r="O403" s="91"/>
      <c r="P403" s="22"/>
      <c r="Q403" s="717" t="str">
        <f>_xlfn.IFNA(VLOOKUP(B403,$AH$405:$AK$417,4,FALSE),"")</f>
        <v/>
      </c>
      <c r="R403" s="91"/>
      <c r="S403" s="91"/>
      <c r="T403" s="91"/>
      <c r="U403" s="91"/>
      <c r="V403" s="91"/>
      <c r="W403" s="91"/>
      <c r="X403" s="91"/>
      <c r="Y403" s="91"/>
      <c r="Z403" s="44"/>
      <c r="AA403" s="44"/>
    </row>
    <row r="404" spans="1:27" x14ac:dyDescent="0.25">
      <c r="A404" s="173" t="s">
        <v>16</v>
      </c>
      <c r="B404" s="334" t="s">
        <v>355</v>
      </c>
      <c r="C404" s="334" t="s">
        <v>27</v>
      </c>
      <c r="D404" s="384">
        <v>1980</v>
      </c>
      <c r="E404" s="39">
        <f t="shared" ref="E404:E435" si="8">SUM(H404:Y404)</f>
        <v>86</v>
      </c>
      <c r="F404" s="44"/>
      <c r="G404" s="44"/>
      <c r="H404" s="52"/>
      <c r="I404" s="520"/>
      <c r="J404" s="52">
        <v>10</v>
      </c>
      <c r="K404" s="52"/>
      <c r="L404" s="52" t="s">
        <v>414</v>
      </c>
      <c r="M404" s="52">
        <v>9</v>
      </c>
      <c r="N404" s="52">
        <v>10</v>
      </c>
      <c r="O404" s="52">
        <v>9</v>
      </c>
      <c r="P404" s="42"/>
      <c r="Q404" s="52">
        <v>7</v>
      </c>
      <c r="R404" s="52" t="s">
        <v>414</v>
      </c>
      <c r="S404" s="52">
        <v>6</v>
      </c>
      <c r="T404" s="52">
        <v>10</v>
      </c>
      <c r="U404" s="52">
        <v>8</v>
      </c>
      <c r="V404" s="52" t="s">
        <v>414</v>
      </c>
      <c r="W404" s="752">
        <v>9</v>
      </c>
      <c r="X404" s="52">
        <v>5</v>
      </c>
      <c r="Y404" s="752">
        <v>3</v>
      </c>
      <c r="Z404" s="40"/>
      <c r="AA404" s="40"/>
    </row>
    <row r="405" spans="1:27" x14ac:dyDescent="0.25">
      <c r="A405" s="174" t="s">
        <v>17</v>
      </c>
      <c r="B405" s="385" t="s">
        <v>157</v>
      </c>
      <c r="C405" s="331" t="s">
        <v>174</v>
      </c>
      <c r="D405" s="386">
        <v>1982</v>
      </c>
      <c r="E405" s="43">
        <f t="shared" si="8"/>
        <v>83</v>
      </c>
      <c r="F405" s="44"/>
      <c r="G405" s="44"/>
      <c r="H405" s="52">
        <v>9</v>
      </c>
      <c r="I405" s="520"/>
      <c r="J405" s="52">
        <v>8</v>
      </c>
      <c r="K405" s="52"/>
      <c r="L405" s="52">
        <v>7</v>
      </c>
      <c r="M405" s="52">
        <v>7</v>
      </c>
      <c r="N405" s="52">
        <v>9</v>
      </c>
      <c r="O405" s="52">
        <v>8</v>
      </c>
      <c r="P405" s="42"/>
      <c r="Q405" s="52">
        <v>5</v>
      </c>
      <c r="R405" s="52" t="s">
        <v>414</v>
      </c>
      <c r="S405" s="52">
        <v>9</v>
      </c>
      <c r="T405" s="52" t="s">
        <v>414</v>
      </c>
      <c r="U405" s="52" t="s">
        <v>414</v>
      </c>
      <c r="V405" s="52" t="s">
        <v>414</v>
      </c>
      <c r="W405" s="752">
        <v>7</v>
      </c>
      <c r="X405" s="52">
        <v>7</v>
      </c>
      <c r="Y405" s="752">
        <v>7</v>
      </c>
      <c r="Z405" s="40"/>
      <c r="AA405" s="40"/>
    </row>
    <row r="406" spans="1:27" ht="15.75" thickBot="1" x14ac:dyDescent="0.3">
      <c r="A406" s="383" t="s">
        <v>18</v>
      </c>
      <c r="B406" s="656" t="s">
        <v>177</v>
      </c>
      <c r="C406" s="729" t="s">
        <v>149</v>
      </c>
      <c r="D406" s="730">
        <v>1982</v>
      </c>
      <c r="E406" s="45">
        <f t="shared" si="8"/>
        <v>65</v>
      </c>
      <c r="F406" s="44"/>
      <c r="G406" s="44"/>
      <c r="H406" s="52">
        <v>5</v>
      </c>
      <c r="I406" s="520">
        <v>6</v>
      </c>
      <c r="J406" s="52">
        <v>6</v>
      </c>
      <c r="K406" s="52">
        <v>10</v>
      </c>
      <c r="L406" s="52">
        <v>6</v>
      </c>
      <c r="M406" s="52">
        <v>3</v>
      </c>
      <c r="N406" s="52">
        <v>7</v>
      </c>
      <c r="O406" s="52">
        <v>3</v>
      </c>
      <c r="P406" s="42"/>
      <c r="Q406" s="52" t="s">
        <v>414</v>
      </c>
      <c r="R406" s="52">
        <v>1</v>
      </c>
      <c r="S406" s="52">
        <v>3</v>
      </c>
      <c r="T406" s="52" t="s">
        <v>414</v>
      </c>
      <c r="U406" s="52" t="s">
        <v>414</v>
      </c>
      <c r="V406" s="52" t="s">
        <v>414</v>
      </c>
      <c r="W406" s="752">
        <v>8</v>
      </c>
      <c r="X406" s="52">
        <v>2</v>
      </c>
      <c r="Y406" s="752">
        <v>5</v>
      </c>
      <c r="Z406" s="40"/>
      <c r="AA406" s="40"/>
    </row>
    <row r="407" spans="1:27" x14ac:dyDescent="0.25">
      <c r="A407" s="124" t="s">
        <v>20</v>
      </c>
      <c r="B407" s="199" t="s">
        <v>427</v>
      </c>
      <c r="C407" s="363" t="s">
        <v>22</v>
      </c>
      <c r="D407" s="364">
        <v>1973</v>
      </c>
      <c r="E407" s="39">
        <f t="shared" si="8"/>
        <v>44</v>
      </c>
      <c r="F407" s="44"/>
      <c r="G407" s="44"/>
      <c r="H407" s="52"/>
      <c r="I407" s="520"/>
      <c r="J407" s="52"/>
      <c r="K407" s="52"/>
      <c r="L407" s="52"/>
      <c r="M407" s="52">
        <v>10</v>
      </c>
      <c r="N407" s="52" t="s">
        <v>414</v>
      </c>
      <c r="O407" s="52" t="s">
        <v>414</v>
      </c>
      <c r="P407" s="42"/>
      <c r="Q407" s="52" t="s">
        <v>414</v>
      </c>
      <c r="R407" s="52">
        <v>6</v>
      </c>
      <c r="S407" s="52" t="s">
        <v>414</v>
      </c>
      <c r="T407" s="52" t="s">
        <v>414</v>
      </c>
      <c r="U407" s="52">
        <v>10</v>
      </c>
      <c r="V407" s="52">
        <v>10</v>
      </c>
      <c r="W407" s="752" t="s">
        <v>414</v>
      </c>
      <c r="X407" s="52">
        <v>8</v>
      </c>
      <c r="Y407" s="752" t="s">
        <v>414</v>
      </c>
      <c r="Z407" s="40"/>
      <c r="AA407" s="40"/>
    </row>
    <row r="408" spans="1:27" x14ac:dyDescent="0.25">
      <c r="A408" s="47" t="s">
        <v>21</v>
      </c>
      <c r="B408" s="192" t="s">
        <v>429</v>
      </c>
      <c r="C408" s="251" t="s">
        <v>528</v>
      </c>
      <c r="D408" s="252">
        <v>1976</v>
      </c>
      <c r="E408" s="43">
        <f t="shared" si="8"/>
        <v>37</v>
      </c>
      <c r="F408" s="44"/>
      <c r="G408" s="44"/>
      <c r="H408" s="52"/>
      <c r="I408" s="520"/>
      <c r="J408" s="52"/>
      <c r="K408" s="52"/>
      <c r="L408" s="52"/>
      <c r="M408" s="52">
        <v>8</v>
      </c>
      <c r="N408" s="52" t="s">
        <v>414</v>
      </c>
      <c r="O408" s="52" t="s">
        <v>414</v>
      </c>
      <c r="P408" s="42"/>
      <c r="Q408" s="52" t="s">
        <v>414</v>
      </c>
      <c r="R408" s="52" t="s">
        <v>414</v>
      </c>
      <c r="S408" s="52">
        <v>5</v>
      </c>
      <c r="T408" s="52">
        <v>9</v>
      </c>
      <c r="U408" s="52">
        <v>7</v>
      </c>
      <c r="V408" s="52">
        <v>8</v>
      </c>
      <c r="W408" s="752" t="s">
        <v>414</v>
      </c>
      <c r="X408" s="52" t="s">
        <v>414</v>
      </c>
      <c r="Y408" s="752" t="s">
        <v>414</v>
      </c>
      <c r="Z408" s="40"/>
      <c r="AA408" s="40"/>
    </row>
    <row r="409" spans="1:27" x14ac:dyDescent="0.25">
      <c r="A409" s="47" t="s">
        <v>23</v>
      </c>
      <c r="B409" s="224" t="s">
        <v>19</v>
      </c>
      <c r="C409" s="224" t="s">
        <v>209</v>
      </c>
      <c r="D409" s="52">
        <v>1973</v>
      </c>
      <c r="E409" s="43">
        <f t="shared" si="8"/>
        <v>30</v>
      </c>
      <c r="F409" s="44"/>
      <c r="G409" s="44"/>
      <c r="H409" s="52">
        <v>10</v>
      </c>
      <c r="I409" s="520">
        <v>10</v>
      </c>
      <c r="J409" s="52"/>
      <c r="K409" s="52"/>
      <c r="L409" s="52">
        <v>10</v>
      </c>
      <c r="M409" s="52" t="s">
        <v>414</v>
      </c>
      <c r="N409" s="52" t="s">
        <v>414</v>
      </c>
      <c r="O409" s="52" t="s">
        <v>414</v>
      </c>
      <c r="P409" s="42"/>
      <c r="Q409" s="52" t="s">
        <v>414</v>
      </c>
      <c r="R409" s="52" t="s">
        <v>414</v>
      </c>
      <c r="S409" s="52" t="s">
        <v>414</v>
      </c>
      <c r="T409" s="52" t="s">
        <v>414</v>
      </c>
      <c r="U409" s="52" t="s">
        <v>414</v>
      </c>
      <c r="V409" s="52" t="s">
        <v>414</v>
      </c>
      <c r="W409" s="752" t="s">
        <v>414</v>
      </c>
      <c r="X409" s="52" t="s">
        <v>414</v>
      </c>
      <c r="Y409" s="752" t="s">
        <v>414</v>
      </c>
      <c r="Z409" s="40"/>
      <c r="AA409" s="40"/>
    </row>
    <row r="410" spans="1:27" x14ac:dyDescent="0.25">
      <c r="A410" s="50" t="s">
        <v>24</v>
      </c>
      <c r="B410" s="224" t="s">
        <v>403</v>
      </c>
      <c r="C410" s="224" t="s">
        <v>151</v>
      </c>
      <c r="D410" s="196">
        <v>1982</v>
      </c>
      <c r="E410" s="43">
        <f t="shared" si="8"/>
        <v>30</v>
      </c>
      <c r="F410" s="44"/>
      <c r="G410" s="44"/>
      <c r="H410" s="52"/>
      <c r="I410" s="520"/>
      <c r="J410" s="52"/>
      <c r="K410" s="52"/>
      <c r="L410" s="52">
        <v>9</v>
      </c>
      <c r="M410" s="52" t="s">
        <v>414</v>
      </c>
      <c r="N410" s="52" t="s">
        <v>414</v>
      </c>
      <c r="O410" s="52" t="s">
        <v>414</v>
      </c>
      <c r="P410" s="42"/>
      <c r="Q410" s="52">
        <v>8</v>
      </c>
      <c r="R410" s="52">
        <v>9</v>
      </c>
      <c r="S410" s="52" t="s">
        <v>414</v>
      </c>
      <c r="T410" s="52" t="s">
        <v>414</v>
      </c>
      <c r="U410" s="52" t="s">
        <v>414</v>
      </c>
      <c r="V410" s="52" t="s">
        <v>414</v>
      </c>
      <c r="W410" s="752" t="s">
        <v>414</v>
      </c>
      <c r="X410" s="52" t="s">
        <v>414</v>
      </c>
      <c r="Y410" s="752">
        <v>4</v>
      </c>
      <c r="Z410" s="40"/>
      <c r="AA410" s="40"/>
    </row>
    <row r="411" spans="1:27" x14ac:dyDescent="0.25">
      <c r="A411" s="50" t="s">
        <v>25</v>
      </c>
      <c r="B411" s="224" t="s">
        <v>170</v>
      </c>
      <c r="C411" s="224" t="s">
        <v>22</v>
      </c>
      <c r="D411" s="52">
        <v>1978</v>
      </c>
      <c r="E411" s="43">
        <f t="shared" si="8"/>
        <v>30</v>
      </c>
      <c r="F411" s="44"/>
      <c r="G411" s="44"/>
      <c r="H411" s="52">
        <v>8</v>
      </c>
      <c r="I411" s="520"/>
      <c r="J411" s="52"/>
      <c r="K411" s="52"/>
      <c r="L411" s="52">
        <v>8</v>
      </c>
      <c r="M411" s="52" t="s">
        <v>414</v>
      </c>
      <c r="N411" s="52" t="s">
        <v>414</v>
      </c>
      <c r="O411" s="52" t="s">
        <v>414</v>
      </c>
      <c r="P411" s="42"/>
      <c r="Q411" s="52">
        <v>6</v>
      </c>
      <c r="R411" s="52">
        <v>8</v>
      </c>
      <c r="S411" s="52" t="s">
        <v>414</v>
      </c>
      <c r="T411" s="52" t="s">
        <v>414</v>
      </c>
      <c r="U411" s="52" t="s">
        <v>414</v>
      </c>
      <c r="V411" s="52" t="s">
        <v>414</v>
      </c>
      <c r="W411" s="752" t="s">
        <v>414</v>
      </c>
      <c r="X411" s="52" t="s">
        <v>414</v>
      </c>
      <c r="Y411" s="752" t="s">
        <v>414</v>
      </c>
      <c r="Z411" s="40"/>
      <c r="AA411" s="40"/>
    </row>
    <row r="412" spans="1:27" x14ac:dyDescent="0.25">
      <c r="A412" s="50" t="s">
        <v>26</v>
      </c>
      <c r="B412" s="224" t="s">
        <v>431</v>
      </c>
      <c r="C412" s="224" t="s">
        <v>400</v>
      </c>
      <c r="D412" s="196">
        <v>1977</v>
      </c>
      <c r="E412" s="43">
        <f t="shared" si="8"/>
        <v>23</v>
      </c>
      <c r="F412" s="44"/>
      <c r="G412" s="44"/>
      <c r="H412" s="52"/>
      <c r="I412" s="520"/>
      <c r="J412" s="52"/>
      <c r="K412" s="52"/>
      <c r="L412" s="52"/>
      <c r="M412" s="52">
        <v>6</v>
      </c>
      <c r="N412" s="52" t="s">
        <v>414</v>
      </c>
      <c r="O412" s="52" t="s">
        <v>414</v>
      </c>
      <c r="P412" s="42"/>
      <c r="Q412" s="52" t="s">
        <v>414</v>
      </c>
      <c r="R412" s="52" t="s">
        <v>414</v>
      </c>
      <c r="S412" s="52">
        <v>8</v>
      </c>
      <c r="T412" s="52" t="s">
        <v>414</v>
      </c>
      <c r="U412" s="52" t="s">
        <v>414</v>
      </c>
      <c r="V412" s="52" t="s">
        <v>414</v>
      </c>
      <c r="W412" s="752" t="s">
        <v>414</v>
      </c>
      <c r="X412" s="52">
        <v>9</v>
      </c>
      <c r="Y412" s="752" t="s">
        <v>414</v>
      </c>
      <c r="Z412" s="40"/>
      <c r="AA412" s="40"/>
    </row>
    <row r="413" spans="1:27" x14ac:dyDescent="0.25">
      <c r="A413" s="50" t="s">
        <v>28</v>
      </c>
      <c r="B413" s="224" t="s">
        <v>241</v>
      </c>
      <c r="C413" s="224" t="s">
        <v>242</v>
      </c>
      <c r="D413" s="196">
        <v>1977</v>
      </c>
      <c r="E413" s="43">
        <f t="shared" si="8"/>
        <v>23</v>
      </c>
      <c r="F413" s="44"/>
      <c r="G413" s="44"/>
      <c r="H413" s="52">
        <v>2</v>
      </c>
      <c r="I413" s="520"/>
      <c r="J413" s="52">
        <v>4</v>
      </c>
      <c r="K413" s="52"/>
      <c r="L413" s="52">
        <v>5</v>
      </c>
      <c r="M413" s="52" t="s">
        <v>414</v>
      </c>
      <c r="N413" s="52">
        <v>4</v>
      </c>
      <c r="O413" s="52">
        <v>2</v>
      </c>
      <c r="P413" s="42"/>
      <c r="Q413" s="52" t="s">
        <v>414</v>
      </c>
      <c r="R413" s="52" t="s">
        <v>414</v>
      </c>
      <c r="S413" s="52" t="s">
        <v>414</v>
      </c>
      <c r="T413" s="52" t="s">
        <v>414</v>
      </c>
      <c r="U413" s="52" t="s">
        <v>414</v>
      </c>
      <c r="V413" s="52">
        <v>2</v>
      </c>
      <c r="W413" s="752">
        <v>4</v>
      </c>
      <c r="X413" s="52" t="s">
        <v>414</v>
      </c>
      <c r="Y413" s="752" t="s">
        <v>414</v>
      </c>
      <c r="Z413" s="40"/>
      <c r="AA413" s="40"/>
    </row>
    <row r="414" spans="1:27" x14ac:dyDescent="0.25">
      <c r="A414" s="50" t="s">
        <v>29</v>
      </c>
      <c r="B414" s="224" t="s">
        <v>673</v>
      </c>
      <c r="C414" s="224" t="s">
        <v>644</v>
      </c>
      <c r="D414" s="196">
        <v>1973</v>
      </c>
      <c r="E414" s="43">
        <f t="shared" si="8"/>
        <v>22</v>
      </c>
      <c r="F414" s="44"/>
      <c r="G414" s="44"/>
      <c r="H414" s="52"/>
      <c r="I414" s="520"/>
      <c r="J414" s="52"/>
      <c r="K414" s="52"/>
      <c r="L414" s="52"/>
      <c r="M414" s="52"/>
      <c r="N414" s="52"/>
      <c r="O414" s="52"/>
      <c r="P414" s="42"/>
      <c r="Q414" s="52"/>
      <c r="R414" s="52"/>
      <c r="S414" s="52">
        <v>7</v>
      </c>
      <c r="T414" s="52" t="s">
        <v>414</v>
      </c>
      <c r="U414" s="52" t="s">
        <v>414</v>
      </c>
      <c r="V414" s="52">
        <v>9</v>
      </c>
      <c r="W414" s="752" t="s">
        <v>414</v>
      </c>
      <c r="X414" s="52">
        <v>6</v>
      </c>
      <c r="Y414" s="752" t="s">
        <v>414</v>
      </c>
      <c r="Z414" s="40"/>
      <c r="AA414" s="40"/>
    </row>
    <row r="415" spans="1:27" x14ac:dyDescent="0.25">
      <c r="A415" s="194" t="s">
        <v>1348</v>
      </c>
      <c r="B415" s="224" t="s">
        <v>1047</v>
      </c>
      <c r="C415" s="224" t="s">
        <v>1041</v>
      </c>
      <c r="D415" s="196">
        <v>1981</v>
      </c>
      <c r="E415" s="43">
        <f t="shared" si="8"/>
        <v>20</v>
      </c>
      <c r="F415" s="44"/>
      <c r="G415" s="44"/>
      <c r="H415" s="52"/>
      <c r="I415" s="520"/>
      <c r="J415" s="52"/>
      <c r="K415" s="52"/>
      <c r="L415" s="52"/>
      <c r="M415" s="52"/>
      <c r="N415" s="52"/>
      <c r="O415" s="52"/>
      <c r="P415" s="42"/>
      <c r="Q415" s="52"/>
      <c r="R415" s="52"/>
      <c r="S415" s="52">
        <v>10</v>
      </c>
      <c r="T415" s="52" t="s">
        <v>414</v>
      </c>
      <c r="U415" s="52" t="s">
        <v>414</v>
      </c>
      <c r="V415" s="52" t="s">
        <v>414</v>
      </c>
      <c r="W415" s="752" t="s">
        <v>414</v>
      </c>
      <c r="X415" s="52">
        <v>10</v>
      </c>
      <c r="Y415" s="752" t="s">
        <v>414</v>
      </c>
      <c r="Z415" s="40"/>
      <c r="AA415" s="40"/>
    </row>
    <row r="416" spans="1:27" x14ac:dyDescent="0.25">
      <c r="A416" s="194" t="s">
        <v>1348</v>
      </c>
      <c r="B416" s="192" t="s">
        <v>990</v>
      </c>
      <c r="C416" s="224" t="s">
        <v>991</v>
      </c>
      <c r="D416" s="189">
        <v>1973</v>
      </c>
      <c r="E416" s="43">
        <f t="shared" si="8"/>
        <v>20</v>
      </c>
      <c r="F416" s="44"/>
      <c r="G416" s="44"/>
      <c r="H416" s="52"/>
      <c r="I416" s="520"/>
      <c r="J416" s="52"/>
      <c r="K416" s="52"/>
      <c r="L416" s="52"/>
      <c r="M416" s="52"/>
      <c r="N416" s="52"/>
      <c r="O416" s="52"/>
      <c r="P416" s="42"/>
      <c r="Q416" s="52"/>
      <c r="R416" s="52">
        <v>10</v>
      </c>
      <c r="S416" s="52" t="s">
        <v>414</v>
      </c>
      <c r="T416" s="52" t="s">
        <v>414</v>
      </c>
      <c r="U416" s="52" t="s">
        <v>414</v>
      </c>
      <c r="V416" s="52" t="s">
        <v>414</v>
      </c>
      <c r="W416" s="752" t="s">
        <v>414</v>
      </c>
      <c r="X416" s="52" t="s">
        <v>414</v>
      </c>
      <c r="Y416" s="752">
        <v>10</v>
      </c>
      <c r="Z416" s="40"/>
      <c r="AA416" s="40"/>
    </row>
    <row r="417" spans="1:27" x14ac:dyDescent="0.25">
      <c r="A417" s="50" t="s">
        <v>33</v>
      </c>
      <c r="B417" s="224" t="s">
        <v>382</v>
      </c>
      <c r="C417" s="224" t="s">
        <v>383</v>
      </c>
      <c r="D417" s="52">
        <v>1981</v>
      </c>
      <c r="E417" s="43">
        <f t="shared" si="8"/>
        <v>18</v>
      </c>
      <c r="F417" s="44"/>
      <c r="G417" s="44"/>
      <c r="H417" s="52"/>
      <c r="I417" s="520"/>
      <c r="J417" s="52"/>
      <c r="K417" s="52">
        <v>8</v>
      </c>
      <c r="L417" s="52" t="s">
        <v>414</v>
      </c>
      <c r="M417" s="52" t="s">
        <v>414</v>
      </c>
      <c r="N417" s="52">
        <v>6</v>
      </c>
      <c r="O417" s="52" t="s">
        <v>414</v>
      </c>
      <c r="P417" s="42"/>
      <c r="Q417" s="52">
        <v>4</v>
      </c>
      <c r="R417" s="52" t="s">
        <v>414</v>
      </c>
      <c r="S417" s="52" t="s">
        <v>414</v>
      </c>
      <c r="T417" s="52" t="s">
        <v>414</v>
      </c>
      <c r="U417" s="52" t="s">
        <v>414</v>
      </c>
      <c r="V417" s="52" t="s">
        <v>414</v>
      </c>
      <c r="W417" s="752" t="s">
        <v>414</v>
      </c>
      <c r="X417" s="52" t="s">
        <v>414</v>
      </c>
      <c r="Y417" s="752" t="s">
        <v>414</v>
      </c>
      <c r="Z417" s="40"/>
      <c r="AA417" s="40"/>
    </row>
    <row r="418" spans="1:27" x14ac:dyDescent="0.25">
      <c r="A418" s="50" t="s">
        <v>34</v>
      </c>
      <c r="B418" s="225" t="s">
        <v>310</v>
      </c>
      <c r="C418" s="225" t="s">
        <v>232</v>
      </c>
      <c r="D418" s="58">
        <v>1975</v>
      </c>
      <c r="E418" s="43">
        <f t="shared" si="8"/>
        <v>15</v>
      </c>
      <c r="F418" s="44"/>
      <c r="G418" s="44"/>
      <c r="H418" s="52">
        <v>4</v>
      </c>
      <c r="I418" s="520">
        <v>2</v>
      </c>
      <c r="J418" s="52"/>
      <c r="K418" s="52">
        <v>9</v>
      </c>
      <c r="L418" s="52" t="s">
        <v>414</v>
      </c>
      <c r="M418" s="52" t="s">
        <v>414</v>
      </c>
      <c r="N418" s="52" t="s">
        <v>414</v>
      </c>
      <c r="O418" s="52" t="s">
        <v>414</v>
      </c>
      <c r="P418" s="42"/>
      <c r="Q418" s="52" t="s">
        <v>414</v>
      </c>
      <c r="R418" s="52" t="s">
        <v>414</v>
      </c>
      <c r="S418" s="52" t="s">
        <v>414</v>
      </c>
      <c r="T418" s="52" t="s">
        <v>414</v>
      </c>
      <c r="U418" s="52" t="s">
        <v>414</v>
      </c>
      <c r="V418" s="52" t="s">
        <v>414</v>
      </c>
      <c r="W418" s="752" t="s">
        <v>414</v>
      </c>
      <c r="X418" s="52" t="s">
        <v>414</v>
      </c>
      <c r="Y418" s="752" t="s">
        <v>414</v>
      </c>
      <c r="Z418" s="40"/>
      <c r="AA418" s="40"/>
    </row>
    <row r="419" spans="1:27" x14ac:dyDescent="0.25">
      <c r="A419" s="50" t="s">
        <v>35</v>
      </c>
      <c r="B419" s="192" t="s">
        <v>664</v>
      </c>
      <c r="C419" s="251" t="s">
        <v>27</v>
      </c>
      <c r="D419" s="252">
        <v>1973</v>
      </c>
      <c r="E419" s="43">
        <f t="shared" si="8"/>
        <v>12</v>
      </c>
      <c r="F419" s="44"/>
      <c r="G419" s="44"/>
      <c r="H419" s="52"/>
      <c r="I419" s="520"/>
      <c r="J419" s="52"/>
      <c r="K419" s="52"/>
      <c r="L419" s="52"/>
      <c r="M419" s="52"/>
      <c r="N419" s="52">
        <v>3</v>
      </c>
      <c r="O419" s="52"/>
      <c r="P419" s="42"/>
      <c r="Q419" s="52" t="s">
        <v>414</v>
      </c>
      <c r="R419" s="52" t="s">
        <v>414</v>
      </c>
      <c r="S419" s="52" t="s">
        <v>414</v>
      </c>
      <c r="T419" s="52">
        <v>4</v>
      </c>
      <c r="U419" s="52" t="s">
        <v>414</v>
      </c>
      <c r="V419" s="52">
        <v>5</v>
      </c>
      <c r="W419" s="752" t="s">
        <v>414</v>
      </c>
      <c r="X419" s="52" t="s">
        <v>414</v>
      </c>
      <c r="Y419" s="752" t="s">
        <v>414</v>
      </c>
      <c r="Z419" s="40"/>
      <c r="AA419" s="40"/>
    </row>
    <row r="420" spans="1:27" x14ac:dyDescent="0.25">
      <c r="A420" s="50" t="s">
        <v>37</v>
      </c>
      <c r="B420" s="192" t="s">
        <v>293</v>
      </c>
      <c r="C420" s="224" t="s">
        <v>294</v>
      </c>
      <c r="D420" s="189">
        <v>1978</v>
      </c>
      <c r="E420" s="43">
        <f t="shared" si="8"/>
        <v>11</v>
      </c>
      <c r="F420" s="44"/>
      <c r="G420" s="44"/>
      <c r="H420" s="52"/>
      <c r="I420" s="520">
        <v>7</v>
      </c>
      <c r="J420" s="52"/>
      <c r="K420" s="52"/>
      <c r="L420" s="52" t="s">
        <v>414</v>
      </c>
      <c r="M420" s="52" t="s">
        <v>414</v>
      </c>
      <c r="N420" s="52" t="s">
        <v>414</v>
      </c>
      <c r="O420" s="52" t="s">
        <v>414</v>
      </c>
      <c r="P420" s="42"/>
      <c r="Q420" s="52" t="s">
        <v>414</v>
      </c>
      <c r="R420" s="52">
        <v>4</v>
      </c>
      <c r="S420" s="52" t="s">
        <v>414</v>
      </c>
      <c r="T420" s="52" t="s">
        <v>414</v>
      </c>
      <c r="U420" s="52" t="s">
        <v>414</v>
      </c>
      <c r="V420" s="52" t="s">
        <v>414</v>
      </c>
      <c r="W420" s="752" t="s">
        <v>414</v>
      </c>
      <c r="X420" s="52" t="s">
        <v>414</v>
      </c>
      <c r="Y420" s="752" t="s">
        <v>414</v>
      </c>
      <c r="Z420" s="40"/>
      <c r="AA420" s="40"/>
    </row>
    <row r="421" spans="1:27" x14ac:dyDescent="0.25">
      <c r="A421" s="194" t="s">
        <v>1253</v>
      </c>
      <c r="B421" s="192" t="s">
        <v>1207</v>
      </c>
      <c r="C421" s="224" t="s">
        <v>1208</v>
      </c>
      <c r="D421" s="189">
        <v>1977</v>
      </c>
      <c r="E421" s="43">
        <f t="shared" si="8"/>
        <v>10</v>
      </c>
      <c r="F421" s="44"/>
      <c r="G421" s="44"/>
      <c r="H421" s="52"/>
      <c r="I421" s="520"/>
      <c r="J421" s="52"/>
      <c r="K421" s="52"/>
      <c r="L421" s="52"/>
      <c r="M421" s="52"/>
      <c r="N421" s="52"/>
      <c r="O421" s="52"/>
      <c r="P421" s="42"/>
      <c r="Q421" s="52"/>
      <c r="R421" s="52"/>
      <c r="S421" s="52"/>
      <c r="T421" s="52"/>
      <c r="U421" s="52"/>
      <c r="V421" s="52"/>
      <c r="W421" s="752">
        <v>10</v>
      </c>
      <c r="X421" s="52" t="s">
        <v>414</v>
      </c>
      <c r="Y421" s="752" t="s">
        <v>414</v>
      </c>
      <c r="Z421" s="40"/>
      <c r="AA421" s="40"/>
    </row>
    <row r="422" spans="1:27" x14ac:dyDescent="0.25">
      <c r="A422" s="194" t="s">
        <v>1253</v>
      </c>
      <c r="B422" s="192" t="s">
        <v>449</v>
      </c>
      <c r="C422" s="224" t="s">
        <v>747</v>
      </c>
      <c r="D422" s="189">
        <v>1978</v>
      </c>
      <c r="E422" s="43">
        <f t="shared" si="8"/>
        <v>10</v>
      </c>
      <c r="F422" s="44"/>
      <c r="G422" s="44"/>
      <c r="H422" s="52"/>
      <c r="I422" s="520"/>
      <c r="J422" s="52"/>
      <c r="K422" s="52"/>
      <c r="L422" s="52"/>
      <c r="M422" s="52"/>
      <c r="N422" s="52" t="s">
        <v>414</v>
      </c>
      <c r="O422" s="52">
        <v>10</v>
      </c>
      <c r="P422" s="42"/>
      <c r="Q422" s="52" t="s">
        <v>414</v>
      </c>
      <c r="R422" s="52" t="s">
        <v>414</v>
      </c>
      <c r="S422" s="52" t="s">
        <v>414</v>
      </c>
      <c r="T422" s="52" t="s">
        <v>414</v>
      </c>
      <c r="U422" s="52" t="s">
        <v>414</v>
      </c>
      <c r="V422" s="52" t="s">
        <v>414</v>
      </c>
      <c r="W422" s="752" t="s">
        <v>414</v>
      </c>
      <c r="X422" s="52" t="s">
        <v>414</v>
      </c>
      <c r="Y422" s="752" t="s">
        <v>414</v>
      </c>
      <c r="Z422" s="40"/>
      <c r="AA422" s="40"/>
    </row>
    <row r="423" spans="1:27" x14ac:dyDescent="0.25">
      <c r="A423" s="194" t="s">
        <v>1253</v>
      </c>
      <c r="B423" s="192" t="s">
        <v>952</v>
      </c>
      <c r="C423" s="224" t="s">
        <v>902</v>
      </c>
      <c r="D423" s="189">
        <v>1975</v>
      </c>
      <c r="E423" s="43">
        <f t="shared" si="8"/>
        <v>10</v>
      </c>
      <c r="F423" s="44"/>
      <c r="G423" s="44"/>
      <c r="H423" s="52"/>
      <c r="I423" s="520"/>
      <c r="J423" s="52"/>
      <c r="K423" s="52"/>
      <c r="L423" s="52"/>
      <c r="M423" s="52"/>
      <c r="N423" s="52"/>
      <c r="O423" s="52"/>
      <c r="P423" s="42"/>
      <c r="Q423" s="52">
        <v>10</v>
      </c>
      <c r="R423" s="52" t="s">
        <v>414</v>
      </c>
      <c r="S423" s="52" t="s">
        <v>414</v>
      </c>
      <c r="T423" s="52" t="s">
        <v>414</v>
      </c>
      <c r="U423" s="52" t="s">
        <v>414</v>
      </c>
      <c r="V423" s="52" t="s">
        <v>414</v>
      </c>
      <c r="W423" s="752" t="s">
        <v>414</v>
      </c>
      <c r="X423" s="52" t="s">
        <v>414</v>
      </c>
      <c r="Y423" s="752" t="s">
        <v>414</v>
      </c>
      <c r="Z423" s="40"/>
      <c r="AA423" s="40"/>
    </row>
    <row r="424" spans="1:27" x14ac:dyDescent="0.25">
      <c r="A424" s="194" t="s">
        <v>1254</v>
      </c>
      <c r="B424" s="192" t="s">
        <v>437</v>
      </c>
      <c r="C424" s="251" t="s">
        <v>27</v>
      </c>
      <c r="D424" s="252">
        <v>1979</v>
      </c>
      <c r="E424" s="43">
        <f t="shared" si="8"/>
        <v>10</v>
      </c>
      <c r="F424" s="44"/>
      <c r="G424" s="44"/>
      <c r="H424" s="52"/>
      <c r="I424" s="520"/>
      <c r="J424" s="52"/>
      <c r="K424" s="52"/>
      <c r="L424" s="52"/>
      <c r="M424" s="52">
        <v>4</v>
      </c>
      <c r="N424" s="52" t="s">
        <v>414</v>
      </c>
      <c r="O424" s="52" t="s">
        <v>414</v>
      </c>
      <c r="P424" s="42"/>
      <c r="Q424" s="52" t="s">
        <v>414</v>
      </c>
      <c r="R424" s="52" t="s">
        <v>414</v>
      </c>
      <c r="S424" s="52" t="s">
        <v>414</v>
      </c>
      <c r="T424" s="52">
        <v>6</v>
      </c>
      <c r="U424" s="52" t="s">
        <v>414</v>
      </c>
      <c r="V424" s="52" t="s">
        <v>414</v>
      </c>
      <c r="W424" s="752" t="s">
        <v>414</v>
      </c>
      <c r="X424" s="52" t="s">
        <v>414</v>
      </c>
      <c r="Y424" s="752" t="s">
        <v>414</v>
      </c>
      <c r="Z424" s="40"/>
      <c r="AA424" s="40"/>
    </row>
    <row r="425" spans="1:27" x14ac:dyDescent="0.25">
      <c r="A425" s="194" t="s">
        <v>1254</v>
      </c>
      <c r="B425" s="192" t="s">
        <v>220</v>
      </c>
      <c r="C425" s="224" t="s">
        <v>22</v>
      </c>
      <c r="D425" s="189">
        <v>1978</v>
      </c>
      <c r="E425" s="43">
        <f t="shared" si="8"/>
        <v>10</v>
      </c>
      <c r="F425" s="44"/>
      <c r="G425" s="44"/>
      <c r="H425" s="52">
        <v>6</v>
      </c>
      <c r="I425" s="520">
        <v>4</v>
      </c>
      <c r="J425" s="52"/>
      <c r="K425" s="52"/>
      <c r="L425" s="52" t="s">
        <v>414</v>
      </c>
      <c r="M425" s="52" t="s">
        <v>414</v>
      </c>
      <c r="N425" s="52" t="s">
        <v>414</v>
      </c>
      <c r="O425" s="52" t="s">
        <v>414</v>
      </c>
      <c r="P425" s="42"/>
      <c r="Q425" s="52" t="s">
        <v>414</v>
      </c>
      <c r="R425" s="52" t="s">
        <v>414</v>
      </c>
      <c r="S425" s="52" t="s">
        <v>414</v>
      </c>
      <c r="T425" s="52" t="s">
        <v>414</v>
      </c>
      <c r="U425" s="52" t="s">
        <v>414</v>
      </c>
      <c r="V425" s="52" t="s">
        <v>414</v>
      </c>
      <c r="W425" s="752" t="s">
        <v>414</v>
      </c>
      <c r="X425" s="52" t="s">
        <v>414</v>
      </c>
      <c r="Y425" s="752" t="s">
        <v>414</v>
      </c>
      <c r="Z425" s="40"/>
      <c r="AA425" s="40"/>
    </row>
    <row r="426" spans="1:27" x14ac:dyDescent="0.25">
      <c r="A426" s="50" t="s">
        <v>44</v>
      </c>
      <c r="B426" s="192" t="s">
        <v>1095</v>
      </c>
      <c r="C426" s="251"/>
      <c r="D426" s="252">
        <v>1981</v>
      </c>
      <c r="E426" s="43">
        <f t="shared" si="8"/>
        <v>10</v>
      </c>
      <c r="F426" s="44"/>
      <c r="G426" s="44"/>
      <c r="H426" s="52"/>
      <c r="I426" s="520"/>
      <c r="J426" s="52"/>
      <c r="K426" s="52"/>
      <c r="L426" s="52"/>
      <c r="M426" s="52"/>
      <c r="N426" s="52"/>
      <c r="O426" s="52"/>
      <c r="P426" s="42"/>
      <c r="Q426" s="52"/>
      <c r="R426" s="52"/>
      <c r="S426" s="52"/>
      <c r="T426" s="52">
        <v>5</v>
      </c>
      <c r="U426" s="52">
        <v>5</v>
      </c>
      <c r="V426" s="52" t="s">
        <v>414</v>
      </c>
      <c r="W426" s="752" t="s">
        <v>414</v>
      </c>
      <c r="X426" s="52" t="s">
        <v>414</v>
      </c>
      <c r="Y426" s="752" t="s">
        <v>414</v>
      </c>
      <c r="Z426" s="40"/>
      <c r="AA426" s="40"/>
    </row>
    <row r="427" spans="1:27" x14ac:dyDescent="0.25">
      <c r="A427" s="194" t="s">
        <v>1342</v>
      </c>
      <c r="B427" s="224" t="s">
        <v>1273</v>
      </c>
      <c r="C427" s="224" t="s">
        <v>1274</v>
      </c>
      <c r="D427" s="196">
        <v>1979</v>
      </c>
      <c r="E427" s="43">
        <f t="shared" si="8"/>
        <v>9</v>
      </c>
      <c r="F427" s="44"/>
      <c r="G427" s="44"/>
      <c r="H427" s="52"/>
      <c r="I427" s="520"/>
      <c r="J427" s="52"/>
      <c r="K427" s="52"/>
      <c r="L427" s="52"/>
      <c r="M427" s="52"/>
      <c r="N427" s="52"/>
      <c r="O427" s="52"/>
      <c r="P427" s="42"/>
      <c r="Q427" s="52"/>
      <c r="R427" s="52"/>
      <c r="S427" s="52"/>
      <c r="T427" s="52"/>
      <c r="U427" s="52"/>
      <c r="V427" s="52"/>
      <c r="W427" s="752"/>
      <c r="X427" s="52"/>
      <c r="Y427" s="752">
        <v>9</v>
      </c>
      <c r="Z427" s="40"/>
      <c r="AA427" s="40"/>
    </row>
    <row r="428" spans="1:27" x14ac:dyDescent="0.25">
      <c r="A428" s="194" t="s">
        <v>1342</v>
      </c>
      <c r="B428" s="192" t="s">
        <v>287</v>
      </c>
      <c r="C428" s="251" t="s">
        <v>288</v>
      </c>
      <c r="D428" s="252">
        <v>1981</v>
      </c>
      <c r="E428" s="43">
        <f t="shared" si="8"/>
        <v>9</v>
      </c>
      <c r="F428" s="44"/>
      <c r="G428" s="44"/>
      <c r="H428" s="52"/>
      <c r="I428" s="520">
        <v>9</v>
      </c>
      <c r="J428" s="52"/>
      <c r="K428" s="52"/>
      <c r="L428" s="52" t="s">
        <v>414</v>
      </c>
      <c r="M428" s="52" t="s">
        <v>414</v>
      </c>
      <c r="N428" s="52" t="s">
        <v>414</v>
      </c>
      <c r="O428" s="52" t="s">
        <v>414</v>
      </c>
      <c r="P428" s="42"/>
      <c r="Q428" s="52" t="s">
        <v>414</v>
      </c>
      <c r="R428" s="52" t="s">
        <v>414</v>
      </c>
      <c r="S428" s="52" t="s">
        <v>414</v>
      </c>
      <c r="T428" s="52" t="s">
        <v>414</v>
      </c>
      <c r="U428" s="52" t="s">
        <v>414</v>
      </c>
      <c r="V428" s="52" t="s">
        <v>414</v>
      </c>
      <c r="W428" s="752" t="s">
        <v>414</v>
      </c>
      <c r="X428" s="52" t="s">
        <v>414</v>
      </c>
      <c r="Y428" s="752" t="s">
        <v>414</v>
      </c>
      <c r="Z428" s="40"/>
      <c r="AA428" s="40"/>
    </row>
    <row r="429" spans="1:27" x14ac:dyDescent="0.25">
      <c r="A429" s="194" t="s">
        <v>1342</v>
      </c>
      <c r="B429" s="167" t="s">
        <v>356</v>
      </c>
      <c r="C429" s="167" t="s">
        <v>357</v>
      </c>
      <c r="D429" s="42">
        <v>1980</v>
      </c>
      <c r="E429" s="43">
        <f t="shared" si="8"/>
        <v>9</v>
      </c>
      <c r="F429" s="44"/>
      <c r="G429" s="44"/>
      <c r="H429" s="52"/>
      <c r="I429" s="520"/>
      <c r="J429" s="52">
        <v>9</v>
      </c>
      <c r="K429" s="52"/>
      <c r="L429" s="52" t="s">
        <v>414</v>
      </c>
      <c r="M429" s="52" t="s">
        <v>414</v>
      </c>
      <c r="N429" s="52" t="s">
        <v>414</v>
      </c>
      <c r="O429" s="52" t="s">
        <v>414</v>
      </c>
      <c r="P429" s="42"/>
      <c r="Q429" s="52" t="s">
        <v>414</v>
      </c>
      <c r="R429" s="52" t="s">
        <v>414</v>
      </c>
      <c r="S429" s="52" t="s">
        <v>414</v>
      </c>
      <c r="T429" s="52" t="s">
        <v>414</v>
      </c>
      <c r="U429" s="52" t="s">
        <v>414</v>
      </c>
      <c r="V429" s="52" t="s">
        <v>414</v>
      </c>
      <c r="W429" s="752" t="s">
        <v>414</v>
      </c>
      <c r="X429" s="52" t="s">
        <v>414</v>
      </c>
      <c r="Y429" s="752" t="s">
        <v>414</v>
      </c>
      <c r="Z429" s="40"/>
      <c r="AA429" s="40"/>
    </row>
    <row r="430" spans="1:27" x14ac:dyDescent="0.25">
      <c r="A430" s="194" t="s">
        <v>1342</v>
      </c>
      <c r="B430" s="192" t="s">
        <v>953</v>
      </c>
      <c r="C430" s="251" t="s">
        <v>906</v>
      </c>
      <c r="D430" s="252">
        <v>1976</v>
      </c>
      <c r="E430" s="43">
        <f t="shared" si="8"/>
        <v>9</v>
      </c>
      <c r="F430" s="44"/>
      <c r="G430" s="44"/>
      <c r="H430" s="52"/>
      <c r="I430" s="520"/>
      <c r="J430" s="52"/>
      <c r="K430" s="52"/>
      <c r="L430" s="52"/>
      <c r="M430" s="52"/>
      <c r="N430" s="52"/>
      <c r="O430" s="52"/>
      <c r="P430" s="42"/>
      <c r="Q430" s="52">
        <v>9</v>
      </c>
      <c r="R430" s="52" t="s">
        <v>414</v>
      </c>
      <c r="S430" s="52" t="s">
        <v>414</v>
      </c>
      <c r="T430" s="52" t="s">
        <v>414</v>
      </c>
      <c r="U430" s="52" t="s">
        <v>414</v>
      </c>
      <c r="V430" s="52" t="s">
        <v>414</v>
      </c>
      <c r="W430" s="752" t="s">
        <v>414</v>
      </c>
      <c r="X430" s="52" t="s">
        <v>414</v>
      </c>
      <c r="Y430" s="752" t="s">
        <v>414</v>
      </c>
      <c r="Z430" s="40"/>
      <c r="AA430" s="40"/>
    </row>
    <row r="431" spans="1:27" x14ac:dyDescent="0.25">
      <c r="A431" s="194" t="s">
        <v>1342</v>
      </c>
      <c r="B431" s="192" t="s">
        <v>1136</v>
      </c>
      <c r="C431" s="251" t="s">
        <v>147</v>
      </c>
      <c r="D431" s="252">
        <v>1982</v>
      </c>
      <c r="E431" s="43">
        <f t="shared" si="8"/>
        <v>9</v>
      </c>
      <c r="F431" s="44"/>
      <c r="G431" s="44"/>
      <c r="H431" s="52"/>
      <c r="I431" s="520"/>
      <c r="J431" s="52"/>
      <c r="K431" s="52"/>
      <c r="L431" s="52"/>
      <c r="M431" s="52"/>
      <c r="N431" s="52"/>
      <c r="O431" s="52"/>
      <c r="P431" s="42"/>
      <c r="Q431" s="52"/>
      <c r="R431" s="52"/>
      <c r="S431" s="52"/>
      <c r="T431" s="52"/>
      <c r="U431" s="52">
        <v>9</v>
      </c>
      <c r="V431" s="52" t="s">
        <v>414</v>
      </c>
      <c r="W431" s="752" t="s">
        <v>414</v>
      </c>
      <c r="X431" s="52" t="s">
        <v>414</v>
      </c>
      <c r="Y431" s="752" t="s">
        <v>414</v>
      </c>
      <c r="Z431" s="40"/>
      <c r="AA431" s="40"/>
    </row>
    <row r="432" spans="1:27" x14ac:dyDescent="0.25">
      <c r="A432" s="50" t="s">
        <v>51</v>
      </c>
      <c r="B432" s="192" t="s">
        <v>290</v>
      </c>
      <c r="C432" s="251" t="s">
        <v>289</v>
      </c>
      <c r="D432" s="252">
        <v>1980</v>
      </c>
      <c r="E432" s="43">
        <f t="shared" si="8"/>
        <v>9</v>
      </c>
      <c r="F432" s="44"/>
      <c r="G432" s="44"/>
      <c r="H432" s="52"/>
      <c r="I432" s="520">
        <v>8</v>
      </c>
      <c r="J432" s="52"/>
      <c r="K432" s="52"/>
      <c r="L432" s="52" t="s">
        <v>414</v>
      </c>
      <c r="M432" s="52" t="s">
        <v>414</v>
      </c>
      <c r="N432" s="52" t="s">
        <v>414</v>
      </c>
      <c r="O432" s="52" t="s">
        <v>414</v>
      </c>
      <c r="P432" s="42"/>
      <c r="Q432" s="52" t="s">
        <v>414</v>
      </c>
      <c r="R432" s="52" t="s">
        <v>414</v>
      </c>
      <c r="S432" s="52" t="s">
        <v>414</v>
      </c>
      <c r="T432" s="52" t="s">
        <v>414</v>
      </c>
      <c r="U432" s="52" t="s">
        <v>414</v>
      </c>
      <c r="V432" s="52" t="s">
        <v>414</v>
      </c>
      <c r="W432" s="752" t="s">
        <v>414</v>
      </c>
      <c r="X432" s="52" t="s">
        <v>414</v>
      </c>
      <c r="Y432" s="752">
        <v>1</v>
      </c>
      <c r="Z432" s="40"/>
      <c r="AA432" s="40"/>
    </row>
    <row r="433" spans="1:27" x14ac:dyDescent="0.25">
      <c r="A433" s="194" t="s">
        <v>1255</v>
      </c>
      <c r="B433" s="224" t="s">
        <v>1275</v>
      </c>
      <c r="C433" s="224" t="s">
        <v>464</v>
      </c>
      <c r="D433" s="196">
        <v>1974</v>
      </c>
      <c r="E433" s="43">
        <f t="shared" si="8"/>
        <v>8</v>
      </c>
      <c r="F433" s="44"/>
      <c r="G433" s="44"/>
      <c r="H433" s="52"/>
      <c r="I433" s="520"/>
      <c r="J433" s="52"/>
      <c r="K433" s="52"/>
      <c r="L433" s="52"/>
      <c r="M433" s="52"/>
      <c r="N433" s="52"/>
      <c r="O433" s="52"/>
      <c r="P433" s="42"/>
      <c r="Q433" s="52"/>
      <c r="R433" s="52"/>
      <c r="S433" s="52"/>
      <c r="T433" s="52"/>
      <c r="U433" s="52"/>
      <c r="V433" s="52"/>
      <c r="W433" s="752"/>
      <c r="X433" s="52"/>
      <c r="Y433" s="752">
        <v>8</v>
      </c>
      <c r="Z433" s="40"/>
      <c r="AA433" s="40"/>
    </row>
    <row r="434" spans="1:27" x14ac:dyDescent="0.25">
      <c r="A434" s="194" t="s">
        <v>1255</v>
      </c>
      <c r="B434" s="192" t="s">
        <v>1088</v>
      </c>
      <c r="C434" s="251" t="s">
        <v>1089</v>
      </c>
      <c r="D434" s="252">
        <v>1981</v>
      </c>
      <c r="E434" s="43">
        <f t="shared" si="8"/>
        <v>8</v>
      </c>
      <c r="F434" s="44"/>
      <c r="G434" s="44"/>
      <c r="H434" s="52"/>
      <c r="I434" s="520"/>
      <c r="J434" s="52"/>
      <c r="K434" s="52"/>
      <c r="L434" s="52"/>
      <c r="M434" s="52"/>
      <c r="N434" s="52"/>
      <c r="O434" s="52"/>
      <c r="P434" s="42"/>
      <c r="Q434" s="52"/>
      <c r="R434" s="52"/>
      <c r="S434" s="52"/>
      <c r="T434" s="52">
        <v>8</v>
      </c>
      <c r="U434" s="52" t="s">
        <v>414</v>
      </c>
      <c r="V434" s="52" t="s">
        <v>414</v>
      </c>
      <c r="W434" s="752" t="s">
        <v>414</v>
      </c>
      <c r="X434" s="52" t="s">
        <v>414</v>
      </c>
      <c r="Y434" s="752" t="s">
        <v>414</v>
      </c>
      <c r="Z434" s="40"/>
      <c r="AA434" s="40"/>
    </row>
    <row r="435" spans="1:27" x14ac:dyDescent="0.25">
      <c r="A435" s="194" t="s">
        <v>1255</v>
      </c>
      <c r="B435" s="192" t="s">
        <v>772</v>
      </c>
      <c r="C435" s="224" t="s">
        <v>151</v>
      </c>
      <c r="D435" s="189">
        <v>1979</v>
      </c>
      <c r="E435" s="43">
        <f t="shared" si="8"/>
        <v>8</v>
      </c>
      <c r="F435" s="44"/>
      <c r="G435" s="44"/>
      <c r="H435" s="52"/>
      <c r="I435" s="520"/>
      <c r="J435" s="52"/>
      <c r="K435" s="52"/>
      <c r="L435" s="52"/>
      <c r="M435" s="52"/>
      <c r="N435" s="52">
        <v>8</v>
      </c>
      <c r="O435" s="52"/>
      <c r="P435" s="42"/>
      <c r="Q435" s="52" t="s">
        <v>414</v>
      </c>
      <c r="R435" s="52" t="s">
        <v>414</v>
      </c>
      <c r="S435" s="52" t="s">
        <v>414</v>
      </c>
      <c r="T435" s="52" t="s">
        <v>414</v>
      </c>
      <c r="U435" s="52" t="s">
        <v>414</v>
      </c>
      <c r="V435" s="52" t="s">
        <v>414</v>
      </c>
      <c r="W435" s="752" t="s">
        <v>414</v>
      </c>
      <c r="X435" s="52" t="s">
        <v>414</v>
      </c>
      <c r="Y435" s="752" t="s">
        <v>414</v>
      </c>
      <c r="Z435" s="40"/>
      <c r="AA435" s="40"/>
    </row>
    <row r="436" spans="1:27" x14ac:dyDescent="0.25">
      <c r="A436" s="194" t="s">
        <v>1349</v>
      </c>
      <c r="B436" s="192" t="s">
        <v>1092</v>
      </c>
      <c r="C436" s="251" t="s">
        <v>769</v>
      </c>
      <c r="D436" s="252">
        <v>1981</v>
      </c>
      <c r="E436" s="43">
        <f t="shared" ref="E436:E467" si="9">SUM(H436:Y436)</f>
        <v>8</v>
      </c>
      <c r="F436" s="44"/>
      <c r="G436" s="44"/>
      <c r="H436" s="52"/>
      <c r="I436" s="520"/>
      <c r="J436" s="52"/>
      <c r="K436" s="52"/>
      <c r="L436" s="52"/>
      <c r="M436" s="52"/>
      <c r="N436" s="52"/>
      <c r="O436" s="52"/>
      <c r="P436" s="42"/>
      <c r="Q436" s="52"/>
      <c r="R436" s="52"/>
      <c r="S436" s="52"/>
      <c r="T436" s="52">
        <v>7</v>
      </c>
      <c r="U436" s="52" t="s">
        <v>414</v>
      </c>
      <c r="V436" s="52">
        <v>1</v>
      </c>
      <c r="W436" s="752" t="s">
        <v>414</v>
      </c>
      <c r="X436" s="52" t="s">
        <v>414</v>
      </c>
      <c r="Y436" s="752" t="s">
        <v>414</v>
      </c>
      <c r="Z436" s="40"/>
      <c r="AA436" s="40"/>
    </row>
    <row r="437" spans="1:27" x14ac:dyDescent="0.25">
      <c r="A437" s="194" t="s">
        <v>1349</v>
      </c>
      <c r="B437" s="192" t="s">
        <v>1185</v>
      </c>
      <c r="C437" s="224" t="s">
        <v>633</v>
      </c>
      <c r="D437" s="189">
        <v>1974</v>
      </c>
      <c r="E437" s="43">
        <f t="shared" si="9"/>
        <v>8</v>
      </c>
      <c r="F437" s="44"/>
      <c r="G437" s="44"/>
      <c r="H437" s="52"/>
      <c r="I437" s="520"/>
      <c r="J437" s="52"/>
      <c r="K437" s="52"/>
      <c r="L437" s="52"/>
      <c r="M437" s="52"/>
      <c r="N437" s="52"/>
      <c r="O437" s="52"/>
      <c r="P437" s="42"/>
      <c r="Q437" s="52"/>
      <c r="R437" s="52"/>
      <c r="S437" s="52"/>
      <c r="T437" s="52"/>
      <c r="U437" s="52"/>
      <c r="V437" s="52">
        <v>7</v>
      </c>
      <c r="W437" s="752" t="s">
        <v>414</v>
      </c>
      <c r="X437" s="52">
        <v>1</v>
      </c>
      <c r="Y437" s="752" t="s">
        <v>414</v>
      </c>
      <c r="Z437" s="40"/>
      <c r="AA437" s="40"/>
    </row>
    <row r="438" spans="1:27" x14ac:dyDescent="0.25">
      <c r="A438" s="194" t="s">
        <v>1257</v>
      </c>
      <c r="B438" s="224" t="s">
        <v>176</v>
      </c>
      <c r="C438" s="224" t="s">
        <v>147</v>
      </c>
      <c r="D438" s="196">
        <v>1982</v>
      </c>
      <c r="E438" s="43">
        <f t="shared" si="9"/>
        <v>8</v>
      </c>
      <c r="F438" s="44"/>
      <c r="G438" s="44"/>
      <c r="H438" s="52">
        <v>3</v>
      </c>
      <c r="I438" s="520">
        <v>5</v>
      </c>
      <c r="J438" s="52"/>
      <c r="K438" s="52"/>
      <c r="L438" s="52" t="s">
        <v>414</v>
      </c>
      <c r="M438" s="52" t="s">
        <v>414</v>
      </c>
      <c r="N438" s="52" t="s">
        <v>414</v>
      </c>
      <c r="O438" s="52" t="s">
        <v>414</v>
      </c>
      <c r="P438" s="42"/>
      <c r="Q438" s="52" t="s">
        <v>414</v>
      </c>
      <c r="R438" s="52" t="s">
        <v>414</v>
      </c>
      <c r="S438" s="52" t="s">
        <v>414</v>
      </c>
      <c r="T438" s="52" t="s">
        <v>414</v>
      </c>
      <c r="U438" s="52" t="s">
        <v>414</v>
      </c>
      <c r="V438" s="52" t="s">
        <v>414</v>
      </c>
      <c r="W438" s="752" t="s">
        <v>414</v>
      </c>
      <c r="X438" s="52" t="s">
        <v>414</v>
      </c>
      <c r="Y438" s="752" t="s">
        <v>414</v>
      </c>
      <c r="Z438" s="40"/>
      <c r="AA438" s="40"/>
    </row>
    <row r="439" spans="1:27" x14ac:dyDescent="0.25">
      <c r="A439" s="194" t="s">
        <v>1257</v>
      </c>
      <c r="B439" s="551" t="s">
        <v>303</v>
      </c>
      <c r="C439" s="551" t="s">
        <v>304</v>
      </c>
      <c r="D439" s="52">
        <v>1979</v>
      </c>
      <c r="E439" s="43">
        <f t="shared" si="9"/>
        <v>8</v>
      </c>
      <c r="F439" s="44"/>
      <c r="G439" s="44"/>
      <c r="H439" s="52"/>
      <c r="I439" s="520">
        <v>3</v>
      </c>
      <c r="J439" s="52">
        <v>5</v>
      </c>
      <c r="K439" s="52"/>
      <c r="L439" s="52" t="s">
        <v>414</v>
      </c>
      <c r="M439" s="52" t="s">
        <v>414</v>
      </c>
      <c r="N439" s="52" t="s">
        <v>414</v>
      </c>
      <c r="O439" s="52" t="s">
        <v>414</v>
      </c>
      <c r="P439" s="42"/>
      <c r="Q439" s="52" t="s">
        <v>414</v>
      </c>
      <c r="R439" s="52" t="s">
        <v>414</v>
      </c>
      <c r="S439" s="52" t="s">
        <v>414</v>
      </c>
      <c r="T439" s="52" t="s">
        <v>414</v>
      </c>
      <c r="U439" s="52" t="s">
        <v>414</v>
      </c>
      <c r="V439" s="52" t="s">
        <v>414</v>
      </c>
      <c r="W439" s="752" t="s">
        <v>414</v>
      </c>
      <c r="X439" s="52" t="s">
        <v>414</v>
      </c>
      <c r="Y439" s="752" t="s">
        <v>414</v>
      </c>
      <c r="Z439" s="40"/>
      <c r="AA439" s="40"/>
    </row>
    <row r="440" spans="1:27" x14ac:dyDescent="0.25">
      <c r="A440" s="194" t="s">
        <v>1335</v>
      </c>
      <c r="B440" s="192" t="s">
        <v>995</v>
      </c>
      <c r="C440" s="251" t="s">
        <v>996</v>
      </c>
      <c r="D440" s="252">
        <v>1978</v>
      </c>
      <c r="E440" s="43">
        <f t="shared" si="9"/>
        <v>7</v>
      </c>
      <c r="F440" s="44"/>
      <c r="G440" s="44"/>
      <c r="H440" s="52"/>
      <c r="I440" s="520"/>
      <c r="J440" s="52"/>
      <c r="K440" s="52"/>
      <c r="L440" s="52"/>
      <c r="M440" s="52"/>
      <c r="N440" s="52"/>
      <c r="O440" s="52"/>
      <c r="P440" s="42"/>
      <c r="Q440" s="52"/>
      <c r="R440" s="52">
        <v>7</v>
      </c>
      <c r="S440" s="52" t="s">
        <v>414</v>
      </c>
      <c r="T440" s="52" t="s">
        <v>414</v>
      </c>
      <c r="U440" s="52" t="s">
        <v>414</v>
      </c>
      <c r="V440" s="52" t="s">
        <v>414</v>
      </c>
      <c r="W440" s="752" t="s">
        <v>414</v>
      </c>
      <c r="X440" s="52" t="s">
        <v>414</v>
      </c>
      <c r="Y440" s="752" t="s">
        <v>414</v>
      </c>
      <c r="Z440" s="40"/>
      <c r="AA440" s="40"/>
    </row>
    <row r="441" spans="1:27" x14ac:dyDescent="0.25">
      <c r="A441" s="194" t="s">
        <v>1335</v>
      </c>
      <c r="B441" s="192" t="s">
        <v>161</v>
      </c>
      <c r="C441" s="251" t="s">
        <v>162</v>
      </c>
      <c r="D441" s="252">
        <v>1976</v>
      </c>
      <c r="E441" s="43">
        <f t="shared" si="9"/>
        <v>7</v>
      </c>
      <c r="F441" s="44"/>
      <c r="G441" s="44"/>
      <c r="H441" s="52">
        <v>7</v>
      </c>
      <c r="I441" s="520"/>
      <c r="J441" s="52"/>
      <c r="K441" s="52"/>
      <c r="L441" s="52" t="s">
        <v>414</v>
      </c>
      <c r="M441" s="52" t="s">
        <v>414</v>
      </c>
      <c r="N441" s="52" t="s">
        <v>414</v>
      </c>
      <c r="O441" s="52" t="s">
        <v>414</v>
      </c>
      <c r="P441" s="42"/>
      <c r="Q441" s="52" t="s">
        <v>414</v>
      </c>
      <c r="R441" s="52" t="s">
        <v>414</v>
      </c>
      <c r="S441" s="52" t="s">
        <v>414</v>
      </c>
      <c r="T441" s="52" t="s">
        <v>414</v>
      </c>
      <c r="U441" s="52" t="s">
        <v>414</v>
      </c>
      <c r="V441" s="52" t="s">
        <v>414</v>
      </c>
      <c r="W441" s="752" t="s">
        <v>414</v>
      </c>
      <c r="X441" s="52" t="s">
        <v>414</v>
      </c>
      <c r="Y441" s="752" t="s">
        <v>414</v>
      </c>
      <c r="Z441" s="40"/>
      <c r="AA441" s="40"/>
    </row>
    <row r="442" spans="1:27" x14ac:dyDescent="0.25">
      <c r="A442" s="194" t="s">
        <v>1335</v>
      </c>
      <c r="B442" s="192" t="s">
        <v>358</v>
      </c>
      <c r="C442" s="251" t="s">
        <v>359</v>
      </c>
      <c r="D442" s="252">
        <v>1982</v>
      </c>
      <c r="E442" s="43">
        <f t="shared" si="9"/>
        <v>7</v>
      </c>
      <c r="F442" s="44"/>
      <c r="G442" s="44"/>
      <c r="H442" s="52"/>
      <c r="I442" s="520"/>
      <c r="J442" s="52">
        <v>7</v>
      </c>
      <c r="K442" s="52"/>
      <c r="L442" s="52" t="s">
        <v>414</v>
      </c>
      <c r="M442" s="52" t="s">
        <v>414</v>
      </c>
      <c r="N442" s="52" t="s">
        <v>414</v>
      </c>
      <c r="O442" s="52" t="s">
        <v>414</v>
      </c>
      <c r="P442" s="42"/>
      <c r="Q442" s="52" t="s">
        <v>414</v>
      </c>
      <c r="R442" s="52" t="s">
        <v>414</v>
      </c>
      <c r="S442" s="52" t="s">
        <v>414</v>
      </c>
      <c r="T442" s="52" t="s">
        <v>414</v>
      </c>
      <c r="U442" s="52" t="s">
        <v>414</v>
      </c>
      <c r="V442" s="52" t="s">
        <v>414</v>
      </c>
      <c r="W442" s="752" t="s">
        <v>414</v>
      </c>
      <c r="X442" s="52" t="s">
        <v>414</v>
      </c>
      <c r="Y442" s="752" t="s">
        <v>414</v>
      </c>
      <c r="Z442" s="40"/>
      <c r="AA442" s="40"/>
    </row>
    <row r="443" spans="1:27" x14ac:dyDescent="0.25">
      <c r="A443" s="194" t="s">
        <v>1335</v>
      </c>
      <c r="B443" s="192" t="s">
        <v>451</v>
      </c>
      <c r="C443" s="251" t="s">
        <v>749</v>
      </c>
      <c r="D443" s="252">
        <v>1979</v>
      </c>
      <c r="E443" s="43">
        <f t="shared" si="9"/>
        <v>7</v>
      </c>
      <c r="F443" s="44"/>
      <c r="G443" s="44"/>
      <c r="H443" s="52"/>
      <c r="I443" s="520"/>
      <c r="J443" s="52"/>
      <c r="K443" s="52"/>
      <c r="L443" s="52"/>
      <c r="M443" s="52"/>
      <c r="N443" s="52" t="s">
        <v>414</v>
      </c>
      <c r="O443" s="52">
        <v>7</v>
      </c>
      <c r="P443" s="42"/>
      <c r="Q443" s="52" t="s">
        <v>414</v>
      </c>
      <c r="R443" s="52" t="s">
        <v>414</v>
      </c>
      <c r="S443" s="52" t="s">
        <v>414</v>
      </c>
      <c r="T443" s="52" t="s">
        <v>414</v>
      </c>
      <c r="U443" s="52" t="s">
        <v>414</v>
      </c>
      <c r="V443" s="52" t="s">
        <v>414</v>
      </c>
      <c r="W443" s="752" t="s">
        <v>414</v>
      </c>
      <c r="X443" s="52" t="s">
        <v>414</v>
      </c>
      <c r="Y443" s="752" t="s">
        <v>414</v>
      </c>
      <c r="Z443" s="40"/>
      <c r="AA443" s="40"/>
    </row>
    <row r="444" spans="1:27" x14ac:dyDescent="0.25">
      <c r="A444" s="194" t="s">
        <v>1335</v>
      </c>
      <c r="B444" s="192" t="s">
        <v>389</v>
      </c>
      <c r="C444" s="251" t="s">
        <v>390</v>
      </c>
      <c r="D444" s="252">
        <v>1975</v>
      </c>
      <c r="E444" s="43">
        <f t="shared" si="9"/>
        <v>7</v>
      </c>
      <c r="F444" s="44"/>
      <c r="G444" s="44"/>
      <c r="H444" s="52"/>
      <c r="I444" s="520"/>
      <c r="J444" s="52"/>
      <c r="K444" s="52">
        <v>7</v>
      </c>
      <c r="L444" s="52" t="s">
        <v>414</v>
      </c>
      <c r="M444" s="52" t="s">
        <v>414</v>
      </c>
      <c r="N444" s="52" t="s">
        <v>414</v>
      </c>
      <c r="O444" s="52" t="s">
        <v>414</v>
      </c>
      <c r="P444" s="42"/>
      <c r="Q444" s="52" t="s">
        <v>414</v>
      </c>
      <c r="R444" s="52" t="s">
        <v>414</v>
      </c>
      <c r="S444" s="52" t="s">
        <v>414</v>
      </c>
      <c r="T444" s="52" t="s">
        <v>414</v>
      </c>
      <c r="U444" s="52" t="s">
        <v>414</v>
      </c>
      <c r="V444" s="52" t="s">
        <v>414</v>
      </c>
      <c r="W444" s="752" t="s">
        <v>414</v>
      </c>
      <c r="X444" s="52" t="s">
        <v>414</v>
      </c>
      <c r="Y444" s="752" t="s">
        <v>414</v>
      </c>
      <c r="Z444" s="40"/>
      <c r="AA444" s="40"/>
    </row>
    <row r="445" spans="1:27" x14ac:dyDescent="0.25">
      <c r="A445" s="50" t="s">
        <v>64</v>
      </c>
      <c r="B445" s="684" t="s">
        <v>855</v>
      </c>
      <c r="C445" s="684" t="s">
        <v>796</v>
      </c>
      <c r="D445" s="686">
        <v>1975</v>
      </c>
      <c r="E445" s="43">
        <f t="shared" si="9"/>
        <v>7</v>
      </c>
      <c r="F445" s="44"/>
      <c r="G445" s="44"/>
      <c r="H445" s="52"/>
      <c r="I445" s="520"/>
      <c r="J445" s="52"/>
      <c r="K445" s="52"/>
      <c r="L445" s="52"/>
      <c r="M445" s="52"/>
      <c r="N445" s="52">
        <v>5</v>
      </c>
      <c r="O445" s="52"/>
      <c r="P445" s="42"/>
      <c r="Q445" s="52">
        <v>2</v>
      </c>
      <c r="R445" s="52" t="s">
        <v>414</v>
      </c>
      <c r="S445" s="52" t="s">
        <v>414</v>
      </c>
      <c r="T445" s="52" t="s">
        <v>414</v>
      </c>
      <c r="U445" s="52" t="s">
        <v>414</v>
      </c>
      <c r="V445" s="52" t="s">
        <v>414</v>
      </c>
      <c r="W445" s="752" t="s">
        <v>414</v>
      </c>
      <c r="X445" s="52" t="s">
        <v>414</v>
      </c>
      <c r="Y445" s="752" t="s">
        <v>414</v>
      </c>
      <c r="Z445" s="40"/>
      <c r="AA445" s="40"/>
    </row>
    <row r="446" spans="1:27" x14ac:dyDescent="0.25">
      <c r="A446" s="194" t="s">
        <v>1345</v>
      </c>
      <c r="B446" s="224" t="s">
        <v>1276</v>
      </c>
      <c r="C446" s="224" t="s">
        <v>1277</v>
      </c>
      <c r="D446" s="196">
        <v>1982</v>
      </c>
      <c r="E446" s="43">
        <f t="shared" si="9"/>
        <v>6</v>
      </c>
      <c r="F446" s="44"/>
      <c r="G446" s="44"/>
      <c r="H446" s="52"/>
      <c r="I446" s="520"/>
      <c r="J446" s="52"/>
      <c r="K446" s="52"/>
      <c r="L446" s="52"/>
      <c r="M446" s="52"/>
      <c r="N446" s="52"/>
      <c r="O446" s="52"/>
      <c r="P446" s="42"/>
      <c r="Q446" s="52"/>
      <c r="R446" s="52"/>
      <c r="S446" s="52"/>
      <c r="T446" s="52"/>
      <c r="U446" s="52"/>
      <c r="V446" s="52"/>
      <c r="W446" s="752"/>
      <c r="X446" s="52"/>
      <c r="Y446" s="752">
        <v>6</v>
      </c>
      <c r="Z446" s="40"/>
      <c r="AA446" s="40"/>
    </row>
    <row r="447" spans="1:27" x14ac:dyDescent="0.25">
      <c r="A447" s="194" t="s">
        <v>1345</v>
      </c>
      <c r="B447" s="192" t="s">
        <v>1209</v>
      </c>
      <c r="C447" s="224" t="s">
        <v>1210</v>
      </c>
      <c r="D447" s="189">
        <v>1981</v>
      </c>
      <c r="E447" s="43">
        <f t="shared" si="9"/>
        <v>6</v>
      </c>
      <c r="F447" s="44"/>
      <c r="G447" s="44"/>
      <c r="H447" s="52"/>
      <c r="I447" s="520"/>
      <c r="J447" s="52"/>
      <c r="K447" s="52"/>
      <c r="L447" s="52"/>
      <c r="M447" s="52"/>
      <c r="N447" s="52"/>
      <c r="O447" s="52"/>
      <c r="P447" s="42"/>
      <c r="Q447" s="52"/>
      <c r="R447" s="52"/>
      <c r="S447" s="52"/>
      <c r="T447" s="52"/>
      <c r="U447" s="52"/>
      <c r="V447" s="52"/>
      <c r="W447" s="752">
        <v>6</v>
      </c>
      <c r="X447" s="52" t="s">
        <v>414</v>
      </c>
      <c r="Y447" s="752" t="s">
        <v>414</v>
      </c>
      <c r="Z447" s="40"/>
      <c r="AA447" s="40"/>
    </row>
    <row r="448" spans="1:27" x14ac:dyDescent="0.25">
      <c r="A448" s="194" t="s">
        <v>1345</v>
      </c>
      <c r="B448" s="192" t="s">
        <v>1186</v>
      </c>
      <c r="C448" s="224" t="s">
        <v>1187</v>
      </c>
      <c r="D448" s="189">
        <v>1973</v>
      </c>
      <c r="E448" s="43">
        <f t="shared" si="9"/>
        <v>6</v>
      </c>
      <c r="F448" s="44"/>
      <c r="G448" s="44"/>
      <c r="H448" s="52"/>
      <c r="I448" s="520"/>
      <c r="J448" s="52"/>
      <c r="K448" s="52"/>
      <c r="L448" s="52"/>
      <c r="M448" s="52"/>
      <c r="N448" s="52"/>
      <c r="O448" s="52"/>
      <c r="P448" s="42"/>
      <c r="Q448" s="52"/>
      <c r="R448" s="52"/>
      <c r="S448" s="52"/>
      <c r="T448" s="52"/>
      <c r="U448" s="52"/>
      <c r="V448" s="52">
        <v>6</v>
      </c>
      <c r="W448" s="752" t="s">
        <v>414</v>
      </c>
      <c r="X448" s="52" t="s">
        <v>414</v>
      </c>
      <c r="Y448" s="752" t="s">
        <v>414</v>
      </c>
      <c r="Z448" s="40"/>
      <c r="AA448" s="40"/>
    </row>
    <row r="449" spans="1:27" x14ac:dyDescent="0.25">
      <c r="A449" s="194" t="s">
        <v>1345</v>
      </c>
      <c r="B449" s="192" t="s">
        <v>1144</v>
      </c>
      <c r="C449" s="251" t="s">
        <v>1145</v>
      </c>
      <c r="D449" s="252">
        <v>1978</v>
      </c>
      <c r="E449" s="43">
        <f t="shared" si="9"/>
        <v>6</v>
      </c>
      <c r="F449" s="44"/>
      <c r="G449" s="44"/>
      <c r="H449" s="52"/>
      <c r="I449" s="520"/>
      <c r="J449" s="52"/>
      <c r="K449" s="52"/>
      <c r="L449" s="52"/>
      <c r="M449" s="52"/>
      <c r="N449" s="52"/>
      <c r="O449" s="52"/>
      <c r="P449" s="42"/>
      <c r="Q449" s="52"/>
      <c r="R449" s="52"/>
      <c r="S449" s="52"/>
      <c r="T449" s="52"/>
      <c r="U449" s="52">
        <v>6</v>
      </c>
      <c r="V449" s="52" t="s">
        <v>414</v>
      </c>
      <c r="W449" s="752" t="s">
        <v>414</v>
      </c>
      <c r="X449" s="52" t="s">
        <v>414</v>
      </c>
      <c r="Y449" s="752" t="s">
        <v>414</v>
      </c>
      <c r="Z449" s="40"/>
      <c r="AA449" s="40"/>
    </row>
    <row r="450" spans="1:27" x14ac:dyDescent="0.25">
      <c r="A450" s="194" t="s">
        <v>1345</v>
      </c>
      <c r="B450" s="192" t="s">
        <v>452</v>
      </c>
      <c r="C450" s="251" t="s">
        <v>750</v>
      </c>
      <c r="D450" s="252">
        <v>1977</v>
      </c>
      <c r="E450" s="43">
        <f t="shared" si="9"/>
        <v>6</v>
      </c>
      <c r="F450" s="44"/>
      <c r="G450" s="44"/>
      <c r="H450" s="52"/>
      <c r="I450" s="520"/>
      <c r="J450" s="52"/>
      <c r="K450" s="52"/>
      <c r="L450" s="52"/>
      <c r="M450" s="52"/>
      <c r="N450" s="52" t="s">
        <v>414</v>
      </c>
      <c r="O450" s="52">
        <v>6</v>
      </c>
      <c r="P450" s="42"/>
      <c r="Q450" s="52" t="s">
        <v>414</v>
      </c>
      <c r="R450" s="52" t="s">
        <v>414</v>
      </c>
      <c r="S450" s="52" t="s">
        <v>414</v>
      </c>
      <c r="T450" s="52" t="s">
        <v>414</v>
      </c>
      <c r="U450" s="52" t="s">
        <v>414</v>
      </c>
      <c r="V450" s="52" t="s">
        <v>414</v>
      </c>
      <c r="W450" s="752" t="s">
        <v>414</v>
      </c>
      <c r="X450" s="52" t="s">
        <v>414</v>
      </c>
      <c r="Y450" s="752" t="s">
        <v>414</v>
      </c>
      <c r="Z450" s="40"/>
      <c r="AA450" s="40"/>
    </row>
    <row r="451" spans="1:27" x14ac:dyDescent="0.25">
      <c r="A451" s="194" t="s">
        <v>1345</v>
      </c>
      <c r="B451" s="167" t="s">
        <v>393</v>
      </c>
      <c r="C451" s="167" t="s">
        <v>394</v>
      </c>
      <c r="D451" s="42">
        <v>1978</v>
      </c>
      <c r="E451" s="43">
        <f t="shared" si="9"/>
        <v>6</v>
      </c>
      <c r="F451" s="44"/>
      <c r="G451" s="44"/>
      <c r="H451" s="52"/>
      <c r="I451" s="520"/>
      <c r="J451" s="52"/>
      <c r="K451" s="52">
        <v>6</v>
      </c>
      <c r="L451" s="52" t="s">
        <v>414</v>
      </c>
      <c r="M451" s="52" t="s">
        <v>414</v>
      </c>
      <c r="N451" s="52" t="s">
        <v>414</v>
      </c>
      <c r="O451" s="52" t="s">
        <v>414</v>
      </c>
      <c r="P451" s="42"/>
      <c r="Q451" s="52" t="s">
        <v>414</v>
      </c>
      <c r="R451" s="52" t="s">
        <v>414</v>
      </c>
      <c r="S451" s="52" t="s">
        <v>414</v>
      </c>
      <c r="T451" s="52" t="s">
        <v>414</v>
      </c>
      <c r="U451" s="52" t="s">
        <v>414</v>
      </c>
      <c r="V451" s="52" t="s">
        <v>414</v>
      </c>
      <c r="W451" s="752" t="s">
        <v>414</v>
      </c>
      <c r="X451" s="52" t="s">
        <v>414</v>
      </c>
      <c r="Y451" s="752" t="s">
        <v>414</v>
      </c>
      <c r="Z451" s="40"/>
      <c r="AA451" s="40"/>
    </row>
    <row r="452" spans="1:27" x14ac:dyDescent="0.25">
      <c r="A452" s="50" t="s">
        <v>71</v>
      </c>
      <c r="B452" s="192" t="s">
        <v>1171</v>
      </c>
      <c r="C452" s="251" t="s">
        <v>462</v>
      </c>
      <c r="D452" s="252">
        <v>1977</v>
      </c>
      <c r="E452" s="43">
        <f t="shared" si="9"/>
        <v>6</v>
      </c>
      <c r="F452" s="44"/>
      <c r="G452" s="44"/>
      <c r="H452" s="52"/>
      <c r="I452" s="520"/>
      <c r="J452" s="52"/>
      <c r="K452" s="52"/>
      <c r="L452" s="52"/>
      <c r="M452" s="52"/>
      <c r="N452" s="52"/>
      <c r="O452" s="52"/>
      <c r="P452" s="42"/>
      <c r="Q452" s="52"/>
      <c r="R452" s="52"/>
      <c r="S452" s="52"/>
      <c r="T452" s="52"/>
      <c r="U452" s="52">
        <v>1</v>
      </c>
      <c r="V452" s="52" t="s">
        <v>414</v>
      </c>
      <c r="W452" s="752">
        <v>5</v>
      </c>
      <c r="X452" s="52" t="s">
        <v>414</v>
      </c>
      <c r="Y452" s="752" t="s">
        <v>414</v>
      </c>
      <c r="Z452" s="40"/>
      <c r="AA452" s="40"/>
    </row>
    <row r="453" spans="1:27" x14ac:dyDescent="0.25">
      <c r="A453" s="50" t="s">
        <v>72</v>
      </c>
      <c r="B453" s="229" t="s">
        <v>1053</v>
      </c>
      <c r="C453" s="230" t="s">
        <v>22</v>
      </c>
      <c r="D453" s="231">
        <v>1980</v>
      </c>
      <c r="E453" s="43">
        <f t="shared" si="9"/>
        <v>6</v>
      </c>
      <c r="F453" s="44"/>
      <c r="G453" s="44"/>
      <c r="H453" s="52"/>
      <c r="I453" s="520"/>
      <c r="J453" s="52"/>
      <c r="K453" s="52"/>
      <c r="L453" s="52"/>
      <c r="M453" s="52"/>
      <c r="N453" s="52"/>
      <c r="O453" s="52"/>
      <c r="P453" s="42"/>
      <c r="Q453" s="52"/>
      <c r="R453" s="52"/>
      <c r="S453" s="52">
        <v>4</v>
      </c>
      <c r="T453" s="52" t="s">
        <v>414</v>
      </c>
      <c r="U453" s="52" t="s">
        <v>414</v>
      </c>
      <c r="V453" s="52" t="s">
        <v>414</v>
      </c>
      <c r="W453" s="752" t="s">
        <v>414</v>
      </c>
      <c r="X453" s="52" t="s">
        <v>414</v>
      </c>
      <c r="Y453" s="752">
        <v>2</v>
      </c>
      <c r="Z453" s="40"/>
      <c r="AA453" s="40"/>
    </row>
    <row r="454" spans="1:27" x14ac:dyDescent="0.25">
      <c r="A454" s="194" t="s">
        <v>1261</v>
      </c>
      <c r="B454" s="192" t="s">
        <v>1235</v>
      </c>
      <c r="C454" s="224"/>
      <c r="D454" s="189">
        <v>1978</v>
      </c>
      <c r="E454" s="43">
        <f t="shared" si="9"/>
        <v>5</v>
      </c>
      <c r="F454" s="44"/>
      <c r="G454" s="44"/>
      <c r="H454" s="52"/>
      <c r="I454" s="520"/>
      <c r="J454" s="52"/>
      <c r="K454" s="52"/>
      <c r="L454" s="52"/>
      <c r="M454" s="52"/>
      <c r="N454" s="52"/>
      <c r="O454" s="52"/>
      <c r="P454" s="42"/>
      <c r="Q454" s="52"/>
      <c r="R454" s="52"/>
      <c r="S454" s="52"/>
      <c r="T454" s="52"/>
      <c r="U454" s="52"/>
      <c r="V454" s="52"/>
      <c r="W454" s="752"/>
      <c r="X454" s="52">
        <v>5</v>
      </c>
      <c r="Y454" s="752" t="s">
        <v>414</v>
      </c>
      <c r="Z454" s="40"/>
      <c r="AA454" s="40"/>
    </row>
    <row r="455" spans="1:27" x14ac:dyDescent="0.25">
      <c r="A455" s="194" t="s">
        <v>1261</v>
      </c>
      <c r="B455" s="192" t="s">
        <v>997</v>
      </c>
      <c r="C455" s="251" t="s">
        <v>998</v>
      </c>
      <c r="D455" s="252">
        <v>1977</v>
      </c>
      <c r="E455" s="43">
        <f t="shared" si="9"/>
        <v>5</v>
      </c>
      <c r="F455" s="44"/>
      <c r="G455" s="44"/>
      <c r="H455" s="52"/>
      <c r="I455" s="520"/>
      <c r="J455" s="52"/>
      <c r="K455" s="52"/>
      <c r="L455" s="52"/>
      <c r="M455" s="52"/>
      <c r="N455" s="52"/>
      <c r="O455" s="52"/>
      <c r="P455" s="42"/>
      <c r="Q455" s="52"/>
      <c r="R455" s="52">
        <v>5</v>
      </c>
      <c r="S455" s="52" t="s">
        <v>414</v>
      </c>
      <c r="T455" s="52" t="s">
        <v>414</v>
      </c>
      <c r="U455" s="52" t="s">
        <v>414</v>
      </c>
      <c r="V455" s="52" t="s">
        <v>414</v>
      </c>
      <c r="W455" s="752" t="s">
        <v>414</v>
      </c>
      <c r="X455" s="52" t="s">
        <v>414</v>
      </c>
      <c r="Y455" s="752" t="s">
        <v>414</v>
      </c>
      <c r="Z455" s="40"/>
      <c r="AA455" s="40"/>
    </row>
    <row r="456" spans="1:27" x14ac:dyDescent="0.25">
      <c r="A456" s="194" t="s">
        <v>1261</v>
      </c>
      <c r="B456" s="192" t="s">
        <v>453</v>
      </c>
      <c r="C456" s="251" t="s">
        <v>752</v>
      </c>
      <c r="D456" s="252">
        <v>1979</v>
      </c>
      <c r="E456" s="43">
        <f t="shared" si="9"/>
        <v>5</v>
      </c>
      <c r="F456" s="44"/>
      <c r="G456" s="44"/>
      <c r="H456" s="52"/>
      <c r="I456" s="520"/>
      <c r="J456" s="52"/>
      <c r="K456" s="52"/>
      <c r="L456" s="52"/>
      <c r="M456" s="52"/>
      <c r="N456" s="52" t="s">
        <v>414</v>
      </c>
      <c r="O456" s="52">
        <v>5</v>
      </c>
      <c r="P456" s="42"/>
      <c r="Q456" s="52" t="s">
        <v>414</v>
      </c>
      <c r="R456" s="52" t="s">
        <v>414</v>
      </c>
      <c r="S456" s="52" t="s">
        <v>414</v>
      </c>
      <c r="T456" s="52" t="s">
        <v>414</v>
      </c>
      <c r="U456" s="52" t="s">
        <v>414</v>
      </c>
      <c r="V456" s="52" t="s">
        <v>414</v>
      </c>
      <c r="W456" s="752" t="s">
        <v>414</v>
      </c>
      <c r="X456" s="52" t="s">
        <v>414</v>
      </c>
      <c r="Y456" s="752" t="s">
        <v>414</v>
      </c>
      <c r="Z456" s="40"/>
      <c r="AA456" s="40"/>
    </row>
    <row r="457" spans="1:27" x14ac:dyDescent="0.25">
      <c r="A457" s="194" t="s">
        <v>1261</v>
      </c>
      <c r="B457" s="192" t="s">
        <v>434</v>
      </c>
      <c r="C457" s="251" t="s">
        <v>541</v>
      </c>
      <c r="D457" s="252">
        <v>1980</v>
      </c>
      <c r="E457" s="43">
        <f t="shared" si="9"/>
        <v>5</v>
      </c>
      <c r="F457" s="44"/>
      <c r="G457" s="44"/>
      <c r="H457" s="52"/>
      <c r="I457" s="520"/>
      <c r="J457" s="52"/>
      <c r="K457" s="52"/>
      <c r="L457" s="52"/>
      <c r="M457" s="52">
        <v>5</v>
      </c>
      <c r="N457" s="52" t="s">
        <v>414</v>
      </c>
      <c r="O457" s="52" t="s">
        <v>414</v>
      </c>
      <c r="P457" s="42"/>
      <c r="Q457" s="52" t="s">
        <v>414</v>
      </c>
      <c r="R457" s="52" t="s">
        <v>414</v>
      </c>
      <c r="S457" s="52" t="s">
        <v>414</v>
      </c>
      <c r="T457" s="52" t="s">
        <v>414</v>
      </c>
      <c r="U457" s="52" t="s">
        <v>414</v>
      </c>
      <c r="V457" s="52" t="s">
        <v>414</v>
      </c>
      <c r="W457" s="752" t="s">
        <v>414</v>
      </c>
      <c r="X457" s="52" t="s">
        <v>414</v>
      </c>
      <c r="Y457" s="752" t="s">
        <v>414</v>
      </c>
      <c r="Z457" s="40"/>
      <c r="AA457" s="40"/>
    </row>
    <row r="458" spans="1:27" x14ac:dyDescent="0.25">
      <c r="A458" s="50" t="s">
        <v>77</v>
      </c>
      <c r="B458" s="224" t="s">
        <v>486</v>
      </c>
      <c r="C458" s="224" t="s">
        <v>27</v>
      </c>
      <c r="D458" s="196">
        <v>1973</v>
      </c>
      <c r="E458" s="43">
        <f t="shared" si="9"/>
        <v>5</v>
      </c>
      <c r="F458" s="44"/>
      <c r="G458" s="44"/>
      <c r="H458" s="52"/>
      <c r="I458" s="520"/>
      <c r="J458" s="52"/>
      <c r="K458" s="52"/>
      <c r="L458" s="52">
        <v>4</v>
      </c>
      <c r="M458" s="52" t="s">
        <v>414</v>
      </c>
      <c r="N458" s="52">
        <v>1</v>
      </c>
      <c r="O458" s="52" t="s">
        <v>414</v>
      </c>
      <c r="P458" s="42"/>
      <c r="Q458" s="52" t="s">
        <v>414</v>
      </c>
      <c r="R458" s="52" t="s">
        <v>414</v>
      </c>
      <c r="S458" s="52" t="s">
        <v>414</v>
      </c>
      <c r="T458" s="52" t="s">
        <v>414</v>
      </c>
      <c r="U458" s="52" t="s">
        <v>414</v>
      </c>
      <c r="V458" s="52" t="s">
        <v>414</v>
      </c>
      <c r="W458" s="752" t="s">
        <v>414</v>
      </c>
      <c r="X458" s="52" t="s">
        <v>414</v>
      </c>
      <c r="Y458" s="752" t="s">
        <v>414</v>
      </c>
      <c r="Z458" s="40"/>
      <c r="AA458" s="40"/>
    </row>
    <row r="459" spans="1:27" x14ac:dyDescent="0.25">
      <c r="A459" s="194" t="s">
        <v>1262</v>
      </c>
      <c r="B459" s="192" t="s">
        <v>654</v>
      </c>
      <c r="C459" s="224" t="s">
        <v>401</v>
      </c>
      <c r="D459" s="189">
        <v>1979</v>
      </c>
      <c r="E459" s="43">
        <f t="shared" si="9"/>
        <v>4</v>
      </c>
      <c r="F459" s="44"/>
      <c r="G459" s="44"/>
      <c r="H459" s="52"/>
      <c r="I459" s="520"/>
      <c r="J459" s="52"/>
      <c r="K459" s="52"/>
      <c r="L459" s="52"/>
      <c r="M459" s="52"/>
      <c r="N459" s="52"/>
      <c r="O459" s="52"/>
      <c r="P459" s="42"/>
      <c r="Q459" s="52"/>
      <c r="R459" s="52"/>
      <c r="S459" s="52"/>
      <c r="T459" s="52"/>
      <c r="U459" s="52"/>
      <c r="V459" s="52">
        <v>4</v>
      </c>
      <c r="W459" s="752" t="s">
        <v>414</v>
      </c>
      <c r="X459" s="52" t="s">
        <v>414</v>
      </c>
      <c r="Y459" s="752" t="s">
        <v>414</v>
      </c>
      <c r="Z459" s="40"/>
      <c r="AA459" s="40"/>
    </row>
    <row r="460" spans="1:27" x14ac:dyDescent="0.25">
      <c r="A460" s="194" t="s">
        <v>1262</v>
      </c>
      <c r="B460" s="192" t="s">
        <v>1150</v>
      </c>
      <c r="C460" s="251" t="s">
        <v>586</v>
      </c>
      <c r="D460" s="252">
        <v>1979</v>
      </c>
      <c r="E460" s="43">
        <f t="shared" si="9"/>
        <v>4</v>
      </c>
      <c r="F460" s="44"/>
      <c r="G460" s="44"/>
      <c r="H460" s="52"/>
      <c r="I460" s="520"/>
      <c r="J460" s="52"/>
      <c r="K460" s="52"/>
      <c r="L460" s="52"/>
      <c r="M460" s="52"/>
      <c r="N460" s="52"/>
      <c r="O460" s="52"/>
      <c r="P460" s="42"/>
      <c r="Q460" s="52"/>
      <c r="R460" s="52"/>
      <c r="S460" s="52"/>
      <c r="T460" s="52"/>
      <c r="U460" s="52">
        <v>4</v>
      </c>
      <c r="V460" s="52" t="s">
        <v>414</v>
      </c>
      <c r="W460" s="752" t="s">
        <v>414</v>
      </c>
      <c r="X460" s="52" t="s">
        <v>414</v>
      </c>
      <c r="Y460" s="752" t="s">
        <v>414</v>
      </c>
      <c r="Z460" s="40"/>
      <c r="AA460" s="40"/>
    </row>
    <row r="461" spans="1:27" x14ac:dyDescent="0.25">
      <c r="A461" s="194" t="s">
        <v>1262</v>
      </c>
      <c r="B461" s="192" t="s">
        <v>456</v>
      </c>
      <c r="C461" s="251" t="s">
        <v>462</v>
      </c>
      <c r="D461" s="252">
        <v>1981</v>
      </c>
      <c r="E461" s="43">
        <f t="shared" si="9"/>
        <v>4</v>
      </c>
      <c r="F461" s="44"/>
      <c r="G461" s="44"/>
      <c r="H461" s="52"/>
      <c r="I461" s="520"/>
      <c r="J461" s="52"/>
      <c r="K461" s="52"/>
      <c r="L461" s="52"/>
      <c r="M461" s="52"/>
      <c r="N461" s="52" t="s">
        <v>414</v>
      </c>
      <c r="O461" s="52">
        <v>4</v>
      </c>
      <c r="P461" s="42"/>
      <c r="Q461" s="52" t="s">
        <v>414</v>
      </c>
      <c r="R461" s="52" t="s">
        <v>414</v>
      </c>
      <c r="S461" s="52" t="s">
        <v>414</v>
      </c>
      <c r="T461" s="52" t="s">
        <v>414</v>
      </c>
      <c r="U461" s="52" t="s">
        <v>414</v>
      </c>
      <c r="V461" s="52" t="s">
        <v>414</v>
      </c>
      <c r="W461" s="752" t="s">
        <v>414</v>
      </c>
      <c r="X461" s="52" t="s">
        <v>414</v>
      </c>
      <c r="Y461" s="752" t="s">
        <v>414</v>
      </c>
      <c r="Z461" s="40"/>
      <c r="AA461" s="40"/>
    </row>
    <row r="462" spans="1:27" x14ac:dyDescent="0.25">
      <c r="A462" s="50" t="s">
        <v>81</v>
      </c>
      <c r="B462" s="192" t="s">
        <v>440</v>
      </c>
      <c r="C462" s="251" t="s">
        <v>555</v>
      </c>
      <c r="D462" s="252">
        <v>1974</v>
      </c>
      <c r="E462" s="43">
        <f t="shared" si="9"/>
        <v>4</v>
      </c>
      <c r="F462" s="44"/>
      <c r="G462" s="44"/>
      <c r="H462" s="52"/>
      <c r="I462" s="520"/>
      <c r="J462" s="52"/>
      <c r="K462" s="52"/>
      <c r="L462" s="52"/>
      <c r="M462" s="52">
        <v>2</v>
      </c>
      <c r="N462" s="52" t="s">
        <v>414</v>
      </c>
      <c r="O462" s="52" t="s">
        <v>414</v>
      </c>
      <c r="P462" s="42"/>
      <c r="Q462" s="52" t="s">
        <v>414</v>
      </c>
      <c r="R462" s="52" t="s">
        <v>414</v>
      </c>
      <c r="S462" s="52" t="s">
        <v>414</v>
      </c>
      <c r="T462" s="52" t="s">
        <v>414</v>
      </c>
      <c r="U462" s="52">
        <v>2</v>
      </c>
      <c r="V462" s="52" t="s">
        <v>414</v>
      </c>
      <c r="W462" s="752" t="s">
        <v>414</v>
      </c>
      <c r="X462" s="52" t="s">
        <v>414</v>
      </c>
      <c r="Y462" s="752" t="s">
        <v>414</v>
      </c>
      <c r="Z462" s="40"/>
      <c r="AA462" s="40"/>
    </row>
    <row r="463" spans="1:27" x14ac:dyDescent="0.25">
      <c r="A463" s="194" t="s">
        <v>1350</v>
      </c>
      <c r="B463" s="192" t="s">
        <v>1236</v>
      </c>
      <c r="C463" s="224"/>
      <c r="D463" s="189">
        <v>1974</v>
      </c>
      <c r="E463" s="43">
        <f t="shared" si="9"/>
        <v>3</v>
      </c>
      <c r="F463" s="44"/>
      <c r="G463" s="44"/>
      <c r="H463" s="52"/>
      <c r="I463" s="520"/>
      <c r="J463" s="52"/>
      <c r="K463" s="52"/>
      <c r="L463" s="52"/>
      <c r="M463" s="52"/>
      <c r="N463" s="52"/>
      <c r="O463" s="52"/>
      <c r="P463" s="42"/>
      <c r="Q463" s="52"/>
      <c r="R463" s="52"/>
      <c r="S463" s="52"/>
      <c r="T463" s="52"/>
      <c r="U463" s="52"/>
      <c r="V463" s="52"/>
      <c r="W463" s="752"/>
      <c r="X463" s="52">
        <v>3</v>
      </c>
      <c r="Y463" s="752" t="s">
        <v>414</v>
      </c>
      <c r="Z463" s="40"/>
      <c r="AA463" s="40"/>
    </row>
    <row r="464" spans="1:27" x14ac:dyDescent="0.25">
      <c r="A464" s="194" t="s">
        <v>1350</v>
      </c>
      <c r="B464" s="192" t="s">
        <v>1215</v>
      </c>
      <c r="C464" s="224" t="s">
        <v>1216</v>
      </c>
      <c r="D464" s="189">
        <v>1976</v>
      </c>
      <c r="E464" s="43">
        <f t="shared" si="9"/>
        <v>3</v>
      </c>
      <c r="F464" s="44"/>
      <c r="G464" s="44"/>
      <c r="H464" s="52"/>
      <c r="I464" s="520"/>
      <c r="J464" s="52"/>
      <c r="K464" s="52"/>
      <c r="L464" s="52"/>
      <c r="M464" s="52"/>
      <c r="N464" s="52"/>
      <c r="O464" s="52"/>
      <c r="P464" s="42"/>
      <c r="Q464" s="52"/>
      <c r="R464" s="52"/>
      <c r="S464" s="52"/>
      <c r="T464" s="52"/>
      <c r="U464" s="52"/>
      <c r="V464" s="52"/>
      <c r="W464" s="752">
        <v>3</v>
      </c>
      <c r="X464" s="52" t="s">
        <v>414</v>
      </c>
      <c r="Y464" s="752" t="s">
        <v>414</v>
      </c>
      <c r="Z464" s="40"/>
      <c r="AA464" s="40"/>
    </row>
    <row r="465" spans="1:27" x14ac:dyDescent="0.25">
      <c r="A465" s="194" t="s">
        <v>1350</v>
      </c>
      <c r="B465" s="192" t="s">
        <v>659</v>
      </c>
      <c r="C465" s="224" t="s">
        <v>1190</v>
      </c>
      <c r="D465" s="189">
        <v>1979</v>
      </c>
      <c r="E465" s="43">
        <f t="shared" si="9"/>
        <v>3</v>
      </c>
      <c r="F465" s="44"/>
      <c r="G465" s="44"/>
      <c r="H465" s="52"/>
      <c r="I465" s="520"/>
      <c r="J465" s="52"/>
      <c r="K465" s="52"/>
      <c r="L465" s="52"/>
      <c r="M465" s="52"/>
      <c r="N465" s="52"/>
      <c r="O465" s="52"/>
      <c r="P465" s="42"/>
      <c r="Q465" s="52"/>
      <c r="R465" s="52"/>
      <c r="S465" s="52"/>
      <c r="T465" s="52"/>
      <c r="U465" s="52"/>
      <c r="V465" s="52">
        <v>3</v>
      </c>
      <c r="W465" s="752" t="s">
        <v>414</v>
      </c>
      <c r="X465" s="52" t="s">
        <v>414</v>
      </c>
      <c r="Y465" s="752" t="s">
        <v>414</v>
      </c>
      <c r="Z465" s="40"/>
      <c r="AA465" s="40"/>
    </row>
    <row r="466" spans="1:27" x14ac:dyDescent="0.25">
      <c r="A466" s="194" t="s">
        <v>1350</v>
      </c>
      <c r="B466" s="192" t="s">
        <v>1169</v>
      </c>
      <c r="C466" s="251" t="s">
        <v>1170</v>
      </c>
      <c r="D466" s="252">
        <v>1980</v>
      </c>
      <c r="E466" s="43">
        <f t="shared" si="9"/>
        <v>3</v>
      </c>
      <c r="F466" s="44"/>
      <c r="G466" s="44"/>
      <c r="H466" s="52"/>
      <c r="I466" s="520"/>
      <c r="J466" s="52"/>
      <c r="K466" s="52"/>
      <c r="L466" s="52"/>
      <c r="M466" s="52"/>
      <c r="N466" s="52"/>
      <c r="O466" s="52"/>
      <c r="P466" s="42"/>
      <c r="Q466" s="52"/>
      <c r="R466" s="52"/>
      <c r="S466" s="52"/>
      <c r="T466" s="52"/>
      <c r="U466" s="52">
        <v>3</v>
      </c>
      <c r="V466" s="52" t="s">
        <v>414</v>
      </c>
      <c r="W466" s="752" t="s">
        <v>414</v>
      </c>
      <c r="X466" s="52" t="s">
        <v>414</v>
      </c>
      <c r="Y466" s="752" t="s">
        <v>414</v>
      </c>
      <c r="Z466" s="40"/>
      <c r="AA466" s="40"/>
    </row>
    <row r="467" spans="1:27" x14ac:dyDescent="0.25">
      <c r="A467" s="194" t="s">
        <v>1350</v>
      </c>
      <c r="B467" s="192" t="s">
        <v>1098</v>
      </c>
      <c r="C467" s="251" t="s">
        <v>22</v>
      </c>
      <c r="D467" s="252">
        <v>1976</v>
      </c>
      <c r="E467" s="43">
        <f t="shared" si="9"/>
        <v>3</v>
      </c>
      <c r="F467" s="44"/>
      <c r="G467" s="44"/>
      <c r="H467" s="52"/>
      <c r="I467" s="520"/>
      <c r="J467" s="52"/>
      <c r="K467" s="52"/>
      <c r="L467" s="52"/>
      <c r="M467" s="52"/>
      <c r="N467" s="52"/>
      <c r="O467" s="52"/>
      <c r="P467" s="42"/>
      <c r="Q467" s="52"/>
      <c r="R467" s="52"/>
      <c r="S467" s="52"/>
      <c r="T467" s="52">
        <v>3</v>
      </c>
      <c r="U467" s="52" t="s">
        <v>414</v>
      </c>
      <c r="V467" s="52" t="s">
        <v>414</v>
      </c>
      <c r="W467" s="752" t="s">
        <v>414</v>
      </c>
      <c r="X467" s="52" t="s">
        <v>414</v>
      </c>
      <c r="Y467" s="752" t="s">
        <v>414</v>
      </c>
      <c r="Z467" s="40"/>
      <c r="AA467" s="40"/>
    </row>
    <row r="468" spans="1:27" x14ac:dyDescent="0.25">
      <c r="A468" s="194" t="s">
        <v>1350</v>
      </c>
      <c r="B468" s="192" t="s">
        <v>1003</v>
      </c>
      <c r="C468" s="251" t="s">
        <v>1004</v>
      </c>
      <c r="D468" s="252">
        <v>1981</v>
      </c>
      <c r="E468" s="43">
        <f t="shared" ref="E468:E486" si="10">SUM(H468:Y468)</f>
        <v>3</v>
      </c>
      <c r="F468" s="44"/>
      <c r="G468" s="44"/>
      <c r="H468" s="52"/>
      <c r="I468" s="520"/>
      <c r="J468" s="52"/>
      <c r="K468" s="52"/>
      <c r="L468" s="52"/>
      <c r="M468" s="52"/>
      <c r="N468" s="52"/>
      <c r="O468" s="52"/>
      <c r="P468" s="42"/>
      <c r="Q468" s="52"/>
      <c r="R468" s="52">
        <v>3</v>
      </c>
      <c r="S468" s="52" t="s">
        <v>414</v>
      </c>
      <c r="T468" s="52" t="s">
        <v>414</v>
      </c>
      <c r="U468" s="52" t="s">
        <v>414</v>
      </c>
      <c r="V468" s="52" t="s">
        <v>414</v>
      </c>
      <c r="W468" s="752" t="s">
        <v>414</v>
      </c>
      <c r="X468" s="52" t="s">
        <v>414</v>
      </c>
      <c r="Y468" s="752" t="s">
        <v>414</v>
      </c>
      <c r="Z468" s="40"/>
      <c r="AA468" s="40"/>
    </row>
    <row r="469" spans="1:27" x14ac:dyDescent="0.25">
      <c r="A469" s="194" t="s">
        <v>1350</v>
      </c>
      <c r="B469" s="192" t="s">
        <v>489</v>
      </c>
      <c r="C469" s="251" t="s">
        <v>169</v>
      </c>
      <c r="D469" s="252">
        <v>1978</v>
      </c>
      <c r="E469" s="43">
        <f t="shared" si="10"/>
        <v>3</v>
      </c>
      <c r="F469" s="44"/>
      <c r="G469" s="44"/>
      <c r="H469" s="52"/>
      <c r="I469" s="520"/>
      <c r="J469" s="52"/>
      <c r="K469" s="52"/>
      <c r="L469" s="52">
        <v>3</v>
      </c>
      <c r="M469" s="52" t="s">
        <v>414</v>
      </c>
      <c r="N469" s="52" t="s">
        <v>414</v>
      </c>
      <c r="O469" s="52" t="s">
        <v>414</v>
      </c>
      <c r="P469" s="42"/>
      <c r="Q469" s="52" t="s">
        <v>414</v>
      </c>
      <c r="R469" s="52" t="s">
        <v>414</v>
      </c>
      <c r="S469" s="52" t="s">
        <v>414</v>
      </c>
      <c r="T469" s="52" t="s">
        <v>414</v>
      </c>
      <c r="U469" s="52" t="s">
        <v>414</v>
      </c>
      <c r="V469" s="52" t="s">
        <v>414</v>
      </c>
      <c r="W469" s="752" t="s">
        <v>414</v>
      </c>
      <c r="X469" s="52" t="s">
        <v>414</v>
      </c>
      <c r="Y469" s="752" t="s">
        <v>414</v>
      </c>
      <c r="Z469" s="40"/>
      <c r="AA469" s="40"/>
    </row>
    <row r="470" spans="1:27" x14ac:dyDescent="0.25">
      <c r="A470" s="194" t="s">
        <v>1350</v>
      </c>
      <c r="B470" s="192" t="s">
        <v>957</v>
      </c>
      <c r="C470" s="251" t="s">
        <v>919</v>
      </c>
      <c r="D470" s="252">
        <v>1982</v>
      </c>
      <c r="E470" s="43">
        <f t="shared" si="10"/>
        <v>3</v>
      </c>
      <c r="F470" s="44"/>
      <c r="G470" s="44"/>
      <c r="H470" s="52"/>
      <c r="I470" s="520"/>
      <c r="J470" s="52"/>
      <c r="K470" s="52"/>
      <c r="L470" s="52"/>
      <c r="M470" s="52"/>
      <c r="N470" s="52"/>
      <c r="O470" s="52"/>
      <c r="P470" s="42"/>
      <c r="Q470" s="52">
        <v>3</v>
      </c>
      <c r="R470" s="52" t="s">
        <v>414</v>
      </c>
      <c r="S470" s="52" t="s">
        <v>414</v>
      </c>
      <c r="T470" s="52" t="s">
        <v>414</v>
      </c>
      <c r="U470" s="52" t="s">
        <v>414</v>
      </c>
      <c r="V470" s="52" t="s">
        <v>414</v>
      </c>
      <c r="W470" s="752" t="s">
        <v>414</v>
      </c>
      <c r="X470" s="52" t="s">
        <v>414</v>
      </c>
      <c r="Y470" s="752" t="s">
        <v>414</v>
      </c>
      <c r="Z470" s="40"/>
      <c r="AA470" s="40"/>
    </row>
    <row r="471" spans="1:27" x14ac:dyDescent="0.25">
      <c r="A471" s="194" t="s">
        <v>1350</v>
      </c>
      <c r="B471" s="192" t="s">
        <v>369</v>
      </c>
      <c r="C471" s="251" t="s">
        <v>370</v>
      </c>
      <c r="D471" s="252">
        <v>1974</v>
      </c>
      <c r="E471" s="43">
        <f t="shared" si="10"/>
        <v>3</v>
      </c>
      <c r="F471" s="44"/>
      <c r="G471" s="44"/>
      <c r="H471" s="52"/>
      <c r="I471" s="520"/>
      <c r="J471" s="52">
        <v>3</v>
      </c>
      <c r="K471" s="52"/>
      <c r="L471" s="52" t="s">
        <v>414</v>
      </c>
      <c r="M471" s="52" t="s">
        <v>414</v>
      </c>
      <c r="N471" s="52" t="s">
        <v>414</v>
      </c>
      <c r="O471" s="52" t="s">
        <v>414</v>
      </c>
      <c r="P471" s="42"/>
      <c r="Q471" s="52" t="s">
        <v>414</v>
      </c>
      <c r="R471" s="52" t="s">
        <v>414</v>
      </c>
      <c r="S471" s="52" t="s">
        <v>414</v>
      </c>
      <c r="T471" s="52" t="s">
        <v>414</v>
      </c>
      <c r="U471" s="52" t="s">
        <v>414</v>
      </c>
      <c r="V471" s="52" t="s">
        <v>414</v>
      </c>
      <c r="W471" s="752" t="s">
        <v>414</v>
      </c>
      <c r="X471" s="52" t="s">
        <v>414</v>
      </c>
      <c r="Y471" s="752" t="s">
        <v>414</v>
      </c>
      <c r="Z471" s="40"/>
      <c r="AA471" s="40"/>
    </row>
    <row r="472" spans="1:27" x14ac:dyDescent="0.25">
      <c r="A472" s="194" t="s">
        <v>1267</v>
      </c>
      <c r="B472" s="192" t="s">
        <v>1099</v>
      </c>
      <c r="C472" s="251" t="s">
        <v>519</v>
      </c>
      <c r="D472" s="252">
        <v>1977</v>
      </c>
      <c r="E472" s="43">
        <f t="shared" si="10"/>
        <v>2</v>
      </c>
      <c r="F472" s="44"/>
      <c r="G472" s="44"/>
      <c r="H472" s="52"/>
      <c r="I472" s="520"/>
      <c r="J472" s="52"/>
      <c r="K472" s="52"/>
      <c r="L472" s="52"/>
      <c r="M472" s="52"/>
      <c r="N472" s="52"/>
      <c r="O472" s="52"/>
      <c r="P472" s="42"/>
      <c r="Q472" s="52"/>
      <c r="R472" s="52"/>
      <c r="S472" s="52"/>
      <c r="T472" s="52">
        <v>2</v>
      </c>
      <c r="U472" s="52" t="s">
        <v>414</v>
      </c>
      <c r="V472" s="52" t="s">
        <v>414</v>
      </c>
      <c r="W472" s="752" t="s">
        <v>414</v>
      </c>
      <c r="X472" s="52" t="s">
        <v>414</v>
      </c>
      <c r="Y472" s="752" t="s">
        <v>414</v>
      </c>
      <c r="Z472" s="40"/>
      <c r="AA472" s="40"/>
    </row>
    <row r="473" spans="1:27" x14ac:dyDescent="0.25">
      <c r="A473" s="194" t="s">
        <v>1267</v>
      </c>
      <c r="B473" s="229" t="s">
        <v>1072</v>
      </c>
      <c r="C473" s="230" t="s">
        <v>151</v>
      </c>
      <c r="D473" s="231">
        <v>1977</v>
      </c>
      <c r="E473" s="43">
        <f t="shared" si="10"/>
        <v>2</v>
      </c>
      <c r="F473" s="44"/>
      <c r="G473" s="44"/>
      <c r="H473" s="52"/>
      <c r="I473" s="520"/>
      <c r="J473" s="52"/>
      <c r="K473" s="52"/>
      <c r="L473" s="52"/>
      <c r="M473" s="52"/>
      <c r="N473" s="52"/>
      <c r="O473" s="52"/>
      <c r="P473" s="42"/>
      <c r="Q473" s="52"/>
      <c r="R473" s="52"/>
      <c r="S473" s="52">
        <v>2</v>
      </c>
      <c r="T473" s="52" t="s">
        <v>414</v>
      </c>
      <c r="U473" s="52" t="s">
        <v>414</v>
      </c>
      <c r="V473" s="52" t="s">
        <v>414</v>
      </c>
      <c r="W473" s="752" t="s">
        <v>414</v>
      </c>
      <c r="X473" s="52" t="s">
        <v>414</v>
      </c>
      <c r="Y473" s="752" t="s">
        <v>414</v>
      </c>
      <c r="Z473" s="40"/>
      <c r="AA473" s="40"/>
    </row>
    <row r="474" spans="1:27" x14ac:dyDescent="0.25">
      <c r="A474" s="194" t="s">
        <v>1267</v>
      </c>
      <c r="B474" s="192" t="s">
        <v>1005</v>
      </c>
      <c r="C474" s="251" t="s">
        <v>22</v>
      </c>
      <c r="D474" s="252">
        <v>1979</v>
      </c>
      <c r="E474" s="43">
        <f t="shared" si="10"/>
        <v>2</v>
      </c>
      <c r="F474" s="44"/>
      <c r="G474" s="44"/>
      <c r="H474" s="52"/>
      <c r="I474" s="520"/>
      <c r="J474" s="52"/>
      <c r="K474" s="52"/>
      <c r="L474" s="52"/>
      <c r="M474" s="52"/>
      <c r="N474" s="52"/>
      <c r="O474" s="52"/>
      <c r="P474" s="42"/>
      <c r="Q474" s="52"/>
      <c r="R474" s="52">
        <v>2</v>
      </c>
      <c r="S474" s="52" t="s">
        <v>414</v>
      </c>
      <c r="T474" s="52" t="s">
        <v>414</v>
      </c>
      <c r="U474" s="52" t="s">
        <v>414</v>
      </c>
      <c r="V474" s="52" t="s">
        <v>414</v>
      </c>
      <c r="W474" s="752" t="s">
        <v>414</v>
      </c>
      <c r="X474" s="52" t="s">
        <v>414</v>
      </c>
      <c r="Y474" s="752" t="s">
        <v>414</v>
      </c>
      <c r="Z474" s="40"/>
      <c r="AA474" s="40"/>
    </row>
    <row r="475" spans="1:27" x14ac:dyDescent="0.25">
      <c r="A475" s="194" t="s">
        <v>1267</v>
      </c>
      <c r="B475" s="192" t="s">
        <v>858</v>
      </c>
      <c r="C475" s="251" t="s">
        <v>803</v>
      </c>
      <c r="D475" s="252">
        <v>1981</v>
      </c>
      <c r="E475" s="43">
        <f t="shared" si="10"/>
        <v>2</v>
      </c>
      <c r="F475" s="44"/>
      <c r="G475" s="44"/>
      <c r="H475" s="52"/>
      <c r="I475" s="520"/>
      <c r="J475" s="52"/>
      <c r="K475" s="52"/>
      <c r="L475" s="52"/>
      <c r="M475" s="52"/>
      <c r="N475" s="52">
        <v>2</v>
      </c>
      <c r="O475" s="52"/>
      <c r="P475" s="42"/>
      <c r="Q475" s="52" t="s">
        <v>414</v>
      </c>
      <c r="R475" s="52" t="s">
        <v>414</v>
      </c>
      <c r="S475" s="52" t="s">
        <v>414</v>
      </c>
      <c r="T475" s="52" t="s">
        <v>414</v>
      </c>
      <c r="U475" s="52" t="s">
        <v>414</v>
      </c>
      <c r="V475" s="52" t="s">
        <v>414</v>
      </c>
      <c r="W475" s="752" t="s">
        <v>414</v>
      </c>
      <c r="X475" s="52" t="s">
        <v>414</v>
      </c>
      <c r="Y475" s="752" t="s">
        <v>414</v>
      </c>
      <c r="Z475" s="40"/>
      <c r="AA475" s="40"/>
    </row>
    <row r="476" spans="1:27" x14ac:dyDescent="0.25">
      <c r="A476" s="194" t="s">
        <v>1267</v>
      </c>
      <c r="B476" s="224" t="s">
        <v>490</v>
      </c>
      <c r="C476" s="224" t="s">
        <v>474</v>
      </c>
      <c r="D476" s="196">
        <v>1973</v>
      </c>
      <c r="E476" s="43">
        <f t="shared" si="10"/>
        <v>2</v>
      </c>
      <c r="F476" s="44"/>
      <c r="G476" s="44"/>
      <c r="H476" s="52"/>
      <c r="I476" s="520"/>
      <c r="J476" s="52"/>
      <c r="K476" s="52"/>
      <c r="L476" s="52">
        <v>2</v>
      </c>
      <c r="M476" s="52" t="s">
        <v>414</v>
      </c>
      <c r="N476" s="52" t="s">
        <v>414</v>
      </c>
      <c r="O476" s="52" t="s">
        <v>414</v>
      </c>
      <c r="P476" s="42"/>
      <c r="Q476" s="52" t="s">
        <v>414</v>
      </c>
      <c r="R476" s="52" t="s">
        <v>414</v>
      </c>
      <c r="S476" s="52" t="s">
        <v>414</v>
      </c>
      <c r="T476" s="52" t="s">
        <v>414</v>
      </c>
      <c r="U476" s="52" t="s">
        <v>414</v>
      </c>
      <c r="V476" s="52" t="s">
        <v>414</v>
      </c>
      <c r="W476" s="752" t="s">
        <v>414</v>
      </c>
      <c r="X476" s="52" t="s">
        <v>414</v>
      </c>
      <c r="Y476" s="752" t="s">
        <v>414</v>
      </c>
      <c r="Z476" s="40"/>
      <c r="AA476" s="40"/>
    </row>
    <row r="477" spans="1:27" x14ac:dyDescent="0.25">
      <c r="A477" s="194" t="s">
        <v>1267</v>
      </c>
      <c r="B477" s="167" t="s">
        <v>373</v>
      </c>
      <c r="C477" s="167" t="s">
        <v>30</v>
      </c>
      <c r="D477" s="42">
        <v>1973</v>
      </c>
      <c r="E477" s="43">
        <f t="shared" si="10"/>
        <v>2</v>
      </c>
      <c r="F477" s="44"/>
      <c r="G477" s="44"/>
      <c r="H477" s="52"/>
      <c r="I477" s="520"/>
      <c r="J477" s="52">
        <v>2</v>
      </c>
      <c r="K477" s="52"/>
      <c r="L477" s="52" t="s">
        <v>414</v>
      </c>
      <c r="M477" s="52" t="s">
        <v>414</v>
      </c>
      <c r="N477" s="52" t="s">
        <v>414</v>
      </c>
      <c r="O477" s="52" t="s">
        <v>414</v>
      </c>
      <c r="P477" s="42"/>
      <c r="Q477" s="52" t="s">
        <v>414</v>
      </c>
      <c r="R477" s="52" t="s">
        <v>414</v>
      </c>
      <c r="S477" s="52" t="s">
        <v>414</v>
      </c>
      <c r="T477" s="52" t="s">
        <v>414</v>
      </c>
      <c r="U477" s="52" t="s">
        <v>414</v>
      </c>
      <c r="V477" s="52" t="s">
        <v>414</v>
      </c>
      <c r="W477" s="752" t="s">
        <v>414</v>
      </c>
      <c r="X477" s="52" t="s">
        <v>414</v>
      </c>
      <c r="Y477" s="752" t="s">
        <v>414</v>
      </c>
      <c r="Z477" s="40"/>
      <c r="AA477" s="40"/>
    </row>
    <row r="478" spans="1:27" x14ac:dyDescent="0.25">
      <c r="A478" s="194" t="s">
        <v>1299</v>
      </c>
      <c r="B478" s="707" t="s">
        <v>651</v>
      </c>
      <c r="C478" s="707" t="s">
        <v>22</v>
      </c>
      <c r="D478" s="252">
        <v>1973</v>
      </c>
      <c r="E478" s="43">
        <f t="shared" si="10"/>
        <v>1</v>
      </c>
      <c r="F478" s="44"/>
      <c r="G478" s="44"/>
      <c r="H478" s="52"/>
      <c r="I478" s="520"/>
      <c r="J478" s="52"/>
      <c r="K478" s="52"/>
      <c r="L478" s="52"/>
      <c r="M478" s="52"/>
      <c r="N478" s="52"/>
      <c r="O478" s="52"/>
      <c r="P478" s="42"/>
      <c r="Q478" s="52"/>
      <c r="R478" s="52"/>
      <c r="S478" s="52"/>
      <c r="T478" s="52">
        <v>1</v>
      </c>
      <c r="U478" s="52" t="s">
        <v>414</v>
      </c>
      <c r="V478" s="52" t="s">
        <v>414</v>
      </c>
      <c r="W478" s="752" t="s">
        <v>414</v>
      </c>
      <c r="X478" s="52" t="s">
        <v>414</v>
      </c>
      <c r="Y478" s="752" t="s">
        <v>414</v>
      </c>
      <c r="Z478" s="40"/>
      <c r="AA478" s="40"/>
    </row>
    <row r="479" spans="1:27" x14ac:dyDescent="0.25">
      <c r="A479" s="194" t="s">
        <v>1299</v>
      </c>
      <c r="B479" s="229" t="s">
        <v>1073</v>
      </c>
      <c r="C479" s="230" t="s">
        <v>1074</v>
      </c>
      <c r="D479" s="231">
        <v>1976</v>
      </c>
      <c r="E479" s="43">
        <f t="shared" si="10"/>
        <v>1</v>
      </c>
      <c r="F479" s="44"/>
      <c r="G479" s="44"/>
      <c r="H479" s="52"/>
      <c r="I479" s="520"/>
      <c r="J479" s="52"/>
      <c r="K479" s="52"/>
      <c r="L479" s="52"/>
      <c r="M479" s="52"/>
      <c r="N479" s="52"/>
      <c r="O479" s="52"/>
      <c r="P479" s="42"/>
      <c r="Q479" s="52"/>
      <c r="R479" s="52"/>
      <c r="S479" s="52">
        <v>1</v>
      </c>
      <c r="T479" s="52" t="s">
        <v>414</v>
      </c>
      <c r="U479" s="52" t="s">
        <v>414</v>
      </c>
      <c r="V479" s="52" t="s">
        <v>414</v>
      </c>
      <c r="W479" s="752" t="s">
        <v>414</v>
      </c>
      <c r="X479" s="52" t="s">
        <v>414</v>
      </c>
      <c r="Y479" s="752" t="s">
        <v>414</v>
      </c>
      <c r="Z479" s="40"/>
      <c r="AA479" s="40"/>
    </row>
    <row r="480" spans="1:27" x14ac:dyDescent="0.25">
      <c r="A480" s="194" t="s">
        <v>1299</v>
      </c>
      <c r="B480" s="192" t="s">
        <v>961</v>
      </c>
      <c r="C480" s="251" t="s">
        <v>928</v>
      </c>
      <c r="D480" s="252">
        <v>1977</v>
      </c>
      <c r="E480" s="43">
        <f t="shared" si="10"/>
        <v>1</v>
      </c>
      <c r="F480" s="44"/>
      <c r="G480" s="44"/>
      <c r="H480" s="52"/>
      <c r="I480" s="520"/>
      <c r="J480" s="52"/>
      <c r="K480" s="52"/>
      <c r="L480" s="52"/>
      <c r="M480" s="52"/>
      <c r="N480" s="52"/>
      <c r="O480" s="52"/>
      <c r="P480" s="42"/>
      <c r="Q480" s="52">
        <v>1</v>
      </c>
      <c r="R480" s="52" t="s">
        <v>414</v>
      </c>
      <c r="S480" s="52" t="s">
        <v>414</v>
      </c>
      <c r="T480" s="52" t="s">
        <v>414</v>
      </c>
      <c r="U480" s="52" t="s">
        <v>414</v>
      </c>
      <c r="V480" s="52" t="s">
        <v>414</v>
      </c>
      <c r="W480" s="752" t="s">
        <v>414</v>
      </c>
      <c r="X480" s="52" t="s">
        <v>414</v>
      </c>
      <c r="Y480" s="752" t="s">
        <v>414</v>
      </c>
      <c r="Z480" s="40"/>
      <c r="AA480" s="40"/>
    </row>
    <row r="481" spans="1:27" x14ac:dyDescent="0.25">
      <c r="A481" s="194" t="s">
        <v>1299</v>
      </c>
      <c r="B481" s="192" t="s">
        <v>461</v>
      </c>
      <c r="C481" s="251" t="s">
        <v>756</v>
      </c>
      <c r="D481" s="252">
        <v>1977</v>
      </c>
      <c r="E481" s="43">
        <f t="shared" si="10"/>
        <v>1</v>
      </c>
      <c r="F481" s="44"/>
      <c r="G481" s="44"/>
      <c r="H481" s="52"/>
      <c r="I481" s="520"/>
      <c r="J481" s="52"/>
      <c r="K481" s="52"/>
      <c r="L481" s="52"/>
      <c r="M481" s="52"/>
      <c r="N481" s="52" t="s">
        <v>414</v>
      </c>
      <c r="O481" s="52">
        <v>1</v>
      </c>
      <c r="P481" s="42"/>
      <c r="Q481" s="52" t="s">
        <v>414</v>
      </c>
      <c r="R481" s="52" t="s">
        <v>414</v>
      </c>
      <c r="S481" s="52" t="s">
        <v>414</v>
      </c>
      <c r="T481" s="52" t="s">
        <v>414</v>
      </c>
      <c r="U481" s="52" t="s">
        <v>414</v>
      </c>
      <c r="V481" s="52" t="s">
        <v>414</v>
      </c>
      <c r="W481" s="752" t="s">
        <v>414</v>
      </c>
      <c r="X481" s="52" t="s">
        <v>414</v>
      </c>
      <c r="Y481" s="752" t="s">
        <v>414</v>
      </c>
      <c r="Z481" s="40"/>
      <c r="AA481" s="40"/>
    </row>
    <row r="482" spans="1:27" x14ac:dyDescent="0.25">
      <c r="A482" s="194" t="s">
        <v>1299</v>
      </c>
      <c r="B482" s="192" t="s">
        <v>442</v>
      </c>
      <c r="C482" s="251" t="s">
        <v>536</v>
      </c>
      <c r="D482" s="252">
        <v>1975</v>
      </c>
      <c r="E482" s="43">
        <f t="shared" si="10"/>
        <v>1</v>
      </c>
      <c r="F482" s="44"/>
      <c r="G482" s="44"/>
      <c r="H482" s="52"/>
      <c r="I482" s="520"/>
      <c r="J482" s="52"/>
      <c r="K482" s="52"/>
      <c r="L482" s="52"/>
      <c r="M482" s="52">
        <v>1</v>
      </c>
      <c r="N482" s="52" t="s">
        <v>414</v>
      </c>
      <c r="O482" s="52" t="s">
        <v>414</v>
      </c>
      <c r="P482" s="42"/>
      <c r="Q482" s="52" t="s">
        <v>414</v>
      </c>
      <c r="R482" s="52" t="s">
        <v>414</v>
      </c>
      <c r="S482" s="52" t="s">
        <v>414</v>
      </c>
      <c r="T482" s="52" t="s">
        <v>414</v>
      </c>
      <c r="U482" s="52" t="s">
        <v>414</v>
      </c>
      <c r="V482" s="52" t="s">
        <v>414</v>
      </c>
      <c r="W482" s="752" t="s">
        <v>414</v>
      </c>
      <c r="X482" s="52" t="s">
        <v>414</v>
      </c>
      <c r="Y482" s="752" t="s">
        <v>414</v>
      </c>
      <c r="Z482" s="40"/>
      <c r="AA482" s="40"/>
    </row>
    <row r="483" spans="1:27" x14ac:dyDescent="0.25">
      <c r="A483" s="194" t="s">
        <v>1299</v>
      </c>
      <c r="B483" s="224" t="s">
        <v>495</v>
      </c>
      <c r="C483" s="224" t="s">
        <v>479</v>
      </c>
      <c r="D483" s="196">
        <v>1981</v>
      </c>
      <c r="E483" s="43">
        <f t="shared" si="10"/>
        <v>1</v>
      </c>
      <c r="F483" s="44"/>
      <c r="G483" s="44"/>
      <c r="H483" s="52"/>
      <c r="I483" s="520"/>
      <c r="J483" s="52"/>
      <c r="K483" s="52"/>
      <c r="L483" s="52">
        <v>1</v>
      </c>
      <c r="M483" s="52" t="s">
        <v>414</v>
      </c>
      <c r="N483" s="52" t="s">
        <v>414</v>
      </c>
      <c r="O483" s="52" t="s">
        <v>414</v>
      </c>
      <c r="P483" s="42"/>
      <c r="Q483" s="52" t="s">
        <v>414</v>
      </c>
      <c r="R483" s="52" t="s">
        <v>414</v>
      </c>
      <c r="S483" s="52" t="s">
        <v>414</v>
      </c>
      <c r="T483" s="52" t="s">
        <v>414</v>
      </c>
      <c r="U483" s="52" t="s">
        <v>414</v>
      </c>
      <c r="V483" s="52" t="s">
        <v>414</v>
      </c>
      <c r="W483" s="752" t="s">
        <v>414</v>
      </c>
      <c r="X483" s="52" t="s">
        <v>414</v>
      </c>
      <c r="Y483" s="752" t="s">
        <v>414</v>
      </c>
      <c r="Z483" s="40"/>
      <c r="AA483" s="40"/>
    </row>
    <row r="484" spans="1:27" x14ac:dyDescent="0.25">
      <c r="A484" s="194" t="s">
        <v>1299</v>
      </c>
      <c r="B484" s="192" t="s">
        <v>324</v>
      </c>
      <c r="C484" s="188" t="s">
        <v>323</v>
      </c>
      <c r="D484" s="189">
        <v>1981</v>
      </c>
      <c r="E484" s="43">
        <f t="shared" si="10"/>
        <v>1</v>
      </c>
      <c r="F484" s="44"/>
      <c r="G484" s="44"/>
      <c r="H484" s="52"/>
      <c r="I484" s="520">
        <v>1</v>
      </c>
      <c r="J484" s="52"/>
      <c r="K484" s="52"/>
      <c r="L484" s="52" t="s">
        <v>414</v>
      </c>
      <c r="M484" s="52" t="s">
        <v>414</v>
      </c>
      <c r="N484" s="52" t="s">
        <v>414</v>
      </c>
      <c r="O484" s="52" t="s">
        <v>414</v>
      </c>
      <c r="P484" s="42"/>
      <c r="Q484" s="52" t="s">
        <v>414</v>
      </c>
      <c r="R484" s="52" t="s">
        <v>414</v>
      </c>
      <c r="S484" s="52" t="s">
        <v>414</v>
      </c>
      <c r="T484" s="52" t="s">
        <v>414</v>
      </c>
      <c r="U484" s="52" t="s">
        <v>414</v>
      </c>
      <c r="V484" s="52" t="s">
        <v>414</v>
      </c>
      <c r="W484" s="752" t="s">
        <v>414</v>
      </c>
      <c r="X484" s="52" t="s">
        <v>414</v>
      </c>
      <c r="Y484" s="752" t="s">
        <v>414</v>
      </c>
      <c r="Z484" s="40"/>
      <c r="AA484" s="40"/>
    </row>
    <row r="485" spans="1:27" x14ac:dyDescent="0.25">
      <c r="A485" s="194" t="s">
        <v>1299</v>
      </c>
      <c r="B485" s="168" t="s">
        <v>243</v>
      </c>
      <c r="C485" s="168" t="s">
        <v>27</v>
      </c>
      <c r="D485" s="42">
        <v>1979</v>
      </c>
      <c r="E485" s="43">
        <f t="shared" si="10"/>
        <v>1</v>
      </c>
      <c r="F485" s="44"/>
      <c r="G485" s="44"/>
      <c r="H485" s="52">
        <v>1</v>
      </c>
      <c r="I485" s="520"/>
      <c r="J485" s="52"/>
      <c r="K485" s="52"/>
      <c r="L485" s="52" t="s">
        <v>414</v>
      </c>
      <c r="M485" s="52" t="s">
        <v>414</v>
      </c>
      <c r="N485" s="52" t="s">
        <v>414</v>
      </c>
      <c r="O485" s="52" t="s">
        <v>414</v>
      </c>
      <c r="P485" s="42"/>
      <c r="Q485" s="52" t="s">
        <v>414</v>
      </c>
      <c r="R485" s="52" t="s">
        <v>414</v>
      </c>
      <c r="S485" s="52" t="s">
        <v>414</v>
      </c>
      <c r="T485" s="52" t="s">
        <v>414</v>
      </c>
      <c r="U485" s="52" t="s">
        <v>414</v>
      </c>
      <c r="V485" s="52" t="s">
        <v>414</v>
      </c>
      <c r="W485" s="752" t="s">
        <v>414</v>
      </c>
      <c r="X485" s="52" t="s">
        <v>414</v>
      </c>
      <c r="Y485" s="752" t="s">
        <v>414</v>
      </c>
      <c r="Z485" s="40"/>
      <c r="AA485" s="40"/>
    </row>
    <row r="486" spans="1:27" ht="15.75" thickBot="1" x14ac:dyDescent="0.3">
      <c r="A486" s="194" t="s">
        <v>1299</v>
      </c>
      <c r="B486" s="546" t="s">
        <v>374</v>
      </c>
      <c r="C486" s="546" t="s">
        <v>375</v>
      </c>
      <c r="D486" s="75">
        <v>1975</v>
      </c>
      <c r="E486" s="63">
        <f t="shared" si="10"/>
        <v>1</v>
      </c>
      <c r="F486" s="44"/>
      <c r="G486" s="44"/>
      <c r="H486" s="52"/>
      <c r="I486" s="520"/>
      <c r="J486" s="52">
        <v>1</v>
      </c>
      <c r="K486" s="52"/>
      <c r="L486" s="52" t="s">
        <v>414</v>
      </c>
      <c r="M486" s="52" t="s">
        <v>414</v>
      </c>
      <c r="N486" s="52" t="s">
        <v>414</v>
      </c>
      <c r="O486" s="52" t="s">
        <v>414</v>
      </c>
      <c r="P486" s="42"/>
      <c r="Q486" s="52" t="s">
        <v>414</v>
      </c>
      <c r="R486" s="52"/>
      <c r="S486" s="52" t="s">
        <v>414</v>
      </c>
      <c r="T486" s="52" t="s">
        <v>414</v>
      </c>
      <c r="U486" s="52" t="s">
        <v>414</v>
      </c>
      <c r="V486" s="52" t="s">
        <v>414</v>
      </c>
      <c r="W486" s="752" t="s">
        <v>414</v>
      </c>
      <c r="X486" s="52" t="s">
        <v>414</v>
      </c>
      <c r="Y486" s="752" t="s">
        <v>414</v>
      </c>
      <c r="Z486" s="40"/>
      <c r="AA486" s="40"/>
    </row>
    <row r="487" spans="1:27" x14ac:dyDescent="0.25">
      <c r="A487" s="630"/>
      <c r="B487" s="44"/>
      <c r="C487" s="44"/>
      <c r="D487" s="117"/>
      <c r="E487" s="118"/>
      <c r="F487" s="44"/>
      <c r="G487" s="44"/>
      <c r="H487" s="91"/>
      <c r="I487" s="521"/>
      <c r="J487" s="91"/>
      <c r="K487" s="91"/>
      <c r="L487" s="22"/>
      <c r="M487" s="91"/>
      <c r="N487" s="91"/>
      <c r="O487" s="91"/>
      <c r="P487" s="22"/>
      <c r="Q487" s="91"/>
      <c r="R487" s="91"/>
      <c r="S487" s="91"/>
      <c r="T487" s="91"/>
      <c r="U487" s="91"/>
      <c r="V487" s="91"/>
      <c r="W487" s="91"/>
      <c r="X487" s="91"/>
      <c r="Y487" s="91"/>
      <c r="Z487" s="44"/>
      <c r="AA487" s="44"/>
    </row>
    <row r="488" spans="1:27" ht="21" x14ac:dyDescent="0.25">
      <c r="A488" s="110"/>
      <c r="B488" s="111"/>
      <c r="C488" s="111"/>
      <c r="D488" s="91"/>
      <c r="E488" s="92"/>
      <c r="F488" s="40"/>
      <c r="G488" s="40"/>
      <c r="H488" s="91"/>
      <c r="I488" s="521"/>
      <c r="J488" s="91"/>
      <c r="K488" s="91"/>
      <c r="L488" s="22"/>
      <c r="M488" s="91"/>
      <c r="N488" s="91"/>
      <c r="O488" s="91"/>
      <c r="P488" s="22"/>
      <c r="Q488" s="91"/>
      <c r="R488" s="91"/>
      <c r="S488" s="91"/>
      <c r="T488" s="91"/>
      <c r="U488" s="91"/>
      <c r="V488" s="91"/>
      <c r="W488" s="91"/>
      <c r="X488" s="91"/>
      <c r="Y488" s="91"/>
      <c r="Z488" s="44"/>
      <c r="AA488" s="44"/>
    </row>
    <row r="489" spans="1:27" ht="21.75" thickBot="1" x14ac:dyDescent="0.3">
      <c r="A489" s="648" t="s">
        <v>244</v>
      </c>
      <c r="B489" s="649"/>
      <c r="C489" s="649"/>
      <c r="D489" s="650"/>
      <c r="E489" s="651"/>
      <c r="F489" s="40"/>
      <c r="G489" s="40"/>
      <c r="H489" s="91"/>
      <c r="I489" s="521"/>
      <c r="J489" s="91"/>
      <c r="K489" s="91"/>
      <c r="L489" s="91"/>
      <c r="M489" s="91"/>
      <c r="N489" s="91"/>
      <c r="O489" s="91"/>
      <c r="P489" s="22"/>
      <c r="Q489" s="91"/>
      <c r="R489" s="91"/>
      <c r="S489" s="91"/>
      <c r="T489" s="91"/>
      <c r="U489" s="91"/>
      <c r="V489" s="91"/>
      <c r="W489" s="91"/>
      <c r="X489" s="91"/>
      <c r="Y489" s="91"/>
      <c r="Z489" s="44"/>
      <c r="AA489" s="44"/>
    </row>
    <row r="490" spans="1:27" x14ac:dyDescent="0.25">
      <c r="A490" s="643" t="s">
        <v>16</v>
      </c>
      <c r="B490" s="644" t="s">
        <v>219</v>
      </c>
      <c r="C490" s="645" t="s">
        <v>218</v>
      </c>
      <c r="D490" s="646">
        <v>1968</v>
      </c>
      <c r="E490" s="647">
        <f t="shared" ref="E490:E521" si="11">SUM(H490:Y490)</f>
        <v>86</v>
      </c>
      <c r="F490" s="44"/>
      <c r="G490" s="44"/>
      <c r="H490" s="52">
        <v>10</v>
      </c>
      <c r="I490" s="520">
        <v>9</v>
      </c>
      <c r="J490" s="52"/>
      <c r="K490" s="52">
        <v>10</v>
      </c>
      <c r="L490" s="52">
        <v>9</v>
      </c>
      <c r="M490" s="52" t="s">
        <v>414</v>
      </c>
      <c r="N490" s="52" t="s">
        <v>414</v>
      </c>
      <c r="O490" s="52">
        <v>10</v>
      </c>
      <c r="P490" s="42"/>
      <c r="Q490" s="52" t="s">
        <v>414</v>
      </c>
      <c r="R490" s="52" t="s">
        <v>414</v>
      </c>
      <c r="S490" s="52"/>
      <c r="T490" s="52" t="s">
        <v>414</v>
      </c>
      <c r="U490" s="52" t="s">
        <v>414</v>
      </c>
      <c r="V490" s="52">
        <v>9</v>
      </c>
      <c r="W490" s="752">
        <v>10</v>
      </c>
      <c r="X490" s="52">
        <v>10</v>
      </c>
      <c r="Y490" s="752">
        <v>9</v>
      </c>
      <c r="Z490" s="40"/>
      <c r="AA490" s="40"/>
    </row>
    <row r="491" spans="1:27" x14ac:dyDescent="0.25">
      <c r="A491" s="220" t="s">
        <v>17</v>
      </c>
      <c r="B491" s="588" t="s">
        <v>366</v>
      </c>
      <c r="C491" s="722" t="s">
        <v>367</v>
      </c>
      <c r="D491" s="724">
        <v>1971</v>
      </c>
      <c r="E491" s="122">
        <f t="shared" si="11"/>
        <v>58</v>
      </c>
      <c r="F491" s="44"/>
      <c r="G491" s="44"/>
      <c r="H491" s="52"/>
      <c r="I491" s="520"/>
      <c r="J491" s="52">
        <v>9</v>
      </c>
      <c r="K491" s="52"/>
      <c r="L491" s="52" t="s">
        <v>414</v>
      </c>
      <c r="M491" s="52" t="s">
        <v>414</v>
      </c>
      <c r="N491" s="52">
        <v>10</v>
      </c>
      <c r="O491" s="52" t="s">
        <v>414</v>
      </c>
      <c r="P491" s="42"/>
      <c r="Q491" s="52">
        <v>4</v>
      </c>
      <c r="R491" s="52">
        <v>9</v>
      </c>
      <c r="S491" s="52">
        <v>9</v>
      </c>
      <c r="T491" s="52">
        <v>8</v>
      </c>
      <c r="U491" s="52">
        <v>9</v>
      </c>
      <c r="V491" s="52" t="s">
        <v>414</v>
      </c>
      <c r="W491" s="752" t="s">
        <v>414</v>
      </c>
      <c r="X491" s="52" t="s">
        <v>414</v>
      </c>
      <c r="Y491" s="752" t="s">
        <v>414</v>
      </c>
      <c r="Z491" s="40"/>
      <c r="AA491" s="40"/>
    </row>
    <row r="492" spans="1:27" ht="15.75" thickBot="1" x14ac:dyDescent="0.3">
      <c r="A492" s="464" t="s">
        <v>18</v>
      </c>
      <c r="B492" s="721" t="s">
        <v>245</v>
      </c>
      <c r="C492" s="723" t="s">
        <v>246</v>
      </c>
      <c r="D492" s="725">
        <v>1968</v>
      </c>
      <c r="E492" s="468">
        <f t="shared" si="11"/>
        <v>44</v>
      </c>
      <c r="F492" s="44"/>
      <c r="G492" s="44"/>
      <c r="H492" s="52">
        <v>9</v>
      </c>
      <c r="I492" s="520"/>
      <c r="J492" s="52">
        <v>8</v>
      </c>
      <c r="K492" s="52">
        <v>8</v>
      </c>
      <c r="L492" s="52" t="s">
        <v>414</v>
      </c>
      <c r="M492" s="52" t="s">
        <v>414</v>
      </c>
      <c r="N492" s="52" t="s">
        <v>414</v>
      </c>
      <c r="O492" s="52" t="s">
        <v>414</v>
      </c>
      <c r="P492" s="42"/>
      <c r="Q492" s="52" t="s">
        <v>414</v>
      </c>
      <c r="R492" s="52">
        <v>6</v>
      </c>
      <c r="S492" s="52" t="s">
        <v>414</v>
      </c>
      <c r="T492" s="52" t="s">
        <v>414</v>
      </c>
      <c r="U492" s="52" t="s">
        <v>414</v>
      </c>
      <c r="V492" s="52">
        <v>5</v>
      </c>
      <c r="W492" s="752" t="s">
        <v>414</v>
      </c>
      <c r="X492" s="52" t="s">
        <v>414</v>
      </c>
      <c r="Y492" s="752">
        <v>8</v>
      </c>
      <c r="Z492" s="40"/>
      <c r="AA492" s="40"/>
    </row>
    <row r="493" spans="1:27" x14ac:dyDescent="0.25">
      <c r="A493" s="285" t="s">
        <v>20</v>
      </c>
      <c r="B493" s="444" t="s">
        <v>732</v>
      </c>
      <c r="C493" s="444" t="s">
        <v>322</v>
      </c>
      <c r="D493" s="544">
        <v>1972</v>
      </c>
      <c r="E493" s="286">
        <f t="shared" si="11"/>
        <v>30</v>
      </c>
      <c r="F493" s="44"/>
      <c r="G493" s="44"/>
      <c r="H493" s="52"/>
      <c r="I493" s="520"/>
      <c r="J493" s="52"/>
      <c r="K493" s="52"/>
      <c r="L493" s="52"/>
      <c r="M493" s="52"/>
      <c r="N493" s="52">
        <v>8</v>
      </c>
      <c r="O493" s="52">
        <v>8</v>
      </c>
      <c r="P493" s="42"/>
      <c r="Q493" s="52" t="s">
        <v>414</v>
      </c>
      <c r="R493" s="52" t="s">
        <v>414</v>
      </c>
      <c r="S493" s="52">
        <v>5</v>
      </c>
      <c r="T493" s="52" t="s">
        <v>414</v>
      </c>
      <c r="U493" s="52" t="s">
        <v>414</v>
      </c>
      <c r="V493" s="52" t="s">
        <v>414</v>
      </c>
      <c r="W493" s="752" t="s">
        <v>414</v>
      </c>
      <c r="X493" s="52">
        <v>5</v>
      </c>
      <c r="Y493" s="752">
        <v>4</v>
      </c>
      <c r="Z493" s="40"/>
      <c r="AA493" s="40"/>
    </row>
    <row r="494" spans="1:27" x14ac:dyDescent="0.25">
      <c r="A494" s="212" t="s">
        <v>21</v>
      </c>
      <c r="B494" s="224" t="s">
        <v>379</v>
      </c>
      <c r="C494" s="224" t="s">
        <v>380</v>
      </c>
      <c r="D494" s="52">
        <v>1972</v>
      </c>
      <c r="E494" s="122">
        <f t="shared" si="11"/>
        <v>25</v>
      </c>
      <c r="F494" s="44"/>
      <c r="G494" s="44"/>
      <c r="H494" s="52"/>
      <c r="I494" s="520"/>
      <c r="J494" s="52"/>
      <c r="K494" s="52">
        <v>9</v>
      </c>
      <c r="L494" s="52">
        <v>8</v>
      </c>
      <c r="M494" s="52" t="s">
        <v>414</v>
      </c>
      <c r="N494" s="52" t="s">
        <v>414</v>
      </c>
      <c r="O494" s="52" t="s">
        <v>414</v>
      </c>
      <c r="P494" s="42"/>
      <c r="Q494" s="52" t="s">
        <v>414</v>
      </c>
      <c r="R494" s="52">
        <v>8</v>
      </c>
      <c r="S494" s="52" t="s">
        <v>414</v>
      </c>
      <c r="T494" s="52" t="s">
        <v>414</v>
      </c>
      <c r="U494" s="52" t="s">
        <v>414</v>
      </c>
      <c r="V494" s="52" t="s">
        <v>414</v>
      </c>
      <c r="W494" s="752" t="s">
        <v>414</v>
      </c>
      <c r="X494" s="52" t="s">
        <v>414</v>
      </c>
      <c r="Y494" s="752" t="s">
        <v>414</v>
      </c>
      <c r="Z494" s="40"/>
      <c r="AA494" s="40"/>
    </row>
    <row r="495" spans="1:27" x14ac:dyDescent="0.25">
      <c r="A495" s="212" t="s">
        <v>23</v>
      </c>
      <c r="B495" s="229" t="s">
        <v>250</v>
      </c>
      <c r="C495" s="230" t="s">
        <v>149</v>
      </c>
      <c r="D495" s="231">
        <v>1968</v>
      </c>
      <c r="E495" s="222">
        <f t="shared" si="11"/>
        <v>23</v>
      </c>
      <c r="F495" s="44"/>
      <c r="G495" s="44"/>
      <c r="H495" s="52">
        <v>4</v>
      </c>
      <c r="I495" s="520"/>
      <c r="J495" s="52"/>
      <c r="K495" s="52"/>
      <c r="L495" s="52" t="s">
        <v>414</v>
      </c>
      <c r="M495" s="52" t="s">
        <v>414</v>
      </c>
      <c r="N495" s="52" t="s">
        <v>414</v>
      </c>
      <c r="O495" s="52" t="s">
        <v>414</v>
      </c>
      <c r="P495" s="42"/>
      <c r="Q495" s="52" t="s">
        <v>414</v>
      </c>
      <c r="R495" s="52" t="s">
        <v>414</v>
      </c>
      <c r="S495" s="52" t="s">
        <v>414</v>
      </c>
      <c r="T495" s="52">
        <v>9</v>
      </c>
      <c r="U495" s="52" t="s">
        <v>414</v>
      </c>
      <c r="V495" s="52">
        <v>10</v>
      </c>
      <c r="W495" s="752" t="s">
        <v>414</v>
      </c>
      <c r="X495" s="52" t="s">
        <v>414</v>
      </c>
      <c r="Y495" s="752" t="s">
        <v>414</v>
      </c>
      <c r="Z495" s="40"/>
      <c r="AA495" s="40"/>
    </row>
    <row r="496" spans="1:27" x14ac:dyDescent="0.25">
      <c r="A496" s="194" t="s">
        <v>24</v>
      </c>
      <c r="B496" s="224" t="s">
        <v>645</v>
      </c>
      <c r="C496" s="224" t="s">
        <v>30</v>
      </c>
      <c r="D496" s="52">
        <v>1972</v>
      </c>
      <c r="E496" s="122">
        <f t="shared" si="11"/>
        <v>23</v>
      </c>
      <c r="F496" s="44"/>
      <c r="G496" s="44"/>
      <c r="H496" s="52"/>
      <c r="I496" s="520"/>
      <c r="J496" s="52"/>
      <c r="K496" s="52"/>
      <c r="L496" s="52"/>
      <c r="M496" s="52">
        <v>6</v>
      </c>
      <c r="N496" s="52" t="s">
        <v>414</v>
      </c>
      <c r="O496" s="52" t="s">
        <v>414</v>
      </c>
      <c r="P496" s="42"/>
      <c r="Q496" s="52" t="s">
        <v>414</v>
      </c>
      <c r="R496" s="52" t="s">
        <v>414</v>
      </c>
      <c r="S496" s="52" t="s">
        <v>414</v>
      </c>
      <c r="T496" s="52">
        <v>7</v>
      </c>
      <c r="U496" s="52">
        <v>2</v>
      </c>
      <c r="V496" s="52">
        <v>8</v>
      </c>
      <c r="W496" s="752" t="s">
        <v>414</v>
      </c>
      <c r="X496" s="52" t="s">
        <v>414</v>
      </c>
      <c r="Y496" s="752" t="s">
        <v>414</v>
      </c>
      <c r="Z496" s="40"/>
      <c r="AA496" s="40"/>
    </row>
    <row r="497" spans="1:33" x14ac:dyDescent="0.25">
      <c r="A497" s="194" t="s">
        <v>25</v>
      </c>
      <c r="B497" s="224" t="s">
        <v>655</v>
      </c>
      <c r="C497" s="224" t="s">
        <v>462</v>
      </c>
      <c r="D497" s="52">
        <v>1964</v>
      </c>
      <c r="E497" s="122">
        <f t="shared" si="11"/>
        <v>22</v>
      </c>
      <c r="F497" s="44"/>
      <c r="G497" s="44"/>
      <c r="H497" s="52"/>
      <c r="I497" s="520"/>
      <c r="J497" s="52"/>
      <c r="K497" s="52"/>
      <c r="L497" s="52"/>
      <c r="M497" s="52">
        <v>5</v>
      </c>
      <c r="N497" s="52" t="s">
        <v>414</v>
      </c>
      <c r="O497" s="52" t="s">
        <v>414</v>
      </c>
      <c r="P497" s="42"/>
      <c r="Q497" s="52" t="s">
        <v>414</v>
      </c>
      <c r="R497" s="52" t="s">
        <v>414</v>
      </c>
      <c r="S497" s="52">
        <v>8</v>
      </c>
      <c r="T497" s="52" t="s">
        <v>414</v>
      </c>
      <c r="U497" s="52" t="s">
        <v>414</v>
      </c>
      <c r="V497" s="52" t="s">
        <v>414</v>
      </c>
      <c r="W497" s="752" t="s">
        <v>414</v>
      </c>
      <c r="X497" s="52">
        <v>9</v>
      </c>
      <c r="Y497" s="752" t="s">
        <v>414</v>
      </c>
      <c r="Z497" s="40"/>
      <c r="AA497" s="40"/>
    </row>
    <row r="498" spans="1:33" x14ac:dyDescent="0.25">
      <c r="A498" s="194" t="s">
        <v>26</v>
      </c>
      <c r="B498" s="224" t="s">
        <v>426</v>
      </c>
      <c r="C498" s="224" t="s">
        <v>519</v>
      </c>
      <c r="D498" s="52">
        <v>1963</v>
      </c>
      <c r="E498" s="122">
        <f t="shared" si="11"/>
        <v>20</v>
      </c>
      <c r="F498" s="44"/>
      <c r="G498" s="44"/>
      <c r="H498" s="52"/>
      <c r="I498" s="520"/>
      <c r="J498" s="52"/>
      <c r="K498" s="52"/>
      <c r="L498" s="52"/>
      <c r="M498" s="52">
        <v>10</v>
      </c>
      <c r="N498" s="52" t="s">
        <v>414</v>
      </c>
      <c r="O498" s="52" t="s">
        <v>414</v>
      </c>
      <c r="P498" s="42"/>
      <c r="Q498" s="52" t="s">
        <v>414</v>
      </c>
      <c r="R498" s="52" t="s">
        <v>414</v>
      </c>
      <c r="S498" s="52" t="s">
        <v>414</v>
      </c>
      <c r="T498" s="52">
        <v>10</v>
      </c>
      <c r="U498" s="52" t="s">
        <v>414</v>
      </c>
      <c r="V498" s="52" t="s">
        <v>414</v>
      </c>
      <c r="W498" s="752" t="s">
        <v>414</v>
      </c>
      <c r="X498" s="52" t="s">
        <v>414</v>
      </c>
      <c r="Y498" s="752" t="s">
        <v>414</v>
      </c>
      <c r="Z498" s="40"/>
      <c r="AA498" s="40"/>
    </row>
    <row r="499" spans="1:33" x14ac:dyDescent="0.25">
      <c r="A499" s="194" t="s">
        <v>28</v>
      </c>
      <c r="B499" s="224" t="s">
        <v>164</v>
      </c>
      <c r="C499" s="224" t="s">
        <v>165</v>
      </c>
      <c r="D499" s="52">
        <v>1969</v>
      </c>
      <c r="E499" s="122">
        <f t="shared" si="11"/>
        <v>19</v>
      </c>
      <c r="F499" s="44"/>
      <c r="G499" s="44"/>
      <c r="H499" s="52">
        <v>6</v>
      </c>
      <c r="I499" s="520">
        <v>1</v>
      </c>
      <c r="J499" s="52"/>
      <c r="K499" s="52">
        <v>7</v>
      </c>
      <c r="L499" s="52">
        <v>5</v>
      </c>
      <c r="M499" s="52" t="s">
        <v>414</v>
      </c>
      <c r="N499" s="52" t="s">
        <v>414</v>
      </c>
      <c r="O499" s="52" t="s">
        <v>414</v>
      </c>
      <c r="P499" s="42"/>
      <c r="Q499" s="52" t="s">
        <v>414</v>
      </c>
      <c r="R499" s="52" t="s">
        <v>414</v>
      </c>
      <c r="S499" s="52" t="s">
        <v>414</v>
      </c>
      <c r="T499" s="52" t="s">
        <v>414</v>
      </c>
      <c r="U499" s="52" t="s">
        <v>414</v>
      </c>
      <c r="V499" s="52" t="s">
        <v>414</v>
      </c>
      <c r="W499" s="752" t="s">
        <v>414</v>
      </c>
      <c r="X499" s="52" t="s">
        <v>414</v>
      </c>
      <c r="Y499" s="752" t="s">
        <v>414</v>
      </c>
      <c r="Z499" s="40"/>
      <c r="AA499" s="40"/>
    </row>
    <row r="500" spans="1:33" x14ac:dyDescent="0.25">
      <c r="A500" s="194" t="s">
        <v>29</v>
      </c>
      <c r="B500" s="224" t="s">
        <v>360</v>
      </c>
      <c r="C500" s="224" t="s">
        <v>361</v>
      </c>
      <c r="D500" s="52">
        <v>1967</v>
      </c>
      <c r="E500" s="122">
        <f t="shared" si="11"/>
        <v>17</v>
      </c>
      <c r="F500" s="44"/>
      <c r="G500" s="44"/>
      <c r="H500" s="52"/>
      <c r="I500" s="520"/>
      <c r="J500" s="52">
        <v>10</v>
      </c>
      <c r="K500" s="52"/>
      <c r="L500" s="52" t="s">
        <v>414</v>
      </c>
      <c r="M500" s="52" t="s">
        <v>414</v>
      </c>
      <c r="N500" s="52" t="s">
        <v>414</v>
      </c>
      <c r="O500" s="52" t="s">
        <v>414</v>
      </c>
      <c r="P500" s="42"/>
      <c r="Q500" s="52" t="s">
        <v>414</v>
      </c>
      <c r="R500" s="52" t="s">
        <v>414</v>
      </c>
      <c r="S500" s="52">
        <v>7</v>
      </c>
      <c r="T500" s="52" t="s">
        <v>414</v>
      </c>
      <c r="U500" s="52" t="s">
        <v>414</v>
      </c>
      <c r="V500" s="52" t="s">
        <v>414</v>
      </c>
      <c r="W500" s="752" t="s">
        <v>414</v>
      </c>
      <c r="X500" s="52" t="s">
        <v>414</v>
      </c>
      <c r="Y500" s="752" t="s">
        <v>414</v>
      </c>
      <c r="Z500" s="40"/>
      <c r="AA500" s="40"/>
    </row>
    <row r="501" spans="1:33" x14ac:dyDescent="0.25">
      <c r="A501" s="194" t="s">
        <v>31</v>
      </c>
      <c r="B501" s="224" t="s">
        <v>432</v>
      </c>
      <c r="C501" s="224" t="s">
        <v>536</v>
      </c>
      <c r="D501" s="52">
        <v>1971</v>
      </c>
      <c r="E501" s="122">
        <f t="shared" si="11"/>
        <v>16</v>
      </c>
      <c r="F501" s="44"/>
      <c r="G501" s="44"/>
      <c r="H501" s="52"/>
      <c r="I501" s="520"/>
      <c r="J501" s="52"/>
      <c r="K501" s="52"/>
      <c r="L501" s="52"/>
      <c r="M501" s="52">
        <v>8</v>
      </c>
      <c r="N501" s="52" t="s">
        <v>414</v>
      </c>
      <c r="O501" s="52" t="s">
        <v>414</v>
      </c>
      <c r="P501" s="42"/>
      <c r="Q501" s="52" t="s">
        <v>414</v>
      </c>
      <c r="R501" s="52" t="s">
        <v>414</v>
      </c>
      <c r="S501" s="52" t="s">
        <v>414</v>
      </c>
      <c r="T501" s="52" t="s">
        <v>414</v>
      </c>
      <c r="U501" s="52">
        <v>8</v>
      </c>
      <c r="V501" s="52" t="s">
        <v>414</v>
      </c>
      <c r="W501" s="752" t="s">
        <v>414</v>
      </c>
      <c r="X501" s="52" t="s">
        <v>414</v>
      </c>
      <c r="Y501" s="752" t="s">
        <v>414</v>
      </c>
      <c r="Z501" s="40"/>
      <c r="AA501" s="40"/>
    </row>
    <row r="502" spans="1:33" x14ac:dyDescent="0.25">
      <c r="A502" s="194" t="s">
        <v>32</v>
      </c>
      <c r="B502" s="224" t="s">
        <v>368</v>
      </c>
      <c r="C502" s="224" t="s">
        <v>323</v>
      </c>
      <c r="D502" s="52">
        <v>1968</v>
      </c>
      <c r="E502" s="122">
        <f t="shared" si="11"/>
        <v>16</v>
      </c>
      <c r="F502" s="44"/>
      <c r="G502" s="44"/>
      <c r="H502" s="52"/>
      <c r="I502" s="520"/>
      <c r="J502" s="52">
        <v>7</v>
      </c>
      <c r="K502" s="52"/>
      <c r="L502" s="52" t="s">
        <v>414</v>
      </c>
      <c r="M502" s="52" t="s">
        <v>414</v>
      </c>
      <c r="N502" s="52" t="s">
        <v>414</v>
      </c>
      <c r="O502" s="52" t="s">
        <v>414</v>
      </c>
      <c r="P502" s="42"/>
      <c r="Q502" s="52" t="s">
        <v>414</v>
      </c>
      <c r="R502" s="52" t="s">
        <v>414</v>
      </c>
      <c r="S502" s="52">
        <v>4</v>
      </c>
      <c r="T502" s="52" t="s">
        <v>414</v>
      </c>
      <c r="U502" s="52" t="s">
        <v>414</v>
      </c>
      <c r="V502" s="52" t="s">
        <v>414</v>
      </c>
      <c r="W502" s="752" t="s">
        <v>414</v>
      </c>
      <c r="X502" s="52" t="s">
        <v>414</v>
      </c>
      <c r="Y502" s="752">
        <v>5</v>
      </c>
      <c r="Z502" s="40"/>
      <c r="AA502" s="40"/>
    </row>
    <row r="503" spans="1:33" x14ac:dyDescent="0.25">
      <c r="A503" s="194" t="s">
        <v>33</v>
      </c>
      <c r="B503" s="224" t="s">
        <v>396</v>
      </c>
      <c r="C503" s="224" t="s">
        <v>397</v>
      </c>
      <c r="D503" s="52">
        <v>1963</v>
      </c>
      <c r="E503" s="122">
        <f t="shared" si="11"/>
        <v>15</v>
      </c>
      <c r="F503" s="44"/>
      <c r="G503" s="44"/>
      <c r="H503" s="52"/>
      <c r="I503" s="520"/>
      <c r="J503" s="52"/>
      <c r="K503" s="52">
        <v>6</v>
      </c>
      <c r="L503" s="52" t="s">
        <v>414</v>
      </c>
      <c r="M503" s="52" t="s">
        <v>414</v>
      </c>
      <c r="N503" s="52" t="s">
        <v>414</v>
      </c>
      <c r="O503" s="52" t="s">
        <v>414</v>
      </c>
      <c r="P503" s="42"/>
      <c r="Q503" s="52" t="s">
        <v>414</v>
      </c>
      <c r="R503" s="52" t="s">
        <v>414</v>
      </c>
      <c r="S503" s="52" t="s">
        <v>414</v>
      </c>
      <c r="T503" s="52" t="s">
        <v>414</v>
      </c>
      <c r="U503" s="52" t="s">
        <v>414</v>
      </c>
      <c r="V503" s="52" t="s">
        <v>414</v>
      </c>
      <c r="W503" s="752">
        <v>9</v>
      </c>
      <c r="X503" s="52" t="s">
        <v>414</v>
      </c>
      <c r="Y503" s="752" t="s">
        <v>414</v>
      </c>
      <c r="Z503" s="40"/>
      <c r="AA503" s="40"/>
    </row>
    <row r="504" spans="1:33" x14ac:dyDescent="0.25">
      <c r="A504" s="194" t="s">
        <v>1337</v>
      </c>
      <c r="B504" s="229" t="s">
        <v>329</v>
      </c>
      <c r="C504" s="230" t="s">
        <v>330</v>
      </c>
      <c r="D504" s="231">
        <v>1972</v>
      </c>
      <c r="E504" s="222">
        <f t="shared" si="11"/>
        <v>12</v>
      </c>
      <c r="F504" s="44"/>
      <c r="G504" s="44"/>
      <c r="H504" s="52"/>
      <c r="I504" s="520">
        <v>5</v>
      </c>
      <c r="J504" s="52"/>
      <c r="K504" s="52"/>
      <c r="L504" s="52" t="s">
        <v>414</v>
      </c>
      <c r="M504" s="52" t="s">
        <v>414</v>
      </c>
      <c r="N504" s="52" t="s">
        <v>414</v>
      </c>
      <c r="O504" s="52" t="s">
        <v>414</v>
      </c>
      <c r="P504" s="42"/>
      <c r="Q504" s="52" t="s">
        <v>414</v>
      </c>
      <c r="R504" s="52">
        <v>7</v>
      </c>
      <c r="S504" s="52" t="s">
        <v>414</v>
      </c>
      <c r="T504" s="52" t="s">
        <v>414</v>
      </c>
      <c r="U504" s="52" t="s">
        <v>414</v>
      </c>
      <c r="V504" s="52" t="s">
        <v>414</v>
      </c>
      <c r="W504" s="752" t="s">
        <v>414</v>
      </c>
      <c r="X504" s="52" t="s">
        <v>414</v>
      </c>
      <c r="Y504" s="752" t="s">
        <v>414</v>
      </c>
      <c r="Z504" s="40"/>
      <c r="AA504" s="40"/>
    </row>
    <row r="505" spans="1:33" x14ac:dyDescent="0.25">
      <c r="A505" s="194" t="s">
        <v>1337</v>
      </c>
      <c r="B505" s="258" t="s">
        <v>249</v>
      </c>
      <c r="C505" s="258" t="s">
        <v>248</v>
      </c>
      <c r="D505" s="42">
        <v>1969</v>
      </c>
      <c r="E505" s="122">
        <f t="shared" si="11"/>
        <v>12</v>
      </c>
      <c r="F505" s="44"/>
      <c r="G505" s="44"/>
      <c r="H505" s="52">
        <v>5</v>
      </c>
      <c r="I505" s="520"/>
      <c r="J505" s="52"/>
      <c r="K505" s="52"/>
      <c r="L505" s="52" t="s">
        <v>414</v>
      </c>
      <c r="M505" s="52" t="s">
        <v>414</v>
      </c>
      <c r="N505" s="52" t="s">
        <v>414</v>
      </c>
      <c r="O505" s="52" t="s">
        <v>414</v>
      </c>
      <c r="P505" s="42"/>
      <c r="Q505" s="52" t="s">
        <v>414</v>
      </c>
      <c r="R505" s="52" t="s">
        <v>414</v>
      </c>
      <c r="S505" s="52" t="s">
        <v>414</v>
      </c>
      <c r="T505" s="52" t="s">
        <v>414</v>
      </c>
      <c r="U505" s="52" t="s">
        <v>414</v>
      </c>
      <c r="V505" s="52">
        <v>7</v>
      </c>
      <c r="W505" s="752" t="s">
        <v>414</v>
      </c>
      <c r="X505" s="52" t="s">
        <v>414</v>
      </c>
      <c r="Y505" s="752" t="s">
        <v>414</v>
      </c>
      <c r="Z505" s="40"/>
      <c r="AA505" s="40"/>
    </row>
    <row r="506" spans="1:33" x14ac:dyDescent="0.25">
      <c r="A506" s="194" t="s">
        <v>37</v>
      </c>
      <c r="B506" s="224" t="s">
        <v>1075</v>
      </c>
      <c r="C506" s="257" t="s">
        <v>1043</v>
      </c>
      <c r="D506" s="52">
        <v>1972</v>
      </c>
      <c r="E506" s="122">
        <f t="shared" si="11"/>
        <v>12</v>
      </c>
      <c r="F506" s="44"/>
      <c r="G506" s="44"/>
      <c r="H506" s="52"/>
      <c r="I506" s="520"/>
      <c r="J506" s="52"/>
      <c r="K506" s="52"/>
      <c r="L506" s="52"/>
      <c r="M506" s="52"/>
      <c r="N506" s="52"/>
      <c r="O506" s="52"/>
      <c r="P506" s="42"/>
      <c r="Q506" s="52"/>
      <c r="R506" s="52"/>
      <c r="S506" s="52">
        <v>6</v>
      </c>
      <c r="T506" s="52" t="s">
        <v>414</v>
      </c>
      <c r="U506" s="52" t="s">
        <v>414</v>
      </c>
      <c r="V506" s="52" t="s">
        <v>414</v>
      </c>
      <c r="W506" s="752" t="s">
        <v>414</v>
      </c>
      <c r="X506" s="52">
        <v>6</v>
      </c>
      <c r="Y506" s="752" t="s">
        <v>414</v>
      </c>
      <c r="Z506" s="40"/>
      <c r="AA506" s="40"/>
    </row>
    <row r="507" spans="1:33" x14ac:dyDescent="0.25">
      <c r="A507" s="194" t="s">
        <v>38</v>
      </c>
      <c r="B507" s="224" t="s">
        <v>1032</v>
      </c>
      <c r="C507" s="224" t="s">
        <v>22</v>
      </c>
      <c r="D507" s="52">
        <v>1970</v>
      </c>
      <c r="E507" s="122">
        <f t="shared" si="11"/>
        <v>11</v>
      </c>
      <c r="F507" s="44"/>
      <c r="G507" s="44"/>
      <c r="H507" s="52"/>
      <c r="I507" s="520"/>
      <c r="J507" s="52"/>
      <c r="K507" s="52"/>
      <c r="L507" s="52"/>
      <c r="M507" s="52"/>
      <c r="N507" s="52"/>
      <c r="O507" s="52"/>
      <c r="P507" s="42"/>
      <c r="Q507" s="52"/>
      <c r="R507" s="52">
        <v>5</v>
      </c>
      <c r="S507" s="52" t="s">
        <v>414</v>
      </c>
      <c r="T507" s="52" t="s">
        <v>414</v>
      </c>
      <c r="U507" s="52" t="s">
        <v>414</v>
      </c>
      <c r="V507" s="52">
        <v>6</v>
      </c>
      <c r="W507" s="752" t="s">
        <v>414</v>
      </c>
      <c r="X507" s="52" t="s">
        <v>414</v>
      </c>
      <c r="Y507" s="752" t="s">
        <v>414</v>
      </c>
      <c r="Z507" s="40"/>
      <c r="AA507" s="40"/>
    </row>
    <row r="508" spans="1:33" x14ac:dyDescent="0.25">
      <c r="A508" s="194" t="s">
        <v>1331</v>
      </c>
      <c r="B508" s="224" t="s">
        <v>1281</v>
      </c>
      <c r="C508" s="224" t="s">
        <v>1282</v>
      </c>
      <c r="D508" s="52">
        <v>1970</v>
      </c>
      <c r="E508" s="122">
        <f t="shared" si="11"/>
        <v>10</v>
      </c>
      <c r="F508" s="44"/>
      <c r="G508" s="44"/>
      <c r="H508" s="52"/>
      <c r="I508" s="520"/>
      <c r="J508" s="52"/>
      <c r="K508" s="52"/>
      <c r="L508" s="52"/>
      <c r="M508" s="52"/>
      <c r="N508" s="52"/>
      <c r="O508" s="52"/>
      <c r="P508" s="42"/>
      <c r="Q508" s="52"/>
      <c r="R508" s="52"/>
      <c r="S508" s="52"/>
      <c r="T508" s="52"/>
      <c r="U508" s="52"/>
      <c r="V508" s="52"/>
      <c r="W508" s="752"/>
      <c r="X508" s="52"/>
      <c r="Y508" s="752">
        <v>10</v>
      </c>
      <c r="Z508" s="40"/>
      <c r="AA508" s="40"/>
    </row>
    <row r="509" spans="1:33" x14ac:dyDescent="0.25">
      <c r="A509" s="194" t="s">
        <v>1331</v>
      </c>
      <c r="B509" s="229" t="s">
        <v>292</v>
      </c>
      <c r="C509" s="230" t="s">
        <v>291</v>
      </c>
      <c r="D509" s="231">
        <v>1969</v>
      </c>
      <c r="E509" s="122">
        <f t="shared" si="11"/>
        <v>10</v>
      </c>
      <c r="F509" s="44"/>
      <c r="G509" s="44"/>
      <c r="H509" s="52"/>
      <c r="I509" s="520">
        <v>10</v>
      </c>
      <c r="J509" s="52"/>
      <c r="K509" s="52"/>
      <c r="L509" s="52" t="s">
        <v>414</v>
      </c>
      <c r="M509" s="52" t="s">
        <v>414</v>
      </c>
      <c r="N509" s="52" t="s">
        <v>414</v>
      </c>
      <c r="O509" s="52" t="s">
        <v>414</v>
      </c>
      <c r="P509" s="42"/>
      <c r="Q509" s="52" t="s">
        <v>414</v>
      </c>
      <c r="R509" s="52" t="s">
        <v>414</v>
      </c>
      <c r="S509" s="52" t="s">
        <v>414</v>
      </c>
      <c r="T509" s="52" t="s">
        <v>414</v>
      </c>
      <c r="U509" s="52" t="s">
        <v>414</v>
      </c>
      <c r="V509" s="52" t="s">
        <v>414</v>
      </c>
      <c r="W509" s="752" t="s">
        <v>414</v>
      </c>
      <c r="X509" s="52" t="s">
        <v>414</v>
      </c>
      <c r="Y509" s="752" t="s">
        <v>414</v>
      </c>
      <c r="Z509" s="40"/>
      <c r="AA509" s="40"/>
      <c r="AG509" s="758"/>
    </row>
    <row r="510" spans="1:33" x14ac:dyDescent="0.25">
      <c r="A510" s="194" t="s">
        <v>1331</v>
      </c>
      <c r="B510" s="224" t="s">
        <v>1052</v>
      </c>
      <c r="C510" s="257" t="s">
        <v>1044</v>
      </c>
      <c r="D510" s="52">
        <v>1969</v>
      </c>
      <c r="E510" s="122">
        <f t="shared" si="11"/>
        <v>10</v>
      </c>
      <c r="F510" s="44"/>
      <c r="G510" s="44"/>
      <c r="H510" s="52"/>
      <c r="I510" s="520"/>
      <c r="J510" s="52"/>
      <c r="K510" s="52"/>
      <c r="L510" s="52"/>
      <c r="M510" s="52"/>
      <c r="N510" s="52"/>
      <c r="O510" s="52"/>
      <c r="P510" s="42"/>
      <c r="Q510" s="52"/>
      <c r="R510" s="52"/>
      <c r="S510" s="52">
        <v>10</v>
      </c>
      <c r="T510" s="52" t="s">
        <v>414</v>
      </c>
      <c r="U510" s="52" t="s">
        <v>414</v>
      </c>
      <c r="V510" s="52" t="s">
        <v>414</v>
      </c>
      <c r="W510" s="752" t="s">
        <v>414</v>
      </c>
      <c r="X510" s="52" t="s">
        <v>414</v>
      </c>
      <c r="Y510" s="752" t="s">
        <v>414</v>
      </c>
      <c r="Z510" s="40"/>
      <c r="AA510" s="40"/>
      <c r="AG510" s="758"/>
    </row>
    <row r="511" spans="1:33" x14ac:dyDescent="0.25">
      <c r="A511" s="194" t="s">
        <v>1331</v>
      </c>
      <c r="B511" s="224" t="s">
        <v>406</v>
      </c>
      <c r="C511" s="257" t="s">
        <v>464</v>
      </c>
      <c r="D511" s="52">
        <v>1966</v>
      </c>
      <c r="E511" s="222">
        <f t="shared" si="11"/>
        <v>10</v>
      </c>
      <c r="F511" s="44"/>
      <c r="G511" s="44"/>
      <c r="H511" s="52"/>
      <c r="I511" s="520"/>
      <c r="J511" s="52"/>
      <c r="K511" s="52"/>
      <c r="L511" s="52">
        <v>10</v>
      </c>
      <c r="M511" s="52" t="s">
        <v>414</v>
      </c>
      <c r="N511" s="52" t="s">
        <v>414</v>
      </c>
      <c r="O511" s="52" t="s">
        <v>414</v>
      </c>
      <c r="P511" s="42"/>
      <c r="Q511" s="52" t="s">
        <v>414</v>
      </c>
      <c r="R511" s="52" t="s">
        <v>414</v>
      </c>
      <c r="S511" s="52" t="s">
        <v>414</v>
      </c>
      <c r="T511" s="52" t="s">
        <v>414</v>
      </c>
      <c r="U511" s="52" t="s">
        <v>414</v>
      </c>
      <c r="V511" s="52" t="s">
        <v>414</v>
      </c>
      <c r="W511" s="752" t="s">
        <v>414</v>
      </c>
      <c r="X511" s="52" t="s">
        <v>414</v>
      </c>
      <c r="Y511" s="752" t="s">
        <v>414</v>
      </c>
      <c r="Z511" s="40"/>
      <c r="AA511" s="40"/>
      <c r="AG511" s="758"/>
    </row>
    <row r="512" spans="1:33" x14ac:dyDescent="0.25">
      <c r="A512" s="194" t="s">
        <v>1331</v>
      </c>
      <c r="B512" s="224" t="s">
        <v>949</v>
      </c>
      <c r="C512" s="224" t="s">
        <v>151</v>
      </c>
      <c r="D512" s="52">
        <v>1971</v>
      </c>
      <c r="E512" s="122">
        <f t="shared" si="11"/>
        <v>10</v>
      </c>
      <c r="F512" s="44"/>
      <c r="G512" s="44"/>
      <c r="H512" s="52"/>
      <c r="I512" s="520"/>
      <c r="J512" s="52"/>
      <c r="K512" s="52"/>
      <c r="L512" s="52"/>
      <c r="M512" s="52"/>
      <c r="N512" s="52"/>
      <c r="O512" s="52"/>
      <c r="P512" s="42"/>
      <c r="Q512" s="52">
        <v>10</v>
      </c>
      <c r="R512" s="52" t="s">
        <v>414</v>
      </c>
      <c r="S512" s="52" t="s">
        <v>414</v>
      </c>
      <c r="T512" s="52" t="s">
        <v>414</v>
      </c>
      <c r="U512" s="52" t="s">
        <v>414</v>
      </c>
      <c r="V512" s="52" t="s">
        <v>414</v>
      </c>
      <c r="W512" s="752" t="s">
        <v>414</v>
      </c>
      <c r="X512" s="52" t="s">
        <v>414</v>
      </c>
      <c r="Y512" s="752" t="s">
        <v>414</v>
      </c>
      <c r="Z512" s="40"/>
      <c r="AA512" s="40"/>
      <c r="AG512" s="758"/>
    </row>
    <row r="513" spans="1:33" x14ac:dyDescent="0.25">
      <c r="A513" s="194" t="s">
        <v>1331</v>
      </c>
      <c r="B513" s="224" t="s">
        <v>999</v>
      </c>
      <c r="C513" s="224" t="s">
        <v>1000</v>
      </c>
      <c r="D513" s="52">
        <v>1966</v>
      </c>
      <c r="E513" s="122">
        <f t="shared" si="11"/>
        <v>10</v>
      </c>
      <c r="F513" s="44"/>
      <c r="G513" s="44"/>
      <c r="H513" s="52"/>
      <c r="I513" s="520"/>
      <c r="J513" s="52"/>
      <c r="K513" s="52"/>
      <c r="L513" s="52"/>
      <c r="M513" s="52"/>
      <c r="N513" s="52"/>
      <c r="O513" s="52"/>
      <c r="P513" s="42"/>
      <c r="Q513" s="52"/>
      <c r="R513" s="52">
        <v>10</v>
      </c>
      <c r="S513" s="52" t="s">
        <v>414</v>
      </c>
      <c r="T513" s="52" t="s">
        <v>414</v>
      </c>
      <c r="U513" s="52" t="s">
        <v>414</v>
      </c>
      <c r="V513" s="52" t="s">
        <v>414</v>
      </c>
      <c r="W513" s="752" t="s">
        <v>414</v>
      </c>
      <c r="X513" s="52" t="s">
        <v>414</v>
      </c>
      <c r="Y513" s="752" t="s">
        <v>414</v>
      </c>
      <c r="Z513" s="40"/>
      <c r="AA513" s="40"/>
      <c r="AG513" s="758"/>
    </row>
    <row r="514" spans="1:33" x14ac:dyDescent="0.25">
      <c r="A514" s="194" t="s">
        <v>1331</v>
      </c>
      <c r="B514" s="224" t="s">
        <v>1133</v>
      </c>
      <c r="C514" s="224"/>
      <c r="D514" s="52">
        <v>1969</v>
      </c>
      <c r="E514" s="122">
        <f t="shared" si="11"/>
        <v>10</v>
      </c>
      <c r="F514" s="44"/>
      <c r="G514" s="44"/>
      <c r="H514" s="52"/>
      <c r="I514" s="520"/>
      <c r="J514" s="52"/>
      <c r="K514" s="52"/>
      <c r="L514" s="52"/>
      <c r="M514" s="52"/>
      <c r="N514" s="52"/>
      <c r="O514" s="52"/>
      <c r="P514" s="42"/>
      <c r="Q514" s="52"/>
      <c r="R514" s="52"/>
      <c r="S514" s="52"/>
      <c r="T514" s="52"/>
      <c r="U514" s="52">
        <v>10</v>
      </c>
      <c r="V514" s="52" t="s">
        <v>414</v>
      </c>
      <c r="W514" s="752" t="s">
        <v>414</v>
      </c>
      <c r="X514" s="52" t="s">
        <v>414</v>
      </c>
      <c r="Y514" s="752" t="s">
        <v>414</v>
      </c>
      <c r="Z514" s="40"/>
      <c r="AA514" s="40"/>
      <c r="AG514" s="758"/>
    </row>
    <row r="515" spans="1:33" x14ac:dyDescent="0.25">
      <c r="A515" s="194" t="s">
        <v>47</v>
      </c>
      <c r="B515" s="668" t="s">
        <v>859</v>
      </c>
      <c r="C515" s="668" t="s">
        <v>805</v>
      </c>
      <c r="D515" s="672">
        <v>1968</v>
      </c>
      <c r="E515" s="122">
        <f t="shared" si="11"/>
        <v>10</v>
      </c>
      <c r="F515" s="44"/>
      <c r="G515" s="44"/>
      <c r="H515" s="52"/>
      <c r="I515" s="520"/>
      <c r="J515" s="52"/>
      <c r="K515" s="52"/>
      <c r="L515" s="52"/>
      <c r="M515" s="52"/>
      <c r="N515" s="52">
        <v>9</v>
      </c>
      <c r="O515" s="52"/>
      <c r="P515" s="42"/>
      <c r="Q515" s="52">
        <v>1</v>
      </c>
      <c r="R515" s="52" t="s">
        <v>414</v>
      </c>
      <c r="S515" s="52" t="s">
        <v>414</v>
      </c>
      <c r="T515" s="52" t="s">
        <v>414</v>
      </c>
      <c r="U515" s="52" t="s">
        <v>414</v>
      </c>
      <c r="V515" s="52" t="s">
        <v>414</v>
      </c>
      <c r="W515" s="752" t="s">
        <v>414</v>
      </c>
      <c r="X515" s="52" t="s">
        <v>414</v>
      </c>
      <c r="Y515" s="752" t="s">
        <v>414</v>
      </c>
      <c r="Z515" s="40"/>
      <c r="AA515" s="40"/>
      <c r="AG515" s="758"/>
    </row>
    <row r="516" spans="1:33" x14ac:dyDescent="0.25">
      <c r="A516" s="194" t="s">
        <v>1333</v>
      </c>
      <c r="B516" s="224" t="s">
        <v>430</v>
      </c>
      <c r="C516" s="224" t="s">
        <v>533</v>
      </c>
      <c r="D516" s="52">
        <v>1972</v>
      </c>
      <c r="E516" s="122">
        <f t="shared" si="11"/>
        <v>9</v>
      </c>
      <c r="F516" s="44"/>
      <c r="G516" s="44"/>
      <c r="H516" s="52"/>
      <c r="I516" s="520"/>
      <c r="J516" s="52"/>
      <c r="K516" s="52"/>
      <c r="L516" s="52"/>
      <c r="M516" s="52">
        <v>9</v>
      </c>
      <c r="N516" s="52" t="s">
        <v>414</v>
      </c>
      <c r="O516" s="52" t="s">
        <v>414</v>
      </c>
      <c r="P516" s="42"/>
      <c r="Q516" s="52" t="s">
        <v>414</v>
      </c>
      <c r="R516" s="52" t="s">
        <v>414</v>
      </c>
      <c r="S516" s="52" t="s">
        <v>414</v>
      </c>
      <c r="T516" s="52" t="s">
        <v>414</v>
      </c>
      <c r="U516" s="52" t="s">
        <v>414</v>
      </c>
      <c r="V516" s="52" t="s">
        <v>414</v>
      </c>
      <c r="W516" s="752" t="s">
        <v>414</v>
      </c>
      <c r="X516" s="52" t="s">
        <v>414</v>
      </c>
      <c r="Y516" s="752" t="s">
        <v>414</v>
      </c>
      <c r="Z516" s="40"/>
      <c r="AA516" s="40"/>
      <c r="AG516" s="758"/>
    </row>
    <row r="517" spans="1:33" x14ac:dyDescent="0.25">
      <c r="A517" s="194" t="s">
        <v>1333</v>
      </c>
      <c r="B517" s="224" t="s">
        <v>729</v>
      </c>
      <c r="C517" s="224" t="s">
        <v>761</v>
      </c>
      <c r="D517" s="52">
        <v>1969</v>
      </c>
      <c r="E517" s="122">
        <f t="shared" si="11"/>
        <v>9</v>
      </c>
      <c r="F517" s="44"/>
      <c r="G517" s="44"/>
      <c r="H517" s="52"/>
      <c r="I517" s="520"/>
      <c r="J517" s="52"/>
      <c r="K517" s="52"/>
      <c r="L517" s="52"/>
      <c r="M517" s="52"/>
      <c r="N517" s="52" t="s">
        <v>414</v>
      </c>
      <c r="O517" s="52">
        <v>9</v>
      </c>
      <c r="P517" s="42"/>
      <c r="Q517" s="52" t="s">
        <v>414</v>
      </c>
      <c r="R517" s="52" t="s">
        <v>414</v>
      </c>
      <c r="S517" s="52" t="s">
        <v>414</v>
      </c>
      <c r="T517" s="52" t="s">
        <v>414</v>
      </c>
      <c r="U517" s="52" t="s">
        <v>414</v>
      </c>
      <c r="V517" s="52" t="s">
        <v>414</v>
      </c>
      <c r="W517" s="752" t="s">
        <v>414</v>
      </c>
      <c r="X517" s="52" t="s">
        <v>414</v>
      </c>
      <c r="Y517" s="752" t="s">
        <v>414</v>
      </c>
      <c r="Z517" s="40"/>
      <c r="AA517" s="40"/>
      <c r="AG517" s="758"/>
    </row>
    <row r="518" spans="1:33" x14ac:dyDescent="0.25">
      <c r="A518" s="194" t="s">
        <v>1333</v>
      </c>
      <c r="B518" s="224" t="s">
        <v>955</v>
      </c>
      <c r="C518" s="224" t="s">
        <v>914</v>
      </c>
      <c r="D518" s="52">
        <v>1969</v>
      </c>
      <c r="E518" s="122">
        <f t="shared" si="11"/>
        <v>9</v>
      </c>
      <c r="F518" s="44"/>
      <c r="G518" s="44"/>
      <c r="H518" s="52"/>
      <c r="I518" s="520"/>
      <c r="J518" s="52"/>
      <c r="K518" s="52"/>
      <c r="L518" s="52"/>
      <c r="M518" s="52"/>
      <c r="N518" s="52"/>
      <c r="O518" s="52"/>
      <c r="P518" s="42"/>
      <c r="Q518" s="52">
        <v>9</v>
      </c>
      <c r="R518" s="52" t="s">
        <v>414</v>
      </c>
      <c r="S518" s="52" t="s">
        <v>414</v>
      </c>
      <c r="T518" s="52" t="s">
        <v>414</v>
      </c>
      <c r="U518" s="52" t="s">
        <v>414</v>
      </c>
      <c r="V518" s="52" t="s">
        <v>414</v>
      </c>
      <c r="W518" s="752" t="s">
        <v>414</v>
      </c>
      <c r="X518" s="52" t="s">
        <v>414</v>
      </c>
      <c r="Y518" s="752" t="s">
        <v>414</v>
      </c>
      <c r="Z518" s="40"/>
      <c r="AA518" s="40"/>
      <c r="AG518" s="758"/>
    </row>
    <row r="519" spans="1:33" x14ac:dyDescent="0.25">
      <c r="A519" s="194" t="s">
        <v>1255</v>
      </c>
      <c r="B519" s="224" t="s">
        <v>1237</v>
      </c>
      <c r="C519" s="224"/>
      <c r="D519" s="52">
        <v>1968</v>
      </c>
      <c r="E519" s="122">
        <f t="shared" si="11"/>
        <v>8</v>
      </c>
      <c r="F519" s="44"/>
      <c r="G519" s="44"/>
      <c r="H519" s="52"/>
      <c r="I519" s="520"/>
      <c r="J519" s="52"/>
      <c r="K519" s="52"/>
      <c r="L519" s="52"/>
      <c r="M519" s="52"/>
      <c r="N519" s="52"/>
      <c r="O519" s="52"/>
      <c r="P519" s="42"/>
      <c r="Q519" s="52"/>
      <c r="R519" s="52"/>
      <c r="S519" s="52"/>
      <c r="T519" s="52"/>
      <c r="U519" s="52"/>
      <c r="V519" s="52"/>
      <c r="W519" s="752"/>
      <c r="X519" s="52">
        <v>8</v>
      </c>
      <c r="Y519" s="752" t="s">
        <v>414</v>
      </c>
      <c r="Z519" s="40"/>
      <c r="AA519" s="40"/>
      <c r="AG519" s="758"/>
    </row>
    <row r="520" spans="1:33" x14ac:dyDescent="0.25">
      <c r="A520" s="194" t="s">
        <v>1255</v>
      </c>
      <c r="B520" s="224" t="s">
        <v>247</v>
      </c>
      <c r="C520" s="224" t="s">
        <v>232</v>
      </c>
      <c r="D520" s="52">
        <v>1968</v>
      </c>
      <c r="E520" s="122">
        <f t="shared" si="11"/>
        <v>8</v>
      </c>
      <c r="F520" s="44"/>
      <c r="G520" s="44"/>
      <c r="H520" s="52">
        <v>8</v>
      </c>
      <c r="I520" s="520"/>
      <c r="J520" s="52"/>
      <c r="K520" s="52"/>
      <c r="L520" s="52" t="s">
        <v>414</v>
      </c>
      <c r="M520" s="52" t="s">
        <v>414</v>
      </c>
      <c r="N520" s="52" t="s">
        <v>414</v>
      </c>
      <c r="O520" s="52" t="s">
        <v>414</v>
      </c>
      <c r="P520" s="42"/>
      <c r="Q520" s="52" t="s">
        <v>414</v>
      </c>
      <c r="R520" s="52" t="s">
        <v>414</v>
      </c>
      <c r="S520" s="52" t="s">
        <v>414</v>
      </c>
      <c r="T520" s="52" t="s">
        <v>414</v>
      </c>
      <c r="U520" s="52" t="s">
        <v>414</v>
      </c>
      <c r="V520" s="52" t="s">
        <v>414</v>
      </c>
      <c r="W520" s="752" t="s">
        <v>414</v>
      </c>
      <c r="X520" s="52" t="s">
        <v>414</v>
      </c>
      <c r="Y520" s="752" t="s">
        <v>414</v>
      </c>
      <c r="Z520" s="40"/>
      <c r="AA520" s="40"/>
    </row>
    <row r="521" spans="1:33" x14ac:dyDescent="0.25">
      <c r="A521" s="194" t="s">
        <v>1255</v>
      </c>
      <c r="B521" s="224" t="s">
        <v>308</v>
      </c>
      <c r="C521" s="224" t="s">
        <v>299</v>
      </c>
      <c r="D521" s="52">
        <v>1965</v>
      </c>
      <c r="E521" s="122">
        <f t="shared" si="11"/>
        <v>8</v>
      </c>
      <c r="F521" s="44"/>
      <c r="G521" s="44"/>
      <c r="H521" s="52"/>
      <c r="I521" s="520">
        <v>8</v>
      </c>
      <c r="J521" s="52"/>
      <c r="K521" s="52"/>
      <c r="L521" s="52" t="s">
        <v>414</v>
      </c>
      <c r="M521" s="52" t="s">
        <v>414</v>
      </c>
      <c r="N521" s="52" t="s">
        <v>414</v>
      </c>
      <c r="O521" s="52" t="s">
        <v>414</v>
      </c>
      <c r="P521" s="42"/>
      <c r="Q521" s="52" t="s">
        <v>414</v>
      </c>
      <c r="R521" s="52" t="s">
        <v>414</v>
      </c>
      <c r="S521" s="52" t="s">
        <v>414</v>
      </c>
      <c r="T521" s="52" t="s">
        <v>414</v>
      </c>
      <c r="U521" s="52" t="s">
        <v>414</v>
      </c>
      <c r="V521" s="52" t="s">
        <v>414</v>
      </c>
      <c r="W521" s="752" t="s">
        <v>414</v>
      </c>
      <c r="X521" s="52" t="s">
        <v>414</v>
      </c>
      <c r="Y521" s="752" t="s">
        <v>414</v>
      </c>
      <c r="Z521" s="40"/>
      <c r="AA521" s="40"/>
    </row>
    <row r="522" spans="1:33" x14ac:dyDescent="0.25">
      <c r="A522" s="194" t="s">
        <v>1255</v>
      </c>
      <c r="B522" s="224" t="s">
        <v>958</v>
      </c>
      <c r="C522" s="224" t="s">
        <v>922</v>
      </c>
      <c r="D522" s="52">
        <v>1966</v>
      </c>
      <c r="E522" s="122">
        <f t="shared" ref="E522:E553" si="12">SUM(H522:Y522)</f>
        <v>8</v>
      </c>
      <c r="F522" s="44"/>
      <c r="G522" s="44"/>
      <c r="H522" s="52"/>
      <c r="I522" s="520"/>
      <c r="J522" s="52"/>
      <c r="K522" s="52"/>
      <c r="L522" s="52"/>
      <c r="M522" s="52"/>
      <c r="N522" s="52"/>
      <c r="O522" s="52"/>
      <c r="P522" s="42"/>
      <c r="Q522" s="52">
        <v>8</v>
      </c>
      <c r="R522" s="52" t="s">
        <v>414</v>
      </c>
      <c r="S522" s="52" t="s">
        <v>414</v>
      </c>
      <c r="T522" s="52" t="s">
        <v>414</v>
      </c>
      <c r="U522" s="52" t="s">
        <v>414</v>
      </c>
      <c r="V522" s="52" t="s">
        <v>414</v>
      </c>
      <c r="W522" s="752" t="s">
        <v>414</v>
      </c>
      <c r="X522" s="52" t="s">
        <v>414</v>
      </c>
      <c r="Y522" s="752" t="s">
        <v>414</v>
      </c>
      <c r="Z522" s="40"/>
      <c r="AA522" s="40"/>
    </row>
    <row r="523" spans="1:33" x14ac:dyDescent="0.25">
      <c r="A523" s="194" t="s">
        <v>1340</v>
      </c>
      <c r="B523" s="224" t="s">
        <v>1286</v>
      </c>
      <c r="C523" s="224" t="s">
        <v>1287</v>
      </c>
      <c r="D523" s="52">
        <v>1968</v>
      </c>
      <c r="E523" s="122">
        <f t="shared" si="12"/>
        <v>7</v>
      </c>
      <c r="F523" s="44"/>
      <c r="G523" s="44"/>
      <c r="H523" s="52"/>
      <c r="I523" s="520"/>
      <c r="J523" s="52"/>
      <c r="K523" s="52"/>
      <c r="L523" s="52"/>
      <c r="M523" s="52"/>
      <c r="N523" s="52"/>
      <c r="O523" s="52"/>
      <c r="P523" s="42"/>
      <c r="Q523" s="52"/>
      <c r="R523" s="52"/>
      <c r="S523" s="52"/>
      <c r="T523" s="52"/>
      <c r="U523" s="52"/>
      <c r="V523" s="52"/>
      <c r="W523" s="752"/>
      <c r="X523" s="52"/>
      <c r="Y523" s="752">
        <v>7</v>
      </c>
      <c r="Z523" s="40"/>
      <c r="AA523" s="40"/>
    </row>
    <row r="524" spans="1:33" x14ac:dyDescent="0.25">
      <c r="A524" s="194" t="s">
        <v>1340</v>
      </c>
      <c r="B524" s="224" t="s">
        <v>1238</v>
      </c>
      <c r="C524" s="224"/>
      <c r="D524" s="52">
        <v>1966</v>
      </c>
      <c r="E524" s="122">
        <f t="shared" si="12"/>
        <v>7</v>
      </c>
      <c r="F524" s="44"/>
      <c r="G524" s="44"/>
      <c r="H524" s="52"/>
      <c r="I524" s="520"/>
      <c r="J524" s="52"/>
      <c r="K524" s="52"/>
      <c r="L524" s="52"/>
      <c r="M524" s="52"/>
      <c r="N524" s="52"/>
      <c r="O524" s="52"/>
      <c r="P524" s="42"/>
      <c r="Q524" s="52"/>
      <c r="R524" s="52"/>
      <c r="S524" s="52"/>
      <c r="T524" s="52"/>
      <c r="U524" s="52"/>
      <c r="V524" s="52"/>
      <c r="W524" s="752"/>
      <c r="X524" s="52">
        <v>7</v>
      </c>
      <c r="Y524" s="752" t="s">
        <v>414</v>
      </c>
      <c r="Z524" s="40"/>
      <c r="AA524" s="40"/>
    </row>
    <row r="525" spans="1:33" x14ac:dyDescent="0.25">
      <c r="A525" s="194" t="s">
        <v>1340</v>
      </c>
      <c r="B525" s="224" t="s">
        <v>1151</v>
      </c>
      <c r="C525" s="224" t="s">
        <v>1152</v>
      </c>
      <c r="D525" s="52">
        <v>1963</v>
      </c>
      <c r="E525" s="122">
        <f t="shared" si="12"/>
        <v>7</v>
      </c>
      <c r="F525" s="44"/>
      <c r="G525" s="44"/>
      <c r="H525" s="52"/>
      <c r="I525" s="520"/>
      <c r="J525" s="52"/>
      <c r="K525" s="52"/>
      <c r="L525" s="52"/>
      <c r="M525" s="52"/>
      <c r="N525" s="52"/>
      <c r="O525" s="52"/>
      <c r="P525" s="42"/>
      <c r="Q525" s="52"/>
      <c r="R525" s="52"/>
      <c r="S525" s="52"/>
      <c r="T525" s="52"/>
      <c r="U525" s="52">
        <v>7</v>
      </c>
      <c r="V525" s="52" t="s">
        <v>414</v>
      </c>
      <c r="W525" s="752" t="s">
        <v>414</v>
      </c>
      <c r="X525" s="52" t="s">
        <v>414</v>
      </c>
      <c r="Y525" s="752" t="s">
        <v>414</v>
      </c>
      <c r="Z525" s="40"/>
      <c r="AA525" s="40"/>
    </row>
    <row r="526" spans="1:33" x14ac:dyDescent="0.25">
      <c r="A526" s="194" t="s">
        <v>1340</v>
      </c>
      <c r="B526" s="167" t="s">
        <v>179</v>
      </c>
      <c r="C526" s="167" t="s">
        <v>180</v>
      </c>
      <c r="D526" s="42">
        <v>1963</v>
      </c>
      <c r="E526" s="122">
        <f t="shared" si="12"/>
        <v>7</v>
      </c>
      <c r="F526" s="44"/>
      <c r="G526" s="44"/>
      <c r="H526" s="52">
        <v>7</v>
      </c>
      <c r="I526" s="520"/>
      <c r="J526" s="52"/>
      <c r="K526" s="52"/>
      <c r="L526" s="52" t="s">
        <v>414</v>
      </c>
      <c r="M526" s="52" t="s">
        <v>414</v>
      </c>
      <c r="N526" s="52" t="s">
        <v>414</v>
      </c>
      <c r="O526" s="52" t="s">
        <v>414</v>
      </c>
      <c r="P526" s="42"/>
      <c r="Q526" s="52" t="s">
        <v>414</v>
      </c>
      <c r="R526" s="52" t="s">
        <v>414</v>
      </c>
      <c r="S526" s="52" t="s">
        <v>414</v>
      </c>
      <c r="T526" s="52" t="s">
        <v>414</v>
      </c>
      <c r="U526" s="52" t="s">
        <v>414</v>
      </c>
      <c r="V526" s="52" t="s">
        <v>414</v>
      </c>
      <c r="W526" s="752" t="s">
        <v>414</v>
      </c>
      <c r="X526" s="52" t="s">
        <v>414</v>
      </c>
      <c r="Y526" s="752" t="s">
        <v>414</v>
      </c>
      <c r="Z526" s="40"/>
      <c r="AA526" s="40"/>
    </row>
    <row r="527" spans="1:33" x14ac:dyDescent="0.25">
      <c r="A527" s="194" t="s">
        <v>1340</v>
      </c>
      <c r="B527" s="167" t="s">
        <v>326</v>
      </c>
      <c r="C527" s="167" t="s">
        <v>325</v>
      </c>
      <c r="D527" s="42">
        <v>1963</v>
      </c>
      <c r="E527" s="122">
        <f t="shared" si="12"/>
        <v>7</v>
      </c>
      <c r="F527" s="44"/>
      <c r="G527" s="44"/>
      <c r="H527" s="52"/>
      <c r="I527" s="520">
        <v>7</v>
      </c>
      <c r="J527" s="52"/>
      <c r="K527" s="52"/>
      <c r="L527" s="52" t="s">
        <v>414</v>
      </c>
      <c r="M527" s="52" t="s">
        <v>414</v>
      </c>
      <c r="N527" s="52" t="s">
        <v>414</v>
      </c>
      <c r="O527" s="52" t="s">
        <v>414</v>
      </c>
      <c r="P527" s="42"/>
      <c r="Q527" s="52" t="s">
        <v>414</v>
      </c>
      <c r="R527" s="52" t="s">
        <v>414</v>
      </c>
      <c r="S527" s="52" t="s">
        <v>414</v>
      </c>
      <c r="T527" s="52" t="s">
        <v>414</v>
      </c>
      <c r="U527" s="52" t="s">
        <v>414</v>
      </c>
      <c r="V527" s="52" t="s">
        <v>414</v>
      </c>
      <c r="W527" s="752" t="s">
        <v>414</v>
      </c>
      <c r="X527" s="52" t="s">
        <v>414</v>
      </c>
      <c r="Y527" s="752" t="s">
        <v>414</v>
      </c>
      <c r="Z527" s="40"/>
      <c r="AA527" s="40"/>
    </row>
    <row r="528" spans="1:33" x14ac:dyDescent="0.25">
      <c r="A528" s="194" t="s">
        <v>1340</v>
      </c>
      <c r="B528" s="224" t="s">
        <v>487</v>
      </c>
      <c r="C528" s="224" t="s">
        <v>473</v>
      </c>
      <c r="D528" s="52">
        <v>1967</v>
      </c>
      <c r="E528" s="222">
        <f t="shared" si="12"/>
        <v>7</v>
      </c>
      <c r="F528" s="44"/>
      <c r="G528" s="44"/>
      <c r="H528" s="52"/>
      <c r="I528" s="520"/>
      <c r="J528" s="52"/>
      <c r="K528" s="52"/>
      <c r="L528" s="52">
        <v>7</v>
      </c>
      <c r="M528" s="52" t="s">
        <v>414</v>
      </c>
      <c r="N528" s="52" t="s">
        <v>414</v>
      </c>
      <c r="O528" s="52" t="s">
        <v>414</v>
      </c>
      <c r="P528" s="42"/>
      <c r="Q528" s="52" t="s">
        <v>414</v>
      </c>
      <c r="R528" s="52" t="s">
        <v>414</v>
      </c>
      <c r="S528" s="52" t="s">
        <v>414</v>
      </c>
      <c r="T528" s="52" t="s">
        <v>414</v>
      </c>
      <c r="U528" s="52" t="s">
        <v>414</v>
      </c>
      <c r="V528" s="52" t="s">
        <v>414</v>
      </c>
      <c r="W528" s="752" t="s">
        <v>414</v>
      </c>
      <c r="X528" s="52" t="s">
        <v>414</v>
      </c>
      <c r="Y528" s="752" t="s">
        <v>414</v>
      </c>
      <c r="Z528" s="40"/>
      <c r="AA528" s="40"/>
    </row>
    <row r="529" spans="1:27" x14ac:dyDescent="0.25">
      <c r="A529" s="194" t="s">
        <v>1340</v>
      </c>
      <c r="B529" s="224" t="s">
        <v>433</v>
      </c>
      <c r="C529" s="224" t="s">
        <v>519</v>
      </c>
      <c r="D529" s="52">
        <v>1971</v>
      </c>
      <c r="E529" s="122">
        <f t="shared" si="12"/>
        <v>7</v>
      </c>
      <c r="F529" s="44"/>
      <c r="G529" s="44"/>
      <c r="H529" s="52"/>
      <c r="I529" s="520"/>
      <c r="J529" s="52"/>
      <c r="K529" s="52"/>
      <c r="L529" s="52"/>
      <c r="M529" s="52">
        <v>7</v>
      </c>
      <c r="N529" s="52" t="s">
        <v>414</v>
      </c>
      <c r="O529" s="52" t="s">
        <v>414</v>
      </c>
      <c r="P529" s="42"/>
      <c r="Q529" s="52" t="s">
        <v>414</v>
      </c>
      <c r="R529" s="52" t="s">
        <v>414</v>
      </c>
      <c r="S529" s="52" t="s">
        <v>414</v>
      </c>
      <c r="T529" s="52" t="s">
        <v>414</v>
      </c>
      <c r="U529" s="52" t="s">
        <v>414</v>
      </c>
      <c r="V529" s="52" t="s">
        <v>414</v>
      </c>
      <c r="W529" s="752" t="s">
        <v>414</v>
      </c>
      <c r="X529" s="52" t="s">
        <v>414</v>
      </c>
      <c r="Y529" s="752" t="s">
        <v>414</v>
      </c>
      <c r="Z529" s="40"/>
      <c r="AA529" s="40"/>
    </row>
    <row r="530" spans="1:27" x14ac:dyDescent="0.25">
      <c r="A530" s="194" t="s">
        <v>1340</v>
      </c>
      <c r="B530" s="224" t="s">
        <v>734</v>
      </c>
      <c r="C530" s="224" t="s">
        <v>762</v>
      </c>
      <c r="D530" s="52">
        <v>1972</v>
      </c>
      <c r="E530" s="122">
        <f t="shared" si="12"/>
        <v>7</v>
      </c>
      <c r="F530" s="44"/>
      <c r="G530" s="44"/>
      <c r="H530" s="52"/>
      <c r="I530" s="520"/>
      <c r="J530" s="52"/>
      <c r="K530" s="52"/>
      <c r="L530" s="52"/>
      <c r="M530" s="52"/>
      <c r="N530" s="52" t="s">
        <v>414</v>
      </c>
      <c r="O530" s="52">
        <v>7</v>
      </c>
      <c r="P530" s="42"/>
      <c r="Q530" s="52" t="s">
        <v>414</v>
      </c>
      <c r="R530" s="52" t="s">
        <v>414</v>
      </c>
      <c r="S530" s="52" t="s">
        <v>414</v>
      </c>
      <c r="T530" s="52" t="s">
        <v>414</v>
      </c>
      <c r="U530" s="52" t="s">
        <v>414</v>
      </c>
      <c r="V530" s="52" t="s">
        <v>414</v>
      </c>
      <c r="W530" s="752" t="s">
        <v>414</v>
      </c>
      <c r="X530" s="52" t="s">
        <v>414</v>
      </c>
      <c r="Y530" s="752" t="s">
        <v>414</v>
      </c>
      <c r="Z530" s="40"/>
      <c r="AA530" s="40"/>
    </row>
    <row r="531" spans="1:27" x14ac:dyDescent="0.25">
      <c r="A531" s="194" t="s">
        <v>1340</v>
      </c>
      <c r="B531" s="224" t="s">
        <v>959</v>
      </c>
      <c r="C531" s="224" t="s">
        <v>924</v>
      </c>
      <c r="D531" s="52">
        <v>1970</v>
      </c>
      <c r="E531" s="122">
        <f t="shared" si="12"/>
        <v>7</v>
      </c>
      <c r="F531" s="44"/>
      <c r="G531" s="44"/>
      <c r="H531" s="52"/>
      <c r="I531" s="520"/>
      <c r="J531" s="52"/>
      <c r="K531" s="52"/>
      <c r="L531" s="52"/>
      <c r="M531" s="52"/>
      <c r="N531" s="52"/>
      <c r="O531" s="52"/>
      <c r="P531" s="42"/>
      <c r="Q531" s="52">
        <v>7</v>
      </c>
      <c r="R531" s="52" t="s">
        <v>414</v>
      </c>
      <c r="S531" s="52" t="s">
        <v>414</v>
      </c>
      <c r="T531" s="52" t="s">
        <v>414</v>
      </c>
      <c r="U531" s="52" t="s">
        <v>414</v>
      </c>
      <c r="V531" s="52" t="s">
        <v>414</v>
      </c>
      <c r="W531" s="752" t="s">
        <v>414</v>
      </c>
      <c r="X531" s="52" t="s">
        <v>414</v>
      </c>
      <c r="Y531" s="752" t="s">
        <v>414</v>
      </c>
      <c r="Z531" s="40"/>
      <c r="AA531" s="40"/>
    </row>
    <row r="532" spans="1:27" x14ac:dyDescent="0.25">
      <c r="A532" s="194" t="s">
        <v>65</v>
      </c>
      <c r="B532" s="224" t="s">
        <v>1120</v>
      </c>
      <c r="C532" s="224" t="s">
        <v>27</v>
      </c>
      <c r="D532" s="52">
        <v>1968</v>
      </c>
      <c r="E532" s="122">
        <f t="shared" si="12"/>
        <v>7</v>
      </c>
      <c r="F532" s="44"/>
      <c r="G532" s="44"/>
      <c r="H532" s="52"/>
      <c r="I532" s="520"/>
      <c r="J532" s="52"/>
      <c r="K532" s="52"/>
      <c r="L532" s="52"/>
      <c r="M532" s="52"/>
      <c r="N532" s="52"/>
      <c r="O532" s="52"/>
      <c r="P532" s="42"/>
      <c r="Q532" s="52"/>
      <c r="R532" s="52"/>
      <c r="S532" s="52"/>
      <c r="T532" s="52">
        <v>6</v>
      </c>
      <c r="U532" s="52">
        <v>1</v>
      </c>
      <c r="V532" s="52" t="s">
        <v>414</v>
      </c>
      <c r="W532" s="752" t="s">
        <v>414</v>
      </c>
      <c r="X532" s="52" t="s">
        <v>414</v>
      </c>
      <c r="Y532" s="752" t="s">
        <v>414</v>
      </c>
      <c r="Z532" s="40"/>
      <c r="AA532" s="40"/>
    </row>
    <row r="533" spans="1:27" x14ac:dyDescent="0.25">
      <c r="A533" s="194" t="s">
        <v>1351</v>
      </c>
      <c r="B533" s="224" t="s">
        <v>1288</v>
      </c>
      <c r="C533" s="224" t="s">
        <v>1289</v>
      </c>
      <c r="D533" s="52">
        <v>1963</v>
      </c>
      <c r="E533" s="122">
        <f t="shared" si="12"/>
        <v>6</v>
      </c>
      <c r="F533" s="44"/>
      <c r="G533" s="44"/>
      <c r="H533" s="52"/>
      <c r="I533" s="520"/>
      <c r="J533" s="52"/>
      <c r="K533" s="52"/>
      <c r="L533" s="52"/>
      <c r="M533" s="52"/>
      <c r="N533" s="52"/>
      <c r="O533" s="52"/>
      <c r="P533" s="42"/>
      <c r="Q533" s="52"/>
      <c r="R533" s="52"/>
      <c r="S533" s="52"/>
      <c r="T533" s="52"/>
      <c r="U533" s="52"/>
      <c r="V533" s="52"/>
      <c r="W533" s="752"/>
      <c r="X533" s="52"/>
      <c r="Y533" s="752">
        <v>6</v>
      </c>
      <c r="Z533" s="40"/>
      <c r="AA533" s="40"/>
    </row>
    <row r="534" spans="1:27" x14ac:dyDescent="0.25">
      <c r="A534" s="194" t="s">
        <v>1351</v>
      </c>
      <c r="B534" s="224" t="s">
        <v>1172</v>
      </c>
      <c r="C534" s="224" t="s">
        <v>536</v>
      </c>
      <c r="D534" s="52">
        <v>1972</v>
      </c>
      <c r="E534" s="122">
        <f t="shared" si="12"/>
        <v>6</v>
      </c>
      <c r="F534" s="44"/>
      <c r="G534" s="44"/>
      <c r="H534" s="52"/>
      <c r="I534" s="520"/>
      <c r="J534" s="52"/>
      <c r="K534" s="52"/>
      <c r="L534" s="52"/>
      <c r="M534" s="52"/>
      <c r="N534" s="52"/>
      <c r="O534" s="52"/>
      <c r="P534" s="42"/>
      <c r="Q534" s="52"/>
      <c r="R534" s="52"/>
      <c r="S534" s="52"/>
      <c r="T534" s="52"/>
      <c r="U534" s="52">
        <v>6</v>
      </c>
      <c r="V534" s="52" t="s">
        <v>414</v>
      </c>
      <c r="W534" s="752" t="s">
        <v>414</v>
      </c>
      <c r="X534" s="52" t="s">
        <v>414</v>
      </c>
      <c r="Y534" s="752" t="s">
        <v>414</v>
      </c>
      <c r="Z534" s="40"/>
      <c r="AA534" s="40"/>
    </row>
    <row r="535" spans="1:27" x14ac:dyDescent="0.25">
      <c r="A535" s="194" t="s">
        <v>1351</v>
      </c>
      <c r="B535" s="224" t="s">
        <v>327</v>
      </c>
      <c r="C535" s="224" t="s">
        <v>328</v>
      </c>
      <c r="D535" s="52">
        <v>1966</v>
      </c>
      <c r="E535" s="122">
        <f t="shared" si="12"/>
        <v>6</v>
      </c>
      <c r="F535" s="44"/>
      <c r="G535" s="44"/>
      <c r="H535" s="52"/>
      <c r="I535" s="520">
        <v>6</v>
      </c>
      <c r="J535" s="52"/>
      <c r="K535" s="52"/>
      <c r="L535" s="52" t="s">
        <v>414</v>
      </c>
      <c r="M535" s="52" t="s">
        <v>414</v>
      </c>
      <c r="N535" s="52" t="s">
        <v>414</v>
      </c>
      <c r="O535" s="52" t="s">
        <v>414</v>
      </c>
      <c r="P535" s="42"/>
      <c r="Q535" s="52" t="s">
        <v>414</v>
      </c>
      <c r="R535" s="52" t="s">
        <v>414</v>
      </c>
      <c r="S535" s="52" t="s">
        <v>414</v>
      </c>
      <c r="T535" s="52" t="s">
        <v>414</v>
      </c>
      <c r="U535" s="52" t="s">
        <v>414</v>
      </c>
      <c r="V535" s="52" t="s">
        <v>414</v>
      </c>
      <c r="W535" s="752" t="s">
        <v>414</v>
      </c>
      <c r="X535" s="52" t="s">
        <v>414</v>
      </c>
      <c r="Y535" s="752" t="s">
        <v>414</v>
      </c>
      <c r="Z535" s="40"/>
      <c r="AA535" s="40"/>
    </row>
    <row r="536" spans="1:27" x14ac:dyDescent="0.25">
      <c r="A536" s="194" t="s">
        <v>1351</v>
      </c>
      <c r="B536" s="224" t="s">
        <v>741</v>
      </c>
      <c r="C536" s="224" t="s">
        <v>766</v>
      </c>
      <c r="D536" s="52">
        <v>1968</v>
      </c>
      <c r="E536" s="122">
        <f t="shared" si="12"/>
        <v>6</v>
      </c>
      <c r="F536" s="44"/>
      <c r="G536" s="44"/>
      <c r="H536" s="52"/>
      <c r="I536" s="520"/>
      <c r="J536" s="52"/>
      <c r="K536" s="52"/>
      <c r="L536" s="52"/>
      <c r="M536" s="52"/>
      <c r="N536" s="52" t="s">
        <v>414</v>
      </c>
      <c r="O536" s="52">
        <v>6</v>
      </c>
      <c r="P536" s="42"/>
      <c r="Q536" s="52" t="s">
        <v>414</v>
      </c>
      <c r="R536" s="52" t="s">
        <v>414</v>
      </c>
      <c r="S536" s="52" t="s">
        <v>414</v>
      </c>
      <c r="T536" s="52" t="s">
        <v>414</v>
      </c>
      <c r="U536" s="52" t="s">
        <v>414</v>
      </c>
      <c r="V536" s="52" t="s">
        <v>414</v>
      </c>
      <c r="W536" s="752" t="s">
        <v>414</v>
      </c>
      <c r="X536" s="52" t="s">
        <v>414</v>
      </c>
      <c r="Y536" s="752" t="s">
        <v>414</v>
      </c>
      <c r="Z536" s="40"/>
      <c r="AA536" s="40"/>
    </row>
    <row r="537" spans="1:27" x14ac:dyDescent="0.25">
      <c r="A537" s="194" t="s">
        <v>1351</v>
      </c>
      <c r="B537" s="224" t="s">
        <v>376</v>
      </c>
      <c r="C537" s="224" t="s">
        <v>377</v>
      </c>
      <c r="D537" s="52">
        <v>1971</v>
      </c>
      <c r="E537" s="122">
        <f t="shared" si="12"/>
        <v>6</v>
      </c>
      <c r="F537" s="44"/>
      <c r="G537" s="44"/>
      <c r="H537" s="52"/>
      <c r="I537" s="520"/>
      <c r="J537" s="52">
        <v>6</v>
      </c>
      <c r="K537" s="52"/>
      <c r="L537" s="52" t="s">
        <v>414</v>
      </c>
      <c r="M537" s="52" t="s">
        <v>414</v>
      </c>
      <c r="N537" s="52" t="s">
        <v>414</v>
      </c>
      <c r="O537" s="52" t="s">
        <v>414</v>
      </c>
      <c r="P537" s="42"/>
      <c r="Q537" s="52" t="s">
        <v>414</v>
      </c>
      <c r="R537" s="52" t="s">
        <v>414</v>
      </c>
      <c r="S537" s="52" t="s">
        <v>414</v>
      </c>
      <c r="T537" s="52" t="s">
        <v>414</v>
      </c>
      <c r="U537" s="52" t="s">
        <v>414</v>
      </c>
      <c r="V537" s="52" t="s">
        <v>414</v>
      </c>
      <c r="W537" s="752" t="s">
        <v>414</v>
      </c>
      <c r="X537" s="52" t="s">
        <v>414</v>
      </c>
      <c r="Y537" s="752" t="s">
        <v>414</v>
      </c>
      <c r="Z537" s="40"/>
      <c r="AA537" s="40"/>
    </row>
    <row r="538" spans="1:27" x14ac:dyDescent="0.25">
      <c r="A538" s="194" t="s">
        <v>1351</v>
      </c>
      <c r="B538" s="224" t="s">
        <v>960</v>
      </c>
      <c r="C538" s="224" t="s">
        <v>927</v>
      </c>
      <c r="D538" s="52">
        <v>1963</v>
      </c>
      <c r="E538" s="122">
        <f t="shared" si="12"/>
        <v>6</v>
      </c>
      <c r="F538" s="44"/>
      <c r="G538" s="44"/>
      <c r="H538" s="52"/>
      <c r="I538" s="520"/>
      <c r="J538" s="52"/>
      <c r="K538" s="52"/>
      <c r="L538" s="52"/>
      <c r="M538" s="52"/>
      <c r="N538" s="52"/>
      <c r="O538" s="52"/>
      <c r="P538" s="42"/>
      <c r="Q538" s="52">
        <v>6</v>
      </c>
      <c r="R538" s="52" t="s">
        <v>414</v>
      </c>
      <c r="S538" s="52" t="s">
        <v>414</v>
      </c>
      <c r="T538" s="52" t="s">
        <v>414</v>
      </c>
      <c r="U538" s="52" t="s">
        <v>414</v>
      </c>
      <c r="V538" s="52" t="s">
        <v>414</v>
      </c>
      <c r="W538" s="752" t="s">
        <v>414</v>
      </c>
      <c r="X538" s="52" t="s">
        <v>414</v>
      </c>
      <c r="Y538" s="752" t="s">
        <v>414</v>
      </c>
      <c r="Z538" s="40"/>
      <c r="AA538" s="40"/>
    </row>
    <row r="539" spans="1:27" x14ac:dyDescent="0.25">
      <c r="A539" s="194" t="s">
        <v>1351</v>
      </c>
      <c r="B539" s="224" t="s">
        <v>488</v>
      </c>
      <c r="C539" s="224" t="s">
        <v>169</v>
      </c>
      <c r="D539" s="52">
        <v>1972</v>
      </c>
      <c r="E539" s="222">
        <f t="shared" si="12"/>
        <v>6</v>
      </c>
      <c r="F539" s="44"/>
      <c r="G539" s="44"/>
      <c r="H539" s="52"/>
      <c r="I539" s="520"/>
      <c r="J539" s="52"/>
      <c r="K539" s="52"/>
      <c r="L539" s="52">
        <v>6</v>
      </c>
      <c r="M539" s="52" t="s">
        <v>414</v>
      </c>
      <c r="N539" s="52" t="s">
        <v>414</v>
      </c>
      <c r="O539" s="52" t="s">
        <v>414</v>
      </c>
      <c r="P539" s="42"/>
      <c r="Q539" s="52" t="s">
        <v>414</v>
      </c>
      <c r="R539" s="52" t="s">
        <v>414</v>
      </c>
      <c r="S539" s="52" t="s">
        <v>414</v>
      </c>
      <c r="T539" s="52" t="s">
        <v>414</v>
      </c>
      <c r="U539" s="52" t="s">
        <v>414</v>
      </c>
      <c r="V539" s="52" t="s">
        <v>414</v>
      </c>
      <c r="W539" s="752" t="s">
        <v>414</v>
      </c>
      <c r="X539" s="52" t="s">
        <v>414</v>
      </c>
      <c r="Y539" s="752" t="s">
        <v>414</v>
      </c>
      <c r="Z539" s="40"/>
      <c r="AA539" s="40"/>
    </row>
    <row r="540" spans="1:27" x14ac:dyDescent="0.25">
      <c r="A540" s="194" t="s">
        <v>1261</v>
      </c>
      <c r="B540" s="224" t="s">
        <v>1173</v>
      </c>
      <c r="C540" s="224" t="s">
        <v>1174</v>
      </c>
      <c r="D540" s="52">
        <v>1966</v>
      </c>
      <c r="E540" s="122">
        <f t="shared" si="12"/>
        <v>5</v>
      </c>
      <c r="F540" s="44"/>
      <c r="G540" s="44"/>
      <c r="H540" s="52"/>
      <c r="I540" s="520"/>
      <c r="J540" s="52"/>
      <c r="K540" s="52"/>
      <c r="L540" s="52"/>
      <c r="M540" s="52"/>
      <c r="N540" s="52"/>
      <c r="O540" s="52"/>
      <c r="P540" s="42"/>
      <c r="Q540" s="52"/>
      <c r="R540" s="52"/>
      <c r="S540" s="52"/>
      <c r="T540" s="52"/>
      <c r="U540" s="52">
        <v>5</v>
      </c>
      <c r="V540" s="52" t="s">
        <v>414</v>
      </c>
      <c r="W540" s="752" t="s">
        <v>414</v>
      </c>
      <c r="X540" s="52" t="s">
        <v>414</v>
      </c>
      <c r="Y540" s="752" t="s">
        <v>414</v>
      </c>
      <c r="Z540" s="40"/>
      <c r="AA540" s="40"/>
    </row>
    <row r="541" spans="1:27" x14ac:dyDescent="0.25">
      <c r="A541" s="194" t="s">
        <v>1261</v>
      </c>
      <c r="B541" s="224" t="s">
        <v>1121</v>
      </c>
      <c r="C541" s="224" t="s">
        <v>1122</v>
      </c>
      <c r="D541" s="52">
        <v>1971</v>
      </c>
      <c r="E541" s="122">
        <f t="shared" si="12"/>
        <v>5</v>
      </c>
      <c r="F541" s="44"/>
      <c r="G541" s="44"/>
      <c r="H541" s="52"/>
      <c r="I541" s="520"/>
      <c r="J541" s="52"/>
      <c r="K541" s="52"/>
      <c r="L541" s="52"/>
      <c r="M541" s="52"/>
      <c r="N541" s="52"/>
      <c r="O541" s="52"/>
      <c r="P541" s="42"/>
      <c r="Q541" s="52"/>
      <c r="R541" s="52"/>
      <c r="S541" s="52"/>
      <c r="T541" s="52">
        <v>5</v>
      </c>
      <c r="U541" s="52" t="s">
        <v>414</v>
      </c>
      <c r="V541" s="52" t="s">
        <v>414</v>
      </c>
      <c r="W541" s="752" t="s">
        <v>414</v>
      </c>
      <c r="X541" s="52" t="s">
        <v>414</v>
      </c>
      <c r="Y541" s="752" t="s">
        <v>414</v>
      </c>
      <c r="Z541" s="40"/>
      <c r="AA541" s="40"/>
    </row>
    <row r="542" spans="1:27" x14ac:dyDescent="0.25">
      <c r="A542" s="194" t="s">
        <v>1261</v>
      </c>
      <c r="B542" s="224" t="s">
        <v>963</v>
      </c>
      <c r="C542" s="224" t="s">
        <v>929</v>
      </c>
      <c r="D542" s="52">
        <v>1969</v>
      </c>
      <c r="E542" s="122">
        <f t="shared" si="12"/>
        <v>5</v>
      </c>
      <c r="F542" s="44"/>
      <c r="G542" s="44"/>
      <c r="H542" s="52"/>
      <c r="I542" s="520"/>
      <c r="J542" s="52"/>
      <c r="K542" s="52"/>
      <c r="L542" s="52"/>
      <c r="M542" s="52"/>
      <c r="N542" s="52"/>
      <c r="O542" s="52"/>
      <c r="P542" s="42"/>
      <c r="Q542" s="52">
        <v>5</v>
      </c>
      <c r="R542" s="52" t="s">
        <v>414</v>
      </c>
      <c r="S542" s="52" t="s">
        <v>414</v>
      </c>
      <c r="T542" s="52" t="s">
        <v>414</v>
      </c>
      <c r="U542" s="52" t="s">
        <v>414</v>
      </c>
      <c r="V542" s="52" t="s">
        <v>414</v>
      </c>
      <c r="W542" s="752" t="s">
        <v>414</v>
      </c>
      <c r="X542" s="52" t="s">
        <v>414</v>
      </c>
      <c r="Y542" s="752" t="s">
        <v>414</v>
      </c>
      <c r="Z542" s="40"/>
      <c r="AA542" s="40"/>
    </row>
    <row r="543" spans="1:27" x14ac:dyDescent="0.25">
      <c r="A543" s="194" t="s">
        <v>1261</v>
      </c>
      <c r="B543" s="224" t="s">
        <v>743</v>
      </c>
      <c r="C543" s="224" t="s">
        <v>766</v>
      </c>
      <c r="D543" s="52">
        <v>1965</v>
      </c>
      <c r="E543" s="122">
        <f t="shared" si="12"/>
        <v>5</v>
      </c>
      <c r="F543" s="44"/>
      <c r="G543" s="44"/>
      <c r="H543" s="52"/>
      <c r="I543" s="520"/>
      <c r="J543" s="52"/>
      <c r="K543" s="52"/>
      <c r="L543" s="52"/>
      <c r="M543" s="52"/>
      <c r="N543" s="52" t="s">
        <v>414</v>
      </c>
      <c r="O543" s="52">
        <v>5</v>
      </c>
      <c r="P543" s="42"/>
      <c r="Q543" s="52" t="s">
        <v>414</v>
      </c>
      <c r="R543" s="52" t="s">
        <v>414</v>
      </c>
      <c r="S543" s="52" t="s">
        <v>414</v>
      </c>
      <c r="T543" s="52" t="s">
        <v>414</v>
      </c>
      <c r="U543" s="52" t="s">
        <v>414</v>
      </c>
      <c r="V543" s="52" t="s">
        <v>414</v>
      </c>
      <c r="W543" s="752" t="s">
        <v>414</v>
      </c>
      <c r="X543" s="52" t="s">
        <v>414</v>
      </c>
      <c r="Y543" s="752" t="s">
        <v>414</v>
      </c>
      <c r="Z543" s="40"/>
      <c r="AA543" s="40"/>
    </row>
    <row r="544" spans="1:27" x14ac:dyDescent="0.25">
      <c r="A544" s="194" t="s">
        <v>1352</v>
      </c>
      <c r="B544" s="224" t="s">
        <v>1248</v>
      </c>
      <c r="C544" s="224"/>
      <c r="D544" s="52">
        <v>1963</v>
      </c>
      <c r="E544" s="122">
        <f t="shared" si="12"/>
        <v>4</v>
      </c>
      <c r="F544" s="44"/>
      <c r="G544" s="44"/>
      <c r="H544" s="52"/>
      <c r="I544" s="520"/>
      <c r="J544" s="52"/>
      <c r="K544" s="52"/>
      <c r="L544" s="52"/>
      <c r="M544" s="52"/>
      <c r="N544" s="52"/>
      <c r="O544" s="52"/>
      <c r="P544" s="42"/>
      <c r="Q544" s="52"/>
      <c r="R544" s="52"/>
      <c r="S544" s="52"/>
      <c r="T544" s="52"/>
      <c r="U544" s="52"/>
      <c r="V544" s="52"/>
      <c r="W544" s="752"/>
      <c r="X544" s="52">
        <v>4</v>
      </c>
      <c r="Y544" s="752" t="s">
        <v>414</v>
      </c>
      <c r="Z544" s="40"/>
      <c r="AA544" s="40"/>
    </row>
    <row r="545" spans="1:27" x14ac:dyDescent="0.25">
      <c r="A545" s="194" t="s">
        <v>1352</v>
      </c>
      <c r="B545" s="224" t="s">
        <v>1175</v>
      </c>
      <c r="C545" s="224" t="s">
        <v>149</v>
      </c>
      <c r="D545" s="52">
        <v>1963</v>
      </c>
      <c r="E545" s="122">
        <f t="shared" si="12"/>
        <v>4</v>
      </c>
      <c r="F545" s="44"/>
      <c r="G545" s="44"/>
      <c r="H545" s="52"/>
      <c r="I545" s="520"/>
      <c r="J545" s="52"/>
      <c r="K545" s="52"/>
      <c r="L545" s="52"/>
      <c r="M545" s="52"/>
      <c r="N545" s="52"/>
      <c r="O545" s="52"/>
      <c r="P545" s="42"/>
      <c r="Q545" s="52"/>
      <c r="R545" s="52"/>
      <c r="S545" s="52"/>
      <c r="T545" s="52"/>
      <c r="U545" s="52">
        <v>4</v>
      </c>
      <c r="V545" s="52" t="s">
        <v>414</v>
      </c>
      <c r="W545" s="752" t="s">
        <v>414</v>
      </c>
      <c r="X545" s="52" t="s">
        <v>414</v>
      </c>
      <c r="Y545" s="752" t="s">
        <v>414</v>
      </c>
      <c r="Z545" s="40"/>
      <c r="AA545" s="40"/>
    </row>
    <row r="546" spans="1:27" x14ac:dyDescent="0.25">
      <c r="A546" s="194" t="s">
        <v>1352</v>
      </c>
      <c r="B546" s="224" t="s">
        <v>1123</v>
      </c>
      <c r="C546" s="224" t="s">
        <v>36</v>
      </c>
      <c r="D546" s="52">
        <v>1968</v>
      </c>
      <c r="E546" s="122">
        <f t="shared" si="12"/>
        <v>4</v>
      </c>
      <c r="F546" s="44"/>
      <c r="G546" s="44"/>
      <c r="H546" s="52"/>
      <c r="I546" s="520"/>
      <c r="J546" s="52"/>
      <c r="K546" s="52"/>
      <c r="L546" s="52"/>
      <c r="M546" s="52"/>
      <c r="N546" s="52"/>
      <c r="O546" s="52"/>
      <c r="P546" s="42"/>
      <c r="Q546" s="52"/>
      <c r="R546" s="52"/>
      <c r="S546" s="52"/>
      <c r="T546" s="52">
        <v>4</v>
      </c>
      <c r="U546" s="52" t="s">
        <v>414</v>
      </c>
      <c r="V546" s="52" t="s">
        <v>414</v>
      </c>
      <c r="W546" s="752" t="s">
        <v>414</v>
      </c>
      <c r="X546" s="52" t="s">
        <v>414</v>
      </c>
      <c r="Y546" s="752" t="s">
        <v>414</v>
      </c>
      <c r="Z546" s="40"/>
      <c r="AA546" s="40"/>
    </row>
    <row r="547" spans="1:27" x14ac:dyDescent="0.25">
      <c r="A547" s="194" t="s">
        <v>1352</v>
      </c>
      <c r="B547" s="224" t="s">
        <v>658</v>
      </c>
      <c r="C547" s="224" t="s">
        <v>605</v>
      </c>
      <c r="D547" s="52">
        <v>1969</v>
      </c>
      <c r="E547" s="122">
        <f t="shared" si="12"/>
        <v>4</v>
      </c>
      <c r="F547" s="44"/>
      <c r="G547" s="44"/>
      <c r="H547" s="52"/>
      <c r="I547" s="520"/>
      <c r="J547" s="52"/>
      <c r="K547" s="52"/>
      <c r="L547" s="52"/>
      <c r="M547" s="52">
        <v>4</v>
      </c>
      <c r="N547" s="52" t="s">
        <v>414</v>
      </c>
      <c r="O547" s="52" t="s">
        <v>414</v>
      </c>
      <c r="P547" s="42"/>
      <c r="Q547" s="52" t="s">
        <v>414</v>
      </c>
      <c r="R547" s="52" t="s">
        <v>414</v>
      </c>
      <c r="S547" s="52" t="s">
        <v>414</v>
      </c>
      <c r="T547" s="52" t="s">
        <v>414</v>
      </c>
      <c r="U547" s="52" t="s">
        <v>414</v>
      </c>
      <c r="V547" s="52" t="s">
        <v>414</v>
      </c>
      <c r="W547" s="752" t="s">
        <v>414</v>
      </c>
      <c r="X547" s="52" t="s">
        <v>414</v>
      </c>
      <c r="Y547" s="752" t="s">
        <v>414</v>
      </c>
      <c r="Z547" s="40"/>
      <c r="AA547" s="40"/>
    </row>
    <row r="548" spans="1:27" x14ac:dyDescent="0.25">
      <c r="A548" s="194" t="s">
        <v>1352</v>
      </c>
      <c r="B548" s="229" t="s">
        <v>331</v>
      </c>
      <c r="C548" s="255" t="s">
        <v>332</v>
      </c>
      <c r="D548" s="256">
        <v>1965</v>
      </c>
      <c r="E548" s="122">
        <f t="shared" si="12"/>
        <v>4</v>
      </c>
      <c r="F548" s="44"/>
      <c r="G548" s="44"/>
      <c r="H548" s="52"/>
      <c r="I548" s="520">
        <v>4</v>
      </c>
      <c r="J548" s="52"/>
      <c r="K548" s="52"/>
      <c r="L548" s="52" t="s">
        <v>414</v>
      </c>
      <c r="M548" s="52" t="s">
        <v>414</v>
      </c>
      <c r="N548" s="52" t="s">
        <v>414</v>
      </c>
      <c r="O548" s="52" t="s">
        <v>414</v>
      </c>
      <c r="P548" s="42"/>
      <c r="Q548" s="52" t="s">
        <v>414</v>
      </c>
      <c r="R548" s="52" t="s">
        <v>414</v>
      </c>
      <c r="S548" s="52" t="s">
        <v>414</v>
      </c>
      <c r="T548" s="52" t="s">
        <v>414</v>
      </c>
      <c r="U548" s="52" t="s">
        <v>414</v>
      </c>
      <c r="V548" s="52" t="s">
        <v>414</v>
      </c>
      <c r="W548" s="752" t="s">
        <v>414</v>
      </c>
      <c r="X548" s="52" t="s">
        <v>414</v>
      </c>
      <c r="Y548" s="752" t="s">
        <v>414</v>
      </c>
      <c r="Z548" s="40"/>
      <c r="AA548" s="40"/>
    </row>
    <row r="549" spans="1:27" x14ac:dyDescent="0.25">
      <c r="A549" s="194" t="s">
        <v>1350</v>
      </c>
      <c r="B549" s="224" t="s">
        <v>1176</v>
      </c>
      <c r="C549" s="224"/>
      <c r="D549" s="52">
        <v>1970</v>
      </c>
      <c r="E549" s="122">
        <f t="shared" si="12"/>
        <v>3</v>
      </c>
      <c r="F549" s="44"/>
      <c r="G549" s="44"/>
      <c r="H549" s="52"/>
      <c r="I549" s="520"/>
      <c r="J549" s="52"/>
      <c r="K549" s="52"/>
      <c r="L549" s="52"/>
      <c r="M549" s="52"/>
      <c r="N549" s="52"/>
      <c r="O549" s="52"/>
      <c r="P549" s="42"/>
      <c r="Q549" s="52"/>
      <c r="R549" s="52"/>
      <c r="S549" s="52"/>
      <c r="T549" s="52"/>
      <c r="U549" s="52">
        <v>3</v>
      </c>
      <c r="V549" s="52" t="s">
        <v>414</v>
      </c>
      <c r="W549" s="752" t="s">
        <v>414</v>
      </c>
      <c r="X549" s="52" t="s">
        <v>414</v>
      </c>
      <c r="Y549" s="752" t="s">
        <v>414</v>
      </c>
      <c r="Z549" s="40"/>
      <c r="AA549" s="40"/>
    </row>
    <row r="550" spans="1:27" x14ac:dyDescent="0.25">
      <c r="A550" s="194" t="s">
        <v>1350</v>
      </c>
      <c r="B550" s="224" t="s">
        <v>967</v>
      </c>
      <c r="C550" s="224" t="s">
        <v>934</v>
      </c>
      <c r="D550" s="52">
        <v>1972</v>
      </c>
      <c r="E550" s="122">
        <f t="shared" si="12"/>
        <v>3</v>
      </c>
      <c r="F550" s="44"/>
      <c r="G550" s="44"/>
      <c r="H550" s="52"/>
      <c r="I550" s="520"/>
      <c r="J550" s="52"/>
      <c r="K550" s="52"/>
      <c r="L550" s="52"/>
      <c r="M550" s="52"/>
      <c r="N550" s="52"/>
      <c r="O550" s="52"/>
      <c r="P550" s="42"/>
      <c r="Q550" s="52">
        <v>3</v>
      </c>
      <c r="R550" s="52" t="s">
        <v>414</v>
      </c>
      <c r="S550" s="52" t="s">
        <v>414</v>
      </c>
      <c r="T550" s="52" t="s">
        <v>414</v>
      </c>
      <c r="U550" s="52" t="s">
        <v>414</v>
      </c>
      <c r="V550" s="52" t="s">
        <v>414</v>
      </c>
      <c r="W550" s="752" t="s">
        <v>414</v>
      </c>
      <c r="X550" s="52" t="s">
        <v>414</v>
      </c>
      <c r="Y550" s="752" t="s">
        <v>414</v>
      </c>
      <c r="Z550" s="40"/>
      <c r="AA550" s="40"/>
    </row>
    <row r="551" spans="1:27" x14ac:dyDescent="0.25">
      <c r="A551" s="194" t="s">
        <v>1350</v>
      </c>
      <c r="B551" s="229" t="s">
        <v>333</v>
      </c>
      <c r="C551" s="255" t="s">
        <v>334</v>
      </c>
      <c r="D551" s="256">
        <v>1969</v>
      </c>
      <c r="E551" s="122">
        <f t="shared" si="12"/>
        <v>3</v>
      </c>
      <c r="F551" s="44"/>
      <c r="G551" s="44"/>
      <c r="H551" s="52"/>
      <c r="I551" s="520">
        <v>3</v>
      </c>
      <c r="J551" s="52"/>
      <c r="K551" s="52"/>
      <c r="L551" s="52" t="s">
        <v>414</v>
      </c>
      <c r="M551" s="52" t="s">
        <v>414</v>
      </c>
      <c r="N551" s="52" t="s">
        <v>414</v>
      </c>
      <c r="O551" s="52" t="s">
        <v>414</v>
      </c>
      <c r="P551" s="42"/>
      <c r="Q551" s="52" t="s">
        <v>414</v>
      </c>
      <c r="R551" s="52" t="s">
        <v>414</v>
      </c>
      <c r="S551" s="52" t="s">
        <v>414</v>
      </c>
      <c r="T551" s="52" t="s">
        <v>414</v>
      </c>
      <c r="U551" s="52" t="s">
        <v>414</v>
      </c>
      <c r="V551" s="52" t="s">
        <v>414</v>
      </c>
      <c r="W551" s="752" t="s">
        <v>414</v>
      </c>
      <c r="X551" s="52" t="s">
        <v>414</v>
      </c>
      <c r="Y551" s="752" t="s">
        <v>414</v>
      </c>
      <c r="Z551" s="40"/>
      <c r="AA551" s="40"/>
    </row>
    <row r="552" spans="1:27" x14ac:dyDescent="0.25">
      <c r="A552" s="194" t="s">
        <v>1353</v>
      </c>
      <c r="B552" s="224" t="s">
        <v>968</v>
      </c>
      <c r="C552" s="224" t="s">
        <v>36</v>
      </c>
      <c r="D552" s="52">
        <v>1972</v>
      </c>
      <c r="E552" s="122">
        <f t="shared" si="12"/>
        <v>2</v>
      </c>
      <c r="F552" s="44"/>
      <c r="G552" s="44"/>
      <c r="H552" s="52"/>
      <c r="I552" s="520"/>
      <c r="J552" s="52"/>
      <c r="K552" s="52"/>
      <c r="L552" s="52"/>
      <c r="M552" s="52"/>
      <c r="N552" s="52"/>
      <c r="O552" s="52"/>
      <c r="P552" s="42"/>
      <c r="Q552" s="52">
        <v>2</v>
      </c>
      <c r="R552" s="52" t="s">
        <v>414</v>
      </c>
      <c r="S552" s="52" t="s">
        <v>414</v>
      </c>
      <c r="T552" s="52" t="s">
        <v>414</v>
      </c>
      <c r="U552" s="52" t="s">
        <v>414</v>
      </c>
      <c r="V552" s="52" t="s">
        <v>414</v>
      </c>
      <c r="W552" s="752" t="s">
        <v>414</v>
      </c>
      <c r="X552" s="52" t="s">
        <v>414</v>
      </c>
      <c r="Y552" s="752" t="s">
        <v>414</v>
      </c>
      <c r="Z552" s="40"/>
      <c r="AA552" s="40"/>
    </row>
    <row r="553" spans="1:27" ht="15.75" thickBot="1" x14ac:dyDescent="0.3">
      <c r="A553" s="194" t="s">
        <v>1353</v>
      </c>
      <c r="B553" s="244" t="s">
        <v>335</v>
      </c>
      <c r="C553" s="245" t="s">
        <v>169</v>
      </c>
      <c r="D553" s="470">
        <v>1968</v>
      </c>
      <c r="E553" s="123">
        <f t="shared" si="12"/>
        <v>2</v>
      </c>
      <c r="F553" s="44"/>
      <c r="G553" s="44"/>
      <c r="H553" s="52"/>
      <c r="I553" s="520">
        <v>2</v>
      </c>
      <c r="J553" s="52"/>
      <c r="K553" s="52"/>
      <c r="L553" s="52" t="s">
        <v>414</v>
      </c>
      <c r="M553" s="52" t="s">
        <v>414</v>
      </c>
      <c r="N553" s="52" t="s">
        <v>414</v>
      </c>
      <c r="O553" s="52" t="s">
        <v>414</v>
      </c>
      <c r="P553" s="42"/>
      <c r="Q553" s="52" t="s">
        <v>414</v>
      </c>
      <c r="R553" s="52" t="s">
        <v>414</v>
      </c>
      <c r="S553" s="52" t="s">
        <v>414</v>
      </c>
      <c r="T553" s="52" t="s">
        <v>414</v>
      </c>
      <c r="U553" s="52" t="s">
        <v>414</v>
      </c>
      <c r="V553" s="52" t="s">
        <v>414</v>
      </c>
      <c r="W553" s="752" t="s">
        <v>414</v>
      </c>
      <c r="X553" s="52" t="s">
        <v>414</v>
      </c>
      <c r="Y553" s="752" t="s">
        <v>414</v>
      </c>
      <c r="Z553" s="40"/>
      <c r="AA553" s="40"/>
    </row>
    <row r="554" spans="1:27" x14ac:dyDescent="0.25">
      <c r="A554" s="630"/>
      <c r="B554" s="44"/>
      <c r="C554" s="44"/>
      <c r="D554" s="117"/>
      <c r="E554" s="118"/>
      <c r="F554" s="44"/>
      <c r="G554" s="44"/>
      <c r="H554" s="91"/>
      <c r="I554" s="521"/>
      <c r="J554" s="91"/>
      <c r="K554" s="91"/>
      <c r="L554" s="22"/>
      <c r="M554" s="91"/>
      <c r="N554" s="91"/>
      <c r="O554" s="91"/>
      <c r="P554" s="22"/>
      <c r="Q554" s="91"/>
      <c r="R554" s="91"/>
      <c r="S554" s="91"/>
      <c r="T554" s="91"/>
      <c r="U554" s="91"/>
      <c r="V554" s="91"/>
      <c r="W554" s="91"/>
      <c r="X554" s="91"/>
      <c r="Y554" s="91"/>
      <c r="Z554" s="44"/>
      <c r="AA554" s="44"/>
    </row>
    <row r="555" spans="1:27" ht="21" x14ac:dyDescent="0.25">
      <c r="A555" s="89"/>
      <c r="B555" s="90"/>
      <c r="C555" s="90"/>
      <c r="D555" s="22"/>
      <c r="E555" s="92"/>
      <c r="F555" s="40"/>
      <c r="G555" s="40"/>
      <c r="H555" s="91"/>
      <c r="I555" s="521"/>
      <c r="J555" s="91"/>
      <c r="K555" s="91"/>
      <c r="L555" s="22"/>
      <c r="M555" s="91"/>
      <c r="N555" s="91"/>
      <c r="O555" s="91"/>
      <c r="P555" s="22"/>
      <c r="Q555" s="91"/>
      <c r="R555" s="91"/>
      <c r="S555" s="91"/>
      <c r="T555" s="91"/>
      <c r="U555" s="91"/>
      <c r="V555" s="91"/>
      <c r="W555" s="91"/>
      <c r="X555" s="91"/>
      <c r="Y555" s="91"/>
      <c r="Z555" s="44"/>
      <c r="AA555" s="44"/>
    </row>
    <row r="556" spans="1:27" ht="21.75" thickBot="1" x14ac:dyDescent="0.3">
      <c r="A556" s="126" t="s">
        <v>251</v>
      </c>
      <c r="B556" s="204"/>
      <c r="C556" s="204"/>
      <c r="D556" s="205"/>
      <c r="E556" s="92"/>
      <c r="F556" s="40"/>
      <c r="G556" s="40"/>
      <c r="H556" s="91"/>
      <c r="I556" s="521"/>
      <c r="J556" s="91"/>
      <c r="K556" s="91"/>
      <c r="L556" s="91"/>
      <c r="M556" s="91"/>
      <c r="N556" s="91"/>
      <c r="O556" s="91"/>
      <c r="P556" s="22"/>
      <c r="Q556" s="91"/>
      <c r="R556" s="91"/>
      <c r="S556" s="91"/>
      <c r="T556" s="91"/>
      <c r="U556" s="91"/>
      <c r="V556" s="91"/>
      <c r="W556" s="91"/>
      <c r="X556" s="91"/>
      <c r="Y556" s="91"/>
      <c r="Z556" s="44"/>
      <c r="AA556" s="44"/>
    </row>
    <row r="557" spans="1:27" x14ac:dyDescent="0.25">
      <c r="A557" s="206" t="s">
        <v>16</v>
      </c>
      <c r="B557" s="473" t="s">
        <v>163</v>
      </c>
      <c r="C557" s="473" t="s">
        <v>178</v>
      </c>
      <c r="D557" s="176">
        <v>1960</v>
      </c>
      <c r="E557" s="39">
        <f t="shared" ref="E557:E586" si="13">SUM(H557:Y557)</f>
        <v>91</v>
      </c>
      <c r="F557" s="44"/>
      <c r="G557" s="44"/>
      <c r="H557" s="52">
        <v>8</v>
      </c>
      <c r="I557" s="520">
        <v>10</v>
      </c>
      <c r="J557" s="52">
        <v>8</v>
      </c>
      <c r="K557" s="52">
        <v>9</v>
      </c>
      <c r="L557" s="52">
        <v>9</v>
      </c>
      <c r="M557" s="52">
        <v>7</v>
      </c>
      <c r="N557" s="52" t="s">
        <v>414</v>
      </c>
      <c r="O557" s="52" t="s">
        <v>414</v>
      </c>
      <c r="P557" s="42"/>
      <c r="Q557" s="52"/>
      <c r="R557" s="52" t="s">
        <v>414</v>
      </c>
      <c r="S557" s="52">
        <v>8</v>
      </c>
      <c r="T557" s="52" t="s">
        <v>414</v>
      </c>
      <c r="U557" s="52">
        <v>6</v>
      </c>
      <c r="V557" s="52">
        <v>9</v>
      </c>
      <c r="W557" s="52"/>
      <c r="X557" s="52">
        <v>9</v>
      </c>
      <c r="Y557" s="752">
        <v>8</v>
      </c>
      <c r="Z557" s="40"/>
      <c r="AA557" s="40"/>
    </row>
    <row r="558" spans="1:27" x14ac:dyDescent="0.25">
      <c r="A558" s="207" t="s">
        <v>17</v>
      </c>
      <c r="B558" s="555" t="s">
        <v>48</v>
      </c>
      <c r="C558" s="556" t="s">
        <v>158</v>
      </c>
      <c r="D558" s="554">
        <v>1961</v>
      </c>
      <c r="E558" s="43">
        <f t="shared" si="13"/>
        <v>89</v>
      </c>
      <c r="F558" s="44"/>
      <c r="G558" s="44"/>
      <c r="H558" s="52">
        <v>10</v>
      </c>
      <c r="I558" s="520"/>
      <c r="J558" s="52"/>
      <c r="K558" s="52">
        <v>10</v>
      </c>
      <c r="L558" s="52">
        <v>10</v>
      </c>
      <c r="M558" s="52" t="s">
        <v>414</v>
      </c>
      <c r="N558" s="52">
        <v>10</v>
      </c>
      <c r="O558" s="52">
        <v>10</v>
      </c>
      <c r="P558" s="42"/>
      <c r="Q558" s="52">
        <v>10</v>
      </c>
      <c r="R558" s="52">
        <v>10</v>
      </c>
      <c r="S558" s="52" t="s">
        <v>414</v>
      </c>
      <c r="T558" s="52">
        <v>9</v>
      </c>
      <c r="U558" s="52" t="s">
        <v>414</v>
      </c>
      <c r="V558" s="52" t="s">
        <v>414</v>
      </c>
      <c r="W558" s="52"/>
      <c r="X558" s="52" t="s">
        <v>414</v>
      </c>
      <c r="Y558" s="752">
        <v>10</v>
      </c>
      <c r="Z558" s="40"/>
      <c r="AA558" s="40"/>
    </row>
    <row r="559" spans="1:27" ht="15.75" thickBot="1" x14ac:dyDescent="0.3">
      <c r="A559" s="557" t="s">
        <v>18</v>
      </c>
      <c r="B559" s="558" t="s">
        <v>256</v>
      </c>
      <c r="C559" s="559" t="s">
        <v>257</v>
      </c>
      <c r="D559" s="560">
        <v>1961</v>
      </c>
      <c r="E559" s="63">
        <f t="shared" si="13"/>
        <v>57</v>
      </c>
      <c r="F559" s="44"/>
      <c r="G559" s="44"/>
      <c r="H559" s="52">
        <v>5</v>
      </c>
      <c r="I559" s="520">
        <v>8</v>
      </c>
      <c r="J559" s="52"/>
      <c r="K559" s="52">
        <v>7</v>
      </c>
      <c r="L559" s="52">
        <v>8</v>
      </c>
      <c r="M559" s="52">
        <v>5</v>
      </c>
      <c r="N559" s="52" t="s">
        <v>414</v>
      </c>
      <c r="O559" s="52" t="s">
        <v>414</v>
      </c>
      <c r="P559" s="42"/>
      <c r="Q559" s="52">
        <v>9</v>
      </c>
      <c r="R559" s="52">
        <v>8</v>
      </c>
      <c r="S559" s="52" t="s">
        <v>414</v>
      </c>
      <c r="T559" s="52">
        <v>7</v>
      </c>
      <c r="U559" s="52" t="s">
        <v>414</v>
      </c>
      <c r="V559" s="52" t="s">
        <v>414</v>
      </c>
      <c r="W559" s="52"/>
      <c r="X559" s="52" t="s">
        <v>414</v>
      </c>
      <c r="Y559" s="752" t="s">
        <v>414</v>
      </c>
      <c r="Z559" s="40"/>
      <c r="AA559" s="40"/>
    </row>
    <row r="560" spans="1:27" x14ac:dyDescent="0.25">
      <c r="A560" s="268" t="s">
        <v>20</v>
      </c>
      <c r="B560" s="229" t="s">
        <v>364</v>
      </c>
      <c r="C560" s="230" t="s">
        <v>365</v>
      </c>
      <c r="D560" s="231">
        <v>1962</v>
      </c>
      <c r="E560" s="65">
        <f t="shared" si="13"/>
        <v>48</v>
      </c>
      <c r="F560" s="44"/>
      <c r="G560" s="44"/>
      <c r="H560" s="52"/>
      <c r="I560" s="520"/>
      <c r="J560" s="52">
        <v>10</v>
      </c>
      <c r="K560" s="52"/>
      <c r="L560" s="52" t="s">
        <v>414</v>
      </c>
      <c r="M560" s="52" t="s">
        <v>414</v>
      </c>
      <c r="N560" s="52" t="s">
        <v>414</v>
      </c>
      <c r="O560" s="52" t="s">
        <v>414</v>
      </c>
      <c r="P560" s="42"/>
      <c r="Q560" s="52"/>
      <c r="R560" s="52" t="s">
        <v>414</v>
      </c>
      <c r="S560" s="52">
        <v>10</v>
      </c>
      <c r="T560" s="52">
        <v>10</v>
      </c>
      <c r="U560" s="52">
        <v>8</v>
      </c>
      <c r="V560" s="52" t="s">
        <v>414</v>
      </c>
      <c r="W560" s="52"/>
      <c r="X560" s="52">
        <v>10</v>
      </c>
      <c r="Y560" s="752" t="s">
        <v>414</v>
      </c>
      <c r="Z560" s="40"/>
      <c r="AA560" s="40"/>
    </row>
    <row r="561" spans="1:27" x14ac:dyDescent="0.25">
      <c r="A561" s="194" t="s">
        <v>21</v>
      </c>
      <c r="B561" s="229" t="s">
        <v>255</v>
      </c>
      <c r="C561" s="229" t="s">
        <v>254</v>
      </c>
      <c r="D561" s="231">
        <v>1960</v>
      </c>
      <c r="E561" s="43">
        <f t="shared" si="13"/>
        <v>40</v>
      </c>
      <c r="F561" s="44"/>
      <c r="G561" s="44"/>
      <c r="H561" s="52">
        <v>6</v>
      </c>
      <c r="I561" s="520">
        <v>9</v>
      </c>
      <c r="J561" s="52">
        <v>9</v>
      </c>
      <c r="K561" s="52">
        <v>8</v>
      </c>
      <c r="L561" s="52" t="s">
        <v>414</v>
      </c>
      <c r="M561" s="52" t="s">
        <v>414</v>
      </c>
      <c r="N561" s="52" t="s">
        <v>414</v>
      </c>
      <c r="O561" s="52">
        <v>8</v>
      </c>
      <c r="P561" s="42"/>
      <c r="Q561" s="52"/>
      <c r="R561" s="52" t="s">
        <v>414</v>
      </c>
      <c r="S561" s="52" t="s">
        <v>414</v>
      </c>
      <c r="T561" s="52" t="s">
        <v>414</v>
      </c>
      <c r="U561" s="52" t="s">
        <v>414</v>
      </c>
      <c r="V561" s="52" t="s">
        <v>414</v>
      </c>
      <c r="W561" s="52"/>
      <c r="X561" s="52" t="s">
        <v>414</v>
      </c>
      <c r="Y561" s="752" t="s">
        <v>414</v>
      </c>
      <c r="Z561" s="40"/>
      <c r="AA561" s="40"/>
    </row>
    <row r="562" spans="1:27" x14ac:dyDescent="0.25">
      <c r="A562" s="194" t="s">
        <v>23</v>
      </c>
      <c r="B562" s="684" t="s">
        <v>856</v>
      </c>
      <c r="C562" s="684" t="s">
        <v>798</v>
      </c>
      <c r="D562" s="685">
        <v>1954</v>
      </c>
      <c r="E562" s="43">
        <f t="shared" si="13"/>
        <v>34</v>
      </c>
      <c r="F562" s="44"/>
      <c r="G562" s="44"/>
      <c r="H562" s="52"/>
      <c r="I562" s="520"/>
      <c r="J562" s="52"/>
      <c r="K562" s="52"/>
      <c r="L562" s="52"/>
      <c r="M562" s="52"/>
      <c r="N562" s="52">
        <v>9</v>
      </c>
      <c r="O562" s="52"/>
      <c r="P562" s="42"/>
      <c r="Q562" s="52"/>
      <c r="R562" s="52">
        <v>9</v>
      </c>
      <c r="S562" s="52" t="s">
        <v>414</v>
      </c>
      <c r="T562" s="52" t="s">
        <v>414</v>
      </c>
      <c r="U562" s="52">
        <v>7</v>
      </c>
      <c r="V562" s="52" t="s">
        <v>414</v>
      </c>
      <c r="W562" s="52"/>
      <c r="X562" s="52" t="s">
        <v>414</v>
      </c>
      <c r="Y562" s="752">
        <v>9</v>
      </c>
      <c r="Z562" s="40"/>
      <c r="AA562" s="40"/>
    </row>
    <row r="563" spans="1:27" x14ac:dyDescent="0.25">
      <c r="A563" s="194" t="s">
        <v>24</v>
      </c>
      <c r="B563" s="229" t="s">
        <v>505</v>
      </c>
      <c r="C563" s="229" t="s">
        <v>482</v>
      </c>
      <c r="D563" s="231" t="s">
        <v>481</v>
      </c>
      <c r="E563" s="43">
        <f t="shared" si="13"/>
        <v>32</v>
      </c>
      <c r="F563" s="44"/>
      <c r="G563" s="44"/>
      <c r="H563" s="52"/>
      <c r="I563" s="520"/>
      <c r="J563" s="52"/>
      <c r="K563" s="52"/>
      <c r="L563" s="52">
        <v>6</v>
      </c>
      <c r="M563" s="52">
        <v>6</v>
      </c>
      <c r="N563" s="52">
        <v>7</v>
      </c>
      <c r="O563" s="52">
        <v>6</v>
      </c>
      <c r="P563" s="42"/>
      <c r="Q563" s="52"/>
      <c r="R563" s="52" t="s">
        <v>414</v>
      </c>
      <c r="S563" s="52">
        <v>7</v>
      </c>
      <c r="T563" s="52" t="s">
        <v>414</v>
      </c>
      <c r="U563" s="52" t="s">
        <v>414</v>
      </c>
      <c r="V563" s="52" t="s">
        <v>414</v>
      </c>
      <c r="W563" s="52"/>
      <c r="X563" s="52" t="s">
        <v>414</v>
      </c>
      <c r="Y563" s="752" t="s">
        <v>414</v>
      </c>
      <c r="Z563" s="40"/>
      <c r="AA563" s="40"/>
    </row>
    <row r="564" spans="1:27" x14ac:dyDescent="0.25">
      <c r="A564" s="194" t="s">
        <v>25</v>
      </c>
      <c r="B564" s="229" t="s">
        <v>498</v>
      </c>
      <c r="C564" s="229" t="s">
        <v>286</v>
      </c>
      <c r="D564" s="231">
        <v>1950</v>
      </c>
      <c r="E564" s="43">
        <f t="shared" si="13"/>
        <v>29</v>
      </c>
      <c r="F564" s="44"/>
      <c r="G564" s="44"/>
      <c r="H564" s="52"/>
      <c r="I564" s="520"/>
      <c r="J564" s="52"/>
      <c r="K564" s="52"/>
      <c r="L564" s="52">
        <v>7</v>
      </c>
      <c r="M564" s="52">
        <v>3</v>
      </c>
      <c r="N564" s="52">
        <v>6</v>
      </c>
      <c r="O564" s="52">
        <v>5</v>
      </c>
      <c r="P564" s="42"/>
      <c r="Q564" s="52"/>
      <c r="R564" s="52" t="s">
        <v>414</v>
      </c>
      <c r="S564" s="52" t="s">
        <v>414</v>
      </c>
      <c r="T564" s="52" t="s">
        <v>414</v>
      </c>
      <c r="U564" s="52" t="s">
        <v>414</v>
      </c>
      <c r="V564" s="52">
        <v>8</v>
      </c>
      <c r="W564" s="52"/>
      <c r="X564" s="52" t="s">
        <v>414</v>
      </c>
      <c r="Y564" s="752" t="s">
        <v>414</v>
      </c>
      <c r="Z564" s="40"/>
      <c r="AA564" s="40"/>
    </row>
    <row r="565" spans="1:27" x14ac:dyDescent="0.25">
      <c r="A565" s="194" t="s">
        <v>26</v>
      </c>
      <c r="B565" s="229" t="s">
        <v>260</v>
      </c>
      <c r="C565" s="230" t="s">
        <v>261</v>
      </c>
      <c r="D565" s="231">
        <v>1952</v>
      </c>
      <c r="E565" s="43">
        <f t="shared" si="13"/>
        <v>25</v>
      </c>
      <c r="F565" s="44"/>
      <c r="G565" s="44"/>
      <c r="H565" s="52">
        <v>3</v>
      </c>
      <c r="I565" s="520">
        <v>7</v>
      </c>
      <c r="J565" s="52"/>
      <c r="K565" s="52"/>
      <c r="L565" s="52" t="s">
        <v>414</v>
      </c>
      <c r="M565" s="52" t="s">
        <v>414</v>
      </c>
      <c r="N565" s="52" t="s">
        <v>414</v>
      </c>
      <c r="O565" s="52" t="s">
        <v>414</v>
      </c>
      <c r="P565" s="42"/>
      <c r="Q565" s="52"/>
      <c r="R565" s="52" t="s">
        <v>414</v>
      </c>
      <c r="S565" s="52" t="s">
        <v>414</v>
      </c>
      <c r="T565" s="52" t="s">
        <v>414</v>
      </c>
      <c r="U565" s="52" t="s">
        <v>414</v>
      </c>
      <c r="V565" s="52" t="s">
        <v>414</v>
      </c>
      <c r="W565" s="52"/>
      <c r="X565" s="52">
        <v>8</v>
      </c>
      <c r="Y565" s="752">
        <v>7</v>
      </c>
      <c r="Z565" s="40"/>
      <c r="AA565" s="40"/>
    </row>
    <row r="566" spans="1:27" x14ac:dyDescent="0.25">
      <c r="A566" s="194" t="s">
        <v>28</v>
      </c>
      <c r="B566" s="472" t="s">
        <v>168</v>
      </c>
      <c r="C566" s="472" t="s">
        <v>36</v>
      </c>
      <c r="D566" s="231">
        <v>1955</v>
      </c>
      <c r="E566" s="43">
        <f t="shared" si="13"/>
        <v>19</v>
      </c>
      <c r="F566" s="44"/>
      <c r="G566" s="44"/>
      <c r="H566" s="52">
        <v>1</v>
      </c>
      <c r="I566" s="520">
        <v>5</v>
      </c>
      <c r="J566" s="52">
        <v>7</v>
      </c>
      <c r="K566" s="52"/>
      <c r="L566" s="52" t="s">
        <v>414</v>
      </c>
      <c r="M566" s="52" t="s">
        <v>414</v>
      </c>
      <c r="N566" s="52" t="s">
        <v>414</v>
      </c>
      <c r="O566" s="52" t="s">
        <v>414</v>
      </c>
      <c r="P566" s="42"/>
      <c r="Q566" s="52"/>
      <c r="R566" s="52" t="s">
        <v>414</v>
      </c>
      <c r="S566" s="52" t="s">
        <v>414</v>
      </c>
      <c r="T566" s="52" t="s">
        <v>414</v>
      </c>
      <c r="U566" s="52" t="s">
        <v>414</v>
      </c>
      <c r="V566" s="52" t="s">
        <v>414</v>
      </c>
      <c r="W566" s="52"/>
      <c r="X566" s="52" t="s">
        <v>414</v>
      </c>
      <c r="Y566" s="752">
        <v>6</v>
      </c>
      <c r="Z566" s="40"/>
      <c r="AA566" s="40"/>
    </row>
    <row r="567" spans="1:27" x14ac:dyDescent="0.25">
      <c r="A567" s="194" t="s">
        <v>29</v>
      </c>
      <c r="B567" s="229" t="s">
        <v>259</v>
      </c>
      <c r="C567" s="229" t="s">
        <v>258</v>
      </c>
      <c r="D567" s="231">
        <v>1962</v>
      </c>
      <c r="E567" s="43">
        <f t="shared" si="13"/>
        <v>16</v>
      </c>
      <c r="F567" s="44"/>
      <c r="G567" s="44"/>
      <c r="H567" s="52">
        <v>4</v>
      </c>
      <c r="I567" s="520"/>
      <c r="J567" s="52"/>
      <c r="K567" s="52"/>
      <c r="L567" s="52" t="s">
        <v>414</v>
      </c>
      <c r="M567" s="52">
        <v>4</v>
      </c>
      <c r="N567" s="52">
        <v>8</v>
      </c>
      <c r="O567" s="52" t="s">
        <v>414</v>
      </c>
      <c r="P567" s="42"/>
      <c r="Q567" s="52"/>
      <c r="R567" s="52" t="s">
        <v>414</v>
      </c>
      <c r="S567" s="52" t="s">
        <v>414</v>
      </c>
      <c r="T567" s="52" t="s">
        <v>414</v>
      </c>
      <c r="U567" s="52" t="s">
        <v>414</v>
      </c>
      <c r="V567" s="52" t="s">
        <v>414</v>
      </c>
      <c r="W567" s="52"/>
      <c r="X567" s="52" t="s">
        <v>414</v>
      </c>
      <c r="Y567" s="752" t="s">
        <v>414</v>
      </c>
      <c r="Z567" s="40"/>
      <c r="AA567" s="40"/>
    </row>
    <row r="568" spans="1:27" x14ac:dyDescent="0.25">
      <c r="A568" s="194" t="s">
        <v>1348</v>
      </c>
      <c r="B568" s="229" t="s">
        <v>1146</v>
      </c>
      <c r="C568" s="229" t="s">
        <v>1147</v>
      </c>
      <c r="D568" s="231">
        <v>1958</v>
      </c>
      <c r="E568" s="43">
        <f t="shared" si="13"/>
        <v>10</v>
      </c>
      <c r="F568" s="44"/>
      <c r="G568" s="44"/>
      <c r="H568" s="52"/>
      <c r="I568" s="520"/>
      <c r="J568" s="52"/>
      <c r="K568" s="52"/>
      <c r="L568" s="52"/>
      <c r="M568" s="52"/>
      <c r="N568" s="52"/>
      <c r="O568" s="52"/>
      <c r="P568" s="42"/>
      <c r="Q568" s="52"/>
      <c r="R568" s="52"/>
      <c r="S568" s="52"/>
      <c r="T568" s="52"/>
      <c r="U568" s="52">
        <v>10</v>
      </c>
      <c r="V568" s="52" t="s">
        <v>414</v>
      </c>
      <c r="W568" s="52"/>
      <c r="X568" s="52" t="s">
        <v>414</v>
      </c>
      <c r="Y568" s="752" t="s">
        <v>414</v>
      </c>
      <c r="Z568" s="40"/>
      <c r="AA568" s="40"/>
    </row>
    <row r="569" spans="1:27" x14ac:dyDescent="0.25">
      <c r="A569" s="194" t="s">
        <v>1348</v>
      </c>
      <c r="B569" s="229" t="s">
        <v>436</v>
      </c>
      <c r="C569" s="230" t="s">
        <v>545</v>
      </c>
      <c r="D569" s="231">
        <v>1958</v>
      </c>
      <c r="E569" s="43">
        <f t="shared" si="13"/>
        <v>10</v>
      </c>
      <c r="F569" s="44"/>
      <c r="G569" s="44"/>
      <c r="H569" s="52"/>
      <c r="I569" s="520"/>
      <c r="J569" s="52"/>
      <c r="K569" s="52"/>
      <c r="L569" s="52"/>
      <c r="M569" s="52">
        <v>10</v>
      </c>
      <c r="N569" s="52" t="s">
        <v>414</v>
      </c>
      <c r="O569" s="52" t="s">
        <v>414</v>
      </c>
      <c r="P569" s="42"/>
      <c r="Q569" s="52"/>
      <c r="R569" s="52" t="s">
        <v>414</v>
      </c>
      <c r="S569" s="52" t="s">
        <v>414</v>
      </c>
      <c r="T569" s="52" t="s">
        <v>414</v>
      </c>
      <c r="U569" s="52" t="s">
        <v>414</v>
      </c>
      <c r="V569" s="52" t="s">
        <v>414</v>
      </c>
      <c r="W569" s="52"/>
      <c r="X569" s="52" t="s">
        <v>414</v>
      </c>
      <c r="Y569" s="752" t="s">
        <v>414</v>
      </c>
      <c r="Z569" s="40"/>
      <c r="AA569" s="40"/>
    </row>
    <row r="570" spans="1:27" x14ac:dyDescent="0.25">
      <c r="A570" s="194" t="s">
        <v>1348</v>
      </c>
      <c r="B570" s="229" t="s">
        <v>1205</v>
      </c>
      <c r="C570" s="230" t="s">
        <v>533</v>
      </c>
      <c r="D570" s="231">
        <v>1960</v>
      </c>
      <c r="E570" s="43">
        <f t="shared" si="13"/>
        <v>10</v>
      </c>
      <c r="F570" s="44"/>
      <c r="G570" s="44"/>
      <c r="H570" s="52"/>
      <c r="I570" s="520"/>
      <c r="J570" s="52"/>
      <c r="K570" s="52"/>
      <c r="L570" s="52"/>
      <c r="M570" s="52"/>
      <c r="N570" s="52"/>
      <c r="O570" s="52"/>
      <c r="P570" s="42"/>
      <c r="Q570" s="52"/>
      <c r="R570" s="52"/>
      <c r="S570" s="52"/>
      <c r="T570" s="52"/>
      <c r="U570" s="52"/>
      <c r="V570" s="52">
        <v>10</v>
      </c>
      <c r="W570" s="52"/>
      <c r="X570" s="52" t="s">
        <v>414</v>
      </c>
      <c r="Y570" s="752" t="s">
        <v>414</v>
      </c>
      <c r="Z570" s="40"/>
      <c r="AA570" s="40"/>
    </row>
    <row r="571" spans="1:27" x14ac:dyDescent="0.25">
      <c r="A571" s="194" t="s">
        <v>1337</v>
      </c>
      <c r="B571" s="229" t="s">
        <v>1178</v>
      </c>
      <c r="C571" s="229" t="s">
        <v>1179</v>
      </c>
      <c r="D571" s="231">
        <v>1961</v>
      </c>
      <c r="E571" s="43">
        <f t="shared" si="13"/>
        <v>9</v>
      </c>
      <c r="F571" s="44"/>
      <c r="G571" s="44"/>
      <c r="H571" s="52"/>
      <c r="I571" s="520"/>
      <c r="J571" s="52"/>
      <c r="K571" s="52"/>
      <c r="L571" s="52"/>
      <c r="M571" s="52"/>
      <c r="N571" s="52"/>
      <c r="O571" s="52"/>
      <c r="P571" s="42"/>
      <c r="Q571" s="52"/>
      <c r="R571" s="52"/>
      <c r="S571" s="52"/>
      <c r="T571" s="52"/>
      <c r="U571" s="52">
        <v>9</v>
      </c>
      <c r="V571" s="52" t="s">
        <v>414</v>
      </c>
      <c r="W571" s="52"/>
      <c r="X571" s="52" t="s">
        <v>414</v>
      </c>
      <c r="Y571" s="752" t="s">
        <v>414</v>
      </c>
      <c r="Z571" s="40"/>
      <c r="AA571" s="40"/>
    </row>
    <row r="572" spans="1:27" x14ac:dyDescent="0.25">
      <c r="A572" s="194" t="s">
        <v>1337</v>
      </c>
      <c r="B572" s="229" t="s">
        <v>1076</v>
      </c>
      <c r="C572" s="230" t="s">
        <v>1044</v>
      </c>
      <c r="D572" s="231">
        <v>1951</v>
      </c>
      <c r="E572" s="43">
        <f t="shared" si="13"/>
        <v>9</v>
      </c>
      <c r="F572" s="44"/>
      <c r="G572" s="44"/>
      <c r="H572" s="52"/>
      <c r="I572" s="520"/>
      <c r="J572" s="52"/>
      <c r="K572" s="52"/>
      <c r="L572" s="52"/>
      <c r="M572" s="52"/>
      <c r="N572" s="52"/>
      <c r="O572" s="52"/>
      <c r="P572" s="42"/>
      <c r="Q572" s="52"/>
      <c r="R572" s="52"/>
      <c r="S572" s="52">
        <v>9</v>
      </c>
      <c r="T572" s="52" t="s">
        <v>414</v>
      </c>
      <c r="U572" s="52" t="s">
        <v>414</v>
      </c>
      <c r="V572" s="52" t="s">
        <v>414</v>
      </c>
      <c r="W572" s="52"/>
      <c r="X572" s="52" t="s">
        <v>414</v>
      </c>
      <c r="Y572" s="752" t="s">
        <v>414</v>
      </c>
      <c r="Z572" s="40"/>
      <c r="AA572" s="40"/>
    </row>
    <row r="573" spans="1:27" x14ac:dyDescent="0.25">
      <c r="A573" s="194" t="s">
        <v>1337</v>
      </c>
      <c r="B573" s="229" t="s">
        <v>724</v>
      </c>
      <c r="C573" s="229" t="s">
        <v>757</v>
      </c>
      <c r="D573" s="231">
        <v>1954</v>
      </c>
      <c r="E573" s="43">
        <f t="shared" si="13"/>
        <v>9</v>
      </c>
      <c r="F573" s="44"/>
      <c r="G573" s="44"/>
      <c r="H573" s="52"/>
      <c r="I573" s="520"/>
      <c r="J573" s="52"/>
      <c r="K573" s="52"/>
      <c r="L573" s="52"/>
      <c r="M573" s="52"/>
      <c r="N573" s="52" t="s">
        <v>414</v>
      </c>
      <c r="O573" s="52">
        <v>9</v>
      </c>
      <c r="P573" s="42"/>
      <c r="Q573" s="52"/>
      <c r="R573" s="52" t="s">
        <v>414</v>
      </c>
      <c r="S573" s="52" t="s">
        <v>414</v>
      </c>
      <c r="T573" s="52" t="s">
        <v>414</v>
      </c>
      <c r="U573" s="52" t="s">
        <v>414</v>
      </c>
      <c r="V573" s="52" t="s">
        <v>414</v>
      </c>
      <c r="W573" s="52"/>
      <c r="X573" s="52" t="s">
        <v>414</v>
      </c>
      <c r="Y573" s="752" t="s">
        <v>414</v>
      </c>
      <c r="Z573" s="40"/>
      <c r="AA573" s="40"/>
    </row>
    <row r="574" spans="1:27" x14ac:dyDescent="0.25">
      <c r="A574" s="194" t="s">
        <v>1337</v>
      </c>
      <c r="B574" s="229" t="s">
        <v>181</v>
      </c>
      <c r="C574" s="229" t="s">
        <v>40</v>
      </c>
      <c r="D574" s="231">
        <v>1957</v>
      </c>
      <c r="E574" s="43">
        <f t="shared" si="13"/>
        <v>9</v>
      </c>
      <c r="F574" s="44"/>
      <c r="G574" s="44"/>
      <c r="H574" s="52">
        <v>9</v>
      </c>
      <c r="I574" s="520"/>
      <c r="J574" s="52"/>
      <c r="K574" s="52"/>
      <c r="L574" s="52" t="s">
        <v>414</v>
      </c>
      <c r="M574" s="52" t="s">
        <v>414</v>
      </c>
      <c r="N574" s="52" t="s">
        <v>414</v>
      </c>
      <c r="O574" s="52" t="s">
        <v>414</v>
      </c>
      <c r="P574" s="42"/>
      <c r="Q574" s="52"/>
      <c r="R574" s="52" t="s">
        <v>414</v>
      </c>
      <c r="S574" s="52" t="s">
        <v>414</v>
      </c>
      <c r="T574" s="52" t="s">
        <v>414</v>
      </c>
      <c r="U574" s="52" t="s">
        <v>414</v>
      </c>
      <c r="V574" s="52" t="s">
        <v>414</v>
      </c>
      <c r="W574" s="52"/>
      <c r="X574" s="52" t="s">
        <v>414</v>
      </c>
      <c r="Y574" s="752" t="s">
        <v>414</v>
      </c>
      <c r="Z574" s="40"/>
      <c r="AA574" s="40"/>
    </row>
    <row r="575" spans="1:27" x14ac:dyDescent="0.25">
      <c r="A575" s="194" t="s">
        <v>1337</v>
      </c>
      <c r="B575" s="229" t="s">
        <v>650</v>
      </c>
      <c r="C575" s="229" t="s">
        <v>586</v>
      </c>
      <c r="D575" s="231">
        <v>1960</v>
      </c>
      <c r="E575" s="43">
        <f t="shared" si="13"/>
        <v>9</v>
      </c>
      <c r="F575" s="44"/>
      <c r="G575" s="44"/>
      <c r="H575" s="52"/>
      <c r="I575" s="520"/>
      <c r="J575" s="52"/>
      <c r="K575" s="52"/>
      <c r="L575" s="52"/>
      <c r="M575" s="52">
        <v>9</v>
      </c>
      <c r="N575" s="52" t="s">
        <v>414</v>
      </c>
      <c r="O575" s="52" t="s">
        <v>414</v>
      </c>
      <c r="P575" s="42"/>
      <c r="Q575" s="52"/>
      <c r="R575" s="52" t="s">
        <v>414</v>
      </c>
      <c r="S575" s="52" t="s">
        <v>414</v>
      </c>
      <c r="T575" s="52" t="s">
        <v>414</v>
      </c>
      <c r="U575" s="52" t="s">
        <v>414</v>
      </c>
      <c r="V575" s="52" t="s">
        <v>414</v>
      </c>
      <c r="W575" s="52"/>
      <c r="X575" s="52" t="s">
        <v>414</v>
      </c>
      <c r="Y575" s="752" t="s">
        <v>414</v>
      </c>
      <c r="Z575" s="40"/>
      <c r="AA575" s="40"/>
    </row>
    <row r="576" spans="1:27" x14ac:dyDescent="0.25">
      <c r="A576" s="194" t="s">
        <v>1354</v>
      </c>
      <c r="B576" s="229" t="s">
        <v>1126</v>
      </c>
      <c r="C576" s="229" t="s">
        <v>1127</v>
      </c>
      <c r="D576" s="231">
        <v>1958</v>
      </c>
      <c r="E576" s="43">
        <f t="shared" si="13"/>
        <v>8</v>
      </c>
      <c r="F576" s="44"/>
      <c r="G576" s="44"/>
      <c r="H576" s="52"/>
      <c r="I576" s="520"/>
      <c r="J576" s="52"/>
      <c r="K576" s="52"/>
      <c r="L576" s="52"/>
      <c r="M576" s="52"/>
      <c r="N576" s="52"/>
      <c r="O576" s="52"/>
      <c r="P576" s="42"/>
      <c r="Q576" s="52"/>
      <c r="R576" s="52"/>
      <c r="S576" s="52"/>
      <c r="T576" s="52">
        <v>8</v>
      </c>
      <c r="U576" s="52" t="s">
        <v>414</v>
      </c>
      <c r="V576" s="52" t="s">
        <v>414</v>
      </c>
      <c r="W576" s="52"/>
      <c r="X576" s="52" t="s">
        <v>414</v>
      </c>
      <c r="Y576" s="752" t="s">
        <v>414</v>
      </c>
      <c r="Z576" s="40"/>
      <c r="AA576" s="40"/>
    </row>
    <row r="577" spans="1:27" x14ac:dyDescent="0.25">
      <c r="A577" s="194" t="s">
        <v>1354</v>
      </c>
      <c r="B577" s="229" t="s">
        <v>657</v>
      </c>
      <c r="C577" s="229" t="s">
        <v>602</v>
      </c>
      <c r="D577" s="231">
        <v>1959</v>
      </c>
      <c r="E577" s="43">
        <f t="shared" si="13"/>
        <v>8</v>
      </c>
      <c r="F577" s="44"/>
      <c r="G577" s="44"/>
      <c r="H577" s="52"/>
      <c r="I577" s="520"/>
      <c r="J577" s="52"/>
      <c r="K577" s="52"/>
      <c r="L577" s="52"/>
      <c r="M577" s="52">
        <v>8</v>
      </c>
      <c r="N577" s="52" t="s">
        <v>414</v>
      </c>
      <c r="O577" s="52" t="s">
        <v>414</v>
      </c>
      <c r="P577" s="42"/>
      <c r="Q577" s="52"/>
      <c r="R577" s="52" t="s">
        <v>414</v>
      </c>
      <c r="S577" s="52" t="s">
        <v>414</v>
      </c>
      <c r="T577" s="52" t="s">
        <v>414</v>
      </c>
      <c r="U577" s="52" t="s">
        <v>414</v>
      </c>
      <c r="V577" s="52" t="s">
        <v>414</v>
      </c>
      <c r="W577" s="52"/>
      <c r="X577" s="52" t="s">
        <v>414</v>
      </c>
      <c r="Y577" s="752" t="s">
        <v>414</v>
      </c>
      <c r="Z577" s="40"/>
      <c r="AA577" s="40"/>
    </row>
    <row r="578" spans="1:27" x14ac:dyDescent="0.25">
      <c r="A578" s="194" t="s">
        <v>1339</v>
      </c>
      <c r="B578" s="229" t="s">
        <v>735</v>
      </c>
      <c r="C578" s="229" t="s">
        <v>763</v>
      </c>
      <c r="D578" s="231">
        <v>1962</v>
      </c>
      <c r="E578" s="43">
        <f t="shared" si="13"/>
        <v>7</v>
      </c>
      <c r="F578" s="44"/>
      <c r="G578" s="44"/>
      <c r="H578" s="52"/>
      <c r="I578" s="520"/>
      <c r="J578" s="52"/>
      <c r="K578" s="52"/>
      <c r="L578" s="52"/>
      <c r="M578" s="52"/>
      <c r="N578" s="52" t="s">
        <v>414</v>
      </c>
      <c r="O578" s="52">
        <v>7</v>
      </c>
      <c r="P578" s="42"/>
      <c r="Q578" s="52"/>
      <c r="R578" s="52" t="s">
        <v>414</v>
      </c>
      <c r="S578" s="52" t="s">
        <v>414</v>
      </c>
      <c r="T578" s="52" t="s">
        <v>414</v>
      </c>
      <c r="U578" s="52" t="s">
        <v>414</v>
      </c>
      <c r="V578" s="52" t="s">
        <v>414</v>
      </c>
      <c r="W578" s="52"/>
      <c r="X578" s="52" t="s">
        <v>414</v>
      </c>
      <c r="Y578" s="752" t="s">
        <v>414</v>
      </c>
      <c r="Z578" s="40"/>
      <c r="AA578" s="40"/>
    </row>
    <row r="579" spans="1:27" x14ac:dyDescent="0.25">
      <c r="A579" s="194" t="s">
        <v>1339</v>
      </c>
      <c r="B579" s="229" t="s">
        <v>252</v>
      </c>
      <c r="C579" s="229" t="s">
        <v>253</v>
      </c>
      <c r="D579" s="231">
        <v>1962</v>
      </c>
      <c r="E579" s="43">
        <f t="shared" si="13"/>
        <v>7</v>
      </c>
      <c r="F579" s="44"/>
      <c r="G579" s="44"/>
      <c r="H579" s="52">
        <v>7</v>
      </c>
      <c r="I579" s="520"/>
      <c r="J579" s="52"/>
      <c r="K579" s="52"/>
      <c r="L579" s="52" t="s">
        <v>414</v>
      </c>
      <c r="M579" s="52" t="s">
        <v>414</v>
      </c>
      <c r="N579" s="52" t="s">
        <v>414</v>
      </c>
      <c r="O579" s="52" t="s">
        <v>414</v>
      </c>
      <c r="P579" s="42"/>
      <c r="Q579" s="52"/>
      <c r="R579" s="52" t="s">
        <v>414</v>
      </c>
      <c r="S579" s="52" t="s">
        <v>414</v>
      </c>
      <c r="T579" s="52" t="s">
        <v>414</v>
      </c>
      <c r="U579" s="52" t="s">
        <v>414</v>
      </c>
      <c r="V579" s="52" t="s">
        <v>414</v>
      </c>
      <c r="W579" s="52"/>
      <c r="X579" s="52" t="s">
        <v>414</v>
      </c>
      <c r="Y579" s="752" t="s">
        <v>414</v>
      </c>
      <c r="Z579" s="40"/>
      <c r="AA579" s="40"/>
    </row>
    <row r="580" spans="1:27" x14ac:dyDescent="0.25">
      <c r="A580" s="194" t="s">
        <v>1342</v>
      </c>
      <c r="B580" s="229" t="s">
        <v>1077</v>
      </c>
      <c r="C580" s="230" t="s">
        <v>1078</v>
      </c>
      <c r="D580" s="231">
        <v>1962</v>
      </c>
      <c r="E580" s="43">
        <f t="shared" si="13"/>
        <v>6</v>
      </c>
      <c r="F580" s="44"/>
      <c r="G580" s="44"/>
      <c r="H580" s="52"/>
      <c r="I580" s="520"/>
      <c r="J580" s="52"/>
      <c r="K580" s="52"/>
      <c r="L580" s="52"/>
      <c r="M580" s="52"/>
      <c r="N580" s="52"/>
      <c r="O580" s="52"/>
      <c r="P580" s="42"/>
      <c r="Q580" s="52"/>
      <c r="R580" s="52"/>
      <c r="S580" s="52">
        <v>6</v>
      </c>
      <c r="T580" s="52" t="s">
        <v>414</v>
      </c>
      <c r="U580" s="52" t="s">
        <v>414</v>
      </c>
      <c r="V580" s="52" t="s">
        <v>414</v>
      </c>
      <c r="W580" s="52"/>
      <c r="X580" s="52" t="s">
        <v>414</v>
      </c>
      <c r="Y580" s="752" t="s">
        <v>414</v>
      </c>
      <c r="Z580" s="40"/>
      <c r="AA580" s="40"/>
    </row>
    <row r="581" spans="1:27" x14ac:dyDescent="0.25">
      <c r="A581" s="194" t="s">
        <v>1342</v>
      </c>
      <c r="B581" s="229" t="s">
        <v>336</v>
      </c>
      <c r="C581" s="229" t="s">
        <v>337</v>
      </c>
      <c r="D581" s="231">
        <v>1962</v>
      </c>
      <c r="E581" s="43">
        <f t="shared" si="13"/>
        <v>6</v>
      </c>
      <c r="F581" s="44"/>
      <c r="G581" s="44"/>
      <c r="H581" s="52"/>
      <c r="I581" s="520">
        <v>6</v>
      </c>
      <c r="J581" s="52"/>
      <c r="K581" s="52"/>
      <c r="L581" s="52" t="s">
        <v>414</v>
      </c>
      <c r="M581" s="52" t="s">
        <v>414</v>
      </c>
      <c r="N581" s="52" t="s">
        <v>414</v>
      </c>
      <c r="O581" s="52" t="s">
        <v>414</v>
      </c>
      <c r="P581" s="42"/>
      <c r="Q581" s="52"/>
      <c r="R581" s="52" t="s">
        <v>414</v>
      </c>
      <c r="S581" s="52" t="s">
        <v>414</v>
      </c>
      <c r="T581" s="52" t="s">
        <v>414</v>
      </c>
      <c r="U581" s="52" t="s">
        <v>414</v>
      </c>
      <c r="V581" s="52" t="s">
        <v>414</v>
      </c>
      <c r="W581" s="52"/>
      <c r="X581" s="52" t="s">
        <v>414</v>
      </c>
      <c r="Y581" s="752" t="s">
        <v>414</v>
      </c>
      <c r="Z581" s="40"/>
      <c r="AA581" s="40"/>
    </row>
    <row r="582" spans="1:27" x14ac:dyDescent="0.25">
      <c r="A582" s="194" t="s">
        <v>47</v>
      </c>
      <c r="B582" s="229" t="s">
        <v>1131</v>
      </c>
      <c r="C582" s="229"/>
      <c r="D582" s="231">
        <v>1961</v>
      </c>
      <c r="E582" s="43">
        <f t="shared" si="13"/>
        <v>5</v>
      </c>
      <c r="F582" s="44"/>
      <c r="G582" s="44"/>
      <c r="H582" s="52"/>
      <c r="I582" s="520"/>
      <c r="J582" s="52"/>
      <c r="K582" s="52"/>
      <c r="L582" s="52"/>
      <c r="M582" s="52"/>
      <c r="N582" s="52"/>
      <c r="O582" s="52"/>
      <c r="P582" s="42"/>
      <c r="Q582" s="52"/>
      <c r="R582" s="52"/>
      <c r="S582" s="52"/>
      <c r="T582" s="52"/>
      <c r="U582" s="52">
        <v>5</v>
      </c>
      <c r="V582" s="52" t="s">
        <v>414</v>
      </c>
      <c r="W582" s="52"/>
      <c r="X582" s="52" t="s">
        <v>414</v>
      </c>
      <c r="Y582" s="752" t="s">
        <v>414</v>
      </c>
      <c r="Z582" s="40"/>
      <c r="AA582" s="40"/>
    </row>
    <row r="583" spans="1:27" x14ac:dyDescent="0.25">
      <c r="A583" s="194" t="s">
        <v>49</v>
      </c>
      <c r="B583" s="472" t="s">
        <v>338</v>
      </c>
      <c r="C583" s="472" t="s">
        <v>231</v>
      </c>
      <c r="D583" s="231">
        <v>1962</v>
      </c>
      <c r="E583" s="43">
        <f t="shared" si="13"/>
        <v>4</v>
      </c>
      <c r="F583" s="44"/>
      <c r="G583" s="44"/>
      <c r="H583" s="52"/>
      <c r="I583" s="520">
        <v>4</v>
      </c>
      <c r="J583" s="52"/>
      <c r="K583" s="52"/>
      <c r="L583" s="52" t="s">
        <v>414</v>
      </c>
      <c r="M583" s="52" t="s">
        <v>414</v>
      </c>
      <c r="N583" s="52" t="s">
        <v>414</v>
      </c>
      <c r="O583" s="52" t="s">
        <v>414</v>
      </c>
      <c r="P583" s="42"/>
      <c r="Q583" s="52"/>
      <c r="R583" s="52" t="s">
        <v>414</v>
      </c>
      <c r="S583" s="52" t="s">
        <v>414</v>
      </c>
      <c r="T583" s="52" t="s">
        <v>414</v>
      </c>
      <c r="U583" s="52" t="s">
        <v>414</v>
      </c>
      <c r="V583" s="52" t="s">
        <v>414</v>
      </c>
      <c r="W583" s="52"/>
      <c r="X583" s="52" t="s">
        <v>414</v>
      </c>
      <c r="Y583" s="752" t="s">
        <v>414</v>
      </c>
      <c r="Z583" s="40"/>
      <c r="AA583" s="40"/>
    </row>
    <row r="584" spans="1:27" x14ac:dyDescent="0.25">
      <c r="A584" s="194" t="s">
        <v>1343</v>
      </c>
      <c r="B584" s="229" t="s">
        <v>669</v>
      </c>
      <c r="C584" s="229" t="s">
        <v>639</v>
      </c>
      <c r="D584" s="231">
        <v>1962</v>
      </c>
      <c r="E584" s="43">
        <f t="shared" si="13"/>
        <v>2</v>
      </c>
      <c r="F584" s="44"/>
      <c r="G584" s="44"/>
      <c r="H584" s="52"/>
      <c r="I584" s="520"/>
      <c r="J584" s="52"/>
      <c r="K584" s="52"/>
      <c r="L584" s="52"/>
      <c r="M584" s="52">
        <v>2</v>
      </c>
      <c r="N584" s="52" t="s">
        <v>414</v>
      </c>
      <c r="O584" s="52" t="s">
        <v>414</v>
      </c>
      <c r="P584" s="42"/>
      <c r="Q584" s="52"/>
      <c r="R584" s="52" t="s">
        <v>414</v>
      </c>
      <c r="S584" s="52" t="s">
        <v>414</v>
      </c>
      <c r="T584" s="52" t="s">
        <v>414</v>
      </c>
      <c r="U584" s="52" t="s">
        <v>414</v>
      </c>
      <c r="V584" s="52" t="s">
        <v>414</v>
      </c>
      <c r="W584" s="52"/>
      <c r="X584" s="52" t="s">
        <v>414</v>
      </c>
      <c r="Y584" s="752" t="s">
        <v>414</v>
      </c>
      <c r="Z584" s="40"/>
      <c r="AA584" s="40"/>
    </row>
    <row r="585" spans="1:27" x14ac:dyDescent="0.25">
      <c r="A585" s="194" t="s">
        <v>1343</v>
      </c>
      <c r="B585" s="229" t="s">
        <v>263</v>
      </c>
      <c r="C585" s="255" t="s">
        <v>262</v>
      </c>
      <c r="D585" s="231">
        <v>1960</v>
      </c>
      <c r="E585" s="43">
        <f t="shared" si="13"/>
        <v>2</v>
      </c>
      <c r="F585" s="44"/>
      <c r="G585" s="44"/>
      <c r="H585" s="52">
        <v>2</v>
      </c>
      <c r="I585" s="520"/>
      <c r="J585" s="52"/>
      <c r="K585" s="52"/>
      <c r="L585" s="52" t="s">
        <v>414</v>
      </c>
      <c r="M585" s="52" t="s">
        <v>414</v>
      </c>
      <c r="N585" s="52" t="s">
        <v>414</v>
      </c>
      <c r="O585" s="52" t="s">
        <v>414</v>
      </c>
      <c r="P585" s="42"/>
      <c r="Q585" s="52"/>
      <c r="R585" s="52" t="s">
        <v>414</v>
      </c>
      <c r="S585" s="52" t="s">
        <v>414</v>
      </c>
      <c r="T585" s="52" t="s">
        <v>414</v>
      </c>
      <c r="U585" s="52" t="s">
        <v>414</v>
      </c>
      <c r="V585" s="52" t="s">
        <v>414</v>
      </c>
      <c r="W585" s="52"/>
      <c r="X585" s="52" t="s">
        <v>414</v>
      </c>
      <c r="Y585" s="752" t="s">
        <v>414</v>
      </c>
      <c r="Z585" s="40"/>
      <c r="AA585" s="40"/>
    </row>
    <row r="586" spans="1:27" ht="15.75" thickBot="1" x14ac:dyDescent="0.3">
      <c r="A586" s="194" t="s">
        <v>52</v>
      </c>
      <c r="B586" s="244" t="s">
        <v>670</v>
      </c>
      <c r="C586" s="244" t="s">
        <v>641</v>
      </c>
      <c r="D586" s="232">
        <v>1960</v>
      </c>
      <c r="E586" s="63">
        <f t="shared" si="13"/>
        <v>1</v>
      </c>
      <c r="F586" s="44"/>
      <c r="G586" s="44"/>
      <c r="H586" s="52"/>
      <c r="I586" s="520"/>
      <c r="J586" s="52"/>
      <c r="K586" s="52"/>
      <c r="L586" s="52"/>
      <c r="M586" s="52">
        <v>1</v>
      </c>
      <c r="N586" s="52" t="s">
        <v>414</v>
      </c>
      <c r="O586" s="52" t="s">
        <v>414</v>
      </c>
      <c r="P586" s="42"/>
      <c r="Q586" s="52"/>
      <c r="R586" s="52" t="s">
        <v>414</v>
      </c>
      <c r="S586" s="52" t="s">
        <v>414</v>
      </c>
      <c r="T586" s="52" t="s">
        <v>414</v>
      </c>
      <c r="U586" s="52" t="s">
        <v>414</v>
      </c>
      <c r="V586" s="52" t="s">
        <v>414</v>
      </c>
      <c r="W586" s="52"/>
      <c r="X586" s="52" t="s">
        <v>414</v>
      </c>
      <c r="Y586" s="752" t="s">
        <v>414</v>
      </c>
      <c r="Z586" s="40"/>
      <c r="AA586" s="40"/>
    </row>
    <row r="587" spans="1:27" x14ac:dyDescent="0.25">
      <c r="A587" s="610"/>
      <c r="B587" s="550"/>
      <c r="C587" s="551"/>
      <c r="D587" s="78"/>
      <c r="E587" s="101"/>
      <c r="F587" s="552"/>
      <c r="G587" s="552"/>
      <c r="H587" s="100"/>
      <c r="I587" s="522"/>
      <c r="J587" s="100"/>
      <c r="K587" s="100"/>
      <c r="L587" s="100"/>
      <c r="M587" s="100"/>
      <c r="N587" s="100"/>
      <c r="O587" s="100"/>
      <c r="P587" s="109"/>
      <c r="Q587" s="100"/>
      <c r="R587" s="100"/>
      <c r="S587" s="100"/>
      <c r="T587" s="100"/>
      <c r="U587" s="100"/>
      <c r="V587" s="100"/>
      <c r="W587" s="100"/>
      <c r="X587" s="100"/>
      <c r="Y587" s="100"/>
      <c r="Z587" s="106"/>
      <c r="AA587" s="106"/>
    </row>
    <row r="588" spans="1:27" x14ac:dyDescent="0.25">
      <c r="A588" s="99"/>
      <c r="B588" s="551"/>
      <c r="C588" s="551"/>
      <c r="D588" s="100"/>
      <c r="E588" s="101"/>
      <c r="F588" s="552"/>
      <c r="G588" s="552"/>
      <c r="H588" s="100"/>
      <c r="I588" s="522"/>
      <c r="J588" s="100"/>
      <c r="K588" s="100"/>
      <c r="L588" s="100"/>
      <c r="M588" s="100"/>
      <c r="N588" s="100"/>
      <c r="O588" s="100"/>
      <c r="P588" s="109"/>
      <c r="Q588" s="100"/>
      <c r="R588" s="100"/>
      <c r="S588" s="100"/>
      <c r="T588" s="100"/>
      <c r="U588" s="100"/>
      <c r="V588" s="100"/>
      <c r="W588" s="100"/>
      <c r="X588" s="100"/>
      <c r="Y588" s="100"/>
      <c r="Z588" s="106"/>
      <c r="AA588" s="106"/>
    </row>
    <row r="589" spans="1:27" x14ac:dyDescent="0.25">
      <c r="A589" s="116"/>
      <c r="B589" s="44"/>
      <c r="C589" s="44"/>
      <c r="D589" s="44"/>
      <c r="E589" s="118"/>
      <c r="F589" s="44"/>
      <c r="G589" s="44"/>
      <c r="H589" s="91"/>
      <c r="I589" s="521"/>
      <c r="J589" s="91"/>
      <c r="K589" s="91"/>
      <c r="L589" s="91"/>
      <c r="M589" s="91"/>
      <c r="N589" s="91"/>
      <c r="O589" s="91"/>
      <c r="P589" s="22"/>
      <c r="Q589" s="91"/>
      <c r="R589" s="91"/>
      <c r="S589" s="91"/>
      <c r="T589" s="91"/>
      <c r="U589" s="91"/>
      <c r="V589" s="91"/>
      <c r="W589" s="91"/>
      <c r="X589" s="91"/>
      <c r="Y589" s="91"/>
      <c r="Z589" s="44"/>
      <c r="AA589" s="44"/>
    </row>
    <row r="590" spans="1:27" ht="21.75" thickBot="1" x14ac:dyDescent="0.3">
      <c r="A590" s="129" t="s">
        <v>148</v>
      </c>
      <c r="B590" s="130"/>
      <c r="C590" s="131"/>
      <c r="D590" s="132"/>
      <c r="E590" s="133"/>
      <c r="F590" s="44"/>
      <c r="G590" s="44"/>
      <c r="H590" s="91"/>
      <c r="I590" s="521"/>
      <c r="J590" s="91"/>
      <c r="K590" s="91"/>
      <c r="L590" s="91"/>
      <c r="M590" s="91"/>
      <c r="N590" s="91"/>
      <c r="O590" s="91"/>
      <c r="P590" s="22"/>
      <c r="Q590" s="91"/>
      <c r="R590" s="52" t="str">
        <f>_xlfn.IFNA(VLOOKUP(B590,$AC$591:$AG$600,4,FALSE),"")</f>
        <v/>
      </c>
      <c r="S590" s="91"/>
      <c r="T590" s="91"/>
      <c r="U590" s="91"/>
      <c r="V590" s="91"/>
      <c r="W590" s="91"/>
      <c r="X590" s="91"/>
      <c r="Y590" s="91"/>
      <c r="Z590" s="44"/>
      <c r="AA590" s="44"/>
    </row>
    <row r="591" spans="1:27" x14ac:dyDescent="0.25">
      <c r="A591" s="200" t="s">
        <v>16</v>
      </c>
      <c r="B591" s="507" t="s">
        <v>166</v>
      </c>
      <c r="C591" s="564" t="s">
        <v>27</v>
      </c>
      <c r="D591" s="565">
        <v>1981</v>
      </c>
      <c r="E591" s="39">
        <f t="shared" ref="E591:E622" si="14">SUM(H591:Y591)</f>
        <v>99</v>
      </c>
      <c r="F591" s="44"/>
      <c r="G591" s="44"/>
      <c r="H591" s="52">
        <v>6</v>
      </c>
      <c r="I591" s="520">
        <v>7</v>
      </c>
      <c r="J591" s="52">
        <v>10</v>
      </c>
      <c r="K591" s="52">
        <v>10</v>
      </c>
      <c r="L591" s="52">
        <v>9</v>
      </c>
      <c r="M591" s="52">
        <v>6</v>
      </c>
      <c r="N591" s="52" t="s">
        <v>414</v>
      </c>
      <c r="O591" s="52" t="s">
        <v>414</v>
      </c>
      <c r="P591" s="42"/>
      <c r="Q591" s="52">
        <v>6</v>
      </c>
      <c r="R591" s="52">
        <v>5</v>
      </c>
      <c r="S591" s="52" t="s">
        <v>414</v>
      </c>
      <c r="T591" s="52">
        <v>8</v>
      </c>
      <c r="U591" s="52">
        <v>7</v>
      </c>
      <c r="V591" s="52">
        <v>8</v>
      </c>
      <c r="W591" s="752">
        <v>10</v>
      </c>
      <c r="X591" s="52" t="s">
        <v>414</v>
      </c>
      <c r="Y591" s="752">
        <v>7</v>
      </c>
      <c r="Z591" s="40"/>
      <c r="AA591" s="40"/>
    </row>
    <row r="592" spans="1:27" x14ac:dyDescent="0.25">
      <c r="A592" s="201" t="s">
        <v>17</v>
      </c>
      <c r="B592" s="498" t="s">
        <v>183</v>
      </c>
      <c r="C592" s="498" t="s">
        <v>169</v>
      </c>
      <c r="D592" s="499">
        <v>1981</v>
      </c>
      <c r="E592" s="43">
        <f t="shared" si="14"/>
        <v>84</v>
      </c>
      <c r="F592" s="135"/>
      <c r="G592" s="135"/>
      <c r="H592" s="298">
        <v>7</v>
      </c>
      <c r="I592" s="520">
        <v>6</v>
      </c>
      <c r="J592" s="52">
        <v>9</v>
      </c>
      <c r="K592" s="52">
        <v>9</v>
      </c>
      <c r="L592" s="52" t="s">
        <v>414</v>
      </c>
      <c r="M592" s="52">
        <v>7</v>
      </c>
      <c r="N592" s="52" t="s">
        <v>414</v>
      </c>
      <c r="O592" s="52">
        <v>9</v>
      </c>
      <c r="P592" s="42"/>
      <c r="Q592" s="52">
        <v>2</v>
      </c>
      <c r="R592" s="52">
        <v>7</v>
      </c>
      <c r="S592" s="52">
        <v>10</v>
      </c>
      <c r="T592" s="52" t="s">
        <v>414</v>
      </c>
      <c r="U592" s="52" t="s">
        <v>414</v>
      </c>
      <c r="V592" s="52" t="s">
        <v>414</v>
      </c>
      <c r="W592" s="752" t="s">
        <v>414</v>
      </c>
      <c r="X592" s="52">
        <v>9</v>
      </c>
      <c r="Y592" s="752">
        <v>9</v>
      </c>
      <c r="Z592" s="40"/>
      <c r="AA592" s="40"/>
    </row>
    <row r="593" spans="1:27" ht="15.75" thickBot="1" x14ac:dyDescent="0.3">
      <c r="A593" s="202" t="s">
        <v>18</v>
      </c>
      <c r="B593" s="658" t="s">
        <v>454</v>
      </c>
      <c r="C593" s="658" t="s">
        <v>162</v>
      </c>
      <c r="D593" s="659">
        <v>2003</v>
      </c>
      <c r="E593" s="45">
        <f t="shared" si="14"/>
        <v>66</v>
      </c>
      <c r="H593" s="52"/>
      <c r="I593" s="523"/>
      <c r="J593" s="138"/>
      <c r="K593" s="298"/>
      <c r="L593" s="52"/>
      <c r="M593" s="52">
        <v>8</v>
      </c>
      <c r="N593" s="52">
        <v>9</v>
      </c>
      <c r="O593" s="52">
        <v>10</v>
      </c>
      <c r="P593" s="42"/>
      <c r="Q593" s="52">
        <v>8</v>
      </c>
      <c r="R593" s="52">
        <v>8</v>
      </c>
      <c r="S593" s="52" t="s">
        <v>414</v>
      </c>
      <c r="T593" s="52">
        <v>10</v>
      </c>
      <c r="U593" s="52">
        <v>4</v>
      </c>
      <c r="V593" s="52">
        <v>9</v>
      </c>
      <c r="W593" s="752" t="s">
        <v>414</v>
      </c>
      <c r="X593" s="52" t="s">
        <v>414</v>
      </c>
      <c r="Y593" s="752" t="s">
        <v>414</v>
      </c>
      <c r="Z593" s="40"/>
      <c r="AA593" s="40"/>
    </row>
    <row r="594" spans="1:27" x14ac:dyDescent="0.25">
      <c r="A594" s="227" t="s">
        <v>20</v>
      </c>
      <c r="B594" s="444" t="s">
        <v>646</v>
      </c>
      <c r="C594" s="444" t="s">
        <v>575</v>
      </c>
      <c r="D594" s="544">
        <v>2000</v>
      </c>
      <c r="E594" s="39">
        <f t="shared" si="14"/>
        <v>40</v>
      </c>
      <c r="H594" s="52"/>
      <c r="I594" s="523"/>
      <c r="J594" s="138"/>
      <c r="K594" s="298"/>
      <c r="L594" s="52"/>
      <c r="M594" s="52">
        <v>10</v>
      </c>
      <c r="N594" s="52">
        <v>10</v>
      </c>
      <c r="O594" s="52" t="s">
        <v>414</v>
      </c>
      <c r="P594" s="42"/>
      <c r="Q594" s="52">
        <v>10</v>
      </c>
      <c r="R594" s="52" t="s">
        <v>414</v>
      </c>
      <c r="S594" s="52" t="s">
        <v>414</v>
      </c>
      <c r="T594" s="52" t="s">
        <v>414</v>
      </c>
      <c r="U594" s="52">
        <v>10</v>
      </c>
      <c r="V594" s="52" t="s">
        <v>414</v>
      </c>
      <c r="W594" s="752" t="s">
        <v>414</v>
      </c>
      <c r="X594" s="52" t="s">
        <v>414</v>
      </c>
      <c r="Y594" s="752" t="s">
        <v>414</v>
      </c>
      <c r="Z594" s="40"/>
      <c r="AA594" s="40"/>
    </row>
    <row r="595" spans="1:27" x14ac:dyDescent="0.25">
      <c r="A595" s="194" t="s">
        <v>21</v>
      </c>
      <c r="B595" s="483" t="s">
        <v>278</v>
      </c>
      <c r="C595" s="224" t="s">
        <v>322</v>
      </c>
      <c r="D595" s="55">
        <v>1980</v>
      </c>
      <c r="E595" s="43">
        <f t="shared" si="14"/>
        <v>38</v>
      </c>
      <c r="F595" s="44"/>
      <c r="G595" s="44"/>
      <c r="H595" s="52"/>
      <c r="I595" s="520"/>
      <c r="J595" s="52">
        <v>8</v>
      </c>
      <c r="K595" s="298">
        <v>6</v>
      </c>
      <c r="L595" s="52" t="s">
        <v>414</v>
      </c>
      <c r="M595" s="52" t="s">
        <v>414</v>
      </c>
      <c r="N595" s="52">
        <v>1</v>
      </c>
      <c r="O595" s="52">
        <v>6</v>
      </c>
      <c r="P595" s="42"/>
      <c r="Q595" s="52" t="s">
        <v>414</v>
      </c>
      <c r="R595" s="52" t="s">
        <v>414</v>
      </c>
      <c r="S595" s="52">
        <v>8</v>
      </c>
      <c r="T595" s="52" t="s">
        <v>414</v>
      </c>
      <c r="U595" s="52" t="s">
        <v>414</v>
      </c>
      <c r="V595" s="52" t="s">
        <v>414</v>
      </c>
      <c r="W595" s="752">
        <v>9</v>
      </c>
      <c r="X595" s="52" t="s">
        <v>414</v>
      </c>
      <c r="Y595" s="752" t="s">
        <v>414</v>
      </c>
      <c r="Z595" s="40"/>
      <c r="AA595" s="40"/>
    </row>
    <row r="596" spans="1:27" x14ac:dyDescent="0.25">
      <c r="A596" s="194" t="s">
        <v>23</v>
      </c>
      <c r="B596" s="224" t="s">
        <v>265</v>
      </c>
      <c r="C596" s="224" t="s">
        <v>266</v>
      </c>
      <c r="D596" s="52">
        <v>2006</v>
      </c>
      <c r="E596" s="43">
        <f t="shared" si="14"/>
        <v>26</v>
      </c>
      <c r="F596" s="44"/>
      <c r="G596" s="44"/>
      <c r="H596" s="52">
        <v>3</v>
      </c>
      <c r="I596" s="520"/>
      <c r="J596" s="52"/>
      <c r="K596" s="52"/>
      <c r="L596" s="52" t="s">
        <v>414</v>
      </c>
      <c r="M596" s="52" t="s">
        <v>414</v>
      </c>
      <c r="N596" s="52" t="s">
        <v>414</v>
      </c>
      <c r="O596" s="52" t="s">
        <v>414</v>
      </c>
      <c r="P596" s="86"/>
      <c r="Q596" s="52" t="s">
        <v>414</v>
      </c>
      <c r="R596" s="52" t="s">
        <v>414</v>
      </c>
      <c r="S596" s="52" t="s">
        <v>414</v>
      </c>
      <c r="T596" s="52" t="s">
        <v>414</v>
      </c>
      <c r="U596" s="52">
        <v>8</v>
      </c>
      <c r="V596" s="52">
        <v>10</v>
      </c>
      <c r="W596" s="752" t="s">
        <v>414</v>
      </c>
      <c r="X596" s="52" t="s">
        <v>414</v>
      </c>
      <c r="Y596" s="752">
        <v>5</v>
      </c>
      <c r="Z596" s="40"/>
      <c r="AA596" s="40"/>
    </row>
    <row r="597" spans="1:27" x14ac:dyDescent="0.25">
      <c r="A597" s="194" t="s">
        <v>24</v>
      </c>
      <c r="B597" s="224" t="s">
        <v>667</v>
      </c>
      <c r="C597" s="224" t="s">
        <v>468</v>
      </c>
      <c r="D597" s="52">
        <v>1997</v>
      </c>
      <c r="E597" s="43">
        <f t="shared" si="14"/>
        <v>25</v>
      </c>
      <c r="H597" s="52"/>
      <c r="I597" s="523"/>
      <c r="J597" s="138"/>
      <c r="K597" s="298"/>
      <c r="L597" s="52"/>
      <c r="M597" s="52">
        <v>5</v>
      </c>
      <c r="N597" s="52" t="s">
        <v>414</v>
      </c>
      <c r="O597" s="52">
        <v>8</v>
      </c>
      <c r="P597" s="42"/>
      <c r="Q597" s="52">
        <v>5</v>
      </c>
      <c r="R597" s="52" t="s">
        <v>414</v>
      </c>
      <c r="S597" s="52" t="s">
        <v>414</v>
      </c>
      <c r="T597" s="52" t="s">
        <v>414</v>
      </c>
      <c r="U597" s="52" t="s">
        <v>414</v>
      </c>
      <c r="V597" s="52">
        <v>7</v>
      </c>
      <c r="W597" s="752" t="s">
        <v>414</v>
      </c>
      <c r="X597" s="52" t="s">
        <v>414</v>
      </c>
      <c r="Y597" s="752" t="s">
        <v>414</v>
      </c>
      <c r="Z597" s="40"/>
      <c r="AA597" s="40"/>
    </row>
    <row r="598" spans="1:27" x14ac:dyDescent="0.25">
      <c r="A598" s="194" t="s">
        <v>25</v>
      </c>
      <c r="B598" s="257" t="s">
        <v>160</v>
      </c>
      <c r="C598" s="257" t="s">
        <v>22</v>
      </c>
      <c r="D598" s="196">
        <v>1998</v>
      </c>
      <c r="E598" s="43">
        <f t="shared" si="14"/>
        <v>20</v>
      </c>
      <c r="F598" s="44"/>
      <c r="G598" s="44"/>
      <c r="H598" s="52">
        <v>10</v>
      </c>
      <c r="I598" s="520">
        <v>10</v>
      </c>
      <c r="J598" s="52"/>
      <c r="K598" s="52"/>
      <c r="L598" s="52" t="s">
        <v>414</v>
      </c>
      <c r="M598" s="52" t="s">
        <v>414</v>
      </c>
      <c r="N598" s="52" t="s">
        <v>414</v>
      </c>
      <c r="O598" s="52" t="s">
        <v>414</v>
      </c>
      <c r="P598" s="42"/>
      <c r="Q598" s="52" t="s">
        <v>414</v>
      </c>
      <c r="R598" s="52" t="s">
        <v>414</v>
      </c>
      <c r="S598" s="52" t="s">
        <v>414</v>
      </c>
      <c r="T598" s="52" t="s">
        <v>414</v>
      </c>
      <c r="U598" s="52" t="s">
        <v>414</v>
      </c>
      <c r="V598" s="52" t="s">
        <v>414</v>
      </c>
      <c r="W598" s="752" t="s">
        <v>414</v>
      </c>
      <c r="X598" s="52" t="s">
        <v>414</v>
      </c>
      <c r="Y598" s="752" t="s">
        <v>414</v>
      </c>
      <c r="Z598" s="40"/>
      <c r="AA598" s="40"/>
    </row>
    <row r="599" spans="1:27" x14ac:dyDescent="0.25">
      <c r="A599" s="194" t="s">
        <v>26</v>
      </c>
      <c r="B599" s="224" t="s">
        <v>956</v>
      </c>
      <c r="C599" s="224" t="s">
        <v>151</v>
      </c>
      <c r="D599" s="52">
        <v>1983</v>
      </c>
      <c r="E599" s="43">
        <f t="shared" si="14"/>
        <v>19</v>
      </c>
      <c r="H599" s="52"/>
      <c r="I599" s="523"/>
      <c r="J599" s="138"/>
      <c r="K599" s="298"/>
      <c r="L599" s="52"/>
      <c r="M599" s="52"/>
      <c r="N599" s="52"/>
      <c r="O599" s="52"/>
      <c r="P599" s="42"/>
      <c r="Q599" s="52">
        <v>9</v>
      </c>
      <c r="R599" s="52">
        <v>10</v>
      </c>
      <c r="S599" s="52" t="s">
        <v>414</v>
      </c>
      <c r="T599" s="52" t="s">
        <v>414</v>
      </c>
      <c r="U599" s="52" t="s">
        <v>414</v>
      </c>
      <c r="V599" s="52" t="s">
        <v>414</v>
      </c>
      <c r="W599" s="752" t="s">
        <v>414</v>
      </c>
      <c r="X599" s="52" t="s">
        <v>414</v>
      </c>
      <c r="Y599" s="752" t="s">
        <v>414</v>
      </c>
      <c r="Z599" s="40"/>
      <c r="AA599" s="40"/>
    </row>
    <row r="600" spans="1:27" x14ac:dyDescent="0.25">
      <c r="A600" s="194" t="s">
        <v>28</v>
      </c>
      <c r="B600" s="229" t="s">
        <v>271</v>
      </c>
      <c r="C600" s="230" t="s">
        <v>174</v>
      </c>
      <c r="D600" s="231">
        <v>2012</v>
      </c>
      <c r="E600" s="43">
        <f t="shared" si="14"/>
        <v>18</v>
      </c>
      <c r="F600" s="44"/>
      <c r="G600" s="44"/>
      <c r="H600" s="52"/>
      <c r="I600" s="520"/>
      <c r="J600" s="52">
        <v>7</v>
      </c>
      <c r="K600" s="52"/>
      <c r="L600" s="52" t="s">
        <v>414</v>
      </c>
      <c r="M600" s="52" t="s">
        <v>414</v>
      </c>
      <c r="N600" s="52" t="s">
        <v>414</v>
      </c>
      <c r="O600" s="52" t="s">
        <v>414</v>
      </c>
      <c r="P600" s="42"/>
      <c r="Q600" s="52" t="s">
        <v>414</v>
      </c>
      <c r="R600" s="52" t="s">
        <v>414</v>
      </c>
      <c r="S600" s="52" t="s">
        <v>414</v>
      </c>
      <c r="T600" s="52" t="s">
        <v>414</v>
      </c>
      <c r="U600" s="52" t="s">
        <v>414</v>
      </c>
      <c r="V600" s="52" t="s">
        <v>414</v>
      </c>
      <c r="W600" s="752">
        <v>7</v>
      </c>
      <c r="X600" s="52">
        <v>1</v>
      </c>
      <c r="Y600" s="752">
        <v>3</v>
      </c>
      <c r="Z600" s="40"/>
      <c r="AA600" s="40"/>
    </row>
    <row r="601" spans="1:27" x14ac:dyDescent="0.25">
      <c r="A601" s="194" t="s">
        <v>29</v>
      </c>
      <c r="B601" s="684" t="s">
        <v>867</v>
      </c>
      <c r="C601" s="684" t="s">
        <v>829</v>
      </c>
      <c r="D601" s="685">
        <v>2008</v>
      </c>
      <c r="E601" s="43">
        <f t="shared" si="14"/>
        <v>17</v>
      </c>
      <c r="F601" s="44"/>
      <c r="G601" s="44"/>
      <c r="H601" s="52"/>
      <c r="I601" s="523"/>
      <c r="J601" s="52"/>
      <c r="K601" s="52"/>
      <c r="L601" s="52"/>
      <c r="M601" s="52"/>
      <c r="N601" s="52">
        <v>2</v>
      </c>
      <c r="O601" s="52"/>
      <c r="P601" s="42"/>
      <c r="Q601" s="52" t="s">
        <v>414</v>
      </c>
      <c r="R601" s="52" t="s">
        <v>414</v>
      </c>
      <c r="S601" s="52" t="s">
        <v>414</v>
      </c>
      <c r="T601" s="52">
        <v>9</v>
      </c>
      <c r="U601" s="52">
        <v>6</v>
      </c>
      <c r="V601" s="52" t="s">
        <v>414</v>
      </c>
      <c r="W601" s="752" t="s">
        <v>414</v>
      </c>
      <c r="X601" s="52" t="s">
        <v>414</v>
      </c>
      <c r="Y601" s="752" t="s">
        <v>414</v>
      </c>
      <c r="Z601" s="40"/>
      <c r="AA601" s="40"/>
    </row>
    <row r="602" spans="1:27" x14ac:dyDescent="0.25">
      <c r="A602" s="194" t="s">
        <v>31</v>
      </c>
      <c r="B602" s="229" t="s">
        <v>167</v>
      </c>
      <c r="C602" s="230" t="s">
        <v>178</v>
      </c>
      <c r="D602" s="231">
        <v>1984</v>
      </c>
      <c r="E602" s="43">
        <f t="shared" si="14"/>
        <v>16</v>
      </c>
      <c r="F602" s="44"/>
      <c r="G602" s="44"/>
      <c r="H602" s="52">
        <v>4</v>
      </c>
      <c r="I602" s="520">
        <v>4</v>
      </c>
      <c r="J602" s="52"/>
      <c r="K602" s="52"/>
      <c r="L602" s="52">
        <v>8</v>
      </c>
      <c r="M602" s="52" t="s">
        <v>414</v>
      </c>
      <c r="N602" s="52" t="s">
        <v>414</v>
      </c>
      <c r="O602" s="52" t="s">
        <v>414</v>
      </c>
      <c r="P602" s="42"/>
      <c r="Q602" s="52" t="s">
        <v>414</v>
      </c>
      <c r="R602" s="52" t="s">
        <v>414</v>
      </c>
      <c r="S602" s="52" t="s">
        <v>414</v>
      </c>
      <c r="T602" s="52" t="s">
        <v>414</v>
      </c>
      <c r="U602" s="52" t="s">
        <v>414</v>
      </c>
      <c r="V602" s="52" t="s">
        <v>414</v>
      </c>
      <c r="W602" s="752" t="s">
        <v>414</v>
      </c>
      <c r="X602" s="52" t="s">
        <v>414</v>
      </c>
      <c r="Y602" s="752" t="s">
        <v>414</v>
      </c>
      <c r="Z602" s="40"/>
      <c r="AA602" s="40"/>
    </row>
    <row r="603" spans="1:27" x14ac:dyDescent="0.25">
      <c r="A603" s="194" t="s">
        <v>32</v>
      </c>
      <c r="B603" s="229" t="s">
        <v>1279</v>
      </c>
      <c r="C603" s="230" t="s">
        <v>1280</v>
      </c>
      <c r="D603" s="231">
        <v>1990</v>
      </c>
      <c r="E603" s="43">
        <f t="shared" si="14"/>
        <v>15</v>
      </c>
      <c r="F603" s="44"/>
      <c r="G603" s="44"/>
      <c r="H603" s="52"/>
      <c r="I603" s="520"/>
      <c r="J603" s="52"/>
      <c r="K603" s="52"/>
      <c r="L603" s="52"/>
      <c r="M603" s="52"/>
      <c r="N603" s="52"/>
      <c r="O603" s="52"/>
      <c r="P603" s="42"/>
      <c r="Q603" s="52">
        <v>7</v>
      </c>
      <c r="R603" s="52"/>
      <c r="S603" s="52"/>
      <c r="T603" s="52"/>
      <c r="U603" s="52"/>
      <c r="V603" s="52"/>
      <c r="W603" s="752"/>
      <c r="X603" s="52"/>
      <c r="Y603" s="752">
        <v>8</v>
      </c>
      <c r="Z603" s="40"/>
      <c r="AA603" s="40"/>
    </row>
    <row r="604" spans="1:27" x14ac:dyDescent="0.25">
      <c r="A604" s="194" t="s">
        <v>33</v>
      </c>
      <c r="B604" s="229" t="s">
        <v>728</v>
      </c>
      <c r="C604" s="230" t="s">
        <v>147</v>
      </c>
      <c r="D604" s="231">
        <v>1993</v>
      </c>
      <c r="E604" s="43">
        <f t="shared" si="14"/>
        <v>14</v>
      </c>
      <c r="H604" s="52"/>
      <c r="I604" s="523"/>
      <c r="J604" s="138"/>
      <c r="K604" s="298"/>
      <c r="L604" s="52"/>
      <c r="M604" s="52"/>
      <c r="N604" s="52" t="s">
        <v>414</v>
      </c>
      <c r="O604" s="52">
        <v>7</v>
      </c>
      <c r="P604" s="42"/>
      <c r="Q604" s="52">
        <v>1</v>
      </c>
      <c r="R604" s="52">
        <v>6</v>
      </c>
      <c r="S604" s="52" t="s">
        <v>414</v>
      </c>
      <c r="T604" s="52" t="s">
        <v>414</v>
      </c>
      <c r="U604" s="52" t="s">
        <v>414</v>
      </c>
      <c r="V604" s="52" t="s">
        <v>414</v>
      </c>
      <c r="W604" s="752" t="s">
        <v>414</v>
      </c>
      <c r="X604" s="52" t="s">
        <v>414</v>
      </c>
      <c r="Y604" s="752" t="s">
        <v>414</v>
      </c>
      <c r="Z604" s="40"/>
      <c r="AA604" s="40"/>
    </row>
    <row r="605" spans="1:27" x14ac:dyDescent="0.25">
      <c r="A605" s="194" t="s">
        <v>34</v>
      </c>
      <c r="B605" s="167" t="s">
        <v>378</v>
      </c>
      <c r="C605" s="167" t="s">
        <v>174</v>
      </c>
      <c r="D605" s="42">
        <v>2008</v>
      </c>
      <c r="E605" s="43">
        <f t="shared" si="14"/>
        <v>13</v>
      </c>
      <c r="F605" s="44"/>
      <c r="G605" s="44"/>
      <c r="H605" s="52"/>
      <c r="I605" s="520"/>
      <c r="J605" s="52">
        <v>6</v>
      </c>
      <c r="K605" s="52"/>
      <c r="L605" s="52" t="s">
        <v>414</v>
      </c>
      <c r="M605" s="52" t="s">
        <v>414</v>
      </c>
      <c r="N605" s="52" t="s">
        <v>414</v>
      </c>
      <c r="O605" s="52" t="s">
        <v>414</v>
      </c>
      <c r="P605" s="42"/>
      <c r="Q605" s="52" t="s">
        <v>414</v>
      </c>
      <c r="R605" s="52" t="s">
        <v>414</v>
      </c>
      <c r="S605" s="52">
        <v>7</v>
      </c>
      <c r="T605" s="52" t="s">
        <v>414</v>
      </c>
      <c r="U605" s="52" t="s">
        <v>414</v>
      </c>
      <c r="V605" s="52" t="s">
        <v>414</v>
      </c>
      <c r="W605" s="752" t="s">
        <v>414</v>
      </c>
      <c r="X605" s="52" t="s">
        <v>414</v>
      </c>
      <c r="Y605" s="752" t="s">
        <v>414</v>
      </c>
      <c r="Z605" s="40"/>
      <c r="AA605" s="40"/>
    </row>
    <row r="606" spans="1:27" x14ac:dyDescent="0.25">
      <c r="A606" s="194" t="s">
        <v>35</v>
      </c>
      <c r="B606" s="224" t="s">
        <v>1129</v>
      </c>
      <c r="C606" s="224" t="s">
        <v>354</v>
      </c>
      <c r="D606" s="52">
        <v>2002</v>
      </c>
      <c r="E606" s="43">
        <f t="shared" si="14"/>
        <v>12</v>
      </c>
      <c r="F606" s="44"/>
      <c r="G606" s="44"/>
      <c r="H606" s="52"/>
      <c r="I606" s="520"/>
      <c r="J606" s="52"/>
      <c r="K606" s="52"/>
      <c r="L606" s="52"/>
      <c r="M606" s="52"/>
      <c r="N606" s="52"/>
      <c r="O606" s="52"/>
      <c r="P606" s="56"/>
      <c r="Q606" s="52"/>
      <c r="R606" s="52"/>
      <c r="S606" s="52"/>
      <c r="T606" s="52">
        <v>7</v>
      </c>
      <c r="U606" s="52">
        <v>5</v>
      </c>
      <c r="V606" s="52" t="s">
        <v>414</v>
      </c>
      <c r="W606" s="752" t="s">
        <v>414</v>
      </c>
      <c r="X606" s="52" t="s">
        <v>414</v>
      </c>
      <c r="Y606" s="752" t="s">
        <v>414</v>
      </c>
      <c r="Z606" s="40"/>
      <c r="AA606" s="40"/>
    </row>
    <row r="607" spans="1:27" x14ac:dyDescent="0.25">
      <c r="A607" s="194" t="s">
        <v>1338</v>
      </c>
      <c r="B607" s="229" t="s">
        <v>1278</v>
      </c>
      <c r="C607" s="230" t="s">
        <v>152</v>
      </c>
      <c r="D607" s="231">
        <v>2007</v>
      </c>
      <c r="E607" s="43">
        <f t="shared" si="14"/>
        <v>10</v>
      </c>
      <c r="F607" s="44"/>
      <c r="G607" s="44"/>
      <c r="H607" s="52"/>
      <c r="I607" s="520"/>
      <c r="J607" s="52"/>
      <c r="K607" s="52"/>
      <c r="L607" s="52"/>
      <c r="M607" s="52"/>
      <c r="N607" s="52"/>
      <c r="O607" s="52"/>
      <c r="P607" s="42"/>
      <c r="Q607" s="52"/>
      <c r="R607" s="52"/>
      <c r="S607" s="52"/>
      <c r="T607" s="52"/>
      <c r="U607" s="52"/>
      <c r="V607" s="52"/>
      <c r="W607" s="752"/>
      <c r="X607" s="52"/>
      <c r="Y607" s="752">
        <v>10</v>
      </c>
      <c r="Z607" s="40"/>
      <c r="AA607" s="40"/>
    </row>
    <row r="608" spans="1:27" x14ac:dyDescent="0.25">
      <c r="A608" s="194" t="s">
        <v>1338</v>
      </c>
      <c r="B608" s="229" t="s">
        <v>410</v>
      </c>
      <c r="C608" s="230" t="s">
        <v>152</v>
      </c>
      <c r="D608" s="231">
        <v>1985</v>
      </c>
      <c r="E608" s="43">
        <f t="shared" si="14"/>
        <v>10</v>
      </c>
      <c r="H608" s="52"/>
      <c r="I608" s="523"/>
      <c r="J608" s="138"/>
      <c r="K608" s="298"/>
      <c r="L608" s="52">
        <v>10</v>
      </c>
      <c r="M608" s="52" t="s">
        <v>414</v>
      </c>
      <c r="N608" s="52" t="s">
        <v>414</v>
      </c>
      <c r="O608" s="52" t="s">
        <v>414</v>
      </c>
      <c r="P608" s="42"/>
      <c r="Q608" s="52" t="s">
        <v>414</v>
      </c>
      <c r="R608" s="52" t="s">
        <v>414</v>
      </c>
      <c r="S608" s="52" t="s">
        <v>414</v>
      </c>
      <c r="T608" s="52" t="s">
        <v>414</v>
      </c>
      <c r="U608" s="52" t="s">
        <v>414</v>
      </c>
      <c r="V608" s="52" t="s">
        <v>414</v>
      </c>
      <c r="W608" s="752" t="s">
        <v>414</v>
      </c>
      <c r="X608" s="52" t="s">
        <v>414</v>
      </c>
      <c r="Y608" s="752" t="s">
        <v>414</v>
      </c>
      <c r="Z608" s="40"/>
      <c r="AA608" s="40"/>
    </row>
    <row r="609" spans="1:27" x14ac:dyDescent="0.25">
      <c r="A609" s="194" t="s">
        <v>1338</v>
      </c>
      <c r="B609" s="229" t="s">
        <v>1240</v>
      </c>
      <c r="C609" s="230"/>
      <c r="D609" s="231">
        <v>1980</v>
      </c>
      <c r="E609" s="43">
        <f t="shared" si="14"/>
        <v>10</v>
      </c>
      <c r="F609" s="44"/>
      <c r="G609" s="44"/>
      <c r="H609" s="52"/>
      <c r="I609" s="523"/>
      <c r="J609" s="52"/>
      <c r="K609" s="52"/>
      <c r="L609" s="52"/>
      <c r="M609" s="52"/>
      <c r="N609" s="52"/>
      <c r="O609" s="52"/>
      <c r="P609" s="42"/>
      <c r="Q609" s="52"/>
      <c r="R609" s="52"/>
      <c r="S609" s="52"/>
      <c r="T609" s="52"/>
      <c r="U609" s="52"/>
      <c r="V609" s="52"/>
      <c r="W609" s="752"/>
      <c r="X609" s="52">
        <v>10</v>
      </c>
      <c r="Y609" s="752" t="s">
        <v>414</v>
      </c>
      <c r="Z609" s="40"/>
      <c r="AA609" s="40"/>
    </row>
    <row r="610" spans="1:27" x14ac:dyDescent="0.25">
      <c r="A610" s="194" t="s">
        <v>41</v>
      </c>
      <c r="B610" s="229" t="s">
        <v>860</v>
      </c>
      <c r="C610" s="230" t="s">
        <v>808</v>
      </c>
      <c r="D610" s="231">
        <v>1978</v>
      </c>
      <c r="E610" s="43">
        <f t="shared" si="14"/>
        <v>10</v>
      </c>
      <c r="F610" s="44"/>
      <c r="G610" s="44"/>
      <c r="H610" s="52"/>
      <c r="I610" s="523"/>
      <c r="J610" s="52"/>
      <c r="K610" s="52"/>
      <c r="L610" s="52"/>
      <c r="M610" s="52"/>
      <c r="N610" s="52">
        <v>6</v>
      </c>
      <c r="O610" s="52"/>
      <c r="P610" s="42"/>
      <c r="Q610" s="52">
        <v>4</v>
      </c>
      <c r="R610" s="52" t="s">
        <v>414</v>
      </c>
      <c r="S610" s="52" t="s">
        <v>414</v>
      </c>
      <c r="T610" s="52" t="s">
        <v>414</v>
      </c>
      <c r="U610" s="52" t="s">
        <v>414</v>
      </c>
      <c r="V610" s="52" t="s">
        <v>414</v>
      </c>
      <c r="W610" s="752" t="s">
        <v>414</v>
      </c>
      <c r="X610" s="52" t="s">
        <v>414</v>
      </c>
      <c r="Y610" s="752" t="s">
        <v>414</v>
      </c>
      <c r="Z610" s="40"/>
      <c r="AA610" s="40"/>
    </row>
    <row r="611" spans="1:27" x14ac:dyDescent="0.25">
      <c r="A611" s="194" t="s">
        <v>1254</v>
      </c>
      <c r="B611" s="229" t="s">
        <v>1180</v>
      </c>
      <c r="C611" s="230" t="s">
        <v>1181</v>
      </c>
      <c r="D611" s="231">
        <v>1990</v>
      </c>
      <c r="E611" s="43">
        <f t="shared" si="14"/>
        <v>9</v>
      </c>
      <c r="H611" s="52"/>
      <c r="I611" s="523"/>
      <c r="J611" s="138"/>
      <c r="K611" s="298"/>
      <c r="L611" s="52"/>
      <c r="M611" s="52"/>
      <c r="N611" s="52"/>
      <c r="O611" s="52"/>
      <c r="P611" s="42"/>
      <c r="Q611" s="52"/>
      <c r="R611" s="52"/>
      <c r="S611" s="52"/>
      <c r="T611" s="52"/>
      <c r="U611" s="52">
        <v>9</v>
      </c>
      <c r="V611" s="52" t="s">
        <v>414</v>
      </c>
      <c r="W611" s="752" t="s">
        <v>414</v>
      </c>
      <c r="X611" s="52" t="s">
        <v>414</v>
      </c>
      <c r="Y611" s="752" t="s">
        <v>414</v>
      </c>
      <c r="Z611" s="40"/>
      <c r="AA611" s="40"/>
    </row>
    <row r="612" spans="1:27" x14ac:dyDescent="0.25">
      <c r="A612" s="194" t="s">
        <v>1254</v>
      </c>
      <c r="B612" s="229" t="s">
        <v>1080</v>
      </c>
      <c r="C612" s="230" t="s">
        <v>1081</v>
      </c>
      <c r="D612" s="231">
        <v>1993</v>
      </c>
      <c r="E612" s="43">
        <f t="shared" si="14"/>
        <v>9</v>
      </c>
      <c r="H612" s="52"/>
      <c r="I612" s="523"/>
      <c r="J612" s="138"/>
      <c r="K612" s="298"/>
      <c r="L612" s="52"/>
      <c r="M612" s="52"/>
      <c r="N612" s="52"/>
      <c r="O612" s="52"/>
      <c r="P612" s="42"/>
      <c r="Q612" s="52"/>
      <c r="R612" s="52"/>
      <c r="S612" s="52">
        <v>9</v>
      </c>
      <c r="T612" s="52" t="s">
        <v>414</v>
      </c>
      <c r="U612" s="52" t="s">
        <v>414</v>
      </c>
      <c r="V612" s="52" t="s">
        <v>414</v>
      </c>
      <c r="W612" s="752" t="s">
        <v>414</v>
      </c>
      <c r="X612" s="52" t="s">
        <v>414</v>
      </c>
      <c r="Y612" s="752" t="s">
        <v>414</v>
      </c>
      <c r="Z612" s="40"/>
      <c r="AA612" s="40"/>
    </row>
    <row r="613" spans="1:27" x14ac:dyDescent="0.25">
      <c r="A613" s="194" t="s">
        <v>1254</v>
      </c>
      <c r="B613" s="229" t="s">
        <v>217</v>
      </c>
      <c r="C613" s="452"/>
      <c r="D613" s="453">
        <v>1988</v>
      </c>
      <c r="E613" s="43">
        <f t="shared" si="14"/>
        <v>9</v>
      </c>
      <c r="F613" s="44"/>
      <c r="G613" s="44"/>
      <c r="H613" s="52">
        <v>9</v>
      </c>
      <c r="I613" s="520"/>
      <c r="J613" s="52"/>
      <c r="K613" s="52"/>
      <c r="L613" s="52" t="s">
        <v>414</v>
      </c>
      <c r="M613" s="52" t="s">
        <v>414</v>
      </c>
      <c r="N613" s="52" t="s">
        <v>414</v>
      </c>
      <c r="O613" s="52" t="s">
        <v>414</v>
      </c>
      <c r="P613" s="42"/>
      <c r="Q613" s="52" t="s">
        <v>414</v>
      </c>
      <c r="R613" s="52" t="s">
        <v>414</v>
      </c>
      <c r="S613" s="52" t="s">
        <v>414</v>
      </c>
      <c r="T613" s="52" t="s">
        <v>414</v>
      </c>
      <c r="U613" s="52" t="s">
        <v>414</v>
      </c>
      <c r="V613" s="52" t="s">
        <v>414</v>
      </c>
      <c r="W613" s="752" t="s">
        <v>414</v>
      </c>
      <c r="X613" s="52" t="s">
        <v>414</v>
      </c>
      <c r="Y613" s="752" t="s">
        <v>414</v>
      </c>
      <c r="Z613" s="40"/>
      <c r="AA613" s="40"/>
    </row>
    <row r="614" spans="1:27" x14ac:dyDescent="0.25">
      <c r="A614" s="194" t="s">
        <v>1254</v>
      </c>
      <c r="B614" s="229" t="s">
        <v>298</v>
      </c>
      <c r="C614" s="224" t="s">
        <v>299</v>
      </c>
      <c r="D614" s="231">
        <v>1993</v>
      </c>
      <c r="E614" s="43">
        <f t="shared" si="14"/>
        <v>9</v>
      </c>
      <c r="F614" s="44"/>
      <c r="G614" s="44"/>
      <c r="H614" s="52"/>
      <c r="I614" s="520">
        <v>9</v>
      </c>
      <c r="J614" s="52"/>
      <c r="K614" s="52"/>
      <c r="L614" s="52" t="s">
        <v>414</v>
      </c>
      <c r="M614" s="52" t="s">
        <v>414</v>
      </c>
      <c r="N614" s="52" t="s">
        <v>414</v>
      </c>
      <c r="O614" s="52" t="s">
        <v>414</v>
      </c>
      <c r="P614" s="42"/>
      <c r="Q614" s="52" t="s">
        <v>414</v>
      </c>
      <c r="R614" s="52" t="s">
        <v>414</v>
      </c>
      <c r="S614" s="52" t="s">
        <v>414</v>
      </c>
      <c r="T614" s="52" t="s">
        <v>414</v>
      </c>
      <c r="U614" s="52" t="s">
        <v>414</v>
      </c>
      <c r="V614" s="52" t="s">
        <v>414</v>
      </c>
      <c r="W614" s="752" t="s">
        <v>414</v>
      </c>
      <c r="X614" s="52" t="s">
        <v>414</v>
      </c>
      <c r="Y614" s="752" t="s">
        <v>414</v>
      </c>
      <c r="Z614" s="40"/>
      <c r="AA614" s="40"/>
    </row>
    <row r="615" spans="1:27" x14ac:dyDescent="0.25">
      <c r="A615" s="194" t="s">
        <v>1254</v>
      </c>
      <c r="B615" s="224" t="s">
        <v>652</v>
      </c>
      <c r="C615" s="224" t="s">
        <v>591</v>
      </c>
      <c r="D615" s="52">
        <v>1998</v>
      </c>
      <c r="E615" s="43">
        <f t="shared" si="14"/>
        <v>9</v>
      </c>
      <c r="H615" s="52"/>
      <c r="I615" s="523"/>
      <c r="J615" s="138"/>
      <c r="K615" s="298"/>
      <c r="L615" s="52"/>
      <c r="M615" s="52">
        <v>9</v>
      </c>
      <c r="N615" s="52" t="s">
        <v>414</v>
      </c>
      <c r="O615" s="52" t="s">
        <v>414</v>
      </c>
      <c r="P615" s="42"/>
      <c r="Q615" s="52" t="s">
        <v>414</v>
      </c>
      <c r="R615" s="52" t="s">
        <v>414</v>
      </c>
      <c r="S615" s="52" t="s">
        <v>414</v>
      </c>
      <c r="T615" s="52" t="s">
        <v>414</v>
      </c>
      <c r="U615" s="52" t="s">
        <v>414</v>
      </c>
      <c r="V615" s="52" t="s">
        <v>414</v>
      </c>
      <c r="W615" s="752" t="s">
        <v>414</v>
      </c>
      <c r="X615" s="52" t="s">
        <v>414</v>
      </c>
      <c r="Y615" s="752" t="s">
        <v>414</v>
      </c>
      <c r="Z615" s="40"/>
      <c r="AA615" s="40"/>
    </row>
    <row r="616" spans="1:27" x14ac:dyDescent="0.25">
      <c r="A616" s="194" t="s">
        <v>1254</v>
      </c>
      <c r="B616" s="224" t="s">
        <v>1006</v>
      </c>
      <c r="C616" s="224" t="s">
        <v>468</v>
      </c>
      <c r="D616" s="52">
        <v>1978</v>
      </c>
      <c r="E616" s="43">
        <f t="shared" si="14"/>
        <v>9</v>
      </c>
      <c r="F616" s="44"/>
      <c r="G616" s="44"/>
      <c r="H616" s="52"/>
      <c r="I616" s="523"/>
      <c r="J616" s="52"/>
      <c r="K616" s="52"/>
      <c r="L616" s="52"/>
      <c r="M616" s="52"/>
      <c r="N616" s="52"/>
      <c r="O616" s="52"/>
      <c r="P616" s="42"/>
      <c r="Q616" s="52"/>
      <c r="R616" s="52">
        <v>9</v>
      </c>
      <c r="S616" s="52" t="s">
        <v>414</v>
      </c>
      <c r="T616" s="52" t="s">
        <v>414</v>
      </c>
      <c r="U616" s="52" t="s">
        <v>414</v>
      </c>
      <c r="V616" s="52" t="s">
        <v>414</v>
      </c>
      <c r="W616" s="752" t="s">
        <v>414</v>
      </c>
      <c r="X616" s="52" t="s">
        <v>414</v>
      </c>
      <c r="Y616" s="752" t="s">
        <v>414</v>
      </c>
      <c r="Z616" s="40"/>
      <c r="AA616" s="40"/>
    </row>
    <row r="617" spans="1:27" x14ac:dyDescent="0.25">
      <c r="A617" s="194" t="s">
        <v>1333</v>
      </c>
      <c r="B617" s="229" t="s">
        <v>1241</v>
      </c>
      <c r="C617" s="230"/>
      <c r="D617" s="231">
        <v>1992</v>
      </c>
      <c r="E617" s="43">
        <f t="shared" si="14"/>
        <v>8</v>
      </c>
      <c r="F617" s="44"/>
      <c r="G617" s="44"/>
      <c r="H617" s="52"/>
      <c r="I617" s="523"/>
      <c r="J617" s="52"/>
      <c r="K617" s="52"/>
      <c r="L617" s="52"/>
      <c r="M617" s="52"/>
      <c r="N617" s="52"/>
      <c r="O617" s="52"/>
      <c r="P617" s="42"/>
      <c r="Q617" s="52"/>
      <c r="R617" s="52"/>
      <c r="S617" s="52"/>
      <c r="T617" s="52"/>
      <c r="U617" s="52"/>
      <c r="V617" s="52"/>
      <c r="W617" s="752"/>
      <c r="X617" s="52">
        <v>8</v>
      </c>
      <c r="Y617" s="752" t="s">
        <v>414</v>
      </c>
      <c r="Z617" s="40"/>
      <c r="AA617" s="40"/>
    </row>
    <row r="618" spans="1:27" x14ac:dyDescent="0.25">
      <c r="A618" s="194" t="s">
        <v>1333</v>
      </c>
      <c r="B618" s="224" t="s">
        <v>1219</v>
      </c>
      <c r="C618" s="224" t="s">
        <v>1220</v>
      </c>
      <c r="D618" s="52">
        <v>1974</v>
      </c>
      <c r="E618" s="43">
        <f t="shared" si="14"/>
        <v>8</v>
      </c>
      <c r="F618" s="44"/>
      <c r="G618" s="44"/>
      <c r="H618" s="52"/>
      <c r="I618" s="523"/>
      <c r="J618" s="52"/>
      <c r="K618" s="52"/>
      <c r="L618" s="52"/>
      <c r="M618" s="52"/>
      <c r="N618" s="52"/>
      <c r="O618" s="52"/>
      <c r="P618" s="42"/>
      <c r="Q618" s="52"/>
      <c r="R618" s="52"/>
      <c r="S618" s="52"/>
      <c r="T618" s="52"/>
      <c r="U618" s="52"/>
      <c r="V618" s="52"/>
      <c r="W618" s="752">
        <v>8</v>
      </c>
      <c r="X618" s="52" t="s">
        <v>414</v>
      </c>
      <c r="Y618" s="752" t="s">
        <v>414</v>
      </c>
      <c r="Z618" s="40"/>
      <c r="AA618" s="40"/>
    </row>
    <row r="619" spans="1:27" x14ac:dyDescent="0.25">
      <c r="A619" s="194" t="s">
        <v>1333</v>
      </c>
      <c r="B619" s="224" t="s">
        <v>182</v>
      </c>
      <c r="C619" s="224" t="s">
        <v>30</v>
      </c>
      <c r="D619" s="52">
        <v>1999</v>
      </c>
      <c r="E619" s="43">
        <f t="shared" si="14"/>
        <v>8</v>
      </c>
      <c r="F619" s="135"/>
      <c r="G619" s="135"/>
      <c r="H619" s="298">
        <v>8</v>
      </c>
      <c r="I619" s="520"/>
      <c r="J619" s="298"/>
      <c r="K619" s="298"/>
      <c r="L619" s="52" t="s">
        <v>414</v>
      </c>
      <c r="M619" s="52" t="s">
        <v>414</v>
      </c>
      <c r="N619" s="52" t="s">
        <v>414</v>
      </c>
      <c r="O619" s="52" t="s">
        <v>414</v>
      </c>
      <c r="P619" s="42"/>
      <c r="Q619" s="52" t="s">
        <v>414</v>
      </c>
      <c r="R619" s="52" t="s">
        <v>414</v>
      </c>
      <c r="S619" s="52" t="s">
        <v>414</v>
      </c>
      <c r="T619" s="52" t="s">
        <v>414</v>
      </c>
      <c r="U619" s="52" t="s">
        <v>414</v>
      </c>
      <c r="V619" s="52" t="s">
        <v>414</v>
      </c>
      <c r="W619" s="752" t="s">
        <v>414</v>
      </c>
      <c r="X619" s="52" t="s">
        <v>414</v>
      </c>
      <c r="Y619" s="752" t="s">
        <v>414</v>
      </c>
      <c r="Z619" s="40"/>
      <c r="AA619" s="40"/>
    </row>
    <row r="620" spans="1:27" x14ac:dyDescent="0.25">
      <c r="A620" s="194" t="s">
        <v>1333</v>
      </c>
      <c r="B620" s="224" t="s">
        <v>306</v>
      </c>
      <c r="C620" s="224" t="s">
        <v>305</v>
      </c>
      <c r="D620" s="52">
        <v>1979</v>
      </c>
      <c r="E620" s="43">
        <f t="shared" si="14"/>
        <v>8</v>
      </c>
      <c r="F620" s="44"/>
      <c r="G620" s="44"/>
      <c r="H620" s="52"/>
      <c r="I620" s="523">
        <v>8</v>
      </c>
      <c r="J620" s="52"/>
      <c r="K620" s="52"/>
      <c r="L620" s="52" t="s">
        <v>414</v>
      </c>
      <c r="M620" s="52" t="s">
        <v>414</v>
      </c>
      <c r="N620" s="52" t="s">
        <v>414</v>
      </c>
      <c r="O620" s="52" t="s">
        <v>414</v>
      </c>
      <c r="P620" s="42"/>
      <c r="Q620" s="52" t="s">
        <v>414</v>
      </c>
      <c r="R620" s="52" t="s">
        <v>414</v>
      </c>
      <c r="S620" s="52" t="s">
        <v>414</v>
      </c>
      <c r="T620" s="52" t="s">
        <v>414</v>
      </c>
      <c r="U620" s="52" t="s">
        <v>414</v>
      </c>
      <c r="V620" s="52" t="s">
        <v>414</v>
      </c>
      <c r="W620" s="752" t="s">
        <v>414</v>
      </c>
      <c r="X620" s="52" t="s">
        <v>414</v>
      </c>
      <c r="Y620" s="752" t="s">
        <v>414</v>
      </c>
      <c r="Z620" s="40"/>
      <c r="AA620" s="40"/>
    </row>
    <row r="621" spans="1:27" x14ac:dyDescent="0.25">
      <c r="A621" s="194" t="s">
        <v>1333</v>
      </c>
      <c r="B621" s="224" t="s">
        <v>853</v>
      </c>
      <c r="C621" s="224" t="s">
        <v>791</v>
      </c>
      <c r="D621" s="52">
        <v>1999</v>
      </c>
      <c r="E621" s="43">
        <f t="shared" si="14"/>
        <v>8</v>
      </c>
      <c r="F621" s="44"/>
      <c r="G621" s="44"/>
      <c r="H621" s="52"/>
      <c r="I621" s="523"/>
      <c r="J621" s="52"/>
      <c r="K621" s="52"/>
      <c r="L621" s="52"/>
      <c r="M621" s="52"/>
      <c r="N621" s="52">
        <v>8</v>
      </c>
      <c r="O621" s="52"/>
      <c r="P621" s="42"/>
      <c r="Q621" s="52" t="s">
        <v>414</v>
      </c>
      <c r="R621" s="52" t="s">
        <v>414</v>
      </c>
      <c r="S621" s="52" t="s">
        <v>414</v>
      </c>
      <c r="T621" s="52" t="s">
        <v>414</v>
      </c>
      <c r="U621" s="52" t="s">
        <v>414</v>
      </c>
      <c r="V621" s="52" t="s">
        <v>414</v>
      </c>
      <c r="W621" s="752" t="s">
        <v>414</v>
      </c>
      <c r="X621" s="52" t="s">
        <v>414</v>
      </c>
      <c r="Y621" s="752" t="s">
        <v>414</v>
      </c>
      <c r="Z621" s="40"/>
      <c r="AA621" s="40"/>
    </row>
    <row r="622" spans="1:27" x14ac:dyDescent="0.25">
      <c r="A622" s="194" t="s">
        <v>1333</v>
      </c>
      <c r="B622" s="224" t="s">
        <v>387</v>
      </c>
      <c r="C622" s="224" t="s">
        <v>386</v>
      </c>
      <c r="D622" s="52">
        <v>1984</v>
      </c>
      <c r="E622" s="43">
        <f t="shared" si="14"/>
        <v>8</v>
      </c>
      <c r="F622" s="44"/>
      <c r="G622" s="44"/>
      <c r="H622" s="52"/>
      <c r="I622" s="520"/>
      <c r="J622" s="52"/>
      <c r="K622" s="52">
        <v>8</v>
      </c>
      <c r="L622" s="52" t="s">
        <v>414</v>
      </c>
      <c r="M622" s="52" t="s">
        <v>414</v>
      </c>
      <c r="N622" s="52" t="s">
        <v>414</v>
      </c>
      <c r="O622" s="52" t="s">
        <v>414</v>
      </c>
      <c r="P622" s="56"/>
      <c r="Q622" s="52" t="s">
        <v>414</v>
      </c>
      <c r="R622" s="52" t="s">
        <v>414</v>
      </c>
      <c r="S622" s="52" t="s">
        <v>414</v>
      </c>
      <c r="T622" s="52" t="s">
        <v>414</v>
      </c>
      <c r="U622" s="52" t="s">
        <v>414</v>
      </c>
      <c r="V622" s="52" t="s">
        <v>414</v>
      </c>
      <c r="W622" s="752" t="s">
        <v>414</v>
      </c>
      <c r="X622" s="52" t="s">
        <v>414</v>
      </c>
      <c r="Y622" s="752" t="s">
        <v>414</v>
      </c>
      <c r="Z622" s="40"/>
      <c r="AA622" s="40"/>
    </row>
    <row r="623" spans="1:27" x14ac:dyDescent="0.25">
      <c r="A623" s="194" t="s">
        <v>55</v>
      </c>
      <c r="B623" s="684" t="s">
        <v>862</v>
      </c>
      <c r="C623" s="684" t="s">
        <v>813</v>
      </c>
      <c r="D623" s="685">
        <v>1982</v>
      </c>
      <c r="E623" s="43">
        <f t="shared" ref="E623:E655" si="15">SUM(H623:Y623)</f>
        <v>8</v>
      </c>
      <c r="F623" s="44"/>
      <c r="G623" s="44"/>
      <c r="H623" s="52"/>
      <c r="I623" s="523"/>
      <c r="J623" s="52"/>
      <c r="K623" s="52"/>
      <c r="L623" s="52"/>
      <c r="M623" s="52"/>
      <c r="N623" s="52">
        <v>5</v>
      </c>
      <c r="O623" s="52"/>
      <c r="P623" s="42"/>
      <c r="Q623" s="52">
        <v>3</v>
      </c>
      <c r="R623" s="52" t="s">
        <v>414</v>
      </c>
      <c r="S623" s="52" t="s">
        <v>414</v>
      </c>
      <c r="T623" s="52" t="s">
        <v>414</v>
      </c>
      <c r="U623" s="52" t="s">
        <v>414</v>
      </c>
      <c r="V623" s="52" t="s">
        <v>414</v>
      </c>
      <c r="W623" s="752" t="s">
        <v>414</v>
      </c>
      <c r="X623" s="52" t="s">
        <v>414</v>
      </c>
      <c r="Y623" s="752" t="s">
        <v>414</v>
      </c>
      <c r="Z623" s="40"/>
      <c r="AA623" s="40"/>
    </row>
    <row r="624" spans="1:27" x14ac:dyDescent="0.25">
      <c r="A624" s="194" t="s">
        <v>1340</v>
      </c>
      <c r="B624" s="229" t="s">
        <v>1242</v>
      </c>
      <c r="C624" s="230"/>
      <c r="D624" s="231">
        <v>1986</v>
      </c>
      <c r="E624" s="43">
        <f t="shared" si="15"/>
        <v>7</v>
      </c>
      <c r="F624" s="44"/>
      <c r="G624" s="44"/>
      <c r="H624" s="52"/>
      <c r="I624" s="523"/>
      <c r="J624" s="52"/>
      <c r="K624" s="52"/>
      <c r="L624" s="52"/>
      <c r="M624" s="52"/>
      <c r="N624" s="52"/>
      <c r="O624" s="52"/>
      <c r="P624" s="42"/>
      <c r="Q624" s="52"/>
      <c r="R624" s="52"/>
      <c r="S624" s="52"/>
      <c r="T624" s="52"/>
      <c r="U624" s="52"/>
      <c r="V624" s="52"/>
      <c r="W624" s="752"/>
      <c r="X624" s="52">
        <v>7</v>
      </c>
      <c r="Y624" s="752" t="s">
        <v>414</v>
      </c>
      <c r="Z624" s="40"/>
      <c r="AA624" s="40"/>
    </row>
    <row r="625" spans="1:27" x14ac:dyDescent="0.25">
      <c r="A625" s="194" t="s">
        <v>1340</v>
      </c>
      <c r="B625" s="684" t="s">
        <v>857</v>
      </c>
      <c r="C625" s="684" t="s">
        <v>801</v>
      </c>
      <c r="D625" s="685">
        <v>2000</v>
      </c>
      <c r="E625" s="43">
        <f t="shared" si="15"/>
        <v>7</v>
      </c>
      <c r="F625" s="44"/>
      <c r="G625" s="44"/>
      <c r="H625" s="52"/>
      <c r="I625" s="523"/>
      <c r="J625" s="52"/>
      <c r="K625" s="52"/>
      <c r="L625" s="52"/>
      <c r="M625" s="52"/>
      <c r="N625" s="52">
        <v>7</v>
      </c>
      <c r="O625" s="52"/>
      <c r="P625" s="42"/>
      <c r="Q625" s="52" t="s">
        <v>414</v>
      </c>
      <c r="R625" s="52" t="s">
        <v>414</v>
      </c>
      <c r="S625" s="52" t="s">
        <v>414</v>
      </c>
      <c r="T625" s="52" t="s">
        <v>414</v>
      </c>
      <c r="U625" s="52" t="s">
        <v>414</v>
      </c>
      <c r="V625" s="52" t="s">
        <v>414</v>
      </c>
      <c r="W625" s="752" t="s">
        <v>414</v>
      </c>
      <c r="X625" s="52" t="s">
        <v>414</v>
      </c>
      <c r="Y625" s="752" t="s">
        <v>414</v>
      </c>
      <c r="Z625" s="40"/>
      <c r="AA625" s="40"/>
    </row>
    <row r="626" spans="1:27" x14ac:dyDescent="0.25">
      <c r="A626" s="194" t="s">
        <v>1340</v>
      </c>
      <c r="B626" s="224" t="s">
        <v>399</v>
      </c>
      <c r="C626" s="257" t="s">
        <v>398</v>
      </c>
      <c r="D626" s="52">
        <v>1986</v>
      </c>
      <c r="E626" s="43">
        <f t="shared" si="15"/>
        <v>7</v>
      </c>
      <c r="F626" s="44"/>
      <c r="G626" s="44"/>
      <c r="H626" s="52"/>
      <c r="I626" s="520"/>
      <c r="J626" s="52"/>
      <c r="K626" s="52">
        <v>7</v>
      </c>
      <c r="L626" s="52" t="s">
        <v>414</v>
      </c>
      <c r="M626" s="52" t="s">
        <v>414</v>
      </c>
      <c r="N626" s="52" t="s">
        <v>414</v>
      </c>
      <c r="O626" s="52" t="s">
        <v>414</v>
      </c>
      <c r="P626" s="42"/>
      <c r="Q626" s="52" t="s">
        <v>414</v>
      </c>
      <c r="R626" s="52" t="s">
        <v>414</v>
      </c>
      <c r="S626" s="52" t="s">
        <v>414</v>
      </c>
      <c r="T626" s="52" t="s">
        <v>414</v>
      </c>
      <c r="U626" s="52" t="s">
        <v>414</v>
      </c>
      <c r="V626" s="52" t="s">
        <v>414</v>
      </c>
      <c r="W626" s="752" t="s">
        <v>414</v>
      </c>
      <c r="X626" s="52" t="s">
        <v>414</v>
      </c>
      <c r="Y626" s="752" t="s">
        <v>414</v>
      </c>
      <c r="Z626" s="40"/>
      <c r="AA626" s="40"/>
    </row>
    <row r="627" spans="1:27" x14ac:dyDescent="0.25">
      <c r="A627" s="194" t="s">
        <v>1340</v>
      </c>
      <c r="B627" s="229" t="s">
        <v>491</v>
      </c>
      <c r="C627" s="230" t="s">
        <v>474</v>
      </c>
      <c r="D627" s="231">
        <v>1975</v>
      </c>
      <c r="E627" s="43">
        <f t="shared" si="15"/>
        <v>7</v>
      </c>
      <c r="H627" s="52"/>
      <c r="I627" s="523"/>
      <c r="J627" s="138"/>
      <c r="K627" s="298"/>
      <c r="L627" s="52">
        <v>7</v>
      </c>
      <c r="M627" s="52" t="s">
        <v>414</v>
      </c>
      <c r="N627" s="52" t="s">
        <v>414</v>
      </c>
      <c r="O627" s="52" t="s">
        <v>414</v>
      </c>
      <c r="P627" s="42"/>
      <c r="Q627" s="52" t="s">
        <v>414</v>
      </c>
      <c r="R627" s="52" t="s">
        <v>414</v>
      </c>
      <c r="S627" s="52" t="s">
        <v>414</v>
      </c>
      <c r="T627" s="52" t="s">
        <v>414</v>
      </c>
      <c r="U627" s="52" t="s">
        <v>414</v>
      </c>
      <c r="V627" s="52" t="s">
        <v>414</v>
      </c>
      <c r="W627" s="752" t="s">
        <v>414</v>
      </c>
      <c r="X627" s="52" t="s">
        <v>414</v>
      </c>
      <c r="Y627" s="752" t="s">
        <v>414</v>
      </c>
      <c r="Z627" s="40"/>
      <c r="AA627" s="40"/>
    </row>
    <row r="628" spans="1:27" x14ac:dyDescent="0.25">
      <c r="A628" s="194" t="s">
        <v>60</v>
      </c>
      <c r="B628" s="224" t="s">
        <v>346</v>
      </c>
      <c r="C628" s="224" t="s">
        <v>347</v>
      </c>
      <c r="D628" s="52">
        <v>2009</v>
      </c>
      <c r="E628" s="43">
        <f t="shared" si="15"/>
        <v>7</v>
      </c>
      <c r="H628" s="52"/>
      <c r="I628" s="523"/>
      <c r="J628" s="138"/>
      <c r="K628" s="298"/>
      <c r="L628" s="52">
        <v>3</v>
      </c>
      <c r="M628" s="52" t="s">
        <v>414</v>
      </c>
      <c r="N628" s="52" t="s">
        <v>414</v>
      </c>
      <c r="O628" s="52" t="s">
        <v>414</v>
      </c>
      <c r="P628" s="42"/>
      <c r="Q628" s="52" t="s">
        <v>414</v>
      </c>
      <c r="R628" s="52" t="s">
        <v>414</v>
      </c>
      <c r="S628" s="52" t="s">
        <v>414</v>
      </c>
      <c r="T628" s="52" t="s">
        <v>414</v>
      </c>
      <c r="U628" s="52" t="s">
        <v>414</v>
      </c>
      <c r="V628" s="52" t="s">
        <v>414</v>
      </c>
      <c r="W628" s="752" t="s">
        <v>414</v>
      </c>
      <c r="X628" s="52" t="s">
        <v>414</v>
      </c>
      <c r="Y628" s="752">
        <v>4</v>
      </c>
      <c r="Z628" s="40"/>
      <c r="AA628" s="40"/>
    </row>
    <row r="629" spans="1:27" x14ac:dyDescent="0.25">
      <c r="A629" s="194" t="s">
        <v>1344</v>
      </c>
      <c r="B629" s="229" t="s">
        <v>1290</v>
      </c>
      <c r="C629" s="230" t="s">
        <v>1277</v>
      </c>
      <c r="D629" s="231">
        <v>1983</v>
      </c>
      <c r="E629" s="43">
        <f t="shared" si="15"/>
        <v>6</v>
      </c>
      <c r="F629" s="44"/>
      <c r="G629" s="44"/>
      <c r="H629" s="52"/>
      <c r="I629" s="520"/>
      <c r="J629" s="52"/>
      <c r="K629" s="52"/>
      <c r="L629" s="52"/>
      <c r="M629" s="52"/>
      <c r="N629" s="52"/>
      <c r="O629" s="52"/>
      <c r="P629" s="42"/>
      <c r="Q629" s="52"/>
      <c r="R629" s="52"/>
      <c r="S629" s="52"/>
      <c r="T629" s="52"/>
      <c r="U629" s="52"/>
      <c r="V629" s="52"/>
      <c r="W629" s="752"/>
      <c r="X629" s="52"/>
      <c r="Y629" s="752">
        <v>6</v>
      </c>
      <c r="Z629" s="40"/>
      <c r="AA629" s="40"/>
    </row>
    <row r="630" spans="1:27" x14ac:dyDescent="0.25">
      <c r="A630" s="194" t="s">
        <v>1344</v>
      </c>
      <c r="B630" s="229" t="s">
        <v>1245</v>
      </c>
      <c r="C630" s="230"/>
      <c r="D630" s="231">
        <v>1988</v>
      </c>
      <c r="E630" s="43">
        <f t="shared" si="15"/>
        <v>6</v>
      </c>
      <c r="F630" s="44"/>
      <c r="G630" s="44"/>
      <c r="H630" s="52"/>
      <c r="I630" s="523"/>
      <c r="J630" s="52"/>
      <c r="K630" s="52"/>
      <c r="L630" s="52"/>
      <c r="M630" s="52"/>
      <c r="N630" s="52"/>
      <c r="O630" s="52"/>
      <c r="P630" s="42"/>
      <c r="Q630" s="52"/>
      <c r="R630" s="52"/>
      <c r="S630" s="52"/>
      <c r="T630" s="52"/>
      <c r="U630" s="52"/>
      <c r="V630" s="52"/>
      <c r="W630" s="752"/>
      <c r="X630" s="52">
        <v>6</v>
      </c>
      <c r="Y630" s="752" t="s">
        <v>414</v>
      </c>
      <c r="Z630" s="40"/>
      <c r="AA630" s="40"/>
    </row>
    <row r="631" spans="1:27" x14ac:dyDescent="0.25">
      <c r="A631" s="194" t="s">
        <v>1344</v>
      </c>
      <c r="B631" s="229" t="s">
        <v>492</v>
      </c>
      <c r="C631" s="230" t="s">
        <v>478</v>
      </c>
      <c r="D631" s="231">
        <v>1988</v>
      </c>
      <c r="E631" s="43">
        <f t="shared" si="15"/>
        <v>6</v>
      </c>
      <c r="H631" s="52"/>
      <c r="I631" s="523"/>
      <c r="J631" s="138"/>
      <c r="K631" s="298"/>
      <c r="L631" s="52">
        <v>6</v>
      </c>
      <c r="M631" s="52" t="s">
        <v>414</v>
      </c>
      <c r="N631" s="52" t="s">
        <v>414</v>
      </c>
      <c r="O631" s="52" t="s">
        <v>414</v>
      </c>
      <c r="P631" s="42"/>
      <c r="Q631" s="52" t="s">
        <v>414</v>
      </c>
      <c r="R631" s="52" t="s">
        <v>414</v>
      </c>
      <c r="S631" s="52" t="s">
        <v>414</v>
      </c>
      <c r="T631" s="52" t="s">
        <v>414</v>
      </c>
      <c r="U631" s="52" t="s">
        <v>414</v>
      </c>
      <c r="V631" s="52" t="s">
        <v>414</v>
      </c>
      <c r="W631" s="752" t="s">
        <v>414</v>
      </c>
      <c r="X631" s="52" t="s">
        <v>414</v>
      </c>
      <c r="Y631" s="752" t="s">
        <v>414</v>
      </c>
      <c r="Z631" s="40"/>
      <c r="AA631" s="40"/>
    </row>
    <row r="632" spans="1:27" x14ac:dyDescent="0.25">
      <c r="A632" s="194" t="s">
        <v>1258</v>
      </c>
      <c r="B632" s="229" t="s">
        <v>1246</v>
      </c>
      <c r="C632" s="230"/>
      <c r="D632" s="231">
        <v>1965</v>
      </c>
      <c r="E632" s="43">
        <f t="shared" si="15"/>
        <v>5</v>
      </c>
      <c r="F632" s="44"/>
      <c r="G632" s="44"/>
      <c r="H632" s="52"/>
      <c r="I632" s="523"/>
      <c r="J632" s="52"/>
      <c r="K632" s="52"/>
      <c r="L632" s="52"/>
      <c r="M632" s="52"/>
      <c r="N632" s="52"/>
      <c r="O632" s="52"/>
      <c r="P632" s="42"/>
      <c r="Q632" s="52"/>
      <c r="R632" s="52"/>
      <c r="S632" s="52"/>
      <c r="T632" s="52"/>
      <c r="U632" s="52"/>
      <c r="V632" s="52"/>
      <c r="W632" s="752"/>
      <c r="X632" s="52">
        <v>5</v>
      </c>
      <c r="Y632" s="752" t="s">
        <v>414</v>
      </c>
      <c r="Z632" s="40"/>
      <c r="AA632" s="40"/>
    </row>
    <row r="633" spans="1:27" x14ac:dyDescent="0.25">
      <c r="A633" s="194" t="s">
        <v>1258</v>
      </c>
      <c r="B633" s="229" t="s">
        <v>264</v>
      </c>
      <c r="C633" s="230" t="s">
        <v>221</v>
      </c>
      <c r="D633" s="231">
        <v>1991</v>
      </c>
      <c r="E633" s="43">
        <f t="shared" si="15"/>
        <v>5</v>
      </c>
      <c r="F633" s="44"/>
      <c r="G633" s="44"/>
      <c r="H633" s="52">
        <v>5</v>
      </c>
      <c r="I633" s="523"/>
      <c r="J633" s="298"/>
      <c r="K633" s="52"/>
      <c r="L633" s="52" t="s">
        <v>414</v>
      </c>
      <c r="M633" s="52" t="s">
        <v>414</v>
      </c>
      <c r="N633" s="52" t="s">
        <v>414</v>
      </c>
      <c r="O633" s="52" t="s">
        <v>414</v>
      </c>
      <c r="P633" s="42"/>
      <c r="Q633" s="52" t="s">
        <v>414</v>
      </c>
      <c r="R633" s="52" t="s">
        <v>414</v>
      </c>
      <c r="S633" s="52" t="s">
        <v>414</v>
      </c>
      <c r="T633" s="52" t="s">
        <v>414</v>
      </c>
      <c r="U633" s="52" t="s">
        <v>414</v>
      </c>
      <c r="V633" s="52" t="s">
        <v>414</v>
      </c>
      <c r="W633" s="752" t="s">
        <v>414</v>
      </c>
      <c r="X633" s="52" t="s">
        <v>414</v>
      </c>
      <c r="Y633" s="752" t="s">
        <v>414</v>
      </c>
      <c r="Z633" s="40"/>
      <c r="AA633" s="40"/>
    </row>
    <row r="634" spans="1:27" x14ac:dyDescent="0.25">
      <c r="A634" s="194" t="s">
        <v>1258</v>
      </c>
      <c r="B634" s="224" t="s">
        <v>345</v>
      </c>
      <c r="C634" s="224" t="s">
        <v>344</v>
      </c>
      <c r="D634" s="52">
        <v>1977</v>
      </c>
      <c r="E634" s="43">
        <f t="shared" si="15"/>
        <v>5</v>
      </c>
      <c r="H634" s="298"/>
      <c r="I634" s="523">
        <v>5</v>
      </c>
      <c r="J634" s="52"/>
      <c r="K634" s="52"/>
      <c r="L634" s="52" t="s">
        <v>414</v>
      </c>
      <c r="M634" s="52" t="s">
        <v>414</v>
      </c>
      <c r="N634" s="52" t="s">
        <v>414</v>
      </c>
      <c r="O634" s="52" t="s">
        <v>414</v>
      </c>
      <c r="P634" s="86"/>
      <c r="Q634" s="52" t="s">
        <v>414</v>
      </c>
      <c r="R634" s="52" t="s">
        <v>414</v>
      </c>
      <c r="S634" s="52" t="s">
        <v>414</v>
      </c>
      <c r="T634" s="52" t="s">
        <v>414</v>
      </c>
      <c r="U634" s="52" t="s">
        <v>414</v>
      </c>
      <c r="V634" s="52" t="s">
        <v>414</v>
      </c>
      <c r="W634" s="752" t="s">
        <v>414</v>
      </c>
      <c r="X634" s="52" t="s">
        <v>414</v>
      </c>
      <c r="Y634" s="752" t="s">
        <v>414</v>
      </c>
      <c r="Z634" s="40"/>
      <c r="AA634" s="40"/>
    </row>
    <row r="635" spans="1:27" x14ac:dyDescent="0.25">
      <c r="A635" s="194" t="s">
        <v>1258</v>
      </c>
      <c r="B635" s="224" t="s">
        <v>493</v>
      </c>
      <c r="C635" s="224" t="s">
        <v>467</v>
      </c>
      <c r="D635" s="52">
        <v>1991</v>
      </c>
      <c r="E635" s="43">
        <f t="shared" si="15"/>
        <v>5</v>
      </c>
      <c r="H635" s="52"/>
      <c r="I635" s="523"/>
      <c r="J635" s="138"/>
      <c r="K635" s="298"/>
      <c r="L635" s="52">
        <v>5</v>
      </c>
      <c r="M635" s="52" t="s">
        <v>414</v>
      </c>
      <c r="N635" s="52" t="s">
        <v>414</v>
      </c>
      <c r="O635" s="52" t="s">
        <v>414</v>
      </c>
      <c r="P635" s="42"/>
      <c r="Q635" s="52" t="s">
        <v>414</v>
      </c>
      <c r="R635" s="52" t="s">
        <v>414</v>
      </c>
      <c r="S635" s="52" t="s">
        <v>414</v>
      </c>
      <c r="T635" s="52" t="s">
        <v>414</v>
      </c>
      <c r="U635" s="52" t="s">
        <v>414</v>
      </c>
      <c r="V635" s="52" t="s">
        <v>414</v>
      </c>
      <c r="W635" s="752" t="s">
        <v>414</v>
      </c>
      <c r="X635" s="52" t="s">
        <v>414</v>
      </c>
      <c r="Y635" s="752" t="s">
        <v>414</v>
      </c>
      <c r="Z635" s="40"/>
      <c r="AA635" s="40"/>
    </row>
    <row r="636" spans="1:27" x14ac:dyDescent="0.25">
      <c r="A636" s="194" t="s">
        <v>1258</v>
      </c>
      <c r="B636" s="224" t="s">
        <v>739</v>
      </c>
      <c r="C636" s="224" t="s">
        <v>765</v>
      </c>
      <c r="D636" s="52">
        <v>1986</v>
      </c>
      <c r="E636" s="43">
        <f t="shared" si="15"/>
        <v>5</v>
      </c>
      <c r="H636" s="52"/>
      <c r="I636" s="523"/>
      <c r="J636" s="138"/>
      <c r="K636" s="298"/>
      <c r="L636" s="52"/>
      <c r="M636" s="52"/>
      <c r="N636" s="52" t="s">
        <v>414</v>
      </c>
      <c r="O636" s="52">
        <v>5</v>
      </c>
      <c r="P636" s="42"/>
      <c r="Q636" s="52" t="s">
        <v>414</v>
      </c>
      <c r="R636" s="52" t="s">
        <v>414</v>
      </c>
      <c r="S636" s="52" t="s">
        <v>414</v>
      </c>
      <c r="T636" s="52" t="s">
        <v>414</v>
      </c>
      <c r="U636" s="52" t="s">
        <v>414</v>
      </c>
      <c r="V636" s="52" t="s">
        <v>414</v>
      </c>
      <c r="W636" s="752" t="s">
        <v>414</v>
      </c>
      <c r="X636" s="52" t="s">
        <v>414</v>
      </c>
      <c r="Y636" s="752" t="s">
        <v>414</v>
      </c>
      <c r="Z636" s="40"/>
      <c r="AA636" s="40"/>
    </row>
    <row r="637" spans="1:27" x14ac:dyDescent="0.25">
      <c r="A637" s="194" t="s">
        <v>1346</v>
      </c>
      <c r="B637" s="229" t="s">
        <v>1247</v>
      </c>
      <c r="C637" s="230"/>
      <c r="D637" s="231">
        <v>1957</v>
      </c>
      <c r="E637" s="43">
        <f t="shared" si="15"/>
        <v>4</v>
      </c>
      <c r="F637" s="44"/>
      <c r="G637" s="44"/>
      <c r="H637" s="52"/>
      <c r="I637" s="523"/>
      <c r="J637" s="52"/>
      <c r="K637" s="52"/>
      <c r="L637" s="52"/>
      <c r="M637" s="52"/>
      <c r="N637" s="52"/>
      <c r="O637" s="52"/>
      <c r="P637" s="42"/>
      <c r="Q637" s="52"/>
      <c r="R637" s="52"/>
      <c r="S637" s="52"/>
      <c r="T637" s="52"/>
      <c r="U637" s="52"/>
      <c r="V637" s="52"/>
      <c r="W637" s="752"/>
      <c r="X637" s="52">
        <v>4</v>
      </c>
      <c r="Y637" s="752" t="s">
        <v>414</v>
      </c>
      <c r="Z637" s="40"/>
      <c r="AA637" s="40"/>
    </row>
    <row r="638" spans="1:27" x14ac:dyDescent="0.25">
      <c r="A638" s="194" t="s">
        <v>1346</v>
      </c>
      <c r="B638" s="684" t="s">
        <v>971</v>
      </c>
      <c r="C638" s="684" t="s">
        <v>22</v>
      </c>
      <c r="D638" s="685">
        <v>2005</v>
      </c>
      <c r="E638" s="43">
        <f t="shared" si="15"/>
        <v>4</v>
      </c>
      <c r="F638" s="44"/>
      <c r="G638" s="44"/>
      <c r="H638" s="52"/>
      <c r="I638" s="523"/>
      <c r="J638" s="52"/>
      <c r="K638" s="52"/>
      <c r="L638" s="52"/>
      <c r="M638" s="52"/>
      <c r="N638" s="52"/>
      <c r="O638" s="52"/>
      <c r="P638" s="42"/>
      <c r="Q638" s="52"/>
      <c r="R638" s="52">
        <v>4</v>
      </c>
      <c r="S638" s="52" t="s">
        <v>414</v>
      </c>
      <c r="T638" s="52" t="s">
        <v>414</v>
      </c>
      <c r="U638" s="52" t="s">
        <v>414</v>
      </c>
      <c r="V638" s="52" t="s">
        <v>414</v>
      </c>
      <c r="W638" s="752" t="s">
        <v>414</v>
      </c>
      <c r="X638" s="52" t="s">
        <v>414</v>
      </c>
      <c r="Y638" s="752" t="s">
        <v>414</v>
      </c>
      <c r="Z638" s="40"/>
      <c r="AA638" s="40"/>
    </row>
    <row r="639" spans="1:27" x14ac:dyDescent="0.25">
      <c r="A639" s="194" t="s">
        <v>1346</v>
      </c>
      <c r="B639" s="684" t="s">
        <v>864</v>
      </c>
      <c r="C639" s="684" t="s">
        <v>818</v>
      </c>
      <c r="D639" s="685">
        <v>1971</v>
      </c>
      <c r="E639" s="43">
        <f t="shared" si="15"/>
        <v>4</v>
      </c>
      <c r="F639" s="44"/>
      <c r="G639" s="44"/>
      <c r="H639" s="52"/>
      <c r="I639" s="523"/>
      <c r="J639" s="52"/>
      <c r="K639" s="52"/>
      <c r="L639" s="52"/>
      <c r="M639" s="52"/>
      <c r="N639" s="52">
        <v>4</v>
      </c>
      <c r="O639" s="52"/>
      <c r="P639" s="42"/>
      <c r="Q639" s="52" t="s">
        <v>414</v>
      </c>
      <c r="R639" s="52" t="s">
        <v>414</v>
      </c>
      <c r="S639" s="52" t="s">
        <v>414</v>
      </c>
      <c r="T639" s="52" t="s">
        <v>414</v>
      </c>
      <c r="U639" s="52" t="s">
        <v>414</v>
      </c>
      <c r="V639" s="52" t="s">
        <v>414</v>
      </c>
      <c r="W639" s="752" t="s">
        <v>414</v>
      </c>
      <c r="X639" s="52" t="s">
        <v>414</v>
      </c>
      <c r="Y639" s="752" t="s">
        <v>414</v>
      </c>
      <c r="Z639" s="40"/>
      <c r="AA639" s="40"/>
    </row>
    <row r="640" spans="1:27" x14ac:dyDescent="0.25">
      <c r="A640" s="194" t="s">
        <v>1346</v>
      </c>
      <c r="B640" s="224" t="s">
        <v>494</v>
      </c>
      <c r="C640" s="224" t="s">
        <v>478</v>
      </c>
      <c r="D640" s="52">
        <v>1984</v>
      </c>
      <c r="E640" s="43">
        <f t="shared" si="15"/>
        <v>4</v>
      </c>
      <c r="H640" s="52"/>
      <c r="I640" s="523"/>
      <c r="J640" s="138"/>
      <c r="K640" s="298"/>
      <c r="L640" s="52">
        <v>4</v>
      </c>
      <c r="M640" s="52" t="s">
        <v>414</v>
      </c>
      <c r="N640" s="52" t="s">
        <v>414</v>
      </c>
      <c r="O640" s="52" t="s">
        <v>414</v>
      </c>
      <c r="P640" s="42"/>
      <c r="Q640" s="52" t="s">
        <v>414</v>
      </c>
      <c r="R640" s="52" t="s">
        <v>414</v>
      </c>
      <c r="S640" s="52" t="s">
        <v>414</v>
      </c>
      <c r="T640" s="52" t="s">
        <v>414</v>
      </c>
      <c r="U640" s="52" t="s">
        <v>414</v>
      </c>
      <c r="V640" s="52" t="s">
        <v>414</v>
      </c>
      <c r="W640" s="752" t="s">
        <v>414</v>
      </c>
      <c r="X640" s="52" t="s">
        <v>414</v>
      </c>
      <c r="Y640" s="752" t="s">
        <v>414</v>
      </c>
      <c r="Z640" s="40"/>
      <c r="AA640" s="40"/>
    </row>
    <row r="641" spans="1:27" x14ac:dyDescent="0.25">
      <c r="A641" s="194" t="s">
        <v>1261</v>
      </c>
      <c r="B641" s="229" t="s">
        <v>1250</v>
      </c>
      <c r="C641" s="230"/>
      <c r="D641" s="231">
        <v>1974</v>
      </c>
      <c r="E641" s="43">
        <f t="shared" si="15"/>
        <v>3</v>
      </c>
      <c r="F641" s="44"/>
      <c r="G641" s="44"/>
      <c r="H641" s="52"/>
      <c r="I641" s="523"/>
      <c r="J641" s="52"/>
      <c r="K641" s="52"/>
      <c r="L641" s="52"/>
      <c r="M641" s="52"/>
      <c r="N641" s="52"/>
      <c r="O641" s="52"/>
      <c r="P641" s="42"/>
      <c r="Q641" s="52"/>
      <c r="R641" s="52"/>
      <c r="S641" s="52"/>
      <c r="T641" s="52"/>
      <c r="U641" s="52"/>
      <c r="V641" s="52"/>
      <c r="W641" s="752"/>
      <c r="X641" s="52">
        <v>3</v>
      </c>
      <c r="Y641" s="752" t="s">
        <v>414</v>
      </c>
      <c r="Z641" s="40"/>
      <c r="AA641" s="40"/>
    </row>
    <row r="642" spans="1:27" x14ac:dyDescent="0.25">
      <c r="A642" s="194" t="s">
        <v>1261</v>
      </c>
      <c r="B642" s="684" t="s">
        <v>1033</v>
      </c>
      <c r="C642" s="684"/>
      <c r="D642" s="685">
        <v>1986</v>
      </c>
      <c r="E642" s="43">
        <f t="shared" si="15"/>
        <v>3</v>
      </c>
      <c r="F642" s="44"/>
      <c r="G642" s="44"/>
      <c r="H642" s="52"/>
      <c r="I642" s="523"/>
      <c r="J642" s="52"/>
      <c r="K642" s="52"/>
      <c r="L642" s="52"/>
      <c r="M642" s="52"/>
      <c r="N642" s="52"/>
      <c r="O642" s="52"/>
      <c r="P642" s="42"/>
      <c r="Q642" s="52"/>
      <c r="R642" s="52">
        <v>3</v>
      </c>
      <c r="S642" s="52" t="s">
        <v>414</v>
      </c>
      <c r="T642" s="52" t="s">
        <v>414</v>
      </c>
      <c r="U642" s="52" t="s">
        <v>414</v>
      </c>
      <c r="V642" s="52" t="s">
        <v>414</v>
      </c>
      <c r="W642" s="752" t="s">
        <v>414</v>
      </c>
      <c r="X642" s="52" t="s">
        <v>414</v>
      </c>
      <c r="Y642" s="752" t="s">
        <v>414</v>
      </c>
      <c r="Z642" s="40"/>
      <c r="AA642" s="40"/>
    </row>
    <row r="643" spans="1:27" x14ac:dyDescent="0.25">
      <c r="A643" s="194" t="s">
        <v>1261</v>
      </c>
      <c r="B643" s="684" t="s">
        <v>866</v>
      </c>
      <c r="C643" s="684" t="s">
        <v>826</v>
      </c>
      <c r="D643" s="686">
        <v>1976</v>
      </c>
      <c r="E643" s="43">
        <f t="shared" si="15"/>
        <v>3</v>
      </c>
      <c r="F643" s="44"/>
      <c r="G643" s="44"/>
      <c r="H643" s="52"/>
      <c r="I643" s="523"/>
      <c r="J643" s="52"/>
      <c r="K643" s="52"/>
      <c r="L643" s="52"/>
      <c r="M643" s="52"/>
      <c r="N643" s="52">
        <v>3</v>
      </c>
      <c r="O643" s="52"/>
      <c r="P643" s="42"/>
      <c r="Q643" s="52" t="s">
        <v>414</v>
      </c>
      <c r="R643" s="52" t="s">
        <v>414</v>
      </c>
      <c r="S643" s="52" t="s">
        <v>414</v>
      </c>
      <c r="T643" s="52" t="s">
        <v>414</v>
      </c>
      <c r="U643" s="52" t="s">
        <v>414</v>
      </c>
      <c r="V643" s="52" t="s">
        <v>414</v>
      </c>
      <c r="W643" s="752" t="s">
        <v>414</v>
      </c>
      <c r="X643" s="52" t="s">
        <v>414</v>
      </c>
      <c r="Y643" s="752" t="s">
        <v>414</v>
      </c>
      <c r="Z643" s="40"/>
      <c r="AA643" s="40"/>
    </row>
    <row r="644" spans="1:27" x14ac:dyDescent="0.25">
      <c r="A644" s="194" t="s">
        <v>1261</v>
      </c>
      <c r="B644" s="224" t="s">
        <v>340</v>
      </c>
      <c r="C644" s="224" t="s">
        <v>339</v>
      </c>
      <c r="D644" s="52">
        <v>1975</v>
      </c>
      <c r="E644" s="43">
        <f t="shared" si="15"/>
        <v>3</v>
      </c>
      <c r="H644" s="52"/>
      <c r="I644" s="523">
        <v>3</v>
      </c>
      <c r="J644" s="138"/>
      <c r="K644" s="298"/>
      <c r="L644" s="52" t="s">
        <v>414</v>
      </c>
      <c r="M644" s="52" t="s">
        <v>414</v>
      </c>
      <c r="N644" s="52" t="s">
        <v>414</v>
      </c>
      <c r="O644" s="52" t="s">
        <v>414</v>
      </c>
      <c r="P644" s="42"/>
      <c r="Q644" s="52" t="s">
        <v>414</v>
      </c>
      <c r="R644" s="52" t="s">
        <v>414</v>
      </c>
      <c r="S644" s="52" t="s">
        <v>414</v>
      </c>
      <c r="T644" s="52" t="s">
        <v>414</v>
      </c>
      <c r="U644" s="52" t="s">
        <v>414</v>
      </c>
      <c r="V644" s="52" t="s">
        <v>414</v>
      </c>
      <c r="W644" s="752" t="s">
        <v>414</v>
      </c>
      <c r="X644" s="52" t="s">
        <v>414</v>
      </c>
      <c r="Y644" s="752" t="s">
        <v>414</v>
      </c>
      <c r="Z644" s="40"/>
      <c r="AA644" s="40"/>
    </row>
    <row r="645" spans="1:27" x14ac:dyDescent="0.25">
      <c r="A645" s="194" t="s">
        <v>1352</v>
      </c>
      <c r="B645" s="229" t="s">
        <v>1291</v>
      </c>
      <c r="C645" s="230" t="s">
        <v>1292</v>
      </c>
      <c r="D645" s="231">
        <v>1976</v>
      </c>
      <c r="E645" s="43">
        <f t="shared" si="15"/>
        <v>2</v>
      </c>
      <c r="F645" s="44"/>
      <c r="G645" s="44"/>
      <c r="H645" s="52"/>
      <c r="I645" s="520"/>
      <c r="J645" s="52"/>
      <c r="K645" s="52"/>
      <c r="L645" s="52"/>
      <c r="M645" s="52"/>
      <c r="N645" s="52"/>
      <c r="O645" s="52"/>
      <c r="P645" s="42"/>
      <c r="Q645" s="52"/>
      <c r="R645" s="52"/>
      <c r="S645" s="52"/>
      <c r="T645" s="52"/>
      <c r="U645" s="52"/>
      <c r="V645" s="52"/>
      <c r="W645" s="752"/>
      <c r="X645" s="52"/>
      <c r="Y645" s="752">
        <v>2</v>
      </c>
      <c r="Z645" s="40"/>
      <c r="AA645" s="40"/>
    </row>
    <row r="646" spans="1:27" x14ac:dyDescent="0.25">
      <c r="A646" s="194" t="s">
        <v>1352</v>
      </c>
      <c r="B646" s="229" t="s">
        <v>1249</v>
      </c>
      <c r="C646" s="230"/>
      <c r="D646" s="231">
        <v>2015</v>
      </c>
      <c r="E646" s="43">
        <f t="shared" si="15"/>
        <v>2</v>
      </c>
      <c r="F646" s="44"/>
      <c r="G646" s="44"/>
      <c r="H646" s="52"/>
      <c r="I646" s="523"/>
      <c r="J646" s="52"/>
      <c r="K646" s="52"/>
      <c r="L646" s="52"/>
      <c r="M646" s="52"/>
      <c r="N646" s="52"/>
      <c r="O646" s="52"/>
      <c r="P646" s="42"/>
      <c r="Q646" s="52"/>
      <c r="R646" s="52"/>
      <c r="S646" s="52"/>
      <c r="T646" s="52"/>
      <c r="U646" s="52"/>
      <c r="V646" s="52"/>
      <c r="W646" s="752"/>
      <c r="X646" s="52">
        <v>2</v>
      </c>
      <c r="Y646" s="752" t="s">
        <v>414</v>
      </c>
      <c r="Z646" s="40"/>
      <c r="AA646" s="40"/>
    </row>
    <row r="647" spans="1:27" x14ac:dyDescent="0.25">
      <c r="A647" s="194" t="s">
        <v>1352</v>
      </c>
      <c r="B647" s="684" t="s">
        <v>1034</v>
      </c>
      <c r="C647" s="684"/>
      <c r="D647" s="685">
        <v>1981</v>
      </c>
      <c r="E647" s="43">
        <f t="shared" si="15"/>
        <v>2</v>
      </c>
      <c r="F647" s="44"/>
      <c r="G647" s="44"/>
      <c r="H647" s="52"/>
      <c r="I647" s="523"/>
      <c r="J647" s="52"/>
      <c r="K647" s="52"/>
      <c r="L647" s="52"/>
      <c r="M647" s="52"/>
      <c r="N647" s="52"/>
      <c r="O647" s="52"/>
      <c r="P647" s="42"/>
      <c r="Q647" s="52"/>
      <c r="R647" s="52">
        <v>2</v>
      </c>
      <c r="S647" s="52" t="s">
        <v>414</v>
      </c>
      <c r="T647" s="52" t="s">
        <v>414</v>
      </c>
      <c r="U647" s="52" t="s">
        <v>414</v>
      </c>
      <c r="V647" s="52" t="s">
        <v>414</v>
      </c>
      <c r="W647" s="752" t="s">
        <v>414</v>
      </c>
      <c r="X647" s="52" t="s">
        <v>414</v>
      </c>
      <c r="Y647" s="752" t="s">
        <v>414</v>
      </c>
      <c r="Z647" s="40"/>
      <c r="AA647" s="40"/>
    </row>
    <row r="648" spans="1:27" x14ac:dyDescent="0.25">
      <c r="A648" s="194" t="s">
        <v>1352</v>
      </c>
      <c r="B648" s="224" t="s">
        <v>267</v>
      </c>
      <c r="C648" s="224" t="s">
        <v>270</v>
      </c>
      <c r="D648" s="52">
        <v>1990</v>
      </c>
      <c r="E648" s="43">
        <f t="shared" si="15"/>
        <v>2</v>
      </c>
      <c r="H648" s="52">
        <v>2</v>
      </c>
      <c r="I648" s="523"/>
      <c r="J648" s="138"/>
      <c r="K648" s="298"/>
      <c r="L648" s="52" t="s">
        <v>414</v>
      </c>
      <c r="M648" s="52" t="s">
        <v>414</v>
      </c>
      <c r="N648" s="52" t="s">
        <v>414</v>
      </c>
      <c r="O648" s="52" t="s">
        <v>414</v>
      </c>
      <c r="P648" s="42"/>
      <c r="Q648" s="52" t="s">
        <v>414</v>
      </c>
      <c r="R648" s="52" t="s">
        <v>414</v>
      </c>
      <c r="S648" s="52" t="s">
        <v>414</v>
      </c>
      <c r="T648" s="52" t="s">
        <v>414</v>
      </c>
      <c r="U648" s="52" t="s">
        <v>414</v>
      </c>
      <c r="V648" s="52" t="s">
        <v>414</v>
      </c>
      <c r="W648" s="752" t="s">
        <v>414</v>
      </c>
      <c r="X648" s="52" t="s">
        <v>414</v>
      </c>
      <c r="Y648" s="752" t="s">
        <v>414</v>
      </c>
      <c r="Z648" s="40"/>
      <c r="AA648" s="40"/>
    </row>
    <row r="649" spans="1:27" x14ac:dyDescent="0.25">
      <c r="A649" s="194" t="s">
        <v>1352</v>
      </c>
      <c r="B649" s="224" t="s">
        <v>341</v>
      </c>
      <c r="C649" s="224" t="s">
        <v>342</v>
      </c>
      <c r="D649" s="52">
        <v>1979</v>
      </c>
      <c r="E649" s="43">
        <f t="shared" si="15"/>
        <v>2</v>
      </c>
      <c r="F649" s="44"/>
      <c r="G649" s="44"/>
      <c r="H649" s="52"/>
      <c r="I649" s="520">
        <v>2</v>
      </c>
      <c r="J649" s="52"/>
      <c r="K649" s="52"/>
      <c r="L649" s="52" t="s">
        <v>414</v>
      </c>
      <c r="M649" s="52" t="s">
        <v>414</v>
      </c>
      <c r="N649" s="52" t="s">
        <v>414</v>
      </c>
      <c r="O649" s="52" t="s">
        <v>414</v>
      </c>
      <c r="P649" s="42"/>
      <c r="Q649" s="52" t="s">
        <v>414</v>
      </c>
      <c r="R649" s="52" t="s">
        <v>414</v>
      </c>
      <c r="S649" s="52" t="s">
        <v>414</v>
      </c>
      <c r="T649" s="52" t="s">
        <v>414</v>
      </c>
      <c r="U649" s="52" t="s">
        <v>414</v>
      </c>
      <c r="V649" s="52" t="s">
        <v>414</v>
      </c>
      <c r="W649" s="752" t="s">
        <v>414</v>
      </c>
      <c r="X649" s="52" t="s">
        <v>414</v>
      </c>
      <c r="Y649" s="752" t="s">
        <v>414</v>
      </c>
      <c r="Z649" s="40"/>
      <c r="AA649" s="40"/>
    </row>
    <row r="650" spans="1:27" x14ac:dyDescent="0.25">
      <c r="A650" s="194" t="s">
        <v>1352</v>
      </c>
      <c r="B650" s="229" t="s">
        <v>497</v>
      </c>
      <c r="C650" s="230" t="s">
        <v>151</v>
      </c>
      <c r="D650" s="231">
        <v>1990</v>
      </c>
      <c r="E650" s="43">
        <f t="shared" si="15"/>
        <v>2</v>
      </c>
      <c r="H650" s="52"/>
      <c r="I650" s="523"/>
      <c r="J650" s="138"/>
      <c r="K650" s="298"/>
      <c r="L650" s="52">
        <v>2</v>
      </c>
      <c r="M650" s="52" t="s">
        <v>414</v>
      </c>
      <c r="N650" s="52" t="s">
        <v>414</v>
      </c>
      <c r="O650" s="52" t="s">
        <v>414</v>
      </c>
      <c r="P650" s="42"/>
      <c r="Q650" s="52" t="s">
        <v>414</v>
      </c>
      <c r="R650" s="52" t="s">
        <v>414</v>
      </c>
      <c r="S650" s="52" t="s">
        <v>414</v>
      </c>
      <c r="T650" s="52" t="s">
        <v>414</v>
      </c>
      <c r="U650" s="52" t="s">
        <v>414</v>
      </c>
      <c r="V650" s="52" t="s">
        <v>414</v>
      </c>
      <c r="W650" s="752" t="s">
        <v>414</v>
      </c>
      <c r="X650" s="52" t="s">
        <v>414</v>
      </c>
      <c r="Y650" s="752" t="s">
        <v>414</v>
      </c>
      <c r="Z650" s="40"/>
      <c r="AA650" s="40"/>
    </row>
    <row r="651" spans="1:27" x14ac:dyDescent="0.25">
      <c r="A651" s="194" t="s">
        <v>1373</v>
      </c>
      <c r="B651" s="229" t="s">
        <v>1293</v>
      </c>
      <c r="C651" s="230" t="s">
        <v>147</v>
      </c>
      <c r="D651" s="231">
        <v>2010</v>
      </c>
      <c r="E651" s="43">
        <f t="shared" si="15"/>
        <v>1</v>
      </c>
      <c r="F651" s="44"/>
      <c r="G651" s="44"/>
      <c r="H651" s="52"/>
      <c r="I651" s="520"/>
      <c r="J651" s="52"/>
      <c r="K651" s="52"/>
      <c r="L651" s="52"/>
      <c r="M651" s="52"/>
      <c r="N651" s="52"/>
      <c r="O651" s="52"/>
      <c r="P651" s="42"/>
      <c r="Q651" s="52"/>
      <c r="R651" s="52"/>
      <c r="S651" s="52"/>
      <c r="T651" s="52"/>
      <c r="U651" s="52"/>
      <c r="V651" s="52"/>
      <c r="W651" s="752"/>
      <c r="X651" s="52"/>
      <c r="Y651" s="752">
        <v>1</v>
      </c>
      <c r="Z651" s="40"/>
      <c r="AA651" s="40"/>
    </row>
    <row r="652" spans="1:27" x14ac:dyDescent="0.25">
      <c r="A652" s="194" t="s">
        <v>1373</v>
      </c>
      <c r="B652" s="684" t="s">
        <v>1035</v>
      </c>
      <c r="C652" s="684"/>
      <c r="D652" s="685">
        <v>1991</v>
      </c>
      <c r="E652" s="43">
        <f t="shared" si="15"/>
        <v>1</v>
      </c>
      <c r="F652" s="44"/>
      <c r="G652" s="44"/>
      <c r="H652" s="52"/>
      <c r="I652" s="523"/>
      <c r="J652" s="52"/>
      <c r="K652" s="52"/>
      <c r="L652" s="52"/>
      <c r="M652" s="52"/>
      <c r="N652" s="52"/>
      <c r="O652" s="52"/>
      <c r="P652" s="42"/>
      <c r="Q652" s="52"/>
      <c r="R652" s="52">
        <v>1</v>
      </c>
      <c r="S652" s="52" t="s">
        <v>414</v>
      </c>
      <c r="T652" s="52" t="s">
        <v>414</v>
      </c>
      <c r="U652" s="52" t="s">
        <v>414</v>
      </c>
      <c r="V652" s="52" t="s">
        <v>414</v>
      </c>
      <c r="W652" s="752" t="s">
        <v>414</v>
      </c>
      <c r="X652" s="52" t="s">
        <v>414</v>
      </c>
      <c r="Y652" s="752" t="s">
        <v>414</v>
      </c>
      <c r="Z652" s="40"/>
      <c r="AA652" s="40"/>
    </row>
    <row r="653" spans="1:27" x14ac:dyDescent="0.25">
      <c r="A653" s="194" t="s">
        <v>1373</v>
      </c>
      <c r="B653" s="229" t="s">
        <v>499</v>
      </c>
      <c r="C653" s="230" t="s">
        <v>169</v>
      </c>
      <c r="D653" s="231" t="s">
        <v>475</v>
      </c>
      <c r="E653" s="43">
        <f t="shared" si="15"/>
        <v>1</v>
      </c>
      <c r="H653" s="52"/>
      <c r="I653" s="523"/>
      <c r="J653" s="138"/>
      <c r="K653" s="298"/>
      <c r="L653" s="52">
        <v>1</v>
      </c>
      <c r="M653" s="52" t="s">
        <v>414</v>
      </c>
      <c r="N653" s="52" t="s">
        <v>414</v>
      </c>
      <c r="O653" s="52" t="s">
        <v>414</v>
      </c>
      <c r="P653" s="42"/>
      <c r="Q653" s="52" t="s">
        <v>414</v>
      </c>
      <c r="R653" s="52" t="s">
        <v>414</v>
      </c>
      <c r="S653" s="52" t="s">
        <v>414</v>
      </c>
      <c r="T653" s="52" t="s">
        <v>414</v>
      </c>
      <c r="U653" s="52" t="s">
        <v>414</v>
      </c>
      <c r="V653" s="52" t="s">
        <v>414</v>
      </c>
      <c r="W653" s="752" t="s">
        <v>414</v>
      </c>
      <c r="X653" s="52" t="s">
        <v>414</v>
      </c>
      <c r="Y653" s="752" t="s">
        <v>414</v>
      </c>
      <c r="Z653" s="40"/>
      <c r="AA653" s="40"/>
    </row>
    <row r="654" spans="1:27" x14ac:dyDescent="0.25">
      <c r="A654" s="194" t="s">
        <v>1373</v>
      </c>
      <c r="B654" s="229" t="s">
        <v>268</v>
      </c>
      <c r="C654" s="230" t="s">
        <v>269</v>
      </c>
      <c r="D654" s="231">
        <v>1986</v>
      </c>
      <c r="E654" s="43">
        <f t="shared" si="15"/>
        <v>1</v>
      </c>
      <c r="F654" s="44"/>
      <c r="G654" s="44"/>
      <c r="H654" s="52">
        <v>1</v>
      </c>
      <c r="I654" s="520"/>
      <c r="J654" s="298"/>
      <c r="K654" s="52"/>
      <c r="L654" s="52" t="s">
        <v>414</v>
      </c>
      <c r="M654" s="52" t="s">
        <v>414</v>
      </c>
      <c r="N654" s="52" t="s">
        <v>414</v>
      </c>
      <c r="O654" s="52" t="s">
        <v>414</v>
      </c>
      <c r="P654" s="42"/>
      <c r="Q654" s="52" t="s">
        <v>414</v>
      </c>
      <c r="R654" s="52" t="s">
        <v>414</v>
      </c>
      <c r="S654" s="52" t="s">
        <v>414</v>
      </c>
      <c r="T654" s="52" t="s">
        <v>414</v>
      </c>
      <c r="U654" s="52" t="s">
        <v>414</v>
      </c>
      <c r="V654" s="52" t="s">
        <v>414</v>
      </c>
      <c r="W654" s="752" t="s">
        <v>414</v>
      </c>
      <c r="X654" s="52" t="s">
        <v>414</v>
      </c>
      <c r="Y654" s="752" t="s">
        <v>414</v>
      </c>
      <c r="Z654" s="40"/>
      <c r="AA654" s="40"/>
    </row>
    <row r="655" spans="1:27" ht="15.75" thickBot="1" x14ac:dyDescent="0.3">
      <c r="A655" s="194" t="s">
        <v>1373</v>
      </c>
      <c r="B655" s="504" t="s">
        <v>343</v>
      </c>
      <c r="C655" s="504" t="s">
        <v>169</v>
      </c>
      <c r="D655" s="506">
        <v>1980</v>
      </c>
      <c r="E655" s="63">
        <f t="shared" si="15"/>
        <v>1</v>
      </c>
      <c r="H655" s="298"/>
      <c r="I655" s="523">
        <v>1</v>
      </c>
      <c r="J655" s="298"/>
      <c r="K655" s="52"/>
      <c r="L655" s="52" t="s">
        <v>414</v>
      </c>
      <c r="M655" s="52" t="s">
        <v>414</v>
      </c>
      <c r="N655" s="52" t="s">
        <v>414</v>
      </c>
      <c r="O655" s="52" t="s">
        <v>414</v>
      </c>
      <c r="P655" s="42"/>
      <c r="Q655" s="52" t="s">
        <v>414</v>
      </c>
      <c r="R655" s="52" t="s">
        <v>414</v>
      </c>
      <c r="S655" s="52" t="s">
        <v>414</v>
      </c>
      <c r="T655" s="52" t="s">
        <v>414</v>
      </c>
      <c r="U655" s="52" t="s">
        <v>414</v>
      </c>
      <c r="V655" s="52" t="s">
        <v>414</v>
      </c>
      <c r="W655" s="752" t="s">
        <v>414</v>
      </c>
      <c r="X655" s="52" t="s">
        <v>414</v>
      </c>
      <c r="Y655" s="752" t="s">
        <v>414</v>
      </c>
      <c r="Z655" s="40"/>
      <c r="AA655" s="40"/>
    </row>
    <row r="656" spans="1:27" x14ac:dyDescent="0.25">
      <c r="A656" s="162"/>
      <c r="B656" s="177"/>
      <c r="C656" s="177"/>
      <c r="D656" s="164"/>
      <c r="E656" s="101"/>
      <c r="H656" s="299"/>
      <c r="I656" s="524"/>
      <c r="J656" s="299"/>
      <c r="K656" s="299"/>
      <c r="L656" s="164"/>
      <c r="M656" s="299"/>
      <c r="N656" s="299"/>
      <c r="O656" s="299"/>
      <c r="P656" s="164"/>
      <c r="Q656" s="299"/>
      <c r="R656" s="299"/>
      <c r="S656" s="299"/>
      <c r="T656" s="299"/>
      <c r="U656" s="299"/>
      <c r="V656" s="299"/>
      <c r="W656" s="299"/>
      <c r="X656" s="299"/>
      <c r="Y656" s="299"/>
    </row>
    <row r="657" spans="1:27" x14ac:dyDescent="0.25">
      <c r="A657" s="162"/>
      <c r="B657" s="177"/>
      <c r="C657" s="177"/>
      <c r="D657" s="164"/>
      <c r="E657" s="101"/>
      <c r="H657" s="299"/>
      <c r="I657" s="524"/>
      <c r="J657" s="299"/>
      <c r="K657" s="299"/>
      <c r="L657" s="164"/>
      <c r="M657" s="299"/>
      <c r="N657" s="299"/>
      <c r="O657" s="299"/>
      <c r="P657" s="164"/>
      <c r="Q657" s="299"/>
      <c r="R657" s="299"/>
      <c r="S657" s="299"/>
      <c r="T657" s="299"/>
      <c r="U657" s="299"/>
      <c r="V657" s="299"/>
      <c r="W657" s="299"/>
      <c r="X657" s="299"/>
      <c r="Y657" s="299"/>
    </row>
    <row r="658" spans="1:27" ht="21.75" thickBot="1" x14ac:dyDescent="0.3">
      <c r="A658" s="314" t="s">
        <v>274</v>
      </c>
      <c r="B658" s="315"/>
      <c r="C658" s="316"/>
      <c r="D658" s="317"/>
      <c r="E658" s="133"/>
      <c r="F658" s="44"/>
      <c r="G658" s="44"/>
      <c r="H658" s="91"/>
      <c r="I658" s="521"/>
      <c r="J658" s="91"/>
      <c r="K658" s="91"/>
      <c r="L658" s="91"/>
      <c r="M658" s="91"/>
      <c r="N658" s="91"/>
      <c r="O658" s="91"/>
      <c r="P658" s="22"/>
      <c r="Q658" s="91"/>
      <c r="R658" s="91"/>
      <c r="S658" s="91"/>
      <c r="T658" s="91"/>
      <c r="U658" s="91"/>
      <c r="V658" s="91"/>
      <c r="W658" s="91"/>
      <c r="X658" s="91"/>
      <c r="Y658" s="91"/>
    </row>
    <row r="659" spans="1:27" x14ac:dyDescent="0.25">
      <c r="A659" s="318" t="s">
        <v>16</v>
      </c>
      <c r="B659" s="561" t="s">
        <v>271</v>
      </c>
      <c r="C659" s="399" t="s">
        <v>174</v>
      </c>
      <c r="D659" s="400">
        <v>2012</v>
      </c>
      <c r="E659" s="39">
        <f t="shared" ref="E659:E673" si="16">SUM(H659:Y659)</f>
        <v>54</v>
      </c>
      <c r="F659" s="44"/>
      <c r="G659" s="44"/>
      <c r="H659" s="52">
        <v>9</v>
      </c>
      <c r="I659" s="520"/>
      <c r="J659" s="52">
        <v>10</v>
      </c>
      <c r="K659" s="52"/>
      <c r="L659" s="52">
        <v>9</v>
      </c>
      <c r="M659" s="52"/>
      <c r="N659" s="52"/>
      <c r="O659" s="52"/>
      <c r="P659" s="42"/>
      <c r="Q659" s="52"/>
      <c r="R659" s="52" t="s">
        <v>414</v>
      </c>
      <c r="S659" s="52"/>
      <c r="T659" s="52"/>
      <c r="U659" s="52" t="s">
        <v>414</v>
      </c>
      <c r="V659" s="52"/>
      <c r="W659" s="752">
        <v>10</v>
      </c>
      <c r="X659" s="52">
        <v>9</v>
      </c>
      <c r="Y659" s="752">
        <v>7</v>
      </c>
      <c r="Z659" s="40"/>
      <c r="AA659" s="40"/>
    </row>
    <row r="660" spans="1:27" x14ac:dyDescent="0.25">
      <c r="A660" s="319" t="s">
        <v>17</v>
      </c>
      <c r="B660" s="341" t="s">
        <v>265</v>
      </c>
      <c r="C660" s="342" t="s">
        <v>266</v>
      </c>
      <c r="D660" s="343">
        <v>2006</v>
      </c>
      <c r="E660" s="43">
        <f t="shared" si="16"/>
        <v>39</v>
      </c>
      <c r="F660" s="44"/>
      <c r="G660" s="44"/>
      <c r="H660" s="52">
        <v>10</v>
      </c>
      <c r="I660" s="520"/>
      <c r="J660" s="52"/>
      <c r="K660" s="52"/>
      <c r="L660" s="52" t="s">
        <v>414</v>
      </c>
      <c r="M660" s="52"/>
      <c r="N660" s="52"/>
      <c r="O660" s="52"/>
      <c r="P660" s="42"/>
      <c r="Q660" s="52"/>
      <c r="R660" s="52" t="s">
        <v>414</v>
      </c>
      <c r="S660" s="52"/>
      <c r="T660" s="52"/>
      <c r="U660" s="52">
        <v>10</v>
      </c>
      <c r="V660" s="52">
        <v>10</v>
      </c>
      <c r="W660" s="752" t="s">
        <v>414</v>
      </c>
      <c r="X660" s="52" t="s">
        <v>414</v>
      </c>
      <c r="Y660" s="752">
        <v>9</v>
      </c>
      <c r="Z660" s="40"/>
      <c r="AA660" s="40"/>
    </row>
    <row r="661" spans="1:27" ht="15.75" thickBot="1" x14ac:dyDescent="0.3">
      <c r="A661" s="401" t="s">
        <v>18</v>
      </c>
      <c r="B661" s="748" t="s">
        <v>867</v>
      </c>
      <c r="C661" s="749" t="s">
        <v>829</v>
      </c>
      <c r="D661" s="750">
        <v>2008</v>
      </c>
      <c r="E661" s="63">
        <f t="shared" si="16"/>
        <v>29</v>
      </c>
      <c r="F661" s="44"/>
      <c r="G661" s="44"/>
      <c r="H661" s="52"/>
      <c r="I661" s="520"/>
      <c r="J661" s="52"/>
      <c r="K661" s="298"/>
      <c r="L661" s="52"/>
      <c r="M661" s="298"/>
      <c r="N661" s="298">
        <v>10</v>
      </c>
      <c r="O661" s="52"/>
      <c r="P661" s="42"/>
      <c r="Q661" s="52"/>
      <c r="R661" s="52" t="s">
        <v>414</v>
      </c>
      <c r="S661" s="52"/>
      <c r="T661" s="52">
        <v>10</v>
      </c>
      <c r="U661" s="52">
        <v>9</v>
      </c>
      <c r="V661" s="52"/>
      <c r="W661" s="752" t="s">
        <v>414</v>
      </c>
      <c r="X661" s="52" t="s">
        <v>414</v>
      </c>
      <c r="Y661" s="752" t="s">
        <v>414</v>
      </c>
      <c r="Z661" s="40"/>
      <c r="AA661" s="40"/>
    </row>
    <row r="662" spans="1:27" x14ac:dyDescent="0.25">
      <c r="A662" s="268" t="s">
        <v>20</v>
      </c>
      <c r="B662" s="248" t="s">
        <v>346</v>
      </c>
      <c r="C662" s="248" t="s">
        <v>347</v>
      </c>
      <c r="D662" s="249">
        <v>2009</v>
      </c>
      <c r="E662" s="65">
        <f t="shared" si="16"/>
        <v>28</v>
      </c>
      <c r="F662" s="44"/>
      <c r="G662" s="44"/>
      <c r="H662" s="52"/>
      <c r="I662" s="520">
        <v>10</v>
      </c>
      <c r="J662" s="52"/>
      <c r="K662" s="52"/>
      <c r="L662" s="52">
        <v>10</v>
      </c>
      <c r="M662" s="52"/>
      <c r="N662" s="52"/>
      <c r="O662" s="52"/>
      <c r="P662" s="42"/>
      <c r="Q662" s="52"/>
      <c r="R662" s="52" t="s">
        <v>414</v>
      </c>
      <c r="S662" s="52"/>
      <c r="T662" s="52"/>
      <c r="U662" s="52" t="s">
        <v>414</v>
      </c>
      <c r="V662" s="52"/>
      <c r="W662" s="752" t="s">
        <v>414</v>
      </c>
      <c r="X662" s="52" t="s">
        <v>414</v>
      </c>
      <c r="Y662" s="752">
        <v>8</v>
      </c>
      <c r="Z662" s="40"/>
      <c r="AA662" s="40"/>
    </row>
    <row r="663" spans="1:27" x14ac:dyDescent="0.25">
      <c r="A663" s="47" t="s">
        <v>21</v>
      </c>
      <c r="B663" s="230" t="s">
        <v>971</v>
      </c>
      <c r="C663" s="230" t="s">
        <v>22</v>
      </c>
      <c r="D663" s="231">
        <v>2005</v>
      </c>
      <c r="E663" s="43">
        <f t="shared" si="16"/>
        <v>20</v>
      </c>
      <c r="F663" s="44"/>
      <c r="G663" s="44"/>
      <c r="H663" s="52"/>
      <c r="I663" s="520"/>
      <c r="J663" s="52"/>
      <c r="K663" s="298"/>
      <c r="L663" s="52"/>
      <c r="M663" s="298"/>
      <c r="N663" s="298"/>
      <c r="O663" s="52"/>
      <c r="P663" s="42"/>
      <c r="Q663" s="52">
        <v>10</v>
      </c>
      <c r="R663" s="52">
        <v>10</v>
      </c>
      <c r="S663" s="52"/>
      <c r="T663" s="52"/>
      <c r="U663" s="52" t="s">
        <v>414</v>
      </c>
      <c r="V663" s="52"/>
      <c r="W663" s="752" t="s">
        <v>414</v>
      </c>
      <c r="X663" s="52" t="s">
        <v>414</v>
      </c>
      <c r="Y663" s="752" t="s">
        <v>414</v>
      </c>
      <c r="Z663" s="40"/>
      <c r="AA663" s="40"/>
    </row>
    <row r="664" spans="1:27" x14ac:dyDescent="0.25">
      <c r="A664" s="47" t="s">
        <v>23</v>
      </c>
      <c r="B664" s="230" t="s">
        <v>378</v>
      </c>
      <c r="C664" s="230" t="s">
        <v>174</v>
      </c>
      <c r="D664" s="231">
        <v>2008</v>
      </c>
      <c r="E664" s="43">
        <f t="shared" si="16"/>
        <v>19</v>
      </c>
      <c r="F664" s="44"/>
      <c r="G664" s="44"/>
      <c r="H664" s="52"/>
      <c r="I664" s="520"/>
      <c r="J664" s="52">
        <v>9</v>
      </c>
      <c r="K664" s="52"/>
      <c r="L664" s="52" t="s">
        <v>414</v>
      </c>
      <c r="M664" s="52"/>
      <c r="N664" s="52"/>
      <c r="O664" s="52"/>
      <c r="P664" s="42"/>
      <c r="Q664" s="52"/>
      <c r="R664" s="52" t="s">
        <v>414</v>
      </c>
      <c r="S664" s="52">
        <v>10</v>
      </c>
      <c r="T664" s="52"/>
      <c r="U664" s="52" t="s">
        <v>414</v>
      </c>
      <c r="V664" s="52"/>
      <c r="W664" s="752" t="s">
        <v>414</v>
      </c>
      <c r="X664" s="52" t="s">
        <v>414</v>
      </c>
      <c r="Y664" s="752" t="s">
        <v>414</v>
      </c>
      <c r="Z664" s="40"/>
      <c r="AA664" s="40"/>
    </row>
    <row r="665" spans="1:27" x14ac:dyDescent="0.25">
      <c r="A665" s="212" t="s">
        <v>1358</v>
      </c>
      <c r="B665" s="230" t="s">
        <v>1278</v>
      </c>
      <c r="C665" s="230" t="s">
        <v>152</v>
      </c>
      <c r="D665" s="231">
        <v>2007</v>
      </c>
      <c r="E665" s="43">
        <f t="shared" si="16"/>
        <v>10</v>
      </c>
      <c r="F665" s="44"/>
      <c r="G665" s="44"/>
      <c r="H665" s="52"/>
      <c r="I665" s="520"/>
      <c r="J665" s="52"/>
      <c r="K665" s="52"/>
      <c r="L665" s="52"/>
      <c r="M665" s="52"/>
      <c r="N665" s="52"/>
      <c r="O665" s="52"/>
      <c r="P665" s="42"/>
      <c r="Q665" s="52"/>
      <c r="R665" s="52"/>
      <c r="S665" s="52"/>
      <c r="T665" s="52"/>
      <c r="U665" s="52"/>
      <c r="V665" s="52"/>
      <c r="W665" s="752"/>
      <c r="X665" s="52"/>
      <c r="Y665" s="752">
        <v>10</v>
      </c>
      <c r="Z665" s="40"/>
      <c r="AA665" s="40"/>
    </row>
    <row r="666" spans="1:27" x14ac:dyDescent="0.25">
      <c r="A666" s="212" t="s">
        <v>1358</v>
      </c>
      <c r="B666" s="230" t="s">
        <v>1249</v>
      </c>
      <c r="C666" s="230"/>
      <c r="D666" s="231">
        <v>2015</v>
      </c>
      <c r="E666" s="43">
        <f t="shared" si="16"/>
        <v>10</v>
      </c>
      <c r="F666" s="44"/>
      <c r="G666" s="44"/>
      <c r="H666" s="52"/>
      <c r="I666" s="520"/>
      <c r="J666" s="52"/>
      <c r="K666" s="52"/>
      <c r="L666" s="52"/>
      <c r="M666" s="52"/>
      <c r="N666" s="52"/>
      <c r="O666" s="52"/>
      <c r="P666" s="42"/>
      <c r="Q666" s="52"/>
      <c r="R666" s="52"/>
      <c r="S666" s="52"/>
      <c r="T666" s="52"/>
      <c r="U666" s="52"/>
      <c r="V666" s="52"/>
      <c r="W666" s="752"/>
      <c r="X666" s="52">
        <v>10</v>
      </c>
      <c r="Y666" s="752" t="s">
        <v>414</v>
      </c>
      <c r="Z666" s="40"/>
      <c r="AA666" s="40"/>
    </row>
    <row r="667" spans="1:27" x14ac:dyDescent="0.25">
      <c r="A667" s="212" t="s">
        <v>1359</v>
      </c>
      <c r="B667" s="229" t="s">
        <v>348</v>
      </c>
      <c r="C667" s="230"/>
      <c r="D667" s="231">
        <v>2007</v>
      </c>
      <c r="E667" s="43">
        <f t="shared" si="16"/>
        <v>9</v>
      </c>
      <c r="F667" s="44"/>
      <c r="G667" s="44"/>
      <c r="H667" s="52"/>
      <c r="I667" s="520">
        <v>9</v>
      </c>
      <c r="J667" s="52"/>
      <c r="K667" s="52"/>
      <c r="L667" s="52" t="s">
        <v>414</v>
      </c>
      <c r="M667" s="52"/>
      <c r="N667" s="52"/>
      <c r="O667" s="52"/>
      <c r="P667" s="42"/>
      <c r="Q667" s="52"/>
      <c r="R667" s="52" t="s">
        <v>414</v>
      </c>
      <c r="S667" s="52"/>
      <c r="T667" s="52"/>
      <c r="U667" s="52" t="s">
        <v>414</v>
      </c>
      <c r="V667" s="52"/>
      <c r="W667" s="752" t="s">
        <v>414</v>
      </c>
      <c r="X667" s="52" t="s">
        <v>414</v>
      </c>
      <c r="Y667" s="752" t="s">
        <v>414</v>
      </c>
      <c r="Z667" s="40"/>
      <c r="AA667" s="40"/>
    </row>
    <row r="668" spans="1:27" x14ac:dyDescent="0.25">
      <c r="A668" s="212" t="s">
        <v>1359</v>
      </c>
      <c r="B668" s="229" t="s">
        <v>1036</v>
      </c>
      <c r="C668" s="230" t="s">
        <v>22</v>
      </c>
      <c r="D668" s="231">
        <v>2006</v>
      </c>
      <c r="E668" s="43">
        <f t="shared" si="16"/>
        <v>9</v>
      </c>
      <c r="F668" s="44"/>
      <c r="G668" s="44"/>
      <c r="H668" s="52"/>
      <c r="I668" s="520"/>
      <c r="J668" s="52"/>
      <c r="K668" s="52"/>
      <c r="L668" s="52"/>
      <c r="M668" s="52"/>
      <c r="N668" s="52"/>
      <c r="O668" s="52"/>
      <c r="P668" s="42"/>
      <c r="Q668" s="52"/>
      <c r="R668" s="52">
        <v>9</v>
      </c>
      <c r="S668" s="52"/>
      <c r="T668" s="52"/>
      <c r="U668" s="52" t="s">
        <v>414</v>
      </c>
      <c r="V668" s="52"/>
      <c r="W668" s="752" t="s">
        <v>414</v>
      </c>
      <c r="X668" s="52" t="s">
        <v>414</v>
      </c>
      <c r="Y668" s="752" t="s">
        <v>414</v>
      </c>
      <c r="Z668" s="40"/>
      <c r="AA668" s="40"/>
    </row>
    <row r="669" spans="1:27" x14ac:dyDescent="0.25">
      <c r="A669" s="212" t="s">
        <v>1360</v>
      </c>
      <c r="B669" s="229" t="s">
        <v>1037</v>
      </c>
      <c r="C669" s="230" t="s">
        <v>22</v>
      </c>
      <c r="D669" s="231">
        <v>2004</v>
      </c>
      <c r="E669" s="43">
        <f t="shared" si="16"/>
        <v>8</v>
      </c>
      <c r="F669" s="44"/>
      <c r="G669" s="44"/>
      <c r="H669" s="52"/>
      <c r="I669" s="520"/>
      <c r="J669" s="52"/>
      <c r="K669" s="52"/>
      <c r="L669" s="52"/>
      <c r="M669" s="52"/>
      <c r="N669" s="52"/>
      <c r="O669" s="52"/>
      <c r="P669" s="42"/>
      <c r="Q669" s="52"/>
      <c r="R669" s="52">
        <v>8</v>
      </c>
      <c r="S669" s="52"/>
      <c r="T669" s="52"/>
      <c r="U669" s="52" t="s">
        <v>414</v>
      </c>
      <c r="V669" s="52"/>
      <c r="W669" s="752" t="s">
        <v>414</v>
      </c>
      <c r="X669" s="52" t="s">
        <v>414</v>
      </c>
      <c r="Y669" s="752" t="s">
        <v>414</v>
      </c>
      <c r="Z669" s="40"/>
      <c r="AA669" s="40"/>
    </row>
    <row r="670" spans="1:27" x14ac:dyDescent="0.25">
      <c r="A670" s="212" t="s">
        <v>1360</v>
      </c>
      <c r="B670" s="229" t="s">
        <v>273</v>
      </c>
      <c r="C670" s="230" t="s">
        <v>272</v>
      </c>
      <c r="D670" s="231">
        <v>2021</v>
      </c>
      <c r="E670" s="43">
        <f t="shared" si="16"/>
        <v>8</v>
      </c>
      <c r="F670" s="44"/>
      <c r="G670" s="44"/>
      <c r="H670" s="52">
        <v>8</v>
      </c>
      <c r="I670" s="520"/>
      <c r="J670" s="52"/>
      <c r="K670" s="298"/>
      <c r="L670" s="52" t="s">
        <v>414</v>
      </c>
      <c r="M670" s="298"/>
      <c r="N670" s="298"/>
      <c r="O670" s="52"/>
      <c r="P670" s="42"/>
      <c r="Q670" s="52"/>
      <c r="R670" s="52" t="s">
        <v>414</v>
      </c>
      <c r="S670" s="52"/>
      <c r="T670" s="52"/>
      <c r="U670" s="52" t="s">
        <v>414</v>
      </c>
      <c r="V670" s="52"/>
      <c r="W670" s="752" t="s">
        <v>414</v>
      </c>
      <c r="X670" s="52" t="s">
        <v>414</v>
      </c>
      <c r="Y670" s="752" t="s">
        <v>414</v>
      </c>
      <c r="Z670" s="40"/>
      <c r="AA670" s="40"/>
    </row>
    <row r="671" spans="1:27" x14ac:dyDescent="0.25">
      <c r="A671" s="212" t="s">
        <v>1360</v>
      </c>
      <c r="B671" s="229" t="s">
        <v>349</v>
      </c>
      <c r="C671" s="255" t="s">
        <v>350</v>
      </c>
      <c r="D671" s="231">
        <v>2010</v>
      </c>
      <c r="E671" s="43">
        <f t="shared" si="16"/>
        <v>8</v>
      </c>
      <c r="H671" s="52"/>
      <c r="I671" s="523">
        <v>8</v>
      </c>
      <c r="J671" s="298"/>
      <c r="K671" s="52"/>
      <c r="L671" s="52" t="s">
        <v>414</v>
      </c>
      <c r="M671" s="52"/>
      <c r="N671" s="52"/>
      <c r="O671" s="52"/>
      <c r="P671" s="42"/>
      <c r="Q671" s="52"/>
      <c r="R671" s="52" t="s">
        <v>414</v>
      </c>
      <c r="S671" s="52"/>
      <c r="T671" s="52"/>
      <c r="U671" s="52" t="s">
        <v>414</v>
      </c>
      <c r="V671" s="52"/>
      <c r="W671" s="752" t="s">
        <v>414</v>
      </c>
      <c r="X671" s="52" t="s">
        <v>414</v>
      </c>
      <c r="Y671" s="752" t="s">
        <v>414</v>
      </c>
      <c r="Z671" s="40"/>
      <c r="AA671" s="40"/>
    </row>
    <row r="672" spans="1:27" x14ac:dyDescent="0.25">
      <c r="A672" s="47" t="s">
        <v>33</v>
      </c>
      <c r="B672" s="229" t="s">
        <v>351</v>
      </c>
      <c r="C672" s="255" t="s">
        <v>334</v>
      </c>
      <c r="D672" s="231">
        <v>2005</v>
      </c>
      <c r="E672" s="43">
        <f t="shared" si="16"/>
        <v>7</v>
      </c>
      <c r="F672" s="44"/>
      <c r="G672" s="44"/>
      <c r="H672" s="52"/>
      <c r="I672" s="520">
        <v>7</v>
      </c>
      <c r="J672" s="52"/>
      <c r="K672" s="52"/>
      <c r="L672" s="52" t="s">
        <v>414</v>
      </c>
      <c r="M672" s="52"/>
      <c r="N672" s="52"/>
      <c r="O672" s="52"/>
      <c r="P672" s="42"/>
      <c r="Q672" s="52"/>
      <c r="R672" s="52" t="s">
        <v>414</v>
      </c>
      <c r="S672" s="52"/>
      <c r="T672" s="52"/>
      <c r="U672" s="52" t="s">
        <v>414</v>
      </c>
      <c r="V672" s="52"/>
      <c r="W672" s="752" t="s">
        <v>414</v>
      </c>
      <c r="X672" s="52" t="s">
        <v>414</v>
      </c>
      <c r="Y672" s="752" t="s">
        <v>414</v>
      </c>
      <c r="Z672" s="40"/>
      <c r="AA672" s="40"/>
    </row>
    <row r="673" spans="1:27" ht="15.75" thickBot="1" x14ac:dyDescent="0.3">
      <c r="A673" s="47" t="s">
        <v>34</v>
      </c>
      <c r="B673" s="693" t="s">
        <v>1293</v>
      </c>
      <c r="C673" s="693" t="s">
        <v>147</v>
      </c>
      <c r="D673" s="232">
        <v>2010</v>
      </c>
      <c r="E673" s="63">
        <f t="shared" si="16"/>
        <v>6</v>
      </c>
      <c r="F673" s="44"/>
      <c r="G673" s="44"/>
      <c r="H673" s="52"/>
      <c r="I673" s="520"/>
      <c r="J673" s="52"/>
      <c r="K673" s="52"/>
      <c r="L673" s="52"/>
      <c r="M673" s="52"/>
      <c r="N673" s="52"/>
      <c r="O673" s="52"/>
      <c r="P673" s="42"/>
      <c r="Q673" s="52"/>
      <c r="R673" s="52"/>
      <c r="S673" s="52"/>
      <c r="T673" s="52"/>
      <c r="U673" s="52"/>
      <c r="V673" s="52"/>
      <c r="W673" s="752"/>
      <c r="X673" s="52"/>
      <c r="Y673" s="752">
        <v>6</v>
      </c>
      <c r="Z673" s="40"/>
      <c r="AA673" s="40"/>
    </row>
    <row r="674" spans="1:27" x14ac:dyDescent="0.25">
      <c r="A674" s="626"/>
      <c r="B674" s="177"/>
      <c r="C674" s="177"/>
      <c r="D674" s="164"/>
      <c r="E674" s="101"/>
      <c r="H674" s="299"/>
      <c r="I674" s="524"/>
      <c r="J674" s="299"/>
      <c r="K674" s="299"/>
      <c r="L674" s="164"/>
      <c r="M674" s="299"/>
      <c r="N674" s="299"/>
      <c r="O674" s="299"/>
      <c r="P674" s="164"/>
      <c r="Q674" s="299"/>
      <c r="R674" s="299"/>
      <c r="S674" s="299"/>
      <c r="T674" s="299"/>
      <c r="U674" s="299"/>
      <c r="V674" s="299"/>
      <c r="W674" s="299"/>
      <c r="X674" s="299"/>
      <c r="Y674" s="299"/>
    </row>
    <row r="675" spans="1:27" x14ac:dyDescent="0.25">
      <c r="B675" s="181"/>
      <c r="C675" s="181"/>
      <c r="D675" s="142"/>
      <c r="E675" s="140"/>
      <c r="M675" s="299"/>
    </row>
    <row r="676" spans="1:27" ht="21.75" thickBot="1" x14ac:dyDescent="0.3">
      <c r="A676" s="143" t="s">
        <v>275</v>
      </c>
      <c r="B676" s="183"/>
      <c r="C676" s="184"/>
      <c r="D676" s="144"/>
      <c r="E676" s="133"/>
      <c r="F676" s="44"/>
      <c r="G676" s="44"/>
      <c r="H676" s="91"/>
      <c r="I676" s="521"/>
      <c r="J676" s="91"/>
      <c r="K676" s="91"/>
      <c r="L676" s="91"/>
      <c r="M676" s="717"/>
      <c r="N676" s="717"/>
      <c r="O676" s="91"/>
      <c r="P676" s="22"/>
      <c r="Q676" s="91"/>
      <c r="R676" s="91"/>
      <c r="S676" s="91"/>
      <c r="T676" s="91"/>
      <c r="U676" s="91"/>
      <c r="V676" s="91"/>
      <c r="W676" s="91"/>
      <c r="X676" s="91"/>
      <c r="Y676" s="91"/>
    </row>
    <row r="677" spans="1:27" x14ac:dyDescent="0.25">
      <c r="A677" s="185" t="s">
        <v>16</v>
      </c>
      <c r="B677" s="660" t="s">
        <v>454</v>
      </c>
      <c r="C677" s="662" t="s">
        <v>162</v>
      </c>
      <c r="D677" s="663">
        <v>2003</v>
      </c>
      <c r="E677" s="39">
        <f t="shared" ref="E677:E705" si="17">SUM(H677:Y677)</f>
        <v>73</v>
      </c>
      <c r="F677" s="44"/>
      <c r="G677" s="44"/>
      <c r="H677" s="52"/>
      <c r="I677" s="520"/>
      <c r="J677" s="52"/>
      <c r="K677" s="52"/>
      <c r="L677" s="52"/>
      <c r="M677" s="42">
        <v>8</v>
      </c>
      <c r="N677" s="52">
        <v>9</v>
      </c>
      <c r="O677" s="52">
        <v>10</v>
      </c>
      <c r="P677" s="42"/>
      <c r="Q677" s="52">
        <v>9</v>
      </c>
      <c r="R677" s="52">
        <v>10</v>
      </c>
      <c r="S677" s="52"/>
      <c r="T677" s="52">
        <v>10</v>
      </c>
      <c r="U677" s="52">
        <v>7</v>
      </c>
      <c r="V677" s="52">
        <v>10</v>
      </c>
      <c r="W677" s="52"/>
      <c r="X677" s="52" t="s">
        <v>414</v>
      </c>
      <c r="Y677" s="752" t="s">
        <v>414</v>
      </c>
      <c r="Z677" s="40"/>
      <c r="AA677" s="40"/>
    </row>
    <row r="678" spans="1:27" x14ac:dyDescent="0.25">
      <c r="A678" s="186" t="s">
        <v>17</v>
      </c>
      <c r="B678" s="406" t="s">
        <v>646</v>
      </c>
      <c r="C678" s="620" t="s">
        <v>575</v>
      </c>
      <c r="D678" s="621">
        <v>2000</v>
      </c>
      <c r="E678" s="43">
        <f t="shared" si="17"/>
        <v>40</v>
      </c>
      <c r="F678" s="44"/>
      <c r="G678" s="44"/>
      <c r="H678" s="52"/>
      <c r="I678" s="520"/>
      <c r="J678" s="52"/>
      <c r="K678" s="52"/>
      <c r="L678" s="52"/>
      <c r="M678" s="42">
        <v>10</v>
      </c>
      <c r="N678" s="52">
        <v>10</v>
      </c>
      <c r="O678" s="52" t="s">
        <v>414</v>
      </c>
      <c r="P678" s="42"/>
      <c r="Q678" s="52">
        <v>10</v>
      </c>
      <c r="R678" s="52" t="s">
        <v>414</v>
      </c>
      <c r="S678" s="52"/>
      <c r="T678" s="52"/>
      <c r="U678" s="52">
        <v>10</v>
      </c>
      <c r="V678" s="52"/>
      <c r="W678" s="52"/>
      <c r="X678" s="52" t="s">
        <v>414</v>
      </c>
      <c r="Y678" s="752" t="s">
        <v>414</v>
      </c>
      <c r="Z678" s="40"/>
      <c r="AA678" s="40"/>
    </row>
    <row r="679" spans="1:27" ht="15.75" thickBot="1" x14ac:dyDescent="0.3">
      <c r="A679" s="622" t="s">
        <v>18</v>
      </c>
      <c r="B679" s="709" t="s">
        <v>667</v>
      </c>
      <c r="C679" s="709" t="s">
        <v>468</v>
      </c>
      <c r="D679" s="710">
        <v>1997</v>
      </c>
      <c r="E679" s="63">
        <f t="shared" si="17"/>
        <v>32</v>
      </c>
      <c r="F679" s="44"/>
      <c r="G679" s="44"/>
      <c r="H679" s="52"/>
      <c r="I679" s="520"/>
      <c r="J679" s="52"/>
      <c r="K679" s="52"/>
      <c r="L679" s="52"/>
      <c r="M679" s="42">
        <v>7</v>
      </c>
      <c r="N679" s="52" t="s">
        <v>414</v>
      </c>
      <c r="O679" s="52">
        <v>9</v>
      </c>
      <c r="P679" s="42"/>
      <c r="Q679" s="52">
        <v>7</v>
      </c>
      <c r="R679" s="52" t="s">
        <v>414</v>
      </c>
      <c r="S679" s="52"/>
      <c r="T679" s="52"/>
      <c r="U679" s="52" t="s">
        <v>414</v>
      </c>
      <c r="V679" s="52">
        <v>9</v>
      </c>
      <c r="W679" s="52"/>
      <c r="X679" s="52" t="s">
        <v>414</v>
      </c>
      <c r="Y679" s="752" t="s">
        <v>414</v>
      </c>
      <c r="Z679" s="40"/>
      <c r="AA679" s="40"/>
    </row>
    <row r="680" spans="1:27" x14ac:dyDescent="0.25">
      <c r="A680" s="124" t="s">
        <v>20</v>
      </c>
      <c r="B680" s="247" t="s">
        <v>728</v>
      </c>
      <c r="C680" s="277" t="s">
        <v>147</v>
      </c>
      <c r="D680" s="249">
        <v>1993</v>
      </c>
      <c r="E680" s="65">
        <f t="shared" si="17"/>
        <v>23</v>
      </c>
      <c r="F680" s="44"/>
      <c r="G680" s="44"/>
      <c r="H680" s="52"/>
      <c r="I680" s="520"/>
      <c r="J680" s="52"/>
      <c r="K680" s="52"/>
      <c r="L680" s="52"/>
      <c r="M680" s="42"/>
      <c r="N680" s="52" t="s">
        <v>414</v>
      </c>
      <c r="O680" s="52">
        <v>8</v>
      </c>
      <c r="P680" s="42"/>
      <c r="Q680" s="52">
        <v>6</v>
      </c>
      <c r="R680" s="52">
        <v>9</v>
      </c>
      <c r="S680" s="52"/>
      <c r="T680" s="52"/>
      <c r="U680" s="52" t="s">
        <v>414</v>
      </c>
      <c r="V680" s="52"/>
      <c r="W680" s="52"/>
      <c r="X680" s="52" t="s">
        <v>414</v>
      </c>
      <c r="Y680" s="752" t="s">
        <v>414</v>
      </c>
      <c r="Z680" s="40"/>
      <c r="AA680" s="40"/>
    </row>
    <row r="681" spans="1:27" x14ac:dyDescent="0.25">
      <c r="A681" s="47" t="s">
        <v>21</v>
      </c>
      <c r="B681" s="229" t="s">
        <v>160</v>
      </c>
      <c r="C681" s="255" t="s">
        <v>22</v>
      </c>
      <c r="D681" s="231">
        <v>1998</v>
      </c>
      <c r="E681" s="43">
        <f t="shared" si="17"/>
        <v>20</v>
      </c>
      <c r="F681" s="44"/>
      <c r="G681" s="44"/>
      <c r="H681" s="52">
        <v>10</v>
      </c>
      <c r="I681" s="520">
        <v>10</v>
      </c>
      <c r="J681" s="52"/>
      <c r="K681" s="52"/>
      <c r="L681" s="52" t="s">
        <v>414</v>
      </c>
      <c r="M681" s="52" t="str">
        <f>_xlfn.IFNA(VLOOKUP(B681,$AI$677:$AJ$680,4,FALSE),"")</f>
        <v/>
      </c>
      <c r="N681" s="52" t="s">
        <v>414</v>
      </c>
      <c r="O681" s="52" t="s">
        <v>414</v>
      </c>
      <c r="P681" s="42"/>
      <c r="Q681" s="52" t="s">
        <v>414</v>
      </c>
      <c r="R681" s="52" t="s">
        <v>414</v>
      </c>
      <c r="S681" s="52"/>
      <c r="T681" s="52"/>
      <c r="U681" s="52" t="s">
        <v>414</v>
      </c>
      <c r="V681" s="52"/>
      <c r="W681" s="52"/>
      <c r="X681" s="52" t="s">
        <v>414</v>
      </c>
      <c r="Y681" s="752" t="s">
        <v>414</v>
      </c>
      <c r="Z681" s="40"/>
      <c r="AA681" s="40"/>
    </row>
    <row r="682" spans="1:27" x14ac:dyDescent="0.25">
      <c r="A682" s="47" t="s">
        <v>23</v>
      </c>
      <c r="B682" s="229" t="s">
        <v>962</v>
      </c>
      <c r="C682" s="255" t="s">
        <v>1280</v>
      </c>
      <c r="D682" s="231">
        <v>1990</v>
      </c>
      <c r="E682" s="43">
        <f t="shared" si="17"/>
        <v>18</v>
      </c>
      <c r="F682" s="44"/>
      <c r="G682" s="44"/>
      <c r="H682" s="52"/>
      <c r="I682" s="520"/>
      <c r="J682" s="52"/>
      <c r="K682" s="52"/>
      <c r="L682" s="52"/>
      <c r="M682" s="52"/>
      <c r="N682" s="52"/>
      <c r="O682" s="52"/>
      <c r="P682" s="42"/>
      <c r="Q682" s="52">
        <v>8</v>
      </c>
      <c r="R682" s="52"/>
      <c r="S682" s="52"/>
      <c r="T682" s="52"/>
      <c r="U682" s="52"/>
      <c r="V682" s="52"/>
      <c r="W682" s="52"/>
      <c r="X682" s="52"/>
      <c r="Y682" s="752">
        <v>10</v>
      </c>
      <c r="Z682" s="40"/>
      <c r="AA682" s="40"/>
    </row>
    <row r="683" spans="1:27" x14ac:dyDescent="0.25">
      <c r="A683" s="212" t="s">
        <v>24</v>
      </c>
      <c r="B683" s="229" t="s">
        <v>1129</v>
      </c>
      <c r="C683" s="255" t="s">
        <v>354</v>
      </c>
      <c r="D683" s="231">
        <v>2002</v>
      </c>
      <c r="E683" s="43">
        <f t="shared" si="17"/>
        <v>17</v>
      </c>
      <c r="F683" s="44"/>
      <c r="G683" s="44"/>
      <c r="H683" s="52"/>
      <c r="I683" s="520"/>
      <c r="J683" s="52"/>
      <c r="K683" s="52"/>
      <c r="L683" s="52"/>
      <c r="M683" s="42"/>
      <c r="N683" s="52"/>
      <c r="O683" s="52"/>
      <c r="P683" s="42"/>
      <c r="Q683" s="52"/>
      <c r="R683" s="52"/>
      <c r="S683" s="52"/>
      <c r="T683" s="52">
        <v>9</v>
      </c>
      <c r="U683" s="52">
        <v>8</v>
      </c>
      <c r="V683" s="52"/>
      <c r="W683" s="52"/>
      <c r="X683" s="52" t="s">
        <v>414</v>
      </c>
      <c r="Y683" s="752" t="s">
        <v>414</v>
      </c>
      <c r="Z683" s="40"/>
      <c r="AA683" s="40"/>
    </row>
    <row r="684" spans="1:27" x14ac:dyDescent="0.25">
      <c r="A684" s="212" t="s">
        <v>1383</v>
      </c>
      <c r="B684" s="229" t="s">
        <v>492</v>
      </c>
      <c r="C684" s="255" t="s">
        <v>478</v>
      </c>
      <c r="D684" s="231">
        <v>1988</v>
      </c>
      <c r="E684" s="43">
        <f t="shared" si="17"/>
        <v>10</v>
      </c>
      <c r="F684" s="44"/>
      <c r="G684" s="44"/>
      <c r="H684" s="52"/>
      <c r="I684" s="520"/>
      <c r="J684" s="52"/>
      <c r="K684" s="52"/>
      <c r="L684" s="52">
        <v>10</v>
      </c>
      <c r="M684" s="52" t="str">
        <f>_xlfn.IFNA(VLOOKUP(B684,$AI$677:$AJ$680,4,FALSE),"")</f>
        <v/>
      </c>
      <c r="N684" s="52" t="s">
        <v>414</v>
      </c>
      <c r="O684" s="52" t="s">
        <v>414</v>
      </c>
      <c r="P684" s="42"/>
      <c r="Q684" s="52" t="s">
        <v>414</v>
      </c>
      <c r="R684" s="52" t="s">
        <v>414</v>
      </c>
      <c r="S684" s="52"/>
      <c r="T684" s="52"/>
      <c r="U684" s="52" t="s">
        <v>414</v>
      </c>
      <c r="V684" s="52"/>
      <c r="W684" s="52"/>
      <c r="X684" s="52" t="s">
        <v>414</v>
      </c>
      <c r="Y684" s="752" t="s">
        <v>414</v>
      </c>
      <c r="Z684" s="40"/>
      <c r="AA684" s="40"/>
    </row>
    <row r="685" spans="1:27" x14ac:dyDescent="0.25">
      <c r="A685" s="212" t="s">
        <v>1383</v>
      </c>
      <c r="B685" s="229" t="s">
        <v>1080</v>
      </c>
      <c r="C685" s="255" t="s">
        <v>1081</v>
      </c>
      <c r="D685" s="231">
        <v>1993</v>
      </c>
      <c r="E685" s="43">
        <f t="shared" si="17"/>
        <v>10</v>
      </c>
      <c r="F685" s="44"/>
      <c r="G685" s="44"/>
      <c r="H685" s="52"/>
      <c r="I685" s="520"/>
      <c r="J685" s="52"/>
      <c r="K685" s="52"/>
      <c r="L685" s="52"/>
      <c r="M685" s="42"/>
      <c r="N685" s="52"/>
      <c r="O685" s="52"/>
      <c r="P685" s="42"/>
      <c r="Q685" s="52"/>
      <c r="R685" s="52"/>
      <c r="S685" s="52">
        <v>10</v>
      </c>
      <c r="T685" s="52"/>
      <c r="U685" s="52" t="s">
        <v>414</v>
      </c>
      <c r="V685" s="52"/>
      <c r="W685" s="52"/>
      <c r="X685" s="52" t="s">
        <v>414</v>
      </c>
      <c r="Y685" s="752" t="s">
        <v>414</v>
      </c>
      <c r="Z685" s="40"/>
      <c r="AA685" s="40"/>
    </row>
    <row r="686" spans="1:27" x14ac:dyDescent="0.25">
      <c r="A686" s="212" t="s">
        <v>1383</v>
      </c>
      <c r="B686" s="229" t="s">
        <v>1241</v>
      </c>
      <c r="C686" s="255"/>
      <c r="D686" s="231">
        <v>1992</v>
      </c>
      <c r="E686" s="43">
        <f t="shared" si="17"/>
        <v>10</v>
      </c>
      <c r="F686" s="44"/>
      <c r="G686" s="44"/>
      <c r="H686" s="52"/>
      <c r="I686" s="520"/>
      <c r="J686" s="52"/>
      <c r="K686" s="52"/>
      <c r="L686" s="52"/>
      <c r="M686" s="42"/>
      <c r="N686" s="52"/>
      <c r="O686" s="52"/>
      <c r="P686" s="42"/>
      <c r="Q686" s="52"/>
      <c r="R686" s="52"/>
      <c r="S686" s="52"/>
      <c r="T686" s="52"/>
      <c r="U686" s="52"/>
      <c r="V686" s="52"/>
      <c r="W686" s="52"/>
      <c r="X686" s="52">
        <v>10</v>
      </c>
      <c r="Y686" s="752" t="s">
        <v>414</v>
      </c>
      <c r="Z686" s="40"/>
      <c r="AA686" s="40"/>
    </row>
    <row r="687" spans="1:27" x14ac:dyDescent="0.25">
      <c r="A687" s="212" t="s">
        <v>1360</v>
      </c>
      <c r="B687" s="229" t="s">
        <v>1245</v>
      </c>
      <c r="C687" s="255"/>
      <c r="D687" s="231">
        <v>1988</v>
      </c>
      <c r="E687" s="43">
        <f t="shared" si="17"/>
        <v>9</v>
      </c>
      <c r="F687" s="44"/>
      <c r="G687" s="44"/>
      <c r="H687" s="52"/>
      <c r="I687" s="520"/>
      <c r="J687" s="52"/>
      <c r="K687" s="52"/>
      <c r="L687" s="52"/>
      <c r="M687" s="42"/>
      <c r="N687" s="52"/>
      <c r="O687" s="52"/>
      <c r="P687" s="42"/>
      <c r="Q687" s="52"/>
      <c r="R687" s="52"/>
      <c r="S687" s="52"/>
      <c r="T687" s="52"/>
      <c r="U687" s="52"/>
      <c r="V687" s="52"/>
      <c r="W687" s="52"/>
      <c r="X687" s="52">
        <v>9</v>
      </c>
      <c r="Y687" s="752" t="s">
        <v>414</v>
      </c>
      <c r="Z687" s="40"/>
      <c r="AA687" s="40"/>
    </row>
    <row r="688" spans="1:27" x14ac:dyDescent="0.25">
      <c r="A688" s="212" t="s">
        <v>1360</v>
      </c>
      <c r="B688" s="229" t="s">
        <v>217</v>
      </c>
      <c r="C688" s="255"/>
      <c r="D688" s="231">
        <v>1988</v>
      </c>
      <c r="E688" s="43">
        <f t="shared" si="17"/>
        <v>9</v>
      </c>
      <c r="F688" s="44"/>
      <c r="G688" s="44"/>
      <c r="H688" s="52">
        <v>9</v>
      </c>
      <c r="I688" s="520"/>
      <c r="J688" s="52"/>
      <c r="K688" s="52"/>
      <c r="L688" s="52" t="s">
        <v>414</v>
      </c>
      <c r="M688" s="42"/>
      <c r="N688" s="52" t="s">
        <v>414</v>
      </c>
      <c r="O688" s="52" t="s">
        <v>414</v>
      </c>
      <c r="P688" s="42"/>
      <c r="Q688" s="52" t="s">
        <v>414</v>
      </c>
      <c r="R688" s="52" t="s">
        <v>414</v>
      </c>
      <c r="S688" s="52"/>
      <c r="T688" s="52"/>
      <c r="U688" s="52" t="s">
        <v>414</v>
      </c>
      <c r="V688" s="52"/>
      <c r="W688" s="52"/>
      <c r="X688" s="52" t="s">
        <v>414</v>
      </c>
      <c r="Y688" s="752" t="s">
        <v>414</v>
      </c>
      <c r="Z688" s="40"/>
      <c r="AA688" s="40"/>
    </row>
    <row r="689" spans="1:27" x14ac:dyDescent="0.25">
      <c r="A689" s="212" t="s">
        <v>1360</v>
      </c>
      <c r="B689" s="229" t="s">
        <v>298</v>
      </c>
      <c r="C689" s="255" t="s">
        <v>299</v>
      </c>
      <c r="D689" s="231">
        <v>1993</v>
      </c>
      <c r="E689" s="43">
        <f t="shared" si="17"/>
        <v>9</v>
      </c>
      <c r="F689" s="44"/>
      <c r="G689" s="44"/>
      <c r="H689" s="52"/>
      <c r="I689" s="520">
        <v>9</v>
      </c>
      <c r="J689" s="52"/>
      <c r="K689" s="52"/>
      <c r="L689" s="52" t="s">
        <v>414</v>
      </c>
      <c r="M689" s="42"/>
      <c r="N689" s="52" t="s">
        <v>414</v>
      </c>
      <c r="O689" s="52" t="s">
        <v>414</v>
      </c>
      <c r="P689" s="42"/>
      <c r="Q689" s="52" t="s">
        <v>414</v>
      </c>
      <c r="R689" s="52" t="s">
        <v>414</v>
      </c>
      <c r="S689" s="52"/>
      <c r="T689" s="52"/>
      <c r="U689" s="52" t="s">
        <v>414</v>
      </c>
      <c r="V689" s="52"/>
      <c r="W689" s="52"/>
      <c r="X689" s="52" t="s">
        <v>414</v>
      </c>
      <c r="Y689" s="752" t="s">
        <v>414</v>
      </c>
      <c r="Z689" s="40"/>
      <c r="AA689" s="40"/>
    </row>
    <row r="690" spans="1:27" x14ac:dyDescent="0.25">
      <c r="A690" s="212" t="s">
        <v>1360</v>
      </c>
      <c r="B690" s="229" t="s">
        <v>493</v>
      </c>
      <c r="C690" s="255" t="s">
        <v>467</v>
      </c>
      <c r="D690" s="231">
        <v>1991</v>
      </c>
      <c r="E690" s="43">
        <f t="shared" si="17"/>
        <v>9</v>
      </c>
      <c r="F690" s="44"/>
      <c r="G690" s="44"/>
      <c r="H690" s="52"/>
      <c r="I690" s="520"/>
      <c r="J690" s="52"/>
      <c r="K690" s="52"/>
      <c r="L690" s="52">
        <v>9</v>
      </c>
      <c r="M690" s="42"/>
      <c r="N690" s="52" t="s">
        <v>414</v>
      </c>
      <c r="O690" s="52" t="s">
        <v>414</v>
      </c>
      <c r="P690" s="42"/>
      <c r="Q690" s="52" t="s">
        <v>414</v>
      </c>
      <c r="R690" s="52" t="s">
        <v>414</v>
      </c>
      <c r="S690" s="52"/>
      <c r="T690" s="52"/>
      <c r="U690" s="52" t="s">
        <v>414</v>
      </c>
      <c r="V690" s="52"/>
      <c r="W690" s="52"/>
      <c r="X690" s="52" t="s">
        <v>414</v>
      </c>
      <c r="Y690" s="752" t="s">
        <v>414</v>
      </c>
      <c r="Z690" s="40"/>
      <c r="AA690" s="40"/>
    </row>
    <row r="691" spans="1:27" x14ac:dyDescent="0.25">
      <c r="A691" s="212" t="s">
        <v>1360</v>
      </c>
      <c r="B691" s="229" t="s">
        <v>652</v>
      </c>
      <c r="C691" s="255" t="s">
        <v>591</v>
      </c>
      <c r="D691" s="231">
        <v>1998</v>
      </c>
      <c r="E691" s="43">
        <f t="shared" si="17"/>
        <v>9</v>
      </c>
      <c r="F691" s="44"/>
      <c r="G691" s="44"/>
      <c r="H691" s="52"/>
      <c r="I691" s="520"/>
      <c r="J691" s="52"/>
      <c r="K691" s="52"/>
      <c r="L691" s="52"/>
      <c r="M691" s="42">
        <v>9</v>
      </c>
      <c r="N691" s="52" t="s">
        <v>414</v>
      </c>
      <c r="O691" s="52" t="s">
        <v>414</v>
      </c>
      <c r="P691" s="42"/>
      <c r="Q691" s="52" t="s">
        <v>414</v>
      </c>
      <c r="R691" s="52" t="s">
        <v>414</v>
      </c>
      <c r="S691" s="52"/>
      <c r="T691" s="52"/>
      <c r="U691" s="52" t="s">
        <v>414</v>
      </c>
      <c r="V691" s="52"/>
      <c r="W691" s="52"/>
      <c r="X691" s="52" t="s">
        <v>414</v>
      </c>
      <c r="Y691" s="752" t="s">
        <v>414</v>
      </c>
      <c r="Z691" s="40"/>
      <c r="AA691" s="40"/>
    </row>
    <row r="692" spans="1:27" x14ac:dyDescent="0.25">
      <c r="A692" s="212" t="s">
        <v>1360</v>
      </c>
      <c r="B692" s="229" t="s">
        <v>1180</v>
      </c>
      <c r="C692" s="255" t="s">
        <v>1181</v>
      </c>
      <c r="D692" s="231">
        <v>1990</v>
      </c>
      <c r="E692" s="43">
        <f t="shared" si="17"/>
        <v>9</v>
      </c>
      <c r="F692" s="44"/>
      <c r="G692" s="44"/>
      <c r="H692" s="52"/>
      <c r="I692" s="520"/>
      <c r="J692" s="52"/>
      <c r="K692" s="52"/>
      <c r="L692" s="52"/>
      <c r="M692" s="42"/>
      <c r="N692" s="52"/>
      <c r="O692" s="52"/>
      <c r="P692" s="42"/>
      <c r="Q692" s="52"/>
      <c r="R692" s="52"/>
      <c r="S692" s="52"/>
      <c r="T692" s="52"/>
      <c r="U692" s="52">
        <v>9</v>
      </c>
      <c r="V692" s="52"/>
      <c r="W692" s="52"/>
      <c r="X692" s="52" t="s">
        <v>414</v>
      </c>
      <c r="Y692" s="752" t="s">
        <v>414</v>
      </c>
      <c r="Z692" s="40"/>
      <c r="AA692" s="40"/>
    </row>
    <row r="693" spans="1:27" x14ac:dyDescent="0.25">
      <c r="A693" s="212" t="s">
        <v>1338</v>
      </c>
      <c r="B693" s="229" t="s">
        <v>182</v>
      </c>
      <c r="C693" s="255" t="s">
        <v>30</v>
      </c>
      <c r="D693" s="231">
        <v>1999</v>
      </c>
      <c r="E693" s="43">
        <f t="shared" si="17"/>
        <v>8</v>
      </c>
      <c r="F693" s="44"/>
      <c r="G693" s="44"/>
      <c r="H693" s="52">
        <v>8</v>
      </c>
      <c r="I693" s="520"/>
      <c r="J693" s="52"/>
      <c r="K693" s="52"/>
      <c r="L693" s="52" t="s">
        <v>414</v>
      </c>
      <c r="M693" s="42"/>
      <c r="N693" s="52" t="s">
        <v>414</v>
      </c>
      <c r="O693" s="52" t="s">
        <v>414</v>
      </c>
      <c r="P693" s="42"/>
      <c r="Q693" s="52" t="s">
        <v>414</v>
      </c>
      <c r="R693" s="52" t="s">
        <v>414</v>
      </c>
      <c r="S693" s="52"/>
      <c r="T693" s="52"/>
      <c r="U693" s="52" t="s">
        <v>414</v>
      </c>
      <c r="V693" s="52"/>
      <c r="W693" s="52"/>
      <c r="X693" s="52" t="s">
        <v>414</v>
      </c>
      <c r="Y693" s="752" t="s">
        <v>414</v>
      </c>
      <c r="Z693" s="40"/>
      <c r="AA693" s="40"/>
    </row>
    <row r="694" spans="1:27" x14ac:dyDescent="0.25">
      <c r="A694" s="212" t="s">
        <v>1338</v>
      </c>
      <c r="B694" s="229" t="s">
        <v>853</v>
      </c>
      <c r="C694" s="255" t="s">
        <v>791</v>
      </c>
      <c r="D694" s="231">
        <v>1999</v>
      </c>
      <c r="E694" s="43">
        <f t="shared" si="17"/>
        <v>8</v>
      </c>
      <c r="F694" s="44"/>
      <c r="G694" s="44"/>
      <c r="H694" s="52"/>
      <c r="I694" s="520"/>
      <c r="J694" s="52"/>
      <c r="K694" s="52"/>
      <c r="L694" s="52"/>
      <c r="M694" s="42"/>
      <c r="N694" s="52">
        <v>8</v>
      </c>
      <c r="O694" s="52"/>
      <c r="P694" s="42"/>
      <c r="Q694" s="52" t="s">
        <v>414</v>
      </c>
      <c r="R694" s="52" t="s">
        <v>414</v>
      </c>
      <c r="S694" s="52"/>
      <c r="T694" s="52"/>
      <c r="U694" s="52" t="s">
        <v>414</v>
      </c>
      <c r="V694" s="52"/>
      <c r="W694" s="52"/>
      <c r="X694" s="52" t="s">
        <v>414</v>
      </c>
      <c r="Y694" s="752" t="s">
        <v>414</v>
      </c>
      <c r="Z694" s="40"/>
      <c r="AA694" s="40"/>
    </row>
    <row r="695" spans="1:27" x14ac:dyDescent="0.25">
      <c r="A695" s="212" t="s">
        <v>1338</v>
      </c>
      <c r="B695" s="229" t="s">
        <v>497</v>
      </c>
      <c r="C695" s="255" t="s">
        <v>151</v>
      </c>
      <c r="D695" s="231">
        <v>1990</v>
      </c>
      <c r="E695" s="43">
        <f t="shared" si="17"/>
        <v>8</v>
      </c>
      <c r="F695" s="44"/>
      <c r="G695" s="44"/>
      <c r="H695" s="52"/>
      <c r="I695" s="520"/>
      <c r="J695" s="52"/>
      <c r="K695" s="52"/>
      <c r="L695" s="52">
        <v>8</v>
      </c>
      <c r="M695" s="42"/>
      <c r="N695" s="52" t="s">
        <v>414</v>
      </c>
      <c r="O695" s="52" t="s">
        <v>414</v>
      </c>
      <c r="P695" s="42"/>
      <c r="Q695" s="52" t="s">
        <v>414</v>
      </c>
      <c r="R695" s="52" t="s">
        <v>414</v>
      </c>
      <c r="S695" s="52"/>
      <c r="T695" s="52"/>
      <c r="U695" s="52" t="s">
        <v>414</v>
      </c>
      <c r="V695" s="52"/>
      <c r="W695" s="52"/>
      <c r="X695" s="52" t="s">
        <v>414</v>
      </c>
      <c r="Y695" s="752" t="s">
        <v>414</v>
      </c>
      <c r="Z695" s="40"/>
      <c r="AA695" s="40"/>
    </row>
    <row r="696" spans="1:27" x14ac:dyDescent="0.25">
      <c r="A696" s="212" t="s">
        <v>1338</v>
      </c>
      <c r="B696" s="229" t="s">
        <v>1035</v>
      </c>
      <c r="C696" s="255"/>
      <c r="D696" s="231">
        <v>1991</v>
      </c>
      <c r="E696" s="43">
        <f t="shared" si="17"/>
        <v>8</v>
      </c>
      <c r="F696" s="44"/>
      <c r="G696" s="44"/>
      <c r="H696" s="52"/>
      <c r="I696" s="520"/>
      <c r="J696" s="52"/>
      <c r="K696" s="52"/>
      <c r="L696" s="52"/>
      <c r="M696" s="42"/>
      <c r="N696" s="52"/>
      <c r="O696" s="52"/>
      <c r="P696" s="42"/>
      <c r="Q696" s="52"/>
      <c r="R696" s="52">
        <v>8</v>
      </c>
      <c r="S696" s="52"/>
      <c r="T696" s="52"/>
      <c r="U696" s="52" t="s">
        <v>414</v>
      </c>
      <c r="V696" s="52"/>
      <c r="W696" s="52"/>
      <c r="X696" s="52" t="s">
        <v>414</v>
      </c>
      <c r="Y696" s="752" t="s">
        <v>414</v>
      </c>
      <c r="Z696" s="40"/>
      <c r="AA696" s="40"/>
    </row>
    <row r="697" spans="1:27" x14ac:dyDescent="0.25">
      <c r="A697" s="212" t="s">
        <v>1254</v>
      </c>
      <c r="B697" s="229" t="s">
        <v>857</v>
      </c>
      <c r="C697" s="255" t="s">
        <v>801</v>
      </c>
      <c r="D697" s="231">
        <v>2000</v>
      </c>
      <c r="E697" s="43">
        <f t="shared" si="17"/>
        <v>7</v>
      </c>
      <c r="F697" s="44"/>
      <c r="G697" s="44"/>
      <c r="H697" s="52"/>
      <c r="I697" s="520"/>
      <c r="J697" s="52"/>
      <c r="K697" s="52"/>
      <c r="L697" s="52"/>
      <c r="M697" s="42"/>
      <c r="N697" s="52">
        <v>7</v>
      </c>
      <c r="O697" s="52"/>
      <c r="P697" s="42"/>
      <c r="Q697" s="52" t="s">
        <v>414</v>
      </c>
      <c r="R697" s="52" t="s">
        <v>414</v>
      </c>
      <c r="S697" s="52"/>
      <c r="T697" s="52"/>
      <c r="U697" s="52" t="s">
        <v>414</v>
      </c>
      <c r="V697" s="52"/>
      <c r="W697" s="52"/>
      <c r="X697" s="52" t="s">
        <v>414</v>
      </c>
      <c r="Y697" s="752" t="s">
        <v>414</v>
      </c>
      <c r="Z697" s="40"/>
      <c r="AA697" s="40"/>
    </row>
    <row r="698" spans="1:27" x14ac:dyDescent="0.25">
      <c r="A698" s="212" t="s">
        <v>1254</v>
      </c>
      <c r="B698" s="229" t="s">
        <v>500</v>
      </c>
      <c r="C698" s="255" t="s">
        <v>152</v>
      </c>
      <c r="D698" s="231">
        <v>2002</v>
      </c>
      <c r="E698" s="43">
        <f t="shared" si="17"/>
        <v>7</v>
      </c>
      <c r="F698" s="44"/>
      <c r="G698" s="44"/>
      <c r="H698" s="52"/>
      <c r="I698" s="520"/>
      <c r="J698" s="52"/>
      <c r="K698" s="52"/>
      <c r="L698" s="52">
        <v>7</v>
      </c>
      <c r="M698" s="42"/>
      <c r="N698" s="52" t="s">
        <v>414</v>
      </c>
      <c r="O698" s="52" t="s">
        <v>414</v>
      </c>
      <c r="P698" s="42"/>
      <c r="Q698" s="52" t="s">
        <v>414</v>
      </c>
      <c r="R698" s="52" t="s">
        <v>414</v>
      </c>
      <c r="S698" s="52"/>
      <c r="T698" s="52"/>
      <c r="U698" s="52" t="s">
        <v>414</v>
      </c>
      <c r="V698" s="52"/>
      <c r="W698" s="52"/>
      <c r="X698" s="52" t="s">
        <v>414</v>
      </c>
      <c r="Y698" s="752" t="s">
        <v>414</v>
      </c>
      <c r="Z698" s="40"/>
      <c r="AA698" s="40"/>
    </row>
    <row r="699" spans="1:27" x14ac:dyDescent="0.25">
      <c r="A699" s="212" t="s">
        <v>1254</v>
      </c>
      <c r="B699" s="229" t="s">
        <v>264</v>
      </c>
      <c r="C699" s="255" t="s">
        <v>221</v>
      </c>
      <c r="D699" s="231">
        <v>1991</v>
      </c>
      <c r="E699" s="43">
        <f t="shared" si="17"/>
        <v>7</v>
      </c>
      <c r="F699" s="44"/>
      <c r="G699" s="44"/>
      <c r="H699" s="52">
        <v>7</v>
      </c>
      <c r="I699" s="520"/>
      <c r="J699" s="52"/>
      <c r="K699" s="52"/>
      <c r="L699" s="52" t="s">
        <v>414</v>
      </c>
      <c r="M699" s="42"/>
      <c r="N699" s="52" t="s">
        <v>414</v>
      </c>
      <c r="O699" s="52" t="s">
        <v>414</v>
      </c>
      <c r="P699" s="42"/>
      <c r="Q699" s="52" t="s">
        <v>414</v>
      </c>
      <c r="R699" s="52" t="s">
        <v>414</v>
      </c>
      <c r="S699" s="52"/>
      <c r="T699" s="52"/>
      <c r="U699" s="52" t="s">
        <v>414</v>
      </c>
      <c r="V699" s="52"/>
      <c r="W699" s="52"/>
      <c r="X699" s="52" t="s">
        <v>414</v>
      </c>
      <c r="Y699" s="752" t="s">
        <v>414</v>
      </c>
      <c r="Z699" s="40"/>
      <c r="AA699" s="40"/>
    </row>
    <row r="700" spans="1:27" x14ac:dyDescent="0.25">
      <c r="A700" s="212" t="s">
        <v>1342</v>
      </c>
      <c r="B700" s="229" t="s">
        <v>503</v>
      </c>
      <c r="C700" s="255" t="s">
        <v>30</v>
      </c>
      <c r="D700" s="231">
        <v>1990</v>
      </c>
      <c r="E700" s="43">
        <f t="shared" si="17"/>
        <v>6</v>
      </c>
      <c r="F700" s="44"/>
      <c r="G700" s="44"/>
      <c r="H700" s="52"/>
      <c r="I700" s="520"/>
      <c r="J700" s="52"/>
      <c r="K700" s="52"/>
      <c r="L700" s="52">
        <v>6</v>
      </c>
      <c r="M700" s="42"/>
      <c r="N700" s="52" t="s">
        <v>414</v>
      </c>
      <c r="O700" s="52" t="s">
        <v>414</v>
      </c>
      <c r="P700" s="42"/>
      <c r="Q700" s="52" t="s">
        <v>414</v>
      </c>
      <c r="R700" s="52" t="s">
        <v>414</v>
      </c>
      <c r="S700" s="52"/>
      <c r="T700" s="52"/>
      <c r="U700" s="52" t="s">
        <v>414</v>
      </c>
      <c r="V700" s="52"/>
      <c r="W700" s="52"/>
      <c r="X700" s="52" t="s">
        <v>414</v>
      </c>
      <c r="Y700" s="752" t="s">
        <v>414</v>
      </c>
      <c r="Z700" s="40"/>
      <c r="AA700" s="40"/>
    </row>
    <row r="701" spans="1:27" x14ac:dyDescent="0.25">
      <c r="A701" s="212" t="s">
        <v>1342</v>
      </c>
      <c r="B701" s="229" t="s">
        <v>267</v>
      </c>
      <c r="C701" s="255" t="s">
        <v>270</v>
      </c>
      <c r="D701" s="231">
        <v>1990</v>
      </c>
      <c r="E701" s="43">
        <f t="shared" si="17"/>
        <v>6</v>
      </c>
      <c r="F701" s="44"/>
      <c r="G701" s="44"/>
      <c r="H701" s="52">
        <v>6</v>
      </c>
      <c r="I701" s="520"/>
      <c r="J701" s="298"/>
      <c r="K701" s="298"/>
      <c r="L701" s="52" t="s">
        <v>414</v>
      </c>
      <c r="M701" s="86"/>
      <c r="N701" s="52" t="s">
        <v>414</v>
      </c>
      <c r="O701" s="52" t="s">
        <v>414</v>
      </c>
      <c r="P701" s="42"/>
      <c r="Q701" s="52" t="s">
        <v>414</v>
      </c>
      <c r="R701" s="52" t="s">
        <v>414</v>
      </c>
      <c r="S701" s="52"/>
      <c r="T701" s="52"/>
      <c r="U701" s="52" t="s">
        <v>414</v>
      </c>
      <c r="V701" s="52"/>
      <c r="W701" s="52"/>
      <c r="X701" s="52" t="s">
        <v>414</v>
      </c>
      <c r="Y701" s="752" t="s">
        <v>414</v>
      </c>
      <c r="Z701" s="40"/>
      <c r="AA701" s="40"/>
    </row>
    <row r="702" spans="1:27" x14ac:dyDescent="0.25">
      <c r="A702" s="212" t="s">
        <v>1356</v>
      </c>
      <c r="B702" s="229" t="s">
        <v>969</v>
      </c>
      <c r="C702" s="255" t="s">
        <v>221</v>
      </c>
      <c r="D702" s="231">
        <v>1991</v>
      </c>
      <c r="E702" s="43">
        <f t="shared" si="17"/>
        <v>5</v>
      </c>
      <c r="F702" s="44"/>
      <c r="G702" s="44"/>
      <c r="H702" s="52"/>
      <c r="I702" s="520"/>
      <c r="J702" s="52"/>
      <c r="K702" s="52"/>
      <c r="L702" s="52"/>
      <c r="M702" s="42"/>
      <c r="N702" s="52"/>
      <c r="O702" s="52"/>
      <c r="P702" s="42"/>
      <c r="Q702" s="52">
        <v>5</v>
      </c>
      <c r="R702" s="52" t="s">
        <v>414</v>
      </c>
      <c r="S702" s="52"/>
      <c r="T702" s="52"/>
      <c r="U702" s="52" t="s">
        <v>414</v>
      </c>
      <c r="V702" s="52"/>
      <c r="W702" s="52"/>
      <c r="X702" s="52" t="s">
        <v>414</v>
      </c>
      <c r="Y702" s="752" t="s">
        <v>414</v>
      </c>
      <c r="Z702" s="40"/>
      <c r="AA702" s="40"/>
    </row>
    <row r="703" spans="1:27" x14ac:dyDescent="0.25">
      <c r="A703" s="212" t="s">
        <v>1356</v>
      </c>
      <c r="B703" s="229" t="s">
        <v>506</v>
      </c>
      <c r="C703" s="255" t="s">
        <v>484</v>
      </c>
      <c r="D703" s="231">
        <v>1996</v>
      </c>
      <c r="E703" s="43">
        <f t="shared" si="17"/>
        <v>5</v>
      </c>
      <c r="F703" s="44"/>
      <c r="G703" s="44"/>
      <c r="H703" s="52"/>
      <c r="I703" s="520"/>
      <c r="J703" s="52"/>
      <c r="K703" s="52"/>
      <c r="L703" s="52">
        <v>5</v>
      </c>
      <c r="M703" s="42"/>
      <c r="N703" s="52" t="s">
        <v>414</v>
      </c>
      <c r="O703" s="52" t="s">
        <v>414</v>
      </c>
      <c r="P703" s="42"/>
      <c r="Q703" s="52" t="s">
        <v>414</v>
      </c>
      <c r="R703" s="52" t="s">
        <v>414</v>
      </c>
      <c r="S703" s="52"/>
      <c r="T703" s="52"/>
      <c r="U703" s="52" t="s">
        <v>414</v>
      </c>
      <c r="V703" s="52"/>
      <c r="W703" s="52"/>
      <c r="X703" s="52" t="s">
        <v>414</v>
      </c>
      <c r="Y703" s="752" t="s">
        <v>414</v>
      </c>
      <c r="Z703" s="40"/>
      <c r="AA703" s="40"/>
    </row>
    <row r="704" spans="1:27" x14ac:dyDescent="0.25">
      <c r="A704" s="212" t="s">
        <v>1356</v>
      </c>
      <c r="B704" s="229" t="s">
        <v>276</v>
      </c>
      <c r="C704" s="255" t="s">
        <v>272</v>
      </c>
      <c r="D704" s="231">
        <v>1989</v>
      </c>
      <c r="E704" s="43">
        <f t="shared" si="17"/>
        <v>5</v>
      </c>
      <c r="H704" s="52">
        <v>5</v>
      </c>
      <c r="I704" s="523"/>
      <c r="J704" s="52"/>
      <c r="K704" s="52"/>
      <c r="L704" s="52" t="s">
        <v>414</v>
      </c>
      <c r="M704" s="42"/>
      <c r="N704" s="52" t="s">
        <v>414</v>
      </c>
      <c r="O704" s="52" t="s">
        <v>414</v>
      </c>
      <c r="P704" s="42"/>
      <c r="Q704" s="52" t="s">
        <v>414</v>
      </c>
      <c r="R704" s="52" t="s">
        <v>414</v>
      </c>
      <c r="S704" s="52"/>
      <c r="T704" s="52"/>
      <c r="U704" s="52" t="s">
        <v>414</v>
      </c>
      <c r="V704" s="52"/>
      <c r="W704" s="52"/>
      <c r="X704" s="52" t="s">
        <v>414</v>
      </c>
      <c r="Y704" s="752" t="s">
        <v>414</v>
      </c>
      <c r="Z704" s="40"/>
      <c r="AA704" s="40"/>
    </row>
    <row r="705" spans="1:27" ht="15.75" thickBot="1" x14ac:dyDescent="0.3">
      <c r="A705" s="212" t="s">
        <v>51</v>
      </c>
      <c r="B705" s="244" t="s">
        <v>974</v>
      </c>
      <c r="C705" s="245" t="s">
        <v>944</v>
      </c>
      <c r="D705" s="232">
        <v>2002</v>
      </c>
      <c r="E705" s="63">
        <f t="shared" si="17"/>
        <v>4</v>
      </c>
      <c r="F705" s="44"/>
      <c r="G705" s="44"/>
      <c r="H705" s="52"/>
      <c r="I705" s="520"/>
      <c r="J705" s="52"/>
      <c r="K705" s="52"/>
      <c r="L705" s="52"/>
      <c r="M705" s="42"/>
      <c r="N705" s="52"/>
      <c r="O705" s="52"/>
      <c r="P705" s="42"/>
      <c r="Q705" s="52">
        <v>4</v>
      </c>
      <c r="R705" s="52" t="s">
        <v>414</v>
      </c>
      <c r="S705" s="52"/>
      <c r="T705" s="52"/>
      <c r="U705" s="52" t="s">
        <v>414</v>
      </c>
      <c r="V705" s="52"/>
      <c r="W705" s="52"/>
      <c r="X705" s="52" t="s">
        <v>414</v>
      </c>
      <c r="Y705" s="752" t="s">
        <v>414</v>
      </c>
      <c r="Z705" s="40"/>
      <c r="AA705" s="40"/>
    </row>
    <row r="706" spans="1:27" x14ac:dyDescent="0.25">
      <c r="A706" s="610"/>
      <c r="B706" s="182"/>
      <c r="C706" s="182"/>
      <c r="D706" s="109"/>
      <c r="E706" s="101"/>
      <c r="F706" s="44"/>
      <c r="G706" s="44"/>
      <c r="H706" s="100"/>
      <c r="I706" s="522"/>
      <c r="J706" s="100"/>
      <c r="K706" s="100"/>
      <c r="L706" s="109"/>
      <c r="M706" s="100"/>
      <c r="N706" s="100"/>
      <c r="O706" s="100"/>
      <c r="P706" s="109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1:27" x14ac:dyDescent="0.25">
      <c r="B707" s="181"/>
      <c r="C707" s="181"/>
      <c r="D707" s="142"/>
      <c r="Q707" s="299"/>
    </row>
    <row r="708" spans="1:27" ht="21.75" thickBot="1" x14ac:dyDescent="0.3">
      <c r="A708" s="236" t="s">
        <v>277</v>
      </c>
      <c r="B708" s="237"/>
      <c r="C708" s="238"/>
      <c r="D708" s="239"/>
      <c r="E708" s="133"/>
      <c r="F708" s="44"/>
      <c r="G708" s="44"/>
      <c r="H708" s="91"/>
      <c r="I708" s="521"/>
      <c r="J708" s="91"/>
      <c r="K708" s="91"/>
      <c r="L708" s="91"/>
      <c r="M708" s="91"/>
      <c r="N708" s="91"/>
      <c r="O708" s="91"/>
      <c r="P708" s="22"/>
      <c r="Q708" s="717"/>
      <c r="R708" s="717"/>
      <c r="S708" s="91"/>
      <c r="T708" s="91"/>
      <c r="U708" s="91"/>
      <c r="V708" s="91"/>
      <c r="W708" s="91"/>
      <c r="X708" s="91"/>
      <c r="Y708" s="91"/>
    </row>
    <row r="709" spans="1:27" x14ac:dyDescent="0.25">
      <c r="A709" s="240" t="s">
        <v>16</v>
      </c>
      <c r="B709" s="412" t="s">
        <v>166</v>
      </c>
      <c r="C709" s="413" t="s">
        <v>27</v>
      </c>
      <c r="D709" s="414">
        <v>1981</v>
      </c>
      <c r="E709" s="39">
        <f t="shared" ref="E709:E756" si="18">SUM(H709:Y709)</f>
        <v>121</v>
      </c>
      <c r="H709" s="52">
        <v>9</v>
      </c>
      <c r="I709" s="520">
        <v>9</v>
      </c>
      <c r="J709" s="52">
        <v>10</v>
      </c>
      <c r="K709" s="52">
        <v>10</v>
      </c>
      <c r="L709" s="52">
        <v>9</v>
      </c>
      <c r="M709" s="52">
        <v>9</v>
      </c>
      <c r="N709" s="52" t="s">
        <v>414</v>
      </c>
      <c r="O709" s="52" t="s">
        <v>414</v>
      </c>
      <c r="P709" s="42"/>
      <c r="Q709" s="52">
        <v>9</v>
      </c>
      <c r="R709" s="52">
        <v>7</v>
      </c>
      <c r="S709" s="52" t="s">
        <v>414</v>
      </c>
      <c r="T709" s="52">
        <v>10</v>
      </c>
      <c r="U709" s="52">
        <v>10</v>
      </c>
      <c r="V709" s="52">
        <v>10</v>
      </c>
      <c r="W709" s="752">
        <v>10</v>
      </c>
      <c r="X709" s="52" t="s">
        <v>414</v>
      </c>
      <c r="Y709" s="752">
        <v>9</v>
      </c>
      <c r="Z709" s="40"/>
      <c r="AA709" s="40"/>
    </row>
    <row r="710" spans="1:27" x14ac:dyDescent="0.25">
      <c r="A710" s="241" t="s">
        <v>17</v>
      </c>
      <c r="B710" s="373" t="s">
        <v>183</v>
      </c>
      <c r="C710" s="415" t="s">
        <v>169</v>
      </c>
      <c r="D710" s="416">
        <v>1981</v>
      </c>
      <c r="E710" s="43">
        <f t="shared" si="18"/>
        <v>99</v>
      </c>
      <c r="F710" s="44"/>
      <c r="G710" s="44"/>
      <c r="H710" s="52">
        <v>10</v>
      </c>
      <c r="I710" s="520">
        <v>8</v>
      </c>
      <c r="J710" s="52">
        <v>9</v>
      </c>
      <c r="K710" s="52">
        <v>9</v>
      </c>
      <c r="L710" s="52" t="s">
        <v>414</v>
      </c>
      <c r="M710" s="52">
        <v>10</v>
      </c>
      <c r="N710" s="52" t="s">
        <v>414</v>
      </c>
      <c r="O710" s="52">
        <v>10</v>
      </c>
      <c r="P710" s="42"/>
      <c r="Q710" s="52">
        <v>6</v>
      </c>
      <c r="R710" s="52">
        <v>8</v>
      </c>
      <c r="S710" s="52">
        <v>10</v>
      </c>
      <c r="T710" s="52"/>
      <c r="U710" s="52"/>
      <c r="V710" s="52"/>
      <c r="W710" s="752" t="s">
        <v>414</v>
      </c>
      <c r="X710" s="52">
        <v>9</v>
      </c>
      <c r="Y710" s="752">
        <v>10</v>
      </c>
      <c r="Z710" s="40"/>
      <c r="AA710" s="40"/>
    </row>
    <row r="711" spans="1:27" ht="15.75" thickBot="1" x14ac:dyDescent="0.3">
      <c r="A711" s="489" t="s">
        <v>18</v>
      </c>
      <c r="B711" s="490" t="s">
        <v>278</v>
      </c>
      <c r="C711" s="491" t="s">
        <v>254</v>
      </c>
      <c r="D711" s="492">
        <v>1980</v>
      </c>
      <c r="E711" s="45">
        <f t="shared" si="18"/>
        <v>61</v>
      </c>
      <c r="H711" s="52">
        <v>6</v>
      </c>
      <c r="I711" s="520">
        <v>2</v>
      </c>
      <c r="J711" s="52">
        <v>8</v>
      </c>
      <c r="K711" s="52">
        <v>6</v>
      </c>
      <c r="L711" s="52" t="s">
        <v>414</v>
      </c>
      <c r="M711" s="52" t="str">
        <f>_xlfn.IFNA(VLOOKUP(B711,$AI$709:$AJ$710,4,FALSE),"")</f>
        <v/>
      </c>
      <c r="N711" s="52">
        <v>6</v>
      </c>
      <c r="O711" s="52">
        <v>9</v>
      </c>
      <c r="P711" s="42"/>
      <c r="Q711" s="52">
        <v>3</v>
      </c>
      <c r="R711" s="52">
        <v>3</v>
      </c>
      <c r="S711" s="52">
        <v>9</v>
      </c>
      <c r="T711" s="52"/>
      <c r="U711" s="52"/>
      <c r="V711" s="52"/>
      <c r="W711" s="752">
        <v>9</v>
      </c>
      <c r="X711" s="52" t="s">
        <v>414</v>
      </c>
      <c r="Y711" s="752" t="s">
        <v>414</v>
      </c>
      <c r="Z711" s="40"/>
      <c r="AA711" s="40"/>
    </row>
    <row r="712" spans="1:27" x14ac:dyDescent="0.25">
      <c r="A712" s="46" t="s">
        <v>20</v>
      </c>
      <c r="B712" s="250" t="s">
        <v>167</v>
      </c>
      <c r="C712" s="476" t="s">
        <v>178</v>
      </c>
      <c r="D712" s="228">
        <v>1984</v>
      </c>
      <c r="E712" s="213">
        <f t="shared" si="18"/>
        <v>22</v>
      </c>
      <c r="F712" s="44"/>
      <c r="G712" s="44"/>
      <c r="H712" s="52">
        <v>8</v>
      </c>
      <c r="I712" s="520">
        <v>6</v>
      </c>
      <c r="J712" s="52"/>
      <c r="K712" s="52"/>
      <c r="L712" s="52">
        <v>8</v>
      </c>
      <c r="M712" s="52" t="str">
        <f>_xlfn.IFNA(VLOOKUP(B712,$AI$709:$AJ$710,4,FALSE),"")</f>
        <v/>
      </c>
      <c r="N712" s="52" t="s">
        <v>414</v>
      </c>
      <c r="O712" s="52" t="s">
        <v>414</v>
      </c>
      <c r="P712" s="42"/>
      <c r="Q712" s="52" t="s">
        <v>414</v>
      </c>
      <c r="R712" s="52" t="s">
        <v>414</v>
      </c>
      <c r="S712" s="52" t="s">
        <v>414</v>
      </c>
      <c r="T712" s="52"/>
      <c r="U712" s="52"/>
      <c r="V712" s="52"/>
      <c r="W712" s="752" t="s">
        <v>414</v>
      </c>
      <c r="X712" s="52" t="s">
        <v>414</v>
      </c>
      <c r="Y712" s="752" t="s">
        <v>414</v>
      </c>
      <c r="Z712" s="40"/>
      <c r="AA712" s="40"/>
    </row>
    <row r="713" spans="1:27" x14ac:dyDescent="0.25">
      <c r="A713" s="212" t="s">
        <v>21</v>
      </c>
      <c r="B713" s="684" t="s">
        <v>956</v>
      </c>
      <c r="C713" s="684" t="s">
        <v>151</v>
      </c>
      <c r="D713" s="685">
        <v>1983</v>
      </c>
      <c r="E713" s="214">
        <f t="shared" si="18"/>
        <v>20</v>
      </c>
      <c r="F713" s="44"/>
      <c r="G713" s="44"/>
      <c r="H713" s="52"/>
      <c r="I713" s="520"/>
      <c r="J713" s="52"/>
      <c r="K713" s="52"/>
      <c r="L713" s="52"/>
      <c r="M713" s="52"/>
      <c r="N713" s="52"/>
      <c r="O713" s="52"/>
      <c r="P713" s="42"/>
      <c r="Q713" s="52">
        <v>10</v>
      </c>
      <c r="R713" s="52">
        <v>10</v>
      </c>
      <c r="S713" s="52" t="s">
        <v>414</v>
      </c>
      <c r="T713" s="52"/>
      <c r="U713" s="52"/>
      <c r="V713" s="752"/>
      <c r="W713" s="752" t="s">
        <v>414</v>
      </c>
      <c r="X713" s="52" t="s">
        <v>414</v>
      </c>
      <c r="Y713" s="752" t="s">
        <v>414</v>
      </c>
      <c r="Z713" s="40"/>
      <c r="AA713" s="40"/>
    </row>
    <row r="714" spans="1:27" x14ac:dyDescent="0.25">
      <c r="A714" s="212" t="s">
        <v>23</v>
      </c>
      <c r="B714" s="684" t="s">
        <v>860</v>
      </c>
      <c r="C714" s="684" t="s">
        <v>808</v>
      </c>
      <c r="D714" s="685">
        <v>1978</v>
      </c>
      <c r="E714" s="43">
        <f t="shared" si="18"/>
        <v>18</v>
      </c>
      <c r="F714" s="135"/>
      <c r="G714" s="135"/>
      <c r="H714" s="298"/>
      <c r="I714" s="523"/>
      <c r="J714" s="138"/>
      <c r="K714" s="52"/>
      <c r="L714" s="52"/>
      <c r="M714" s="52"/>
      <c r="N714" s="52">
        <v>10</v>
      </c>
      <c r="O714" s="52"/>
      <c r="P714" s="86"/>
      <c r="Q714" s="52">
        <v>8</v>
      </c>
      <c r="R714" s="52" t="s">
        <v>414</v>
      </c>
      <c r="S714" s="52" t="s">
        <v>414</v>
      </c>
      <c r="T714" s="52"/>
      <c r="U714" s="52"/>
      <c r="V714" s="52"/>
      <c r="W714" s="752" t="s">
        <v>414</v>
      </c>
      <c r="X714" s="52" t="s">
        <v>414</v>
      </c>
      <c r="Y714" s="752" t="s">
        <v>414</v>
      </c>
      <c r="Z714" s="40"/>
      <c r="AA714" s="40"/>
    </row>
    <row r="715" spans="1:27" x14ac:dyDescent="0.25">
      <c r="A715" s="212" t="s">
        <v>24</v>
      </c>
      <c r="B715" s="684" t="s">
        <v>862</v>
      </c>
      <c r="C715" s="684" t="s">
        <v>813</v>
      </c>
      <c r="D715" s="685">
        <v>1982</v>
      </c>
      <c r="E715" s="43">
        <f t="shared" si="18"/>
        <v>16</v>
      </c>
      <c r="F715" s="135"/>
      <c r="G715" s="135"/>
      <c r="H715" s="298"/>
      <c r="I715" s="523"/>
      <c r="J715" s="138"/>
      <c r="K715" s="52"/>
      <c r="L715" s="52"/>
      <c r="M715" s="52"/>
      <c r="N715" s="52">
        <v>9</v>
      </c>
      <c r="O715" s="52"/>
      <c r="P715" s="86"/>
      <c r="Q715" s="52">
        <v>7</v>
      </c>
      <c r="R715" s="52" t="s">
        <v>414</v>
      </c>
      <c r="S715" s="52" t="s">
        <v>414</v>
      </c>
      <c r="T715" s="52"/>
      <c r="U715" s="52"/>
      <c r="V715" s="52"/>
      <c r="W715" s="752" t="s">
        <v>414</v>
      </c>
      <c r="X715" s="52" t="s">
        <v>414</v>
      </c>
      <c r="Y715" s="752" t="s">
        <v>414</v>
      </c>
      <c r="Z715" s="40"/>
      <c r="AA715" s="40"/>
    </row>
    <row r="716" spans="1:27" x14ac:dyDescent="0.25">
      <c r="A716" s="212" t="s">
        <v>25</v>
      </c>
      <c r="B716" s="684" t="s">
        <v>868</v>
      </c>
      <c r="C716" s="684"/>
      <c r="D716" s="686">
        <v>1986</v>
      </c>
      <c r="E716" s="43">
        <f t="shared" si="18"/>
        <v>11</v>
      </c>
      <c r="F716" s="135"/>
      <c r="G716" s="135"/>
      <c r="H716" s="298"/>
      <c r="I716" s="523"/>
      <c r="J716" s="138"/>
      <c r="K716" s="52"/>
      <c r="L716" s="52"/>
      <c r="M716" s="52"/>
      <c r="N716" s="52">
        <v>5</v>
      </c>
      <c r="O716" s="52"/>
      <c r="P716" s="86"/>
      <c r="Q716" s="52" t="s">
        <v>414</v>
      </c>
      <c r="R716" s="52">
        <v>6</v>
      </c>
      <c r="S716" s="52" t="s">
        <v>414</v>
      </c>
      <c r="T716" s="52"/>
      <c r="U716" s="52"/>
      <c r="V716" s="52"/>
      <c r="W716" s="752" t="s">
        <v>414</v>
      </c>
      <c r="X716" s="52" t="s">
        <v>414</v>
      </c>
      <c r="Y716" s="752" t="s">
        <v>414</v>
      </c>
      <c r="Z716" s="40"/>
      <c r="AA716" s="40"/>
    </row>
    <row r="717" spans="1:27" x14ac:dyDescent="0.25">
      <c r="A717" s="212" t="s">
        <v>1359</v>
      </c>
      <c r="B717" s="684" t="s">
        <v>306</v>
      </c>
      <c r="C717" s="684" t="s">
        <v>305</v>
      </c>
      <c r="D717" s="685">
        <v>1979</v>
      </c>
      <c r="E717" s="43">
        <f t="shared" si="18"/>
        <v>10</v>
      </c>
      <c r="F717" s="44"/>
      <c r="G717" s="44"/>
      <c r="H717" s="52"/>
      <c r="I717" s="520">
        <v>10</v>
      </c>
      <c r="J717" s="52"/>
      <c r="K717" s="52"/>
      <c r="L717" s="52" t="s">
        <v>414</v>
      </c>
      <c r="M717" s="52" t="str">
        <f>_xlfn.IFNA(VLOOKUP(B717,$AI$709:$AJ$710,4,FALSE),"")</f>
        <v/>
      </c>
      <c r="N717" s="52" t="s">
        <v>414</v>
      </c>
      <c r="O717" s="52" t="s">
        <v>414</v>
      </c>
      <c r="P717" s="42"/>
      <c r="Q717" s="52" t="s">
        <v>414</v>
      </c>
      <c r="R717" s="52" t="s">
        <v>414</v>
      </c>
      <c r="S717" s="52" t="s">
        <v>414</v>
      </c>
      <c r="T717" s="52"/>
      <c r="U717" s="52"/>
      <c r="V717" s="52"/>
      <c r="W717" s="752" t="s">
        <v>414</v>
      </c>
      <c r="X717" s="52" t="s">
        <v>414</v>
      </c>
      <c r="Y717" s="752" t="s">
        <v>414</v>
      </c>
      <c r="Z717" s="40"/>
      <c r="AA717" s="40"/>
    </row>
    <row r="718" spans="1:27" x14ac:dyDescent="0.25">
      <c r="A718" s="212" t="s">
        <v>1359</v>
      </c>
      <c r="B718" s="684" t="s">
        <v>1240</v>
      </c>
      <c r="C718" s="684"/>
      <c r="D718" s="685">
        <v>1980</v>
      </c>
      <c r="E718" s="43">
        <f t="shared" si="18"/>
        <v>10</v>
      </c>
      <c r="F718" s="44"/>
      <c r="G718" s="44"/>
      <c r="H718" s="52"/>
      <c r="I718" s="520"/>
      <c r="J718" s="52"/>
      <c r="K718" s="52"/>
      <c r="L718" s="52"/>
      <c r="M718" s="52"/>
      <c r="N718" s="52"/>
      <c r="O718" s="52"/>
      <c r="P718" s="42"/>
      <c r="Q718" s="52"/>
      <c r="R718" s="52"/>
      <c r="S718" s="52"/>
      <c r="T718" s="52"/>
      <c r="U718" s="52"/>
      <c r="V718" s="52"/>
      <c r="W718" s="752"/>
      <c r="X718" s="52">
        <v>10</v>
      </c>
      <c r="Y718" s="752" t="s">
        <v>414</v>
      </c>
      <c r="Z718" s="40"/>
      <c r="AA718" s="40"/>
    </row>
    <row r="719" spans="1:27" x14ac:dyDescent="0.25">
      <c r="A719" s="212" t="s">
        <v>1359</v>
      </c>
      <c r="B719" s="169" t="s">
        <v>410</v>
      </c>
      <c r="C719" s="169" t="s">
        <v>152</v>
      </c>
      <c r="D719" s="147" t="s">
        <v>469</v>
      </c>
      <c r="E719" s="43">
        <f t="shared" si="18"/>
        <v>10</v>
      </c>
      <c r="F719" s="135"/>
      <c r="G719" s="135"/>
      <c r="H719" s="298"/>
      <c r="I719" s="523"/>
      <c r="J719" s="138"/>
      <c r="K719" s="52"/>
      <c r="L719" s="52">
        <v>10</v>
      </c>
      <c r="M719" s="52" t="str">
        <f>_xlfn.IFNA(VLOOKUP(B719,$AI$709:$AJ$710,4,FALSE),"")</f>
        <v/>
      </c>
      <c r="N719" s="52" t="s">
        <v>414</v>
      </c>
      <c r="O719" s="52" t="s">
        <v>414</v>
      </c>
      <c r="P719" s="86"/>
      <c r="Q719" s="52" t="s">
        <v>414</v>
      </c>
      <c r="R719" s="52" t="s">
        <v>414</v>
      </c>
      <c r="S719" s="52" t="s">
        <v>414</v>
      </c>
      <c r="T719" s="52"/>
      <c r="U719" s="52"/>
      <c r="V719" s="52"/>
      <c r="W719" s="752" t="s">
        <v>414</v>
      </c>
      <c r="X719" s="52" t="s">
        <v>414</v>
      </c>
      <c r="Y719" s="752" t="s">
        <v>414</v>
      </c>
      <c r="Z719" s="40"/>
      <c r="AA719" s="40"/>
    </row>
    <row r="720" spans="1:27" x14ac:dyDescent="0.25">
      <c r="A720" s="212" t="s">
        <v>31</v>
      </c>
      <c r="B720" s="169" t="s">
        <v>494</v>
      </c>
      <c r="C720" s="169" t="s">
        <v>478</v>
      </c>
      <c r="D720" s="147" t="s">
        <v>471</v>
      </c>
      <c r="E720" s="43">
        <f t="shared" si="18"/>
        <v>10</v>
      </c>
      <c r="F720" s="135"/>
      <c r="G720" s="135"/>
      <c r="H720" s="298"/>
      <c r="I720" s="523"/>
      <c r="J720" s="138"/>
      <c r="K720" s="52"/>
      <c r="L720" s="52">
        <v>6</v>
      </c>
      <c r="M720" s="52" t="str">
        <f>_xlfn.IFNA(VLOOKUP(B720,$AI$709:$AJ$710,4,FALSE),"")</f>
        <v/>
      </c>
      <c r="N720" s="52" t="s">
        <v>414</v>
      </c>
      <c r="O720" s="52" t="s">
        <v>414</v>
      </c>
      <c r="P720" s="86"/>
      <c r="Q720" s="52" t="s">
        <v>414</v>
      </c>
      <c r="R720" s="52">
        <v>4</v>
      </c>
      <c r="S720" s="52" t="s">
        <v>414</v>
      </c>
      <c r="T720" s="52"/>
      <c r="U720" s="52"/>
      <c r="V720" s="52"/>
      <c r="W720" s="752" t="s">
        <v>414</v>
      </c>
      <c r="X720" s="52" t="s">
        <v>414</v>
      </c>
      <c r="Y720" s="752" t="s">
        <v>414</v>
      </c>
      <c r="Z720" s="40"/>
      <c r="AA720" s="40"/>
    </row>
    <row r="721" spans="1:27" x14ac:dyDescent="0.25">
      <c r="A721" s="212" t="s">
        <v>32</v>
      </c>
      <c r="B721" s="169" t="s">
        <v>1006</v>
      </c>
      <c r="C721" s="169" t="s">
        <v>468</v>
      </c>
      <c r="D721" s="147">
        <v>1978</v>
      </c>
      <c r="E721" s="43">
        <f t="shared" si="18"/>
        <v>9</v>
      </c>
      <c r="F721" s="135"/>
      <c r="G721" s="135"/>
      <c r="H721" s="298"/>
      <c r="I721" s="523"/>
      <c r="J721" s="138"/>
      <c r="K721" s="52"/>
      <c r="L721" s="52"/>
      <c r="M721" s="52"/>
      <c r="N721" s="52"/>
      <c r="O721" s="52"/>
      <c r="P721" s="86"/>
      <c r="Q721" s="52"/>
      <c r="R721" s="52">
        <v>9</v>
      </c>
      <c r="S721" s="52" t="s">
        <v>414</v>
      </c>
      <c r="T721" s="52"/>
      <c r="U721" s="52"/>
      <c r="V721" s="52"/>
      <c r="W721" s="752" t="s">
        <v>414</v>
      </c>
      <c r="X721" s="52" t="s">
        <v>414</v>
      </c>
      <c r="Y721" s="752" t="s">
        <v>414</v>
      </c>
      <c r="Z721" s="40"/>
      <c r="AA721" s="40"/>
    </row>
    <row r="722" spans="1:27" x14ac:dyDescent="0.25">
      <c r="A722" s="212" t="s">
        <v>1330</v>
      </c>
      <c r="B722" s="169" t="s">
        <v>1290</v>
      </c>
      <c r="C722" s="169" t="s">
        <v>1277</v>
      </c>
      <c r="D722" s="147">
        <v>1983</v>
      </c>
      <c r="E722" s="43">
        <f t="shared" si="18"/>
        <v>8</v>
      </c>
      <c r="F722" s="135"/>
      <c r="G722" s="135"/>
      <c r="H722" s="298"/>
      <c r="I722" s="523"/>
      <c r="J722" s="138"/>
      <c r="K722" s="52"/>
      <c r="L722" s="52"/>
      <c r="M722" s="52"/>
      <c r="N722" s="52"/>
      <c r="O722" s="52"/>
      <c r="P722" s="86"/>
      <c r="Q722" s="52"/>
      <c r="R722" s="52"/>
      <c r="S722" s="52"/>
      <c r="T722" s="52"/>
      <c r="U722" s="52"/>
      <c r="V722" s="52"/>
      <c r="W722" s="752"/>
      <c r="X722" s="52"/>
      <c r="Y722" s="752">
        <v>8</v>
      </c>
      <c r="Z722" s="40"/>
      <c r="AA722" s="40"/>
    </row>
    <row r="723" spans="1:27" x14ac:dyDescent="0.25">
      <c r="A723" s="212" t="s">
        <v>1330</v>
      </c>
      <c r="B723" s="169" t="s">
        <v>1242</v>
      </c>
      <c r="C723" s="169"/>
      <c r="D723" s="147">
        <v>1986</v>
      </c>
      <c r="E723" s="43">
        <f t="shared" si="18"/>
        <v>8</v>
      </c>
      <c r="F723" s="44"/>
      <c r="G723" s="44"/>
      <c r="H723" s="52"/>
      <c r="I723" s="520"/>
      <c r="J723" s="52"/>
      <c r="K723" s="52"/>
      <c r="L723" s="52"/>
      <c r="M723" s="52"/>
      <c r="N723" s="52"/>
      <c r="O723" s="52"/>
      <c r="P723" s="42"/>
      <c r="Q723" s="52"/>
      <c r="R723" s="52"/>
      <c r="S723" s="52"/>
      <c r="T723" s="52"/>
      <c r="U723" s="52"/>
      <c r="V723" s="52"/>
      <c r="W723" s="752"/>
      <c r="X723" s="52">
        <v>8</v>
      </c>
      <c r="Y723" s="752" t="s">
        <v>414</v>
      </c>
      <c r="Z723" s="40"/>
      <c r="AA723" s="40"/>
    </row>
    <row r="724" spans="1:27" x14ac:dyDescent="0.25">
      <c r="A724" s="212" t="s">
        <v>1330</v>
      </c>
      <c r="B724" s="224" t="s">
        <v>387</v>
      </c>
      <c r="C724" s="224" t="s">
        <v>386</v>
      </c>
      <c r="D724" s="52">
        <v>1984</v>
      </c>
      <c r="E724" s="43">
        <f t="shared" si="18"/>
        <v>8</v>
      </c>
      <c r="H724" s="298"/>
      <c r="I724" s="523"/>
      <c r="J724" s="298"/>
      <c r="K724" s="298">
        <v>8</v>
      </c>
      <c r="L724" s="52" t="s">
        <v>414</v>
      </c>
      <c r="M724" s="52" t="str">
        <f>_xlfn.IFNA(VLOOKUP(B724,$AI$709:$AJ$710,4,FALSE),"")</f>
        <v/>
      </c>
      <c r="N724" s="52" t="s">
        <v>414</v>
      </c>
      <c r="O724" s="52" t="s">
        <v>414</v>
      </c>
      <c r="P724" s="42"/>
      <c r="Q724" s="52" t="s">
        <v>414</v>
      </c>
      <c r="R724" s="52" t="s">
        <v>414</v>
      </c>
      <c r="S724" s="52" t="s">
        <v>414</v>
      </c>
      <c r="T724" s="52"/>
      <c r="U724" s="52"/>
      <c r="V724" s="52"/>
      <c r="W724" s="752" t="s">
        <v>414</v>
      </c>
      <c r="X724" s="52" t="s">
        <v>414</v>
      </c>
      <c r="Y724" s="752" t="s">
        <v>414</v>
      </c>
      <c r="Z724" s="40"/>
      <c r="AA724" s="40"/>
    </row>
    <row r="725" spans="1:27" x14ac:dyDescent="0.25">
      <c r="A725" s="212" t="s">
        <v>1330</v>
      </c>
      <c r="B725" s="169" t="s">
        <v>739</v>
      </c>
      <c r="C725" s="169" t="s">
        <v>765</v>
      </c>
      <c r="D725" s="147">
        <v>1986</v>
      </c>
      <c r="E725" s="43">
        <f t="shared" si="18"/>
        <v>8</v>
      </c>
      <c r="F725" s="135"/>
      <c r="G725" s="135"/>
      <c r="H725" s="298"/>
      <c r="I725" s="523"/>
      <c r="J725" s="138"/>
      <c r="K725" s="52"/>
      <c r="L725" s="52"/>
      <c r="M725" s="52"/>
      <c r="N725" s="52" t="s">
        <v>414</v>
      </c>
      <c r="O725" s="52">
        <v>8</v>
      </c>
      <c r="P725" s="86"/>
      <c r="Q725" s="52" t="s">
        <v>414</v>
      </c>
      <c r="R725" s="52" t="s">
        <v>414</v>
      </c>
      <c r="S725" s="52" t="s">
        <v>414</v>
      </c>
      <c r="T725" s="52"/>
      <c r="U725" s="52"/>
      <c r="V725" s="52"/>
      <c r="W725" s="752" t="s">
        <v>414</v>
      </c>
      <c r="X725" s="52" t="s">
        <v>414</v>
      </c>
      <c r="Y725" s="752" t="s">
        <v>414</v>
      </c>
      <c r="Z725" s="40"/>
      <c r="AA725" s="40"/>
    </row>
    <row r="726" spans="1:27" x14ac:dyDescent="0.25">
      <c r="A726" s="212" t="s">
        <v>1330</v>
      </c>
      <c r="B726" s="684" t="s">
        <v>864</v>
      </c>
      <c r="C726" s="684" t="s">
        <v>818</v>
      </c>
      <c r="D726" s="685">
        <v>1971</v>
      </c>
      <c r="E726" s="43">
        <f t="shared" si="18"/>
        <v>8</v>
      </c>
      <c r="F726" s="135"/>
      <c r="G726" s="135"/>
      <c r="H726" s="298"/>
      <c r="I726" s="523"/>
      <c r="J726" s="138"/>
      <c r="K726" s="52"/>
      <c r="L726" s="52"/>
      <c r="M726" s="52"/>
      <c r="N726" s="52">
        <v>8</v>
      </c>
      <c r="O726" s="52"/>
      <c r="P726" s="86"/>
      <c r="Q726" s="52" t="s">
        <v>414</v>
      </c>
      <c r="R726" s="52" t="s">
        <v>414</v>
      </c>
      <c r="S726" s="52" t="s">
        <v>414</v>
      </c>
      <c r="T726" s="52"/>
      <c r="U726" s="52"/>
      <c r="V726" s="52"/>
      <c r="W726" s="752" t="s">
        <v>414</v>
      </c>
      <c r="X726" s="52" t="s">
        <v>414</v>
      </c>
      <c r="Y726" s="752" t="s">
        <v>414</v>
      </c>
      <c r="Z726" s="40"/>
      <c r="AA726" s="40"/>
    </row>
    <row r="727" spans="1:27" x14ac:dyDescent="0.25">
      <c r="A727" s="212" t="s">
        <v>1330</v>
      </c>
      <c r="B727" s="224" t="s">
        <v>1219</v>
      </c>
      <c r="C727" s="224" t="s">
        <v>1220</v>
      </c>
      <c r="D727" s="52">
        <v>1974</v>
      </c>
      <c r="E727" s="43">
        <f t="shared" si="18"/>
        <v>8</v>
      </c>
      <c r="F727" s="44"/>
      <c r="G727" s="44"/>
      <c r="H727" s="52"/>
      <c r="I727" s="520"/>
      <c r="J727" s="52"/>
      <c r="K727" s="52"/>
      <c r="L727" s="52"/>
      <c r="M727" s="52"/>
      <c r="N727" s="52"/>
      <c r="O727" s="52"/>
      <c r="P727" s="42"/>
      <c r="Q727" s="52"/>
      <c r="R727" s="52"/>
      <c r="S727" s="52"/>
      <c r="T727" s="52"/>
      <c r="U727" s="52"/>
      <c r="V727" s="52"/>
      <c r="W727" s="752">
        <v>8</v>
      </c>
      <c r="X727" s="52" t="s">
        <v>414</v>
      </c>
      <c r="Y727" s="752" t="s">
        <v>414</v>
      </c>
      <c r="Z727" s="40"/>
      <c r="AA727" s="40"/>
    </row>
    <row r="728" spans="1:27" x14ac:dyDescent="0.25">
      <c r="A728" s="212" t="s">
        <v>1354</v>
      </c>
      <c r="B728" s="169" t="s">
        <v>1291</v>
      </c>
      <c r="C728" s="169" t="s">
        <v>1292</v>
      </c>
      <c r="D728" s="147">
        <v>1976</v>
      </c>
      <c r="E728" s="43">
        <f t="shared" si="18"/>
        <v>7</v>
      </c>
      <c r="F728" s="135"/>
      <c r="G728" s="135"/>
      <c r="H728" s="298"/>
      <c r="I728" s="523"/>
      <c r="J728" s="138"/>
      <c r="K728" s="52"/>
      <c r="L728" s="52"/>
      <c r="M728" s="52"/>
      <c r="N728" s="52"/>
      <c r="O728" s="52"/>
      <c r="P728" s="86"/>
      <c r="Q728" s="52"/>
      <c r="R728" s="52"/>
      <c r="S728" s="52"/>
      <c r="T728" s="52"/>
      <c r="U728" s="52"/>
      <c r="V728" s="52"/>
      <c r="W728" s="752"/>
      <c r="X728" s="52"/>
      <c r="Y728" s="752">
        <v>7</v>
      </c>
      <c r="Z728" s="40"/>
      <c r="AA728" s="40"/>
    </row>
    <row r="729" spans="1:27" x14ac:dyDescent="0.25">
      <c r="A729" s="212" t="s">
        <v>1354</v>
      </c>
      <c r="B729" s="684" t="s">
        <v>1246</v>
      </c>
      <c r="C729" s="684"/>
      <c r="D729" s="685">
        <v>1965</v>
      </c>
      <c r="E729" s="43">
        <f t="shared" si="18"/>
        <v>7</v>
      </c>
      <c r="F729" s="44"/>
      <c r="G729" s="44"/>
      <c r="H729" s="52"/>
      <c r="I729" s="520"/>
      <c r="J729" s="52"/>
      <c r="K729" s="52"/>
      <c r="L729" s="52"/>
      <c r="M729" s="52"/>
      <c r="N729" s="52"/>
      <c r="O729" s="52"/>
      <c r="P729" s="42"/>
      <c r="Q729" s="52"/>
      <c r="R729" s="52"/>
      <c r="S729" s="52"/>
      <c r="T729" s="52"/>
      <c r="U729" s="52"/>
      <c r="V729" s="52"/>
      <c r="W729" s="752"/>
      <c r="X729" s="52">
        <v>7</v>
      </c>
      <c r="Y729" s="752" t="s">
        <v>414</v>
      </c>
      <c r="Z729" s="40"/>
      <c r="AA729" s="40"/>
    </row>
    <row r="730" spans="1:27" x14ac:dyDescent="0.25">
      <c r="A730" s="212" t="s">
        <v>1354</v>
      </c>
      <c r="B730" s="229" t="s">
        <v>268</v>
      </c>
      <c r="C730" s="255" t="s">
        <v>269</v>
      </c>
      <c r="D730" s="231">
        <v>1986</v>
      </c>
      <c r="E730" s="214">
        <f t="shared" si="18"/>
        <v>7</v>
      </c>
      <c r="F730" s="44"/>
      <c r="G730" s="44"/>
      <c r="H730" s="52">
        <v>7</v>
      </c>
      <c r="I730" s="520"/>
      <c r="J730" s="298"/>
      <c r="K730" s="298"/>
      <c r="L730" s="52" t="s">
        <v>414</v>
      </c>
      <c r="M730" s="52" t="str">
        <f>_xlfn.IFNA(VLOOKUP(B730,$AI$709:$AJ$710,4,FALSE),"")</f>
        <v/>
      </c>
      <c r="N730" s="52" t="s">
        <v>414</v>
      </c>
      <c r="O730" s="52" t="s">
        <v>414</v>
      </c>
      <c r="P730" s="42"/>
      <c r="Q730" s="52" t="s">
        <v>414</v>
      </c>
      <c r="R730" s="52" t="s">
        <v>414</v>
      </c>
      <c r="S730" s="52" t="s">
        <v>414</v>
      </c>
      <c r="T730" s="52"/>
      <c r="U730" s="52"/>
      <c r="V730" s="52"/>
      <c r="W730" s="752" t="s">
        <v>414</v>
      </c>
      <c r="X730" s="52" t="s">
        <v>414</v>
      </c>
      <c r="Y730" s="752" t="s">
        <v>414</v>
      </c>
      <c r="Z730" s="40"/>
      <c r="AA730" s="40"/>
    </row>
    <row r="731" spans="1:27" x14ac:dyDescent="0.25">
      <c r="A731" s="212" t="s">
        <v>1354</v>
      </c>
      <c r="B731" s="224" t="s">
        <v>345</v>
      </c>
      <c r="C731" s="224" t="s">
        <v>344</v>
      </c>
      <c r="D731" s="52">
        <v>1977</v>
      </c>
      <c r="E731" s="43">
        <f t="shared" si="18"/>
        <v>7</v>
      </c>
      <c r="F731" s="44"/>
      <c r="G731" s="44"/>
      <c r="H731" s="52"/>
      <c r="I731" s="520">
        <v>7</v>
      </c>
      <c r="J731" s="52"/>
      <c r="K731" s="52"/>
      <c r="L731" s="52" t="s">
        <v>414</v>
      </c>
      <c r="M731" s="52" t="str">
        <f>_xlfn.IFNA(VLOOKUP(B731,$AI$709:$AJ$710,4,FALSE),"")</f>
        <v/>
      </c>
      <c r="N731" s="52" t="s">
        <v>414</v>
      </c>
      <c r="O731" s="52" t="s">
        <v>414</v>
      </c>
      <c r="P731" s="42"/>
      <c r="Q731" s="52" t="s">
        <v>414</v>
      </c>
      <c r="R731" s="52" t="s">
        <v>414</v>
      </c>
      <c r="S731" s="52" t="s">
        <v>414</v>
      </c>
      <c r="T731" s="52"/>
      <c r="U731" s="52"/>
      <c r="V731" s="52"/>
      <c r="W731" s="752" t="s">
        <v>414</v>
      </c>
      <c r="X731" s="52" t="s">
        <v>414</v>
      </c>
      <c r="Y731" s="752" t="s">
        <v>414</v>
      </c>
      <c r="Z731" s="40"/>
      <c r="AA731" s="40"/>
    </row>
    <row r="732" spans="1:27" x14ac:dyDescent="0.25">
      <c r="A732" s="212" t="s">
        <v>1354</v>
      </c>
      <c r="B732" s="224" t="s">
        <v>399</v>
      </c>
      <c r="C732" s="224" t="s">
        <v>398</v>
      </c>
      <c r="D732" s="52">
        <v>1986</v>
      </c>
      <c r="E732" s="43">
        <f t="shared" si="18"/>
        <v>7</v>
      </c>
      <c r="F732" s="44"/>
      <c r="G732" s="44"/>
      <c r="H732" s="52"/>
      <c r="I732" s="520"/>
      <c r="J732" s="52"/>
      <c r="K732" s="52">
        <v>7</v>
      </c>
      <c r="L732" s="52" t="s">
        <v>414</v>
      </c>
      <c r="M732" s="52" t="str">
        <f>_xlfn.IFNA(VLOOKUP(B732,$AI$709:$AJ$710,4,FALSE),"")</f>
        <v/>
      </c>
      <c r="N732" s="52" t="s">
        <v>414</v>
      </c>
      <c r="O732" s="52" t="s">
        <v>414</v>
      </c>
      <c r="P732" s="42"/>
      <c r="Q732" s="52" t="s">
        <v>414</v>
      </c>
      <c r="R732" s="52" t="s">
        <v>414</v>
      </c>
      <c r="S732" s="52" t="s">
        <v>414</v>
      </c>
      <c r="T732" s="52"/>
      <c r="U732" s="52"/>
      <c r="V732" s="52"/>
      <c r="W732" s="752" t="s">
        <v>414</v>
      </c>
      <c r="X732" s="52" t="s">
        <v>414</v>
      </c>
      <c r="Y732" s="752" t="s">
        <v>414</v>
      </c>
      <c r="Z732" s="40"/>
      <c r="AA732" s="40"/>
    </row>
    <row r="733" spans="1:27" x14ac:dyDescent="0.25">
      <c r="A733" s="212" t="s">
        <v>1354</v>
      </c>
      <c r="B733" s="224" t="s">
        <v>491</v>
      </c>
      <c r="C733" s="224" t="s">
        <v>474</v>
      </c>
      <c r="D733" s="52" t="s">
        <v>477</v>
      </c>
      <c r="E733" s="43">
        <f t="shared" si="18"/>
        <v>7</v>
      </c>
      <c r="F733" s="135"/>
      <c r="G733" s="135"/>
      <c r="H733" s="298"/>
      <c r="I733" s="523"/>
      <c r="J733" s="138"/>
      <c r="K733" s="52"/>
      <c r="L733" s="52">
        <v>7</v>
      </c>
      <c r="M733" s="52" t="str">
        <f>_xlfn.IFNA(VLOOKUP(B733,$AI$709:$AJ$710,4,FALSE),"")</f>
        <v/>
      </c>
      <c r="N733" s="52" t="s">
        <v>414</v>
      </c>
      <c r="O733" s="52" t="s">
        <v>414</v>
      </c>
      <c r="P733" s="86"/>
      <c r="Q733" s="52" t="s">
        <v>414</v>
      </c>
      <c r="R733" s="52" t="s">
        <v>414</v>
      </c>
      <c r="S733" s="52" t="s">
        <v>414</v>
      </c>
      <c r="T733" s="52"/>
      <c r="U733" s="52"/>
      <c r="V733" s="52"/>
      <c r="W733" s="752" t="s">
        <v>414</v>
      </c>
      <c r="X733" s="52" t="s">
        <v>414</v>
      </c>
      <c r="Y733" s="752" t="s">
        <v>414</v>
      </c>
      <c r="Z733" s="40"/>
      <c r="AA733" s="40"/>
    </row>
    <row r="734" spans="1:27" x14ac:dyDescent="0.25">
      <c r="A734" s="212" t="s">
        <v>1354</v>
      </c>
      <c r="B734" s="684" t="s">
        <v>866</v>
      </c>
      <c r="C734" s="684" t="s">
        <v>826</v>
      </c>
      <c r="D734" s="686">
        <v>1976</v>
      </c>
      <c r="E734" s="43">
        <f t="shared" si="18"/>
        <v>7</v>
      </c>
      <c r="F734" s="135"/>
      <c r="G734" s="135"/>
      <c r="H734" s="298"/>
      <c r="I734" s="523"/>
      <c r="J734" s="138"/>
      <c r="K734" s="52"/>
      <c r="L734" s="52"/>
      <c r="M734" s="52"/>
      <c r="N734" s="52">
        <v>7</v>
      </c>
      <c r="O734" s="52"/>
      <c r="P734" s="86"/>
      <c r="Q734" s="52" t="s">
        <v>414</v>
      </c>
      <c r="R734" s="52" t="s">
        <v>414</v>
      </c>
      <c r="S734" s="52" t="s">
        <v>414</v>
      </c>
      <c r="T734" s="52"/>
      <c r="U734" s="52"/>
      <c r="V734" s="52"/>
      <c r="W734" s="752" t="s">
        <v>414</v>
      </c>
      <c r="X734" s="52" t="s">
        <v>414</v>
      </c>
      <c r="Y734" s="752" t="s">
        <v>414</v>
      </c>
      <c r="Z734" s="40"/>
      <c r="AA734" s="40"/>
    </row>
    <row r="735" spans="1:27" x14ac:dyDescent="0.25">
      <c r="A735" s="212" t="s">
        <v>1333</v>
      </c>
      <c r="B735" s="169" t="s">
        <v>1294</v>
      </c>
      <c r="C735" s="169" t="s">
        <v>22</v>
      </c>
      <c r="D735" s="147">
        <v>1987</v>
      </c>
      <c r="E735" s="43">
        <f t="shared" si="18"/>
        <v>6</v>
      </c>
      <c r="F735" s="135"/>
      <c r="G735" s="135"/>
      <c r="H735" s="298"/>
      <c r="I735" s="523"/>
      <c r="J735" s="138"/>
      <c r="K735" s="52"/>
      <c r="L735" s="52"/>
      <c r="M735" s="52"/>
      <c r="N735" s="52"/>
      <c r="O735" s="52"/>
      <c r="P735" s="86"/>
      <c r="Q735" s="52"/>
      <c r="R735" s="52"/>
      <c r="S735" s="52"/>
      <c r="T735" s="52"/>
      <c r="U735" s="52"/>
      <c r="V735" s="52"/>
      <c r="W735" s="752"/>
      <c r="X735" s="52"/>
      <c r="Y735" s="752">
        <v>6</v>
      </c>
      <c r="Z735" s="40"/>
      <c r="AA735" s="40"/>
    </row>
    <row r="736" spans="1:27" x14ac:dyDescent="0.25">
      <c r="A736" s="212" t="s">
        <v>1333</v>
      </c>
      <c r="B736" s="684" t="s">
        <v>1247</v>
      </c>
      <c r="C736" s="684"/>
      <c r="D736" s="685">
        <v>1957</v>
      </c>
      <c r="E736" s="43">
        <f t="shared" si="18"/>
        <v>6</v>
      </c>
      <c r="F736" s="44"/>
      <c r="G736" s="44"/>
      <c r="H736" s="52"/>
      <c r="I736" s="520"/>
      <c r="J736" s="52"/>
      <c r="K736" s="52"/>
      <c r="L736" s="52"/>
      <c r="M736" s="52"/>
      <c r="N736" s="52"/>
      <c r="O736" s="52"/>
      <c r="P736" s="42"/>
      <c r="Q736" s="52"/>
      <c r="R736" s="52"/>
      <c r="S736" s="52"/>
      <c r="T736" s="52"/>
      <c r="U736" s="52"/>
      <c r="V736" s="52"/>
      <c r="W736" s="752"/>
      <c r="X736" s="52">
        <v>6</v>
      </c>
      <c r="Y736" s="752" t="s">
        <v>414</v>
      </c>
      <c r="Z736" s="40"/>
      <c r="AA736" s="40"/>
    </row>
    <row r="737" spans="1:27" x14ac:dyDescent="0.25">
      <c r="A737" s="212" t="s">
        <v>1361</v>
      </c>
      <c r="B737" s="684" t="s">
        <v>1250</v>
      </c>
      <c r="C737" s="684"/>
      <c r="D737" s="685">
        <v>1974</v>
      </c>
      <c r="E737" s="43">
        <f t="shared" si="18"/>
        <v>5</v>
      </c>
      <c r="F737" s="44"/>
      <c r="G737" s="44"/>
      <c r="H737" s="52"/>
      <c r="I737" s="520"/>
      <c r="J737" s="52"/>
      <c r="K737" s="52"/>
      <c r="L737" s="52"/>
      <c r="M737" s="52"/>
      <c r="N737" s="52"/>
      <c r="O737" s="52"/>
      <c r="P737" s="42"/>
      <c r="Q737" s="52"/>
      <c r="R737" s="52"/>
      <c r="S737" s="52"/>
      <c r="T737" s="52"/>
      <c r="U737" s="52"/>
      <c r="V737" s="52"/>
      <c r="W737" s="752"/>
      <c r="X737" s="52">
        <v>5</v>
      </c>
      <c r="Y737" s="752" t="s">
        <v>414</v>
      </c>
      <c r="Z737" s="40"/>
      <c r="AA737" s="40"/>
    </row>
    <row r="738" spans="1:27" x14ac:dyDescent="0.25">
      <c r="A738" s="212" t="s">
        <v>1361</v>
      </c>
      <c r="B738" s="229" t="s">
        <v>279</v>
      </c>
      <c r="C738" s="255" t="s">
        <v>280</v>
      </c>
      <c r="D738" s="231">
        <v>1982</v>
      </c>
      <c r="E738" s="43">
        <f t="shared" si="18"/>
        <v>5</v>
      </c>
      <c r="F738" s="44"/>
      <c r="G738" s="44"/>
      <c r="H738" s="52">
        <v>5</v>
      </c>
      <c r="I738" s="523"/>
      <c r="J738" s="52"/>
      <c r="K738" s="52"/>
      <c r="L738" s="52" t="s">
        <v>414</v>
      </c>
      <c r="M738" s="52" t="str">
        <f>_xlfn.IFNA(VLOOKUP(B738,$AI$709:$AJ$710,4,FALSE),"")</f>
        <v/>
      </c>
      <c r="N738" s="52" t="s">
        <v>414</v>
      </c>
      <c r="O738" s="52" t="s">
        <v>414</v>
      </c>
      <c r="P738" s="56"/>
      <c r="Q738" s="52" t="s">
        <v>414</v>
      </c>
      <c r="R738" s="52" t="s">
        <v>414</v>
      </c>
      <c r="S738" s="52" t="s">
        <v>414</v>
      </c>
      <c r="T738" s="138"/>
      <c r="U738" s="138"/>
      <c r="V738" s="138"/>
      <c r="W738" s="752" t="s">
        <v>414</v>
      </c>
      <c r="X738" s="52" t="s">
        <v>414</v>
      </c>
      <c r="Y738" s="752" t="s">
        <v>414</v>
      </c>
      <c r="Z738" s="40"/>
      <c r="AA738" s="40"/>
    </row>
    <row r="739" spans="1:27" x14ac:dyDescent="0.25">
      <c r="A739" s="212" t="s">
        <v>1361</v>
      </c>
      <c r="B739" s="229" t="s">
        <v>340</v>
      </c>
      <c r="C739" s="255" t="s">
        <v>339</v>
      </c>
      <c r="D739" s="231">
        <v>1975</v>
      </c>
      <c r="E739" s="43">
        <f t="shared" si="18"/>
        <v>5</v>
      </c>
      <c r="F739" s="44"/>
      <c r="G739" s="44"/>
      <c r="H739" s="52"/>
      <c r="I739" s="520">
        <v>5</v>
      </c>
      <c r="J739" s="298"/>
      <c r="K739" s="298"/>
      <c r="L739" s="52" t="s">
        <v>414</v>
      </c>
      <c r="M739" s="52" t="str">
        <f>_xlfn.IFNA(VLOOKUP(B739,$AI$709:$AJ$710,4,FALSE),"")</f>
        <v/>
      </c>
      <c r="N739" s="52" t="s">
        <v>414</v>
      </c>
      <c r="O739" s="52" t="s">
        <v>414</v>
      </c>
      <c r="P739" s="42"/>
      <c r="Q739" s="52" t="s">
        <v>414</v>
      </c>
      <c r="R739" s="52" t="s">
        <v>414</v>
      </c>
      <c r="S739" s="52" t="s">
        <v>414</v>
      </c>
      <c r="T739" s="52"/>
      <c r="U739" s="52"/>
      <c r="V739" s="52"/>
      <c r="W739" s="752" t="s">
        <v>414</v>
      </c>
      <c r="X739" s="52" t="s">
        <v>414</v>
      </c>
      <c r="Y739" s="752" t="s">
        <v>414</v>
      </c>
      <c r="Z739" s="40"/>
      <c r="AA739" s="40"/>
    </row>
    <row r="740" spans="1:27" x14ac:dyDescent="0.25">
      <c r="A740" s="212" t="s">
        <v>1361</v>
      </c>
      <c r="B740" s="483" t="s">
        <v>499</v>
      </c>
      <c r="C740" s="483" t="s">
        <v>169</v>
      </c>
      <c r="D740" s="55" t="s">
        <v>475</v>
      </c>
      <c r="E740" s="43">
        <f t="shared" si="18"/>
        <v>5</v>
      </c>
      <c r="F740" s="135"/>
      <c r="G740" s="135"/>
      <c r="H740" s="298"/>
      <c r="I740" s="523"/>
      <c r="J740" s="138"/>
      <c r="K740" s="52"/>
      <c r="L740" s="52">
        <v>5</v>
      </c>
      <c r="M740" s="52" t="str">
        <f>_xlfn.IFNA(VLOOKUP(B740,$AI$709:$AJ$710,4,FALSE),"")</f>
        <v/>
      </c>
      <c r="N740" s="52" t="s">
        <v>414</v>
      </c>
      <c r="O740" s="52" t="s">
        <v>414</v>
      </c>
      <c r="P740" s="86"/>
      <c r="Q740" s="52" t="s">
        <v>414</v>
      </c>
      <c r="R740" s="52" t="s">
        <v>414</v>
      </c>
      <c r="S740" s="52" t="s">
        <v>414</v>
      </c>
      <c r="T740" s="52"/>
      <c r="U740" s="52"/>
      <c r="V740" s="52"/>
      <c r="W740" s="752" t="s">
        <v>414</v>
      </c>
      <c r="X740" s="52" t="s">
        <v>414</v>
      </c>
      <c r="Y740" s="752" t="s">
        <v>414</v>
      </c>
      <c r="Z740" s="40"/>
      <c r="AA740" s="40"/>
    </row>
    <row r="741" spans="1:27" x14ac:dyDescent="0.25">
      <c r="A741" s="212" t="s">
        <v>1361</v>
      </c>
      <c r="B741" s="483" t="s">
        <v>1034</v>
      </c>
      <c r="C741" s="483"/>
      <c r="D741" s="55">
        <v>1981</v>
      </c>
      <c r="E741" s="43">
        <f t="shared" si="18"/>
        <v>5</v>
      </c>
      <c r="F741" s="135"/>
      <c r="G741" s="135"/>
      <c r="H741" s="298"/>
      <c r="I741" s="523"/>
      <c r="J741" s="138"/>
      <c r="K741" s="52"/>
      <c r="L741" s="52"/>
      <c r="M741" s="52"/>
      <c r="N741" s="52"/>
      <c r="O741" s="52"/>
      <c r="P741" s="86"/>
      <c r="Q741" s="52"/>
      <c r="R741" s="52">
        <v>5</v>
      </c>
      <c r="S741" s="52" t="s">
        <v>414</v>
      </c>
      <c r="T741" s="52"/>
      <c r="U741" s="52"/>
      <c r="V741" s="52"/>
      <c r="W741" s="752" t="s">
        <v>414</v>
      </c>
      <c r="X741" s="52" t="s">
        <v>414</v>
      </c>
      <c r="Y741" s="752" t="s">
        <v>414</v>
      </c>
      <c r="Z741" s="40"/>
      <c r="AA741" s="40"/>
    </row>
    <row r="742" spans="1:27" x14ac:dyDescent="0.25">
      <c r="A742" s="212" t="s">
        <v>1361</v>
      </c>
      <c r="B742" s="684" t="s">
        <v>972</v>
      </c>
      <c r="C742" s="684" t="s">
        <v>942</v>
      </c>
      <c r="D742" s="685">
        <v>1983</v>
      </c>
      <c r="E742" s="214">
        <f t="shared" si="18"/>
        <v>5</v>
      </c>
      <c r="F742" s="44"/>
      <c r="G742" s="44"/>
      <c r="H742" s="52"/>
      <c r="I742" s="520"/>
      <c r="J742" s="52"/>
      <c r="K742" s="52"/>
      <c r="L742" s="52"/>
      <c r="M742" s="52"/>
      <c r="N742" s="52"/>
      <c r="O742" s="52"/>
      <c r="P742" s="42"/>
      <c r="Q742" s="52">
        <v>5</v>
      </c>
      <c r="R742" s="52" t="s">
        <v>414</v>
      </c>
      <c r="S742" s="52" t="s">
        <v>414</v>
      </c>
      <c r="T742" s="52"/>
      <c r="U742" s="52"/>
      <c r="V742" s="752"/>
      <c r="W742" s="752" t="s">
        <v>414</v>
      </c>
      <c r="X742" s="52" t="s">
        <v>414</v>
      </c>
      <c r="Y742" s="752" t="s">
        <v>414</v>
      </c>
      <c r="Z742" s="40"/>
      <c r="AA742" s="40"/>
    </row>
    <row r="743" spans="1:27" x14ac:dyDescent="0.25">
      <c r="A743" s="212" t="s">
        <v>1257</v>
      </c>
      <c r="B743" s="684" t="s">
        <v>869</v>
      </c>
      <c r="C743" s="684" t="s">
        <v>834</v>
      </c>
      <c r="D743" s="685">
        <v>1987</v>
      </c>
      <c r="E743" s="43">
        <f t="shared" si="18"/>
        <v>4</v>
      </c>
      <c r="F743" s="135"/>
      <c r="G743" s="135"/>
      <c r="H743" s="298"/>
      <c r="I743" s="523"/>
      <c r="J743" s="138"/>
      <c r="K743" s="52"/>
      <c r="L743" s="52"/>
      <c r="M743" s="52"/>
      <c r="N743" s="52">
        <v>4</v>
      </c>
      <c r="O743" s="52"/>
      <c r="P743" s="86"/>
      <c r="Q743" s="52" t="s">
        <v>414</v>
      </c>
      <c r="R743" s="52" t="s">
        <v>414</v>
      </c>
      <c r="S743" s="52" t="s">
        <v>414</v>
      </c>
      <c r="T743" s="52"/>
      <c r="U743" s="52"/>
      <c r="V743" s="52"/>
      <c r="W743" s="752" t="s">
        <v>414</v>
      </c>
      <c r="X743" s="52" t="s">
        <v>414</v>
      </c>
      <c r="Y743" s="752" t="s">
        <v>414</v>
      </c>
      <c r="Z743" s="40"/>
      <c r="AA743" s="40"/>
    </row>
    <row r="744" spans="1:27" x14ac:dyDescent="0.25">
      <c r="A744" s="212" t="s">
        <v>1257</v>
      </c>
      <c r="B744" s="684" t="s">
        <v>281</v>
      </c>
      <c r="C744" s="684" t="s">
        <v>159</v>
      </c>
      <c r="D744" s="685">
        <v>1981</v>
      </c>
      <c r="E744" s="214">
        <f t="shared" si="18"/>
        <v>4</v>
      </c>
      <c r="F744" s="44"/>
      <c r="G744" s="44"/>
      <c r="H744" s="52">
        <v>4</v>
      </c>
      <c r="I744" s="520"/>
      <c r="J744" s="52"/>
      <c r="K744" s="52"/>
      <c r="L744" s="52" t="s">
        <v>414</v>
      </c>
      <c r="M744" s="52" t="str">
        <f>_xlfn.IFNA(VLOOKUP(B744,$AI$709:$AJ$710,4,FALSE),"")</f>
        <v/>
      </c>
      <c r="N744" s="52" t="s">
        <v>414</v>
      </c>
      <c r="O744" s="52" t="s">
        <v>414</v>
      </c>
      <c r="P744" s="42"/>
      <c r="Q744" s="52" t="s">
        <v>414</v>
      </c>
      <c r="R744" s="52" t="s">
        <v>414</v>
      </c>
      <c r="S744" s="52" t="s">
        <v>414</v>
      </c>
      <c r="T744" s="52"/>
      <c r="U744" s="52"/>
      <c r="V744" s="752"/>
      <c r="W744" s="752" t="s">
        <v>414</v>
      </c>
      <c r="X744" s="52" t="s">
        <v>414</v>
      </c>
      <c r="Y744" s="752" t="s">
        <v>414</v>
      </c>
      <c r="Z744" s="40"/>
      <c r="AA744" s="40"/>
    </row>
    <row r="745" spans="1:27" x14ac:dyDescent="0.25">
      <c r="A745" s="212" t="s">
        <v>1257</v>
      </c>
      <c r="B745" s="684" t="s">
        <v>973</v>
      </c>
      <c r="C745" s="684" t="s">
        <v>943</v>
      </c>
      <c r="D745" s="685">
        <v>1986</v>
      </c>
      <c r="E745" s="214">
        <f t="shared" si="18"/>
        <v>4</v>
      </c>
      <c r="F745" s="44"/>
      <c r="G745" s="44"/>
      <c r="H745" s="52"/>
      <c r="I745" s="520"/>
      <c r="J745" s="52"/>
      <c r="K745" s="52"/>
      <c r="L745" s="52"/>
      <c r="M745" s="52"/>
      <c r="N745" s="52"/>
      <c r="O745" s="52"/>
      <c r="P745" s="42"/>
      <c r="Q745" s="52">
        <v>4</v>
      </c>
      <c r="R745" s="52" t="s">
        <v>414</v>
      </c>
      <c r="S745" s="52" t="s">
        <v>414</v>
      </c>
      <c r="T745" s="52"/>
      <c r="U745" s="52"/>
      <c r="V745" s="752"/>
      <c r="W745" s="752" t="s">
        <v>414</v>
      </c>
      <c r="X745" s="52" t="s">
        <v>414</v>
      </c>
      <c r="Y745" s="752" t="s">
        <v>414</v>
      </c>
      <c r="Z745" s="40"/>
      <c r="AA745" s="40"/>
    </row>
    <row r="746" spans="1:27" x14ac:dyDescent="0.25">
      <c r="A746" s="212" t="s">
        <v>1257</v>
      </c>
      <c r="B746" s="684" t="s">
        <v>341</v>
      </c>
      <c r="C746" s="684" t="s">
        <v>342</v>
      </c>
      <c r="D746" s="685">
        <v>1979</v>
      </c>
      <c r="E746" s="214">
        <f t="shared" si="18"/>
        <v>4</v>
      </c>
      <c r="F746" s="135"/>
      <c r="G746" s="135"/>
      <c r="H746" s="298"/>
      <c r="I746" s="523">
        <v>4</v>
      </c>
      <c r="J746" s="52"/>
      <c r="K746" s="52"/>
      <c r="L746" s="52" t="s">
        <v>414</v>
      </c>
      <c r="M746" s="52" t="str">
        <f>_xlfn.IFNA(VLOOKUP(B746,$AI$709:$AJ$710,4,FALSE),"")</f>
        <v/>
      </c>
      <c r="N746" s="52" t="s">
        <v>414</v>
      </c>
      <c r="O746" s="52" t="s">
        <v>414</v>
      </c>
      <c r="P746" s="42"/>
      <c r="Q746" s="52" t="s">
        <v>414</v>
      </c>
      <c r="R746" s="52" t="s">
        <v>414</v>
      </c>
      <c r="S746" s="52" t="s">
        <v>414</v>
      </c>
      <c r="T746" s="52"/>
      <c r="U746" s="52"/>
      <c r="V746" s="52"/>
      <c r="W746" s="752" t="s">
        <v>414</v>
      </c>
      <c r="X746" s="52" t="s">
        <v>414</v>
      </c>
      <c r="Y746" s="752" t="s">
        <v>414</v>
      </c>
      <c r="Z746" s="40"/>
      <c r="AA746" s="40"/>
    </row>
    <row r="747" spans="1:27" x14ac:dyDescent="0.25">
      <c r="A747" s="212" t="s">
        <v>1257</v>
      </c>
      <c r="B747" s="169" t="s">
        <v>501</v>
      </c>
      <c r="C747" s="169" t="s">
        <v>482</v>
      </c>
      <c r="D747" s="147" t="s">
        <v>476</v>
      </c>
      <c r="E747" s="43">
        <f t="shared" si="18"/>
        <v>4</v>
      </c>
      <c r="F747" s="135"/>
      <c r="G747" s="135"/>
      <c r="H747" s="298"/>
      <c r="I747" s="523"/>
      <c r="J747" s="138"/>
      <c r="K747" s="52"/>
      <c r="L747" s="52">
        <v>4</v>
      </c>
      <c r="M747" s="52" t="str">
        <f>_xlfn.IFNA(VLOOKUP(B747,$AI$709:$AJ$710,4,FALSE),"")</f>
        <v/>
      </c>
      <c r="N747" s="52" t="s">
        <v>414</v>
      </c>
      <c r="O747" s="52" t="s">
        <v>414</v>
      </c>
      <c r="P747" s="86"/>
      <c r="Q747" s="52" t="s">
        <v>414</v>
      </c>
      <c r="R747" s="52" t="s">
        <v>414</v>
      </c>
      <c r="S747" s="52" t="s">
        <v>414</v>
      </c>
      <c r="T747" s="52"/>
      <c r="U747" s="52"/>
      <c r="V747" s="52"/>
      <c r="W747" s="752" t="s">
        <v>414</v>
      </c>
      <c r="X747" s="52" t="s">
        <v>414</v>
      </c>
      <c r="Y747" s="752" t="s">
        <v>414</v>
      </c>
      <c r="Z747" s="40"/>
      <c r="AA747" s="40"/>
    </row>
    <row r="748" spans="1:27" x14ac:dyDescent="0.25">
      <c r="A748" s="212" t="s">
        <v>1357</v>
      </c>
      <c r="B748" s="229" t="s">
        <v>284</v>
      </c>
      <c r="C748" s="255" t="s">
        <v>282</v>
      </c>
      <c r="D748" s="231">
        <v>1984</v>
      </c>
      <c r="E748" s="43">
        <f t="shared" si="18"/>
        <v>3</v>
      </c>
      <c r="F748" s="44"/>
      <c r="G748" s="44"/>
      <c r="H748" s="52">
        <v>3</v>
      </c>
      <c r="I748" s="520"/>
      <c r="J748" s="138"/>
      <c r="K748" s="52"/>
      <c r="L748" s="52" t="s">
        <v>414</v>
      </c>
      <c r="M748" s="52" t="str">
        <f>_xlfn.IFNA(VLOOKUP(B748,$AI$709:$AJ$710,4,FALSE),"")</f>
        <v/>
      </c>
      <c r="N748" s="52" t="s">
        <v>414</v>
      </c>
      <c r="O748" s="52" t="s">
        <v>414</v>
      </c>
      <c r="P748" s="42"/>
      <c r="Q748" s="52" t="s">
        <v>414</v>
      </c>
      <c r="R748" s="52" t="s">
        <v>414</v>
      </c>
      <c r="S748" s="52" t="s">
        <v>414</v>
      </c>
      <c r="T748" s="52"/>
      <c r="U748" s="52"/>
      <c r="V748" s="52"/>
      <c r="W748" s="752" t="s">
        <v>414</v>
      </c>
      <c r="X748" s="52" t="s">
        <v>414</v>
      </c>
      <c r="Y748" s="752" t="s">
        <v>414</v>
      </c>
      <c r="Z748" s="40"/>
      <c r="AA748" s="40"/>
    </row>
    <row r="749" spans="1:27" x14ac:dyDescent="0.25">
      <c r="A749" s="212" t="s">
        <v>1357</v>
      </c>
      <c r="B749" s="169" t="s">
        <v>343</v>
      </c>
      <c r="C749" s="169" t="s">
        <v>169</v>
      </c>
      <c r="D749" s="147">
        <v>1980</v>
      </c>
      <c r="E749" s="43">
        <f t="shared" si="18"/>
        <v>3</v>
      </c>
      <c r="F749" s="135"/>
      <c r="G749" s="135"/>
      <c r="H749" s="298"/>
      <c r="I749" s="523">
        <v>3</v>
      </c>
      <c r="J749" s="138"/>
      <c r="K749" s="52"/>
      <c r="L749" s="52" t="s">
        <v>414</v>
      </c>
      <c r="M749" s="52" t="str">
        <f>_xlfn.IFNA(VLOOKUP(B749,$AI$709:$AJ$710,4,FALSE),"")</f>
        <v/>
      </c>
      <c r="N749" s="52" t="s">
        <v>414</v>
      </c>
      <c r="O749" s="52" t="s">
        <v>414</v>
      </c>
      <c r="P749" s="86"/>
      <c r="Q749" s="52" t="s">
        <v>414</v>
      </c>
      <c r="R749" s="52" t="s">
        <v>414</v>
      </c>
      <c r="S749" s="52" t="s">
        <v>414</v>
      </c>
      <c r="T749" s="52"/>
      <c r="U749" s="52"/>
      <c r="V749" s="52"/>
      <c r="W749" s="752" t="s">
        <v>414</v>
      </c>
      <c r="X749" s="52" t="s">
        <v>414</v>
      </c>
      <c r="Y749" s="752" t="s">
        <v>414</v>
      </c>
      <c r="Z749" s="40"/>
      <c r="AA749" s="40"/>
    </row>
    <row r="750" spans="1:27" x14ac:dyDescent="0.25">
      <c r="A750" s="212" t="s">
        <v>1357</v>
      </c>
      <c r="B750" s="169" t="s">
        <v>502</v>
      </c>
      <c r="C750" s="169" t="s">
        <v>151</v>
      </c>
      <c r="D750" s="147" t="s">
        <v>483</v>
      </c>
      <c r="E750" s="43">
        <f t="shared" si="18"/>
        <v>3</v>
      </c>
      <c r="F750" s="135"/>
      <c r="G750" s="135"/>
      <c r="H750" s="298"/>
      <c r="I750" s="523"/>
      <c r="J750" s="138"/>
      <c r="K750" s="52"/>
      <c r="L750" s="52">
        <v>3</v>
      </c>
      <c r="M750" s="52" t="str">
        <f>_xlfn.IFNA(VLOOKUP(B750,$AI$709:$AJ$710,4,FALSE),"")</f>
        <v/>
      </c>
      <c r="N750" s="52" t="s">
        <v>414</v>
      </c>
      <c r="O750" s="52" t="s">
        <v>414</v>
      </c>
      <c r="P750" s="86"/>
      <c r="Q750" s="52" t="s">
        <v>414</v>
      </c>
      <c r="R750" s="52" t="s">
        <v>414</v>
      </c>
      <c r="S750" s="52" t="s">
        <v>414</v>
      </c>
      <c r="T750" s="52"/>
      <c r="U750" s="52"/>
      <c r="V750" s="52"/>
      <c r="W750" s="752" t="s">
        <v>414</v>
      </c>
      <c r="X750" s="52" t="s">
        <v>414</v>
      </c>
      <c r="Y750" s="752" t="s">
        <v>414</v>
      </c>
      <c r="Z750" s="40"/>
      <c r="AA750" s="40"/>
    </row>
    <row r="751" spans="1:27" x14ac:dyDescent="0.25">
      <c r="A751" s="212" t="s">
        <v>1345</v>
      </c>
      <c r="B751" s="483" t="s">
        <v>1038</v>
      </c>
      <c r="C751" s="483"/>
      <c r="D751" s="55">
        <v>1983</v>
      </c>
      <c r="E751" s="43">
        <f t="shared" si="18"/>
        <v>2</v>
      </c>
      <c r="F751" s="135"/>
      <c r="G751" s="135"/>
      <c r="H751" s="298"/>
      <c r="I751" s="523"/>
      <c r="J751" s="138"/>
      <c r="K751" s="52"/>
      <c r="L751" s="52"/>
      <c r="M751" s="52"/>
      <c r="N751" s="52"/>
      <c r="O751" s="52"/>
      <c r="P751" s="86"/>
      <c r="Q751" s="52"/>
      <c r="R751" s="52">
        <v>2</v>
      </c>
      <c r="S751" s="52" t="s">
        <v>414</v>
      </c>
      <c r="T751" s="52"/>
      <c r="U751" s="52"/>
      <c r="V751" s="52"/>
      <c r="W751" s="752" t="s">
        <v>414</v>
      </c>
      <c r="X751" s="52" t="s">
        <v>414</v>
      </c>
      <c r="Y751" s="752" t="s">
        <v>414</v>
      </c>
      <c r="Z751" s="40"/>
      <c r="AA751" s="40"/>
    </row>
    <row r="752" spans="1:27" x14ac:dyDescent="0.25">
      <c r="A752" s="212" t="s">
        <v>1345</v>
      </c>
      <c r="B752" s="684" t="s">
        <v>975</v>
      </c>
      <c r="C752" s="684" t="s">
        <v>945</v>
      </c>
      <c r="D752" s="685">
        <v>1972</v>
      </c>
      <c r="E752" s="214">
        <f t="shared" si="18"/>
        <v>2</v>
      </c>
      <c r="F752" s="44"/>
      <c r="G752" s="44"/>
      <c r="H752" s="52"/>
      <c r="I752" s="520"/>
      <c r="J752" s="52"/>
      <c r="K752" s="52"/>
      <c r="L752" s="52"/>
      <c r="M752" s="52"/>
      <c r="N752" s="52"/>
      <c r="O752" s="52"/>
      <c r="P752" s="42"/>
      <c r="Q752" s="52">
        <v>2</v>
      </c>
      <c r="R752" s="52" t="s">
        <v>414</v>
      </c>
      <c r="S752" s="52" t="s">
        <v>414</v>
      </c>
      <c r="T752" s="52"/>
      <c r="U752" s="52"/>
      <c r="V752" s="752"/>
      <c r="W752" s="752" t="s">
        <v>414</v>
      </c>
      <c r="X752" s="52" t="s">
        <v>414</v>
      </c>
      <c r="Y752" s="752" t="s">
        <v>414</v>
      </c>
      <c r="Z752" s="40"/>
      <c r="AA752" s="40"/>
    </row>
    <row r="753" spans="1:27" x14ac:dyDescent="0.25">
      <c r="A753" s="212" t="s">
        <v>1345</v>
      </c>
      <c r="B753" s="169" t="s">
        <v>507</v>
      </c>
      <c r="C753" s="169" t="s">
        <v>484</v>
      </c>
      <c r="D753" s="147" t="s">
        <v>472</v>
      </c>
      <c r="E753" s="43">
        <f t="shared" si="18"/>
        <v>2</v>
      </c>
      <c r="F753" s="135"/>
      <c r="G753" s="135"/>
      <c r="H753" s="298"/>
      <c r="I753" s="523"/>
      <c r="J753" s="138"/>
      <c r="K753" s="52"/>
      <c r="L753" s="52">
        <v>2</v>
      </c>
      <c r="M753" s="52" t="str">
        <f>_xlfn.IFNA(VLOOKUP(B753,$AI$709:$AJ$710,4,FALSE),"")</f>
        <v/>
      </c>
      <c r="N753" s="52" t="s">
        <v>414</v>
      </c>
      <c r="O753" s="52" t="s">
        <v>414</v>
      </c>
      <c r="P753" s="86"/>
      <c r="Q753" s="52" t="s">
        <v>414</v>
      </c>
      <c r="R753" s="52" t="s">
        <v>414</v>
      </c>
      <c r="S753" s="52" t="s">
        <v>414</v>
      </c>
      <c r="T753" s="52"/>
      <c r="U753" s="52"/>
      <c r="V753" s="52"/>
      <c r="W753" s="752" t="s">
        <v>414</v>
      </c>
      <c r="X753" s="52" t="s">
        <v>414</v>
      </c>
      <c r="Y753" s="752" t="s">
        <v>414</v>
      </c>
      <c r="Z753" s="40"/>
      <c r="AA753" s="40"/>
    </row>
    <row r="754" spans="1:27" x14ac:dyDescent="0.25">
      <c r="A754" s="212" t="s">
        <v>1345</v>
      </c>
      <c r="B754" s="169" t="s">
        <v>283</v>
      </c>
      <c r="C754" s="169" t="s">
        <v>282</v>
      </c>
      <c r="D754" s="147">
        <v>1983</v>
      </c>
      <c r="E754" s="43">
        <f t="shared" si="18"/>
        <v>2</v>
      </c>
      <c r="F754" s="44"/>
      <c r="G754" s="44"/>
      <c r="H754" s="52">
        <v>2</v>
      </c>
      <c r="I754" s="523"/>
      <c r="J754" s="52"/>
      <c r="K754" s="52"/>
      <c r="L754" s="52" t="s">
        <v>414</v>
      </c>
      <c r="M754" s="52" t="str">
        <f>_xlfn.IFNA(VLOOKUP(B754,$AI$709:$AJ$710,4,FALSE),"")</f>
        <v/>
      </c>
      <c r="N754" s="52" t="s">
        <v>414</v>
      </c>
      <c r="O754" s="52" t="s">
        <v>414</v>
      </c>
      <c r="P754" s="86"/>
      <c r="Q754" s="52" t="s">
        <v>414</v>
      </c>
      <c r="R754" s="52" t="s">
        <v>414</v>
      </c>
      <c r="S754" s="52" t="s">
        <v>414</v>
      </c>
      <c r="T754" s="298"/>
      <c r="U754" s="298"/>
      <c r="V754" s="298"/>
      <c r="W754" s="752" t="s">
        <v>414</v>
      </c>
      <c r="X754" s="52" t="s">
        <v>414</v>
      </c>
      <c r="Y754" s="752" t="s">
        <v>414</v>
      </c>
      <c r="Z754" s="40"/>
      <c r="AA754" s="40"/>
    </row>
    <row r="755" spans="1:27" x14ac:dyDescent="0.25">
      <c r="A755" s="212" t="s">
        <v>1346</v>
      </c>
      <c r="B755" s="684" t="s">
        <v>977</v>
      </c>
      <c r="C755" s="684" t="s">
        <v>947</v>
      </c>
      <c r="D755" s="685">
        <v>1977</v>
      </c>
      <c r="E755" s="214">
        <f t="shared" si="18"/>
        <v>1</v>
      </c>
      <c r="F755" s="44"/>
      <c r="G755" s="44"/>
      <c r="H755" s="52"/>
      <c r="I755" s="520"/>
      <c r="J755" s="52"/>
      <c r="K755" s="52"/>
      <c r="L755" s="52"/>
      <c r="M755" s="52"/>
      <c r="N755" s="52"/>
      <c r="O755" s="52"/>
      <c r="P755" s="42"/>
      <c r="Q755" s="52">
        <v>1</v>
      </c>
      <c r="R755" s="52" t="s">
        <v>414</v>
      </c>
      <c r="S755" s="52" t="s">
        <v>414</v>
      </c>
      <c r="T755" s="52"/>
      <c r="U755" s="52"/>
      <c r="V755" s="752"/>
      <c r="W755" s="752" t="s">
        <v>414</v>
      </c>
      <c r="X755" s="52" t="s">
        <v>414</v>
      </c>
      <c r="Y755" s="752" t="s">
        <v>414</v>
      </c>
      <c r="Z755" s="40"/>
      <c r="AA755" s="40"/>
    </row>
    <row r="756" spans="1:27" ht="15.75" thickBot="1" x14ac:dyDescent="0.3">
      <c r="A756" s="212" t="s">
        <v>1346</v>
      </c>
      <c r="B756" s="496" t="s">
        <v>352</v>
      </c>
      <c r="C756" s="496" t="s">
        <v>261</v>
      </c>
      <c r="D756" s="497">
        <v>1956</v>
      </c>
      <c r="E756" s="43">
        <f t="shared" si="18"/>
        <v>1</v>
      </c>
      <c r="H756" s="298"/>
      <c r="I756" s="523">
        <v>1</v>
      </c>
      <c r="J756" s="298"/>
      <c r="K756" s="298"/>
      <c r="L756" s="52" t="s">
        <v>414</v>
      </c>
      <c r="M756" s="52" t="str">
        <f>_xlfn.IFNA(VLOOKUP(B756,$AI$709:$AJ$710,4,FALSE),"")</f>
        <v/>
      </c>
      <c r="N756" s="52" t="s">
        <v>414</v>
      </c>
      <c r="O756" s="52" t="s">
        <v>414</v>
      </c>
      <c r="P756" s="42"/>
      <c r="Q756" s="52" t="s">
        <v>414</v>
      </c>
      <c r="R756" s="52" t="s">
        <v>414</v>
      </c>
      <c r="S756" s="52" t="s">
        <v>414</v>
      </c>
      <c r="T756" s="52"/>
      <c r="U756" s="52"/>
      <c r="V756" s="52"/>
      <c r="W756" s="752" t="s">
        <v>414</v>
      </c>
      <c r="X756" s="52" t="s">
        <v>414</v>
      </c>
      <c r="Y756" s="752" t="s">
        <v>414</v>
      </c>
      <c r="Z756" s="40"/>
      <c r="AA756" s="40"/>
    </row>
    <row r="757" spans="1:27" x14ac:dyDescent="0.25">
      <c r="A757" s="626"/>
      <c r="E757" s="632"/>
    </row>
    <row r="759" spans="1:27" x14ac:dyDescent="0.25">
      <c r="Z759" s="44"/>
      <c r="AA759" s="44"/>
    </row>
    <row r="798" spans="32:32" x14ac:dyDescent="0.25">
      <c r="AF798" s="758"/>
    </row>
    <row r="799" spans="32:32" x14ac:dyDescent="0.25">
      <c r="AF799" s="758"/>
    </row>
    <row r="800" spans="32:32" x14ac:dyDescent="0.25">
      <c r="AF800" s="758"/>
    </row>
    <row r="801" spans="32:32" x14ac:dyDescent="0.25">
      <c r="AF801" s="758"/>
    </row>
    <row r="802" spans="32:32" x14ac:dyDescent="0.25">
      <c r="AF802" s="758"/>
    </row>
    <row r="803" spans="32:32" x14ac:dyDescent="0.25">
      <c r="AF803" s="758"/>
    </row>
    <row r="804" spans="32:32" x14ac:dyDescent="0.25">
      <c r="AF804" s="758"/>
    </row>
    <row r="805" spans="32:32" x14ac:dyDescent="0.25">
      <c r="AF805" s="758"/>
    </row>
    <row r="806" spans="32:32" x14ac:dyDescent="0.25">
      <c r="AF806" s="758"/>
    </row>
    <row r="807" spans="32:32" x14ac:dyDescent="0.25">
      <c r="AF807" s="758"/>
    </row>
    <row r="808" spans="32:32" x14ac:dyDescent="0.25">
      <c r="AF808" s="758"/>
    </row>
    <row r="809" spans="32:32" x14ac:dyDescent="0.25">
      <c r="AF809" s="758"/>
    </row>
    <row r="810" spans="32:32" x14ac:dyDescent="0.25">
      <c r="AF810" s="758"/>
    </row>
    <row r="811" spans="32:32" x14ac:dyDescent="0.25">
      <c r="AF811" s="758"/>
    </row>
    <row r="812" spans="32:32" x14ac:dyDescent="0.25">
      <c r="AF812" s="758"/>
    </row>
    <row r="813" spans="32:32" x14ac:dyDescent="0.25">
      <c r="AF813" s="758"/>
    </row>
    <row r="814" spans="32:32" x14ac:dyDescent="0.25">
      <c r="AF814" s="758"/>
    </row>
    <row r="815" spans="32:32" x14ac:dyDescent="0.25">
      <c r="AF815" s="758"/>
    </row>
    <row r="816" spans="32:32" x14ac:dyDescent="0.25">
      <c r="AF816" s="758"/>
    </row>
    <row r="817" spans="32:32" x14ac:dyDescent="0.25">
      <c r="AF817" s="758"/>
    </row>
    <row r="818" spans="32:32" x14ac:dyDescent="0.25">
      <c r="AF818" s="758"/>
    </row>
    <row r="819" spans="32:32" x14ac:dyDescent="0.25">
      <c r="AF819" s="758"/>
    </row>
    <row r="820" spans="32:32" x14ac:dyDescent="0.25">
      <c r="AF820" s="758"/>
    </row>
    <row r="821" spans="32:32" x14ac:dyDescent="0.25">
      <c r="AF821" s="758"/>
    </row>
    <row r="822" spans="32:32" x14ac:dyDescent="0.25">
      <c r="AF822" s="758"/>
    </row>
    <row r="823" spans="32:32" x14ac:dyDescent="0.25">
      <c r="AF823" s="758"/>
    </row>
    <row r="824" spans="32:32" x14ac:dyDescent="0.25">
      <c r="AF824" s="758"/>
    </row>
    <row r="825" spans="32:32" x14ac:dyDescent="0.25">
      <c r="AF825" s="758"/>
    </row>
    <row r="826" spans="32:32" x14ac:dyDescent="0.25">
      <c r="AF826" s="758"/>
    </row>
    <row r="827" spans="32:32" x14ac:dyDescent="0.25">
      <c r="AF827" s="758"/>
    </row>
    <row r="828" spans="32:32" x14ac:dyDescent="0.25">
      <c r="AF828" s="758"/>
    </row>
    <row r="829" spans="32:32" x14ac:dyDescent="0.25">
      <c r="AF829" s="758"/>
    </row>
    <row r="830" spans="32:32" x14ac:dyDescent="0.25">
      <c r="AF830" s="758"/>
    </row>
    <row r="831" spans="32:32" x14ac:dyDescent="0.25">
      <c r="AF831" s="758"/>
    </row>
    <row r="832" spans="32:32" x14ac:dyDescent="0.25">
      <c r="AF832" s="758"/>
    </row>
    <row r="833" spans="32:32" x14ac:dyDescent="0.25">
      <c r="AF833" s="758"/>
    </row>
    <row r="834" spans="32:32" x14ac:dyDescent="0.25">
      <c r="AF834" s="758"/>
    </row>
    <row r="835" spans="32:32" x14ac:dyDescent="0.25">
      <c r="AF835" s="758"/>
    </row>
    <row r="836" spans="32:32" x14ac:dyDescent="0.25">
      <c r="AF836" s="758"/>
    </row>
    <row r="837" spans="32:32" x14ac:dyDescent="0.25">
      <c r="AF837" s="758"/>
    </row>
    <row r="838" spans="32:32" x14ac:dyDescent="0.25">
      <c r="AF838" s="758"/>
    </row>
    <row r="839" spans="32:32" x14ac:dyDescent="0.25">
      <c r="AF839" s="758"/>
    </row>
    <row r="840" spans="32:32" x14ac:dyDescent="0.25">
      <c r="AF840" s="758"/>
    </row>
    <row r="841" spans="32:32" x14ac:dyDescent="0.25">
      <c r="AF841" s="758"/>
    </row>
    <row r="842" spans="32:32" x14ac:dyDescent="0.25">
      <c r="AF842" s="758"/>
    </row>
    <row r="843" spans="32:32" x14ac:dyDescent="0.25">
      <c r="AF843" s="758"/>
    </row>
    <row r="844" spans="32:32" x14ac:dyDescent="0.25">
      <c r="AF844" s="758"/>
    </row>
    <row r="845" spans="32:32" x14ac:dyDescent="0.25">
      <c r="AF845" s="758"/>
    </row>
    <row r="846" spans="32:32" x14ac:dyDescent="0.25">
      <c r="AF846" s="758"/>
    </row>
    <row r="847" spans="32:32" x14ac:dyDescent="0.25">
      <c r="AF847" s="758"/>
    </row>
    <row r="848" spans="32:32" x14ac:dyDescent="0.25">
      <c r="AF848" s="758"/>
    </row>
    <row r="849" spans="32:32" x14ac:dyDescent="0.25">
      <c r="AF849" s="758"/>
    </row>
    <row r="850" spans="32:32" x14ac:dyDescent="0.25">
      <c r="AF850" s="758"/>
    </row>
    <row r="851" spans="32:32" x14ac:dyDescent="0.25">
      <c r="AF851" s="758"/>
    </row>
  </sheetData>
  <mergeCells count="1">
    <mergeCell ref="A1:E2"/>
  </mergeCells>
  <phoneticPr fontId="31" type="noConversion"/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15"/>
  <sheetViews>
    <sheetView workbookViewId="0">
      <selection activeCell="N13" sqref="N13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25.28515625" style="9" customWidth="1"/>
    <col min="6" max="6" width="1.5703125" style="4" customWidth="1"/>
    <col min="7" max="7" width="1" style="4" customWidth="1"/>
    <col min="8" max="8" width="6.5703125" style="300" bestFit="1" customWidth="1"/>
    <col min="9" max="11" width="6.140625" style="300" customWidth="1"/>
    <col min="12" max="12" width="6.5703125" style="4" customWidth="1"/>
    <col min="13" max="13" width="18.5703125" bestFit="1" customWidth="1"/>
    <col min="14" max="14" width="18.85546875" bestFit="1" customWidth="1"/>
    <col min="15" max="15" width="28.140625" bestFit="1" customWidth="1"/>
    <col min="16" max="16" width="8.42578125" customWidth="1"/>
    <col min="17" max="17" width="6.140625" customWidth="1"/>
    <col min="18" max="18" width="17.140625" bestFit="1" customWidth="1"/>
    <col min="19" max="19" width="17.140625" customWidth="1"/>
    <col min="20" max="20" width="30.28515625" customWidth="1"/>
    <col min="21" max="21" width="7.28515625" customWidth="1"/>
    <col min="22" max="22" width="5.42578125" bestFit="1" customWidth="1"/>
    <col min="23" max="23" width="24.5703125" bestFit="1" customWidth="1"/>
    <col min="24" max="24" width="18.5703125" bestFit="1" customWidth="1"/>
    <col min="25" max="25" width="26.28515625" bestFit="1" customWidth="1"/>
    <col min="27" max="27" width="11.85546875" bestFit="1" customWidth="1"/>
    <col min="33" max="33" width="31.140625" bestFit="1" customWidth="1"/>
    <col min="34" max="34" width="22.7109375" bestFit="1" customWidth="1"/>
    <col min="35" max="35" width="22.7109375" customWidth="1"/>
    <col min="37" max="37" width="18.85546875" bestFit="1" customWidth="1"/>
    <col min="38" max="38" width="22.7109375" bestFit="1" customWidth="1"/>
    <col min="41" max="41" width="11.85546875" bestFit="1" customWidth="1"/>
  </cols>
  <sheetData>
    <row r="1" spans="1:13" ht="24" thickBot="1" x14ac:dyDescent="0.3">
      <c r="A1" s="771" t="s">
        <v>1231</v>
      </c>
      <c r="B1" s="772"/>
      <c r="C1" s="772"/>
      <c r="D1" s="772"/>
      <c r="E1" s="773"/>
      <c r="F1" s="1"/>
      <c r="G1" s="1"/>
      <c r="H1" s="570">
        <v>7</v>
      </c>
      <c r="I1" s="570">
        <v>8</v>
      </c>
      <c r="J1" s="570">
        <v>10</v>
      </c>
      <c r="K1" s="570">
        <v>11</v>
      </c>
      <c r="L1" s="109"/>
    </row>
    <row r="2" spans="1:13" ht="24" thickBot="1" x14ac:dyDescent="0.3">
      <c r="A2" s="774"/>
      <c r="B2" s="775"/>
      <c r="C2" s="775"/>
      <c r="D2" s="775"/>
      <c r="E2" s="776"/>
      <c r="F2" s="1"/>
      <c r="G2" s="1"/>
      <c r="H2" s="7" t="s">
        <v>196</v>
      </c>
      <c r="I2" s="7" t="s">
        <v>197</v>
      </c>
      <c r="J2" s="7" t="s">
        <v>195</v>
      </c>
      <c r="K2" s="753" t="s">
        <v>198</v>
      </c>
      <c r="L2" s="634"/>
    </row>
    <row r="3" spans="1:13" ht="75.75" thickBot="1" x14ac:dyDescent="0.3">
      <c r="A3" s="9"/>
      <c r="B3" s="10" t="s">
        <v>0</v>
      </c>
      <c r="H3" s="14" t="s">
        <v>150</v>
      </c>
      <c r="I3" s="14" t="s">
        <v>5</v>
      </c>
      <c r="J3" s="14" t="s">
        <v>7</v>
      </c>
      <c r="K3" s="13" t="s">
        <v>6</v>
      </c>
      <c r="L3" s="635"/>
    </row>
    <row r="4" spans="1:13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F4" s="19"/>
      <c r="G4" s="19"/>
      <c r="H4" s="603"/>
      <c r="I4" s="603"/>
      <c r="J4" s="603"/>
      <c r="K4" s="603"/>
      <c r="L4" s="19"/>
    </row>
    <row r="5" spans="1:13" ht="15.75" thickBot="1" x14ac:dyDescent="0.3">
      <c r="A5" s="23"/>
      <c r="B5" s="24"/>
      <c r="C5" s="25"/>
      <c r="D5" s="26"/>
      <c r="E5" s="27"/>
      <c r="F5" s="28"/>
      <c r="G5" s="28"/>
      <c r="H5" s="604"/>
      <c r="I5" s="604"/>
      <c r="J5" s="604"/>
      <c r="K5" s="604"/>
      <c r="L5" s="28"/>
    </row>
    <row r="6" spans="1:13" ht="21.75" thickBot="1" x14ac:dyDescent="0.3">
      <c r="A6" s="29" t="s">
        <v>15</v>
      </c>
      <c r="B6" s="30"/>
      <c r="C6" s="24"/>
      <c r="D6" s="31"/>
      <c r="E6" s="32"/>
      <c r="F6" s="28"/>
      <c r="G6" s="28"/>
      <c r="H6" s="604"/>
      <c r="I6" s="604"/>
      <c r="J6" s="604"/>
      <c r="K6" s="604"/>
      <c r="L6" s="28"/>
    </row>
    <row r="7" spans="1:13" ht="15.75" thickBot="1" x14ac:dyDescent="0.3">
      <c r="A7" s="35"/>
      <c r="B7" s="36"/>
      <c r="C7" s="37"/>
      <c r="D7" s="31"/>
      <c r="E7" s="38"/>
      <c r="F7" s="28"/>
      <c r="G7" s="28"/>
      <c r="H7" s="605"/>
      <c r="I7" s="605"/>
      <c r="J7" s="605"/>
      <c r="K7" s="100"/>
      <c r="L7" s="28"/>
    </row>
    <row r="8" spans="1:13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0">SUM(H8:K8)</f>
        <v>107</v>
      </c>
      <c r="F8" s="40"/>
      <c r="G8" s="40"/>
      <c r="H8" s="52">
        <v>25</v>
      </c>
      <c r="I8" s="52">
        <v>30</v>
      </c>
      <c r="J8" s="52">
        <v>23</v>
      </c>
      <c r="K8" s="52">
        <v>29</v>
      </c>
      <c r="L8" s="40"/>
      <c r="M8" s="40"/>
    </row>
    <row r="9" spans="1:13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84</v>
      </c>
      <c r="F9" s="44"/>
      <c r="G9" s="44"/>
      <c r="H9" s="52">
        <v>23</v>
      </c>
      <c r="I9" s="52">
        <v>26</v>
      </c>
      <c r="J9" s="52">
        <v>10</v>
      </c>
      <c r="K9" s="52">
        <v>25</v>
      </c>
      <c r="L9" s="40"/>
      <c r="M9" s="40"/>
    </row>
    <row r="10" spans="1:13" ht="15.75" thickBot="1" x14ac:dyDescent="0.3">
      <c r="A10" s="210" t="s">
        <v>18</v>
      </c>
      <c r="B10" s="665" t="s">
        <v>355</v>
      </c>
      <c r="C10" s="666" t="s">
        <v>27</v>
      </c>
      <c r="D10" s="667">
        <v>1980</v>
      </c>
      <c r="E10" s="63">
        <f t="shared" si="0"/>
        <v>71</v>
      </c>
      <c r="F10" s="44"/>
      <c r="G10" s="44"/>
      <c r="H10" s="52">
        <v>26</v>
      </c>
      <c r="I10" s="52">
        <v>27</v>
      </c>
      <c r="J10" s="52">
        <v>18</v>
      </c>
      <c r="K10" s="52" t="s">
        <v>414</v>
      </c>
      <c r="L10" s="40"/>
      <c r="M10" s="40"/>
    </row>
    <row r="11" spans="1:13" x14ac:dyDescent="0.25">
      <c r="A11" s="268" t="s">
        <v>20</v>
      </c>
      <c r="B11" s="247" t="s">
        <v>157</v>
      </c>
      <c r="C11" s="248" t="s">
        <v>174</v>
      </c>
      <c r="D11" s="249">
        <v>1982</v>
      </c>
      <c r="E11" s="65">
        <f t="shared" si="0"/>
        <v>63</v>
      </c>
      <c r="F11" s="40"/>
      <c r="G11" s="40"/>
      <c r="H11" s="52">
        <v>24</v>
      </c>
      <c r="I11" s="52">
        <v>25</v>
      </c>
      <c r="J11" s="52">
        <v>14</v>
      </c>
      <c r="K11" s="52" t="s">
        <v>414</v>
      </c>
      <c r="L11" s="40"/>
      <c r="M11" s="40"/>
    </row>
    <row r="12" spans="1:13" x14ac:dyDescent="0.25">
      <c r="A12" s="194" t="s">
        <v>21</v>
      </c>
      <c r="B12" s="192" t="s">
        <v>161</v>
      </c>
      <c r="C12" s="188" t="s">
        <v>162</v>
      </c>
      <c r="D12" s="189">
        <v>1976</v>
      </c>
      <c r="E12" s="43">
        <f t="shared" si="0"/>
        <v>59</v>
      </c>
      <c r="F12" s="40"/>
      <c r="G12" s="40"/>
      <c r="H12" s="52">
        <v>21</v>
      </c>
      <c r="I12" s="52">
        <v>17</v>
      </c>
      <c r="J12" s="52" t="s">
        <v>414</v>
      </c>
      <c r="K12" s="52">
        <v>21</v>
      </c>
      <c r="L12" s="40"/>
      <c r="M12" s="40"/>
    </row>
    <row r="13" spans="1:13" x14ac:dyDescent="0.25">
      <c r="A13" s="47" t="s">
        <v>23</v>
      </c>
      <c r="B13" s="192" t="s">
        <v>353</v>
      </c>
      <c r="C13" s="188" t="s">
        <v>354</v>
      </c>
      <c r="D13" s="189">
        <v>1996</v>
      </c>
      <c r="E13" s="43">
        <f t="shared" si="0"/>
        <v>58</v>
      </c>
      <c r="F13" s="44"/>
      <c r="G13" s="44"/>
      <c r="H13" s="52">
        <v>30</v>
      </c>
      <c r="I13" s="52" t="s">
        <v>414</v>
      </c>
      <c r="J13" s="52">
        <v>28</v>
      </c>
      <c r="K13" s="52" t="s">
        <v>414</v>
      </c>
      <c r="L13" s="40"/>
      <c r="M13" s="40"/>
    </row>
    <row r="14" spans="1:13" x14ac:dyDescent="0.25">
      <c r="A14" s="50" t="s">
        <v>24</v>
      </c>
      <c r="B14" s="192" t="s">
        <v>285</v>
      </c>
      <c r="C14" s="188" t="s">
        <v>286</v>
      </c>
      <c r="D14" s="189">
        <v>1990</v>
      </c>
      <c r="E14" s="43">
        <f t="shared" si="0"/>
        <v>57</v>
      </c>
      <c r="F14" s="44"/>
      <c r="G14" s="44"/>
      <c r="H14" s="52">
        <v>28</v>
      </c>
      <c r="I14" s="52" t="s">
        <v>414</v>
      </c>
      <c r="J14" s="52">
        <v>29</v>
      </c>
      <c r="K14" s="52" t="s">
        <v>414</v>
      </c>
      <c r="L14" s="40"/>
      <c r="M14" s="40"/>
    </row>
    <row r="15" spans="1:13" x14ac:dyDescent="0.25">
      <c r="A15" s="50" t="s">
        <v>25</v>
      </c>
      <c r="B15" s="192" t="s">
        <v>448</v>
      </c>
      <c r="C15" s="188" t="s">
        <v>746</v>
      </c>
      <c r="D15" s="189">
        <v>1987</v>
      </c>
      <c r="E15" s="43">
        <f t="shared" si="0"/>
        <v>53</v>
      </c>
      <c r="F15" s="44"/>
      <c r="G15" s="44"/>
      <c r="H15" s="52" t="s">
        <v>414</v>
      </c>
      <c r="I15" s="52">
        <v>29</v>
      </c>
      <c r="J15" s="52" t="s">
        <v>414</v>
      </c>
      <c r="K15" s="52">
        <v>24</v>
      </c>
      <c r="L15" s="40"/>
      <c r="M15" s="40"/>
    </row>
    <row r="16" spans="1:13" x14ac:dyDescent="0.25">
      <c r="A16" s="50" t="s">
        <v>26</v>
      </c>
      <c r="B16" s="684" t="s">
        <v>848</v>
      </c>
      <c r="C16" s="684" t="s">
        <v>367</v>
      </c>
      <c r="D16" s="686">
        <v>1985</v>
      </c>
      <c r="E16" s="43">
        <f t="shared" si="0"/>
        <v>52</v>
      </c>
      <c r="F16" s="44"/>
      <c r="G16" s="44"/>
      <c r="H16" s="52">
        <v>27</v>
      </c>
      <c r="I16" s="52"/>
      <c r="J16" s="52">
        <v>25</v>
      </c>
      <c r="K16" s="52" t="s">
        <v>414</v>
      </c>
      <c r="L16" s="40"/>
      <c r="M16" s="40"/>
    </row>
    <row r="17" spans="1:13" x14ac:dyDescent="0.25">
      <c r="A17" s="50" t="s">
        <v>28</v>
      </c>
      <c r="B17" s="192" t="s">
        <v>403</v>
      </c>
      <c r="C17" s="188" t="s">
        <v>151</v>
      </c>
      <c r="D17" s="189">
        <v>1982</v>
      </c>
      <c r="E17" s="43">
        <f t="shared" si="0"/>
        <v>46</v>
      </c>
      <c r="F17" s="44"/>
      <c r="G17" s="44"/>
      <c r="H17" s="52" t="s">
        <v>414</v>
      </c>
      <c r="I17" s="52" t="s">
        <v>414</v>
      </c>
      <c r="J17" s="52">
        <v>19</v>
      </c>
      <c r="K17" s="52">
        <v>27</v>
      </c>
      <c r="L17" s="40"/>
      <c r="M17" s="40"/>
    </row>
    <row r="18" spans="1:13" x14ac:dyDescent="0.25">
      <c r="A18" s="50" t="s">
        <v>29</v>
      </c>
      <c r="B18" s="192" t="s">
        <v>229</v>
      </c>
      <c r="C18" s="188" t="s">
        <v>147</v>
      </c>
      <c r="D18" s="189">
        <v>1988</v>
      </c>
      <c r="E18" s="43">
        <f t="shared" si="0"/>
        <v>44</v>
      </c>
      <c r="F18" s="40"/>
      <c r="G18" s="40"/>
      <c r="H18" s="52">
        <v>12</v>
      </c>
      <c r="I18" s="52">
        <v>24</v>
      </c>
      <c r="J18" s="52">
        <v>4</v>
      </c>
      <c r="K18" s="52">
        <v>4</v>
      </c>
      <c r="L18" s="40"/>
      <c r="M18" s="40"/>
    </row>
    <row r="19" spans="1:13" x14ac:dyDescent="0.25">
      <c r="A19" s="47" t="s">
        <v>31</v>
      </c>
      <c r="B19" s="192" t="s">
        <v>170</v>
      </c>
      <c r="C19" s="188" t="s">
        <v>22</v>
      </c>
      <c r="D19" s="189">
        <v>1978</v>
      </c>
      <c r="E19" s="43">
        <f t="shared" si="0"/>
        <v>43</v>
      </c>
      <c r="F19" s="44"/>
      <c r="G19" s="44"/>
      <c r="H19" s="298" t="s">
        <v>414</v>
      </c>
      <c r="I19" s="298" t="s">
        <v>414</v>
      </c>
      <c r="J19" s="298">
        <v>17</v>
      </c>
      <c r="K19" s="298">
        <v>26</v>
      </c>
      <c r="L19" s="40"/>
      <c r="M19" s="40"/>
    </row>
    <row r="20" spans="1:13" x14ac:dyDescent="0.25">
      <c r="A20" s="50" t="s">
        <v>32</v>
      </c>
      <c r="B20" s="192" t="s">
        <v>404</v>
      </c>
      <c r="C20" s="188" t="s">
        <v>462</v>
      </c>
      <c r="D20" s="189">
        <v>2006</v>
      </c>
      <c r="E20" s="43">
        <f t="shared" si="0"/>
        <v>43</v>
      </c>
      <c r="F20" s="44"/>
      <c r="G20" s="44"/>
      <c r="H20" s="298" t="s">
        <v>414</v>
      </c>
      <c r="I20" s="298">
        <v>22</v>
      </c>
      <c r="J20" s="298">
        <v>21</v>
      </c>
      <c r="K20" s="298" t="s">
        <v>414</v>
      </c>
      <c r="L20" s="40"/>
      <c r="M20" s="40"/>
    </row>
    <row r="21" spans="1:13" x14ac:dyDescent="0.25">
      <c r="A21" s="50" t="s">
        <v>33</v>
      </c>
      <c r="B21" s="224" t="s">
        <v>48</v>
      </c>
      <c r="C21" s="224" t="s">
        <v>158</v>
      </c>
      <c r="D21" s="196">
        <v>1961</v>
      </c>
      <c r="E21" s="214">
        <f t="shared" si="0"/>
        <v>37</v>
      </c>
      <c r="F21" s="40"/>
      <c r="G21" s="40"/>
      <c r="H21" s="52">
        <v>17</v>
      </c>
      <c r="I21" s="52">
        <v>19</v>
      </c>
      <c r="J21" s="52">
        <v>1</v>
      </c>
      <c r="K21" s="52" t="s">
        <v>414</v>
      </c>
      <c r="L21" s="40"/>
      <c r="M21" s="40"/>
    </row>
    <row r="22" spans="1:13" x14ac:dyDescent="0.25">
      <c r="A22" s="50" t="s">
        <v>34</v>
      </c>
      <c r="B22" s="192" t="s">
        <v>177</v>
      </c>
      <c r="C22" s="251" t="s">
        <v>149</v>
      </c>
      <c r="D22" s="252">
        <v>1982</v>
      </c>
      <c r="E22" s="43">
        <f t="shared" si="0"/>
        <v>36</v>
      </c>
      <c r="F22" s="40"/>
      <c r="G22" s="40"/>
      <c r="H22" s="52">
        <v>16</v>
      </c>
      <c r="I22" s="52">
        <v>8</v>
      </c>
      <c r="J22" s="52" t="s">
        <v>414</v>
      </c>
      <c r="K22" s="52">
        <v>12</v>
      </c>
      <c r="L22" s="40"/>
      <c r="M22" s="40"/>
    </row>
    <row r="23" spans="1:13" x14ac:dyDescent="0.25">
      <c r="A23" s="50" t="s">
        <v>35</v>
      </c>
      <c r="B23" s="224" t="s">
        <v>646</v>
      </c>
      <c r="C23" s="224" t="s">
        <v>575</v>
      </c>
      <c r="D23" s="52">
        <v>2000</v>
      </c>
      <c r="E23" s="43">
        <f t="shared" si="0"/>
        <v>32</v>
      </c>
      <c r="F23" s="44"/>
      <c r="G23" s="44"/>
      <c r="H23" s="52">
        <v>19</v>
      </c>
      <c r="I23" s="52"/>
      <c r="J23" s="52">
        <v>13</v>
      </c>
      <c r="K23" s="52" t="s">
        <v>414</v>
      </c>
      <c r="L23" s="40"/>
      <c r="M23" s="40"/>
    </row>
    <row r="24" spans="1:13" x14ac:dyDescent="0.25">
      <c r="A24" s="50" t="s">
        <v>37</v>
      </c>
      <c r="B24" s="192" t="s">
        <v>454</v>
      </c>
      <c r="C24" s="188" t="s">
        <v>22</v>
      </c>
      <c r="D24" s="189" t="s">
        <v>706</v>
      </c>
      <c r="E24" s="43">
        <f t="shared" si="0"/>
        <v>31</v>
      </c>
      <c r="F24" s="44"/>
      <c r="G24" s="44"/>
      <c r="H24" s="52">
        <v>13</v>
      </c>
      <c r="I24" s="52">
        <v>15</v>
      </c>
      <c r="J24" s="52" t="s">
        <v>414</v>
      </c>
      <c r="K24" s="52">
        <v>3</v>
      </c>
      <c r="L24" s="40"/>
      <c r="M24" s="40"/>
    </row>
    <row r="25" spans="1:13" x14ac:dyDescent="0.25">
      <c r="A25" s="212" t="s">
        <v>1253</v>
      </c>
      <c r="B25" s="224" t="s">
        <v>990</v>
      </c>
      <c r="C25" s="224" t="s">
        <v>991</v>
      </c>
      <c r="D25" s="52">
        <v>1973</v>
      </c>
      <c r="E25" s="43">
        <f t="shared" si="0"/>
        <v>30</v>
      </c>
      <c r="F25" s="44"/>
      <c r="G25" s="44"/>
      <c r="H25" s="52"/>
      <c r="I25" s="52"/>
      <c r="J25" s="52"/>
      <c r="K25" s="52">
        <v>30</v>
      </c>
      <c r="L25" s="40"/>
      <c r="M25" s="40"/>
    </row>
    <row r="26" spans="1:13" x14ac:dyDescent="0.25">
      <c r="A26" s="212" t="s">
        <v>1253</v>
      </c>
      <c r="B26" s="192" t="s">
        <v>948</v>
      </c>
      <c r="C26" s="188" t="s">
        <v>887</v>
      </c>
      <c r="D26" s="189">
        <v>1987</v>
      </c>
      <c r="E26" s="43">
        <f t="shared" si="0"/>
        <v>30</v>
      </c>
      <c r="F26" s="44"/>
      <c r="G26" s="44"/>
      <c r="H26" s="52"/>
      <c r="I26" s="52"/>
      <c r="J26" s="52">
        <v>30</v>
      </c>
      <c r="K26" s="52" t="s">
        <v>414</v>
      </c>
      <c r="L26" s="40"/>
      <c r="M26" s="40"/>
    </row>
    <row r="27" spans="1:13" x14ac:dyDescent="0.25">
      <c r="A27" s="47" t="s">
        <v>41</v>
      </c>
      <c r="B27" s="684" t="s">
        <v>846</v>
      </c>
      <c r="C27" s="684" t="s">
        <v>775</v>
      </c>
      <c r="D27" s="685">
        <v>1990</v>
      </c>
      <c r="E27" s="43">
        <f t="shared" si="0"/>
        <v>29</v>
      </c>
      <c r="F27" s="44"/>
      <c r="G27" s="44"/>
      <c r="H27" s="52">
        <v>29</v>
      </c>
      <c r="I27" s="52"/>
      <c r="J27" s="52" t="s">
        <v>414</v>
      </c>
      <c r="K27" s="52" t="s">
        <v>414</v>
      </c>
      <c r="L27" s="40"/>
      <c r="M27" s="40"/>
    </row>
    <row r="28" spans="1:13" x14ac:dyDescent="0.25">
      <c r="A28" s="194" t="s">
        <v>1254</v>
      </c>
      <c r="B28" s="192" t="s">
        <v>449</v>
      </c>
      <c r="C28" s="188" t="s">
        <v>747</v>
      </c>
      <c r="D28" s="189">
        <v>1978</v>
      </c>
      <c r="E28" s="43">
        <f t="shared" si="0"/>
        <v>28</v>
      </c>
      <c r="F28" s="44"/>
      <c r="G28" s="44"/>
      <c r="H28" s="52" t="s">
        <v>414</v>
      </c>
      <c r="I28" s="52">
        <v>28</v>
      </c>
      <c r="J28" s="52" t="s">
        <v>414</v>
      </c>
      <c r="K28" s="52" t="s">
        <v>414</v>
      </c>
      <c r="L28" s="40"/>
      <c r="M28" s="40"/>
    </row>
    <row r="29" spans="1:13" x14ac:dyDescent="0.25">
      <c r="A29" s="194" t="s">
        <v>1254</v>
      </c>
      <c r="B29" s="224" t="s">
        <v>992</v>
      </c>
      <c r="C29" s="224" t="s">
        <v>993</v>
      </c>
      <c r="D29" s="52">
        <v>1989</v>
      </c>
      <c r="E29" s="43">
        <f t="shared" si="0"/>
        <v>28</v>
      </c>
      <c r="F29" s="44"/>
      <c r="G29" s="44"/>
      <c r="H29" s="52"/>
      <c r="I29" s="52"/>
      <c r="J29" s="52"/>
      <c r="K29" s="52">
        <v>28</v>
      </c>
      <c r="L29" s="40"/>
      <c r="M29" s="40"/>
    </row>
    <row r="30" spans="1:13" x14ac:dyDescent="0.25">
      <c r="A30" s="50" t="s">
        <v>44</v>
      </c>
      <c r="B30" s="192" t="s">
        <v>450</v>
      </c>
      <c r="C30" s="188" t="s">
        <v>748</v>
      </c>
      <c r="D30" s="189" t="s">
        <v>702</v>
      </c>
      <c r="E30" s="43">
        <f t="shared" si="0"/>
        <v>28</v>
      </c>
      <c r="F30" s="44"/>
      <c r="G30" s="44"/>
      <c r="H30" s="52" t="s">
        <v>414</v>
      </c>
      <c r="I30" s="52">
        <v>21</v>
      </c>
      <c r="J30" s="52">
        <v>7</v>
      </c>
      <c r="K30" s="52" t="s">
        <v>414</v>
      </c>
      <c r="L30" s="40"/>
      <c r="M30" s="40"/>
    </row>
    <row r="31" spans="1:13" x14ac:dyDescent="0.25">
      <c r="A31" s="47" t="s">
        <v>45</v>
      </c>
      <c r="B31" s="192" t="s">
        <v>226</v>
      </c>
      <c r="C31" s="188" t="s">
        <v>225</v>
      </c>
      <c r="D31" s="189">
        <v>1993</v>
      </c>
      <c r="E31" s="43">
        <f t="shared" si="0"/>
        <v>28</v>
      </c>
      <c r="F31" s="44"/>
      <c r="G31" s="44"/>
      <c r="H31" s="52">
        <v>15</v>
      </c>
      <c r="I31" s="52">
        <v>13</v>
      </c>
      <c r="J31" s="52" t="s">
        <v>414</v>
      </c>
      <c r="K31" s="52" t="s">
        <v>414</v>
      </c>
      <c r="L31" s="40"/>
      <c r="M31" s="40"/>
    </row>
    <row r="32" spans="1:13" x14ac:dyDescent="0.25">
      <c r="A32" s="50" t="s">
        <v>46</v>
      </c>
      <c r="B32" s="192" t="s">
        <v>949</v>
      </c>
      <c r="C32" s="188" t="s">
        <v>893</v>
      </c>
      <c r="D32" s="189">
        <v>1971</v>
      </c>
      <c r="E32" s="43">
        <f t="shared" si="0"/>
        <v>27</v>
      </c>
      <c r="F32" s="44"/>
      <c r="G32" s="44"/>
      <c r="H32" s="52"/>
      <c r="I32" s="52"/>
      <c r="J32" s="52">
        <v>27</v>
      </c>
      <c r="K32" s="52" t="s">
        <v>414</v>
      </c>
      <c r="L32" s="40"/>
      <c r="M32" s="40"/>
    </row>
    <row r="33" spans="1:17" x14ac:dyDescent="0.25">
      <c r="A33" s="47" t="s">
        <v>47</v>
      </c>
      <c r="B33" s="192" t="s">
        <v>956</v>
      </c>
      <c r="C33" s="188" t="s">
        <v>151</v>
      </c>
      <c r="D33" s="189">
        <v>1983</v>
      </c>
      <c r="E33" s="43">
        <f t="shared" si="0"/>
        <v>27</v>
      </c>
      <c r="F33" s="44"/>
      <c r="G33" s="44"/>
      <c r="H33" s="52"/>
      <c r="I33" s="52"/>
      <c r="J33" s="52">
        <v>9</v>
      </c>
      <c r="K33" s="52">
        <v>18</v>
      </c>
      <c r="L33" s="40"/>
      <c r="M33" s="40"/>
    </row>
    <row r="34" spans="1:17" x14ac:dyDescent="0.25">
      <c r="A34" s="50" t="s">
        <v>49</v>
      </c>
      <c r="B34" s="192" t="s">
        <v>950</v>
      </c>
      <c r="C34" s="188" t="s">
        <v>897</v>
      </c>
      <c r="D34" s="189">
        <v>1995</v>
      </c>
      <c r="E34" s="43">
        <f t="shared" si="0"/>
        <v>26</v>
      </c>
      <c r="F34" s="44"/>
      <c r="G34" s="44"/>
      <c r="H34" s="52"/>
      <c r="I34" s="52"/>
      <c r="J34" s="52">
        <v>26</v>
      </c>
      <c r="K34" s="52" t="s">
        <v>414</v>
      </c>
      <c r="L34" s="40"/>
      <c r="M34" s="40"/>
    </row>
    <row r="35" spans="1:17" x14ac:dyDescent="0.25">
      <c r="A35" s="47" t="s">
        <v>50</v>
      </c>
      <c r="B35" s="192" t="s">
        <v>320</v>
      </c>
      <c r="C35" s="188" t="s">
        <v>321</v>
      </c>
      <c r="D35" s="189">
        <v>1988</v>
      </c>
      <c r="E35" s="43">
        <f t="shared" si="0"/>
        <v>26</v>
      </c>
      <c r="F35" s="44"/>
      <c r="G35" s="44"/>
      <c r="H35" s="52">
        <v>7</v>
      </c>
      <c r="I35" s="52">
        <v>10</v>
      </c>
      <c r="J35" s="52" t="s">
        <v>414</v>
      </c>
      <c r="K35" s="52">
        <v>9</v>
      </c>
      <c r="L35" s="40"/>
      <c r="M35" s="40"/>
    </row>
    <row r="36" spans="1:17" x14ac:dyDescent="0.25">
      <c r="A36" s="50" t="s">
        <v>51</v>
      </c>
      <c r="B36" s="192" t="s">
        <v>951</v>
      </c>
      <c r="C36" s="188" t="s">
        <v>899</v>
      </c>
      <c r="D36" s="189">
        <v>1990</v>
      </c>
      <c r="E36" s="43">
        <f t="shared" si="0"/>
        <v>24</v>
      </c>
      <c r="F36" s="44"/>
      <c r="G36" s="44"/>
      <c r="H36" s="52"/>
      <c r="I36" s="52"/>
      <c r="J36" s="52">
        <v>24</v>
      </c>
      <c r="K36" s="52" t="s">
        <v>414</v>
      </c>
      <c r="L36" s="40"/>
      <c r="M36" s="40"/>
      <c r="N36" s="744"/>
    </row>
    <row r="37" spans="1:17" x14ac:dyDescent="0.25">
      <c r="A37" s="212" t="s">
        <v>1255</v>
      </c>
      <c r="B37" s="224" t="s">
        <v>995</v>
      </c>
      <c r="C37" s="224" t="s">
        <v>996</v>
      </c>
      <c r="D37" s="52">
        <v>1978</v>
      </c>
      <c r="E37" s="43">
        <f t="shared" si="0"/>
        <v>23</v>
      </c>
      <c r="F37" s="44"/>
      <c r="G37" s="44"/>
      <c r="H37" s="52"/>
      <c r="I37" s="52"/>
      <c r="J37" s="52"/>
      <c r="K37" s="52">
        <v>23</v>
      </c>
      <c r="L37" s="40"/>
      <c r="M37" s="40"/>
      <c r="N37" s="305"/>
      <c r="O37" s="305"/>
      <c r="P37" s="305"/>
      <c r="Q37" s="305"/>
    </row>
    <row r="38" spans="1:17" x14ac:dyDescent="0.25">
      <c r="A38" s="212" t="s">
        <v>1255</v>
      </c>
      <c r="B38" s="192" t="s">
        <v>219</v>
      </c>
      <c r="C38" s="251" t="s">
        <v>218</v>
      </c>
      <c r="D38" s="252">
        <v>1968</v>
      </c>
      <c r="E38" s="43">
        <f t="shared" si="0"/>
        <v>23</v>
      </c>
      <c r="F38" s="40"/>
      <c r="G38" s="40"/>
      <c r="H38" s="52" t="s">
        <v>414</v>
      </c>
      <c r="I38" s="52">
        <v>23</v>
      </c>
      <c r="J38" s="52" t="s">
        <v>414</v>
      </c>
      <c r="K38" s="52" t="s">
        <v>414</v>
      </c>
      <c r="L38" s="40"/>
      <c r="M38" s="40"/>
      <c r="N38" s="307"/>
      <c r="O38" s="307"/>
      <c r="P38" s="307"/>
      <c r="Q38" s="307"/>
    </row>
    <row r="39" spans="1:17" x14ac:dyDescent="0.25">
      <c r="A39" s="212" t="s">
        <v>1256</v>
      </c>
      <c r="B39" s="192" t="s">
        <v>427</v>
      </c>
      <c r="C39" s="188" t="s">
        <v>22</v>
      </c>
      <c r="D39" s="189">
        <v>1973</v>
      </c>
      <c r="E39" s="43">
        <f t="shared" si="0"/>
        <v>22</v>
      </c>
      <c r="F39" s="44"/>
      <c r="G39" s="44"/>
      <c r="H39" s="52" t="s">
        <v>414</v>
      </c>
      <c r="I39" s="52" t="s">
        <v>414</v>
      </c>
      <c r="J39" s="52" t="s">
        <v>414</v>
      </c>
      <c r="K39" s="52">
        <v>22</v>
      </c>
      <c r="L39" s="40"/>
      <c r="M39" s="40"/>
    </row>
    <row r="40" spans="1:17" x14ac:dyDescent="0.25">
      <c r="A40" s="212" t="s">
        <v>1256</v>
      </c>
      <c r="B40" s="192" t="s">
        <v>952</v>
      </c>
      <c r="C40" s="188" t="s">
        <v>902</v>
      </c>
      <c r="D40" s="189">
        <v>1975</v>
      </c>
      <c r="E40" s="43">
        <f t="shared" ref="E40:E71" si="1">SUM(H40:K40)</f>
        <v>22</v>
      </c>
      <c r="F40" s="44"/>
      <c r="G40" s="44"/>
      <c r="H40" s="52"/>
      <c r="I40" s="52"/>
      <c r="J40" s="52">
        <v>22</v>
      </c>
      <c r="K40" s="52" t="s">
        <v>414</v>
      </c>
      <c r="L40" s="40"/>
      <c r="M40" s="40"/>
    </row>
    <row r="41" spans="1:17" x14ac:dyDescent="0.25">
      <c r="A41" s="212" t="s">
        <v>1256</v>
      </c>
      <c r="B41" s="192" t="s">
        <v>772</v>
      </c>
      <c r="C41" s="188" t="s">
        <v>151</v>
      </c>
      <c r="D41" s="189">
        <v>1979</v>
      </c>
      <c r="E41" s="43">
        <f t="shared" si="1"/>
        <v>22</v>
      </c>
      <c r="F41" s="44"/>
      <c r="G41" s="44"/>
      <c r="H41" s="52">
        <v>22</v>
      </c>
      <c r="I41" s="52"/>
      <c r="J41" s="52" t="s">
        <v>414</v>
      </c>
      <c r="K41" s="52" t="s">
        <v>414</v>
      </c>
      <c r="L41" s="40"/>
      <c r="M41" s="40"/>
    </row>
    <row r="42" spans="1:17" x14ac:dyDescent="0.25">
      <c r="A42" s="194" t="s">
        <v>1257</v>
      </c>
      <c r="B42" s="192" t="s">
        <v>451</v>
      </c>
      <c r="C42" s="188" t="s">
        <v>749</v>
      </c>
      <c r="D42" s="189" t="s">
        <v>483</v>
      </c>
      <c r="E42" s="43">
        <f t="shared" si="1"/>
        <v>20</v>
      </c>
      <c r="F42" s="44"/>
      <c r="G42" s="44"/>
      <c r="H42" s="52" t="s">
        <v>414</v>
      </c>
      <c r="I42" s="52">
        <v>20</v>
      </c>
      <c r="J42" s="52" t="s">
        <v>414</v>
      </c>
      <c r="K42" s="52" t="s">
        <v>414</v>
      </c>
      <c r="L42" s="40"/>
      <c r="M42" s="40"/>
    </row>
    <row r="43" spans="1:17" x14ac:dyDescent="0.25">
      <c r="A43" s="194" t="s">
        <v>1257</v>
      </c>
      <c r="B43" s="684" t="s">
        <v>849</v>
      </c>
      <c r="C43" s="684" t="s">
        <v>464</v>
      </c>
      <c r="D43" s="685">
        <v>1994</v>
      </c>
      <c r="E43" s="43">
        <f t="shared" si="1"/>
        <v>20</v>
      </c>
      <c r="F43" s="44"/>
      <c r="G43" s="44"/>
      <c r="H43" s="52">
        <v>20</v>
      </c>
      <c r="I43" s="52"/>
      <c r="J43" s="52" t="s">
        <v>414</v>
      </c>
      <c r="K43" s="52" t="s">
        <v>414</v>
      </c>
      <c r="L43" s="40"/>
      <c r="M43" s="40"/>
    </row>
    <row r="44" spans="1:17" x14ac:dyDescent="0.25">
      <c r="A44" s="194" t="s">
        <v>1257</v>
      </c>
      <c r="B44" s="192" t="s">
        <v>953</v>
      </c>
      <c r="C44" s="188" t="s">
        <v>906</v>
      </c>
      <c r="D44" s="189">
        <v>1976</v>
      </c>
      <c r="E44" s="43">
        <f t="shared" si="1"/>
        <v>20</v>
      </c>
      <c r="F44" s="44"/>
      <c r="G44" s="44"/>
      <c r="H44" s="52"/>
      <c r="I44" s="52"/>
      <c r="J44" s="52">
        <v>20</v>
      </c>
      <c r="K44" s="52" t="s">
        <v>414</v>
      </c>
      <c r="L44" s="40"/>
      <c r="M44" s="40"/>
    </row>
    <row r="45" spans="1:17" x14ac:dyDescent="0.25">
      <c r="A45" s="194" t="s">
        <v>1257</v>
      </c>
      <c r="B45" s="224" t="s">
        <v>997</v>
      </c>
      <c r="C45" s="224" t="s">
        <v>998</v>
      </c>
      <c r="D45" s="52">
        <v>1977</v>
      </c>
      <c r="E45" s="43">
        <f t="shared" si="1"/>
        <v>20</v>
      </c>
      <c r="F45" s="44"/>
      <c r="G45" s="44"/>
      <c r="H45" s="52"/>
      <c r="I45" s="52"/>
      <c r="J45" s="52"/>
      <c r="K45" s="52">
        <v>20</v>
      </c>
      <c r="L45" s="40"/>
      <c r="M45" s="40"/>
      <c r="N45" s="307"/>
      <c r="O45" s="307"/>
      <c r="P45" s="307"/>
      <c r="Q45" s="307"/>
    </row>
    <row r="46" spans="1:17" x14ac:dyDescent="0.25">
      <c r="A46" s="50" t="s">
        <v>61</v>
      </c>
      <c r="B46" s="192" t="s">
        <v>382</v>
      </c>
      <c r="C46" s="188" t="s">
        <v>383</v>
      </c>
      <c r="D46" s="189">
        <v>1981</v>
      </c>
      <c r="E46" s="43">
        <f t="shared" si="1"/>
        <v>20</v>
      </c>
      <c r="F46" s="40"/>
      <c r="G46" s="40"/>
      <c r="H46" s="52">
        <v>9</v>
      </c>
      <c r="I46" s="52" t="s">
        <v>414</v>
      </c>
      <c r="J46" s="52">
        <v>11</v>
      </c>
      <c r="K46" s="52" t="s">
        <v>414</v>
      </c>
      <c r="L46" s="40"/>
      <c r="M46" s="40"/>
    </row>
    <row r="47" spans="1:17" x14ac:dyDescent="0.25">
      <c r="A47" s="47" t="s">
        <v>62</v>
      </c>
      <c r="B47" s="224" t="s">
        <v>999</v>
      </c>
      <c r="C47" s="224" t="s">
        <v>1000</v>
      </c>
      <c r="D47" s="52">
        <v>1966</v>
      </c>
      <c r="E47" s="43">
        <f t="shared" si="1"/>
        <v>19</v>
      </c>
      <c r="F47" s="44"/>
      <c r="G47" s="44"/>
      <c r="H47" s="52"/>
      <c r="I47" s="52"/>
      <c r="J47" s="52"/>
      <c r="K47" s="52">
        <v>19</v>
      </c>
      <c r="L47" s="40"/>
      <c r="M47" s="40"/>
    </row>
    <row r="48" spans="1:17" x14ac:dyDescent="0.25">
      <c r="A48" s="50" t="s">
        <v>63</v>
      </c>
      <c r="B48" s="192" t="s">
        <v>366</v>
      </c>
      <c r="C48" s="188" t="s">
        <v>367</v>
      </c>
      <c r="D48" s="189">
        <v>1971</v>
      </c>
      <c r="E48" s="43">
        <f t="shared" si="1"/>
        <v>19</v>
      </c>
      <c r="F48" s="40"/>
      <c r="G48" s="40"/>
      <c r="H48" s="52">
        <v>6</v>
      </c>
      <c r="I48" s="52" t="s">
        <v>414</v>
      </c>
      <c r="J48" s="52" t="s">
        <v>414</v>
      </c>
      <c r="K48" s="52">
        <v>13</v>
      </c>
      <c r="L48" s="40"/>
      <c r="M48" s="40"/>
    </row>
    <row r="49" spans="1:13" x14ac:dyDescent="0.25">
      <c r="A49" s="212" t="s">
        <v>1258</v>
      </c>
      <c r="B49" s="192" t="s">
        <v>452</v>
      </c>
      <c r="C49" s="188" t="s">
        <v>750</v>
      </c>
      <c r="D49" s="189" t="s">
        <v>704</v>
      </c>
      <c r="E49" s="43">
        <f t="shared" si="1"/>
        <v>18</v>
      </c>
      <c r="F49" s="44"/>
      <c r="G49" s="44"/>
      <c r="H49" s="52" t="s">
        <v>414</v>
      </c>
      <c r="I49" s="52">
        <v>18</v>
      </c>
      <c r="J49" s="52" t="s">
        <v>414</v>
      </c>
      <c r="K49" s="52" t="s">
        <v>414</v>
      </c>
      <c r="L49" s="40"/>
      <c r="M49" s="40"/>
    </row>
    <row r="50" spans="1:13" x14ac:dyDescent="0.25">
      <c r="A50" s="212" t="s">
        <v>1258</v>
      </c>
      <c r="B50" s="192" t="s">
        <v>850</v>
      </c>
      <c r="C50" s="188" t="s">
        <v>784</v>
      </c>
      <c r="D50" s="189">
        <v>1988</v>
      </c>
      <c r="E50" s="43">
        <f t="shared" si="1"/>
        <v>18</v>
      </c>
      <c r="F50" s="44"/>
      <c r="G50" s="44"/>
      <c r="H50" s="52">
        <v>18</v>
      </c>
      <c r="I50" s="52"/>
      <c r="J50" s="52" t="s">
        <v>414</v>
      </c>
      <c r="K50" s="52" t="s">
        <v>414</v>
      </c>
      <c r="L50" s="40"/>
      <c r="M50" s="40"/>
    </row>
    <row r="51" spans="1:13" x14ac:dyDescent="0.25">
      <c r="A51" s="47" t="s">
        <v>66</v>
      </c>
      <c r="B51" s="224" t="s">
        <v>1001</v>
      </c>
      <c r="C51" s="224" t="s">
        <v>1002</v>
      </c>
      <c r="D51" s="52">
        <v>1999</v>
      </c>
      <c r="E51" s="43">
        <f t="shared" si="1"/>
        <v>17</v>
      </c>
      <c r="F51" s="44"/>
      <c r="G51" s="44"/>
      <c r="H51" s="52"/>
      <c r="I51" s="52"/>
      <c r="J51" s="52"/>
      <c r="K51" s="52">
        <v>17</v>
      </c>
      <c r="L51" s="40"/>
      <c r="M51" s="40"/>
    </row>
    <row r="52" spans="1:13" x14ac:dyDescent="0.25">
      <c r="A52" s="194" t="s">
        <v>1259</v>
      </c>
      <c r="B52" s="192" t="s">
        <v>293</v>
      </c>
      <c r="C52" s="188" t="s">
        <v>294</v>
      </c>
      <c r="D52" s="189">
        <v>1978</v>
      </c>
      <c r="E52" s="43">
        <f t="shared" si="1"/>
        <v>16</v>
      </c>
      <c r="F52" s="44"/>
      <c r="G52" s="44"/>
      <c r="H52" s="52" t="s">
        <v>414</v>
      </c>
      <c r="I52" s="52" t="s">
        <v>414</v>
      </c>
      <c r="J52" s="52" t="s">
        <v>414</v>
      </c>
      <c r="K52" s="52">
        <v>16</v>
      </c>
      <c r="L52" s="40"/>
      <c r="M52" s="40"/>
    </row>
    <row r="53" spans="1:13" x14ac:dyDescent="0.25">
      <c r="A53" s="194" t="s">
        <v>1259</v>
      </c>
      <c r="B53" s="192" t="s">
        <v>453</v>
      </c>
      <c r="C53" s="188" t="s">
        <v>752</v>
      </c>
      <c r="D53" s="189" t="s">
        <v>483</v>
      </c>
      <c r="E53" s="43">
        <f t="shared" si="1"/>
        <v>16</v>
      </c>
      <c r="F53" s="44"/>
      <c r="G53" s="44"/>
      <c r="H53" s="52" t="s">
        <v>414</v>
      </c>
      <c r="I53" s="52">
        <v>16</v>
      </c>
      <c r="J53" s="52" t="s">
        <v>414</v>
      </c>
      <c r="K53" s="52" t="s">
        <v>414</v>
      </c>
      <c r="L53" s="40"/>
      <c r="M53" s="40"/>
    </row>
    <row r="54" spans="1:13" x14ac:dyDescent="0.25">
      <c r="A54" s="194" t="s">
        <v>1259</v>
      </c>
      <c r="B54" s="192" t="s">
        <v>954</v>
      </c>
      <c r="C54" s="188" t="s">
        <v>911</v>
      </c>
      <c r="D54" s="189">
        <v>2004</v>
      </c>
      <c r="E54" s="43">
        <f t="shared" si="1"/>
        <v>16</v>
      </c>
      <c r="F54" s="44"/>
      <c r="G54" s="44"/>
      <c r="H54" s="52"/>
      <c r="I54" s="52"/>
      <c r="J54" s="52">
        <v>16</v>
      </c>
      <c r="K54" s="52" t="s">
        <v>414</v>
      </c>
      <c r="L54" s="40"/>
      <c r="M54" s="40"/>
    </row>
    <row r="55" spans="1:13" x14ac:dyDescent="0.25">
      <c r="A55" s="212" t="s">
        <v>1260</v>
      </c>
      <c r="B55" s="192" t="s">
        <v>175</v>
      </c>
      <c r="C55" s="188" t="s">
        <v>151</v>
      </c>
      <c r="D55" s="189">
        <v>1990</v>
      </c>
      <c r="E55" s="43">
        <f t="shared" si="1"/>
        <v>15</v>
      </c>
      <c r="F55" s="40"/>
      <c r="G55" s="40"/>
      <c r="H55" s="52" t="s">
        <v>414</v>
      </c>
      <c r="I55" s="52" t="s">
        <v>414</v>
      </c>
      <c r="J55" s="52">
        <v>15</v>
      </c>
      <c r="K55" s="52" t="s">
        <v>414</v>
      </c>
      <c r="L55" s="40"/>
      <c r="M55" s="40"/>
    </row>
    <row r="56" spans="1:13" x14ac:dyDescent="0.25">
      <c r="A56" s="212" t="s">
        <v>1260</v>
      </c>
      <c r="B56" s="224" t="s">
        <v>1003</v>
      </c>
      <c r="C56" s="224" t="s">
        <v>1004</v>
      </c>
      <c r="D56" s="52">
        <v>1981</v>
      </c>
      <c r="E56" s="43">
        <f t="shared" si="1"/>
        <v>15</v>
      </c>
      <c r="F56" s="44"/>
      <c r="G56" s="44"/>
      <c r="H56" s="52"/>
      <c r="I56" s="52"/>
      <c r="J56" s="52"/>
      <c r="K56" s="52">
        <v>15</v>
      </c>
      <c r="L56" s="40"/>
      <c r="M56" s="40"/>
    </row>
    <row r="57" spans="1:13" x14ac:dyDescent="0.25">
      <c r="A57" s="47" t="s">
        <v>72</v>
      </c>
      <c r="B57" s="192" t="s">
        <v>441</v>
      </c>
      <c r="C57" s="188" t="s">
        <v>558</v>
      </c>
      <c r="D57" s="189">
        <v>1990</v>
      </c>
      <c r="E57" s="43">
        <f t="shared" si="1"/>
        <v>15</v>
      </c>
      <c r="F57" s="44"/>
      <c r="G57" s="44"/>
      <c r="H57" s="52" t="s">
        <v>414</v>
      </c>
      <c r="I57" s="52">
        <v>12</v>
      </c>
      <c r="J57" s="52">
        <v>3</v>
      </c>
      <c r="K57" s="52" t="s">
        <v>414</v>
      </c>
      <c r="L57" s="40"/>
      <c r="M57" s="40"/>
    </row>
    <row r="58" spans="1:13" x14ac:dyDescent="0.25">
      <c r="A58" s="194" t="s">
        <v>1261</v>
      </c>
      <c r="B58" s="684" t="s">
        <v>851</v>
      </c>
      <c r="C58" s="684" t="s">
        <v>787</v>
      </c>
      <c r="D58" s="686">
        <v>1989</v>
      </c>
      <c r="E58" s="43">
        <f t="shared" si="1"/>
        <v>14</v>
      </c>
      <c r="F58" s="44"/>
      <c r="G58" s="44"/>
      <c r="H58" s="52">
        <v>14</v>
      </c>
      <c r="I58" s="52"/>
      <c r="J58" s="52" t="s">
        <v>414</v>
      </c>
      <c r="K58" s="52" t="s">
        <v>414</v>
      </c>
      <c r="L58" s="40"/>
      <c r="M58" s="40"/>
    </row>
    <row r="59" spans="1:13" x14ac:dyDescent="0.25">
      <c r="A59" s="194" t="s">
        <v>1261</v>
      </c>
      <c r="B59" s="224" t="s">
        <v>1005</v>
      </c>
      <c r="C59" s="224" t="s">
        <v>22</v>
      </c>
      <c r="D59" s="52">
        <v>1979</v>
      </c>
      <c r="E59" s="43">
        <f t="shared" si="1"/>
        <v>14</v>
      </c>
      <c r="F59" s="44"/>
      <c r="G59" s="44"/>
      <c r="H59" s="52"/>
      <c r="I59" s="52"/>
      <c r="J59" s="52"/>
      <c r="K59" s="52">
        <v>14</v>
      </c>
      <c r="L59" s="40"/>
      <c r="M59" s="40"/>
    </row>
    <row r="60" spans="1:13" x14ac:dyDescent="0.25">
      <c r="A60" s="194" t="s">
        <v>1261</v>
      </c>
      <c r="B60" s="192" t="s">
        <v>455</v>
      </c>
      <c r="C60" s="188" t="s">
        <v>753</v>
      </c>
      <c r="D60" s="189" t="s">
        <v>707</v>
      </c>
      <c r="E60" s="43">
        <f t="shared" si="1"/>
        <v>14</v>
      </c>
      <c r="F60" s="44"/>
      <c r="G60" s="44"/>
      <c r="H60" s="52" t="s">
        <v>414</v>
      </c>
      <c r="I60" s="52">
        <v>14</v>
      </c>
      <c r="J60" s="52" t="s">
        <v>414</v>
      </c>
      <c r="K60" s="52" t="s">
        <v>414</v>
      </c>
      <c r="L60" s="40"/>
      <c r="M60" s="40"/>
    </row>
    <row r="61" spans="1:13" x14ac:dyDescent="0.25">
      <c r="A61" s="47" t="s">
        <v>76</v>
      </c>
      <c r="B61" s="192" t="s">
        <v>957</v>
      </c>
      <c r="C61" s="188" t="s">
        <v>919</v>
      </c>
      <c r="D61" s="189">
        <v>1982</v>
      </c>
      <c r="E61" s="43">
        <f t="shared" si="1"/>
        <v>13</v>
      </c>
      <c r="F61" s="44"/>
      <c r="G61" s="44"/>
      <c r="H61" s="52"/>
      <c r="I61" s="52"/>
      <c r="J61" s="52">
        <v>8</v>
      </c>
      <c r="K61" s="52">
        <v>5</v>
      </c>
      <c r="L61" s="40"/>
      <c r="M61" s="40"/>
    </row>
    <row r="62" spans="1:13" x14ac:dyDescent="0.25">
      <c r="A62" s="50" t="s">
        <v>77</v>
      </c>
      <c r="B62" s="192" t="s">
        <v>955</v>
      </c>
      <c r="C62" s="188" t="s">
        <v>914</v>
      </c>
      <c r="D62" s="189">
        <v>1969</v>
      </c>
      <c r="E62" s="43">
        <f t="shared" si="1"/>
        <v>12</v>
      </c>
      <c r="F62" s="44"/>
      <c r="G62" s="44"/>
      <c r="H62" s="52"/>
      <c r="I62" s="52"/>
      <c r="J62" s="52">
        <v>12</v>
      </c>
      <c r="K62" s="52" t="s">
        <v>414</v>
      </c>
      <c r="L62" s="40"/>
      <c r="M62" s="40"/>
    </row>
    <row r="63" spans="1:13" x14ac:dyDescent="0.25">
      <c r="A63" s="212" t="s">
        <v>1262</v>
      </c>
      <c r="B63" s="192" t="s">
        <v>456</v>
      </c>
      <c r="C63" s="188" t="s">
        <v>462</v>
      </c>
      <c r="D63" s="189" t="s">
        <v>472</v>
      </c>
      <c r="E63" s="43">
        <f t="shared" si="1"/>
        <v>11</v>
      </c>
      <c r="F63" s="44"/>
      <c r="G63" s="44"/>
      <c r="H63" s="52" t="s">
        <v>414</v>
      </c>
      <c r="I63" s="52">
        <v>11</v>
      </c>
      <c r="J63" s="52" t="s">
        <v>414</v>
      </c>
      <c r="K63" s="52" t="s">
        <v>414</v>
      </c>
      <c r="L63" s="40"/>
      <c r="M63" s="40"/>
    </row>
    <row r="64" spans="1:13" x14ac:dyDescent="0.25">
      <c r="A64" s="212" t="s">
        <v>1262</v>
      </c>
      <c r="B64" s="684" t="s">
        <v>852</v>
      </c>
      <c r="C64" s="684" t="s">
        <v>151</v>
      </c>
      <c r="D64" s="686">
        <v>1990</v>
      </c>
      <c r="E64" s="43">
        <f t="shared" si="1"/>
        <v>11</v>
      </c>
      <c r="F64" s="44"/>
      <c r="G64" s="44"/>
      <c r="H64" s="52">
        <v>11</v>
      </c>
      <c r="I64" s="52"/>
      <c r="J64" s="52" t="s">
        <v>414</v>
      </c>
      <c r="K64" s="52" t="s">
        <v>414</v>
      </c>
      <c r="L64" s="40"/>
      <c r="M64" s="40"/>
    </row>
    <row r="65" spans="1:13" x14ac:dyDescent="0.25">
      <c r="A65" s="212" t="s">
        <v>1262</v>
      </c>
      <c r="B65" s="192" t="s">
        <v>164</v>
      </c>
      <c r="C65" s="251" t="s">
        <v>165</v>
      </c>
      <c r="D65" s="252">
        <v>1995</v>
      </c>
      <c r="E65" s="43">
        <f t="shared" si="1"/>
        <v>11</v>
      </c>
      <c r="F65" s="44"/>
      <c r="G65" s="44"/>
      <c r="H65" s="52" t="s">
        <v>414</v>
      </c>
      <c r="I65" s="52" t="s">
        <v>414</v>
      </c>
      <c r="J65" s="52" t="s">
        <v>414</v>
      </c>
      <c r="K65" s="52">
        <v>11</v>
      </c>
      <c r="L65" s="40"/>
      <c r="M65" s="40"/>
    </row>
    <row r="66" spans="1:13" x14ac:dyDescent="0.25">
      <c r="A66" s="194" t="s">
        <v>1263</v>
      </c>
      <c r="B66" s="224" t="s">
        <v>744</v>
      </c>
      <c r="C66" s="224" t="s">
        <v>767</v>
      </c>
      <c r="D66" s="52">
        <v>1976</v>
      </c>
      <c r="E66" s="43">
        <f t="shared" si="1"/>
        <v>10</v>
      </c>
      <c r="F66" s="44"/>
      <c r="G66" s="44"/>
      <c r="H66" s="52"/>
      <c r="I66" s="52"/>
      <c r="J66" s="52"/>
      <c r="K66" s="52">
        <v>10</v>
      </c>
      <c r="L66" s="40"/>
      <c r="M66" s="40"/>
    </row>
    <row r="67" spans="1:13" x14ac:dyDescent="0.25">
      <c r="A67" s="194" t="s">
        <v>1263</v>
      </c>
      <c r="B67" s="684" t="s">
        <v>853</v>
      </c>
      <c r="C67" s="684" t="s">
        <v>791</v>
      </c>
      <c r="D67" s="685">
        <v>1999</v>
      </c>
      <c r="E67" s="43">
        <f t="shared" si="1"/>
        <v>10</v>
      </c>
      <c r="F67" s="44"/>
      <c r="G67" s="44"/>
      <c r="H67" s="52">
        <v>10</v>
      </c>
      <c r="I67" s="52"/>
      <c r="J67" s="52" t="s">
        <v>414</v>
      </c>
      <c r="K67" s="52" t="s">
        <v>414</v>
      </c>
      <c r="L67" s="40"/>
      <c r="M67" s="40"/>
    </row>
    <row r="68" spans="1:13" x14ac:dyDescent="0.25">
      <c r="A68" s="50" t="s">
        <v>83</v>
      </c>
      <c r="B68" s="192" t="s">
        <v>457</v>
      </c>
      <c r="C68" s="188" t="s">
        <v>755</v>
      </c>
      <c r="D68" s="189" t="s">
        <v>708</v>
      </c>
      <c r="E68" s="43">
        <f t="shared" si="1"/>
        <v>9</v>
      </c>
      <c r="F68" s="44"/>
      <c r="G68" s="44"/>
      <c r="H68" s="52" t="s">
        <v>414</v>
      </c>
      <c r="I68" s="52">
        <v>9</v>
      </c>
      <c r="J68" s="52" t="s">
        <v>414</v>
      </c>
      <c r="K68" s="52" t="s">
        <v>414</v>
      </c>
      <c r="L68" s="40"/>
      <c r="M68" s="40"/>
    </row>
    <row r="69" spans="1:13" x14ac:dyDescent="0.25">
      <c r="A69" s="212" t="s">
        <v>1264</v>
      </c>
      <c r="B69" s="224" t="s">
        <v>1006</v>
      </c>
      <c r="C69" s="224" t="s">
        <v>468</v>
      </c>
      <c r="D69" s="52">
        <v>1978</v>
      </c>
      <c r="E69" s="43">
        <f t="shared" si="1"/>
        <v>8</v>
      </c>
      <c r="F69" s="44"/>
      <c r="G69" s="44"/>
      <c r="H69" s="52"/>
      <c r="I69" s="52"/>
      <c r="J69" s="52"/>
      <c r="K69" s="52">
        <v>8</v>
      </c>
      <c r="L69" s="40"/>
      <c r="M69" s="40"/>
    </row>
    <row r="70" spans="1:13" x14ac:dyDescent="0.25">
      <c r="A70" s="212" t="s">
        <v>1264</v>
      </c>
      <c r="B70" s="684" t="s">
        <v>854</v>
      </c>
      <c r="C70" s="684" t="s">
        <v>751</v>
      </c>
      <c r="D70" s="686">
        <v>1995</v>
      </c>
      <c r="E70" s="43">
        <f t="shared" si="1"/>
        <v>8</v>
      </c>
      <c r="F70" s="44"/>
      <c r="G70" s="44"/>
      <c r="H70" s="52">
        <v>8</v>
      </c>
      <c r="I70" s="52"/>
      <c r="J70" s="52" t="s">
        <v>414</v>
      </c>
      <c r="K70" s="52" t="s">
        <v>414</v>
      </c>
      <c r="L70" s="40"/>
      <c r="M70" s="40"/>
    </row>
    <row r="71" spans="1:13" x14ac:dyDescent="0.25">
      <c r="A71" s="212" t="s">
        <v>1265</v>
      </c>
      <c r="B71" s="192" t="s">
        <v>311</v>
      </c>
      <c r="C71" s="188" t="s">
        <v>151</v>
      </c>
      <c r="D71" s="189">
        <v>1989</v>
      </c>
      <c r="E71" s="43">
        <f t="shared" si="1"/>
        <v>7</v>
      </c>
      <c r="F71" s="40"/>
      <c r="G71" s="40"/>
      <c r="H71" s="52" t="s">
        <v>414</v>
      </c>
      <c r="I71" s="52">
        <v>7</v>
      </c>
      <c r="J71" s="52" t="s">
        <v>414</v>
      </c>
      <c r="K71" s="52" t="s">
        <v>414</v>
      </c>
      <c r="L71" s="40"/>
      <c r="M71" s="40"/>
    </row>
    <row r="72" spans="1:13" x14ac:dyDescent="0.25">
      <c r="A72" s="212" t="s">
        <v>1265</v>
      </c>
      <c r="B72" s="224" t="s">
        <v>1007</v>
      </c>
      <c r="C72" s="224" t="s">
        <v>1008</v>
      </c>
      <c r="D72" s="52">
        <v>1981</v>
      </c>
      <c r="E72" s="43">
        <f t="shared" ref="E72:E87" si="2">SUM(H72:K72)</f>
        <v>7</v>
      </c>
      <c r="F72" s="44"/>
      <c r="G72" s="44"/>
      <c r="H72" s="52"/>
      <c r="I72" s="52"/>
      <c r="J72" s="52"/>
      <c r="K72" s="52">
        <v>7</v>
      </c>
      <c r="L72" s="40"/>
      <c r="M72" s="40"/>
    </row>
    <row r="73" spans="1:13" x14ac:dyDescent="0.25">
      <c r="A73" s="212" t="s">
        <v>1266</v>
      </c>
      <c r="B73" s="192" t="s">
        <v>379</v>
      </c>
      <c r="C73" s="746" t="s">
        <v>380</v>
      </c>
      <c r="D73" s="189">
        <v>1972</v>
      </c>
      <c r="E73" s="43">
        <f t="shared" si="2"/>
        <v>6</v>
      </c>
      <c r="F73" s="40"/>
      <c r="G73" s="40"/>
      <c r="H73" s="52" t="s">
        <v>414</v>
      </c>
      <c r="I73" s="52" t="s">
        <v>414</v>
      </c>
      <c r="J73" s="52" t="s">
        <v>414</v>
      </c>
      <c r="K73" s="52">
        <v>6</v>
      </c>
      <c r="L73" s="40"/>
      <c r="M73" s="40"/>
    </row>
    <row r="74" spans="1:13" x14ac:dyDescent="0.25">
      <c r="A74" s="212" t="s">
        <v>1266</v>
      </c>
      <c r="B74" s="192" t="s">
        <v>222</v>
      </c>
      <c r="C74" s="188" t="s">
        <v>221</v>
      </c>
      <c r="D74" s="189">
        <v>1985</v>
      </c>
      <c r="E74" s="43">
        <f t="shared" si="2"/>
        <v>6</v>
      </c>
      <c r="F74" s="40"/>
      <c r="G74" s="40"/>
      <c r="H74" s="52" t="s">
        <v>414</v>
      </c>
      <c r="I74" s="52" t="s">
        <v>414</v>
      </c>
      <c r="J74" s="52">
        <v>6</v>
      </c>
      <c r="K74" s="52" t="s">
        <v>414</v>
      </c>
      <c r="L74" s="40"/>
      <c r="M74" s="40"/>
    </row>
    <row r="75" spans="1:13" x14ac:dyDescent="0.25">
      <c r="A75" s="212" t="s">
        <v>1266</v>
      </c>
      <c r="B75" s="192" t="s">
        <v>458</v>
      </c>
      <c r="C75" s="188" t="s">
        <v>768</v>
      </c>
      <c r="D75" s="189" t="s">
        <v>710</v>
      </c>
      <c r="E75" s="43">
        <f t="shared" si="2"/>
        <v>6</v>
      </c>
      <c r="F75" s="44"/>
      <c r="G75" s="44"/>
      <c r="H75" s="52" t="s">
        <v>414</v>
      </c>
      <c r="I75" s="52">
        <v>6</v>
      </c>
      <c r="J75" s="52" t="s">
        <v>414</v>
      </c>
      <c r="K75" s="52" t="s">
        <v>414</v>
      </c>
      <c r="L75" s="40"/>
      <c r="M75" s="40"/>
    </row>
    <row r="76" spans="1:13" x14ac:dyDescent="0.25">
      <c r="A76" s="194" t="s">
        <v>1267</v>
      </c>
      <c r="B76" s="192" t="s">
        <v>958</v>
      </c>
      <c r="C76" s="188" t="s">
        <v>922</v>
      </c>
      <c r="D76" s="189">
        <v>1966</v>
      </c>
      <c r="E76" s="43">
        <f t="shared" si="2"/>
        <v>5</v>
      </c>
      <c r="F76" s="44"/>
      <c r="G76" s="44"/>
      <c r="H76" s="52"/>
      <c r="I76" s="52"/>
      <c r="J76" s="52">
        <v>5</v>
      </c>
      <c r="K76" s="52" t="s">
        <v>414</v>
      </c>
      <c r="L76" s="40"/>
      <c r="M76" s="40"/>
    </row>
    <row r="77" spans="1:13" x14ac:dyDescent="0.25">
      <c r="A77" s="194" t="s">
        <v>1267</v>
      </c>
      <c r="B77" s="192" t="s">
        <v>459</v>
      </c>
      <c r="C77" s="188" t="s">
        <v>769</v>
      </c>
      <c r="D77" s="189" t="s">
        <v>711</v>
      </c>
      <c r="E77" s="43">
        <f t="shared" si="2"/>
        <v>5</v>
      </c>
      <c r="F77" s="44"/>
      <c r="G77" s="44"/>
      <c r="H77" s="52" t="s">
        <v>414</v>
      </c>
      <c r="I77" s="52">
        <v>5</v>
      </c>
      <c r="J77" s="52" t="s">
        <v>414</v>
      </c>
      <c r="K77" s="52" t="s">
        <v>414</v>
      </c>
      <c r="L77" s="40"/>
      <c r="M77" s="40"/>
    </row>
    <row r="78" spans="1:13" x14ac:dyDescent="0.25">
      <c r="A78" s="194" t="s">
        <v>1267</v>
      </c>
      <c r="B78" s="684" t="s">
        <v>855</v>
      </c>
      <c r="C78" s="684" t="s">
        <v>796</v>
      </c>
      <c r="D78" s="686">
        <v>1975</v>
      </c>
      <c r="E78" s="43">
        <f t="shared" si="2"/>
        <v>5</v>
      </c>
      <c r="F78" s="44"/>
      <c r="G78" s="44"/>
      <c r="H78" s="52">
        <v>5</v>
      </c>
      <c r="I78" s="52"/>
      <c r="J78" s="52" t="s">
        <v>414</v>
      </c>
      <c r="K78" s="52" t="s">
        <v>414</v>
      </c>
      <c r="L78" s="40"/>
      <c r="M78" s="40"/>
    </row>
    <row r="79" spans="1:13" x14ac:dyDescent="0.25">
      <c r="A79" s="47" t="s">
        <v>94</v>
      </c>
      <c r="B79" s="192" t="s">
        <v>241</v>
      </c>
      <c r="C79" s="188" t="s">
        <v>242</v>
      </c>
      <c r="D79" s="189">
        <v>1977</v>
      </c>
      <c r="E79" s="43">
        <f t="shared" si="2"/>
        <v>5</v>
      </c>
      <c r="F79" s="44"/>
      <c r="G79" s="44"/>
      <c r="H79" s="52">
        <v>1</v>
      </c>
      <c r="I79" s="52">
        <v>4</v>
      </c>
      <c r="J79" s="52" t="s">
        <v>414</v>
      </c>
      <c r="K79" s="52" t="s">
        <v>414</v>
      </c>
      <c r="L79" s="40"/>
      <c r="M79" s="40"/>
    </row>
    <row r="80" spans="1:13" x14ac:dyDescent="0.25">
      <c r="A80" s="50" t="s">
        <v>95</v>
      </c>
      <c r="B80" s="192" t="s">
        <v>236</v>
      </c>
      <c r="C80" s="188" t="s">
        <v>174</v>
      </c>
      <c r="D80" s="189">
        <v>2008</v>
      </c>
      <c r="E80" s="43">
        <f t="shared" si="2"/>
        <v>4</v>
      </c>
      <c r="F80" s="44"/>
      <c r="G80" s="44"/>
      <c r="H80" s="52">
        <v>4</v>
      </c>
      <c r="I80" s="52" t="s">
        <v>414</v>
      </c>
      <c r="J80" s="52" t="s">
        <v>414</v>
      </c>
      <c r="K80" s="52" t="s">
        <v>414</v>
      </c>
      <c r="L80" s="40"/>
      <c r="M80" s="40"/>
    </row>
    <row r="81" spans="1:13" x14ac:dyDescent="0.25">
      <c r="A81" s="47" t="s">
        <v>96</v>
      </c>
      <c r="B81" s="192" t="s">
        <v>412</v>
      </c>
      <c r="C81" s="188" t="s">
        <v>151</v>
      </c>
      <c r="D81" s="189">
        <v>1988</v>
      </c>
      <c r="E81" s="43">
        <f t="shared" si="2"/>
        <v>4</v>
      </c>
      <c r="F81" s="44"/>
      <c r="G81" s="44"/>
      <c r="H81" s="52">
        <v>3</v>
      </c>
      <c r="I81" s="52">
        <v>1</v>
      </c>
      <c r="J81" s="52" t="s">
        <v>414</v>
      </c>
      <c r="K81" s="52" t="s">
        <v>414</v>
      </c>
      <c r="L81" s="40"/>
      <c r="M81" s="40"/>
    </row>
    <row r="82" spans="1:13" x14ac:dyDescent="0.25">
      <c r="A82" s="50" t="s">
        <v>97</v>
      </c>
      <c r="B82" s="192" t="s">
        <v>183</v>
      </c>
      <c r="C82" s="188" t="s">
        <v>169</v>
      </c>
      <c r="D82" s="189">
        <v>1981</v>
      </c>
      <c r="E82" s="43">
        <f t="shared" si="2"/>
        <v>3</v>
      </c>
      <c r="F82" s="40"/>
      <c r="G82" s="40"/>
      <c r="H82" s="52" t="s">
        <v>414</v>
      </c>
      <c r="I82" s="52">
        <v>3</v>
      </c>
      <c r="J82" s="52" t="s">
        <v>414</v>
      </c>
      <c r="K82" s="52" t="s">
        <v>414</v>
      </c>
      <c r="L82" s="40"/>
      <c r="M82" s="40"/>
    </row>
    <row r="83" spans="1:13" x14ac:dyDescent="0.25">
      <c r="A83" s="212" t="s">
        <v>1268</v>
      </c>
      <c r="B83" s="192" t="s">
        <v>461</v>
      </c>
      <c r="C83" s="188" t="s">
        <v>756</v>
      </c>
      <c r="D83" s="189" t="s">
        <v>704</v>
      </c>
      <c r="E83" s="43">
        <f t="shared" si="2"/>
        <v>2</v>
      </c>
      <c r="F83" s="44"/>
      <c r="G83" s="44"/>
      <c r="H83" s="52" t="s">
        <v>414</v>
      </c>
      <c r="I83" s="52">
        <v>2</v>
      </c>
      <c r="J83" s="52" t="s">
        <v>414</v>
      </c>
      <c r="K83" s="52" t="s">
        <v>414</v>
      </c>
      <c r="L83" s="40"/>
      <c r="M83" s="40"/>
    </row>
    <row r="84" spans="1:13" x14ac:dyDescent="0.25">
      <c r="A84" s="212" t="s">
        <v>1268</v>
      </c>
      <c r="B84" s="684" t="s">
        <v>856</v>
      </c>
      <c r="C84" s="684" t="s">
        <v>798</v>
      </c>
      <c r="D84" s="685">
        <v>1954</v>
      </c>
      <c r="E84" s="43">
        <f t="shared" si="2"/>
        <v>2</v>
      </c>
      <c r="F84" s="44"/>
      <c r="G84" s="44"/>
      <c r="H84" s="52">
        <v>2</v>
      </c>
      <c r="I84" s="52"/>
      <c r="J84" s="52" t="s">
        <v>414</v>
      </c>
      <c r="K84" s="52" t="s">
        <v>414</v>
      </c>
      <c r="L84" s="40"/>
      <c r="M84" s="40"/>
    </row>
    <row r="85" spans="1:13" x14ac:dyDescent="0.25">
      <c r="A85" s="212" t="s">
        <v>1268</v>
      </c>
      <c r="B85" s="192" t="s">
        <v>959</v>
      </c>
      <c r="C85" s="188" t="s">
        <v>924</v>
      </c>
      <c r="D85" s="189">
        <v>1970</v>
      </c>
      <c r="E85" s="43">
        <f t="shared" si="2"/>
        <v>2</v>
      </c>
      <c r="F85" s="44"/>
      <c r="G85" s="44"/>
      <c r="H85" s="52"/>
      <c r="I85" s="52"/>
      <c r="J85" s="52">
        <v>2</v>
      </c>
      <c r="K85" s="52" t="s">
        <v>414</v>
      </c>
      <c r="L85" s="40"/>
      <c r="M85" s="40"/>
    </row>
    <row r="86" spans="1:13" x14ac:dyDescent="0.25">
      <c r="A86" s="212" t="s">
        <v>1268</v>
      </c>
      <c r="B86" s="224" t="s">
        <v>1011</v>
      </c>
      <c r="C86" s="224" t="s">
        <v>22</v>
      </c>
      <c r="D86" s="52">
        <v>1981</v>
      </c>
      <c r="E86" s="43">
        <f t="shared" si="2"/>
        <v>2</v>
      </c>
      <c r="F86" s="44"/>
      <c r="G86" s="44"/>
      <c r="H86" s="52"/>
      <c r="I86" s="52"/>
      <c r="J86" s="52"/>
      <c r="K86" s="52">
        <v>2</v>
      </c>
      <c r="L86" s="40"/>
      <c r="M86" s="40"/>
    </row>
    <row r="87" spans="1:13" x14ac:dyDescent="0.25">
      <c r="A87" s="47" t="s">
        <v>102</v>
      </c>
      <c r="B87" s="224" t="s">
        <v>858</v>
      </c>
      <c r="C87" s="224" t="s">
        <v>1012</v>
      </c>
      <c r="D87" s="52">
        <v>1981</v>
      </c>
      <c r="E87" s="43">
        <f t="shared" si="2"/>
        <v>1</v>
      </c>
      <c r="F87" s="44"/>
      <c r="G87" s="44"/>
      <c r="H87" s="52"/>
      <c r="I87" s="52"/>
      <c r="J87" s="52"/>
      <c r="K87" s="52">
        <v>1</v>
      </c>
      <c r="L87" s="40"/>
      <c r="M87" s="40"/>
    </row>
    <row r="88" spans="1:13" x14ac:dyDescent="0.25">
      <c r="A88" s="76"/>
      <c r="B88" s="434"/>
      <c r="C88" s="77"/>
      <c r="D88" s="78"/>
      <c r="E88" s="79"/>
      <c r="F88" s="44"/>
      <c r="G88" s="44"/>
      <c r="H88" s="91"/>
      <c r="I88" s="91"/>
      <c r="J88" s="91"/>
      <c r="K88" s="91"/>
      <c r="L88" s="40"/>
    </row>
    <row r="89" spans="1:13" x14ac:dyDescent="0.25">
      <c r="A89" s="99"/>
      <c r="B89" s="550"/>
      <c r="C89" s="551"/>
      <c r="D89" s="78"/>
      <c r="E89" s="101"/>
      <c r="F89" s="552"/>
      <c r="G89" s="552"/>
      <c r="H89" s="100"/>
      <c r="I89" s="100"/>
      <c r="J89" s="100"/>
      <c r="K89" s="100"/>
      <c r="L89" s="106"/>
    </row>
    <row r="90" spans="1:13" x14ac:dyDescent="0.25">
      <c r="A90" s="99"/>
      <c r="B90" s="551"/>
      <c r="C90" s="551"/>
      <c r="D90" s="100"/>
      <c r="E90" s="101"/>
      <c r="F90" s="552"/>
      <c r="G90" s="552"/>
      <c r="H90" s="100"/>
      <c r="I90" s="100"/>
      <c r="J90" s="100"/>
      <c r="K90" s="100"/>
      <c r="L90" s="106"/>
    </row>
    <row r="91" spans="1:13" x14ac:dyDescent="0.25">
      <c r="A91" s="116"/>
      <c r="B91" s="44"/>
      <c r="C91" s="44"/>
      <c r="D91" s="44"/>
      <c r="E91" s="118"/>
      <c r="F91" s="44"/>
      <c r="G91" s="44"/>
      <c r="H91" s="91"/>
      <c r="I91" s="91"/>
      <c r="J91" s="91"/>
      <c r="K91" s="91"/>
      <c r="L91" s="44"/>
    </row>
    <row r="92" spans="1:13" ht="21.75" thickBot="1" x14ac:dyDescent="0.3">
      <c r="A92" s="129" t="s">
        <v>148</v>
      </c>
      <c r="B92" s="130"/>
      <c r="C92" s="131"/>
      <c r="D92" s="132"/>
      <c r="E92" s="133"/>
      <c r="F92" s="44"/>
      <c r="G92" s="44"/>
      <c r="H92" s="91"/>
      <c r="I92" s="91"/>
      <c r="J92" s="91"/>
      <c r="K92" s="91"/>
      <c r="L92" s="44"/>
    </row>
    <row r="93" spans="1:13" x14ac:dyDescent="0.25">
      <c r="A93" s="200" t="s">
        <v>16</v>
      </c>
      <c r="B93" s="271" t="s">
        <v>454</v>
      </c>
      <c r="C93" s="271" t="s">
        <v>162</v>
      </c>
      <c r="D93" s="396">
        <v>2003</v>
      </c>
      <c r="E93" s="39">
        <f t="shared" ref="E93:E114" si="3">SUM(H93:K93)</f>
        <v>35</v>
      </c>
      <c r="H93" s="52">
        <v>9</v>
      </c>
      <c r="I93" s="52">
        <v>10</v>
      </c>
      <c r="J93" s="52">
        <v>8</v>
      </c>
      <c r="K93" s="52">
        <v>8</v>
      </c>
      <c r="L93" s="40"/>
      <c r="M93" s="40"/>
    </row>
    <row r="94" spans="1:13" x14ac:dyDescent="0.25">
      <c r="A94" s="201" t="s">
        <v>17</v>
      </c>
      <c r="B94" s="566" t="s">
        <v>646</v>
      </c>
      <c r="C94" s="566" t="s">
        <v>575</v>
      </c>
      <c r="D94" s="508">
        <v>2000</v>
      </c>
      <c r="E94" s="43">
        <f t="shared" si="3"/>
        <v>20</v>
      </c>
      <c r="H94" s="52">
        <v>10</v>
      </c>
      <c r="I94" s="52" t="s">
        <v>414</v>
      </c>
      <c r="J94" s="52">
        <v>10</v>
      </c>
      <c r="K94" s="52" t="s">
        <v>414</v>
      </c>
      <c r="L94" s="40"/>
      <c r="M94" s="40"/>
    </row>
    <row r="95" spans="1:13" ht="15.75" thickBot="1" x14ac:dyDescent="0.3">
      <c r="A95" s="210" t="s">
        <v>18</v>
      </c>
      <c r="B95" s="755" t="s">
        <v>956</v>
      </c>
      <c r="C95" s="755" t="s">
        <v>151</v>
      </c>
      <c r="D95" s="756">
        <v>1983</v>
      </c>
      <c r="E95" s="63">
        <f t="shared" si="3"/>
        <v>19</v>
      </c>
      <c r="H95" s="52"/>
      <c r="I95" s="52"/>
      <c r="J95" s="52">
        <v>9</v>
      </c>
      <c r="K95" s="52">
        <v>10</v>
      </c>
      <c r="L95" s="40"/>
      <c r="M95" s="40"/>
    </row>
    <row r="96" spans="1:13" x14ac:dyDescent="0.25">
      <c r="A96" s="227" t="s">
        <v>20</v>
      </c>
      <c r="B96" s="569" t="s">
        <v>183</v>
      </c>
      <c r="C96" s="569" t="s">
        <v>169</v>
      </c>
      <c r="D96" s="445">
        <v>1981</v>
      </c>
      <c r="E96" s="39">
        <f t="shared" si="3"/>
        <v>18</v>
      </c>
      <c r="F96" s="135"/>
      <c r="G96" s="135"/>
      <c r="H96" s="52" t="s">
        <v>414</v>
      </c>
      <c r="I96" s="52">
        <v>9</v>
      </c>
      <c r="J96" s="52">
        <v>2</v>
      </c>
      <c r="K96" s="52">
        <v>7</v>
      </c>
      <c r="L96" s="40"/>
      <c r="M96" s="40"/>
    </row>
    <row r="97" spans="1:13" x14ac:dyDescent="0.25">
      <c r="A97" s="194" t="s">
        <v>21</v>
      </c>
      <c r="B97" s="229" t="s">
        <v>728</v>
      </c>
      <c r="C97" s="230" t="s">
        <v>147</v>
      </c>
      <c r="D97" s="231">
        <v>1993</v>
      </c>
      <c r="E97" s="43">
        <f t="shared" si="3"/>
        <v>14</v>
      </c>
      <c r="H97" s="52" t="s">
        <v>414</v>
      </c>
      <c r="I97" s="52">
        <v>7</v>
      </c>
      <c r="J97" s="52">
        <v>1</v>
      </c>
      <c r="K97" s="52">
        <v>6</v>
      </c>
      <c r="L97" s="40"/>
      <c r="M97" s="40"/>
    </row>
    <row r="98" spans="1:13" x14ac:dyDescent="0.25">
      <c r="A98" s="194" t="s">
        <v>23</v>
      </c>
      <c r="B98" s="224" t="s">
        <v>667</v>
      </c>
      <c r="C98" s="224" t="s">
        <v>468</v>
      </c>
      <c r="D98" s="52">
        <v>1997</v>
      </c>
      <c r="E98" s="43">
        <f t="shared" si="3"/>
        <v>13</v>
      </c>
      <c r="H98" s="52" t="s">
        <v>414</v>
      </c>
      <c r="I98" s="52">
        <v>8</v>
      </c>
      <c r="J98" s="52">
        <v>5</v>
      </c>
      <c r="K98" s="52" t="s">
        <v>414</v>
      </c>
      <c r="L98" s="40"/>
      <c r="M98" s="40"/>
    </row>
    <row r="99" spans="1:13" x14ac:dyDescent="0.25">
      <c r="A99" s="194" t="s">
        <v>24</v>
      </c>
      <c r="B99" s="229" t="s">
        <v>166</v>
      </c>
      <c r="C99" s="230" t="s">
        <v>27</v>
      </c>
      <c r="D99" s="231">
        <v>1981</v>
      </c>
      <c r="E99" s="43">
        <f t="shared" si="3"/>
        <v>11</v>
      </c>
      <c r="F99" s="44"/>
      <c r="G99" s="44"/>
      <c r="H99" s="52" t="s">
        <v>414</v>
      </c>
      <c r="I99" s="52" t="s">
        <v>414</v>
      </c>
      <c r="J99" s="52">
        <v>6</v>
      </c>
      <c r="K99" s="52">
        <v>5</v>
      </c>
      <c r="L99" s="40"/>
      <c r="M99" s="40"/>
    </row>
    <row r="100" spans="1:13" x14ac:dyDescent="0.25">
      <c r="A100" s="194" t="s">
        <v>25</v>
      </c>
      <c r="B100" s="229" t="s">
        <v>860</v>
      </c>
      <c r="C100" s="230" t="s">
        <v>808</v>
      </c>
      <c r="D100" s="231">
        <v>1978</v>
      </c>
      <c r="E100" s="43">
        <f t="shared" si="3"/>
        <v>10</v>
      </c>
      <c r="F100" s="44"/>
      <c r="G100" s="44"/>
      <c r="H100" s="52">
        <v>6</v>
      </c>
      <c r="I100" s="52"/>
      <c r="J100" s="52">
        <v>4</v>
      </c>
      <c r="K100" s="52" t="s">
        <v>414</v>
      </c>
      <c r="L100" s="40"/>
      <c r="M100" s="40"/>
    </row>
    <row r="101" spans="1:13" x14ac:dyDescent="0.25">
      <c r="A101" s="194" t="s">
        <v>26</v>
      </c>
      <c r="B101" s="224" t="s">
        <v>1006</v>
      </c>
      <c r="C101" s="224" t="s">
        <v>468</v>
      </c>
      <c r="D101" s="52">
        <v>1978</v>
      </c>
      <c r="E101" s="43">
        <f t="shared" si="3"/>
        <v>9</v>
      </c>
      <c r="F101" s="44"/>
      <c r="G101" s="44"/>
      <c r="H101" s="52"/>
      <c r="I101" s="52"/>
      <c r="J101" s="52"/>
      <c r="K101" s="52">
        <v>9</v>
      </c>
      <c r="L101" s="40"/>
      <c r="M101" s="40"/>
    </row>
    <row r="102" spans="1:13" x14ac:dyDescent="0.25">
      <c r="A102" s="194" t="s">
        <v>28</v>
      </c>
      <c r="B102" s="224" t="s">
        <v>853</v>
      </c>
      <c r="C102" s="224" t="s">
        <v>791</v>
      </c>
      <c r="D102" s="52">
        <v>1999</v>
      </c>
      <c r="E102" s="43">
        <f t="shared" si="3"/>
        <v>8</v>
      </c>
      <c r="F102" s="44"/>
      <c r="G102" s="44"/>
      <c r="H102" s="52">
        <v>8</v>
      </c>
      <c r="I102" s="52"/>
      <c r="J102" s="52" t="s">
        <v>414</v>
      </c>
      <c r="K102" s="52" t="s">
        <v>414</v>
      </c>
      <c r="L102" s="40"/>
      <c r="M102" s="40"/>
    </row>
    <row r="103" spans="1:13" x14ac:dyDescent="0.25">
      <c r="A103" s="194" t="s">
        <v>29</v>
      </c>
      <c r="B103" s="684" t="s">
        <v>862</v>
      </c>
      <c r="C103" s="684" t="s">
        <v>813</v>
      </c>
      <c r="D103" s="685">
        <v>1982</v>
      </c>
      <c r="E103" s="43">
        <f t="shared" si="3"/>
        <v>8</v>
      </c>
      <c r="F103" s="44"/>
      <c r="G103" s="44"/>
      <c r="H103" s="52">
        <v>5</v>
      </c>
      <c r="I103" s="52"/>
      <c r="J103" s="52">
        <v>3</v>
      </c>
      <c r="K103" s="52" t="s">
        <v>414</v>
      </c>
      <c r="L103" s="40"/>
      <c r="M103" s="40"/>
    </row>
    <row r="104" spans="1:13" x14ac:dyDescent="0.25">
      <c r="A104" s="194" t="s">
        <v>1348</v>
      </c>
      <c r="B104" s="684" t="s">
        <v>857</v>
      </c>
      <c r="C104" s="684" t="s">
        <v>801</v>
      </c>
      <c r="D104" s="685">
        <v>2000</v>
      </c>
      <c r="E104" s="43">
        <f t="shared" si="3"/>
        <v>7</v>
      </c>
      <c r="F104" s="44"/>
      <c r="G104" s="44"/>
      <c r="H104" s="52">
        <v>7</v>
      </c>
      <c r="I104" s="52"/>
      <c r="J104" s="52" t="s">
        <v>414</v>
      </c>
      <c r="K104" s="52" t="s">
        <v>414</v>
      </c>
      <c r="L104" s="40"/>
      <c r="M104" s="40"/>
    </row>
    <row r="105" spans="1:13" x14ac:dyDescent="0.25">
      <c r="A105" s="194" t="s">
        <v>1348</v>
      </c>
      <c r="B105" s="224" t="s">
        <v>962</v>
      </c>
      <c r="C105" s="230" t="s">
        <v>1280</v>
      </c>
      <c r="D105" s="52">
        <v>1990</v>
      </c>
      <c r="E105" s="43">
        <f t="shared" si="3"/>
        <v>7</v>
      </c>
      <c r="H105" s="52"/>
      <c r="I105" s="52"/>
      <c r="J105" s="52">
        <v>7</v>
      </c>
      <c r="K105" s="52" t="s">
        <v>414</v>
      </c>
      <c r="L105" s="40"/>
      <c r="M105" s="40"/>
    </row>
    <row r="106" spans="1:13" x14ac:dyDescent="0.25">
      <c r="A106" s="194" t="s">
        <v>33</v>
      </c>
      <c r="B106" s="483" t="s">
        <v>278</v>
      </c>
      <c r="C106" s="224" t="s">
        <v>322</v>
      </c>
      <c r="D106" s="55">
        <v>1980</v>
      </c>
      <c r="E106" s="43">
        <f t="shared" si="3"/>
        <v>7</v>
      </c>
      <c r="F106" s="44"/>
      <c r="G106" s="44"/>
      <c r="H106" s="52">
        <v>1</v>
      </c>
      <c r="I106" s="52">
        <v>6</v>
      </c>
      <c r="J106" s="52" t="s">
        <v>414</v>
      </c>
      <c r="K106" s="52" t="s">
        <v>414</v>
      </c>
      <c r="L106" s="40"/>
      <c r="M106" s="40"/>
    </row>
    <row r="107" spans="1:13" x14ac:dyDescent="0.25">
      <c r="A107" s="194" t="s">
        <v>34</v>
      </c>
      <c r="B107" s="224" t="s">
        <v>739</v>
      </c>
      <c r="C107" s="224" t="s">
        <v>765</v>
      </c>
      <c r="D107" s="52">
        <v>1986</v>
      </c>
      <c r="E107" s="43">
        <f t="shared" si="3"/>
        <v>5</v>
      </c>
      <c r="H107" s="52" t="s">
        <v>414</v>
      </c>
      <c r="I107" s="52">
        <v>5</v>
      </c>
      <c r="J107" s="52" t="s">
        <v>414</v>
      </c>
      <c r="K107" s="52" t="s">
        <v>414</v>
      </c>
      <c r="L107" s="40"/>
      <c r="M107" s="40"/>
    </row>
    <row r="108" spans="1:13" x14ac:dyDescent="0.25">
      <c r="A108" s="194" t="s">
        <v>1355</v>
      </c>
      <c r="B108" s="684" t="s">
        <v>971</v>
      </c>
      <c r="C108" s="684" t="s">
        <v>22</v>
      </c>
      <c r="D108" s="685">
        <v>2005</v>
      </c>
      <c r="E108" s="43">
        <f t="shared" si="3"/>
        <v>4</v>
      </c>
      <c r="F108" s="44"/>
      <c r="G108" s="44"/>
      <c r="H108" s="52"/>
      <c r="I108" s="52"/>
      <c r="J108" s="52"/>
      <c r="K108" s="52">
        <v>4</v>
      </c>
      <c r="L108" s="40"/>
      <c r="M108" s="40"/>
    </row>
    <row r="109" spans="1:13" x14ac:dyDescent="0.25">
      <c r="A109" s="194" t="s">
        <v>1355</v>
      </c>
      <c r="B109" s="684" t="s">
        <v>864</v>
      </c>
      <c r="C109" s="684" t="s">
        <v>818</v>
      </c>
      <c r="D109" s="685">
        <v>1971</v>
      </c>
      <c r="E109" s="43">
        <f t="shared" si="3"/>
        <v>4</v>
      </c>
      <c r="F109" s="44"/>
      <c r="G109" s="44"/>
      <c r="H109" s="52">
        <v>4</v>
      </c>
      <c r="I109" s="52"/>
      <c r="J109" s="52" t="s">
        <v>414</v>
      </c>
      <c r="K109" s="52" t="s">
        <v>414</v>
      </c>
      <c r="L109" s="40"/>
      <c r="M109" s="40"/>
    </row>
    <row r="110" spans="1:13" x14ac:dyDescent="0.25">
      <c r="A110" s="194" t="s">
        <v>1253</v>
      </c>
      <c r="B110" s="684" t="s">
        <v>1033</v>
      </c>
      <c r="C110" s="684"/>
      <c r="D110" s="685">
        <v>1986</v>
      </c>
      <c r="E110" s="43">
        <f t="shared" si="3"/>
        <v>3</v>
      </c>
      <c r="F110" s="44"/>
      <c r="G110" s="44"/>
      <c r="H110" s="52"/>
      <c r="I110" s="52"/>
      <c r="J110" s="52"/>
      <c r="K110" s="52">
        <v>3</v>
      </c>
      <c r="L110" s="40"/>
      <c r="M110" s="40"/>
    </row>
    <row r="111" spans="1:13" x14ac:dyDescent="0.25">
      <c r="A111" s="194" t="s">
        <v>1253</v>
      </c>
      <c r="B111" s="684" t="s">
        <v>866</v>
      </c>
      <c r="C111" s="684" t="s">
        <v>826</v>
      </c>
      <c r="D111" s="686">
        <v>1976</v>
      </c>
      <c r="E111" s="43">
        <f t="shared" si="3"/>
        <v>3</v>
      </c>
      <c r="F111" s="44"/>
      <c r="G111" s="44"/>
      <c r="H111" s="52">
        <v>3</v>
      </c>
      <c r="I111" s="52"/>
      <c r="J111" s="52" t="s">
        <v>414</v>
      </c>
      <c r="K111" s="52" t="s">
        <v>414</v>
      </c>
      <c r="L111" s="40"/>
      <c r="M111" s="40"/>
    </row>
    <row r="112" spans="1:13" x14ac:dyDescent="0.25">
      <c r="A112" s="194" t="s">
        <v>1354</v>
      </c>
      <c r="B112" s="684" t="s">
        <v>867</v>
      </c>
      <c r="C112" s="684" t="s">
        <v>829</v>
      </c>
      <c r="D112" s="685">
        <v>2008</v>
      </c>
      <c r="E112" s="43">
        <f t="shared" si="3"/>
        <v>2</v>
      </c>
      <c r="F112" s="44"/>
      <c r="G112" s="44"/>
      <c r="H112" s="52">
        <v>2</v>
      </c>
      <c r="I112" s="52"/>
      <c r="J112" s="52" t="s">
        <v>414</v>
      </c>
      <c r="K112" s="52" t="s">
        <v>414</v>
      </c>
      <c r="L112" s="40"/>
      <c r="M112" s="40"/>
    </row>
    <row r="113" spans="1:13" x14ac:dyDescent="0.25">
      <c r="A113" s="194" t="s">
        <v>1354</v>
      </c>
      <c r="B113" s="684" t="s">
        <v>1034</v>
      </c>
      <c r="C113" s="684"/>
      <c r="D113" s="685">
        <v>1981</v>
      </c>
      <c r="E113" s="43">
        <f t="shared" si="3"/>
        <v>2</v>
      </c>
      <c r="F113" s="44"/>
      <c r="G113" s="44"/>
      <c r="H113" s="52"/>
      <c r="I113" s="52"/>
      <c r="J113" s="52"/>
      <c r="K113" s="52">
        <v>2</v>
      </c>
      <c r="L113" s="40"/>
      <c r="M113" s="40"/>
    </row>
    <row r="114" spans="1:13" x14ac:dyDescent="0.25">
      <c r="A114" s="194" t="s">
        <v>43</v>
      </c>
      <c r="B114" s="684" t="s">
        <v>1035</v>
      </c>
      <c r="C114" s="684"/>
      <c r="D114" s="685">
        <v>1991</v>
      </c>
      <c r="E114" s="43">
        <f t="shared" si="3"/>
        <v>1</v>
      </c>
      <c r="F114" s="44"/>
      <c r="G114" s="44"/>
      <c r="H114" s="52"/>
      <c r="I114" s="52"/>
      <c r="J114" s="52"/>
      <c r="K114" s="52">
        <v>1</v>
      </c>
      <c r="L114" s="40"/>
      <c r="M114" s="40"/>
    </row>
    <row r="115" spans="1:13" x14ac:dyDescent="0.25">
      <c r="A115" s="162"/>
      <c r="B115" s="177"/>
      <c r="C115" s="177"/>
      <c r="D115" s="164"/>
      <c r="E115" s="101"/>
      <c r="H115" s="299"/>
      <c r="I115" s="299"/>
      <c r="J115" s="299"/>
      <c r="K115" s="299"/>
    </row>
  </sheetData>
  <mergeCells count="1">
    <mergeCell ref="A1:E2"/>
  </mergeCells>
  <pageMargins left="0.7" right="0.7" top="0.78740157499999996" bottom="0.78740157499999996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477"/>
  <sheetViews>
    <sheetView workbookViewId="0">
      <selection activeCell="C22" sqref="C22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141" customWidth="1"/>
    <col min="10" max="11" width="6.140625" style="142" customWidth="1"/>
    <col min="12" max="12" width="6.7109375" style="142" bestFit="1" customWidth="1"/>
    <col min="13" max="14" width="6.5703125" style="142" bestFit="1" customWidth="1"/>
    <col min="15" max="15" width="6.140625" style="142" customWidth="1"/>
    <col min="16" max="16" width="6.140625" style="142" bestFit="1" customWidth="1"/>
    <col min="17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8.85546875" customWidth="1"/>
    <col min="28" max="16384" width="9.140625" style="4"/>
  </cols>
  <sheetData>
    <row r="1" spans="1:27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301">
        <v>2</v>
      </c>
      <c r="J1" s="3">
        <v>3</v>
      </c>
      <c r="K1" s="3">
        <v>4</v>
      </c>
      <c r="L1" s="3">
        <v>5</v>
      </c>
      <c r="M1" s="3">
        <v>6</v>
      </c>
      <c r="N1" s="3">
        <v>7</v>
      </c>
      <c r="O1" s="3">
        <v>8</v>
      </c>
      <c r="P1" s="3">
        <v>9</v>
      </c>
      <c r="Q1" s="3">
        <v>10</v>
      </c>
      <c r="R1" s="3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4"/>
    </row>
    <row r="2" spans="1:27" ht="24" thickBot="1" x14ac:dyDescent="0.3">
      <c r="A2" s="774"/>
      <c r="B2" s="775"/>
      <c r="C2" s="775"/>
      <c r="D2" s="775"/>
      <c r="E2" s="776"/>
      <c r="F2" s="1"/>
      <c r="G2" s="1"/>
      <c r="H2" s="295" t="s">
        <v>188</v>
      </c>
      <c r="I2" s="5" t="s">
        <v>189</v>
      </c>
      <c r="J2" s="6" t="s">
        <v>190</v>
      </c>
      <c r="K2" s="6" t="s">
        <v>191</v>
      </c>
      <c r="L2" s="8" t="s">
        <v>192</v>
      </c>
      <c r="M2" s="8" t="s">
        <v>193</v>
      </c>
      <c r="N2" s="8" t="s">
        <v>196</v>
      </c>
      <c r="O2" s="165" t="s">
        <v>197</v>
      </c>
      <c r="P2" s="242" t="s">
        <v>194</v>
      </c>
      <c r="Q2" s="7" t="s">
        <v>195</v>
      </c>
      <c r="R2" s="6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4"/>
    </row>
    <row r="3" spans="1:27" ht="105.75" thickBot="1" x14ac:dyDescent="0.3">
      <c r="A3" s="9"/>
      <c r="B3" s="10" t="s">
        <v>0</v>
      </c>
      <c r="H3" s="296" t="s">
        <v>1</v>
      </c>
      <c r="I3" s="12" t="s">
        <v>2</v>
      </c>
      <c r="J3" s="13" t="s">
        <v>153</v>
      </c>
      <c r="K3" s="13" t="s">
        <v>185</v>
      </c>
      <c r="L3" s="13" t="s">
        <v>3</v>
      </c>
      <c r="M3" s="13" t="s">
        <v>4</v>
      </c>
      <c r="N3" s="166" t="s">
        <v>150</v>
      </c>
      <c r="O3" s="13" t="s">
        <v>5</v>
      </c>
      <c r="P3" s="14" t="s">
        <v>186</v>
      </c>
      <c r="Q3" s="14" t="s">
        <v>7</v>
      </c>
      <c r="R3" s="13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4"/>
    </row>
    <row r="4" spans="1:27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20"/>
      <c r="J4" s="21"/>
      <c r="K4" s="21"/>
      <c r="L4" s="21"/>
      <c r="M4" s="777"/>
      <c r="O4" s="22"/>
      <c r="P4" s="22"/>
      <c r="Q4" s="21"/>
      <c r="R4" s="21"/>
      <c r="S4" s="21"/>
      <c r="T4" s="783"/>
      <c r="U4" s="777"/>
      <c r="V4" s="21"/>
      <c r="W4" s="21"/>
      <c r="X4" s="780"/>
      <c r="Y4" s="21"/>
    </row>
    <row r="5" spans="1:27" s="28" customFormat="1" ht="15.75" thickBot="1" x14ac:dyDescent="0.3">
      <c r="A5" s="23"/>
      <c r="B5" s="24"/>
      <c r="C5" s="25"/>
      <c r="D5" s="26"/>
      <c r="E5" s="27"/>
      <c r="H5" s="297"/>
      <c r="I5" s="20"/>
      <c r="J5" s="21"/>
      <c r="K5" s="21"/>
      <c r="L5" s="21"/>
      <c r="M5" s="778"/>
      <c r="N5" s="21"/>
      <c r="O5" s="22"/>
      <c r="P5" s="22"/>
      <c r="Q5" s="21"/>
      <c r="R5" s="21"/>
      <c r="S5" s="21"/>
      <c r="T5" s="784"/>
      <c r="U5" s="778"/>
      <c r="V5" s="21"/>
      <c r="W5" s="21"/>
      <c r="X5" s="781"/>
      <c r="Y5" s="21"/>
    </row>
    <row r="6" spans="1:27" s="28" customFormat="1" ht="21.75" thickBot="1" x14ac:dyDescent="0.3">
      <c r="A6" s="29" t="s">
        <v>15</v>
      </c>
      <c r="B6" s="30"/>
      <c r="C6" s="24"/>
      <c r="D6" s="31"/>
      <c r="E6" s="32"/>
      <c r="H6" s="297"/>
      <c r="I6" s="20"/>
      <c r="J6" s="21"/>
      <c r="K6" s="21"/>
      <c r="L6" s="21"/>
      <c r="M6" s="778"/>
      <c r="N6" s="33"/>
      <c r="O6" s="34"/>
      <c r="P6" s="34"/>
      <c r="Q6" s="21"/>
      <c r="R6" s="21"/>
      <c r="S6" s="21"/>
      <c r="T6" s="784"/>
      <c r="U6" s="778"/>
      <c r="V6" s="21"/>
      <c r="W6" s="21"/>
      <c r="X6" s="781"/>
      <c r="Y6" s="21"/>
    </row>
    <row r="7" spans="1:27" s="28" customFormat="1" ht="15.75" thickBot="1" x14ac:dyDescent="0.3">
      <c r="A7" s="35"/>
      <c r="B7" s="36"/>
      <c r="C7" s="37"/>
      <c r="D7" s="31"/>
      <c r="E7" s="38"/>
      <c r="H7" s="297"/>
      <c r="I7" s="20"/>
      <c r="J7" s="21"/>
      <c r="K7" s="21"/>
      <c r="L7" s="21"/>
      <c r="M7" s="779"/>
      <c r="N7" s="21"/>
      <c r="O7" s="22"/>
      <c r="P7" s="22"/>
      <c r="Q7" s="21"/>
      <c r="R7" s="21"/>
      <c r="S7" s="21"/>
      <c r="T7" s="785"/>
      <c r="U7" s="779"/>
      <c r="V7" s="21"/>
      <c r="W7" s="21"/>
      <c r="X7" s="782"/>
      <c r="Y7" s="21"/>
    </row>
    <row r="8" spans="1:27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213">
        <f t="shared" ref="E8:E55" si="0">SUM(H8:Y8)</f>
        <v>59</v>
      </c>
      <c r="H8" s="52">
        <v>29</v>
      </c>
      <c r="I8" s="41">
        <v>30</v>
      </c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</row>
    <row r="9" spans="1:27" s="44" customFormat="1" x14ac:dyDescent="0.25">
      <c r="A9" s="201" t="s">
        <v>17</v>
      </c>
      <c r="B9" s="498" t="s">
        <v>175</v>
      </c>
      <c r="C9" s="498" t="s">
        <v>151</v>
      </c>
      <c r="D9" s="508">
        <v>1990</v>
      </c>
      <c r="E9" s="43">
        <f t="shared" si="0"/>
        <v>56</v>
      </c>
      <c r="F9" s="40"/>
      <c r="G9" s="40"/>
      <c r="H9" s="52">
        <v>30</v>
      </c>
      <c r="I9" s="41">
        <v>26</v>
      </c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</row>
    <row r="10" spans="1:27" s="40" customFormat="1" x14ac:dyDescent="0.25">
      <c r="A10" s="201" t="s">
        <v>18</v>
      </c>
      <c r="B10" s="203" t="s">
        <v>164</v>
      </c>
      <c r="C10" s="512" t="s">
        <v>165</v>
      </c>
      <c r="D10" s="513">
        <v>1995</v>
      </c>
      <c r="E10" s="43">
        <f t="shared" si="0"/>
        <v>55</v>
      </c>
      <c r="F10" s="44"/>
      <c r="G10" s="44"/>
      <c r="H10" s="52">
        <v>28</v>
      </c>
      <c r="I10" s="41">
        <v>27</v>
      </c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</row>
    <row r="11" spans="1:27" s="44" customFormat="1" ht="15.75" thickBot="1" x14ac:dyDescent="0.3">
      <c r="A11" s="210" t="s">
        <v>20</v>
      </c>
      <c r="B11" s="211" t="s">
        <v>19</v>
      </c>
      <c r="C11" s="211" t="s">
        <v>209</v>
      </c>
      <c r="D11" s="514">
        <v>1973</v>
      </c>
      <c r="E11" s="346">
        <f t="shared" si="0"/>
        <v>55</v>
      </c>
      <c r="F11" s="40"/>
      <c r="G11" s="40"/>
      <c r="H11" s="52">
        <v>27</v>
      </c>
      <c r="I11" s="41">
        <v>28</v>
      </c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</row>
    <row r="12" spans="1:27" s="40" customFormat="1" x14ac:dyDescent="0.25">
      <c r="A12" s="124" t="s">
        <v>21</v>
      </c>
      <c r="B12" s="510" t="s">
        <v>171</v>
      </c>
      <c r="C12" s="510" t="s">
        <v>151</v>
      </c>
      <c r="D12" s="511">
        <v>1985</v>
      </c>
      <c r="E12" s="65">
        <f t="shared" si="0"/>
        <v>45</v>
      </c>
      <c r="F12" s="44"/>
      <c r="G12" s="44"/>
      <c r="H12" s="52">
        <v>22</v>
      </c>
      <c r="I12" s="41">
        <v>23</v>
      </c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</row>
    <row r="13" spans="1:27" s="40" customFormat="1" x14ac:dyDescent="0.25">
      <c r="A13" s="47" t="s">
        <v>23</v>
      </c>
      <c r="B13" s="226" t="s">
        <v>160</v>
      </c>
      <c r="C13" s="226" t="s">
        <v>22</v>
      </c>
      <c r="D13" s="320">
        <v>1998</v>
      </c>
      <c r="E13" s="43">
        <f t="shared" si="0"/>
        <v>36</v>
      </c>
      <c r="F13" s="44"/>
      <c r="G13" s="44"/>
      <c r="H13" s="52">
        <v>20</v>
      </c>
      <c r="I13" s="41">
        <v>16</v>
      </c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4"/>
    </row>
    <row r="14" spans="1:27" s="40" customFormat="1" x14ac:dyDescent="0.25">
      <c r="A14" s="50" t="s">
        <v>24</v>
      </c>
      <c r="B14" s="192" t="s">
        <v>219</v>
      </c>
      <c r="C14" s="251" t="s">
        <v>218</v>
      </c>
      <c r="D14" s="252">
        <v>1968</v>
      </c>
      <c r="E14" s="43">
        <f t="shared" si="0"/>
        <v>35</v>
      </c>
      <c r="H14" s="52">
        <v>15</v>
      </c>
      <c r="I14" s="41">
        <v>20</v>
      </c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</row>
    <row r="15" spans="1:27" s="40" customFormat="1" x14ac:dyDescent="0.25">
      <c r="A15" s="50" t="s">
        <v>25</v>
      </c>
      <c r="B15" s="192" t="s">
        <v>285</v>
      </c>
      <c r="C15" s="188" t="s">
        <v>286</v>
      </c>
      <c r="D15" s="189">
        <v>1990</v>
      </c>
      <c r="E15" s="43">
        <f t="shared" si="0"/>
        <v>29</v>
      </c>
      <c r="F15" s="44"/>
      <c r="G15" s="44"/>
      <c r="H15" s="52"/>
      <c r="I15" s="41">
        <v>29</v>
      </c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4"/>
    </row>
    <row r="16" spans="1:27" s="44" customFormat="1" x14ac:dyDescent="0.25">
      <c r="A16" s="50" t="s">
        <v>26</v>
      </c>
      <c r="B16" s="192" t="s">
        <v>220</v>
      </c>
      <c r="C16" s="251" t="s">
        <v>22</v>
      </c>
      <c r="D16" s="252">
        <v>1978</v>
      </c>
      <c r="E16" s="43">
        <f t="shared" si="0"/>
        <v>28</v>
      </c>
      <c r="F16" s="40"/>
      <c r="G16" s="40"/>
      <c r="H16" s="52">
        <v>14</v>
      </c>
      <c r="I16" s="41">
        <v>14</v>
      </c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0"/>
    </row>
    <row r="17" spans="1:25" s="44" customFormat="1" x14ac:dyDescent="0.25">
      <c r="A17" s="50" t="s">
        <v>28</v>
      </c>
      <c r="B17" s="192" t="s">
        <v>157</v>
      </c>
      <c r="C17" s="225" t="s">
        <v>174</v>
      </c>
      <c r="D17" s="189">
        <v>1982</v>
      </c>
      <c r="E17" s="43">
        <f t="shared" si="0"/>
        <v>26</v>
      </c>
      <c r="F17" s="40"/>
      <c r="G17" s="40"/>
      <c r="H17" s="52">
        <v>26</v>
      </c>
      <c r="I17" s="41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</row>
    <row r="18" spans="1:25" s="40" customFormat="1" x14ac:dyDescent="0.25">
      <c r="A18" s="50" t="s">
        <v>29</v>
      </c>
      <c r="B18" s="167" t="s">
        <v>170</v>
      </c>
      <c r="C18" s="167" t="s">
        <v>22</v>
      </c>
      <c r="D18" s="42">
        <v>1978</v>
      </c>
      <c r="E18" s="43">
        <f t="shared" si="0"/>
        <v>25</v>
      </c>
      <c r="F18" s="44"/>
      <c r="G18" s="44"/>
      <c r="H18" s="52">
        <v>25</v>
      </c>
      <c r="I18" s="41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s="44" customFormat="1" x14ac:dyDescent="0.25">
      <c r="A19" s="50" t="s">
        <v>31</v>
      </c>
      <c r="B19" s="192" t="s">
        <v>177</v>
      </c>
      <c r="C19" s="251" t="s">
        <v>149</v>
      </c>
      <c r="D19" s="252">
        <v>1982</v>
      </c>
      <c r="E19" s="43">
        <f t="shared" si="0"/>
        <v>25</v>
      </c>
      <c r="F19" s="40"/>
      <c r="G19" s="40"/>
      <c r="H19" s="52">
        <v>6</v>
      </c>
      <c r="I19" s="41">
        <v>19</v>
      </c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</row>
    <row r="20" spans="1:25" s="44" customFormat="1" x14ac:dyDescent="0.25">
      <c r="A20" s="50" t="s">
        <v>32</v>
      </c>
      <c r="B20" s="192" t="s">
        <v>287</v>
      </c>
      <c r="C20" s="188" t="s">
        <v>288</v>
      </c>
      <c r="D20" s="189">
        <v>1981</v>
      </c>
      <c r="E20" s="43">
        <f t="shared" si="0"/>
        <v>25</v>
      </c>
      <c r="H20" s="52"/>
      <c r="I20" s="41">
        <v>25</v>
      </c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44" customFormat="1" x14ac:dyDescent="0.25">
      <c r="A21" s="50" t="s">
        <v>33</v>
      </c>
      <c r="B21" s="192" t="s">
        <v>211</v>
      </c>
      <c r="C21" s="251" t="s">
        <v>210</v>
      </c>
      <c r="D21" s="252">
        <v>1989</v>
      </c>
      <c r="E21" s="43">
        <f t="shared" si="0"/>
        <v>24</v>
      </c>
      <c r="H21" s="52">
        <v>24</v>
      </c>
      <c r="I21" s="41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</row>
    <row r="22" spans="1:25" s="44" customFormat="1" x14ac:dyDescent="0.25">
      <c r="A22" s="50" t="s">
        <v>34</v>
      </c>
      <c r="B22" s="192" t="s">
        <v>290</v>
      </c>
      <c r="C22" s="188" t="s">
        <v>289</v>
      </c>
      <c r="D22" s="189">
        <v>1980</v>
      </c>
      <c r="E22" s="43">
        <f t="shared" si="0"/>
        <v>24</v>
      </c>
      <c r="H22" s="52"/>
      <c r="I22" s="41">
        <v>24</v>
      </c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</row>
    <row r="23" spans="1:25" s="40" customFormat="1" x14ac:dyDescent="0.25">
      <c r="A23" s="50" t="s">
        <v>35</v>
      </c>
      <c r="B23" s="224" t="s">
        <v>48</v>
      </c>
      <c r="C23" s="224" t="s">
        <v>158</v>
      </c>
      <c r="D23" s="196">
        <v>1961</v>
      </c>
      <c r="E23" s="214">
        <f t="shared" si="0"/>
        <v>23</v>
      </c>
      <c r="H23" s="52">
        <v>23</v>
      </c>
      <c r="I23" s="41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</row>
    <row r="24" spans="1:25" s="44" customFormat="1" x14ac:dyDescent="0.25">
      <c r="A24" s="50" t="s">
        <v>37</v>
      </c>
      <c r="B24" s="192" t="s">
        <v>292</v>
      </c>
      <c r="C24" s="188" t="s">
        <v>291</v>
      </c>
      <c r="D24" s="189">
        <v>1969</v>
      </c>
      <c r="E24" s="43">
        <f t="shared" si="0"/>
        <v>22</v>
      </c>
      <c r="H24" s="52"/>
      <c r="I24" s="41">
        <v>22</v>
      </c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</row>
    <row r="25" spans="1:25" s="44" customFormat="1" x14ac:dyDescent="0.25">
      <c r="A25" s="50" t="s">
        <v>38</v>
      </c>
      <c r="B25" s="192" t="s">
        <v>161</v>
      </c>
      <c r="C25" s="251" t="s">
        <v>162</v>
      </c>
      <c r="D25" s="252">
        <v>1976</v>
      </c>
      <c r="E25" s="43">
        <f t="shared" si="0"/>
        <v>21</v>
      </c>
      <c r="F25" s="40"/>
      <c r="G25" s="40"/>
      <c r="H25" s="52">
        <v>21</v>
      </c>
      <c r="I25" s="41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</row>
    <row r="26" spans="1:25" s="40" customFormat="1" x14ac:dyDescent="0.25">
      <c r="A26" s="50" t="s">
        <v>39</v>
      </c>
      <c r="B26" s="192" t="s">
        <v>229</v>
      </c>
      <c r="C26" s="251" t="s">
        <v>147</v>
      </c>
      <c r="D26" s="252">
        <v>1988</v>
      </c>
      <c r="E26" s="43">
        <f t="shared" si="0"/>
        <v>21</v>
      </c>
      <c r="H26" s="52">
        <v>8</v>
      </c>
      <c r="I26" s="41">
        <v>13</v>
      </c>
      <c r="J26" s="42"/>
      <c r="K26" s="42"/>
      <c r="L26" s="42"/>
      <c r="M26" s="42"/>
      <c r="N26" s="42"/>
      <c r="O26" s="42"/>
      <c r="P26" s="42"/>
      <c r="Q26" s="42"/>
      <c r="R26" s="56"/>
      <c r="S26" s="56"/>
      <c r="T26" s="56"/>
      <c r="U26" s="42"/>
      <c r="V26" s="42"/>
      <c r="W26" s="42"/>
      <c r="X26" s="42"/>
      <c r="Y26" s="42"/>
    </row>
    <row r="27" spans="1:25" s="44" customFormat="1" x14ac:dyDescent="0.25">
      <c r="A27" s="50" t="s">
        <v>41</v>
      </c>
      <c r="B27" s="192" t="s">
        <v>293</v>
      </c>
      <c r="C27" s="224" t="s">
        <v>294</v>
      </c>
      <c r="D27" s="189">
        <v>1978</v>
      </c>
      <c r="E27" s="43">
        <f t="shared" si="0"/>
        <v>21</v>
      </c>
      <c r="H27" s="52"/>
      <c r="I27" s="41">
        <v>21</v>
      </c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s="40" customFormat="1" x14ac:dyDescent="0.25">
      <c r="A28" s="50" t="s">
        <v>42</v>
      </c>
      <c r="B28" s="224" t="s">
        <v>212</v>
      </c>
      <c r="C28" s="224"/>
      <c r="D28" s="196">
        <v>1985</v>
      </c>
      <c r="E28" s="43">
        <f t="shared" si="0"/>
        <v>19</v>
      </c>
      <c r="F28" s="44"/>
      <c r="G28" s="44"/>
      <c r="H28" s="52">
        <v>19</v>
      </c>
      <c r="I28" s="41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25" s="44" customFormat="1" x14ac:dyDescent="0.25">
      <c r="A29" s="50" t="s">
        <v>43</v>
      </c>
      <c r="B29" s="192" t="s">
        <v>214</v>
      </c>
      <c r="C29" s="251" t="s">
        <v>213</v>
      </c>
      <c r="D29" s="252">
        <v>1986</v>
      </c>
      <c r="E29" s="43">
        <f t="shared" si="0"/>
        <v>18</v>
      </c>
      <c r="H29" s="52">
        <v>18</v>
      </c>
      <c r="I29" s="41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</row>
    <row r="30" spans="1:25" s="40" customFormat="1" x14ac:dyDescent="0.25">
      <c r="A30" s="50" t="s">
        <v>44</v>
      </c>
      <c r="B30" s="224" t="s">
        <v>176</v>
      </c>
      <c r="C30" s="224" t="s">
        <v>147</v>
      </c>
      <c r="D30" s="196">
        <v>1982</v>
      </c>
      <c r="E30" s="43">
        <f t="shared" si="0"/>
        <v>18</v>
      </c>
      <c r="H30" s="52">
        <v>3</v>
      </c>
      <c r="I30" s="41">
        <v>15</v>
      </c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</row>
    <row r="31" spans="1:25" s="44" customFormat="1" x14ac:dyDescent="0.25">
      <c r="A31" s="50" t="s">
        <v>45</v>
      </c>
      <c r="B31" s="192" t="s">
        <v>295</v>
      </c>
      <c r="C31" s="188" t="s">
        <v>296</v>
      </c>
      <c r="D31" s="189">
        <v>1989</v>
      </c>
      <c r="E31" s="43">
        <f t="shared" si="0"/>
        <v>18</v>
      </c>
      <c r="H31" s="52"/>
      <c r="I31" s="41">
        <v>18</v>
      </c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</row>
    <row r="32" spans="1:25" s="44" customFormat="1" x14ac:dyDescent="0.25">
      <c r="A32" s="50" t="s">
        <v>46</v>
      </c>
      <c r="B32" s="225" t="s">
        <v>215</v>
      </c>
      <c r="C32" s="251" t="s">
        <v>216</v>
      </c>
      <c r="D32" s="320">
        <v>2008</v>
      </c>
      <c r="E32" s="43">
        <f t="shared" si="0"/>
        <v>17</v>
      </c>
      <c r="H32" s="52">
        <v>17</v>
      </c>
      <c r="I32" s="41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</row>
    <row r="33" spans="1:25" s="40" customFormat="1" x14ac:dyDescent="0.25">
      <c r="A33" s="50" t="s">
        <v>47</v>
      </c>
      <c r="B33" s="192" t="s">
        <v>297</v>
      </c>
      <c r="C33" s="188" t="s">
        <v>152</v>
      </c>
      <c r="D33" s="189">
        <v>2003</v>
      </c>
      <c r="E33" s="43">
        <f t="shared" si="0"/>
        <v>17</v>
      </c>
      <c r="F33" s="44"/>
      <c r="G33" s="44"/>
      <c r="H33" s="52"/>
      <c r="I33" s="41">
        <v>17</v>
      </c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</row>
    <row r="34" spans="1:25" s="40" customFormat="1" x14ac:dyDescent="0.25">
      <c r="A34" s="50" t="s">
        <v>49</v>
      </c>
      <c r="B34" s="192" t="s">
        <v>217</v>
      </c>
      <c r="C34" s="251"/>
      <c r="D34" s="252">
        <v>1988</v>
      </c>
      <c r="E34" s="43">
        <f t="shared" si="0"/>
        <v>16</v>
      </c>
      <c r="F34" s="44"/>
      <c r="G34" s="44"/>
      <c r="H34" s="52">
        <v>16</v>
      </c>
      <c r="I34" s="41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</row>
    <row r="35" spans="1:25" s="44" customFormat="1" x14ac:dyDescent="0.25">
      <c r="A35" s="50" t="s">
        <v>50</v>
      </c>
      <c r="B35" s="224" t="s">
        <v>222</v>
      </c>
      <c r="C35" s="224" t="s">
        <v>221</v>
      </c>
      <c r="D35" s="196">
        <v>1985</v>
      </c>
      <c r="E35" s="43">
        <f t="shared" si="0"/>
        <v>13</v>
      </c>
      <c r="F35" s="40"/>
      <c r="G35" s="40"/>
      <c r="H35" s="52">
        <v>13</v>
      </c>
      <c r="I35" s="41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</row>
    <row r="36" spans="1:25" s="44" customFormat="1" x14ac:dyDescent="0.25">
      <c r="A36" s="50" t="s">
        <v>51</v>
      </c>
      <c r="B36" s="192" t="s">
        <v>223</v>
      </c>
      <c r="C36" s="251" t="s">
        <v>224</v>
      </c>
      <c r="D36" s="252">
        <v>1986</v>
      </c>
      <c r="E36" s="43">
        <f t="shared" si="0"/>
        <v>12</v>
      </c>
      <c r="H36" s="52">
        <v>12</v>
      </c>
      <c r="I36" s="41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</row>
    <row r="37" spans="1:25" s="44" customFormat="1" x14ac:dyDescent="0.25">
      <c r="A37" s="50" t="s">
        <v>52</v>
      </c>
      <c r="B37" s="192" t="s">
        <v>298</v>
      </c>
      <c r="C37" s="224" t="s">
        <v>299</v>
      </c>
      <c r="D37" s="189">
        <v>1993</v>
      </c>
      <c r="E37" s="43">
        <f t="shared" si="0"/>
        <v>12</v>
      </c>
      <c r="H37" s="52"/>
      <c r="I37" s="41">
        <v>12</v>
      </c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</row>
    <row r="38" spans="1:25" s="40" customFormat="1" x14ac:dyDescent="0.25">
      <c r="A38" s="50" t="s">
        <v>53</v>
      </c>
      <c r="B38" s="192" t="s">
        <v>226</v>
      </c>
      <c r="C38" s="251" t="s">
        <v>225</v>
      </c>
      <c r="D38" s="252">
        <v>1993</v>
      </c>
      <c r="E38" s="43">
        <f t="shared" si="0"/>
        <v>11</v>
      </c>
      <c r="F38" s="44"/>
      <c r="G38" s="44"/>
      <c r="H38" s="52">
        <v>11</v>
      </c>
      <c r="I38" s="41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</row>
    <row r="39" spans="1:25" s="44" customFormat="1" x14ac:dyDescent="0.25">
      <c r="A39" s="50" t="s">
        <v>54</v>
      </c>
      <c r="B39" s="224" t="s">
        <v>230</v>
      </c>
      <c r="C39" s="224" t="s">
        <v>231</v>
      </c>
      <c r="D39" s="196">
        <v>2008</v>
      </c>
      <c r="E39" s="43">
        <f t="shared" si="0"/>
        <v>11</v>
      </c>
      <c r="F39" s="40"/>
      <c r="G39" s="40"/>
      <c r="H39" s="52">
        <v>5</v>
      </c>
      <c r="I39" s="41">
        <v>6</v>
      </c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</row>
    <row r="40" spans="1:25" s="44" customFormat="1" x14ac:dyDescent="0.25">
      <c r="A40" s="50" t="s">
        <v>55</v>
      </c>
      <c r="B40" s="192" t="s">
        <v>300</v>
      </c>
      <c r="C40" s="188" t="s">
        <v>22</v>
      </c>
      <c r="D40" s="189">
        <v>2004</v>
      </c>
      <c r="E40" s="43">
        <f t="shared" si="0"/>
        <v>11</v>
      </c>
      <c r="H40" s="52"/>
      <c r="I40" s="41">
        <v>11</v>
      </c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</row>
    <row r="41" spans="1:25" s="40" customFormat="1" x14ac:dyDescent="0.25">
      <c r="A41" s="50" t="s">
        <v>56</v>
      </c>
      <c r="B41" s="167" t="s">
        <v>227</v>
      </c>
      <c r="C41" s="225" t="s">
        <v>228</v>
      </c>
      <c r="D41" s="320">
        <v>2002</v>
      </c>
      <c r="E41" s="43">
        <f t="shared" si="0"/>
        <v>10</v>
      </c>
      <c r="F41" s="44"/>
      <c r="G41" s="44"/>
      <c r="H41" s="52">
        <v>10</v>
      </c>
      <c r="I41" s="41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</row>
    <row r="42" spans="1:25" s="44" customFormat="1" x14ac:dyDescent="0.25">
      <c r="A42" s="50" t="s">
        <v>57</v>
      </c>
      <c r="B42" s="192" t="s">
        <v>301</v>
      </c>
      <c r="C42" s="188" t="s">
        <v>302</v>
      </c>
      <c r="D42" s="189">
        <v>1984</v>
      </c>
      <c r="E42" s="43">
        <f t="shared" si="0"/>
        <v>10</v>
      </c>
      <c r="H42" s="52"/>
      <c r="I42" s="41">
        <v>10</v>
      </c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</row>
    <row r="43" spans="1:25" s="44" customFormat="1" x14ac:dyDescent="0.25">
      <c r="A43" s="50" t="s">
        <v>58</v>
      </c>
      <c r="B43" s="192" t="s">
        <v>181</v>
      </c>
      <c r="C43" s="251" t="s">
        <v>40</v>
      </c>
      <c r="D43" s="252">
        <v>1957</v>
      </c>
      <c r="E43" s="43">
        <f t="shared" si="0"/>
        <v>9</v>
      </c>
      <c r="H43" s="52">
        <v>9</v>
      </c>
      <c r="I43" s="41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</row>
    <row r="44" spans="1:25" s="44" customFormat="1" x14ac:dyDescent="0.25">
      <c r="A44" s="50" t="s">
        <v>59</v>
      </c>
      <c r="B44" s="224" t="s">
        <v>303</v>
      </c>
      <c r="C44" s="224" t="s">
        <v>304</v>
      </c>
      <c r="D44" s="52">
        <v>1979</v>
      </c>
      <c r="E44" s="43">
        <f t="shared" si="0"/>
        <v>9</v>
      </c>
      <c r="H44" s="52"/>
      <c r="I44" s="41">
        <v>9</v>
      </c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 s="44" customFormat="1" x14ac:dyDescent="0.25">
      <c r="A45" s="50" t="s">
        <v>60</v>
      </c>
      <c r="B45" s="192" t="s">
        <v>306</v>
      </c>
      <c r="C45" s="188" t="s">
        <v>305</v>
      </c>
      <c r="D45" s="189">
        <v>1979</v>
      </c>
      <c r="E45" s="43">
        <f t="shared" si="0"/>
        <v>8</v>
      </c>
      <c r="H45" s="52"/>
      <c r="I45" s="41">
        <v>8</v>
      </c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25" s="44" customFormat="1" x14ac:dyDescent="0.25">
      <c r="A46" s="50" t="s">
        <v>61</v>
      </c>
      <c r="B46" s="169" t="s">
        <v>182</v>
      </c>
      <c r="C46" s="167" t="s">
        <v>30</v>
      </c>
      <c r="D46" s="321">
        <v>1999</v>
      </c>
      <c r="E46" s="43">
        <f t="shared" si="0"/>
        <v>7</v>
      </c>
      <c r="H46" s="52">
        <v>7</v>
      </c>
      <c r="I46" s="41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</row>
    <row r="47" spans="1:25" s="44" customFormat="1" x14ac:dyDescent="0.25">
      <c r="A47" s="50" t="s">
        <v>62</v>
      </c>
      <c r="B47" s="192" t="s">
        <v>307</v>
      </c>
      <c r="C47" s="188" t="s">
        <v>169</v>
      </c>
      <c r="D47" s="189">
        <v>2005</v>
      </c>
      <c r="E47" s="43">
        <f t="shared" si="0"/>
        <v>7</v>
      </c>
      <c r="H47" s="52"/>
      <c r="I47" s="41">
        <v>7</v>
      </c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</row>
    <row r="48" spans="1:25" s="44" customFormat="1" x14ac:dyDescent="0.25">
      <c r="A48" s="50" t="s">
        <v>63</v>
      </c>
      <c r="B48" s="224" t="s">
        <v>308</v>
      </c>
      <c r="C48" s="224" t="s">
        <v>299</v>
      </c>
      <c r="D48" s="52">
        <v>1965</v>
      </c>
      <c r="E48" s="43">
        <f t="shared" si="0"/>
        <v>5</v>
      </c>
      <c r="F48" s="40"/>
      <c r="G48" s="40"/>
      <c r="H48" s="52"/>
      <c r="I48" s="41">
        <v>5</v>
      </c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</row>
    <row r="49" spans="1:25" s="44" customFormat="1" x14ac:dyDescent="0.25">
      <c r="A49" s="50" t="s">
        <v>64</v>
      </c>
      <c r="B49" s="192" t="s">
        <v>233</v>
      </c>
      <c r="C49" s="251" t="s">
        <v>232</v>
      </c>
      <c r="D49" s="252">
        <v>1975</v>
      </c>
      <c r="E49" s="43">
        <f t="shared" si="0"/>
        <v>4</v>
      </c>
      <c r="H49" s="52">
        <v>4</v>
      </c>
      <c r="I49" s="41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</row>
    <row r="50" spans="1:25" s="40" customFormat="1" x14ac:dyDescent="0.25">
      <c r="A50" s="50" t="s">
        <v>65</v>
      </c>
      <c r="B50" s="167" t="s">
        <v>309</v>
      </c>
      <c r="C50" s="167"/>
      <c r="D50" s="42">
        <v>2007</v>
      </c>
      <c r="E50" s="43">
        <f t="shared" si="0"/>
        <v>4</v>
      </c>
      <c r="H50" s="52"/>
      <c r="I50" s="41">
        <v>4</v>
      </c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</row>
    <row r="51" spans="1:25" s="40" customFormat="1" x14ac:dyDescent="0.25">
      <c r="A51" s="50" t="s">
        <v>66</v>
      </c>
      <c r="B51" s="225" t="s">
        <v>310</v>
      </c>
      <c r="C51" s="225" t="s">
        <v>232</v>
      </c>
      <c r="D51" s="58">
        <v>1975</v>
      </c>
      <c r="E51" s="43">
        <f t="shared" si="0"/>
        <v>3</v>
      </c>
      <c r="H51" s="52"/>
      <c r="I51" s="41">
        <v>3</v>
      </c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</row>
    <row r="52" spans="1:25" s="40" customFormat="1" x14ac:dyDescent="0.25">
      <c r="A52" s="50" t="s">
        <v>67</v>
      </c>
      <c r="B52" s="168" t="s">
        <v>183</v>
      </c>
      <c r="C52" s="168" t="s">
        <v>169</v>
      </c>
      <c r="D52" s="178">
        <v>1981</v>
      </c>
      <c r="E52" s="43">
        <f t="shared" si="0"/>
        <v>2</v>
      </c>
      <c r="H52" s="52">
        <v>2</v>
      </c>
      <c r="I52" s="41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</row>
    <row r="53" spans="1:25" s="40" customFormat="1" x14ac:dyDescent="0.25">
      <c r="A53" s="50" t="s">
        <v>68</v>
      </c>
      <c r="B53" s="192" t="s">
        <v>311</v>
      </c>
      <c r="C53" s="188" t="s">
        <v>151</v>
      </c>
      <c r="D53" s="189">
        <v>1989</v>
      </c>
      <c r="E53" s="43">
        <f t="shared" si="0"/>
        <v>2</v>
      </c>
      <c r="H53" s="52"/>
      <c r="I53" s="41">
        <v>2</v>
      </c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</row>
    <row r="54" spans="1:25" s="40" customFormat="1" x14ac:dyDescent="0.25">
      <c r="A54" s="50" t="s">
        <v>69</v>
      </c>
      <c r="B54" s="167" t="s">
        <v>234</v>
      </c>
      <c r="C54" s="167" t="s">
        <v>152</v>
      </c>
      <c r="D54" s="42">
        <v>1984</v>
      </c>
      <c r="E54" s="43">
        <f t="shared" si="0"/>
        <v>1</v>
      </c>
      <c r="F54" s="44"/>
      <c r="G54" s="44"/>
      <c r="H54" s="52">
        <v>1</v>
      </c>
      <c r="I54" s="41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</row>
    <row r="55" spans="1:25" s="40" customFormat="1" ht="15.75" thickBot="1" x14ac:dyDescent="0.3">
      <c r="A55" s="60" t="s">
        <v>70</v>
      </c>
      <c r="B55" s="253" t="s">
        <v>312</v>
      </c>
      <c r="C55" s="253" t="s">
        <v>313</v>
      </c>
      <c r="D55" s="254">
        <v>1998</v>
      </c>
      <c r="E55" s="63">
        <f t="shared" si="0"/>
        <v>1</v>
      </c>
      <c r="F55" s="44"/>
      <c r="G55" s="44"/>
      <c r="H55" s="52"/>
      <c r="I55" s="41">
        <v>1</v>
      </c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</row>
    <row r="56" spans="1:25" s="40" customFormat="1" hidden="1" x14ac:dyDescent="0.25">
      <c r="A56" s="64" t="s">
        <v>71</v>
      </c>
      <c r="B56" s="125"/>
      <c r="C56" s="125"/>
      <c r="D56" s="114"/>
      <c r="E56" s="149">
        <f t="shared" ref="E56:E71" si="1">SUM(H56:Y56)</f>
        <v>0</v>
      </c>
      <c r="F56" s="44"/>
      <c r="G56" s="44"/>
      <c r="H56" s="52"/>
      <c r="I56" s="41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</row>
    <row r="57" spans="1:25" s="40" customFormat="1" hidden="1" x14ac:dyDescent="0.25">
      <c r="A57" s="50" t="s">
        <v>72</v>
      </c>
      <c r="B57" s="48"/>
      <c r="C57" s="48"/>
      <c r="D57" s="42"/>
      <c r="E57" s="45">
        <f t="shared" si="1"/>
        <v>0</v>
      </c>
      <c r="F57" s="44"/>
      <c r="G57" s="44"/>
      <c r="H57" s="52"/>
      <c r="I57" s="41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</row>
    <row r="58" spans="1:25" s="40" customFormat="1" hidden="1" x14ac:dyDescent="0.25">
      <c r="A58" s="50" t="s">
        <v>73</v>
      </c>
      <c r="B58" s="48"/>
      <c r="C58" s="48"/>
      <c r="D58" s="42"/>
      <c r="E58" s="45">
        <f t="shared" si="1"/>
        <v>0</v>
      </c>
      <c r="F58" s="44"/>
      <c r="G58" s="44"/>
      <c r="H58" s="52"/>
      <c r="I58" s="41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</row>
    <row r="59" spans="1:25" s="40" customFormat="1" hidden="1" x14ac:dyDescent="0.25">
      <c r="A59" s="50" t="s">
        <v>74</v>
      </c>
      <c r="B59" s="48"/>
      <c r="C59" s="48"/>
      <c r="D59" s="42"/>
      <c r="E59" s="45">
        <f t="shared" si="1"/>
        <v>0</v>
      </c>
      <c r="F59" s="44"/>
      <c r="G59" s="44"/>
      <c r="H59" s="52"/>
      <c r="I59" s="41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</row>
    <row r="60" spans="1:25" s="40" customFormat="1" hidden="1" x14ac:dyDescent="0.25">
      <c r="A60" s="50" t="s">
        <v>75</v>
      </c>
      <c r="B60" s="48"/>
      <c r="C60" s="49"/>
      <c r="D60" s="42"/>
      <c r="E60" s="45">
        <f t="shared" si="1"/>
        <v>0</v>
      </c>
      <c r="F60" s="44"/>
      <c r="G60" s="44"/>
      <c r="H60" s="52"/>
      <c r="I60" s="41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</row>
    <row r="61" spans="1:25" s="40" customFormat="1" hidden="1" x14ac:dyDescent="0.25">
      <c r="A61" s="50" t="s">
        <v>76</v>
      </c>
      <c r="B61" s="48"/>
      <c r="C61" s="48"/>
      <c r="D61" s="42"/>
      <c r="E61" s="45">
        <f t="shared" si="1"/>
        <v>0</v>
      </c>
      <c r="H61" s="52"/>
      <c r="I61" s="41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</row>
    <row r="62" spans="1:25" s="40" customFormat="1" hidden="1" x14ac:dyDescent="0.25">
      <c r="A62" s="50" t="s">
        <v>77</v>
      </c>
      <c r="B62" s="49"/>
      <c r="C62" s="49"/>
      <c r="D62" s="42"/>
      <c r="E62" s="45">
        <f t="shared" si="1"/>
        <v>0</v>
      </c>
      <c r="H62" s="52"/>
      <c r="I62" s="41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</row>
    <row r="63" spans="1:25" s="40" customFormat="1" hidden="1" x14ac:dyDescent="0.25">
      <c r="A63" s="50" t="s">
        <v>78</v>
      </c>
      <c r="B63" s="49"/>
      <c r="C63" s="49"/>
      <c r="D63" s="42"/>
      <c r="E63" s="45">
        <f t="shared" si="1"/>
        <v>0</v>
      </c>
      <c r="F63" s="44"/>
      <c r="G63" s="44"/>
      <c r="H63" s="52"/>
      <c r="I63" s="41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</row>
    <row r="64" spans="1:25" s="40" customFormat="1" hidden="1" x14ac:dyDescent="0.25">
      <c r="A64" s="50" t="s">
        <v>79</v>
      </c>
      <c r="B64" s="48"/>
      <c r="C64" s="48"/>
      <c r="D64" s="42"/>
      <c r="E64" s="45">
        <f t="shared" si="1"/>
        <v>0</v>
      </c>
      <c r="F64" s="44"/>
      <c r="G64" s="44"/>
      <c r="H64" s="52"/>
      <c r="I64" s="41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</row>
    <row r="65" spans="1:25" s="40" customFormat="1" hidden="1" x14ac:dyDescent="0.25">
      <c r="A65" s="50" t="s">
        <v>80</v>
      </c>
      <c r="B65" s="48"/>
      <c r="C65" s="48"/>
      <c r="D65" s="42"/>
      <c r="E65" s="45">
        <f t="shared" si="1"/>
        <v>0</v>
      </c>
      <c r="F65" s="44"/>
      <c r="G65" s="44"/>
      <c r="H65" s="52"/>
      <c r="I65" s="41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</row>
    <row r="66" spans="1:25" s="40" customFormat="1" hidden="1" x14ac:dyDescent="0.25">
      <c r="A66" s="50" t="s">
        <v>81</v>
      </c>
      <c r="B66" s="48"/>
      <c r="C66" s="48"/>
      <c r="D66" s="42"/>
      <c r="E66" s="45">
        <f t="shared" si="1"/>
        <v>0</v>
      </c>
      <c r="F66" s="44"/>
      <c r="G66" s="44"/>
      <c r="H66" s="52"/>
      <c r="I66" s="41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</row>
    <row r="67" spans="1:25" s="40" customFormat="1" hidden="1" x14ac:dyDescent="0.25">
      <c r="A67" s="50" t="s">
        <v>82</v>
      </c>
      <c r="B67" s="48"/>
      <c r="C67" s="48"/>
      <c r="D67" s="42"/>
      <c r="E67" s="45">
        <f t="shared" si="1"/>
        <v>0</v>
      </c>
      <c r="F67" s="44"/>
      <c r="G67" s="44"/>
      <c r="H67" s="52"/>
      <c r="I67" s="41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</row>
    <row r="68" spans="1:25" s="40" customFormat="1" hidden="1" x14ac:dyDescent="0.25">
      <c r="A68" s="50" t="s">
        <v>83</v>
      </c>
      <c r="B68" s="125"/>
      <c r="C68" s="125"/>
      <c r="D68" s="114"/>
      <c r="E68" s="45">
        <f t="shared" si="1"/>
        <v>0</v>
      </c>
      <c r="H68" s="52"/>
      <c r="I68" s="41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 spans="1:25" s="40" customFormat="1" hidden="1" x14ac:dyDescent="0.25">
      <c r="A69" s="50" t="s">
        <v>84</v>
      </c>
      <c r="B69" s="51"/>
      <c r="C69" s="51"/>
      <c r="D69" s="52"/>
      <c r="E69" s="43">
        <f t="shared" si="1"/>
        <v>0</v>
      </c>
      <c r="F69" s="44"/>
      <c r="G69" s="44"/>
      <c r="H69" s="52"/>
      <c r="I69" s="41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</row>
    <row r="70" spans="1:25" s="40" customFormat="1" hidden="1" x14ac:dyDescent="0.25">
      <c r="A70" s="50" t="s">
        <v>85</v>
      </c>
      <c r="B70" s="51"/>
      <c r="C70" s="51"/>
      <c r="D70" s="52"/>
      <c r="E70" s="43">
        <f t="shared" si="1"/>
        <v>0</v>
      </c>
      <c r="F70" s="44"/>
      <c r="G70" s="44"/>
      <c r="H70" s="52"/>
      <c r="I70" s="41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</row>
    <row r="71" spans="1:25" s="40" customFormat="1" hidden="1" x14ac:dyDescent="0.25">
      <c r="A71" s="50" t="s">
        <v>86</v>
      </c>
      <c r="B71" s="54"/>
      <c r="C71" s="51"/>
      <c r="D71" s="55"/>
      <c r="E71" s="43">
        <f t="shared" si="1"/>
        <v>0</v>
      </c>
      <c r="F71" s="44"/>
      <c r="G71" s="44"/>
      <c r="H71" s="52"/>
      <c r="I71" s="41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</row>
    <row r="72" spans="1:25" s="40" customFormat="1" hidden="1" x14ac:dyDescent="0.25">
      <c r="A72" s="50" t="s">
        <v>87</v>
      </c>
      <c r="B72" s="51"/>
      <c r="C72" s="51"/>
      <c r="D72" s="52"/>
      <c r="E72" s="43">
        <f t="shared" ref="E72:E131" si="2">SUM(H72:Y72)</f>
        <v>0</v>
      </c>
      <c r="F72" s="44"/>
      <c r="G72" s="44"/>
      <c r="H72" s="52"/>
      <c r="I72" s="41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</row>
    <row r="73" spans="1:25" s="40" customFormat="1" hidden="1" x14ac:dyDescent="0.25">
      <c r="A73" s="50" t="s">
        <v>88</v>
      </c>
      <c r="B73" s="54"/>
      <c r="C73" s="51"/>
      <c r="D73" s="55"/>
      <c r="E73" s="43">
        <f t="shared" si="2"/>
        <v>0</v>
      </c>
      <c r="F73" s="44"/>
      <c r="G73" s="44"/>
      <c r="H73" s="52"/>
      <c r="I73" s="41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</row>
    <row r="74" spans="1:25" s="40" customFormat="1" hidden="1" x14ac:dyDescent="0.25">
      <c r="A74" s="50" t="s">
        <v>89</v>
      </c>
      <c r="B74" s="48"/>
      <c r="C74" s="48"/>
      <c r="D74" s="42"/>
      <c r="E74" s="43">
        <f t="shared" si="2"/>
        <v>0</v>
      </c>
      <c r="F74" s="44"/>
      <c r="G74" s="44"/>
      <c r="H74" s="52"/>
      <c r="I74" s="41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</row>
    <row r="75" spans="1:25" s="40" customFormat="1" hidden="1" x14ac:dyDescent="0.25">
      <c r="A75" s="50" t="s">
        <v>90</v>
      </c>
      <c r="B75" s="51"/>
      <c r="C75" s="51"/>
      <c r="D75" s="52"/>
      <c r="E75" s="43">
        <f t="shared" si="2"/>
        <v>0</v>
      </c>
      <c r="F75" s="44"/>
      <c r="G75" s="44"/>
      <c r="H75" s="52"/>
      <c r="I75" s="41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</row>
    <row r="76" spans="1:25" s="40" customFormat="1" hidden="1" x14ac:dyDescent="0.25">
      <c r="A76" s="50" t="s">
        <v>91</v>
      </c>
      <c r="B76" s="54"/>
      <c r="C76" s="51"/>
      <c r="D76" s="55"/>
      <c r="E76" s="43">
        <f t="shared" si="2"/>
        <v>0</v>
      </c>
      <c r="F76" s="44"/>
      <c r="G76" s="44"/>
      <c r="H76" s="52"/>
      <c r="I76" s="41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 spans="1:25" s="40" customFormat="1" hidden="1" x14ac:dyDescent="0.25">
      <c r="A77" s="50" t="s">
        <v>92</v>
      </c>
      <c r="B77" s="51"/>
      <c r="C77" s="51"/>
      <c r="D77" s="52"/>
      <c r="E77" s="43">
        <f t="shared" si="2"/>
        <v>0</v>
      </c>
      <c r="H77" s="52"/>
      <c r="I77" s="41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</row>
    <row r="78" spans="1:25" s="40" customFormat="1" hidden="1" x14ac:dyDescent="0.25">
      <c r="A78" s="50" t="s">
        <v>93</v>
      </c>
      <c r="B78" s="48"/>
      <c r="C78" s="48"/>
      <c r="D78" s="42"/>
      <c r="E78" s="43">
        <f t="shared" si="2"/>
        <v>0</v>
      </c>
      <c r="H78" s="52"/>
      <c r="I78" s="41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 spans="1:25" s="40" customFormat="1" hidden="1" x14ac:dyDescent="0.25">
      <c r="A79" s="50" t="s">
        <v>94</v>
      </c>
      <c r="B79" s="51"/>
      <c r="C79" s="51"/>
      <c r="D79" s="52"/>
      <c r="E79" s="43">
        <f t="shared" si="2"/>
        <v>0</v>
      </c>
      <c r="H79" s="52"/>
      <c r="I79" s="41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s="40" customFormat="1" hidden="1" x14ac:dyDescent="0.25">
      <c r="A80" s="50" t="s">
        <v>95</v>
      </c>
      <c r="B80" s="59"/>
      <c r="C80" s="59"/>
      <c r="D80" s="58"/>
      <c r="E80" s="43">
        <f t="shared" si="2"/>
        <v>0</v>
      </c>
      <c r="F80" s="44"/>
      <c r="G80" s="44"/>
      <c r="H80" s="52"/>
      <c r="I80" s="41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</row>
    <row r="81" spans="1:25" s="40" customFormat="1" hidden="1" x14ac:dyDescent="0.25">
      <c r="A81" s="50" t="s">
        <v>96</v>
      </c>
      <c r="B81" s="48"/>
      <c r="C81" s="48"/>
      <c r="D81" s="42"/>
      <c r="E81" s="43">
        <f t="shared" si="2"/>
        <v>0</v>
      </c>
      <c r="F81" s="44"/>
      <c r="G81" s="44"/>
      <c r="H81" s="52"/>
      <c r="I81" s="41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</row>
    <row r="82" spans="1:25" s="40" customFormat="1" hidden="1" x14ac:dyDescent="0.25">
      <c r="A82" s="50" t="s">
        <v>97</v>
      </c>
      <c r="B82" s="51"/>
      <c r="C82" s="51"/>
      <c r="D82" s="52"/>
      <c r="E82" s="43">
        <f t="shared" si="2"/>
        <v>0</v>
      </c>
      <c r="H82" s="52"/>
      <c r="I82" s="41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</row>
    <row r="83" spans="1:25" s="40" customFormat="1" hidden="1" x14ac:dyDescent="0.25">
      <c r="A83" s="50" t="s">
        <v>98</v>
      </c>
      <c r="B83" s="54"/>
      <c r="C83" s="51"/>
      <c r="D83" s="55"/>
      <c r="E83" s="43">
        <f t="shared" si="2"/>
        <v>0</v>
      </c>
      <c r="F83" s="44"/>
      <c r="G83" s="44"/>
      <c r="H83" s="52"/>
      <c r="I83" s="41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</row>
    <row r="84" spans="1:25" s="40" customFormat="1" hidden="1" x14ac:dyDescent="0.25">
      <c r="A84" s="50" t="s">
        <v>99</v>
      </c>
      <c r="B84" s="51"/>
      <c r="C84" s="51"/>
      <c r="D84" s="52"/>
      <c r="E84" s="43">
        <f t="shared" si="2"/>
        <v>0</v>
      </c>
      <c r="F84" s="44"/>
      <c r="G84" s="44"/>
      <c r="H84" s="52"/>
      <c r="I84" s="41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</row>
    <row r="85" spans="1:25" s="40" customFormat="1" hidden="1" x14ac:dyDescent="0.25">
      <c r="A85" s="50" t="s">
        <v>100</v>
      </c>
      <c r="B85" s="57"/>
      <c r="C85" s="59"/>
      <c r="D85" s="58"/>
      <c r="E85" s="43">
        <f t="shared" si="2"/>
        <v>0</v>
      </c>
      <c r="F85" s="44"/>
      <c r="G85" s="44"/>
      <c r="H85" s="52"/>
      <c r="I85" s="41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</row>
    <row r="86" spans="1:25" s="40" customFormat="1" hidden="1" x14ac:dyDescent="0.25">
      <c r="A86" s="50" t="s">
        <v>101</v>
      </c>
      <c r="B86" s="59"/>
      <c r="C86" s="59"/>
      <c r="D86" s="58"/>
      <c r="E86" s="43">
        <f t="shared" si="2"/>
        <v>0</v>
      </c>
      <c r="F86" s="44"/>
      <c r="G86" s="44"/>
      <c r="H86" s="52"/>
      <c r="I86" s="41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</row>
    <row r="87" spans="1:25" s="40" customFormat="1" hidden="1" x14ac:dyDescent="0.25">
      <c r="A87" s="50" t="s">
        <v>102</v>
      </c>
      <c r="B87" s="51"/>
      <c r="C87" s="51"/>
      <c r="D87" s="52"/>
      <c r="E87" s="43">
        <f t="shared" si="2"/>
        <v>0</v>
      </c>
      <c r="F87" s="44"/>
      <c r="G87" s="44"/>
      <c r="H87" s="52"/>
      <c r="I87" s="41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</row>
    <row r="88" spans="1:25" s="40" customFormat="1" hidden="1" x14ac:dyDescent="0.25">
      <c r="A88" s="50" t="s">
        <v>103</v>
      </c>
      <c r="B88" s="48"/>
      <c r="C88" s="48"/>
      <c r="D88" s="42"/>
      <c r="E88" s="43">
        <f t="shared" si="2"/>
        <v>0</v>
      </c>
      <c r="F88" s="44"/>
      <c r="G88" s="44"/>
      <c r="H88" s="52"/>
      <c r="I88" s="41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</row>
    <row r="89" spans="1:25" s="40" customFormat="1" hidden="1" x14ac:dyDescent="0.25">
      <c r="A89" s="50" t="s">
        <v>104</v>
      </c>
      <c r="B89" s="69"/>
      <c r="C89" s="70"/>
      <c r="D89" s="71"/>
      <c r="E89" s="43">
        <f t="shared" si="2"/>
        <v>0</v>
      </c>
      <c r="F89" s="44"/>
      <c r="G89" s="44"/>
      <c r="H89" s="52"/>
      <c r="I89" s="41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</row>
    <row r="90" spans="1:25" s="40" customFormat="1" hidden="1" x14ac:dyDescent="0.25">
      <c r="A90" s="50" t="s">
        <v>105</v>
      </c>
      <c r="B90" s="51"/>
      <c r="C90" s="51"/>
      <c r="D90" s="52"/>
      <c r="E90" s="43">
        <f t="shared" si="2"/>
        <v>0</v>
      </c>
      <c r="H90" s="52"/>
      <c r="I90" s="41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</row>
    <row r="91" spans="1:25" s="40" customFormat="1" hidden="1" x14ac:dyDescent="0.25">
      <c r="A91" s="50" t="s">
        <v>106</v>
      </c>
      <c r="B91" s="51"/>
      <c r="C91" s="51"/>
      <c r="D91" s="52"/>
      <c r="E91" s="43">
        <f t="shared" si="2"/>
        <v>0</v>
      </c>
      <c r="F91" s="44"/>
      <c r="G91" s="44"/>
      <c r="H91" s="52"/>
      <c r="I91" s="41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</row>
    <row r="92" spans="1:25" s="40" customFormat="1" hidden="1" x14ac:dyDescent="0.25">
      <c r="A92" s="50" t="s">
        <v>107</v>
      </c>
      <c r="B92" s="51"/>
      <c r="C92" s="51"/>
      <c r="D92" s="52"/>
      <c r="E92" s="43">
        <f t="shared" si="2"/>
        <v>0</v>
      </c>
      <c r="F92" s="44"/>
      <c r="G92" s="44"/>
      <c r="H92" s="52"/>
      <c r="I92" s="41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</row>
    <row r="93" spans="1:25" s="40" customFormat="1" hidden="1" x14ac:dyDescent="0.25">
      <c r="A93" s="50" t="s">
        <v>108</v>
      </c>
      <c r="B93" s="51"/>
      <c r="C93" s="51"/>
      <c r="D93" s="52"/>
      <c r="E93" s="43">
        <f t="shared" si="2"/>
        <v>0</v>
      </c>
      <c r="F93" s="44"/>
      <c r="G93" s="44"/>
      <c r="H93" s="52"/>
      <c r="I93" s="41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</row>
    <row r="94" spans="1:25" s="40" customFormat="1" hidden="1" x14ac:dyDescent="0.25">
      <c r="A94" s="50" t="s">
        <v>109</v>
      </c>
      <c r="B94" s="51"/>
      <c r="C94" s="51"/>
      <c r="D94" s="52"/>
      <c r="E94" s="43">
        <f t="shared" si="2"/>
        <v>0</v>
      </c>
      <c r="F94" s="44"/>
      <c r="G94" s="44"/>
      <c r="H94" s="52"/>
      <c r="I94" s="41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</row>
    <row r="95" spans="1:25" s="40" customFormat="1" hidden="1" x14ac:dyDescent="0.25">
      <c r="A95" s="50" t="s">
        <v>110</v>
      </c>
      <c r="B95" s="54"/>
      <c r="C95" s="51"/>
      <c r="D95" s="55"/>
      <c r="E95" s="43">
        <f t="shared" si="2"/>
        <v>0</v>
      </c>
      <c r="F95" s="44"/>
      <c r="G95" s="44"/>
      <c r="H95" s="52"/>
      <c r="I95" s="41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</row>
    <row r="96" spans="1:25" s="40" customFormat="1" hidden="1" x14ac:dyDescent="0.25">
      <c r="A96" s="50" t="s">
        <v>111</v>
      </c>
      <c r="B96" s="48"/>
      <c r="C96" s="48"/>
      <c r="D96" s="42"/>
      <c r="E96" s="43">
        <f t="shared" si="2"/>
        <v>0</v>
      </c>
      <c r="F96" s="44"/>
      <c r="G96" s="44"/>
      <c r="H96" s="52"/>
      <c r="I96" s="41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</row>
    <row r="97" spans="1:25" s="40" customFormat="1" hidden="1" x14ac:dyDescent="0.25">
      <c r="A97" s="50" t="s">
        <v>112</v>
      </c>
      <c r="B97" s="51"/>
      <c r="C97" s="51"/>
      <c r="D97" s="58"/>
      <c r="E97" s="43">
        <f t="shared" si="2"/>
        <v>0</v>
      </c>
      <c r="F97" s="44"/>
      <c r="G97" s="44"/>
      <c r="H97" s="52"/>
      <c r="I97" s="41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</row>
    <row r="98" spans="1:25" s="40" customFormat="1" hidden="1" x14ac:dyDescent="0.25">
      <c r="A98" s="50" t="s">
        <v>113</v>
      </c>
      <c r="B98" s="54"/>
      <c r="C98" s="72"/>
      <c r="D98" s="55"/>
      <c r="E98" s="43">
        <f t="shared" si="2"/>
        <v>0</v>
      </c>
      <c r="F98" s="44"/>
      <c r="G98" s="44"/>
      <c r="H98" s="52"/>
      <c r="I98" s="41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</row>
    <row r="99" spans="1:25" s="40" customFormat="1" hidden="1" x14ac:dyDescent="0.25">
      <c r="A99" s="50" t="s">
        <v>114</v>
      </c>
      <c r="B99" s="51"/>
      <c r="C99" s="51"/>
      <c r="D99" s="52"/>
      <c r="E99" s="43">
        <f t="shared" si="2"/>
        <v>0</v>
      </c>
      <c r="H99" s="52"/>
      <c r="I99" s="41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</row>
    <row r="100" spans="1:25" s="40" customFormat="1" hidden="1" x14ac:dyDescent="0.25">
      <c r="A100" s="50" t="s">
        <v>115</v>
      </c>
      <c r="B100" s="54"/>
      <c r="C100" s="51"/>
      <c r="D100" s="55"/>
      <c r="E100" s="43">
        <f t="shared" si="2"/>
        <v>0</v>
      </c>
      <c r="F100" s="44"/>
      <c r="G100" s="44"/>
      <c r="H100" s="52"/>
      <c r="I100" s="41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s="40" customFormat="1" hidden="1" x14ac:dyDescent="0.25">
      <c r="A101" s="50" t="s">
        <v>116</v>
      </c>
      <c r="B101" s="51"/>
      <c r="C101" s="51"/>
      <c r="D101" s="52"/>
      <c r="E101" s="43">
        <f t="shared" si="2"/>
        <v>0</v>
      </c>
      <c r="F101" s="44"/>
      <c r="G101" s="44"/>
      <c r="H101" s="52"/>
      <c r="I101" s="41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s="40" customFormat="1" hidden="1" x14ac:dyDescent="0.25">
      <c r="A102" s="50" t="s">
        <v>117</v>
      </c>
      <c r="B102" s="51"/>
      <c r="C102" s="51"/>
      <c r="D102" s="52"/>
      <c r="E102" s="43">
        <f t="shared" si="2"/>
        <v>0</v>
      </c>
      <c r="F102" s="44"/>
      <c r="G102" s="44"/>
      <c r="H102" s="52"/>
      <c r="I102" s="41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s="40" customFormat="1" hidden="1" x14ac:dyDescent="0.25">
      <c r="A103" s="50" t="s">
        <v>118</v>
      </c>
      <c r="B103" s="51"/>
      <c r="C103" s="51"/>
      <c r="D103" s="52"/>
      <c r="E103" s="43">
        <f t="shared" si="2"/>
        <v>0</v>
      </c>
      <c r="F103" s="44"/>
      <c r="G103" s="44"/>
      <c r="H103" s="52"/>
      <c r="I103" s="41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s="40" customFormat="1" hidden="1" x14ac:dyDescent="0.25">
      <c r="A104" s="50" t="s">
        <v>119</v>
      </c>
      <c r="B104" s="51"/>
      <c r="C104" s="51"/>
      <c r="D104" s="52"/>
      <c r="E104" s="43">
        <f t="shared" si="2"/>
        <v>0</v>
      </c>
      <c r="H104" s="52"/>
      <c r="I104" s="41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s="40" customFormat="1" hidden="1" x14ac:dyDescent="0.25">
      <c r="A105" s="50" t="s">
        <v>120</v>
      </c>
      <c r="B105" s="57"/>
      <c r="C105" s="57"/>
      <c r="D105" s="58"/>
      <c r="E105" s="43">
        <f t="shared" si="2"/>
        <v>0</v>
      </c>
      <c r="F105" s="44"/>
      <c r="G105" s="44"/>
      <c r="H105" s="52"/>
      <c r="I105" s="41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s="40" customFormat="1" hidden="1" x14ac:dyDescent="0.25">
      <c r="A106" s="50" t="s">
        <v>121</v>
      </c>
      <c r="B106" s="51"/>
      <c r="C106" s="51"/>
      <c r="D106" s="52"/>
      <c r="E106" s="43">
        <f t="shared" si="2"/>
        <v>0</v>
      </c>
      <c r="F106" s="44"/>
      <c r="G106" s="44"/>
      <c r="H106" s="52"/>
      <c r="I106" s="41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</row>
    <row r="107" spans="1:25" s="40" customFormat="1" hidden="1" x14ac:dyDescent="0.25">
      <c r="A107" s="50" t="s">
        <v>122</v>
      </c>
      <c r="B107" s="48"/>
      <c r="C107" s="48"/>
      <c r="D107" s="42"/>
      <c r="E107" s="43">
        <f t="shared" si="2"/>
        <v>0</v>
      </c>
      <c r="F107" s="44"/>
      <c r="G107" s="44"/>
      <c r="H107" s="52"/>
      <c r="I107" s="41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</row>
    <row r="108" spans="1:25" s="40" customFormat="1" hidden="1" x14ac:dyDescent="0.25">
      <c r="A108" s="50" t="s">
        <v>123</v>
      </c>
      <c r="B108" s="51"/>
      <c r="C108" s="51"/>
      <c r="D108" s="52"/>
      <c r="E108" s="43">
        <f t="shared" si="2"/>
        <v>0</v>
      </c>
      <c r="F108" s="44"/>
      <c r="G108" s="44"/>
      <c r="H108" s="52"/>
      <c r="I108" s="41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</row>
    <row r="109" spans="1:25" s="40" customFormat="1" hidden="1" x14ac:dyDescent="0.25">
      <c r="A109" s="50" t="s">
        <v>124</v>
      </c>
      <c r="B109" s="51"/>
      <c r="C109" s="51"/>
      <c r="D109" s="52"/>
      <c r="E109" s="43">
        <f t="shared" si="2"/>
        <v>0</v>
      </c>
      <c r="H109" s="52"/>
      <c r="I109" s="41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</row>
    <row r="110" spans="1:25" s="40" customFormat="1" hidden="1" x14ac:dyDescent="0.25">
      <c r="A110" s="50" t="s">
        <v>125</v>
      </c>
      <c r="B110" s="54"/>
      <c r="C110" s="72"/>
      <c r="D110" s="55"/>
      <c r="E110" s="43">
        <f t="shared" si="2"/>
        <v>0</v>
      </c>
      <c r="F110" s="44"/>
      <c r="G110" s="44"/>
      <c r="H110" s="52"/>
      <c r="I110" s="41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</row>
    <row r="111" spans="1:25" s="40" customFormat="1" hidden="1" x14ac:dyDescent="0.25">
      <c r="A111" s="50" t="s">
        <v>126</v>
      </c>
      <c r="B111" s="51"/>
      <c r="C111" s="51"/>
      <c r="D111" s="52"/>
      <c r="E111" s="43">
        <f t="shared" si="2"/>
        <v>0</v>
      </c>
      <c r="F111" s="44"/>
      <c r="G111" s="44"/>
      <c r="H111" s="52"/>
      <c r="I111" s="41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</row>
    <row r="112" spans="1:25" s="40" customFormat="1" hidden="1" x14ac:dyDescent="0.25">
      <c r="A112" s="50" t="s">
        <v>127</v>
      </c>
      <c r="B112" s="51"/>
      <c r="C112" s="51"/>
      <c r="D112" s="52"/>
      <c r="E112" s="43">
        <f t="shared" si="2"/>
        <v>0</v>
      </c>
      <c r="F112" s="44"/>
      <c r="G112" s="44"/>
      <c r="H112" s="52"/>
      <c r="I112" s="41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3" spans="1:25" s="40" customFormat="1" hidden="1" x14ac:dyDescent="0.25">
      <c r="A113" s="50" t="s">
        <v>128</v>
      </c>
      <c r="B113" s="48"/>
      <c r="C113" s="48"/>
      <c r="D113" s="42"/>
      <c r="E113" s="43">
        <f t="shared" si="2"/>
        <v>0</v>
      </c>
      <c r="H113" s="52"/>
      <c r="I113" s="41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s="40" customFormat="1" hidden="1" x14ac:dyDescent="0.25">
      <c r="A114" s="50" t="s">
        <v>129</v>
      </c>
      <c r="B114" s="51"/>
      <c r="C114" s="51"/>
      <c r="D114" s="52"/>
      <c r="E114" s="43">
        <f t="shared" si="2"/>
        <v>0</v>
      </c>
      <c r="F114" s="44"/>
      <c r="G114" s="44"/>
      <c r="H114" s="52"/>
      <c r="I114" s="41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</row>
    <row r="115" spans="1:25" s="40" customFormat="1" hidden="1" x14ac:dyDescent="0.25">
      <c r="A115" s="50" t="s">
        <v>130</v>
      </c>
      <c r="B115" s="51"/>
      <c r="C115" s="51"/>
      <c r="D115" s="52"/>
      <c r="E115" s="43">
        <f t="shared" si="2"/>
        <v>0</v>
      </c>
      <c r="F115" s="44"/>
      <c r="G115" s="44"/>
      <c r="H115" s="52"/>
      <c r="I115" s="41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</row>
    <row r="116" spans="1:25" s="40" customFormat="1" hidden="1" x14ac:dyDescent="0.25">
      <c r="A116" s="50" t="s">
        <v>131</v>
      </c>
      <c r="B116" s="48"/>
      <c r="C116" s="48"/>
      <c r="D116" s="42"/>
      <c r="E116" s="43">
        <f t="shared" si="2"/>
        <v>0</v>
      </c>
      <c r="F116" s="44"/>
      <c r="G116" s="44"/>
      <c r="H116" s="52"/>
      <c r="I116" s="41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</row>
    <row r="117" spans="1:25" s="40" customFormat="1" hidden="1" x14ac:dyDescent="0.25">
      <c r="A117" s="50" t="s">
        <v>132</v>
      </c>
      <c r="B117" s="54"/>
      <c r="C117" s="51"/>
      <c r="D117" s="55"/>
      <c r="E117" s="43">
        <f t="shared" si="2"/>
        <v>0</v>
      </c>
      <c r="F117" s="44"/>
      <c r="G117" s="44"/>
      <c r="H117" s="52"/>
      <c r="I117" s="41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8" spans="1:25" s="40" customFormat="1" hidden="1" x14ac:dyDescent="0.25">
      <c r="A118" s="50" t="s">
        <v>133</v>
      </c>
      <c r="B118" s="51"/>
      <c r="C118" s="51"/>
      <c r="D118" s="52"/>
      <c r="E118" s="43">
        <f t="shared" si="2"/>
        <v>0</v>
      </c>
      <c r="H118" s="52"/>
      <c r="I118" s="41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</row>
    <row r="119" spans="1:25" s="40" customFormat="1" hidden="1" x14ac:dyDescent="0.25">
      <c r="A119" s="50" t="s">
        <v>134</v>
      </c>
      <c r="B119" s="54"/>
      <c r="C119" s="51"/>
      <c r="D119" s="52"/>
      <c r="E119" s="43">
        <f t="shared" si="2"/>
        <v>0</v>
      </c>
      <c r="F119" s="44"/>
      <c r="G119" s="44"/>
      <c r="H119" s="52"/>
      <c r="I119" s="41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</row>
    <row r="120" spans="1:25" s="40" customFormat="1" hidden="1" x14ac:dyDescent="0.25">
      <c r="A120" s="50" t="s">
        <v>135</v>
      </c>
      <c r="B120" s="51"/>
      <c r="C120" s="51"/>
      <c r="D120" s="52"/>
      <c r="E120" s="43">
        <f t="shared" si="2"/>
        <v>0</v>
      </c>
      <c r="H120" s="52"/>
      <c r="I120" s="41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</row>
    <row r="121" spans="1:25" s="40" customFormat="1" hidden="1" x14ac:dyDescent="0.25">
      <c r="A121" s="50" t="s">
        <v>136</v>
      </c>
      <c r="B121" s="54"/>
      <c r="C121" s="51"/>
      <c r="D121" s="55"/>
      <c r="E121" s="43">
        <f t="shared" si="2"/>
        <v>0</v>
      </c>
      <c r="F121" s="44"/>
      <c r="G121" s="44"/>
      <c r="H121" s="52"/>
      <c r="I121" s="41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</row>
    <row r="122" spans="1:25" s="40" customFormat="1" hidden="1" x14ac:dyDescent="0.25">
      <c r="A122" s="50" t="s">
        <v>137</v>
      </c>
      <c r="B122" s="54"/>
      <c r="C122" s="51"/>
      <c r="D122" s="55"/>
      <c r="E122" s="43">
        <f t="shared" si="2"/>
        <v>0</v>
      </c>
      <c r="F122" s="44"/>
      <c r="G122" s="44"/>
      <c r="H122" s="52"/>
      <c r="I122" s="41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</row>
    <row r="123" spans="1:25" s="40" customFormat="1" hidden="1" x14ac:dyDescent="0.25">
      <c r="A123" s="50" t="s">
        <v>138</v>
      </c>
      <c r="B123" s="57"/>
      <c r="C123" s="57"/>
      <c r="D123" s="58"/>
      <c r="E123" s="43">
        <f t="shared" si="2"/>
        <v>0</v>
      </c>
      <c r="F123" s="44"/>
      <c r="G123" s="44"/>
      <c r="H123" s="52"/>
      <c r="I123" s="41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</row>
    <row r="124" spans="1:25" s="40" customFormat="1" hidden="1" x14ac:dyDescent="0.25">
      <c r="A124" s="50" t="s">
        <v>139</v>
      </c>
      <c r="B124" s="51"/>
      <c r="C124" s="51"/>
      <c r="D124" s="52"/>
      <c r="E124" s="43">
        <f t="shared" si="2"/>
        <v>0</v>
      </c>
      <c r="F124" s="44"/>
      <c r="G124" s="44"/>
      <c r="H124" s="52"/>
      <c r="I124" s="41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</row>
    <row r="125" spans="1:25" s="40" customFormat="1" hidden="1" x14ac:dyDescent="0.25">
      <c r="A125" s="50" t="s">
        <v>140</v>
      </c>
      <c r="B125" s="57"/>
      <c r="C125" s="59"/>
      <c r="D125" s="58"/>
      <c r="E125" s="43">
        <f t="shared" si="2"/>
        <v>0</v>
      </c>
      <c r="F125" s="44"/>
      <c r="G125" s="44"/>
      <c r="H125" s="52"/>
      <c r="I125" s="41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</row>
    <row r="126" spans="1:25" s="40" customFormat="1" hidden="1" x14ac:dyDescent="0.25">
      <c r="A126" s="50" t="s">
        <v>141</v>
      </c>
      <c r="B126" s="51"/>
      <c r="C126" s="51"/>
      <c r="D126" s="52"/>
      <c r="E126" s="43">
        <f t="shared" si="2"/>
        <v>0</v>
      </c>
      <c r="F126" s="44"/>
      <c r="G126" s="44"/>
      <c r="H126" s="52"/>
      <c r="I126" s="41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</row>
    <row r="127" spans="1:25" s="40" customFormat="1" hidden="1" x14ac:dyDescent="0.25">
      <c r="A127" s="50" t="s">
        <v>142</v>
      </c>
      <c r="B127" s="51"/>
      <c r="C127" s="51"/>
      <c r="D127" s="52"/>
      <c r="E127" s="43">
        <f t="shared" si="2"/>
        <v>0</v>
      </c>
      <c r="H127" s="52"/>
      <c r="I127" s="41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</row>
    <row r="128" spans="1:25" s="40" customFormat="1" hidden="1" x14ac:dyDescent="0.25">
      <c r="A128" s="50" t="s">
        <v>143</v>
      </c>
      <c r="B128" s="69"/>
      <c r="C128" s="70"/>
      <c r="D128" s="71"/>
      <c r="E128" s="43">
        <f t="shared" si="2"/>
        <v>0</v>
      </c>
      <c r="H128" s="52"/>
      <c r="I128" s="41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</row>
    <row r="129" spans="1:25" s="40" customFormat="1" hidden="1" x14ac:dyDescent="0.25">
      <c r="A129" s="50" t="s">
        <v>144</v>
      </c>
      <c r="B129" s="51"/>
      <c r="C129" s="51"/>
      <c r="D129" s="52"/>
      <c r="E129" s="43">
        <f t="shared" si="2"/>
        <v>0</v>
      </c>
      <c r="F129" s="44"/>
      <c r="G129" s="44"/>
      <c r="H129" s="52"/>
      <c r="I129" s="41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</row>
    <row r="130" spans="1:25" s="40" customFormat="1" hidden="1" x14ac:dyDescent="0.25">
      <c r="A130" s="50" t="s">
        <v>145</v>
      </c>
      <c r="B130" s="48"/>
      <c r="C130" s="48"/>
      <c r="D130" s="42"/>
      <c r="E130" s="43">
        <f t="shared" si="2"/>
        <v>0</v>
      </c>
      <c r="H130" s="52"/>
      <c r="I130" s="41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</row>
    <row r="131" spans="1:25" s="40" customFormat="1" ht="15.75" hidden="1" thickBot="1" x14ac:dyDescent="0.3">
      <c r="A131" s="60" t="s">
        <v>146</v>
      </c>
      <c r="B131" s="440"/>
      <c r="C131" s="74"/>
      <c r="D131" s="75"/>
      <c r="E131" s="63">
        <f t="shared" si="2"/>
        <v>0</v>
      </c>
      <c r="F131" s="44"/>
      <c r="G131" s="44"/>
      <c r="H131" s="52"/>
      <c r="I131" s="41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</row>
    <row r="132" spans="1:25" s="40" customFormat="1" x14ac:dyDescent="0.25">
      <c r="A132" s="76"/>
      <c r="B132" s="434"/>
      <c r="C132" s="77"/>
      <c r="D132" s="78"/>
      <c r="E132" s="79"/>
      <c r="F132" s="44"/>
      <c r="G132" s="44"/>
      <c r="H132" s="91"/>
      <c r="I132" s="80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s="40" customFormat="1" x14ac:dyDescent="0.25">
      <c r="A133" s="81"/>
      <c r="B133" s="82"/>
      <c r="C133" s="82"/>
      <c r="D133" s="83"/>
      <c r="E133" s="79"/>
      <c r="F133" s="44"/>
      <c r="G133" s="44"/>
      <c r="H133" s="91"/>
      <c r="I133" s="80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s="40" customFormat="1" ht="21.75" thickBot="1" x14ac:dyDescent="0.3">
      <c r="A134" s="347" t="s">
        <v>235</v>
      </c>
      <c r="B134" s="348"/>
      <c r="C134" s="348"/>
      <c r="D134" s="349"/>
      <c r="E134" s="84"/>
      <c r="F134" s="44"/>
      <c r="G134" s="44"/>
      <c r="H134" s="91"/>
      <c r="I134" s="80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s="40" customFormat="1" x14ac:dyDescent="0.25">
      <c r="A135" s="350" t="s">
        <v>16</v>
      </c>
      <c r="B135" s="430" t="s">
        <v>230</v>
      </c>
      <c r="C135" s="430" t="s">
        <v>231</v>
      </c>
      <c r="D135" s="433">
        <v>2008</v>
      </c>
      <c r="E135" s="39">
        <f t="shared" ref="E135:E144" si="3">SUM(H135:Y135)</f>
        <v>17</v>
      </c>
      <c r="F135" s="44"/>
      <c r="G135" s="44"/>
      <c r="H135" s="52">
        <v>9</v>
      </c>
      <c r="I135" s="41">
        <v>8</v>
      </c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s="40" customFormat="1" x14ac:dyDescent="0.25">
      <c r="A136" s="354" t="s">
        <v>17</v>
      </c>
      <c r="B136" s="429" t="s">
        <v>215</v>
      </c>
      <c r="C136" s="431" t="s">
        <v>216</v>
      </c>
      <c r="D136" s="432">
        <v>2008</v>
      </c>
      <c r="E136" s="43">
        <f t="shared" si="3"/>
        <v>10</v>
      </c>
      <c r="F136" s="44"/>
      <c r="G136" s="44"/>
      <c r="H136" s="52">
        <v>10</v>
      </c>
      <c r="I136" s="41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s="40" customFormat="1" ht="15.75" thickBot="1" x14ac:dyDescent="0.3">
      <c r="A137" s="357" t="s">
        <v>18</v>
      </c>
      <c r="B137" s="358" t="s">
        <v>300</v>
      </c>
      <c r="C137" s="359" t="s">
        <v>22</v>
      </c>
      <c r="D137" s="360">
        <v>2004</v>
      </c>
      <c r="E137" s="45">
        <f t="shared" si="3"/>
        <v>10</v>
      </c>
      <c r="F137" s="44"/>
      <c r="G137" s="44"/>
      <c r="H137" s="52"/>
      <c r="I137" s="41">
        <v>10</v>
      </c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s="40" customFormat="1" x14ac:dyDescent="0.25">
      <c r="A138" s="435" t="s">
        <v>20</v>
      </c>
      <c r="B138" s="436" t="s">
        <v>307</v>
      </c>
      <c r="C138" s="437" t="s">
        <v>169</v>
      </c>
      <c r="D138" s="438">
        <v>2005</v>
      </c>
      <c r="E138" s="39">
        <f t="shared" si="3"/>
        <v>9</v>
      </c>
      <c r="F138" s="44"/>
      <c r="G138" s="44"/>
      <c r="H138" s="52"/>
      <c r="I138" s="41">
        <v>9</v>
      </c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s="40" customFormat="1" x14ac:dyDescent="0.25">
      <c r="A139" s="308" t="s">
        <v>21</v>
      </c>
      <c r="B139" s="229" t="s">
        <v>236</v>
      </c>
      <c r="C139" s="230" t="s">
        <v>174</v>
      </c>
      <c r="D139" s="231">
        <v>2008</v>
      </c>
      <c r="E139" s="43">
        <f t="shared" si="3"/>
        <v>8</v>
      </c>
      <c r="F139" s="44"/>
      <c r="G139" s="44"/>
      <c r="H139" s="52">
        <v>8</v>
      </c>
      <c r="I139" s="41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s="40" customFormat="1" x14ac:dyDescent="0.25">
      <c r="A140" s="308" t="s">
        <v>23</v>
      </c>
      <c r="B140" s="229" t="s">
        <v>237</v>
      </c>
      <c r="C140" s="230" t="s">
        <v>180</v>
      </c>
      <c r="D140" s="231">
        <v>2005</v>
      </c>
      <c r="E140" s="43">
        <f t="shared" si="3"/>
        <v>7</v>
      </c>
      <c r="F140" s="44"/>
      <c r="G140" s="44"/>
      <c r="H140" s="52">
        <v>7</v>
      </c>
      <c r="I140" s="41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</row>
    <row r="141" spans="1:25" s="40" customFormat="1" x14ac:dyDescent="0.25">
      <c r="A141" s="308" t="s">
        <v>24</v>
      </c>
      <c r="B141" s="167" t="s">
        <v>309</v>
      </c>
      <c r="C141" s="167"/>
      <c r="D141" s="42">
        <v>2007</v>
      </c>
      <c r="E141" s="43">
        <f t="shared" si="3"/>
        <v>7</v>
      </c>
      <c r="F141" s="44"/>
      <c r="G141" s="44"/>
      <c r="H141" s="52"/>
      <c r="I141" s="41">
        <v>7</v>
      </c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</row>
    <row r="142" spans="1:25" s="40" customFormat="1" x14ac:dyDescent="0.25">
      <c r="A142" s="50" t="s">
        <v>25</v>
      </c>
      <c r="B142" s="167" t="s">
        <v>314</v>
      </c>
      <c r="C142" s="167" t="s">
        <v>231</v>
      </c>
      <c r="D142" s="42">
        <v>2007</v>
      </c>
      <c r="E142" s="43">
        <f t="shared" si="3"/>
        <v>6</v>
      </c>
      <c r="F142" s="44"/>
      <c r="G142" s="44"/>
      <c r="H142" s="52"/>
      <c r="I142" s="41">
        <v>6</v>
      </c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</row>
    <row r="143" spans="1:25" s="40" customFormat="1" x14ac:dyDescent="0.25">
      <c r="A143" s="50" t="s">
        <v>26</v>
      </c>
      <c r="B143" s="258" t="s">
        <v>315</v>
      </c>
      <c r="C143" s="85" t="s">
        <v>316</v>
      </c>
      <c r="D143" s="86">
        <v>2009</v>
      </c>
      <c r="E143" s="43">
        <f t="shared" si="3"/>
        <v>5</v>
      </c>
      <c r="F143" s="44"/>
      <c r="G143" s="44"/>
      <c r="H143" s="52"/>
      <c r="I143" s="41">
        <v>5</v>
      </c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</row>
    <row r="144" spans="1:25" s="40" customFormat="1" ht="15.75" thickBot="1" x14ac:dyDescent="0.3">
      <c r="A144" s="60" t="s">
        <v>28</v>
      </c>
      <c r="B144" s="439" t="s">
        <v>317</v>
      </c>
      <c r="C144" s="87" t="s">
        <v>162</v>
      </c>
      <c r="D144" s="88">
        <v>2004</v>
      </c>
      <c r="E144" s="63">
        <f t="shared" si="3"/>
        <v>4</v>
      </c>
      <c r="F144" s="44"/>
      <c r="G144" s="44"/>
      <c r="H144" s="52"/>
      <c r="I144" s="41">
        <v>4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</row>
    <row r="145" spans="1:25" s="40" customFormat="1" hidden="1" x14ac:dyDescent="0.25">
      <c r="A145" s="64" t="s">
        <v>29</v>
      </c>
      <c r="B145" s="145"/>
      <c r="C145" s="145"/>
      <c r="D145" s="146"/>
      <c r="E145" s="65">
        <f t="shared" ref="E145:E160" si="4">SUM(H145:Y145)</f>
        <v>0</v>
      </c>
      <c r="F145" s="44"/>
      <c r="G145" s="44"/>
      <c r="H145" s="52"/>
      <c r="I145" s="41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</row>
    <row r="146" spans="1:25" s="40" customFormat="1" hidden="1" x14ac:dyDescent="0.25">
      <c r="A146" s="50" t="s">
        <v>31</v>
      </c>
      <c r="B146" s="57"/>
      <c r="C146" s="57"/>
      <c r="D146" s="58"/>
      <c r="E146" s="43">
        <f t="shared" si="4"/>
        <v>0</v>
      </c>
      <c r="F146" s="44"/>
      <c r="G146" s="44"/>
      <c r="H146" s="52"/>
      <c r="I146" s="41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</row>
    <row r="147" spans="1:25" s="40" customFormat="1" hidden="1" x14ac:dyDescent="0.25">
      <c r="A147" s="50" t="s">
        <v>32</v>
      </c>
      <c r="B147" s="51"/>
      <c r="C147" s="51"/>
      <c r="D147" s="52"/>
      <c r="E147" s="43">
        <f t="shared" si="4"/>
        <v>0</v>
      </c>
      <c r="F147" s="44"/>
      <c r="G147" s="44"/>
      <c r="H147" s="52"/>
      <c r="I147" s="41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5" s="40" customFormat="1" hidden="1" x14ac:dyDescent="0.25">
      <c r="A148" s="50" t="s">
        <v>33</v>
      </c>
      <c r="B148" s="57"/>
      <c r="C148" s="57"/>
      <c r="D148" s="58"/>
      <c r="E148" s="43">
        <f t="shared" si="4"/>
        <v>0</v>
      </c>
      <c r="F148" s="44"/>
      <c r="G148" s="44"/>
      <c r="H148" s="52"/>
      <c r="I148" s="41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s="40" customFormat="1" hidden="1" x14ac:dyDescent="0.25">
      <c r="A149" s="50" t="s">
        <v>34</v>
      </c>
      <c r="B149" s="53"/>
      <c r="C149" s="85"/>
      <c r="D149" s="86"/>
      <c r="E149" s="43">
        <f t="shared" si="4"/>
        <v>0</v>
      </c>
      <c r="F149" s="44"/>
      <c r="G149" s="44"/>
      <c r="H149" s="52"/>
      <c r="I149" s="41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</row>
    <row r="150" spans="1:25" s="40" customFormat="1" hidden="1" x14ac:dyDescent="0.25">
      <c r="A150" s="50" t="s">
        <v>35</v>
      </c>
      <c r="B150" s="57"/>
      <c r="C150" s="57"/>
      <c r="D150" s="58"/>
      <c r="E150" s="43">
        <f t="shared" si="4"/>
        <v>0</v>
      </c>
      <c r="F150" s="44"/>
      <c r="G150" s="44"/>
      <c r="H150" s="52"/>
      <c r="I150" s="41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</row>
    <row r="151" spans="1:25" s="40" customFormat="1" hidden="1" x14ac:dyDescent="0.25">
      <c r="A151" s="50" t="s">
        <v>37</v>
      </c>
      <c r="B151" s="57"/>
      <c r="C151" s="57"/>
      <c r="D151" s="58"/>
      <c r="E151" s="43">
        <f t="shared" si="4"/>
        <v>0</v>
      </c>
      <c r="F151" s="44"/>
      <c r="G151" s="44"/>
      <c r="H151" s="52"/>
      <c r="I151" s="41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</row>
    <row r="152" spans="1:25" s="40" customFormat="1" hidden="1" x14ac:dyDescent="0.25">
      <c r="A152" s="50" t="s">
        <v>38</v>
      </c>
      <c r="B152" s="54"/>
      <c r="C152" s="54"/>
      <c r="D152" s="55"/>
      <c r="E152" s="43">
        <f t="shared" si="4"/>
        <v>0</v>
      </c>
      <c r="F152" s="44"/>
      <c r="G152" s="44"/>
      <c r="H152" s="52"/>
      <c r="I152" s="41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</row>
    <row r="153" spans="1:25" s="40" customFormat="1" hidden="1" x14ac:dyDescent="0.25">
      <c r="A153" s="50" t="s">
        <v>39</v>
      </c>
      <c r="B153" s="57"/>
      <c r="C153" s="57"/>
      <c r="D153" s="58"/>
      <c r="E153" s="43">
        <f t="shared" si="4"/>
        <v>0</v>
      </c>
      <c r="F153" s="44"/>
      <c r="G153" s="44"/>
      <c r="H153" s="52"/>
      <c r="I153" s="41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</row>
    <row r="154" spans="1:25" s="40" customFormat="1" hidden="1" x14ac:dyDescent="0.25">
      <c r="A154" s="50" t="s">
        <v>41</v>
      </c>
      <c r="B154" s="53"/>
      <c r="C154" s="85"/>
      <c r="D154" s="86"/>
      <c r="E154" s="43">
        <f t="shared" si="4"/>
        <v>0</v>
      </c>
      <c r="F154" s="44"/>
      <c r="G154" s="44"/>
      <c r="H154" s="52"/>
      <c r="I154" s="41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</row>
    <row r="155" spans="1:25" s="40" customFormat="1" hidden="1" x14ac:dyDescent="0.25">
      <c r="A155" s="50" t="s">
        <v>42</v>
      </c>
      <c r="B155" s="54"/>
      <c r="C155" s="54"/>
      <c r="D155" s="55"/>
      <c r="E155" s="43">
        <f t="shared" si="4"/>
        <v>0</v>
      </c>
      <c r="F155" s="44"/>
      <c r="G155" s="44"/>
      <c r="H155" s="52"/>
      <c r="I155" s="41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</row>
    <row r="156" spans="1:25" s="40" customFormat="1" hidden="1" x14ac:dyDescent="0.25">
      <c r="A156" s="50" t="s">
        <v>43</v>
      </c>
      <c r="B156" s="53"/>
      <c r="C156" s="85"/>
      <c r="D156" s="86"/>
      <c r="E156" s="43">
        <f t="shared" si="4"/>
        <v>0</v>
      </c>
      <c r="F156" s="44"/>
      <c r="G156" s="44"/>
      <c r="H156" s="52"/>
      <c r="I156" s="41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</row>
    <row r="157" spans="1:25" s="40" customFormat="1" hidden="1" x14ac:dyDescent="0.25">
      <c r="A157" s="50" t="s">
        <v>44</v>
      </c>
      <c r="B157" s="51"/>
      <c r="C157" s="51"/>
      <c r="D157" s="52"/>
      <c r="E157" s="43">
        <f t="shared" si="4"/>
        <v>0</v>
      </c>
      <c r="F157" s="44"/>
      <c r="G157" s="44"/>
      <c r="H157" s="52"/>
      <c r="I157" s="41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</row>
    <row r="158" spans="1:25" s="40" customFormat="1" hidden="1" x14ac:dyDescent="0.25">
      <c r="A158" s="50" t="s">
        <v>45</v>
      </c>
      <c r="B158" s="53"/>
      <c r="C158" s="85"/>
      <c r="D158" s="86"/>
      <c r="E158" s="43">
        <f t="shared" si="4"/>
        <v>0</v>
      </c>
      <c r="F158" s="44"/>
      <c r="G158" s="44"/>
      <c r="H158" s="52"/>
      <c r="I158" s="41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</row>
    <row r="159" spans="1:25" s="40" customFormat="1" hidden="1" x14ac:dyDescent="0.25">
      <c r="A159" s="50" t="s">
        <v>46</v>
      </c>
      <c r="B159" s="53"/>
      <c r="C159" s="85"/>
      <c r="D159" s="86"/>
      <c r="E159" s="43">
        <f t="shared" si="4"/>
        <v>0</v>
      </c>
      <c r="F159" s="44"/>
      <c r="G159" s="44"/>
      <c r="H159" s="52"/>
      <c r="I159" s="41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</row>
    <row r="160" spans="1:25" s="40" customFormat="1" ht="15.75" hidden="1" thickBot="1" x14ac:dyDescent="0.3">
      <c r="A160" s="195" t="s">
        <v>47</v>
      </c>
      <c r="B160" s="372"/>
      <c r="C160" s="87"/>
      <c r="D160" s="88"/>
      <c r="E160" s="63">
        <f t="shared" si="4"/>
        <v>0</v>
      </c>
      <c r="F160" s="44"/>
      <c r="G160" s="44"/>
      <c r="H160" s="52"/>
      <c r="I160" s="41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</row>
    <row r="161" spans="1:25" s="40" customFormat="1" x14ac:dyDescent="0.25">
      <c r="A161" s="76"/>
      <c r="B161" s="434"/>
      <c r="C161" s="77"/>
      <c r="D161" s="78"/>
      <c r="E161" s="84"/>
      <c r="F161" s="44"/>
      <c r="G161" s="44"/>
      <c r="H161" s="91"/>
      <c r="I161" s="80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s="40" customFormat="1" ht="21" x14ac:dyDescent="0.25">
      <c r="A162" s="89"/>
      <c r="B162" s="90"/>
      <c r="C162" s="90"/>
      <c r="D162" s="91"/>
      <c r="E162" s="92"/>
      <c r="H162" s="91"/>
      <c r="I162" s="80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s="40" customFormat="1" ht="21.75" thickBot="1" x14ac:dyDescent="0.3">
      <c r="A163" s="93" t="s">
        <v>238</v>
      </c>
      <c r="B163" s="94"/>
      <c r="C163" s="94"/>
      <c r="D163" s="95"/>
      <c r="E163" s="96"/>
      <c r="H163" s="91"/>
      <c r="I163" s="80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s="44" customFormat="1" x14ac:dyDescent="0.25">
      <c r="A164" s="243" t="s">
        <v>16</v>
      </c>
      <c r="B164" s="367" t="s">
        <v>164</v>
      </c>
      <c r="C164" s="368" t="s">
        <v>165</v>
      </c>
      <c r="D164" s="369">
        <v>1995</v>
      </c>
      <c r="E164" s="213">
        <f>SUM(H164:Y164)</f>
        <v>20</v>
      </c>
      <c r="H164" s="52">
        <v>10</v>
      </c>
      <c r="I164" s="41">
        <v>10</v>
      </c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</row>
    <row r="165" spans="1:25" s="44" customFormat="1" x14ac:dyDescent="0.25">
      <c r="A165" s="246" t="s">
        <v>17</v>
      </c>
      <c r="B165" s="215" t="s">
        <v>226</v>
      </c>
      <c r="C165" s="361" t="s">
        <v>225</v>
      </c>
      <c r="D165" s="365">
        <v>1993</v>
      </c>
      <c r="E165" s="43">
        <f>SUM(H165:Y165)</f>
        <v>9</v>
      </c>
      <c r="H165" s="52">
        <v>9</v>
      </c>
      <c r="I165" s="41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</row>
    <row r="166" spans="1:25" s="44" customFormat="1" ht="15.75" thickBot="1" x14ac:dyDescent="0.3">
      <c r="A166" s="370" t="s">
        <v>18</v>
      </c>
      <c r="B166" s="441" t="s">
        <v>297</v>
      </c>
      <c r="C166" s="442" t="s">
        <v>152</v>
      </c>
      <c r="D166" s="443">
        <v>2003</v>
      </c>
      <c r="E166" s="63">
        <f>SUM(H166:Y166)</f>
        <v>9</v>
      </c>
      <c r="H166" s="52"/>
      <c r="I166" s="41">
        <v>9</v>
      </c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25" s="44" customFormat="1" x14ac:dyDescent="0.25">
      <c r="A167" s="46" t="s">
        <v>20</v>
      </c>
      <c r="B167" s="444" t="s">
        <v>227</v>
      </c>
      <c r="C167" s="444" t="s">
        <v>228</v>
      </c>
      <c r="D167" s="445">
        <v>2002</v>
      </c>
      <c r="E167" s="213">
        <f>SUM(H167:Y167)</f>
        <v>8</v>
      </c>
      <c r="H167" s="52">
        <v>8</v>
      </c>
      <c r="I167" s="41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</row>
    <row r="168" spans="1:25" s="44" customFormat="1" ht="15.75" thickBot="1" x14ac:dyDescent="0.3">
      <c r="A168" s="330" t="s">
        <v>21</v>
      </c>
      <c r="B168" s="253" t="s">
        <v>312</v>
      </c>
      <c r="C168" s="253" t="s">
        <v>313</v>
      </c>
      <c r="D168" s="254">
        <v>1998</v>
      </c>
      <c r="E168" s="63">
        <f>SUM(H168:Y168)</f>
        <v>8</v>
      </c>
      <c r="H168" s="52"/>
      <c r="I168" s="41">
        <v>8</v>
      </c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</row>
    <row r="169" spans="1:25" s="44" customFormat="1" hidden="1" x14ac:dyDescent="0.25">
      <c r="A169" s="124" t="s">
        <v>23</v>
      </c>
      <c r="B169" s="247"/>
      <c r="C169" s="277"/>
      <c r="D169" s="249"/>
      <c r="E169" s="329">
        <f t="shared" ref="E169:E190" si="5">SUM(H169:Y169)</f>
        <v>0</v>
      </c>
      <c r="H169" s="52"/>
      <c r="I169" s="41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</row>
    <row r="170" spans="1:25" s="44" customFormat="1" hidden="1" x14ac:dyDescent="0.25">
      <c r="A170" s="50" t="s">
        <v>24</v>
      </c>
      <c r="B170" s="192"/>
      <c r="C170" s="188"/>
      <c r="D170" s="189"/>
      <c r="E170" s="43">
        <f t="shared" si="5"/>
        <v>0</v>
      </c>
      <c r="H170" s="52"/>
      <c r="I170" s="41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5" s="44" customFormat="1" hidden="1" x14ac:dyDescent="0.25">
      <c r="A171" s="50" t="s">
        <v>25</v>
      </c>
      <c r="B171" s="192"/>
      <c r="C171" s="188"/>
      <c r="D171" s="189"/>
      <c r="E171" s="43">
        <f t="shared" si="5"/>
        <v>0</v>
      </c>
      <c r="H171" s="52"/>
      <c r="I171" s="41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s="44" customFormat="1" hidden="1" x14ac:dyDescent="0.25">
      <c r="A172" s="50" t="s">
        <v>26</v>
      </c>
      <c r="B172" s="192"/>
      <c r="C172" s="188"/>
      <c r="D172" s="189"/>
      <c r="E172" s="43">
        <f t="shared" si="5"/>
        <v>0</v>
      </c>
      <c r="H172" s="52"/>
      <c r="I172" s="41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s="44" customFormat="1" ht="15.75" hidden="1" thickBot="1" x14ac:dyDescent="0.3">
      <c r="A173" s="60" t="s">
        <v>28</v>
      </c>
      <c r="B173" s="193"/>
      <c r="C173" s="190"/>
      <c r="D173" s="191"/>
      <c r="E173" s="63">
        <f t="shared" si="5"/>
        <v>0</v>
      </c>
      <c r="H173" s="52"/>
      <c r="I173" s="41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s="44" customFormat="1" hidden="1" x14ac:dyDescent="0.25">
      <c r="A174" s="157" t="s">
        <v>29</v>
      </c>
      <c r="B174" s="279"/>
      <c r="C174" s="197"/>
      <c r="D174" s="198"/>
      <c r="E174" s="158">
        <f t="shared" si="5"/>
        <v>0</v>
      </c>
      <c r="H174" s="52"/>
      <c r="I174" s="41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s="44" customFormat="1" hidden="1" x14ac:dyDescent="0.25">
      <c r="A175" s="148" t="s">
        <v>31</v>
      </c>
      <c r="B175" s="187"/>
      <c r="C175" s="188"/>
      <c r="D175" s="189"/>
      <c r="E175" s="151">
        <f t="shared" si="5"/>
        <v>0</v>
      </c>
      <c r="H175" s="52"/>
      <c r="I175" s="41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s="44" customFormat="1" hidden="1" x14ac:dyDescent="0.25">
      <c r="A176" s="148" t="s">
        <v>32</v>
      </c>
      <c r="B176" s="187"/>
      <c r="C176" s="188"/>
      <c r="D176" s="189"/>
      <c r="E176" s="151">
        <f t="shared" si="5"/>
        <v>0</v>
      </c>
      <c r="H176" s="52"/>
      <c r="I176" s="41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5" s="44" customFormat="1" hidden="1" x14ac:dyDescent="0.25">
      <c r="A177" s="148" t="s">
        <v>33</v>
      </c>
      <c r="B177" s="187"/>
      <c r="C177" s="188"/>
      <c r="D177" s="189"/>
      <c r="E177" s="151">
        <f t="shared" si="5"/>
        <v>0</v>
      </c>
      <c r="H177" s="52"/>
      <c r="I177" s="41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25" s="44" customFormat="1" hidden="1" x14ac:dyDescent="0.25">
      <c r="A178" s="148" t="s">
        <v>34</v>
      </c>
      <c r="B178" s="187"/>
      <c r="C178" s="188"/>
      <c r="D178" s="189"/>
      <c r="E178" s="151">
        <f t="shared" si="5"/>
        <v>0</v>
      </c>
      <c r="H178" s="52"/>
      <c r="I178" s="41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25" s="44" customFormat="1" hidden="1" x14ac:dyDescent="0.25">
      <c r="A179" s="148" t="s">
        <v>35</v>
      </c>
      <c r="B179" s="187"/>
      <c r="C179" s="188"/>
      <c r="D179" s="189"/>
      <c r="E179" s="151">
        <f t="shared" si="5"/>
        <v>0</v>
      </c>
      <c r="H179" s="52"/>
      <c r="I179" s="41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</row>
    <row r="180" spans="1:25" s="44" customFormat="1" hidden="1" x14ac:dyDescent="0.25">
      <c r="A180" s="148" t="s">
        <v>37</v>
      </c>
      <c r="B180" s="187"/>
      <c r="C180" s="188"/>
      <c r="D180" s="189"/>
      <c r="E180" s="151">
        <f t="shared" si="5"/>
        <v>0</v>
      </c>
      <c r="H180" s="52"/>
      <c r="I180" s="41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</row>
    <row r="181" spans="1:25" s="44" customFormat="1" hidden="1" x14ac:dyDescent="0.25">
      <c r="A181" s="148" t="s">
        <v>38</v>
      </c>
      <c r="B181" s="187"/>
      <c r="C181" s="188"/>
      <c r="D181" s="189"/>
      <c r="E181" s="151">
        <f t="shared" si="5"/>
        <v>0</v>
      </c>
      <c r="H181" s="52"/>
      <c r="I181" s="41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2" spans="1:25" s="44" customFormat="1" hidden="1" x14ac:dyDescent="0.25">
      <c r="A182" s="148" t="s">
        <v>39</v>
      </c>
      <c r="B182" s="187"/>
      <c r="C182" s="188"/>
      <c r="D182" s="189"/>
      <c r="E182" s="151">
        <f t="shared" si="5"/>
        <v>0</v>
      </c>
      <c r="H182" s="52"/>
      <c r="I182" s="41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</row>
    <row r="183" spans="1:25" s="44" customFormat="1" hidden="1" x14ac:dyDescent="0.25">
      <c r="A183" s="148" t="s">
        <v>41</v>
      </c>
      <c r="B183" s="187"/>
      <c r="C183" s="188"/>
      <c r="D183" s="189"/>
      <c r="E183" s="151">
        <f t="shared" si="5"/>
        <v>0</v>
      </c>
      <c r="H183" s="52"/>
      <c r="I183" s="41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</row>
    <row r="184" spans="1:25" s="44" customFormat="1" hidden="1" x14ac:dyDescent="0.25">
      <c r="A184" s="148" t="s">
        <v>42</v>
      </c>
      <c r="B184" s="187"/>
      <c r="C184" s="188"/>
      <c r="D184" s="189"/>
      <c r="E184" s="151">
        <f t="shared" si="5"/>
        <v>0</v>
      </c>
      <c r="H184" s="52"/>
      <c r="I184" s="41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</row>
    <row r="185" spans="1:25" s="44" customFormat="1" hidden="1" x14ac:dyDescent="0.25">
      <c r="A185" s="148" t="s">
        <v>43</v>
      </c>
      <c r="B185" s="187"/>
      <c r="C185" s="188"/>
      <c r="D185" s="189"/>
      <c r="E185" s="151">
        <f t="shared" si="5"/>
        <v>0</v>
      </c>
      <c r="H185" s="52"/>
      <c r="I185" s="41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6" spans="1:25" s="44" customFormat="1" hidden="1" x14ac:dyDescent="0.25">
      <c r="A186" s="148" t="s">
        <v>44</v>
      </c>
      <c r="B186" s="187"/>
      <c r="C186" s="188"/>
      <c r="D186" s="189"/>
      <c r="E186" s="151">
        <f t="shared" si="5"/>
        <v>0</v>
      </c>
      <c r="H186" s="52"/>
      <c r="I186" s="41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</row>
    <row r="187" spans="1:25" s="44" customFormat="1" hidden="1" x14ac:dyDescent="0.25">
      <c r="A187" s="196" t="s">
        <v>45</v>
      </c>
      <c r="B187" s="187"/>
      <c r="C187" s="188"/>
      <c r="D187" s="189"/>
      <c r="E187" s="151">
        <f t="shared" si="5"/>
        <v>0</v>
      </c>
      <c r="H187" s="52"/>
      <c r="I187" s="41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</row>
    <row r="188" spans="1:25" s="44" customFormat="1" hidden="1" x14ac:dyDescent="0.25">
      <c r="A188" s="196" t="s">
        <v>46</v>
      </c>
      <c r="B188" s="187"/>
      <c r="C188" s="188"/>
      <c r="D188" s="189"/>
      <c r="E188" s="151">
        <f t="shared" si="5"/>
        <v>0</v>
      </c>
      <c r="H188" s="52"/>
      <c r="I188" s="41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</row>
    <row r="189" spans="1:25" s="44" customFormat="1" hidden="1" x14ac:dyDescent="0.25">
      <c r="A189" s="196" t="s">
        <v>47</v>
      </c>
      <c r="B189" s="187"/>
      <c r="C189" s="188"/>
      <c r="D189" s="189"/>
      <c r="E189" s="151">
        <f t="shared" si="5"/>
        <v>0</v>
      </c>
      <c r="H189" s="52"/>
      <c r="I189" s="41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</row>
    <row r="190" spans="1:25" s="44" customFormat="1" hidden="1" x14ac:dyDescent="0.25">
      <c r="A190" s="196" t="s">
        <v>49</v>
      </c>
      <c r="B190" s="187"/>
      <c r="C190" s="188"/>
      <c r="D190" s="189"/>
      <c r="E190" s="151">
        <f t="shared" si="5"/>
        <v>0</v>
      </c>
      <c r="H190" s="52"/>
      <c r="I190" s="41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</row>
    <row r="191" spans="1:25" s="44" customFormat="1" x14ac:dyDescent="0.25">
      <c r="A191" s="99"/>
      <c r="E191" s="101"/>
      <c r="H191" s="91"/>
      <c r="I191" s="80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s="44" customFormat="1" ht="21" x14ac:dyDescent="0.25">
      <c r="A192" s="89"/>
      <c r="B192" s="90"/>
      <c r="C192" s="90"/>
      <c r="D192" s="91"/>
      <c r="E192" s="101"/>
      <c r="F192" s="40"/>
      <c r="G192" s="40"/>
      <c r="H192" s="91"/>
      <c r="I192" s="80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s="44" customFormat="1" ht="21.75" thickBot="1" x14ac:dyDescent="0.3">
      <c r="A193" s="102" t="s">
        <v>239</v>
      </c>
      <c r="B193" s="154"/>
      <c r="C193" s="154"/>
      <c r="D193" s="155"/>
      <c r="E193" s="101"/>
      <c r="F193" s="40"/>
      <c r="G193" s="40"/>
      <c r="H193" s="91"/>
      <c r="I193" s="80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s="44" customFormat="1" x14ac:dyDescent="0.25">
      <c r="A194" s="170" t="s">
        <v>16</v>
      </c>
      <c r="B194" s="447" t="s">
        <v>208</v>
      </c>
      <c r="C194" s="447" t="s">
        <v>207</v>
      </c>
      <c r="D194" s="450">
        <v>1987</v>
      </c>
      <c r="E194" s="39">
        <f t="shared" ref="E194:E209" si="6">SUM(H194:Y194)</f>
        <v>19</v>
      </c>
      <c r="H194" s="52">
        <v>9</v>
      </c>
      <c r="I194" s="41">
        <v>10</v>
      </c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s="44" customFormat="1" x14ac:dyDescent="0.25">
      <c r="A195" s="171" t="s">
        <v>17</v>
      </c>
      <c r="B195" s="446" t="s">
        <v>175</v>
      </c>
      <c r="C195" s="446" t="s">
        <v>151</v>
      </c>
      <c r="D195" s="449">
        <v>1990</v>
      </c>
      <c r="E195" s="43">
        <f t="shared" si="6"/>
        <v>18</v>
      </c>
      <c r="H195" s="52">
        <v>10</v>
      </c>
      <c r="I195" s="41">
        <v>8</v>
      </c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</row>
    <row r="196" spans="1:25" s="44" customFormat="1" ht="15.75" thickBot="1" x14ac:dyDescent="0.3">
      <c r="A196" s="454" t="s">
        <v>18</v>
      </c>
      <c r="B196" s="455" t="s">
        <v>171</v>
      </c>
      <c r="C196" s="455" t="s">
        <v>151</v>
      </c>
      <c r="D196" s="456">
        <v>1985</v>
      </c>
      <c r="E196" s="45">
        <f t="shared" si="6"/>
        <v>14</v>
      </c>
      <c r="H196" s="52">
        <v>7</v>
      </c>
      <c r="I196" s="41">
        <v>7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</row>
    <row r="197" spans="1:25" s="44" customFormat="1" x14ac:dyDescent="0.25">
      <c r="A197" s="46" t="s">
        <v>20</v>
      </c>
      <c r="B197" s="436" t="s">
        <v>285</v>
      </c>
      <c r="C197" s="437" t="s">
        <v>286</v>
      </c>
      <c r="D197" s="438">
        <v>1990</v>
      </c>
      <c r="E197" s="39">
        <f t="shared" si="6"/>
        <v>9</v>
      </c>
      <c r="H197" s="52"/>
      <c r="I197" s="41">
        <v>9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</row>
    <row r="198" spans="1:25" s="44" customFormat="1" x14ac:dyDescent="0.25">
      <c r="A198" s="47" t="s">
        <v>21</v>
      </c>
      <c r="B198" s="229" t="s">
        <v>211</v>
      </c>
      <c r="C198" s="452" t="s">
        <v>210</v>
      </c>
      <c r="D198" s="453">
        <v>1989</v>
      </c>
      <c r="E198" s="43">
        <f t="shared" si="6"/>
        <v>8</v>
      </c>
      <c r="H198" s="52">
        <v>8</v>
      </c>
      <c r="I198" s="41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</row>
    <row r="199" spans="1:25" s="44" customFormat="1" x14ac:dyDescent="0.25">
      <c r="A199" s="47" t="s">
        <v>23</v>
      </c>
      <c r="B199" s="192" t="s">
        <v>229</v>
      </c>
      <c r="C199" s="251" t="s">
        <v>147</v>
      </c>
      <c r="D199" s="252">
        <v>1988</v>
      </c>
      <c r="E199" s="43">
        <f t="shared" si="6"/>
        <v>7</v>
      </c>
      <c r="H199" s="52">
        <v>2</v>
      </c>
      <c r="I199" s="41">
        <v>5</v>
      </c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</row>
    <row r="200" spans="1:25" s="44" customFormat="1" x14ac:dyDescent="0.25">
      <c r="A200" s="50" t="s">
        <v>24</v>
      </c>
      <c r="B200" s="224" t="s">
        <v>212</v>
      </c>
      <c r="C200" s="224"/>
      <c r="D200" s="196">
        <v>1985</v>
      </c>
      <c r="E200" s="43">
        <f t="shared" si="6"/>
        <v>6</v>
      </c>
      <c r="H200" s="52">
        <v>6</v>
      </c>
      <c r="I200" s="41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</row>
    <row r="201" spans="1:25" s="44" customFormat="1" x14ac:dyDescent="0.25">
      <c r="A201" s="50" t="s">
        <v>25</v>
      </c>
      <c r="B201" s="192" t="s">
        <v>295</v>
      </c>
      <c r="C201" s="188" t="s">
        <v>296</v>
      </c>
      <c r="D201" s="189">
        <v>1989</v>
      </c>
      <c r="E201" s="43">
        <f t="shared" si="6"/>
        <v>6</v>
      </c>
      <c r="H201" s="52"/>
      <c r="I201" s="41">
        <v>6</v>
      </c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</row>
    <row r="202" spans="1:25" s="44" customFormat="1" x14ac:dyDescent="0.25">
      <c r="A202" s="50" t="s">
        <v>26</v>
      </c>
      <c r="B202" s="192" t="s">
        <v>214</v>
      </c>
      <c r="C202" s="251" t="s">
        <v>213</v>
      </c>
      <c r="D202" s="252">
        <v>1986</v>
      </c>
      <c r="E202" s="43">
        <f t="shared" si="6"/>
        <v>5</v>
      </c>
      <c r="H202" s="52">
        <v>5</v>
      </c>
      <c r="I202" s="41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</row>
    <row r="203" spans="1:25" s="44" customFormat="1" x14ac:dyDescent="0.25">
      <c r="A203" s="50" t="s">
        <v>28</v>
      </c>
      <c r="B203" s="224" t="s">
        <v>222</v>
      </c>
      <c r="C203" s="224" t="s">
        <v>221</v>
      </c>
      <c r="D203" s="196">
        <v>1985</v>
      </c>
      <c r="E203" s="43">
        <f t="shared" si="6"/>
        <v>4</v>
      </c>
      <c r="H203" s="52">
        <v>4</v>
      </c>
      <c r="I203" s="41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</row>
    <row r="204" spans="1:25" s="44" customFormat="1" x14ac:dyDescent="0.25">
      <c r="A204" s="50" t="s">
        <v>29</v>
      </c>
      <c r="B204" s="224" t="s">
        <v>318</v>
      </c>
      <c r="C204" s="224" t="s">
        <v>302</v>
      </c>
      <c r="D204" s="52">
        <v>1986</v>
      </c>
      <c r="E204" s="43">
        <f t="shared" si="6"/>
        <v>4</v>
      </c>
      <c r="H204" s="52"/>
      <c r="I204" s="41">
        <v>4</v>
      </c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</row>
    <row r="205" spans="1:25" s="44" customFormat="1" x14ac:dyDescent="0.25">
      <c r="A205" s="50" t="s">
        <v>31</v>
      </c>
      <c r="B205" s="192" t="s">
        <v>223</v>
      </c>
      <c r="C205" s="251" t="s">
        <v>224</v>
      </c>
      <c r="D205" s="252">
        <v>1986</v>
      </c>
      <c r="E205" s="43">
        <f t="shared" si="6"/>
        <v>3</v>
      </c>
      <c r="H205" s="52">
        <v>3</v>
      </c>
      <c r="I205" s="41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</row>
    <row r="206" spans="1:25" s="44" customFormat="1" x14ac:dyDescent="0.25">
      <c r="A206" s="50" t="s">
        <v>32</v>
      </c>
      <c r="B206" s="192" t="s">
        <v>311</v>
      </c>
      <c r="C206" s="188" t="s">
        <v>151</v>
      </c>
      <c r="D206" s="189">
        <v>1989</v>
      </c>
      <c r="E206" s="43">
        <f t="shared" si="6"/>
        <v>3</v>
      </c>
      <c r="H206" s="52"/>
      <c r="I206" s="41">
        <v>3</v>
      </c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</row>
    <row r="207" spans="1:25" s="44" customFormat="1" x14ac:dyDescent="0.25">
      <c r="A207" s="50" t="s">
        <v>33</v>
      </c>
      <c r="B207" s="192" t="s">
        <v>320</v>
      </c>
      <c r="C207" s="188" t="s">
        <v>321</v>
      </c>
      <c r="D207" s="189">
        <v>1988</v>
      </c>
      <c r="E207" s="43">
        <f t="shared" si="6"/>
        <v>2</v>
      </c>
      <c r="H207" s="52"/>
      <c r="I207" s="41">
        <v>2</v>
      </c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</row>
    <row r="208" spans="1:25" s="44" customFormat="1" x14ac:dyDescent="0.25">
      <c r="A208" s="50" t="s">
        <v>34</v>
      </c>
      <c r="B208" s="167" t="s">
        <v>234</v>
      </c>
      <c r="C208" s="167" t="s">
        <v>152</v>
      </c>
      <c r="D208" s="42">
        <v>1984</v>
      </c>
      <c r="E208" s="43">
        <f t="shared" si="6"/>
        <v>1</v>
      </c>
      <c r="H208" s="52">
        <v>1</v>
      </c>
      <c r="I208" s="41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</row>
    <row r="209" spans="1:25" s="44" customFormat="1" ht="15.75" thickBot="1" x14ac:dyDescent="0.3">
      <c r="A209" s="60" t="s">
        <v>35</v>
      </c>
      <c r="B209" s="193" t="s">
        <v>319</v>
      </c>
      <c r="C209" s="190" t="s">
        <v>322</v>
      </c>
      <c r="D209" s="191">
        <v>1987</v>
      </c>
      <c r="E209" s="63">
        <f t="shared" si="6"/>
        <v>1</v>
      </c>
      <c r="H209" s="52"/>
      <c r="I209" s="41">
        <v>1</v>
      </c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</row>
    <row r="210" spans="1:25" s="44" customFormat="1" hidden="1" x14ac:dyDescent="0.25">
      <c r="A210" s="64" t="s">
        <v>37</v>
      </c>
      <c r="B210" s="125"/>
      <c r="C210" s="125"/>
      <c r="D210" s="114"/>
      <c r="E210" s="65">
        <f t="shared" ref="E210:E247" si="7">SUM(H210:Y210)</f>
        <v>0</v>
      </c>
      <c r="H210" s="52"/>
      <c r="I210" s="41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</row>
    <row r="211" spans="1:25" s="44" customFormat="1" hidden="1" x14ac:dyDescent="0.25">
      <c r="A211" s="50" t="s">
        <v>38</v>
      </c>
      <c r="B211" s="53"/>
      <c r="C211" s="48"/>
      <c r="D211" s="42"/>
      <c r="E211" s="43">
        <f t="shared" si="7"/>
        <v>0</v>
      </c>
      <c r="H211" s="52"/>
      <c r="I211" s="41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</row>
    <row r="212" spans="1:25" s="44" customFormat="1" hidden="1" x14ac:dyDescent="0.25">
      <c r="A212" s="50" t="s">
        <v>39</v>
      </c>
      <c r="B212" s="53"/>
      <c r="C212" s="48"/>
      <c r="D212" s="42"/>
      <c r="E212" s="43">
        <f t="shared" si="7"/>
        <v>0</v>
      </c>
      <c r="H212" s="52"/>
      <c r="I212" s="41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</row>
    <row r="213" spans="1:25" s="44" customFormat="1" hidden="1" x14ac:dyDescent="0.25">
      <c r="A213" s="50" t="s">
        <v>41</v>
      </c>
      <c r="B213" s="53"/>
      <c r="C213" s="48"/>
      <c r="D213" s="42"/>
      <c r="E213" s="43">
        <f t="shared" si="7"/>
        <v>0</v>
      </c>
      <c r="H213" s="52"/>
      <c r="I213" s="41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</row>
    <row r="214" spans="1:25" s="44" customFormat="1" hidden="1" x14ac:dyDescent="0.25">
      <c r="A214" s="50" t="s">
        <v>42</v>
      </c>
      <c r="B214" s="53"/>
      <c r="C214" s="48"/>
      <c r="D214" s="42"/>
      <c r="E214" s="43">
        <f t="shared" si="7"/>
        <v>0</v>
      </c>
      <c r="H214" s="52"/>
      <c r="I214" s="41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</row>
    <row r="215" spans="1:25" s="44" customFormat="1" hidden="1" x14ac:dyDescent="0.25">
      <c r="A215" s="50" t="s">
        <v>43</v>
      </c>
      <c r="B215" s="152"/>
      <c r="C215" s="153"/>
      <c r="D215" s="127"/>
      <c r="E215" s="43">
        <f t="shared" si="7"/>
        <v>0</v>
      </c>
      <c r="H215" s="52"/>
      <c r="I215" s="41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</row>
    <row r="216" spans="1:25" s="44" customFormat="1" hidden="1" x14ac:dyDescent="0.25">
      <c r="A216" s="50" t="s">
        <v>44</v>
      </c>
      <c r="B216" s="51"/>
      <c r="C216" s="51"/>
      <c r="D216" s="52"/>
      <c r="E216" s="43">
        <f t="shared" si="7"/>
        <v>0</v>
      </c>
      <c r="H216" s="52"/>
      <c r="I216" s="41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7" spans="1:25" s="44" customFormat="1" hidden="1" x14ac:dyDescent="0.25">
      <c r="A217" s="50" t="s">
        <v>45</v>
      </c>
      <c r="B217" s="51"/>
      <c r="C217" s="51"/>
      <c r="D217" s="58"/>
      <c r="E217" s="43">
        <f t="shared" si="7"/>
        <v>0</v>
      </c>
      <c r="H217" s="52"/>
      <c r="I217" s="41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</row>
    <row r="218" spans="1:25" s="44" customFormat="1" hidden="1" x14ac:dyDescent="0.25">
      <c r="A218" s="50" t="s">
        <v>46</v>
      </c>
      <c r="B218" s="53"/>
      <c r="C218" s="48"/>
      <c r="D218" s="42"/>
      <c r="E218" s="43">
        <f t="shared" si="7"/>
        <v>0</v>
      </c>
      <c r="H218" s="52"/>
      <c r="I218" s="41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</row>
    <row r="219" spans="1:25" s="44" customFormat="1" hidden="1" x14ac:dyDescent="0.25">
      <c r="A219" s="50" t="s">
        <v>47</v>
      </c>
      <c r="B219" s="57"/>
      <c r="C219" s="57"/>
      <c r="D219" s="58"/>
      <c r="E219" s="43">
        <f t="shared" si="7"/>
        <v>0</v>
      </c>
      <c r="H219" s="52"/>
      <c r="I219" s="41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</row>
    <row r="220" spans="1:25" s="44" customFormat="1" hidden="1" x14ac:dyDescent="0.25">
      <c r="A220" s="50" t="s">
        <v>49</v>
      </c>
      <c r="B220" s="54"/>
      <c r="C220" s="51"/>
      <c r="D220" s="55"/>
      <c r="E220" s="43">
        <f t="shared" si="7"/>
        <v>0</v>
      </c>
      <c r="H220" s="52"/>
      <c r="I220" s="41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</row>
    <row r="221" spans="1:25" s="44" customFormat="1" hidden="1" x14ac:dyDescent="0.25">
      <c r="A221" s="50" t="s">
        <v>50</v>
      </c>
      <c r="B221" s="69"/>
      <c r="C221" s="70"/>
      <c r="D221" s="71"/>
      <c r="E221" s="43">
        <f t="shared" si="7"/>
        <v>0</v>
      </c>
      <c r="H221" s="52"/>
      <c r="I221" s="41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</row>
    <row r="222" spans="1:25" s="44" customFormat="1" hidden="1" x14ac:dyDescent="0.25">
      <c r="A222" s="50" t="s">
        <v>51</v>
      </c>
      <c r="B222" s="54"/>
      <c r="C222" s="51"/>
      <c r="D222" s="55"/>
      <c r="E222" s="43">
        <f t="shared" si="7"/>
        <v>0</v>
      </c>
      <c r="H222" s="52"/>
      <c r="I222" s="41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</row>
    <row r="223" spans="1:25" s="44" customFormat="1" hidden="1" x14ac:dyDescent="0.25">
      <c r="A223" s="50" t="s">
        <v>52</v>
      </c>
      <c r="B223" s="51"/>
      <c r="C223" s="51"/>
      <c r="D223" s="52"/>
      <c r="E223" s="43">
        <f t="shared" si="7"/>
        <v>0</v>
      </c>
      <c r="H223" s="52"/>
      <c r="I223" s="41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</row>
    <row r="224" spans="1:25" s="44" customFormat="1" hidden="1" x14ac:dyDescent="0.25">
      <c r="A224" s="50" t="s">
        <v>53</v>
      </c>
      <c r="B224" s="103"/>
      <c r="C224" s="51"/>
      <c r="D224" s="52"/>
      <c r="E224" s="43">
        <f t="shared" si="7"/>
        <v>0</v>
      </c>
      <c r="H224" s="52"/>
      <c r="I224" s="41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</row>
    <row r="225" spans="1:25" s="44" customFormat="1" hidden="1" x14ac:dyDescent="0.25">
      <c r="A225" s="50" t="s">
        <v>54</v>
      </c>
      <c r="B225" s="72"/>
      <c r="C225" s="72"/>
      <c r="D225" s="104"/>
      <c r="E225" s="43">
        <f t="shared" si="7"/>
        <v>0</v>
      </c>
      <c r="H225" s="52"/>
      <c r="I225" s="41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</row>
    <row r="226" spans="1:25" s="44" customFormat="1" hidden="1" x14ac:dyDescent="0.25">
      <c r="A226" s="50" t="s">
        <v>55</v>
      </c>
      <c r="B226" s="51"/>
      <c r="C226" s="51"/>
      <c r="D226" s="52"/>
      <c r="E226" s="43">
        <f t="shared" si="7"/>
        <v>0</v>
      </c>
      <c r="H226" s="52"/>
      <c r="I226" s="41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 spans="1:25" s="44" customFormat="1" hidden="1" x14ac:dyDescent="0.25">
      <c r="A227" s="50" t="s">
        <v>56</v>
      </c>
      <c r="B227" s="51"/>
      <c r="C227" s="51"/>
      <c r="D227" s="52"/>
      <c r="E227" s="43">
        <f t="shared" si="7"/>
        <v>0</v>
      </c>
      <c r="H227" s="52"/>
      <c r="I227" s="41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</row>
    <row r="228" spans="1:25" s="44" customFormat="1" hidden="1" x14ac:dyDescent="0.25">
      <c r="A228" s="50" t="s">
        <v>57</v>
      </c>
      <c r="B228" s="57"/>
      <c r="C228" s="57"/>
      <c r="D228" s="58"/>
      <c r="E228" s="43">
        <f t="shared" si="7"/>
        <v>0</v>
      </c>
      <c r="H228" s="52"/>
      <c r="I228" s="41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</row>
    <row r="229" spans="1:25" s="44" customFormat="1" hidden="1" x14ac:dyDescent="0.25">
      <c r="A229" s="50" t="s">
        <v>58</v>
      </c>
      <c r="B229" s="51"/>
      <c r="C229" s="51"/>
      <c r="D229" s="52"/>
      <c r="E229" s="43">
        <f t="shared" si="7"/>
        <v>0</v>
      </c>
      <c r="H229" s="52"/>
      <c r="I229" s="41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</row>
    <row r="230" spans="1:25" s="44" customFormat="1" hidden="1" x14ac:dyDescent="0.25">
      <c r="A230" s="50" t="s">
        <v>59</v>
      </c>
      <c r="B230" s="57"/>
      <c r="C230" s="57"/>
      <c r="D230" s="58"/>
      <c r="E230" s="43">
        <f t="shared" si="7"/>
        <v>0</v>
      </c>
      <c r="H230" s="52"/>
      <c r="I230" s="41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</row>
    <row r="231" spans="1:25" s="44" customFormat="1" hidden="1" x14ac:dyDescent="0.25">
      <c r="A231" s="50" t="s">
        <v>60</v>
      </c>
      <c r="B231" s="51"/>
      <c r="C231" s="51"/>
      <c r="D231" s="52"/>
      <c r="E231" s="43">
        <f t="shared" si="7"/>
        <v>0</v>
      </c>
      <c r="H231" s="52"/>
      <c r="I231" s="41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</row>
    <row r="232" spans="1:25" s="44" customFormat="1" hidden="1" x14ac:dyDescent="0.25">
      <c r="A232" s="50" t="s">
        <v>61</v>
      </c>
      <c r="B232" s="53"/>
      <c r="C232" s="48"/>
      <c r="D232" s="42"/>
      <c r="E232" s="43">
        <f t="shared" si="7"/>
        <v>0</v>
      </c>
      <c r="H232" s="52"/>
      <c r="I232" s="41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</row>
    <row r="233" spans="1:25" s="44" customFormat="1" hidden="1" x14ac:dyDescent="0.25">
      <c r="A233" s="50" t="s">
        <v>62</v>
      </c>
      <c r="B233" s="72"/>
      <c r="C233" s="72"/>
      <c r="D233" s="104"/>
      <c r="E233" s="43">
        <f t="shared" si="7"/>
        <v>0</v>
      </c>
      <c r="H233" s="52"/>
      <c r="I233" s="41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</row>
    <row r="234" spans="1:25" s="44" customFormat="1" hidden="1" x14ac:dyDescent="0.25">
      <c r="A234" s="50" t="s">
        <v>63</v>
      </c>
      <c r="B234" s="57"/>
      <c r="C234" s="57"/>
      <c r="D234" s="58"/>
      <c r="E234" s="43">
        <f t="shared" si="7"/>
        <v>0</v>
      </c>
      <c r="H234" s="52"/>
      <c r="I234" s="41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s="44" customFormat="1" hidden="1" x14ac:dyDescent="0.25">
      <c r="A235" s="50" t="s">
        <v>64</v>
      </c>
      <c r="B235" s="49"/>
      <c r="C235" s="49"/>
      <c r="D235" s="105"/>
      <c r="E235" s="43">
        <f t="shared" si="7"/>
        <v>0</v>
      </c>
      <c r="H235" s="52"/>
      <c r="I235" s="41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</row>
    <row r="236" spans="1:25" s="44" customFormat="1" hidden="1" x14ac:dyDescent="0.25">
      <c r="A236" s="50" t="s">
        <v>65</v>
      </c>
      <c r="B236" s="51"/>
      <c r="C236" s="51"/>
      <c r="D236" s="52"/>
      <c r="E236" s="43">
        <f t="shared" si="7"/>
        <v>0</v>
      </c>
      <c r="H236" s="52"/>
      <c r="I236" s="41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</row>
    <row r="237" spans="1:25" s="44" customFormat="1" hidden="1" x14ac:dyDescent="0.25">
      <c r="A237" s="50" t="s">
        <v>66</v>
      </c>
      <c r="B237" s="51"/>
      <c r="C237" s="51"/>
      <c r="D237" s="52"/>
      <c r="E237" s="43">
        <f t="shared" si="7"/>
        <v>0</v>
      </c>
      <c r="H237" s="52"/>
      <c r="I237" s="41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</row>
    <row r="238" spans="1:25" s="44" customFormat="1" hidden="1" x14ac:dyDescent="0.25">
      <c r="A238" s="50" t="s">
        <v>67</v>
      </c>
      <c r="B238" s="72"/>
      <c r="C238" s="72"/>
      <c r="D238" s="104"/>
      <c r="E238" s="43">
        <f t="shared" si="7"/>
        <v>0</v>
      </c>
      <c r="H238" s="52"/>
      <c r="I238" s="41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</row>
    <row r="239" spans="1:25" s="44" customFormat="1" hidden="1" x14ac:dyDescent="0.25">
      <c r="A239" s="50" t="s">
        <v>68</v>
      </c>
      <c r="B239" s="103"/>
      <c r="C239" s="51"/>
      <c r="D239" s="52"/>
      <c r="E239" s="43">
        <f t="shared" si="7"/>
        <v>0</v>
      </c>
      <c r="H239" s="52"/>
      <c r="I239" s="41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</row>
    <row r="240" spans="1:25" s="44" customFormat="1" hidden="1" x14ac:dyDescent="0.25">
      <c r="A240" s="50" t="s">
        <v>69</v>
      </c>
      <c r="B240" s="53"/>
      <c r="C240" s="48"/>
      <c r="D240" s="42"/>
      <c r="E240" s="43">
        <f t="shared" si="7"/>
        <v>0</v>
      </c>
      <c r="H240" s="52"/>
      <c r="I240" s="41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</row>
    <row r="241" spans="1:25" s="44" customFormat="1" hidden="1" x14ac:dyDescent="0.25">
      <c r="A241" s="50" t="s">
        <v>70</v>
      </c>
      <c r="B241" s="51"/>
      <c r="C241" s="51"/>
      <c r="D241" s="52"/>
      <c r="E241" s="43">
        <f t="shared" si="7"/>
        <v>0</v>
      </c>
      <c r="H241" s="52"/>
      <c r="I241" s="41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</row>
    <row r="242" spans="1:25" s="44" customFormat="1" hidden="1" x14ac:dyDescent="0.25">
      <c r="A242" s="50" t="s">
        <v>71</v>
      </c>
      <c r="B242" s="51"/>
      <c r="C242" s="51"/>
      <c r="D242" s="52"/>
      <c r="E242" s="43">
        <f t="shared" si="7"/>
        <v>0</v>
      </c>
      <c r="H242" s="52"/>
      <c r="I242" s="41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</row>
    <row r="243" spans="1:25" s="44" customFormat="1" hidden="1" x14ac:dyDescent="0.25">
      <c r="A243" s="50" t="s">
        <v>72</v>
      </c>
      <c r="B243" s="51"/>
      <c r="C243" s="51"/>
      <c r="D243" s="52"/>
      <c r="E243" s="43">
        <f t="shared" si="7"/>
        <v>0</v>
      </c>
      <c r="H243" s="52"/>
      <c r="I243" s="41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</row>
    <row r="244" spans="1:25" s="44" customFormat="1" hidden="1" x14ac:dyDescent="0.25">
      <c r="A244" s="50" t="s">
        <v>73</v>
      </c>
      <c r="B244" s="51"/>
      <c r="C244" s="51"/>
      <c r="D244" s="52"/>
      <c r="E244" s="43">
        <f t="shared" si="7"/>
        <v>0</v>
      </c>
      <c r="H244" s="52"/>
      <c r="I244" s="41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</row>
    <row r="245" spans="1:25" s="44" customFormat="1" hidden="1" x14ac:dyDescent="0.25">
      <c r="A245" s="50" t="s">
        <v>74</v>
      </c>
      <c r="B245" s="57"/>
      <c r="C245" s="57"/>
      <c r="D245" s="58"/>
      <c r="E245" s="43">
        <f t="shared" si="7"/>
        <v>0</v>
      </c>
      <c r="H245" s="52"/>
      <c r="I245" s="41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</row>
    <row r="246" spans="1:25" s="44" customFormat="1" hidden="1" x14ac:dyDescent="0.25">
      <c r="A246" s="50" t="s">
        <v>75</v>
      </c>
      <c r="B246" s="51"/>
      <c r="C246" s="51"/>
      <c r="D246" s="52"/>
      <c r="E246" s="43">
        <f t="shared" si="7"/>
        <v>0</v>
      </c>
      <c r="H246" s="52"/>
      <c r="I246" s="41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 spans="1:25" s="44" customFormat="1" ht="15.75" hidden="1" thickBot="1" x14ac:dyDescent="0.3">
      <c r="A247" s="60" t="s">
        <v>76</v>
      </c>
      <c r="B247" s="74"/>
      <c r="C247" s="74"/>
      <c r="D247" s="75"/>
      <c r="E247" s="63">
        <f t="shared" si="7"/>
        <v>0</v>
      </c>
      <c r="H247" s="52"/>
      <c r="I247" s="41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</row>
    <row r="248" spans="1:25" s="44" customFormat="1" x14ac:dyDescent="0.25">
      <c r="A248" s="99"/>
      <c r="B248" s="106"/>
      <c r="C248" s="106"/>
      <c r="D248" s="107"/>
      <c r="E248" s="101"/>
      <c r="H248" s="100"/>
      <c r="I248" s="108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</row>
    <row r="249" spans="1:25" s="44" customFormat="1" ht="21" x14ac:dyDescent="0.25">
      <c r="A249" s="110"/>
      <c r="B249" s="111"/>
      <c r="C249" s="111"/>
      <c r="D249" s="22"/>
      <c r="E249" s="92"/>
      <c r="F249" s="40"/>
      <c r="G249" s="40"/>
      <c r="H249" s="91"/>
      <c r="I249" s="80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s="44" customFormat="1" ht="21.75" thickBot="1" x14ac:dyDescent="0.3">
      <c r="A250" s="112" t="s">
        <v>240</v>
      </c>
      <c r="B250" s="113"/>
      <c r="C250" s="113"/>
      <c r="D250" s="156"/>
      <c r="E250" s="92"/>
      <c r="F250" s="40"/>
      <c r="G250" s="40"/>
      <c r="H250" s="91"/>
      <c r="I250" s="80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s="44" customFormat="1" x14ac:dyDescent="0.25">
      <c r="A251" s="173" t="s">
        <v>16</v>
      </c>
      <c r="B251" s="334" t="s">
        <v>19</v>
      </c>
      <c r="C251" s="334" t="s">
        <v>209</v>
      </c>
      <c r="D251" s="384">
        <v>1973</v>
      </c>
      <c r="E251" s="39">
        <f t="shared" ref="E251:E266" si="8">SUM(H251:Y251)</f>
        <v>20</v>
      </c>
      <c r="H251" s="52">
        <v>10</v>
      </c>
      <c r="I251" s="41">
        <v>10</v>
      </c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</row>
    <row r="252" spans="1:25" s="44" customFormat="1" x14ac:dyDescent="0.25">
      <c r="A252" s="174" t="s">
        <v>17</v>
      </c>
      <c r="B252" s="385" t="s">
        <v>177</v>
      </c>
      <c r="C252" s="457" t="s">
        <v>149</v>
      </c>
      <c r="D252" s="458">
        <v>1982</v>
      </c>
      <c r="E252" s="43">
        <f t="shared" si="8"/>
        <v>11</v>
      </c>
      <c r="H252" s="52">
        <v>5</v>
      </c>
      <c r="I252" s="41">
        <v>6</v>
      </c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</row>
    <row r="253" spans="1:25" s="44" customFormat="1" ht="15.75" thickBot="1" x14ac:dyDescent="0.3">
      <c r="A253" s="459" t="s">
        <v>18</v>
      </c>
      <c r="B253" s="460" t="s">
        <v>220</v>
      </c>
      <c r="C253" s="461" t="s">
        <v>22</v>
      </c>
      <c r="D253" s="462">
        <v>1978</v>
      </c>
      <c r="E253" s="45">
        <f t="shared" si="8"/>
        <v>10</v>
      </c>
      <c r="H253" s="52">
        <v>6</v>
      </c>
      <c r="I253" s="41">
        <v>4</v>
      </c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</row>
    <row r="254" spans="1:25" s="44" customFormat="1" x14ac:dyDescent="0.25">
      <c r="A254" s="46" t="s">
        <v>20</v>
      </c>
      <c r="B254" s="436" t="s">
        <v>287</v>
      </c>
      <c r="C254" s="437" t="s">
        <v>288</v>
      </c>
      <c r="D254" s="438">
        <v>1981</v>
      </c>
      <c r="E254" s="39">
        <f t="shared" si="8"/>
        <v>9</v>
      </c>
      <c r="H254" s="52"/>
      <c r="I254" s="41">
        <v>9</v>
      </c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</row>
    <row r="255" spans="1:25" s="44" customFormat="1" x14ac:dyDescent="0.25">
      <c r="A255" s="47" t="s">
        <v>21</v>
      </c>
      <c r="B255" s="229" t="s">
        <v>157</v>
      </c>
      <c r="C255" s="224" t="s">
        <v>174</v>
      </c>
      <c r="D255" s="231">
        <v>1982</v>
      </c>
      <c r="E255" s="43">
        <f t="shared" si="8"/>
        <v>9</v>
      </c>
      <c r="H255" s="52">
        <v>9</v>
      </c>
      <c r="I255" s="41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</row>
    <row r="256" spans="1:25" s="44" customFormat="1" x14ac:dyDescent="0.25">
      <c r="A256" s="47" t="s">
        <v>23</v>
      </c>
      <c r="B256" s="229" t="s">
        <v>290</v>
      </c>
      <c r="C256" s="230" t="s">
        <v>289</v>
      </c>
      <c r="D256" s="231">
        <v>1980</v>
      </c>
      <c r="E256" s="43">
        <f t="shared" si="8"/>
        <v>8</v>
      </c>
      <c r="H256" s="52"/>
      <c r="I256" s="41">
        <v>8</v>
      </c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</row>
    <row r="257" spans="1:25" s="44" customFormat="1" x14ac:dyDescent="0.25">
      <c r="A257" s="50" t="s">
        <v>24</v>
      </c>
      <c r="B257" s="224" t="s">
        <v>176</v>
      </c>
      <c r="C257" s="224" t="s">
        <v>147</v>
      </c>
      <c r="D257" s="196">
        <v>1982</v>
      </c>
      <c r="E257" s="43">
        <f t="shared" si="8"/>
        <v>8</v>
      </c>
      <c r="H257" s="52">
        <v>3</v>
      </c>
      <c r="I257" s="41">
        <v>5</v>
      </c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</row>
    <row r="258" spans="1:25" s="44" customFormat="1" x14ac:dyDescent="0.25">
      <c r="A258" s="50" t="s">
        <v>25</v>
      </c>
      <c r="B258" s="224" t="s">
        <v>170</v>
      </c>
      <c r="C258" s="224" t="s">
        <v>22</v>
      </c>
      <c r="D258" s="52">
        <v>1978</v>
      </c>
      <c r="E258" s="43">
        <f t="shared" si="8"/>
        <v>8</v>
      </c>
      <c r="H258" s="52">
        <v>8</v>
      </c>
      <c r="I258" s="41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</row>
    <row r="259" spans="1:25" s="44" customFormat="1" x14ac:dyDescent="0.25">
      <c r="A259" s="50" t="s">
        <v>26</v>
      </c>
      <c r="B259" s="192" t="s">
        <v>293</v>
      </c>
      <c r="C259" s="224" t="s">
        <v>294</v>
      </c>
      <c r="D259" s="189">
        <v>1978</v>
      </c>
      <c r="E259" s="43">
        <f t="shared" si="8"/>
        <v>7</v>
      </c>
      <c r="H259" s="52"/>
      <c r="I259" s="41">
        <v>7</v>
      </c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</row>
    <row r="260" spans="1:25" s="44" customFormat="1" x14ac:dyDescent="0.25">
      <c r="A260" s="50" t="s">
        <v>28</v>
      </c>
      <c r="B260" s="192" t="s">
        <v>161</v>
      </c>
      <c r="C260" s="251" t="s">
        <v>162</v>
      </c>
      <c r="D260" s="252">
        <v>1976</v>
      </c>
      <c r="E260" s="43">
        <f t="shared" si="8"/>
        <v>7</v>
      </c>
      <c r="H260" s="52">
        <v>7</v>
      </c>
      <c r="I260" s="41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25" s="44" customFormat="1" x14ac:dyDescent="0.25">
      <c r="A261" s="50" t="s">
        <v>29</v>
      </c>
      <c r="B261" s="192" t="s">
        <v>233</v>
      </c>
      <c r="C261" s="251" t="s">
        <v>232</v>
      </c>
      <c r="D261" s="252">
        <v>1975</v>
      </c>
      <c r="E261" s="43">
        <f t="shared" si="8"/>
        <v>4</v>
      </c>
      <c r="H261" s="52">
        <v>4</v>
      </c>
      <c r="I261" s="41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</row>
    <row r="262" spans="1:25" s="44" customFormat="1" x14ac:dyDescent="0.25">
      <c r="A262" s="50" t="s">
        <v>31</v>
      </c>
      <c r="B262" s="224" t="s">
        <v>303</v>
      </c>
      <c r="C262" s="224" t="s">
        <v>304</v>
      </c>
      <c r="D262" s="52">
        <v>1979</v>
      </c>
      <c r="E262" s="43">
        <f t="shared" si="8"/>
        <v>3</v>
      </c>
      <c r="H262" s="52"/>
      <c r="I262" s="41">
        <v>3</v>
      </c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</row>
    <row r="263" spans="1:25" s="44" customFormat="1" x14ac:dyDescent="0.25">
      <c r="A263" s="50" t="s">
        <v>32</v>
      </c>
      <c r="B263" s="225" t="s">
        <v>310</v>
      </c>
      <c r="C263" s="225" t="s">
        <v>232</v>
      </c>
      <c r="D263" s="58">
        <v>1975</v>
      </c>
      <c r="E263" s="43">
        <f t="shared" si="8"/>
        <v>2</v>
      </c>
      <c r="H263" s="52"/>
      <c r="I263" s="41">
        <v>2</v>
      </c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</row>
    <row r="264" spans="1:25" s="44" customFormat="1" x14ac:dyDescent="0.25">
      <c r="A264" s="50" t="s">
        <v>33</v>
      </c>
      <c r="B264" s="224" t="s">
        <v>241</v>
      </c>
      <c r="C264" s="224" t="s">
        <v>242</v>
      </c>
      <c r="D264" s="196">
        <v>1977</v>
      </c>
      <c r="E264" s="43">
        <f t="shared" si="8"/>
        <v>2</v>
      </c>
      <c r="H264" s="52">
        <v>2</v>
      </c>
      <c r="I264" s="41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 spans="1:25" s="44" customFormat="1" x14ac:dyDescent="0.25">
      <c r="A265" s="50" t="s">
        <v>34</v>
      </c>
      <c r="B265" s="192" t="s">
        <v>324</v>
      </c>
      <c r="C265" s="188" t="s">
        <v>323</v>
      </c>
      <c r="D265" s="189">
        <v>1981</v>
      </c>
      <c r="E265" s="43">
        <f t="shared" si="8"/>
        <v>1</v>
      </c>
      <c r="H265" s="52"/>
      <c r="I265" s="41">
        <v>1</v>
      </c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 spans="1:25" s="44" customFormat="1" ht="15.75" thickBot="1" x14ac:dyDescent="0.3">
      <c r="A266" s="60" t="s">
        <v>35</v>
      </c>
      <c r="B266" s="280" t="s">
        <v>243</v>
      </c>
      <c r="C266" s="280" t="s">
        <v>27</v>
      </c>
      <c r="D266" s="254">
        <v>1979</v>
      </c>
      <c r="E266" s="63">
        <f t="shared" si="8"/>
        <v>1</v>
      </c>
      <c r="H266" s="52">
        <v>1</v>
      </c>
      <c r="I266" s="41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 spans="1:25" s="44" customFormat="1" hidden="1" x14ac:dyDescent="0.25">
      <c r="A267" s="157" t="s">
        <v>37</v>
      </c>
      <c r="B267" s="448"/>
      <c r="C267" s="448"/>
      <c r="D267" s="451"/>
      <c r="E267" s="158">
        <f t="shared" ref="E267:E311" si="9">SUM(H267:Y267)</f>
        <v>0</v>
      </c>
      <c r="H267" s="52"/>
      <c r="I267" s="41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 spans="1:25" s="44" customFormat="1" hidden="1" x14ac:dyDescent="0.25">
      <c r="A268" s="148" t="s">
        <v>38</v>
      </c>
      <c r="B268" s="225"/>
      <c r="C268" s="225"/>
      <c r="D268" s="58"/>
      <c r="E268" s="151">
        <f t="shared" si="9"/>
        <v>0</v>
      </c>
      <c r="H268" s="52"/>
      <c r="I268" s="41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25" s="44" customFormat="1" hidden="1" x14ac:dyDescent="0.25">
      <c r="A269" s="148" t="s">
        <v>39</v>
      </c>
      <c r="B269" s="192"/>
      <c r="C269" s="188"/>
      <c r="D269" s="189"/>
      <c r="E269" s="151">
        <f t="shared" si="9"/>
        <v>0</v>
      </c>
      <c r="H269" s="52"/>
      <c r="I269" s="41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</row>
    <row r="270" spans="1:25" s="44" customFormat="1" hidden="1" x14ac:dyDescent="0.25">
      <c r="A270" s="148" t="s">
        <v>41</v>
      </c>
      <c r="B270" s="167"/>
      <c r="C270" s="167"/>
      <c r="D270" s="42"/>
      <c r="E270" s="151">
        <f t="shared" si="9"/>
        <v>0</v>
      </c>
      <c r="H270" s="52"/>
      <c r="I270" s="41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</row>
    <row r="271" spans="1:25" s="44" customFormat="1" hidden="1" x14ac:dyDescent="0.25">
      <c r="A271" s="148" t="s">
        <v>42</v>
      </c>
      <c r="B271" s="48"/>
      <c r="C271" s="48"/>
      <c r="D271" s="42"/>
      <c r="E271" s="151">
        <f t="shared" si="9"/>
        <v>0</v>
      </c>
      <c r="H271" s="52"/>
      <c r="I271" s="41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</row>
    <row r="272" spans="1:25" s="44" customFormat="1" hidden="1" x14ac:dyDescent="0.25">
      <c r="A272" s="148" t="s">
        <v>43</v>
      </c>
      <c r="B272" s="51"/>
      <c r="C272" s="51"/>
      <c r="D272" s="52"/>
      <c r="E272" s="151">
        <f t="shared" si="9"/>
        <v>0</v>
      </c>
      <c r="H272" s="52"/>
      <c r="I272" s="41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</row>
    <row r="273" spans="1:25" s="44" customFormat="1" hidden="1" x14ac:dyDescent="0.25">
      <c r="A273" s="148" t="s">
        <v>44</v>
      </c>
      <c r="B273" s="51"/>
      <c r="C273" s="51"/>
      <c r="D273" s="52"/>
      <c r="E273" s="151">
        <f t="shared" si="9"/>
        <v>0</v>
      </c>
      <c r="H273" s="52"/>
      <c r="I273" s="41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</row>
    <row r="274" spans="1:25" s="44" customFormat="1" hidden="1" x14ac:dyDescent="0.25">
      <c r="A274" s="148" t="s">
        <v>45</v>
      </c>
      <c r="B274" s="66"/>
      <c r="C274" s="67"/>
      <c r="D274" s="68"/>
      <c r="E274" s="151">
        <f t="shared" si="9"/>
        <v>0</v>
      </c>
      <c r="H274" s="52"/>
      <c r="I274" s="41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</row>
    <row r="275" spans="1:25" s="44" customFormat="1" hidden="1" x14ac:dyDescent="0.25">
      <c r="A275" s="148" t="s">
        <v>46</v>
      </c>
      <c r="B275" s="51"/>
      <c r="C275" s="51"/>
      <c r="D275" s="52"/>
      <c r="E275" s="151">
        <f t="shared" si="9"/>
        <v>0</v>
      </c>
      <c r="H275" s="52"/>
      <c r="I275" s="41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</row>
    <row r="276" spans="1:25" s="44" customFormat="1" hidden="1" x14ac:dyDescent="0.25">
      <c r="A276" s="148" t="s">
        <v>47</v>
      </c>
      <c r="B276" s="51"/>
      <c r="C276" s="51"/>
      <c r="D276" s="52"/>
      <c r="E276" s="151">
        <f t="shared" si="9"/>
        <v>0</v>
      </c>
      <c r="H276" s="52"/>
      <c r="I276" s="41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</row>
    <row r="277" spans="1:25" s="44" customFormat="1" hidden="1" x14ac:dyDescent="0.25">
      <c r="A277" s="148" t="s">
        <v>49</v>
      </c>
      <c r="B277" s="51"/>
      <c r="C277" s="51"/>
      <c r="D277" s="52"/>
      <c r="E277" s="151">
        <f t="shared" si="9"/>
        <v>0</v>
      </c>
      <c r="H277" s="52"/>
      <c r="I277" s="41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</row>
    <row r="278" spans="1:25" s="44" customFormat="1" hidden="1" x14ac:dyDescent="0.25">
      <c r="A278" s="148" t="s">
        <v>50</v>
      </c>
      <c r="B278" s="51"/>
      <c r="C278" s="51"/>
      <c r="D278" s="52"/>
      <c r="E278" s="151">
        <f t="shared" si="9"/>
        <v>0</v>
      </c>
      <c r="H278" s="52"/>
      <c r="I278" s="41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</row>
    <row r="279" spans="1:25" s="44" customFormat="1" hidden="1" x14ac:dyDescent="0.25">
      <c r="A279" s="148" t="s">
        <v>51</v>
      </c>
      <c r="B279" s="59"/>
      <c r="C279" s="59"/>
      <c r="D279" s="58"/>
      <c r="E279" s="151">
        <f t="shared" si="9"/>
        <v>0</v>
      </c>
      <c r="H279" s="52"/>
      <c r="I279" s="41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</row>
    <row r="280" spans="1:25" s="44" customFormat="1" hidden="1" x14ac:dyDescent="0.25">
      <c r="A280" s="148" t="s">
        <v>52</v>
      </c>
      <c r="B280" s="51"/>
      <c r="C280" s="51"/>
      <c r="D280" s="52"/>
      <c r="E280" s="151">
        <f t="shared" si="9"/>
        <v>0</v>
      </c>
      <c r="H280" s="52"/>
      <c r="I280" s="41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</row>
    <row r="281" spans="1:25" s="44" customFormat="1" hidden="1" x14ac:dyDescent="0.25">
      <c r="A281" s="148" t="s">
        <v>53</v>
      </c>
      <c r="B281" s="59"/>
      <c r="C281" s="59"/>
      <c r="D281" s="58"/>
      <c r="E281" s="151">
        <f t="shared" si="9"/>
        <v>0</v>
      </c>
      <c r="H281" s="52"/>
      <c r="I281" s="41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</row>
    <row r="282" spans="1:25" s="44" customFormat="1" hidden="1" x14ac:dyDescent="0.25">
      <c r="A282" s="148" t="s">
        <v>54</v>
      </c>
      <c r="B282" s="72"/>
      <c r="C282" s="72"/>
      <c r="D282" s="104"/>
      <c r="E282" s="151">
        <f t="shared" si="9"/>
        <v>0</v>
      </c>
      <c r="H282" s="52"/>
      <c r="I282" s="41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</row>
    <row r="283" spans="1:25" s="44" customFormat="1" hidden="1" x14ac:dyDescent="0.25">
      <c r="A283" s="148" t="s">
        <v>55</v>
      </c>
      <c r="B283" s="66"/>
      <c r="C283" s="67"/>
      <c r="D283" s="68"/>
      <c r="E283" s="151">
        <f t="shared" si="9"/>
        <v>0</v>
      </c>
      <c r="H283" s="52"/>
      <c r="I283" s="41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</row>
    <row r="284" spans="1:25" s="44" customFormat="1" hidden="1" x14ac:dyDescent="0.25">
      <c r="A284" s="148" t="s">
        <v>56</v>
      </c>
      <c r="B284" s="51"/>
      <c r="C284" s="51"/>
      <c r="D284" s="52"/>
      <c r="E284" s="151">
        <f t="shared" si="9"/>
        <v>0</v>
      </c>
      <c r="H284" s="52"/>
      <c r="I284" s="41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s="44" customFormat="1" hidden="1" x14ac:dyDescent="0.25">
      <c r="A285" s="148" t="s">
        <v>57</v>
      </c>
      <c r="B285" s="97"/>
      <c r="C285" s="115"/>
      <c r="D285" s="52"/>
      <c r="E285" s="151">
        <f t="shared" si="9"/>
        <v>0</v>
      </c>
      <c r="H285" s="52"/>
      <c r="I285" s="41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s="44" customFormat="1" hidden="1" x14ac:dyDescent="0.25">
      <c r="A286" s="148" t="s">
        <v>58</v>
      </c>
      <c r="B286" s="51"/>
      <c r="C286" s="51"/>
      <c r="D286" s="52"/>
      <c r="E286" s="151">
        <f t="shared" si="9"/>
        <v>0</v>
      </c>
      <c r="H286" s="52"/>
      <c r="I286" s="41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s="44" customFormat="1" hidden="1" x14ac:dyDescent="0.25">
      <c r="A287" s="148" t="s">
        <v>59</v>
      </c>
      <c r="B287" s="72"/>
      <c r="C287" s="72"/>
      <c r="D287" s="104"/>
      <c r="E287" s="151">
        <f t="shared" si="9"/>
        <v>0</v>
      </c>
      <c r="H287" s="52"/>
      <c r="I287" s="41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s="44" customFormat="1" hidden="1" x14ac:dyDescent="0.25">
      <c r="A288" s="148" t="s">
        <v>60</v>
      </c>
      <c r="B288" s="69"/>
      <c r="C288" s="70"/>
      <c r="D288" s="71"/>
      <c r="E288" s="151">
        <f t="shared" si="9"/>
        <v>0</v>
      </c>
      <c r="H288" s="52"/>
      <c r="I288" s="41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</row>
    <row r="289" spans="1:25" s="44" customFormat="1" hidden="1" x14ac:dyDescent="0.25">
      <c r="A289" s="148" t="s">
        <v>61</v>
      </c>
      <c r="B289" s="51"/>
      <c r="C289" s="51"/>
      <c r="D289" s="52"/>
      <c r="E289" s="151">
        <f t="shared" si="9"/>
        <v>0</v>
      </c>
      <c r="H289" s="52"/>
      <c r="I289" s="41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</row>
    <row r="290" spans="1:25" s="44" customFormat="1" hidden="1" x14ac:dyDescent="0.25">
      <c r="A290" s="148" t="s">
        <v>62</v>
      </c>
      <c r="B290" s="69"/>
      <c r="C290" s="70"/>
      <c r="D290" s="71"/>
      <c r="E290" s="151">
        <f t="shared" si="9"/>
        <v>0</v>
      </c>
      <c r="H290" s="52"/>
      <c r="I290" s="41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</row>
    <row r="291" spans="1:25" s="44" customFormat="1" hidden="1" x14ac:dyDescent="0.25">
      <c r="A291" s="148" t="s">
        <v>63</v>
      </c>
      <c r="B291" s="51"/>
      <c r="C291" s="51"/>
      <c r="D291" s="52"/>
      <c r="E291" s="151">
        <f t="shared" si="9"/>
        <v>0</v>
      </c>
      <c r="H291" s="52"/>
      <c r="I291" s="41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</row>
    <row r="292" spans="1:25" s="44" customFormat="1" hidden="1" x14ac:dyDescent="0.25">
      <c r="A292" s="148" t="s">
        <v>64</v>
      </c>
      <c r="B292" s="53"/>
      <c r="C292" s="48"/>
      <c r="D292" s="42"/>
      <c r="E292" s="151">
        <f t="shared" si="9"/>
        <v>0</v>
      </c>
      <c r="H292" s="52"/>
      <c r="I292" s="41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</row>
    <row r="293" spans="1:25" s="44" customFormat="1" hidden="1" x14ac:dyDescent="0.25">
      <c r="A293" s="148" t="s">
        <v>65</v>
      </c>
      <c r="B293" s="57"/>
      <c r="C293" s="57"/>
      <c r="D293" s="58"/>
      <c r="E293" s="151">
        <f t="shared" si="9"/>
        <v>0</v>
      </c>
      <c r="H293" s="52"/>
      <c r="I293" s="41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</row>
    <row r="294" spans="1:25" s="44" customFormat="1" hidden="1" x14ac:dyDescent="0.25">
      <c r="A294" s="148" t="s">
        <v>66</v>
      </c>
      <c r="B294" s="51"/>
      <c r="C294" s="51"/>
      <c r="D294" s="52"/>
      <c r="E294" s="151">
        <f t="shared" si="9"/>
        <v>0</v>
      </c>
      <c r="H294" s="52"/>
      <c r="I294" s="41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</row>
    <row r="295" spans="1:25" s="44" customFormat="1" hidden="1" x14ac:dyDescent="0.25">
      <c r="A295" s="148" t="s">
        <v>67</v>
      </c>
      <c r="B295" s="51"/>
      <c r="C295" s="51"/>
      <c r="D295" s="52"/>
      <c r="E295" s="151">
        <f t="shared" si="9"/>
        <v>0</v>
      </c>
      <c r="H295" s="52"/>
      <c r="I295" s="41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6" spans="1:25" s="44" customFormat="1" hidden="1" x14ac:dyDescent="0.25">
      <c r="A296" s="148" t="s">
        <v>68</v>
      </c>
      <c r="B296" s="54"/>
      <c r="C296" s="51"/>
      <c r="D296" s="55"/>
      <c r="E296" s="151">
        <f t="shared" si="9"/>
        <v>0</v>
      </c>
      <c r="H296" s="52"/>
      <c r="I296" s="41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</row>
    <row r="297" spans="1:25" s="44" customFormat="1" hidden="1" x14ac:dyDescent="0.25">
      <c r="A297" s="148" t="s">
        <v>69</v>
      </c>
      <c r="B297" s="66"/>
      <c r="C297" s="67"/>
      <c r="D297" s="68"/>
      <c r="E297" s="151">
        <f t="shared" si="9"/>
        <v>0</v>
      </c>
      <c r="H297" s="52"/>
      <c r="I297" s="41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</row>
    <row r="298" spans="1:25" s="44" customFormat="1" hidden="1" x14ac:dyDescent="0.25">
      <c r="A298" s="148" t="s">
        <v>70</v>
      </c>
      <c r="B298" s="69"/>
      <c r="C298" s="70"/>
      <c r="D298" s="71"/>
      <c r="E298" s="151">
        <f t="shared" si="9"/>
        <v>0</v>
      </c>
      <c r="H298" s="52"/>
      <c r="I298" s="41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</row>
    <row r="299" spans="1:25" s="44" customFormat="1" hidden="1" x14ac:dyDescent="0.25">
      <c r="A299" s="148" t="s">
        <v>71</v>
      </c>
      <c r="B299" s="51"/>
      <c r="C299" s="51"/>
      <c r="D299" s="52"/>
      <c r="E299" s="151">
        <f t="shared" si="9"/>
        <v>0</v>
      </c>
      <c r="H299" s="52"/>
      <c r="I299" s="41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</row>
    <row r="300" spans="1:25" s="44" customFormat="1" hidden="1" x14ac:dyDescent="0.25">
      <c r="A300" s="148" t="s">
        <v>72</v>
      </c>
      <c r="B300" s="72"/>
      <c r="C300" s="72"/>
      <c r="D300" s="104"/>
      <c r="E300" s="151">
        <f t="shared" si="9"/>
        <v>0</v>
      </c>
      <c r="H300" s="52"/>
      <c r="I300" s="41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</row>
    <row r="301" spans="1:25" s="44" customFormat="1" hidden="1" x14ac:dyDescent="0.25">
      <c r="A301" s="148" t="s">
        <v>73</v>
      </c>
      <c r="B301" s="51"/>
      <c r="C301" s="51"/>
      <c r="D301" s="52"/>
      <c r="E301" s="151">
        <f t="shared" si="9"/>
        <v>0</v>
      </c>
      <c r="H301" s="52"/>
      <c r="I301" s="41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</row>
    <row r="302" spans="1:25" s="44" customFormat="1" hidden="1" x14ac:dyDescent="0.25">
      <c r="A302" s="148" t="s">
        <v>74</v>
      </c>
      <c r="B302" s="51"/>
      <c r="C302" s="51"/>
      <c r="D302" s="52"/>
      <c r="E302" s="151">
        <f t="shared" si="9"/>
        <v>0</v>
      </c>
      <c r="H302" s="52"/>
      <c r="I302" s="41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s="44" customFormat="1" hidden="1" x14ac:dyDescent="0.25">
      <c r="A303" s="148" t="s">
        <v>75</v>
      </c>
      <c r="B303" s="51"/>
      <c r="C303" s="51"/>
      <c r="D303" s="52"/>
      <c r="E303" s="151">
        <f t="shared" si="9"/>
        <v>0</v>
      </c>
      <c r="H303" s="52"/>
      <c r="I303" s="41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</row>
    <row r="304" spans="1:25" s="44" customFormat="1" hidden="1" x14ac:dyDescent="0.25">
      <c r="A304" s="148" t="s">
        <v>76</v>
      </c>
      <c r="B304" s="69"/>
      <c r="C304" s="70"/>
      <c r="D304" s="71"/>
      <c r="E304" s="151">
        <f t="shared" si="9"/>
        <v>0</v>
      </c>
      <c r="H304" s="52"/>
      <c r="I304" s="41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</row>
    <row r="305" spans="1:25" s="44" customFormat="1" hidden="1" x14ac:dyDescent="0.25">
      <c r="A305" s="148" t="s">
        <v>77</v>
      </c>
      <c r="B305" s="51"/>
      <c r="C305" s="51"/>
      <c r="D305" s="52"/>
      <c r="E305" s="151">
        <f t="shared" si="9"/>
        <v>0</v>
      </c>
      <c r="H305" s="52"/>
      <c r="I305" s="41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</row>
    <row r="306" spans="1:25" s="44" customFormat="1" hidden="1" x14ac:dyDescent="0.25">
      <c r="A306" s="148" t="s">
        <v>78</v>
      </c>
      <c r="B306" s="49"/>
      <c r="C306" s="49"/>
      <c r="D306" s="105"/>
      <c r="E306" s="151">
        <f t="shared" si="9"/>
        <v>0</v>
      </c>
      <c r="H306" s="52"/>
      <c r="I306" s="41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</row>
    <row r="307" spans="1:25" s="44" customFormat="1" hidden="1" x14ac:dyDescent="0.25">
      <c r="A307" s="148" t="s">
        <v>79</v>
      </c>
      <c r="B307" s="51"/>
      <c r="C307" s="51"/>
      <c r="D307" s="52"/>
      <c r="E307" s="151">
        <f t="shared" si="9"/>
        <v>0</v>
      </c>
      <c r="H307" s="52"/>
      <c r="I307" s="41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</row>
    <row r="308" spans="1:25" s="44" customFormat="1" hidden="1" x14ac:dyDescent="0.25">
      <c r="A308" s="148" t="s">
        <v>80</v>
      </c>
      <c r="B308" s="53"/>
      <c r="C308" s="48"/>
      <c r="D308" s="42"/>
      <c r="E308" s="151">
        <f t="shared" si="9"/>
        <v>0</v>
      </c>
      <c r="H308" s="52"/>
      <c r="I308" s="41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</row>
    <row r="309" spans="1:25" s="44" customFormat="1" hidden="1" x14ac:dyDescent="0.25">
      <c r="A309" s="148" t="s">
        <v>81</v>
      </c>
      <c r="B309" s="69"/>
      <c r="C309" s="70"/>
      <c r="D309" s="71"/>
      <c r="E309" s="151">
        <f t="shared" si="9"/>
        <v>0</v>
      </c>
      <c r="H309" s="52"/>
      <c r="I309" s="41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</row>
    <row r="310" spans="1:25" s="44" customFormat="1" hidden="1" x14ac:dyDescent="0.25">
      <c r="A310" s="148" t="s">
        <v>82</v>
      </c>
      <c r="B310" s="72"/>
      <c r="C310" s="72"/>
      <c r="D310" s="104"/>
      <c r="E310" s="151">
        <f t="shared" si="9"/>
        <v>0</v>
      </c>
      <c r="H310" s="52"/>
      <c r="I310" s="41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</row>
    <row r="311" spans="1:25" s="44" customFormat="1" hidden="1" x14ac:dyDescent="0.25">
      <c r="A311" s="148" t="s">
        <v>83</v>
      </c>
      <c r="B311" s="72"/>
      <c r="C311" s="72"/>
      <c r="D311" s="104"/>
      <c r="E311" s="151">
        <f t="shared" si="9"/>
        <v>0</v>
      </c>
      <c r="H311" s="52"/>
      <c r="I311" s="41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</row>
    <row r="312" spans="1:25" s="44" customFormat="1" x14ac:dyDescent="0.25">
      <c r="A312" s="116"/>
      <c r="D312" s="117"/>
      <c r="E312" s="118"/>
      <c r="H312" s="91"/>
      <c r="I312" s="80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s="44" customFormat="1" ht="21" x14ac:dyDescent="0.25">
      <c r="A313" s="110"/>
      <c r="B313" s="111"/>
      <c r="C313" s="111"/>
      <c r="D313" s="91"/>
      <c r="E313" s="92"/>
      <c r="F313" s="40"/>
      <c r="G313" s="40"/>
      <c r="H313" s="91"/>
      <c r="I313" s="80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s="44" customFormat="1" ht="21.75" thickBot="1" x14ac:dyDescent="0.3">
      <c r="A314" s="119" t="s">
        <v>244</v>
      </c>
      <c r="B314" s="120"/>
      <c r="C314" s="120"/>
      <c r="D314" s="121"/>
      <c r="E314" s="92"/>
      <c r="F314" s="40"/>
      <c r="G314" s="40"/>
      <c r="H314" s="91"/>
      <c r="I314" s="80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s="44" customFormat="1" x14ac:dyDescent="0.25">
      <c r="A315" s="218" t="s">
        <v>16</v>
      </c>
      <c r="B315" s="217" t="s">
        <v>219</v>
      </c>
      <c r="C315" s="389" t="s">
        <v>218</v>
      </c>
      <c r="D315" s="390">
        <v>1968</v>
      </c>
      <c r="E315" s="219">
        <f t="shared" ref="E315:E329" si="10">SUM(H315:Y315)</f>
        <v>19</v>
      </c>
      <c r="H315" s="52">
        <v>10</v>
      </c>
      <c r="I315" s="41">
        <v>9</v>
      </c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</row>
    <row r="316" spans="1:25" s="44" customFormat="1" x14ac:dyDescent="0.25">
      <c r="A316" s="220" t="s">
        <v>17</v>
      </c>
      <c r="B316" s="217" t="s">
        <v>292</v>
      </c>
      <c r="C316" s="221" t="s">
        <v>291</v>
      </c>
      <c r="D316" s="175">
        <v>1969</v>
      </c>
      <c r="E316" s="122">
        <f t="shared" si="10"/>
        <v>10</v>
      </c>
      <c r="H316" s="52"/>
      <c r="I316" s="41">
        <v>10</v>
      </c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</row>
    <row r="317" spans="1:25" s="44" customFormat="1" ht="15.75" thickBot="1" x14ac:dyDescent="0.3">
      <c r="A317" s="464" t="s">
        <v>18</v>
      </c>
      <c r="B317" s="465" t="s">
        <v>245</v>
      </c>
      <c r="C317" s="466" t="s">
        <v>246</v>
      </c>
      <c r="D317" s="467">
        <v>1968</v>
      </c>
      <c r="E317" s="468">
        <f t="shared" si="10"/>
        <v>9</v>
      </c>
      <c r="H317" s="52">
        <v>9</v>
      </c>
      <c r="I317" s="41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</row>
    <row r="318" spans="1:25" s="44" customFormat="1" x14ac:dyDescent="0.25">
      <c r="A318" s="285" t="s">
        <v>20</v>
      </c>
      <c r="B318" s="444" t="s">
        <v>247</v>
      </c>
      <c r="C318" s="444" t="s">
        <v>232</v>
      </c>
      <c r="D318" s="445">
        <v>1968</v>
      </c>
      <c r="E318" s="286">
        <f t="shared" si="10"/>
        <v>8</v>
      </c>
      <c r="H318" s="52">
        <v>8</v>
      </c>
      <c r="I318" s="41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19" spans="1:25" s="44" customFormat="1" x14ac:dyDescent="0.25">
      <c r="A319" s="212" t="s">
        <v>21</v>
      </c>
      <c r="B319" s="224" t="s">
        <v>308</v>
      </c>
      <c r="C319" s="224" t="s">
        <v>299</v>
      </c>
      <c r="D319" s="52">
        <v>1965</v>
      </c>
      <c r="E319" s="122">
        <f t="shared" si="10"/>
        <v>8</v>
      </c>
      <c r="H319" s="52"/>
      <c r="I319" s="41">
        <v>8</v>
      </c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s="44" customFormat="1" x14ac:dyDescent="0.25">
      <c r="A320" s="212" t="s">
        <v>23</v>
      </c>
      <c r="B320" s="167" t="s">
        <v>179</v>
      </c>
      <c r="C320" s="167" t="s">
        <v>180</v>
      </c>
      <c r="D320" s="42">
        <v>1963</v>
      </c>
      <c r="E320" s="122">
        <f t="shared" si="10"/>
        <v>7</v>
      </c>
      <c r="H320" s="52">
        <v>7</v>
      </c>
      <c r="I320" s="41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</row>
    <row r="321" spans="1:25" s="44" customFormat="1" x14ac:dyDescent="0.25">
      <c r="A321" s="194" t="s">
        <v>24</v>
      </c>
      <c r="B321" s="258" t="s">
        <v>164</v>
      </c>
      <c r="C321" s="258" t="s">
        <v>165</v>
      </c>
      <c r="D321" s="42">
        <v>1969</v>
      </c>
      <c r="E321" s="122">
        <f t="shared" si="10"/>
        <v>7</v>
      </c>
      <c r="H321" s="52">
        <v>6</v>
      </c>
      <c r="I321" s="41">
        <v>1</v>
      </c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</row>
    <row r="322" spans="1:25" s="44" customFormat="1" x14ac:dyDescent="0.25">
      <c r="A322" s="194" t="s">
        <v>25</v>
      </c>
      <c r="B322" s="167" t="s">
        <v>326</v>
      </c>
      <c r="C322" s="167" t="s">
        <v>325</v>
      </c>
      <c r="D322" s="42">
        <v>1963</v>
      </c>
      <c r="E322" s="122">
        <f t="shared" si="10"/>
        <v>7</v>
      </c>
      <c r="H322" s="52"/>
      <c r="I322" s="41">
        <v>7</v>
      </c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</row>
    <row r="323" spans="1:25" s="44" customFormat="1" x14ac:dyDescent="0.25">
      <c r="A323" s="194" t="s">
        <v>26</v>
      </c>
      <c r="B323" s="258" t="s">
        <v>327</v>
      </c>
      <c r="C323" s="258" t="s">
        <v>328</v>
      </c>
      <c r="D323" s="42">
        <v>1966</v>
      </c>
      <c r="E323" s="122">
        <f t="shared" si="10"/>
        <v>6</v>
      </c>
      <c r="H323" s="52"/>
      <c r="I323" s="41">
        <v>6</v>
      </c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</row>
    <row r="324" spans="1:25" s="44" customFormat="1" x14ac:dyDescent="0.25">
      <c r="A324" s="194" t="s">
        <v>28</v>
      </c>
      <c r="B324" s="258" t="s">
        <v>249</v>
      </c>
      <c r="C324" s="258" t="s">
        <v>248</v>
      </c>
      <c r="D324" s="42">
        <v>1969</v>
      </c>
      <c r="E324" s="122">
        <f t="shared" si="10"/>
        <v>5</v>
      </c>
      <c r="H324" s="52">
        <v>5</v>
      </c>
      <c r="I324" s="41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</row>
    <row r="325" spans="1:25" s="44" customFormat="1" x14ac:dyDescent="0.25">
      <c r="A325" s="194" t="s">
        <v>28</v>
      </c>
      <c r="B325" s="229" t="s">
        <v>329</v>
      </c>
      <c r="C325" s="230" t="s">
        <v>330</v>
      </c>
      <c r="D325" s="231">
        <v>1972</v>
      </c>
      <c r="E325" s="222">
        <f t="shared" si="10"/>
        <v>5</v>
      </c>
      <c r="H325" s="52"/>
      <c r="I325" s="41">
        <v>5</v>
      </c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</row>
    <row r="326" spans="1:25" s="44" customFormat="1" x14ac:dyDescent="0.25">
      <c r="A326" s="50" t="s">
        <v>29</v>
      </c>
      <c r="B326" s="167" t="s">
        <v>250</v>
      </c>
      <c r="C326" s="167" t="s">
        <v>149</v>
      </c>
      <c r="D326" s="42">
        <v>1968</v>
      </c>
      <c r="E326" s="122">
        <f t="shared" si="10"/>
        <v>4</v>
      </c>
      <c r="H326" s="52">
        <v>4</v>
      </c>
      <c r="I326" s="41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</row>
    <row r="327" spans="1:25" s="44" customFormat="1" x14ac:dyDescent="0.25">
      <c r="A327" s="50" t="s">
        <v>31</v>
      </c>
      <c r="B327" s="229" t="s">
        <v>331</v>
      </c>
      <c r="C327" s="255" t="s">
        <v>332</v>
      </c>
      <c r="D327" s="256">
        <v>1965</v>
      </c>
      <c r="E327" s="122">
        <f t="shared" si="10"/>
        <v>4</v>
      </c>
      <c r="H327" s="52"/>
      <c r="I327" s="41">
        <v>4</v>
      </c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</row>
    <row r="328" spans="1:25" s="44" customFormat="1" x14ac:dyDescent="0.25">
      <c r="A328" s="50" t="s">
        <v>32</v>
      </c>
      <c r="B328" s="229" t="s">
        <v>333</v>
      </c>
      <c r="C328" s="255" t="s">
        <v>334</v>
      </c>
      <c r="D328" s="256">
        <v>1969</v>
      </c>
      <c r="E328" s="122">
        <f t="shared" si="10"/>
        <v>3</v>
      </c>
      <c r="H328" s="52"/>
      <c r="I328" s="41">
        <v>3</v>
      </c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</row>
    <row r="329" spans="1:25" s="44" customFormat="1" ht="15.75" thickBot="1" x14ac:dyDescent="0.3">
      <c r="A329" s="60" t="s">
        <v>33</v>
      </c>
      <c r="B329" s="244" t="s">
        <v>335</v>
      </c>
      <c r="C329" s="245" t="s">
        <v>169</v>
      </c>
      <c r="D329" s="470">
        <v>1968</v>
      </c>
      <c r="E329" s="123">
        <f t="shared" si="10"/>
        <v>2</v>
      </c>
      <c r="H329" s="52"/>
      <c r="I329" s="41">
        <v>2</v>
      </c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</row>
    <row r="330" spans="1:25" s="44" customFormat="1" hidden="1" x14ac:dyDescent="0.25">
      <c r="A330" s="157" t="s">
        <v>34</v>
      </c>
      <c r="B330" s="247"/>
      <c r="C330" s="277"/>
      <c r="D330" s="469"/>
      <c r="E330" s="463">
        <f t="shared" ref="E330:E352" si="11">SUM(H330:Y330)</f>
        <v>0</v>
      </c>
      <c r="H330" s="52"/>
      <c r="I330" s="41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</row>
    <row r="331" spans="1:25" s="44" customFormat="1" hidden="1" x14ac:dyDescent="0.25">
      <c r="A331" s="148" t="s">
        <v>35</v>
      </c>
      <c r="B331" s="229"/>
      <c r="C331" s="255"/>
      <c r="D331" s="256"/>
      <c r="E331" s="159">
        <f t="shared" si="11"/>
        <v>0</v>
      </c>
      <c r="H331" s="52"/>
      <c r="I331" s="41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25" s="44" customFormat="1" hidden="1" x14ac:dyDescent="0.25">
      <c r="A332" s="148" t="s">
        <v>37</v>
      </c>
      <c r="B332" s="229"/>
      <c r="C332" s="255"/>
      <c r="D332" s="256"/>
      <c r="E332" s="159">
        <f t="shared" si="11"/>
        <v>0</v>
      </c>
      <c r="H332" s="52"/>
      <c r="I332" s="41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5" s="44" customFormat="1" hidden="1" x14ac:dyDescent="0.25">
      <c r="A333" s="148" t="s">
        <v>38</v>
      </c>
      <c r="B333" s="53"/>
      <c r="C333" s="53"/>
      <c r="D333" s="42"/>
      <c r="E333" s="159">
        <f t="shared" si="11"/>
        <v>0</v>
      </c>
      <c r="H333" s="52"/>
      <c r="I333" s="41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</row>
    <row r="334" spans="1:25" s="44" customFormat="1" hidden="1" x14ac:dyDescent="0.25">
      <c r="A334" s="148" t="s">
        <v>39</v>
      </c>
      <c r="B334" s="53"/>
      <c r="C334" s="53"/>
      <c r="D334" s="42"/>
      <c r="E334" s="159">
        <f t="shared" si="11"/>
        <v>0</v>
      </c>
      <c r="H334" s="52"/>
      <c r="I334" s="41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</row>
    <row r="335" spans="1:25" s="44" customFormat="1" hidden="1" x14ac:dyDescent="0.25">
      <c r="A335" s="148" t="s">
        <v>41</v>
      </c>
      <c r="B335" s="48"/>
      <c r="C335" s="48"/>
      <c r="D335" s="42"/>
      <c r="E335" s="159">
        <f t="shared" si="11"/>
        <v>0</v>
      </c>
      <c r="H335" s="52"/>
      <c r="I335" s="41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</row>
    <row r="336" spans="1:25" s="44" customFormat="1" hidden="1" x14ac:dyDescent="0.25">
      <c r="A336" s="148" t="s">
        <v>42</v>
      </c>
      <c r="B336" s="48"/>
      <c r="C336" s="48"/>
      <c r="D336" s="42"/>
      <c r="E336" s="159">
        <f t="shared" si="11"/>
        <v>0</v>
      </c>
      <c r="H336" s="52"/>
      <c r="I336" s="41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</row>
    <row r="337" spans="1:25" s="44" customFormat="1" hidden="1" x14ac:dyDescent="0.25">
      <c r="A337" s="148" t="s">
        <v>43</v>
      </c>
      <c r="B337" s="72"/>
      <c r="C337" s="72"/>
      <c r="D337" s="147"/>
      <c r="E337" s="159">
        <f t="shared" si="11"/>
        <v>0</v>
      </c>
      <c r="H337" s="52"/>
      <c r="I337" s="41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8" spans="1:25" s="44" customFormat="1" hidden="1" x14ac:dyDescent="0.25">
      <c r="A338" s="148" t="s">
        <v>44</v>
      </c>
      <c r="B338" s="66"/>
      <c r="C338" s="67"/>
      <c r="D338" s="68"/>
      <c r="E338" s="159">
        <f t="shared" si="11"/>
        <v>0</v>
      </c>
      <c r="H338" s="52"/>
      <c r="I338" s="41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</row>
    <row r="339" spans="1:25" s="44" customFormat="1" hidden="1" x14ac:dyDescent="0.25">
      <c r="A339" s="148" t="s">
        <v>45</v>
      </c>
      <c r="B339" s="97"/>
      <c r="C339" s="97"/>
      <c r="D339" s="52"/>
      <c r="E339" s="159">
        <f t="shared" si="11"/>
        <v>0</v>
      </c>
      <c r="H339" s="52"/>
      <c r="I339" s="41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</row>
    <row r="340" spans="1:25" s="44" customFormat="1" hidden="1" x14ac:dyDescent="0.25">
      <c r="A340" s="148" t="s">
        <v>46</v>
      </c>
      <c r="B340" s="48"/>
      <c r="C340" s="48"/>
      <c r="D340" s="42"/>
      <c r="E340" s="159">
        <f t="shared" si="11"/>
        <v>0</v>
      </c>
      <c r="H340" s="52"/>
      <c r="I340" s="41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</row>
    <row r="341" spans="1:25" s="44" customFormat="1" hidden="1" x14ac:dyDescent="0.25">
      <c r="A341" s="148" t="s">
        <v>47</v>
      </c>
      <c r="B341" s="69"/>
      <c r="C341" s="70"/>
      <c r="D341" s="71"/>
      <c r="E341" s="159">
        <f t="shared" si="11"/>
        <v>0</v>
      </c>
      <c r="H341" s="52"/>
      <c r="I341" s="41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</row>
    <row r="342" spans="1:25" s="44" customFormat="1" hidden="1" x14ac:dyDescent="0.25">
      <c r="A342" s="148" t="s">
        <v>49</v>
      </c>
      <c r="B342" s="48"/>
      <c r="C342" s="48"/>
      <c r="D342" s="42"/>
      <c r="E342" s="159">
        <f t="shared" si="11"/>
        <v>0</v>
      </c>
      <c r="H342" s="52"/>
      <c r="I342" s="41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</row>
    <row r="343" spans="1:25" s="44" customFormat="1" hidden="1" x14ac:dyDescent="0.25">
      <c r="A343" s="148" t="s">
        <v>50</v>
      </c>
      <c r="B343" s="51"/>
      <c r="C343" s="51"/>
      <c r="D343" s="52"/>
      <c r="E343" s="159">
        <f t="shared" si="11"/>
        <v>0</v>
      </c>
      <c r="H343" s="52"/>
      <c r="I343" s="41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</row>
    <row r="344" spans="1:25" s="44" customFormat="1" hidden="1" x14ac:dyDescent="0.25">
      <c r="A344" s="148" t="s">
        <v>51</v>
      </c>
      <c r="B344" s="51"/>
      <c r="C344" s="51"/>
      <c r="D344" s="52"/>
      <c r="E344" s="159">
        <f t="shared" si="11"/>
        <v>0</v>
      </c>
      <c r="H344" s="52"/>
      <c r="I344" s="41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</row>
    <row r="345" spans="1:25" s="44" customFormat="1" hidden="1" x14ac:dyDescent="0.25">
      <c r="A345" s="148" t="s">
        <v>52</v>
      </c>
      <c r="B345" s="69"/>
      <c r="C345" s="70"/>
      <c r="D345" s="71"/>
      <c r="E345" s="159">
        <f t="shared" si="11"/>
        <v>0</v>
      </c>
      <c r="H345" s="52"/>
      <c r="I345" s="41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</row>
    <row r="346" spans="1:25" s="44" customFormat="1" hidden="1" x14ac:dyDescent="0.25">
      <c r="A346" s="148" t="s">
        <v>53</v>
      </c>
      <c r="B346" s="97"/>
      <c r="C346" s="97"/>
      <c r="D346" s="52"/>
      <c r="E346" s="159">
        <f t="shared" si="11"/>
        <v>0</v>
      </c>
      <c r="H346" s="52"/>
      <c r="I346" s="41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</row>
    <row r="347" spans="1:25" s="44" customFormat="1" hidden="1" x14ac:dyDescent="0.25">
      <c r="A347" s="148" t="s">
        <v>54</v>
      </c>
      <c r="B347" s="51"/>
      <c r="C347" s="51"/>
      <c r="D347" s="52"/>
      <c r="E347" s="159">
        <f t="shared" si="11"/>
        <v>0</v>
      </c>
      <c r="H347" s="52"/>
      <c r="I347" s="41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</row>
    <row r="348" spans="1:25" s="44" customFormat="1" hidden="1" x14ac:dyDescent="0.25">
      <c r="A348" s="148" t="s">
        <v>55</v>
      </c>
      <c r="B348" s="51"/>
      <c r="C348" s="51"/>
      <c r="D348" s="52"/>
      <c r="E348" s="159">
        <f t="shared" si="11"/>
        <v>0</v>
      </c>
      <c r="H348" s="52"/>
      <c r="I348" s="41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</row>
    <row r="349" spans="1:25" s="44" customFormat="1" hidden="1" x14ac:dyDescent="0.25">
      <c r="A349" s="148" t="s">
        <v>56</v>
      </c>
      <c r="B349" s="51"/>
      <c r="C349" s="51"/>
      <c r="D349" s="52"/>
      <c r="E349" s="159">
        <f t="shared" si="11"/>
        <v>0</v>
      </c>
      <c r="H349" s="52"/>
      <c r="I349" s="41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</row>
    <row r="350" spans="1:25" s="44" customFormat="1" hidden="1" x14ac:dyDescent="0.25">
      <c r="A350" s="148" t="s">
        <v>57</v>
      </c>
      <c r="B350" s="69"/>
      <c r="C350" s="70"/>
      <c r="D350" s="71"/>
      <c r="E350" s="159">
        <f t="shared" si="11"/>
        <v>0</v>
      </c>
      <c r="H350" s="52"/>
      <c r="I350" s="41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</row>
    <row r="351" spans="1:25" s="44" customFormat="1" hidden="1" x14ac:dyDescent="0.25">
      <c r="A351" s="148" t="s">
        <v>58</v>
      </c>
      <c r="B351" s="51"/>
      <c r="C351" s="51"/>
      <c r="D351" s="52"/>
      <c r="E351" s="159">
        <f t="shared" si="11"/>
        <v>0</v>
      </c>
      <c r="H351" s="52"/>
      <c r="I351" s="41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</row>
    <row r="352" spans="1:25" s="44" customFormat="1" hidden="1" x14ac:dyDescent="0.25">
      <c r="A352" s="148" t="s">
        <v>59</v>
      </c>
      <c r="B352" s="48"/>
      <c r="C352" s="48"/>
      <c r="D352" s="42"/>
      <c r="E352" s="159">
        <f t="shared" si="11"/>
        <v>0</v>
      </c>
      <c r="H352" s="52"/>
      <c r="I352" s="41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3" spans="1:25" s="44" customFormat="1" x14ac:dyDescent="0.25">
      <c r="A353" s="116"/>
      <c r="D353" s="117"/>
      <c r="E353" s="118"/>
      <c r="H353" s="91"/>
      <c r="I353" s="80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s="44" customFormat="1" ht="21" x14ac:dyDescent="0.25">
      <c r="A354" s="89"/>
      <c r="B354" s="90"/>
      <c r="C354" s="90"/>
      <c r="D354" s="22"/>
      <c r="E354" s="92"/>
      <c r="F354" s="40"/>
      <c r="G354" s="40"/>
      <c r="H354" s="91"/>
      <c r="I354" s="80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s="44" customFormat="1" ht="21.75" thickBot="1" x14ac:dyDescent="0.3">
      <c r="A355" s="126" t="s">
        <v>251</v>
      </c>
      <c r="B355" s="204"/>
      <c r="C355" s="204"/>
      <c r="D355" s="205"/>
      <c r="E355" s="92"/>
      <c r="F355" s="40"/>
      <c r="G355" s="40"/>
      <c r="H355" s="91"/>
      <c r="I355" s="80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s="44" customFormat="1" ht="15.75" thickBot="1" x14ac:dyDescent="0.3">
      <c r="A356" s="206" t="s">
        <v>16</v>
      </c>
      <c r="B356" s="473" t="s">
        <v>163</v>
      </c>
      <c r="C356" s="473" t="s">
        <v>178</v>
      </c>
      <c r="D356" s="176">
        <v>1960</v>
      </c>
      <c r="E356" s="39">
        <f t="shared" ref="E356:E367" si="12">SUM(H356:Y356)</f>
        <v>18</v>
      </c>
      <c r="H356" s="52">
        <v>8</v>
      </c>
      <c r="I356" s="41">
        <v>10</v>
      </c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</row>
    <row r="357" spans="1:25" s="44" customFormat="1" x14ac:dyDescent="0.25">
      <c r="A357" s="207" t="s">
        <v>17</v>
      </c>
      <c r="B357" s="208" t="s">
        <v>255</v>
      </c>
      <c r="C357" s="209" t="s">
        <v>254</v>
      </c>
      <c r="D357" s="176">
        <v>1960</v>
      </c>
      <c r="E357" s="43">
        <f t="shared" si="12"/>
        <v>15</v>
      </c>
      <c r="H357" s="52">
        <v>6</v>
      </c>
      <c r="I357" s="41">
        <v>9</v>
      </c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</row>
    <row r="358" spans="1:25" s="44" customFormat="1" ht="15.75" thickBot="1" x14ac:dyDescent="0.3">
      <c r="A358" s="233" t="s">
        <v>18</v>
      </c>
      <c r="B358" s="474" t="s">
        <v>256</v>
      </c>
      <c r="C358" s="475" t="s">
        <v>257</v>
      </c>
      <c r="D358" s="235">
        <v>1961</v>
      </c>
      <c r="E358" s="45">
        <f t="shared" si="12"/>
        <v>13</v>
      </c>
      <c r="H358" s="52">
        <v>5</v>
      </c>
      <c r="I358" s="41">
        <v>8</v>
      </c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</row>
    <row r="359" spans="1:25" s="44" customFormat="1" x14ac:dyDescent="0.25">
      <c r="A359" s="227" t="s">
        <v>20</v>
      </c>
      <c r="B359" s="250" t="s">
        <v>48</v>
      </c>
      <c r="C359" s="476" t="s">
        <v>158</v>
      </c>
      <c r="D359" s="228">
        <v>1961</v>
      </c>
      <c r="E359" s="39">
        <f t="shared" si="12"/>
        <v>10</v>
      </c>
      <c r="H359" s="52">
        <v>10</v>
      </c>
      <c r="I359" s="41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25" s="44" customFormat="1" x14ac:dyDescent="0.25">
      <c r="A360" s="194" t="s">
        <v>21</v>
      </c>
      <c r="B360" s="229" t="s">
        <v>260</v>
      </c>
      <c r="C360" s="230" t="s">
        <v>261</v>
      </c>
      <c r="D360" s="231">
        <v>1952</v>
      </c>
      <c r="E360" s="43">
        <f t="shared" si="12"/>
        <v>10</v>
      </c>
      <c r="H360" s="52">
        <v>3</v>
      </c>
      <c r="I360" s="41">
        <v>7</v>
      </c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</row>
    <row r="361" spans="1:25" s="44" customFormat="1" x14ac:dyDescent="0.25">
      <c r="A361" s="194" t="s">
        <v>23</v>
      </c>
      <c r="B361" s="229" t="s">
        <v>181</v>
      </c>
      <c r="C361" s="230" t="s">
        <v>40</v>
      </c>
      <c r="D361" s="231">
        <v>1957</v>
      </c>
      <c r="E361" s="43">
        <f t="shared" si="12"/>
        <v>9</v>
      </c>
      <c r="H361" s="52">
        <v>9</v>
      </c>
      <c r="I361" s="41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</row>
    <row r="362" spans="1:25" s="44" customFormat="1" x14ac:dyDescent="0.25">
      <c r="A362" s="194" t="s">
        <v>24</v>
      </c>
      <c r="B362" s="229" t="s">
        <v>252</v>
      </c>
      <c r="C362" s="229" t="s">
        <v>253</v>
      </c>
      <c r="D362" s="231">
        <v>1962</v>
      </c>
      <c r="E362" s="43">
        <f t="shared" si="12"/>
        <v>7</v>
      </c>
      <c r="H362" s="52">
        <v>7</v>
      </c>
      <c r="I362" s="41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</row>
    <row r="363" spans="1:25" s="44" customFormat="1" x14ac:dyDescent="0.25">
      <c r="A363" s="194" t="s">
        <v>25</v>
      </c>
      <c r="B363" s="472" t="s">
        <v>168</v>
      </c>
      <c r="C363" s="472" t="s">
        <v>36</v>
      </c>
      <c r="D363" s="231">
        <v>1955</v>
      </c>
      <c r="E363" s="43">
        <f t="shared" si="12"/>
        <v>6</v>
      </c>
      <c r="H363" s="52">
        <v>1</v>
      </c>
      <c r="I363" s="41">
        <v>5</v>
      </c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</row>
    <row r="364" spans="1:25" s="44" customFormat="1" x14ac:dyDescent="0.25">
      <c r="A364" s="194" t="s">
        <v>26</v>
      </c>
      <c r="B364" s="472" t="s">
        <v>336</v>
      </c>
      <c r="C364" s="472" t="s">
        <v>337</v>
      </c>
      <c r="D364" s="231">
        <v>1962</v>
      </c>
      <c r="E364" s="43">
        <f t="shared" si="12"/>
        <v>6</v>
      </c>
      <c r="H364" s="52"/>
      <c r="I364" s="41">
        <v>6</v>
      </c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</row>
    <row r="365" spans="1:25" s="44" customFormat="1" x14ac:dyDescent="0.25">
      <c r="A365" s="194" t="s">
        <v>28</v>
      </c>
      <c r="B365" s="229" t="s">
        <v>259</v>
      </c>
      <c r="C365" s="255" t="s">
        <v>258</v>
      </c>
      <c r="D365" s="231">
        <v>1962</v>
      </c>
      <c r="E365" s="43">
        <f t="shared" si="12"/>
        <v>4</v>
      </c>
      <c r="H365" s="52">
        <v>4</v>
      </c>
      <c r="I365" s="41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</row>
    <row r="366" spans="1:25" s="44" customFormat="1" x14ac:dyDescent="0.25">
      <c r="A366" s="194" t="s">
        <v>29</v>
      </c>
      <c r="B366" s="472" t="s">
        <v>338</v>
      </c>
      <c r="C366" s="472" t="s">
        <v>231</v>
      </c>
      <c r="D366" s="231">
        <v>1962</v>
      </c>
      <c r="E366" s="43">
        <f t="shared" si="12"/>
        <v>4</v>
      </c>
      <c r="H366" s="52"/>
      <c r="I366" s="41">
        <v>4</v>
      </c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</row>
    <row r="367" spans="1:25" s="44" customFormat="1" ht="15.75" thickBot="1" x14ac:dyDescent="0.3">
      <c r="A367" s="195" t="s">
        <v>31</v>
      </c>
      <c r="B367" s="244" t="s">
        <v>263</v>
      </c>
      <c r="C367" s="245" t="s">
        <v>262</v>
      </c>
      <c r="D367" s="232">
        <v>1960</v>
      </c>
      <c r="E367" s="63">
        <f t="shared" si="12"/>
        <v>2</v>
      </c>
      <c r="H367" s="52">
        <v>2</v>
      </c>
      <c r="I367" s="41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</row>
    <row r="368" spans="1:25" s="44" customFormat="1" ht="15.75" hidden="1" thickBot="1" x14ac:dyDescent="0.3">
      <c r="A368" s="263" t="s">
        <v>32</v>
      </c>
      <c r="B368" s="471"/>
      <c r="C368" s="471"/>
      <c r="D368" s="425"/>
      <c r="E368" s="266">
        <f t="shared" ref="E368:E369" si="13">SUM(H368:Y368)</f>
        <v>0</v>
      </c>
      <c r="H368" s="52"/>
      <c r="I368" s="41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</row>
    <row r="369" spans="1:25" s="128" customFormat="1" ht="15.75" hidden="1" thickBot="1" x14ac:dyDescent="0.3">
      <c r="A369" s="195" t="s">
        <v>33</v>
      </c>
      <c r="B369" s="264"/>
      <c r="C369" s="264"/>
      <c r="D369" s="265"/>
      <c r="E369" s="266">
        <f t="shared" si="13"/>
        <v>0</v>
      </c>
      <c r="F369" s="44"/>
      <c r="G369" s="44"/>
      <c r="H369" s="52"/>
      <c r="I369" s="41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</row>
    <row r="370" spans="1:25" s="128" customFormat="1" x14ac:dyDescent="0.25">
      <c r="A370" s="99"/>
      <c r="B370" s="160"/>
      <c r="C370" s="160"/>
      <c r="D370" s="100"/>
      <c r="E370" s="101"/>
      <c r="F370" s="44"/>
      <c r="G370" s="44"/>
      <c r="H370" s="100"/>
      <c r="I370" s="108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</row>
    <row r="371" spans="1:25" s="44" customFormat="1" x14ac:dyDescent="0.25">
      <c r="A371" s="116"/>
      <c r="D371" s="117"/>
      <c r="E371" s="118"/>
      <c r="H371" s="91"/>
      <c r="I371" s="80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s="44" customFormat="1" ht="21.75" thickBot="1" x14ac:dyDescent="0.3">
      <c r="A372" s="129" t="s">
        <v>148</v>
      </c>
      <c r="B372" s="130"/>
      <c r="C372" s="131"/>
      <c r="D372" s="132"/>
      <c r="E372" s="133"/>
      <c r="H372" s="91"/>
      <c r="I372" s="80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s="44" customFormat="1" x14ac:dyDescent="0.25">
      <c r="A373" s="200" t="s">
        <v>16</v>
      </c>
      <c r="B373" s="271" t="s">
        <v>160</v>
      </c>
      <c r="C373" s="271" t="s">
        <v>22</v>
      </c>
      <c r="D373" s="396">
        <v>1998</v>
      </c>
      <c r="E373" s="39">
        <f t="shared" ref="E373:E388" si="14">SUM(H373:Y373)</f>
        <v>20</v>
      </c>
      <c r="H373" s="52">
        <v>10</v>
      </c>
      <c r="I373" s="41">
        <v>10</v>
      </c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</row>
    <row r="374" spans="1:25" s="44" customFormat="1" x14ac:dyDescent="0.25">
      <c r="A374" s="201" t="s">
        <v>17</v>
      </c>
      <c r="B374" s="498" t="s">
        <v>183</v>
      </c>
      <c r="C374" s="498" t="s">
        <v>169</v>
      </c>
      <c r="D374" s="499">
        <v>1981</v>
      </c>
      <c r="E374" s="43">
        <f t="shared" si="14"/>
        <v>13</v>
      </c>
      <c r="F374" s="135"/>
      <c r="G374" s="135"/>
      <c r="H374" s="298">
        <v>7</v>
      </c>
      <c r="I374" s="41">
        <v>6</v>
      </c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5" spans="1:25" s="44" customFormat="1" ht="15.75" thickBot="1" x14ac:dyDescent="0.3">
      <c r="A375" s="202" t="s">
        <v>18</v>
      </c>
      <c r="B375" s="500" t="s">
        <v>166</v>
      </c>
      <c r="C375" s="501" t="s">
        <v>27</v>
      </c>
      <c r="D375" s="502">
        <v>1981</v>
      </c>
      <c r="E375" s="45">
        <f t="shared" si="14"/>
        <v>13</v>
      </c>
      <c r="H375" s="52">
        <v>6</v>
      </c>
      <c r="I375" s="41">
        <v>7</v>
      </c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</row>
    <row r="376" spans="1:25" s="44" customFormat="1" x14ac:dyDescent="0.25">
      <c r="A376" s="227" t="s">
        <v>20</v>
      </c>
      <c r="B376" s="250" t="s">
        <v>217</v>
      </c>
      <c r="C376" s="503"/>
      <c r="D376" s="505">
        <v>1988</v>
      </c>
      <c r="E376" s="39">
        <f t="shared" si="14"/>
        <v>9</v>
      </c>
      <c r="H376" s="52">
        <v>9</v>
      </c>
      <c r="I376" s="41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</row>
    <row r="377" spans="1:25" s="44" customFormat="1" x14ac:dyDescent="0.25">
      <c r="A377" s="194" t="s">
        <v>21</v>
      </c>
      <c r="B377" s="229" t="s">
        <v>298</v>
      </c>
      <c r="C377" s="224" t="s">
        <v>299</v>
      </c>
      <c r="D377" s="231">
        <v>1993</v>
      </c>
      <c r="E377" s="43">
        <f t="shared" si="14"/>
        <v>9</v>
      </c>
      <c r="H377" s="52"/>
      <c r="I377" s="41">
        <v>9</v>
      </c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</row>
    <row r="378" spans="1:25" s="44" customFormat="1" x14ac:dyDescent="0.25">
      <c r="A378" s="194" t="s">
        <v>23</v>
      </c>
      <c r="B378" s="483" t="s">
        <v>182</v>
      </c>
      <c r="C378" s="224" t="s">
        <v>30</v>
      </c>
      <c r="D378" s="484">
        <v>1999</v>
      </c>
      <c r="E378" s="43">
        <f t="shared" si="14"/>
        <v>8</v>
      </c>
      <c r="F378" s="135"/>
      <c r="G378" s="135"/>
      <c r="H378" s="298">
        <v>8</v>
      </c>
      <c r="I378" s="41"/>
      <c r="J378" s="86"/>
      <c r="K378" s="86"/>
      <c r="L378" s="86"/>
      <c r="M378" s="86"/>
      <c r="N378" s="86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</row>
    <row r="379" spans="1:25" s="44" customFormat="1" x14ac:dyDescent="0.25">
      <c r="A379" s="194" t="s">
        <v>24</v>
      </c>
      <c r="B379" s="229" t="s">
        <v>167</v>
      </c>
      <c r="C379" s="230" t="s">
        <v>178</v>
      </c>
      <c r="D379" s="231">
        <v>1984</v>
      </c>
      <c r="E379" s="43">
        <f t="shared" si="14"/>
        <v>8</v>
      </c>
      <c r="H379" s="52">
        <v>4</v>
      </c>
      <c r="I379" s="41">
        <v>4</v>
      </c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</row>
    <row r="380" spans="1:25" s="44" customFormat="1" x14ac:dyDescent="0.25">
      <c r="A380" s="194" t="s">
        <v>25</v>
      </c>
      <c r="B380" s="229" t="s">
        <v>306</v>
      </c>
      <c r="C380" s="230" t="s">
        <v>305</v>
      </c>
      <c r="D380" s="231">
        <v>1979</v>
      </c>
      <c r="E380" s="43">
        <f t="shared" si="14"/>
        <v>8</v>
      </c>
      <c r="H380" s="52"/>
      <c r="I380" s="136">
        <v>8</v>
      </c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</row>
    <row r="381" spans="1:25" s="44" customFormat="1" x14ac:dyDescent="0.25">
      <c r="A381" s="194" t="s">
        <v>26</v>
      </c>
      <c r="B381" s="229" t="s">
        <v>264</v>
      </c>
      <c r="C381" s="230" t="s">
        <v>221</v>
      </c>
      <c r="D381" s="231">
        <v>1991</v>
      </c>
      <c r="E381" s="43">
        <f t="shared" si="14"/>
        <v>5</v>
      </c>
      <c r="H381" s="52">
        <v>5</v>
      </c>
      <c r="I381" s="136"/>
      <c r="J381" s="86"/>
      <c r="K381" s="86"/>
      <c r="L381" s="86"/>
      <c r="M381" s="86"/>
      <c r="N381" s="86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</row>
    <row r="382" spans="1:25" s="44" customFormat="1" x14ac:dyDescent="0.25">
      <c r="A382" s="194" t="s">
        <v>28</v>
      </c>
      <c r="B382" s="224" t="s">
        <v>345</v>
      </c>
      <c r="C382" s="224" t="s">
        <v>344</v>
      </c>
      <c r="D382" s="52">
        <v>1977</v>
      </c>
      <c r="E382" s="43">
        <f t="shared" si="14"/>
        <v>5</v>
      </c>
      <c r="F382" s="4"/>
      <c r="G382" s="4"/>
      <c r="H382" s="298"/>
      <c r="I382" s="136">
        <v>5</v>
      </c>
      <c r="J382" s="42"/>
      <c r="K382" s="42"/>
      <c r="L382" s="42"/>
      <c r="M382" s="42"/>
      <c r="N382" s="86"/>
      <c r="O382" s="56"/>
      <c r="P382" s="56"/>
      <c r="Q382" s="98"/>
      <c r="R382" s="98"/>
      <c r="S382" s="98"/>
      <c r="T382" s="98"/>
      <c r="U382" s="98"/>
      <c r="V382" s="98"/>
      <c r="W382" s="86"/>
      <c r="X382" s="98"/>
      <c r="Y382" s="42"/>
    </row>
    <row r="383" spans="1:25" s="44" customFormat="1" x14ac:dyDescent="0.25">
      <c r="A383" s="194" t="s">
        <v>29</v>
      </c>
      <c r="B383" s="230" t="s">
        <v>265</v>
      </c>
      <c r="C383" s="230" t="s">
        <v>266</v>
      </c>
      <c r="D383" s="231">
        <v>2006</v>
      </c>
      <c r="E383" s="43">
        <f t="shared" si="14"/>
        <v>3</v>
      </c>
      <c r="H383" s="52">
        <v>3</v>
      </c>
      <c r="I383" s="41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</row>
    <row r="384" spans="1:25" s="44" customFormat="1" x14ac:dyDescent="0.25">
      <c r="A384" s="194" t="s">
        <v>31</v>
      </c>
      <c r="B384" s="229" t="s">
        <v>340</v>
      </c>
      <c r="C384" s="230" t="s">
        <v>339</v>
      </c>
      <c r="D384" s="231">
        <v>1975</v>
      </c>
      <c r="E384" s="43">
        <f t="shared" si="14"/>
        <v>3</v>
      </c>
      <c r="F384" s="4"/>
      <c r="G384" s="4"/>
      <c r="H384" s="52"/>
      <c r="I384" s="136">
        <v>3</v>
      </c>
      <c r="J384" s="98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56"/>
      <c r="W384" s="56"/>
      <c r="X384" s="56"/>
      <c r="Y384" s="56"/>
    </row>
    <row r="385" spans="1:25" s="44" customFormat="1" x14ac:dyDescent="0.25">
      <c r="A385" s="194" t="s">
        <v>32</v>
      </c>
      <c r="B385" s="229" t="s">
        <v>267</v>
      </c>
      <c r="C385" s="230" t="s">
        <v>270</v>
      </c>
      <c r="D385" s="231">
        <v>1990</v>
      </c>
      <c r="E385" s="43">
        <f t="shared" si="14"/>
        <v>2</v>
      </c>
      <c r="F385" s="4"/>
      <c r="G385" s="4"/>
      <c r="H385" s="52">
        <v>2</v>
      </c>
      <c r="I385" s="136"/>
      <c r="J385" s="98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</row>
    <row r="386" spans="1:25" s="44" customFormat="1" x14ac:dyDescent="0.25">
      <c r="A386" s="194" t="s">
        <v>33</v>
      </c>
      <c r="B386" s="224" t="s">
        <v>341</v>
      </c>
      <c r="C386" s="224" t="s">
        <v>342</v>
      </c>
      <c r="D386" s="52">
        <v>1979</v>
      </c>
      <c r="E386" s="43">
        <f t="shared" si="14"/>
        <v>2</v>
      </c>
      <c r="H386" s="52"/>
      <c r="I386" s="41">
        <v>2</v>
      </c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7" spans="1:25" s="44" customFormat="1" x14ac:dyDescent="0.25">
      <c r="A387" s="194" t="s">
        <v>34</v>
      </c>
      <c r="B387" s="229" t="s">
        <v>268</v>
      </c>
      <c r="C387" s="230" t="s">
        <v>269</v>
      </c>
      <c r="D387" s="231">
        <v>1986</v>
      </c>
      <c r="E387" s="43">
        <f t="shared" si="14"/>
        <v>1</v>
      </c>
      <c r="H387" s="52">
        <v>1</v>
      </c>
      <c r="I387" s="41"/>
      <c r="J387" s="86"/>
      <c r="K387" s="86"/>
      <c r="L387" s="86"/>
      <c r="M387" s="86"/>
      <c r="N387" s="86"/>
      <c r="O387" s="86"/>
      <c r="P387" s="86"/>
      <c r="Q387" s="42"/>
      <c r="R387" s="42"/>
      <c r="S387" s="42"/>
      <c r="T387" s="42"/>
      <c r="U387" s="42"/>
      <c r="V387" s="42"/>
      <c r="W387" s="42"/>
      <c r="X387" s="42"/>
      <c r="Y387" s="42"/>
    </row>
    <row r="388" spans="1:25" s="44" customFormat="1" ht="15.75" thickBot="1" x14ac:dyDescent="0.3">
      <c r="A388" s="195" t="s">
        <v>35</v>
      </c>
      <c r="B388" s="504" t="s">
        <v>343</v>
      </c>
      <c r="C388" s="504" t="s">
        <v>169</v>
      </c>
      <c r="D388" s="506">
        <v>1980</v>
      </c>
      <c r="E388" s="63">
        <f t="shared" si="14"/>
        <v>1</v>
      </c>
      <c r="F388" s="4"/>
      <c r="G388" s="4"/>
      <c r="H388" s="298"/>
      <c r="I388" s="136">
        <v>1</v>
      </c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42"/>
      <c r="X388" s="86"/>
      <c r="Y388" s="42"/>
    </row>
    <row r="389" spans="1:25" s="44" customFormat="1" hidden="1" x14ac:dyDescent="0.25">
      <c r="A389" s="64" t="s">
        <v>37</v>
      </c>
      <c r="B389" s="269"/>
      <c r="C389" s="269"/>
      <c r="D389" s="395"/>
      <c r="E389" s="65">
        <f t="shared" ref="E389:E422" si="15">SUM(H389:Y389)</f>
        <v>0</v>
      </c>
      <c r="H389" s="52"/>
      <c r="I389" s="41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</row>
    <row r="390" spans="1:25" s="44" customFormat="1" hidden="1" x14ac:dyDescent="0.25">
      <c r="A390" s="50" t="s">
        <v>38</v>
      </c>
      <c r="B390" s="98"/>
      <c r="C390" s="98"/>
      <c r="D390" s="86"/>
      <c r="E390" s="43">
        <f t="shared" si="15"/>
        <v>0</v>
      </c>
      <c r="H390" s="52"/>
      <c r="I390" s="41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</row>
    <row r="391" spans="1:25" s="44" customFormat="1" hidden="1" x14ac:dyDescent="0.25">
      <c r="A391" s="50" t="s">
        <v>39</v>
      </c>
      <c r="B391" s="167"/>
      <c r="C391" s="167"/>
      <c r="D391" s="42"/>
      <c r="E391" s="43">
        <f t="shared" si="15"/>
        <v>0</v>
      </c>
      <c r="H391" s="52"/>
      <c r="I391" s="41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</row>
    <row r="392" spans="1:25" s="44" customFormat="1" hidden="1" x14ac:dyDescent="0.25">
      <c r="A392" s="50" t="s">
        <v>41</v>
      </c>
      <c r="B392" s="167"/>
      <c r="C392" s="167"/>
      <c r="D392" s="42"/>
      <c r="E392" s="43">
        <f t="shared" si="15"/>
        <v>0</v>
      </c>
      <c r="H392" s="52"/>
      <c r="I392" s="41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</row>
    <row r="393" spans="1:25" s="44" customFormat="1" hidden="1" x14ac:dyDescent="0.25">
      <c r="A393" s="50" t="s">
        <v>42</v>
      </c>
      <c r="B393" s="167"/>
      <c r="C393" s="168"/>
      <c r="D393" s="42"/>
      <c r="E393" s="43">
        <f t="shared" si="15"/>
        <v>0</v>
      </c>
      <c r="H393" s="52"/>
      <c r="I393" s="41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</row>
    <row r="394" spans="1:25" s="44" customFormat="1" hidden="1" x14ac:dyDescent="0.25">
      <c r="A394" s="50" t="s">
        <v>43</v>
      </c>
      <c r="B394" s="169"/>
      <c r="C394" s="169"/>
      <c r="D394" s="147"/>
      <c r="E394" s="43">
        <f t="shared" si="15"/>
        <v>0</v>
      </c>
      <c r="H394" s="52"/>
      <c r="I394" s="41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</row>
    <row r="395" spans="1:25" s="44" customFormat="1" hidden="1" x14ac:dyDescent="0.25">
      <c r="A395" s="50" t="s">
        <v>44</v>
      </c>
      <c r="B395" s="168"/>
      <c r="C395" s="168"/>
      <c r="D395" s="42"/>
      <c r="E395" s="43">
        <f t="shared" si="15"/>
        <v>0</v>
      </c>
      <c r="H395" s="52"/>
      <c r="I395" s="41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</row>
    <row r="396" spans="1:25" s="44" customFormat="1" hidden="1" x14ac:dyDescent="0.25">
      <c r="A396" s="50" t="s">
        <v>45</v>
      </c>
      <c r="B396" s="167"/>
      <c r="C396" s="167"/>
      <c r="D396" s="42"/>
      <c r="E396" s="43">
        <f t="shared" si="15"/>
        <v>0</v>
      </c>
      <c r="H396" s="52"/>
      <c r="I396" s="41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</row>
    <row r="397" spans="1:25" s="44" customFormat="1" hidden="1" x14ac:dyDescent="0.25">
      <c r="A397" s="50" t="s">
        <v>46</v>
      </c>
      <c r="B397" s="169"/>
      <c r="C397" s="169"/>
      <c r="D397" s="147"/>
      <c r="E397" s="43">
        <f t="shared" si="15"/>
        <v>0</v>
      </c>
      <c r="H397" s="52"/>
      <c r="I397" s="41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</row>
    <row r="398" spans="1:25" s="44" customFormat="1" hidden="1" x14ac:dyDescent="0.25">
      <c r="A398" s="50" t="s">
        <v>47</v>
      </c>
      <c r="B398" s="167"/>
      <c r="C398" s="167"/>
      <c r="D398" s="42"/>
      <c r="E398" s="43">
        <f t="shared" si="15"/>
        <v>0</v>
      </c>
      <c r="H398" s="52"/>
      <c r="I398" s="41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</row>
    <row r="399" spans="1:25" s="44" customFormat="1" hidden="1" x14ac:dyDescent="0.25">
      <c r="A399" s="50" t="s">
        <v>49</v>
      </c>
      <c r="B399" s="167"/>
      <c r="C399" s="167"/>
      <c r="D399" s="68"/>
      <c r="E399" s="43">
        <f t="shared" si="15"/>
        <v>0</v>
      </c>
      <c r="H399" s="52"/>
      <c r="I399" s="41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</row>
    <row r="400" spans="1:25" s="44" customFormat="1" hidden="1" x14ac:dyDescent="0.25">
      <c r="A400" s="50" t="s">
        <v>50</v>
      </c>
      <c r="B400" s="169"/>
      <c r="C400" s="169"/>
      <c r="D400" s="147"/>
      <c r="E400" s="43">
        <f t="shared" si="15"/>
        <v>0</v>
      </c>
      <c r="H400" s="52"/>
      <c r="I400" s="41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</row>
    <row r="401" spans="1:25" s="44" customFormat="1" hidden="1" x14ac:dyDescent="0.25">
      <c r="A401" s="50" t="s">
        <v>51</v>
      </c>
      <c r="B401" s="179"/>
      <c r="C401" s="180"/>
      <c r="D401" s="68"/>
      <c r="E401" s="43">
        <f t="shared" si="15"/>
        <v>0</v>
      </c>
      <c r="H401" s="52"/>
      <c r="I401" s="41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</row>
    <row r="402" spans="1:25" s="44" customFormat="1" hidden="1" x14ac:dyDescent="0.25">
      <c r="A402" s="50" t="s">
        <v>52</v>
      </c>
      <c r="B402" s="168"/>
      <c r="C402" s="168"/>
      <c r="D402" s="42"/>
      <c r="E402" s="43">
        <f t="shared" si="15"/>
        <v>0</v>
      </c>
      <c r="H402" s="52"/>
      <c r="I402" s="41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</row>
    <row r="403" spans="1:25" s="44" customFormat="1" hidden="1" x14ac:dyDescent="0.25">
      <c r="A403" s="50" t="s">
        <v>53</v>
      </c>
      <c r="B403" s="169"/>
      <c r="C403" s="169"/>
      <c r="D403" s="42"/>
      <c r="E403" s="43">
        <f t="shared" si="15"/>
        <v>0</v>
      </c>
      <c r="H403" s="52"/>
      <c r="I403" s="41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</row>
    <row r="404" spans="1:25" s="44" customFormat="1" hidden="1" x14ac:dyDescent="0.25">
      <c r="A404" s="50" t="s">
        <v>54</v>
      </c>
      <c r="B404" s="179"/>
      <c r="C404" s="180"/>
      <c r="D404" s="68"/>
      <c r="E404" s="43">
        <f t="shared" si="15"/>
        <v>0</v>
      </c>
      <c r="H404" s="52"/>
      <c r="I404" s="41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</row>
    <row r="405" spans="1:25" s="44" customFormat="1" hidden="1" x14ac:dyDescent="0.25">
      <c r="A405" s="50" t="s">
        <v>55</v>
      </c>
      <c r="B405" s="179"/>
      <c r="C405" s="180"/>
      <c r="D405" s="68"/>
      <c r="E405" s="43">
        <f t="shared" si="15"/>
        <v>0</v>
      </c>
      <c r="H405" s="52"/>
      <c r="I405" s="41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</row>
    <row r="406" spans="1:25" s="44" customFormat="1" hidden="1" x14ac:dyDescent="0.25">
      <c r="A406" s="50" t="s">
        <v>56</v>
      </c>
      <c r="B406" s="167"/>
      <c r="C406" s="167"/>
      <c r="D406" s="42"/>
      <c r="E406" s="43">
        <f t="shared" si="15"/>
        <v>0</v>
      </c>
      <c r="H406" s="52"/>
      <c r="I406" s="41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</row>
    <row r="407" spans="1:25" s="44" customFormat="1" hidden="1" x14ac:dyDescent="0.25">
      <c r="A407" s="50" t="s">
        <v>57</v>
      </c>
      <c r="B407" s="169"/>
      <c r="C407" s="169"/>
      <c r="D407" s="147"/>
      <c r="E407" s="43">
        <f t="shared" si="15"/>
        <v>0</v>
      </c>
      <c r="H407" s="52"/>
      <c r="I407" s="41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</row>
    <row r="408" spans="1:25" s="44" customFormat="1" hidden="1" x14ac:dyDescent="0.25">
      <c r="A408" s="50" t="s">
        <v>58</v>
      </c>
      <c r="B408" s="179"/>
      <c r="C408" s="180"/>
      <c r="D408" s="68"/>
      <c r="E408" s="43">
        <f t="shared" si="15"/>
        <v>0</v>
      </c>
      <c r="H408" s="52"/>
      <c r="I408" s="41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09" spans="1:25" s="44" customFormat="1" hidden="1" x14ac:dyDescent="0.25">
      <c r="A409" s="50" t="s">
        <v>59</v>
      </c>
      <c r="B409" s="179"/>
      <c r="C409" s="180"/>
      <c r="D409" s="68"/>
      <c r="E409" s="43">
        <f t="shared" si="15"/>
        <v>0</v>
      </c>
      <c r="H409" s="52"/>
      <c r="I409" s="41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</row>
    <row r="410" spans="1:25" s="44" customFormat="1" hidden="1" x14ac:dyDescent="0.25">
      <c r="A410" s="50" t="s">
        <v>60</v>
      </c>
      <c r="B410" s="169"/>
      <c r="C410" s="169"/>
      <c r="D410" s="147"/>
      <c r="E410" s="43">
        <f t="shared" si="15"/>
        <v>0</v>
      </c>
      <c r="H410" s="52"/>
      <c r="I410" s="41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</row>
    <row r="411" spans="1:25" s="44" customFormat="1" hidden="1" x14ac:dyDescent="0.25">
      <c r="A411" s="50" t="s">
        <v>61</v>
      </c>
      <c r="B411" s="169"/>
      <c r="C411" s="169"/>
      <c r="D411" s="42"/>
      <c r="E411" s="43">
        <f t="shared" si="15"/>
        <v>0</v>
      </c>
      <c r="H411" s="52"/>
      <c r="I411" s="41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</row>
    <row r="412" spans="1:25" s="44" customFormat="1" hidden="1" x14ac:dyDescent="0.25">
      <c r="A412" s="50" t="s">
        <v>62</v>
      </c>
      <c r="B412" s="179"/>
      <c r="C412" s="180"/>
      <c r="D412" s="68"/>
      <c r="E412" s="43">
        <f t="shared" si="15"/>
        <v>0</v>
      </c>
      <c r="H412" s="52"/>
      <c r="I412" s="41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</row>
    <row r="413" spans="1:25" s="44" customFormat="1" hidden="1" x14ac:dyDescent="0.25">
      <c r="A413" s="50" t="s">
        <v>63</v>
      </c>
      <c r="B413" s="169"/>
      <c r="C413" s="169"/>
      <c r="D413" s="147"/>
      <c r="E413" s="43">
        <f t="shared" si="15"/>
        <v>0</v>
      </c>
      <c r="H413" s="52"/>
      <c r="I413" s="41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</row>
    <row r="414" spans="1:25" s="44" customFormat="1" hidden="1" x14ac:dyDescent="0.25">
      <c r="A414" s="50" t="s">
        <v>64</v>
      </c>
      <c r="B414" s="179"/>
      <c r="C414" s="180"/>
      <c r="D414" s="68"/>
      <c r="E414" s="43">
        <f t="shared" si="15"/>
        <v>0</v>
      </c>
      <c r="H414" s="52"/>
      <c r="I414" s="41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</row>
    <row r="415" spans="1:25" s="44" customFormat="1" hidden="1" x14ac:dyDescent="0.25">
      <c r="A415" s="50" t="s">
        <v>65</v>
      </c>
      <c r="B415" s="167"/>
      <c r="C415" s="167"/>
      <c r="D415" s="42"/>
      <c r="E415" s="43">
        <f t="shared" si="15"/>
        <v>0</v>
      </c>
      <c r="H415" s="52"/>
      <c r="I415" s="41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</row>
    <row r="416" spans="1:25" s="44" customFormat="1" hidden="1" x14ac:dyDescent="0.25">
      <c r="A416" s="50" t="s">
        <v>66</v>
      </c>
      <c r="B416" s="169"/>
      <c r="C416" s="169"/>
      <c r="D416" s="147"/>
      <c r="E416" s="43">
        <f t="shared" si="15"/>
        <v>0</v>
      </c>
      <c r="H416" s="52"/>
      <c r="I416" s="41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</row>
    <row r="417" spans="1:27" s="44" customFormat="1" hidden="1" x14ac:dyDescent="0.25">
      <c r="A417" s="50" t="s">
        <v>67</v>
      </c>
      <c r="B417" s="169"/>
      <c r="C417" s="169"/>
      <c r="D417" s="147"/>
      <c r="E417" s="43">
        <f t="shared" si="15"/>
        <v>0</v>
      </c>
      <c r="H417" s="52"/>
      <c r="I417" s="41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</row>
    <row r="418" spans="1:27" s="44" customFormat="1" hidden="1" x14ac:dyDescent="0.25">
      <c r="A418" s="50" t="s">
        <v>68</v>
      </c>
      <c r="B418" s="169"/>
      <c r="C418" s="169"/>
      <c r="D418" s="147"/>
      <c r="E418" s="43">
        <f t="shared" si="15"/>
        <v>0</v>
      </c>
      <c r="H418" s="52"/>
      <c r="I418" s="41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</row>
    <row r="419" spans="1:27" s="44" customFormat="1" hidden="1" x14ac:dyDescent="0.25">
      <c r="A419" s="50" t="s">
        <v>69</v>
      </c>
      <c r="B419" s="179"/>
      <c r="C419" s="180"/>
      <c r="D419" s="68"/>
      <c r="E419" s="43">
        <f t="shared" si="15"/>
        <v>0</v>
      </c>
      <c r="H419" s="52"/>
      <c r="I419" s="41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</row>
    <row r="420" spans="1:27" s="44" customFormat="1" hidden="1" x14ac:dyDescent="0.25">
      <c r="A420" s="50" t="s">
        <v>70</v>
      </c>
      <c r="B420" s="169"/>
      <c r="C420" s="169"/>
      <c r="D420" s="147"/>
      <c r="E420" s="43">
        <f t="shared" si="15"/>
        <v>0</v>
      </c>
      <c r="H420" s="52"/>
      <c r="I420" s="41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1" spans="1:27" s="44" customFormat="1" hidden="1" x14ac:dyDescent="0.25">
      <c r="A421" s="50" t="s">
        <v>71</v>
      </c>
      <c r="B421" s="169"/>
      <c r="C421" s="169"/>
      <c r="D421" s="147"/>
      <c r="E421" s="43">
        <f t="shared" si="15"/>
        <v>0</v>
      </c>
      <c r="H421" s="52"/>
      <c r="I421" s="41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</row>
    <row r="422" spans="1:27" s="44" customFormat="1" hidden="1" x14ac:dyDescent="0.25">
      <c r="A422" s="50" t="s">
        <v>72</v>
      </c>
      <c r="B422" s="98"/>
      <c r="C422" s="98"/>
      <c r="D422" s="86"/>
      <c r="E422" s="43">
        <f t="shared" si="15"/>
        <v>0</v>
      </c>
      <c r="F422" s="4"/>
      <c r="G422" s="4"/>
      <c r="H422" s="298"/>
      <c r="I422" s="13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42"/>
      <c r="X422" s="86"/>
      <c r="Y422" s="42"/>
    </row>
    <row r="423" spans="1:27" ht="15.75" hidden="1" thickBot="1" x14ac:dyDescent="0.3">
      <c r="A423" s="139" t="s">
        <v>73</v>
      </c>
      <c r="B423" s="150"/>
      <c r="C423" s="150"/>
      <c r="D423" s="88"/>
      <c r="E423" s="63">
        <f>SUM(H423:Y423)</f>
        <v>0</v>
      </c>
      <c r="H423" s="298"/>
      <c r="I423" s="13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AA423" s="4"/>
    </row>
    <row r="424" spans="1:27" x14ac:dyDescent="0.25">
      <c r="A424" s="162"/>
      <c r="B424" s="177"/>
      <c r="C424" s="177"/>
      <c r="D424" s="164"/>
      <c r="E424" s="101"/>
      <c r="H424" s="299"/>
      <c r="I424" s="163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AA424" s="4"/>
    </row>
    <row r="425" spans="1:27" x14ac:dyDescent="0.25">
      <c r="A425" s="162"/>
      <c r="B425" s="177"/>
      <c r="C425" s="177"/>
      <c r="D425" s="164"/>
      <c r="E425" s="101"/>
      <c r="H425" s="299"/>
      <c r="I425" s="163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AA425" s="4"/>
    </row>
    <row r="426" spans="1:27" ht="21.75" thickBot="1" x14ac:dyDescent="0.3">
      <c r="A426" s="314" t="s">
        <v>274</v>
      </c>
      <c r="B426" s="315"/>
      <c r="C426" s="316"/>
      <c r="D426" s="317"/>
      <c r="E426" s="133"/>
      <c r="F426" s="44"/>
      <c r="G426" s="44"/>
      <c r="H426" s="91"/>
      <c r="I426" s="80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AA426" s="4"/>
    </row>
    <row r="427" spans="1:27" x14ac:dyDescent="0.25">
      <c r="A427" s="318" t="s">
        <v>16</v>
      </c>
      <c r="B427" s="399" t="s">
        <v>265</v>
      </c>
      <c r="C427" s="399" t="s">
        <v>266</v>
      </c>
      <c r="D427" s="400">
        <v>2006</v>
      </c>
      <c r="E427" s="39">
        <f t="shared" ref="E427:E433" si="16">SUM(H427:Y427)</f>
        <v>10</v>
      </c>
      <c r="F427" s="44"/>
      <c r="G427" s="44"/>
      <c r="H427" s="52">
        <v>10</v>
      </c>
      <c r="I427" s="41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AA427" s="4"/>
    </row>
    <row r="428" spans="1:27" x14ac:dyDescent="0.25">
      <c r="A428" s="319" t="s">
        <v>17</v>
      </c>
      <c r="B428" s="341" t="s">
        <v>346</v>
      </c>
      <c r="C428" s="342" t="s">
        <v>347</v>
      </c>
      <c r="D428" s="343">
        <v>2009</v>
      </c>
      <c r="E428" s="43">
        <f t="shared" si="16"/>
        <v>10</v>
      </c>
      <c r="F428" s="44"/>
      <c r="G428" s="44"/>
      <c r="H428" s="52"/>
      <c r="I428" s="41">
        <v>10</v>
      </c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AA428" s="4"/>
    </row>
    <row r="429" spans="1:27" x14ac:dyDescent="0.25">
      <c r="A429" s="319" t="s">
        <v>18</v>
      </c>
      <c r="B429" s="341" t="s">
        <v>271</v>
      </c>
      <c r="C429" s="342" t="s">
        <v>174</v>
      </c>
      <c r="D429" s="343">
        <v>2012</v>
      </c>
      <c r="E429" s="43">
        <f t="shared" si="16"/>
        <v>9</v>
      </c>
      <c r="F429" s="44"/>
      <c r="G429" s="44"/>
      <c r="H429" s="52">
        <v>9</v>
      </c>
      <c r="I429" s="41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AA429" s="4"/>
    </row>
    <row r="430" spans="1:27" ht="15.75" thickBot="1" x14ac:dyDescent="0.3">
      <c r="A430" s="401" t="s">
        <v>20</v>
      </c>
      <c r="B430" s="477" t="s">
        <v>348</v>
      </c>
      <c r="C430" s="402"/>
      <c r="D430" s="403">
        <v>2007</v>
      </c>
      <c r="E430" s="63">
        <f t="shared" si="16"/>
        <v>9</v>
      </c>
      <c r="F430" s="44"/>
      <c r="G430" s="44"/>
      <c r="H430" s="52"/>
      <c r="I430" s="41">
        <v>9</v>
      </c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AA430" s="4"/>
    </row>
    <row r="431" spans="1:27" x14ac:dyDescent="0.25">
      <c r="A431" s="124" t="s">
        <v>21</v>
      </c>
      <c r="B431" s="247" t="s">
        <v>273</v>
      </c>
      <c r="C431" s="248" t="s">
        <v>272</v>
      </c>
      <c r="D431" s="249">
        <v>2021</v>
      </c>
      <c r="E431" s="65">
        <f t="shared" si="16"/>
        <v>8</v>
      </c>
      <c r="F431" s="44"/>
      <c r="G431" s="44"/>
      <c r="H431" s="52">
        <v>8</v>
      </c>
      <c r="I431" s="41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AA431" s="4"/>
    </row>
    <row r="432" spans="1:27" x14ac:dyDescent="0.25">
      <c r="A432" s="47" t="s">
        <v>23</v>
      </c>
      <c r="B432" s="229" t="s">
        <v>349</v>
      </c>
      <c r="C432" s="255" t="s">
        <v>350</v>
      </c>
      <c r="D432" s="231">
        <v>2010</v>
      </c>
      <c r="E432" s="43">
        <f t="shared" si="16"/>
        <v>8</v>
      </c>
      <c r="H432" s="52"/>
      <c r="I432" s="136">
        <v>8</v>
      </c>
      <c r="J432" s="86"/>
      <c r="K432" s="86"/>
      <c r="L432" s="86"/>
      <c r="M432" s="86"/>
      <c r="N432" s="86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AA432" s="4"/>
    </row>
    <row r="433" spans="1:27" ht="15.75" thickBot="1" x14ac:dyDescent="0.3">
      <c r="A433" s="330" t="s">
        <v>24</v>
      </c>
      <c r="B433" s="244" t="s">
        <v>351</v>
      </c>
      <c r="C433" s="245" t="s">
        <v>334</v>
      </c>
      <c r="D433" s="232">
        <v>2005</v>
      </c>
      <c r="E433" s="63">
        <f t="shared" si="16"/>
        <v>7</v>
      </c>
      <c r="F433" s="44"/>
      <c r="G433" s="44"/>
      <c r="H433" s="52"/>
      <c r="I433" s="41">
        <v>7</v>
      </c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AA433" s="4"/>
    </row>
    <row r="434" spans="1:27" hidden="1" x14ac:dyDescent="0.25">
      <c r="A434" s="124" t="s">
        <v>25</v>
      </c>
      <c r="B434" s="199"/>
      <c r="C434" s="197"/>
      <c r="D434" s="344"/>
      <c r="E434" s="289">
        <f t="shared" ref="E434:E436" si="17">SUM(H434:Y434)</f>
        <v>0</v>
      </c>
      <c r="F434" s="44"/>
      <c r="G434" s="44"/>
      <c r="H434" s="52"/>
      <c r="I434" s="41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AA434" s="4"/>
    </row>
    <row r="435" spans="1:27" hidden="1" x14ac:dyDescent="0.25">
      <c r="A435" s="47" t="s">
        <v>26</v>
      </c>
      <c r="B435" s="192"/>
      <c r="C435" s="188"/>
      <c r="D435" s="291"/>
      <c r="E435" s="287">
        <f t="shared" si="17"/>
        <v>0</v>
      </c>
      <c r="H435" s="52"/>
      <c r="I435" s="136"/>
      <c r="J435" s="86"/>
      <c r="K435" s="86"/>
      <c r="L435" s="86"/>
      <c r="M435" s="86"/>
      <c r="N435" s="86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AA435" s="4"/>
    </row>
    <row r="436" spans="1:27" ht="15.75" hidden="1" thickBot="1" x14ac:dyDescent="0.3">
      <c r="A436" s="270" t="s">
        <v>28</v>
      </c>
      <c r="B436" s="193"/>
      <c r="C436" s="190"/>
      <c r="D436" s="292"/>
      <c r="E436" s="288">
        <f t="shared" si="17"/>
        <v>0</v>
      </c>
      <c r="F436" s="44"/>
      <c r="G436" s="44"/>
      <c r="H436" s="52"/>
      <c r="I436" s="41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AA436" s="4"/>
    </row>
    <row r="437" spans="1:27" x14ac:dyDescent="0.25">
      <c r="A437" s="162"/>
      <c r="B437" s="177"/>
      <c r="C437" s="177"/>
      <c r="D437" s="164"/>
      <c r="E437" s="101"/>
      <c r="H437" s="299"/>
      <c r="I437" s="163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AA437" s="4"/>
    </row>
    <row r="438" spans="1:27" x14ac:dyDescent="0.25">
      <c r="B438" s="181"/>
      <c r="C438" s="181"/>
      <c r="D438" s="142"/>
      <c r="E438" s="140"/>
      <c r="AA438" s="4"/>
    </row>
    <row r="439" spans="1:27" ht="21.75" thickBot="1" x14ac:dyDescent="0.3">
      <c r="A439" s="143" t="s">
        <v>275</v>
      </c>
      <c r="B439" s="183"/>
      <c r="C439" s="184"/>
      <c r="D439" s="144"/>
      <c r="E439" s="133"/>
      <c r="F439" s="44"/>
      <c r="G439" s="44"/>
      <c r="H439" s="91"/>
      <c r="I439" s="80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AA439" s="4"/>
    </row>
    <row r="440" spans="1:27" x14ac:dyDescent="0.25">
      <c r="A440" s="185" t="s">
        <v>16</v>
      </c>
      <c r="B440" s="404" t="s">
        <v>160</v>
      </c>
      <c r="C440" s="404" t="s">
        <v>22</v>
      </c>
      <c r="D440" s="405">
        <v>1998</v>
      </c>
      <c r="E440" s="39">
        <f t="shared" ref="E440:E446" si="18">SUM(H440:Y440)</f>
        <v>20</v>
      </c>
      <c r="F440" s="44"/>
      <c r="G440" s="44"/>
      <c r="H440" s="52">
        <v>10</v>
      </c>
      <c r="I440" s="41">
        <v>10</v>
      </c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AA440" s="4"/>
    </row>
    <row r="441" spans="1:27" x14ac:dyDescent="0.25">
      <c r="A441" s="186" t="s">
        <v>17</v>
      </c>
      <c r="B441" s="406" t="s">
        <v>217</v>
      </c>
      <c r="C441" s="407"/>
      <c r="D441" s="408">
        <v>1988</v>
      </c>
      <c r="E441" s="43">
        <f t="shared" si="18"/>
        <v>9</v>
      </c>
      <c r="F441" s="44"/>
      <c r="G441" s="44"/>
      <c r="H441" s="52">
        <v>9</v>
      </c>
      <c r="I441" s="41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AA441" s="4"/>
    </row>
    <row r="442" spans="1:27" ht="15.75" thickBot="1" x14ac:dyDescent="0.3">
      <c r="A442" s="302" t="s">
        <v>18</v>
      </c>
      <c r="B442" s="480" t="s">
        <v>298</v>
      </c>
      <c r="C442" s="481" t="s">
        <v>299</v>
      </c>
      <c r="D442" s="482">
        <v>1993</v>
      </c>
      <c r="E442" s="45">
        <f t="shared" si="18"/>
        <v>9</v>
      </c>
      <c r="F442" s="44"/>
      <c r="G442" s="44"/>
      <c r="H442" s="52"/>
      <c r="I442" s="41">
        <v>9</v>
      </c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AA442" s="4"/>
    </row>
    <row r="443" spans="1:27" x14ac:dyDescent="0.25">
      <c r="A443" s="285" t="s">
        <v>20</v>
      </c>
      <c r="B443" s="478" t="s">
        <v>182</v>
      </c>
      <c r="C443" s="444" t="s">
        <v>30</v>
      </c>
      <c r="D443" s="479">
        <v>1999</v>
      </c>
      <c r="E443" s="39">
        <f t="shared" si="18"/>
        <v>8</v>
      </c>
      <c r="F443" s="44"/>
      <c r="G443" s="44"/>
      <c r="H443" s="52">
        <v>8</v>
      </c>
      <c r="I443" s="41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AA443" s="4"/>
    </row>
    <row r="444" spans="1:27" x14ac:dyDescent="0.25">
      <c r="A444" s="47" t="s">
        <v>21</v>
      </c>
      <c r="B444" s="229" t="s">
        <v>264</v>
      </c>
      <c r="C444" s="255" t="s">
        <v>221</v>
      </c>
      <c r="D444" s="231">
        <v>1991</v>
      </c>
      <c r="E444" s="43">
        <f t="shared" si="18"/>
        <v>7</v>
      </c>
      <c r="F444" s="44"/>
      <c r="G444" s="44"/>
      <c r="H444" s="52">
        <v>7</v>
      </c>
      <c r="I444" s="41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AA444" s="4"/>
    </row>
    <row r="445" spans="1:27" x14ac:dyDescent="0.25">
      <c r="A445" s="47" t="s">
        <v>23</v>
      </c>
      <c r="B445" s="229" t="s">
        <v>267</v>
      </c>
      <c r="C445" s="255" t="s">
        <v>270</v>
      </c>
      <c r="D445" s="231">
        <v>1990</v>
      </c>
      <c r="E445" s="43">
        <f t="shared" si="18"/>
        <v>6</v>
      </c>
      <c r="F445" s="44"/>
      <c r="G445" s="44"/>
      <c r="H445" s="52">
        <v>6</v>
      </c>
      <c r="I445" s="41"/>
      <c r="J445" s="86"/>
      <c r="K445" s="86"/>
      <c r="L445" s="86"/>
      <c r="M445" s="86"/>
      <c r="N445" s="86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AA445" s="4"/>
    </row>
    <row r="446" spans="1:27" ht="15.75" thickBot="1" x14ac:dyDescent="0.3">
      <c r="A446" s="330" t="s">
        <v>24</v>
      </c>
      <c r="B446" s="244" t="s">
        <v>276</v>
      </c>
      <c r="C446" s="245" t="s">
        <v>272</v>
      </c>
      <c r="D446" s="232">
        <v>1989</v>
      </c>
      <c r="E446" s="63">
        <f t="shared" si="18"/>
        <v>5</v>
      </c>
      <c r="H446" s="52">
        <v>5</v>
      </c>
      <c r="I446" s="136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AA446" s="4"/>
    </row>
    <row r="447" spans="1:27" ht="15.75" hidden="1" thickBot="1" x14ac:dyDescent="0.3">
      <c r="A447" s="485" t="s">
        <v>25</v>
      </c>
      <c r="B447" s="486"/>
      <c r="C447" s="487"/>
      <c r="D447" s="488"/>
      <c r="E447" s="266">
        <f t="shared" ref="E447:E456" si="19">SUM(H447:Y447)</f>
        <v>0</v>
      </c>
      <c r="F447" s="44"/>
      <c r="G447" s="44"/>
      <c r="H447" s="52"/>
      <c r="I447" s="41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AA447" s="4"/>
    </row>
    <row r="448" spans="1:27" hidden="1" x14ac:dyDescent="0.25">
      <c r="A448" s="124" t="s">
        <v>26</v>
      </c>
      <c r="B448" s="199"/>
      <c r="C448" s="197"/>
      <c r="D448" s="344"/>
      <c r="E448" s="289">
        <f t="shared" si="19"/>
        <v>0</v>
      </c>
      <c r="H448" s="52"/>
      <c r="I448" s="136"/>
      <c r="J448" s="86"/>
      <c r="K448" s="86"/>
      <c r="L448" s="86"/>
      <c r="M448" s="86"/>
      <c r="N448" s="86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AA448" s="4"/>
    </row>
    <row r="449" spans="1:27" ht="15.75" hidden="1" thickBot="1" x14ac:dyDescent="0.3">
      <c r="A449" s="270" t="s">
        <v>28</v>
      </c>
      <c r="B449" s="193"/>
      <c r="C449" s="190"/>
      <c r="D449" s="292"/>
      <c r="E449" s="288">
        <f t="shared" si="19"/>
        <v>0</v>
      </c>
      <c r="F449" s="44"/>
      <c r="G449" s="44"/>
      <c r="H449" s="52"/>
      <c r="I449" s="41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AA449" s="4"/>
    </row>
    <row r="450" spans="1:27" hidden="1" x14ac:dyDescent="0.25">
      <c r="A450" s="268" t="s">
        <v>29</v>
      </c>
      <c r="B450" s="269"/>
      <c r="C450" s="269"/>
      <c r="D450" s="114"/>
      <c r="E450" s="65">
        <f t="shared" si="19"/>
        <v>0</v>
      </c>
      <c r="F450" s="135"/>
      <c r="G450" s="135"/>
      <c r="H450" s="298"/>
      <c r="I450" s="136"/>
      <c r="J450" s="98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56"/>
      <c r="W450" s="56"/>
      <c r="X450" s="56"/>
      <c r="Y450" s="56"/>
      <c r="AA450" s="4"/>
    </row>
    <row r="451" spans="1:27" hidden="1" x14ac:dyDescent="0.25">
      <c r="A451" s="194" t="s">
        <v>31</v>
      </c>
      <c r="B451" s="167"/>
      <c r="C451" s="167"/>
      <c r="D451" s="178"/>
      <c r="E451" s="43">
        <f t="shared" si="19"/>
        <v>0</v>
      </c>
      <c r="F451" s="135"/>
      <c r="G451" s="135"/>
      <c r="H451" s="298"/>
      <c r="I451" s="136"/>
      <c r="J451" s="98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AA451" s="4"/>
    </row>
    <row r="452" spans="1:27" hidden="1" x14ac:dyDescent="0.25">
      <c r="A452" s="194" t="s">
        <v>32</v>
      </c>
      <c r="B452" s="98"/>
      <c r="C452" s="98"/>
      <c r="D452" s="86"/>
      <c r="E452" s="43">
        <f t="shared" si="19"/>
        <v>0</v>
      </c>
      <c r="F452" s="44"/>
      <c r="G452" s="44"/>
      <c r="H452" s="52"/>
      <c r="I452" s="41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AA452" s="4"/>
    </row>
    <row r="453" spans="1:27" hidden="1" x14ac:dyDescent="0.25">
      <c r="A453" s="194" t="s">
        <v>33</v>
      </c>
      <c r="B453" s="167"/>
      <c r="C453" s="167"/>
      <c r="D453" s="42"/>
      <c r="E453" s="43">
        <f t="shared" si="19"/>
        <v>0</v>
      </c>
      <c r="H453" s="298"/>
      <c r="I453" s="136"/>
      <c r="J453" s="86"/>
      <c r="K453" s="86"/>
      <c r="L453" s="86"/>
      <c r="M453" s="86"/>
      <c r="N453" s="86"/>
      <c r="O453" s="86"/>
      <c r="P453" s="86"/>
      <c r="Q453" s="42"/>
      <c r="R453" s="42"/>
      <c r="S453" s="42"/>
      <c r="T453" s="42"/>
      <c r="U453" s="42"/>
      <c r="V453" s="42"/>
      <c r="W453" s="42"/>
      <c r="X453" s="42"/>
      <c r="Y453" s="42"/>
      <c r="AA453" s="4"/>
    </row>
    <row r="454" spans="1:27" hidden="1" x14ac:dyDescent="0.25">
      <c r="A454" s="194" t="s">
        <v>34</v>
      </c>
      <c r="B454" s="167"/>
      <c r="C454" s="167"/>
      <c r="D454" s="42"/>
      <c r="E454" s="43">
        <f t="shared" si="19"/>
        <v>0</v>
      </c>
      <c r="H454" s="298"/>
      <c r="I454" s="13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42"/>
      <c r="X454" s="86"/>
      <c r="Y454" s="42"/>
      <c r="AA454" s="4"/>
    </row>
    <row r="455" spans="1:27" hidden="1" x14ac:dyDescent="0.25">
      <c r="A455" s="194" t="s">
        <v>35</v>
      </c>
      <c r="B455" s="167"/>
      <c r="C455" s="168"/>
      <c r="D455" s="42"/>
      <c r="E455" s="43">
        <f t="shared" si="19"/>
        <v>0</v>
      </c>
      <c r="F455" s="44"/>
      <c r="G455" s="44"/>
      <c r="H455" s="52"/>
      <c r="I455" s="41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AA455" s="4"/>
    </row>
    <row r="456" spans="1:27" ht="15.75" hidden="1" thickBot="1" x14ac:dyDescent="0.3">
      <c r="A456" s="195" t="s">
        <v>37</v>
      </c>
      <c r="B456" s="253"/>
      <c r="C456" s="253"/>
      <c r="D456" s="254"/>
      <c r="E456" s="63">
        <f t="shared" si="19"/>
        <v>0</v>
      </c>
      <c r="F456" s="44"/>
      <c r="G456" s="44"/>
      <c r="H456" s="52"/>
      <c r="I456" s="41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AA456" s="4"/>
    </row>
    <row r="457" spans="1:27" x14ac:dyDescent="0.25">
      <c r="A457" s="99"/>
      <c r="B457" s="182"/>
      <c r="C457" s="182"/>
      <c r="D457" s="109"/>
      <c r="E457" s="101"/>
      <c r="F457" s="44"/>
      <c r="G457" s="44"/>
      <c r="H457" s="100"/>
      <c r="I457" s="108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AA457" s="4"/>
    </row>
    <row r="458" spans="1:27" x14ac:dyDescent="0.25">
      <c r="B458" s="181"/>
      <c r="C458" s="181"/>
      <c r="D458" s="142"/>
      <c r="AA458" s="4"/>
    </row>
    <row r="459" spans="1:27" ht="21.75" thickBot="1" x14ac:dyDescent="0.3">
      <c r="A459" s="236" t="s">
        <v>277</v>
      </c>
      <c r="B459" s="237"/>
      <c r="C459" s="238"/>
      <c r="D459" s="239"/>
      <c r="E459" s="133"/>
      <c r="F459" s="44"/>
      <c r="G459" s="44"/>
      <c r="H459" s="91"/>
      <c r="I459" s="80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AA459" s="4"/>
    </row>
    <row r="460" spans="1:27" x14ac:dyDescent="0.25">
      <c r="A460" s="240" t="s">
        <v>16</v>
      </c>
      <c r="B460" s="412" t="s">
        <v>183</v>
      </c>
      <c r="C460" s="413" t="s">
        <v>169</v>
      </c>
      <c r="D460" s="414">
        <v>1981</v>
      </c>
      <c r="E460" s="39">
        <f t="shared" ref="E460:E474" si="20">SUM(H460:Y460)</f>
        <v>18</v>
      </c>
      <c r="F460" s="44"/>
      <c r="G460" s="44"/>
      <c r="H460" s="52">
        <v>10</v>
      </c>
      <c r="I460" s="41">
        <v>8</v>
      </c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AA460" s="4"/>
    </row>
    <row r="461" spans="1:27" x14ac:dyDescent="0.25">
      <c r="A461" s="241" t="s">
        <v>17</v>
      </c>
      <c r="B461" s="373" t="s">
        <v>166</v>
      </c>
      <c r="C461" s="415" t="s">
        <v>27</v>
      </c>
      <c r="D461" s="416">
        <v>1981</v>
      </c>
      <c r="E461" s="43">
        <f t="shared" si="20"/>
        <v>18</v>
      </c>
      <c r="H461" s="52">
        <v>9</v>
      </c>
      <c r="I461" s="41">
        <v>9</v>
      </c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AA461" s="4"/>
    </row>
    <row r="462" spans="1:27" ht="15.75" thickBot="1" x14ac:dyDescent="0.3">
      <c r="A462" s="489" t="s">
        <v>18</v>
      </c>
      <c r="B462" s="490" t="s">
        <v>167</v>
      </c>
      <c r="C462" s="491" t="s">
        <v>178</v>
      </c>
      <c r="D462" s="492">
        <v>1984</v>
      </c>
      <c r="E462" s="493">
        <f t="shared" si="20"/>
        <v>14</v>
      </c>
      <c r="F462" s="44"/>
      <c r="G462" s="44"/>
      <c r="H462" s="52">
        <v>8</v>
      </c>
      <c r="I462" s="41">
        <v>6</v>
      </c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AA462" s="4"/>
    </row>
    <row r="463" spans="1:27" x14ac:dyDescent="0.25">
      <c r="A463" s="46" t="s">
        <v>20</v>
      </c>
      <c r="B463" s="436" t="s">
        <v>306</v>
      </c>
      <c r="C463" s="437" t="s">
        <v>305</v>
      </c>
      <c r="D463" s="438">
        <v>1979</v>
      </c>
      <c r="E463" s="39">
        <f t="shared" si="20"/>
        <v>10</v>
      </c>
      <c r="F463" s="44"/>
      <c r="G463" s="44"/>
      <c r="H463" s="52"/>
      <c r="I463" s="41">
        <v>10</v>
      </c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AA463" s="4"/>
    </row>
    <row r="464" spans="1:27" x14ac:dyDescent="0.25">
      <c r="A464" s="212" t="s">
        <v>21</v>
      </c>
      <c r="B464" s="229" t="s">
        <v>278</v>
      </c>
      <c r="C464" s="255" t="s">
        <v>254</v>
      </c>
      <c r="D464" s="231">
        <v>1980</v>
      </c>
      <c r="E464" s="43">
        <f t="shared" si="20"/>
        <v>8</v>
      </c>
      <c r="H464" s="52">
        <v>6</v>
      </c>
      <c r="I464" s="41">
        <v>2</v>
      </c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AA464" s="4"/>
    </row>
    <row r="465" spans="1:27" x14ac:dyDescent="0.25">
      <c r="A465" s="47" t="s">
        <v>23</v>
      </c>
      <c r="B465" s="229" t="s">
        <v>268</v>
      </c>
      <c r="C465" s="255" t="s">
        <v>269</v>
      </c>
      <c r="D465" s="231">
        <v>1986</v>
      </c>
      <c r="E465" s="214">
        <f t="shared" si="20"/>
        <v>7</v>
      </c>
      <c r="F465" s="44"/>
      <c r="G465" s="44"/>
      <c r="H465" s="52">
        <v>7</v>
      </c>
      <c r="I465" s="41"/>
      <c r="J465" s="86"/>
      <c r="K465" s="86"/>
      <c r="L465" s="86"/>
      <c r="M465" s="86"/>
      <c r="N465" s="86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AA465" s="4"/>
    </row>
    <row r="466" spans="1:27" x14ac:dyDescent="0.25">
      <c r="A466" s="47" t="s">
        <v>24</v>
      </c>
      <c r="B466" s="167" t="s">
        <v>345</v>
      </c>
      <c r="C466" s="167" t="s">
        <v>344</v>
      </c>
      <c r="D466" s="42">
        <v>1977</v>
      </c>
      <c r="E466" s="43">
        <f t="shared" si="20"/>
        <v>7</v>
      </c>
      <c r="F466" s="44"/>
      <c r="G466" s="44"/>
      <c r="H466" s="52"/>
      <c r="I466" s="41">
        <v>7</v>
      </c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AA466" s="4"/>
    </row>
    <row r="467" spans="1:27" x14ac:dyDescent="0.25">
      <c r="A467" s="47" t="s">
        <v>25</v>
      </c>
      <c r="B467" s="229" t="s">
        <v>279</v>
      </c>
      <c r="C467" s="255" t="s">
        <v>280</v>
      </c>
      <c r="D467" s="231">
        <v>1982</v>
      </c>
      <c r="E467" s="43">
        <f t="shared" si="20"/>
        <v>5</v>
      </c>
      <c r="F467" s="44"/>
      <c r="G467" s="44"/>
      <c r="H467" s="52">
        <v>5</v>
      </c>
      <c r="I467" s="136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AA467" s="4"/>
    </row>
    <row r="468" spans="1:27" x14ac:dyDescent="0.25">
      <c r="A468" s="47" t="s">
        <v>26</v>
      </c>
      <c r="B468" s="192" t="s">
        <v>340</v>
      </c>
      <c r="C468" s="188" t="s">
        <v>339</v>
      </c>
      <c r="D468" s="172">
        <v>1975</v>
      </c>
      <c r="E468" s="43">
        <f t="shared" si="20"/>
        <v>5</v>
      </c>
      <c r="F468" s="44"/>
      <c r="G468" s="44"/>
      <c r="H468" s="52"/>
      <c r="I468" s="41">
        <v>5</v>
      </c>
      <c r="J468" s="86"/>
      <c r="K468" s="86"/>
      <c r="L468" s="86"/>
      <c r="M468" s="86"/>
      <c r="N468" s="86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AA468" s="4"/>
    </row>
    <row r="469" spans="1:27" x14ac:dyDescent="0.25">
      <c r="A469" s="50" t="s">
        <v>28</v>
      </c>
      <c r="B469" s="229" t="s">
        <v>281</v>
      </c>
      <c r="C469" s="255" t="s">
        <v>159</v>
      </c>
      <c r="D469" s="231">
        <v>1981</v>
      </c>
      <c r="E469" s="214">
        <f t="shared" si="20"/>
        <v>4</v>
      </c>
      <c r="F469" s="44"/>
      <c r="G469" s="44"/>
      <c r="H469" s="52">
        <v>4</v>
      </c>
      <c r="I469" s="41"/>
      <c r="J469" s="42"/>
      <c r="K469" s="42"/>
      <c r="L469" s="42"/>
      <c r="M469" s="42"/>
      <c r="N469" s="86"/>
      <c r="O469" s="56"/>
      <c r="P469" s="56"/>
      <c r="Q469" s="98"/>
      <c r="R469" s="98"/>
      <c r="S469" s="98"/>
      <c r="T469" s="98"/>
      <c r="U469" s="98"/>
      <c r="V469" s="98"/>
      <c r="W469" s="86"/>
      <c r="X469" s="98"/>
      <c r="Y469" s="42"/>
      <c r="AA469" s="4"/>
    </row>
    <row r="470" spans="1:27" x14ac:dyDescent="0.25">
      <c r="A470" s="50" t="s">
        <v>29</v>
      </c>
      <c r="B470" s="167" t="s">
        <v>341</v>
      </c>
      <c r="C470" s="167" t="s">
        <v>342</v>
      </c>
      <c r="D470" s="42">
        <v>1979</v>
      </c>
      <c r="E470" s="43">
        <f t="shared" si="20"/>
        <v>4</v>
      </c>
      <c r="F470" s="135"/>
      <c r="G470" s="135"/>
      <c r="H470" s="298"/>
      <c r="I470" s="136">
        <v>4</v>
      </c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AA470" s="4"/>
    </row>
    <row r="471" spans="1:27" x14ac:dyDescent="0.25">
      <c r="A471" s="50" t="s">
        <v>31</v>
      </c>
      <c r="B471" s="229" t="s">
        <v>284</v>
      </c>
      <c r="C471" s="255" t="s">
        <v>282</v>
      </c>
      <c r="D471" s="231">
        <v>1984</v>
      </c>
      <c r="E471" s="43">
        <f t="shared" si="20"/>
        <v>3</v>
      </c>
      <c r="F471" s="44"/>
      <c r="G471" s="44"/>
      <c r="H471" s="52">
        <v>3</v>
      </c>
      <c r="I471" s="41"/>
      <c r="J471" s="98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56"/>
      <c r="W471" s="56"/>
      <c r="X471" s="56"/>
      <c r="Y471" s="56"/>
      <c r="AA471" s="4"/>
    </row>
    <row r="472" spans="1:27" x14ac:dyDescent="0.25">
      <c r="A472" s="50" t="s">
        <v>32</v>
      </c>
      <c r="B472" s="169" t="s">
        <v>343</v>
      </c>
      <c r="C472" s="169" t="s">
        <v>169</v>
      </c>
      <c r="D472" s="147">
        <v>1980</v>
      </c>
      <c r="E472" s="43">
        <f t="shared" si="20"/>
        <v>3</v>
      </c>
      <c r="F472" s="135"/>
      <c r="G472" s="135"/>
      <c r="H472" s="298"/>
      <c r="I472" s="136">
        <v>3</v>
      </c>
      <c r="J472" s="98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AA472" s="4"/>
    </row>
    <row r="473" spans="1:27" x14ac:dyDescent="0.25">
      <c r="A473" s="50" t="s">
        <v>33</v>
      </c>
      <c r="B473" s="229" t="s">
        <v>283</v>
      </c>
      <c r="C473" s="255" t="s">
        <v>282</v>
      </c>
      <c r="D473" s="231">
        <v>1983</v>
      </c>
      <c r="E473" s="43">
        <f t="shared" si="20"/>
        <v>2</v>
      </c>
      <c r="F473" s="44"/>
      <c r="G473" s="44"/>
      <c r="H473" s="52">
        <v>2</v>
      </c>
      <c r="I473" s="136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AA473" s="4"/>
    </row>
    <row r="474" spans="1:27" ht="15.75" thickBot="1" x14ac:dyDescent="0.3">
      <c r="A474" s="60" t="s">
        <v>34</v>
      </c>
      <c r="B474" s="496" t="s">
        <v>352</v>
      </c>
      <c r="C474" s="496" t="s">
        <v>261</v>
      </c>
      <c r="D474" s="497">
        <v>1956</v>
      </c>
      <c r="E474" s="63">
        <f t="shared" si="20"/>
        <v>1</v>
      </c>
      <c r="H474" s="298"/>
      <c r="I474" s="136">
        <v>1</v>
      </c>
      <c r="J474" s="86"/>
      <c r="K474" s="86"/>
      <c r="L474" s="86"/>
      <c r="M474" s="86"/>
      <c r="N474" s="86"/>
      <c r="O474" s="86"/>
      <c r="P474" s="86"/>
      <c r="Q474" s="42"/>
      <c r="R474" s="42"/>
      <c r="S474" s="42"/>
      <c r="T474" s="42"/>
      <c r="U474" s="42"/>
      <c r="V474" s="42"/>
      <c r="W474" s="42"/>
      <c r="X474" s="42"/>
      <c r="Y474" s="42"/>
      <c r="AA474" s="4"/>
    </row>
    <row r="475" spans="1:27" hidden="1" x14ac:dyDescent="0.25">
      <c r="A475" s="64" t="s">
        <v>35</v>
      </c>
      <c r="B475" s="494"/>
      <c r="C475" s="494"/>
      <c r="D475" s="495"/>
      <c r="E475" s="65">
        <f t="shared" ref="E475:E477" si="21">SUM(H475:Y475)</f>
        <v>0</v>
      </c>
      <c r="H475" s="298"/>
      <c r="I475" s="13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42"/>
      <c r="X475" s="86"/>
      <c r="Y475" s="42"/>
      <c r="AA475" s="4"/>
    </row>
    <row r="476" spans="1:27" hidden="1" x14ac:dyDescent="0.25">
      <c r="A476" s="50" t="s">
        <v>37</v>
      </c>
      <c r="B476" s="54"/>
      <c r="C476" s="54"/>
      <c r="D476" s="55"/>
      <c r="E476" s="43">
        <f t="shared" si="21"/>
        <v>0</v>
      </c>
      <c r="F476" s="44"/>
      <c r="G476" s="44"/>
      <c r="H476" s="52"/>
      <c r="I476" s="41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AA476" s="4"/>
    </row>
    <row r="477" spans="1:27" ht="15.75" hidden="1" thickBot="1" x14ac:dyDescent="0.3">
      <c r="A477" s="60" t="s">
        <v>38</v>
      </c>
      <c r="B477" s="61"/>
      <c r="C477" s="61"/>
      <c r="D477" s="62"/>
      <c r="E477" s="63">
        <f t="shared" si="21"/>
        <v>0</v>
      </c>
      <c r="F477" s="44"/>
      <c r="G477" s="44"/>
      <c r="H477" s="52"/>
      <c r="I477" s="41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AA477" s="4"/>
    </row>
  </sheetData>
  <sortState xmlns:xlrd2="http://schemas.microsoft.com/office/spreadsheetml/2017/richdata2" ref="B8:I55">
    <sortCondition descending="1" ref="E8:E55"/>
  </sortState>
  <mergeCells count="5">
    <mergeCell ref="A1:E2"/>
    <mergeCell ref="M4:M7"/>
    <mergeCell ref="T4:T7"/>
    <mergeCell ref="U4:U7"/>
    <mergeCell ref="X4:X7"/>
  </mergeCell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4C50F-634E-4877-8112-41B91138686B}">
  <dimension ref="A1:T131"/>
  <sheetViews>
    <sheetView workbookViewId="0">
      <selection activeCell="E110" sqref="E110:E131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7" style="300" bestFit="1" customWidth="1"/>
    <col min="9" max="13" width="6.140625" style="300" customWidth="1"/>
    <col min="14" max="14" width="6.5703125" style="4" bestFit="1" customWidth="1"/>
    <col min="15" max="15" width="6.5703125" style="4" customWidth="1"/>
    <col min="16" max="16" width="18.5703125" bestFit="1" customWidth="1"/>
    <col min="17" max="17" width="18.85546875" bestFit="1" customWidth="1"/>
    <col min="18" max="18" width="28.140625" bestFit="1" customWidth="1"/>
    <col min="19" max="19" width="8.42578125" customWidth="1"/>
    <col min="20" max="20" width="13" customWidth="1"/>
    <col min="21" max="21" width="17.140625" bestFit="1" customWidth="1"/>
    <col min="22" max="22" width="17.140625" customWidth="1"/>
    <col min="23" max="23" width="30.28515625" customWidth="1"/>
    <col min="24" max="24" width="7.28515625" customWidth="1"/>
    <col min="25" max="25" width="5.42578125" bestFit="1" customWidth="1"/>
    <col min="26" max="26" width="24.5703125" bestFit="1" customWidth="1"/>
    <col min="27" max="27" width="18.5703125" bestFit="1" customWidth="1"/>
    <col min="28" max="28" width="26.28515625" bestFit="1" customWidth="1"/>
    <col min="30" max="30" width="11.85546875" bestFit="1" customWidth="1"/>
    <col min="36" max="36" width="31.140625" bestFit="1" customWidth="1"/>
    <col min="37" max="37" width="22.7109375" bestFit="1" customWidth="1"/>
    <col min="38" max="38" width="22.7109375" customWidth="1"/>
    <col min="40" max="40" width="18.85546875" bestFit="1" customWidth="1"/>
    <col min="41" max="41" width="22.7109375" bestFit="1" customWidth="1"/>
    <col min="44" max="44" width="11.85546875" bestFit="1" customWidth="1"/>
  </cols>
  <sheetData>
    <row r="1" spans="1:15" ht="24" thickBot="1" x14ac:dyDescent="0.3">
      <c r="A1" s="771" t="s">
        <v>1232</v>
      </c>
      <c r="B1" s="772"/>
      <c r="C1" s="772"/>
      <c r="D1" s="772"/>
      <c r="E1" s="773"/>
      <c r="F1" s="1"/>
      <c r="G1" s="1"/>
      <c r="H1" s="570">
        <v>6</v>
      </c>
      <c r="I1" s="570">
        <v>12</v>
      </c>
      <c r="J1" s="570">
        <v>13</v>
      </c>
      <c r="K1" s="570">
        <v>14</v>
      </c>
      <c r="L1" s="570">
        <v>15</v>
      </c>
      <c r="M1" s="759">
        <v>17</v>
      </c>
      <c r="N1" s="3">
        <v>19</v>
      </c>
      <c r="O1" s="109"/>
    </row>
    <row r="2" spans="1:15" ht="24" thickBot="1" x14ac:dyDescent="0.3">
      <c r="A2" s="774"/>
      <c r="B2" s="775"/>
      <c r="C2" s="775"/>
      <c r="D2" s="775"/>
      <c r="E2" s="776"/>
      <c r="F2" s="1"/>
      <c r="G2" s="1"/>
      <c r="H2" s="7" t="s">
        <v>193</v>
      </c>
      <c r="I2" s="731" t="s">
        <v>1039</v>
      </c>
      <c r="J2" s="731" t="s">
        <v>200</v>
      </c>
      <c r="K2" s="715" t="s">
        <v>201</v>
      </c>
      <c r="L2" s="295" t="s">
        <v>202</v>
      </c>
      <c r="M2" s="760" t="s">
        <v>204</v>
      </c>
      <c r="N2" s="8" t="s">
        <v>206</v>
      </c>
      <c r="O2" s="634"/>
    </row>
    <row r="3" spans="1:15" ht="105.75" thickBot="1" x14ac:dyDescent="0.3">
      <c r="A3" s="9"/>
      <c r="B3" s="10" t="s">
        <v>0</v>
      </c>
      <c r="H3" s="14" t="s">
        <v>4</v>
      </c>
      <c r="I3" s="716" t="s">
        <v>154</v>
      </c>
      <c r="J3" s="733" t="s">
        <v>187</v>
      </c>
      <c r="K3" s="716" t="s">
        <v>8</v>
      </c>
      <c r="L3" s="296" t="s">
        <v>172</v>
      </c>
      <c r="M3" s="296" t="s">
        <v>173</v>
      </c>
      <c r="N3" s="13" t="s">
        <v>156</v>
      </c>
      <c r="O3" s="635"/>
    </row>
    <row r="4" spans="1:15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F4" s="19"/>
      <c r="G4" s="19"/>
      <c r="H4" s="603"/>
      <c r="I4" s="603"/>
      <c r="J4" s="603"/>
      <c r="K4" s="603"/>
      <c r="L4" s="603"/>
      <c r="M4" s="761"/>
      <c r="N4" s="19"/>
      <c r="O4" s="19"/>
    </row>
    <row r="5" spans="1:15" ht="15.75" thickBot="1" x14ac:dyDescent="0.3">
      <c r="A5" s="23"/>
      <c r="B5" s="24"/>
      <c r="C5" s="25"/>
      <c r="D5" s="26"/>
      <c r="E5" s="27"/>
      <c r="F5" s="28"/>
      <c r="G5" s="28"/>
      <c r="H5" s="604"/>
      <c r="I5" s="604"/>
      <c r="J5" s="604"/>
      <c r="K5" s="604"/>
      <c r="L5" s="604"/>
      <c r="M5" s="762"/>
      <c r="N5" s="28"/>
      <c r="O5" s="28"/>
    </row>
    <row r="6" spans="1:15" ht="21.75" thickBot="1" x14ac:dyDescent="0.3">
      <c r="A6" s="29" t="s">
        <v>15</v>
      </c>
      <c r="B6" s="30"/>
      <c r="C6" s="24"/>
      <c r="D6" s="31"/>
      <c r="E6" s="32"/>
      <c r="F6" s="28"/>
      <c r="G6" s="28"/>
      <c r="H6" s="604"/>
      <c r="I6" s="604"/>
      <c r="J6" s="604"/>
      <c r="K6" s="604"/>
      <c r="L6" s="604"/>
      <c r="M6" s="762"/>
      <c r="N6" s="28"/>
      <c r="O6" s="28"/>
    </row>
    <row r="7" spans="1:15" ht="15.75" thickBot="1" x14ac:dyDescent="0.3">
      <c r="A7" s="35"/>
      <c r="B7" s="36"/>
      <c r="C7" s="37"/>
      <c r="D7" s="31"/>
      <c r="E7" s="38"/>
      <c r="F7" s="28"/>
      <c r="G7" s="28"/>
      <c r="H7" s="605"/>
      <c r="I7" s="52" t="str">
        <f>_xlfn.IFNA(VLOOKUP(B7,$Q$8:$U$37,5,FALSE),"")</f>
        <v/>
      </c>
      <c r="J7" s="52" t="str">
        <f>_xlfn.IFNA(VLOOKUP(B7,$Q$8:$T$37,3,FALSE),"")</f>
        <v/>
      </c>
      <c r="K7" s="52" t="str">
        <f>_xlfn.IFNA(VLOOKUP(B7,$Q$8:$T$37,3,FALSE),"")</f>
        <v/>
      </c>
      <c r="L7" s="751" t="str">
        <f>_xlfn.IFNA(VLOOKUP(B7,$Q$8:$T$37,4,FALSE),"")</f>
        <v/>
      </c>
      <c r="M7" s="763" t="str">
        <f>_xlfn.IFNA(VLOOKUP(B7,$Q$8:$T$37,4,FALSE),"")</f>
        <v/>
      </c>
      <c r="N7" s="28"/>
      <c r="O7" s="28"/>
    </row>
    <row r="8" spans="1:15" ht="15.75" thickBot="1" x14ac:dyDescent="0.3">
      <c r="A8" s="200" t="s">
        <v>16</v>
      </c>
      <c r="B8" s="757" t="s">
        <v>171</v>
      </c>
      <c r="C8" s="757" t="s">
        <v>151</v>
      </c>
      <c r="D8" s="396">
        <v>1985</v>
      </c>
      <c r="E8" s="213">
        <f t="shared" ref="E8:E39" si="0">SUM(H8:M8)</f>
        <v>138</v>
      </c>
      <c r="F8" s="44"/>
      <c r="G8" s="44"/>
      <c r="H8" s="52">
        <v>22</v>
      </c>
      <c r="I8" s="52">
        <v>23</v>
      </c>
      <c r="J8" s="52">
        <v>20</v>
      </c>
      <c r="K8" s="52">
        <v>25</v>
      </c>
      <c r="L8" s="52">
        <v>28</v>
      </c>
      <c r="M8" s="752">
        <v>20</v>
      </c>
      <c r="N8" s="40"/>
      <c r="O8" s="40"/>
    </row>
    <row r="9" spans="1:15" x14ac:dyDescent="0.25">
      <c r="A9" s="201" t="s">
        <v>17</v>
      </c>
      <c r="B9" s="757" t="s">
        <v>424</v>
      </c>
      <c r="C9" s="757" t="s">
        <v>511</v>
      </c>
      <c r="D9" s="396">
        <v>1992</v>
      </c>
      <c r="E9" s="43">
        <f t="shared" si="0"/>
        <v>114</v>
      </c>
      <c r="F9" s="44"/>
      <c r="G9" s="44"/>
      <c r="H9" s="52">
        <v>30</v>
      </c>
      <c r="I9" s="52">
        <v>29</v>
      </c>
      <c r="J9" s="52">
        <v>27</v>
      </c>
      <c r="K9" s="52">
        <v>28</v>
      </c>
      <c r="L9" s="52" t="s">
        <v>414</v>
      </c>
      <c r="M9" s="752" t="s">
        <v>414</v>
      </c>
      <c r="N9" s="40"/>
      <c r="O9" s="40"/>
    </row>
    <row r="10" spans="1:15" ht="15.75" thickBot="1" x14ac:dyDescent="0.3">
      <c r="A10" s="210" t="s">
        <v>18</v>
      </c>
      <c r="B10" s="665" t="s">
        <v>208</v>
      </c>
      <c r="C10" s="665" t="s">
        <v>207</v>
      </c>
      <c r="D10" s="764">
        <v>1987</v>
      </c>
      <c r="E10" s="63">
        <f t="shared" si="0"/>
        <v>104</v>
      </c>
      <c r="F10" s="40"/>
      <c r="G10" s="40"/>
      <c r="H10" s="52" t="s">
        <v>414</v>
      </c>
      <c r="I10" s="52">
        <v>27</v>
      </c>
      <c r="J10" s="52">
        <v>17</v>
      </c>
      <c r="K10" s="52">
        <v>12</v>
      </c>
      <c r="L10" s="52">
        <v>20</v>
      </c>
      <c r="M10" s="752">
        <v>28</v>
      </c>
      <c r="N10" s="40"/>
      <c r="O10" s="40"/>
    </row>
    <row r="11" spans="1:15" x14ac:dyDescent="0.25">
      <c r="A11" s="268" t="s">
        <v>20</v>
      </c>
      <c r="B11" s="199" t="s">
        <v>427</v>
      </c>
      <c r="C11" s="197" t="s">
        <v>22</v>
      </c>
      <c r="D11" s="198">
        <v>1973</v>
      </c>
      <c r="E11" s="65">
        <f t="shared" si="0"/>
        <v>98</v>
      </c>
      <c r="F11" s="44"/>
      <c r="G11" s="44"/>
      <c r="H11" s="52">
        <v>26</v>
      </c>
      <c r="I11" s="52" t="s">
        <v>414</v>
      </c>
      <c r="J11" s="52" t="s">
        <v>414</v>
      </c>
      <c r="K11" s="52">
        <v>20</v>
      </c>
      <c r="L11" s="52">
        <v>27</v>
      </c>
      <c r="M11" s="752">
        <v>25</v>
      </c>
      <c r="N11" s="40"/>
      <c r="O11" s="40"/>
    </row>
    <row r="12" spans="1:15" x14ac:dyDescent="0.25">
      <c r="A12" s="194" t="s">
        <v>21</v>
      </c>
      <c r="B12" s="192" t="s">
        <v>429</v>
      </c>
      <c r="C12" s="188" t="s">
        <v>528</v>
      </c>
      <c r="D12" s="189">
        <v>1976</v>
      </c>
      <c r="E12" s="43">
        <f t="shared" si="0"/>
        <v>97</v>
      </c>
      <c r="F12" s="44"/>
      <c r="G12" s="44"/>
      <c r="H12" s="52">
        <v>23</v>
      </c>
      <c r="I12" s="52">
        <v>13</v>
      </c>
      <c r="J12" s="52">
        <v>21</v>
      </c>
      <c r="K12" s="52">
        <v>16</v>
      </c>
      <c r="L12" s="52">
        <v>24</v>
      </c>
      <c r="M12" s="752" t="s">
        <v>414</v>
      </c>
      <c r="N12" s="40"/>
      <c r="O12" s="40"/>
    </row>
    <row r="13" spans="1:15" x14ac:dyDescent="0.25">
      <c r="A13" s="47" t="s">
        <v>23</v>
      </c>
      <c r="B13" s="192" t="s">
        <v>355</v>
      </c>
      <c r="C13" s="251" t="s">
        <v>27</v>
      </c>
      <c r="D13" s="252">
        <v>1980</v>
      </c>
      <c r="E13" s="43">
        <f t="shared" si="0"/>
        <v>96</v>
      </c>
      <c r="F13" s="44"/>
      <c r="G13" s="44"/>
      <c r="H13" s="52">
        <v>25</v>
      </c>
      <c r="I13" s="52">
        <v>17</v>
      </c>
      <c r="J13" s="52">
        <v>23</v>
      </c>
      <c r="K13" s="52">
        <v>17</v>
      </c>
      <c r="L13" s="52" t="s">
        <v>414</v>
      </c>
      <c r="M13" s="752">
        <v>14</v>
      </c>
      <c r="N13" s="40"/>
      <c r="O13" s="40"/>
    </row>
    <row r="14" spans="1:15" x14ac:dyDescent="0.25">
      <c r="A14" s="50" t="s">
        <v>24</v>
      </c>
      <c r="B14" s="192" t="s">
        <v>1046</v>
      </c>
      <c r="C14" s="188" t="s">
        <v>462</v>
      </c>
      <c r="D14" s="189">
        <v>2006</v>
      </c>
      <c r="E14" s="43">
        <f t="shared" si="0"/>
        <v>90</v>
      </c>
      <c r="F14" s="44"/>
      <c r="G14" s="44"/>
      <c r="H14" s="52"/>
      <c r="I14" s="52">
        <v>30</v>
      </c>
      <c r="J14" s="52" t="s">
        <v>414</v>
      </c>
      <c r="K14" s="52" t="s">
        <v>414</v>
      </c>
      <c r="L14" s="52">
        <v>30</v>
      </c>
      <c r="M14" s="752">
        <v>30</v>
      </c>
      <c r="N14" s="40"/>
      <c r="O14" s="40"/>
    </row>
    <row r="15" spans="1:15" x14ac:dyDescent="0.25">
      <c r="A15" s="50" t="s">
        <v>25</v>
      </c>
      <c r="B15" s="224" t="s">
        <v>1083</v>
      </c>
      <c r="C15" s="707" t="s">
        <v>756</v>
      </c>
      <c r="D15" s="52">
        <v>1989</v>
      </c>
      <c r="E15" s="43">
        <f t="shared" si="0"/>
        <v>88</v>
      </c>
      <c r="F15" s="44"/>
      <c r="G15" s="44"/>
      <c r="H15" s="52"/>
      <c r="I15" s="52"/>
      <c r="J15" s="52">
        <v>30</v>
      </c>
      <c r="K15" s="52">
        <v>29</v>
      </c>
      <c r="L15" s="52">
        <v>29</v>
      </c>
      <c r="M15" s="752" t="s">
        <v>414</v>
      </c>
      <c r="N15" s="40"/>
      <c r="O15" s="40"/>
    </row>
    <row r="16" spans="1:15" x14ac:dyDescent="0.25">
      <c r="A16" s="50" t="s">
        <v>26</v>
      </c>
      <c r="B16" s="192" t="s">
        <v>353</v>
      </c>
      <c r="C16" s="188" t="s">
        <v>354</v>
      </c>
      <c r="D16" s="189">
        <v>1996</v>
      </c>
      <c r="E16" s="43">
        <f t="shared" si="0"/>
        <v>84</v>
      </c>
      <c r="F16" s="44"/>
      <c r="G16" s="44"/>
      <c r="H16" s="52">
        <v>29</v>
      </c>
      <c r="I16" s="52" t="s">
        <v>414</v>
      </c>
      <c r="J16" s="52">
        <v>29</v>
      </c>
      <c r="K16" s="52">
        <v>26</v>
      </c>
      <c r="L16" s="52" t="s">
        <v>414</v>
      </c>
      <c r="M16" s="752" t="s">
        <v>414</v>
      </c>
      <c r="N16" s="40"/>
      <c r="O16" s="40"/>
    </row>
    <row r="17" spans="1:15" x14ac:dyDescent="0.25">
      <c r="A17" s="50" t="s">
        <v>28</v>
      </c>
      <c r="B17" s="192" t="s">
        <v>431</v>
      </c>
      <c r="C17" s="188" t="s">
        <v>400</v>
      </c>
      <c r="D17" s="189">
        <v>1977</v>
      </c>
      <c r="E17" s="43">
        <f t="shared" si="0"/>
        <v>71</v>
      </c>
      <c r="F17" s="44"/>
      <c r="G17" s="44"/>
      <c r="H17" s="52">
        <v>19</v>
      </c>
      <c r="I17" s="52">
        <v>25</v>
      </c>
      <c r="J17" s="52" t="s">
        <v>414</v>
      </c>
      <c r="K17" s="52" t="s">
        <v>414</v>
      </c>
      <c r="L17" s="52" t="s">
        <v>414</v>
      </c>
      <c r="M17" s="752">
        <v>27</v>
      </c>
      <c r="N17" s="40"/>
      <c r="O17" s="40"/>
    </row>
    <row r="18" spans="1:15" x14ac:dyDescent="0.25">
      <c r="A18" s="50" t="s">
        <v>29</v>
      </c>
      <c r="B18" s="192" t="s">
        <v>157</v>
      </c>
      <c r="C18" s="188" t="s">
        <v>174</v>
      </c>
      <c r="D18" s="189">
        <v>1982</v>
      </c>
      <c r="E18" s="43">
        <f t="shared" si="0"/>
        <v>71</v>
      </c>
      <c r="F18" s="40"/>
      <c r="G18" s="40"/>
      <c r="H18" s="52">
        <v>21</v>
      </c>
      <c r="I18" s="52">
        <v>26</v>
      </c>
      <c r="J18" s="52" t="s">
        <v>414</v>
      </c>
      <c r="K18" s="52" t="s">
        <v>414</v>
      </c>
      <c r="L18" s="52" t="s">
        <v>414</v>
      </c>
      <c r="M18" s="752">
        <v>24</v>
      </c>
      <c r="N18" s="40"/>
      <c r="O18" s="40"/>
    </row>
    <row r="19" spans="1:15" x14ac:dyDescent="0.25">
      <c r="A19" s="47" t="s">
        <v>31</v>
      </c>
      <c r="B19" s="192" t="s">
        <v>673</v>
      </c>
      <c r="C19" s="188" t="s">
        <v>644</v>
      </c>
      <c r="D19" s="189">
        <v>1973</v>
      </c>
      <c r="E19" s="43">
        <f t="shared" si="0"/>
        <v>71</v>
      </c>
      <c r="F19" s="44"/>
      <c r="G19" s="44"/>
      <c r="H19" s="52"/>
      <c r="I19" s="52">
        <v>24</v>
      </c>
      <c r="J19" s="52" t="s">
        <v>414</v>
      </c>
      <c r="K19" s="52" t="s">
        <v>414</v>
      </c>
      <c r="L19" s="52">
        <v>25</v>
      </c>
      <c r="M19" s="752">
        <v>22</v>
      </c>
      <c r="N19" s="40"/>
      <c r="O19" s="40"/>
    </row>
    <row r="20" spans="1:15" x14ac:dyDescent="0.25">
      <c r="A20" s="50" t="s">
        <v>32</v>
      </c>
      <c r="B20" s="192" t="s">
        <v>1048</v>
      </c>
      <c r="C20" s="188" t="s">
        <v>149</v>
      </c>
      <c r="D20" s="189">
        <v>1989</v>
      </c>
      <c r="E20" s="43">
        <f t="shared" si="0"/>
        <v>69</v>
      </c>
      <c r="F20" s="44"/>
      <c r="G20" s="44"/>
      <c r="H20" s="52"/>
      <c r="I20" s="52">
        <v>22</v>
      </c>
      <c r="J20" s="52">
        <v>25</v>
      </c>
      <c r="K20" s="52">
        <v>22</v>
      </c>
      <c r="L20" s="52" t="s">
        <v>414</v>
      </c>
      <c r="M20" s="752" t="s">
        <v>414</v>
      </c>
      <c r="N20" s="40"/>
      <c r="O20" s="40"/>
    </row>
    <row r="21" spans="1:15" x14ac:dyDescent="0.25">
      <c r="A21" s="50" t="s">
        <v>33</v>
      </c>
      <c r="B21" s="224" t="s">
        <v>673</v>
      </c>
      <c r="C21" s="224" t="s">
        <v>644</v>
      </c>
      <c r="D21" s="52">
        <v>2008</v>
      </c>
      <c r="E21" s="43">
        <f t="shared" si="0"/>
        <v>59</v>
      </c>
      <c r="F21" s="44"/>
      <c r="G21" s="44"/>
      <c r="H21" s="52"/>
      <c r="I21" s="52">
        <v>19</v>
      </c>
      <c r="J21" s="52" t="s">
        <v>414</v>
      </c>
      <c r="K21" s="52" t="s">
        <v>414</v>
      </c>
      <c r="L21" s="52">
        <v>21</v>
      </c>
      <c r="M21" s="752">
        <v>19</v>
      </c>
      <c r="N21" s="40"/>
      <c r="O21" s="40"/>
    </row>
    <row r="22" spans="1:15" x14ac:dyDescent="0.25">
      <c r="A22" s="50" t="s">
        <v>34</v>
      </c>
      <c r="B22" s="224" t="s">
        <v>1084</v>
      </c>
      <c r="C22" s="224" t="s">
        <v>1085</v>
      </c>
      <c r="D22" s="52">
        <v>1991</v>
      </c>
      <c r="E22" s="43">
        <f t="shared" si="0"/>
        <v>58</v>
      </c>
      <c r="F22" s="44"/>
      <c r="G22" s="44"/>
      <c r="H22" s="52"/>
      <c r="I22" s="52"/>
      <c r="J22" s="52">
        <v>28</v>
      </c>
      <c r="K22" s="52">
        <v>30</v>
      </c>
      <c r="L22" s="52" t="s">
        <v>414</v>
      </c>
      <c r="M22" s="752" t="s">
        <v>414</v>
      </c>
      <c r="N22" s="40"/>
      <c r="O22" s="40"/>
    </row>
    <row r="23" spans="1:15" x14ac:dyDescent="0.25">
      <c r="A23" s="50" t="s">
        <v>35</v>
      </c>
      <c r="B23" s="192" t="s">
        <v>1047</v>
      </c>
      <c r="C23" s="188" t="s">
        <v>1041</v>
      </c>
      <c r="D23" s="189">
        <v>1981</v>
      </c>
      <c r="E23" s="43">
        <f t="shared" si="0"/>
        <v>57</v>
      </c>
      <c r="F23" s="44"/>
      <c r="G23" s="44"/>
      <c r="H23" s="52"/>
      <c r="I23" s="52">
        <v>28</v>
      </c>
      <c r="J23" s="52" t="s">
        <v>414</v>
      </c>
      <c r="K23" s="52" t="s">
        <v>414</v>
      </c>
      <c r="L23" s="52" t="s">
        <v>414</v>
      </c>
      <c r="M23" s="752">
        <v>29</v>
      </c>
      <c r="N23" s="40"/>
      <c r="O23" s="40"/>
    </row>
    <row r="24" spans="1:15" x14ac:dyDescent="0.25">
      <c r="A24" s="50" t="s">
        <v>37</v>
      </c>
      <c r="B24" s="192" t="s">
        <v>438</v>
      </c>
      <c r="C24" s="188" t="s">
        <v>401</v>
      </c>
      <c r="D24" s="189">
        <v>1985</v>
      </c>
      <c r="E24" s="43">
        <f t="shared" si="0"/>
        <v>57</v>
      </c>
      <c r="F24" s="44"/>
      <c r="G24" s="44"/>
      <c r="H24" s="52">
        <v>11</v>
      </c>
      <c r="I24" s="52" t="s">
        <v>414</v>
      </c>
      <c r="J24" s="52" t="s">
        <v>414</v>
      </c>
      <c r="K24" s="52" t="s">
        <v>414</v>
      </c>
      <c r="L24" s="52">
        <v>23</v>
      </c>
      <c r="M24" s="752">
        <v>23</v>
      </c>
      <c r="N24" s="40"/>
      <c r="O24" s="40"/>
    </row>
    <row r="25" spans="1:15" x14ac:dyDescent="0.25">
      <c r="A25" s="47" t="s">
        <v>38</v>
      </c>
      <c r="B25" s="192" t="s">
        <v>236</v>
      </c>
      <c r="C25" s="188" t="s">
        <v>174</v>
      </c>
      <c r="D25" s="189">
        <v>2008</v>
      </c>
      <c r="E25" s="43">
        <f t="shared" si="0"/>
        <v>57</v>
      </c>
      <c r="F25" s="44"/>
      <c r="G25" s="44"/>
      <c r="H25" s="52" t="s">
        <v>414</v>
      </c>
      <c r="I25" s="52">
        <v>14</v>
      </c>
      <c r="J25" s="52">
        <v>7</v>
      </c>
      <c r="K25" s="52" t="s">
        <v>414</v>
      </c>
      <c r="L25" s="52">
        <v>18</v>
      </c>
      <c r="M25" s="752">
        <v>18</v>
      </c>
      <c r="N25" s="40"/>
      <c r="O25" s="40"/>
    </row>
    <row r="26" spans="1:15" x14ac:dyDescent="0.25">
      <c r="A26" s="50" t="s">
        <v>39</v>
      </c>
      <c r="B26" s="192" t="s">
        <v>426</v>
      </c>
      <c r="C26" s="188" t="s">
        <v>519</v>
      </c>
      <c r="D26" s="189">
        <v>1963</v>
      </c>
      <c r="E26" s="43">
        <f t="shared" si="0"/>
        <v>53</v>
      </c>
      <c r="F26" s="44"/>
      <c r="G26" s="44"/>
      <c r="H26" s="52">
        <v>27</v>
      </c>
      <c r="I26" s="52" t="s">
        <v>414</v>
      </c>
      <c r="J26" s="52">
        <v>26</v>
      </c>
      <c r="K26" s="52" t="s">
        <v>414</v>
      </c>
      <c r="L26" s="52" t="s">
        <v>414</v>
      </c>
      <c r="M26" s="752" t="s">
        <v>414</v>
      </c>
      <c r="N26" s="40"/>
      <c r="O26" s="40"/>
    </row>
    <row r="27" spans="1:15" x14ac:dyDescent="0.25">
      <c r="A27" s="50" t="s">
        <v>41</v>
      </c>
      <c r="B27" s="192" t="s">
        <v>428</v>
      </c>
      <c r="C27" s="188" t="s">
        <v>525</v>
      </c>
      <c r="D27" s="189">
        <v>1986</v>
      </c>
      <c r="E27" s="43">
        <f t="shared" si="0"/>
        <v>48</v>
      </c>
      <c r="F27" s="44"/>
      <c r="G27" s="44"/>
      <c r="H27" s="52">
        <v>24</v>
      </c>
      <c r="I27" s="52" t="s">
        <v>414</v>
      </c>
      <c r="J27" s="52">
        <v>24</v>
      </c>
      <c r="K27" s="52" t="s">
        <v>414</v>
      </c>
      <c r="L27" s="52" t="s">
        <v>414</v>
      </c>
      <c r="M27" s="752" t="s">
        <v>414</v>
      </c>
      <c r="N27" s="40"/>
      <c r="O27" s="40"/>
    </row>
    <row r="28" spans="1:15" x14ac:dyDescent="0.25">
      <c r="A28" s="50" t="s">
        <v>42</v>
      </c>
      <c r="B28" s="192" t="s">
        <v>1049</v>
      </c>
      <c r="C28" s="188" t="s">
        <v>169</v>
      </c>
      <c r="D28" s="189">
        <v>1992</v>
      </c>
      <c r="E28" s="43">
        <f t="shared" si="0"/>
        <v>47</v>
      </c>
      <c r="F28" s="44"/>
      <c r="G28" s="44"/>
      <c r="H28" s="52"/>
      <c r="I28" s="52">
        <v>21</v>
      </c>
      <c r="J28" s="52" t="s">
        <v>414</v>
      </c>
      <c r="K28" s="52" t="s">
        <v>414</v>
      </c>
      <c r="L28" s="52" t="s">
        <v>414</v>
      </c>
      <c r="M28" s="752">
        <v>26</v>
      </c>
      <c r="N28" s="40"/>
      <c r="O28" s="40"/>
    </row>
    <row r="29" spans="1:15" x14ac:dyDescent="0.25">
      <c r="A29" s="50" t="s">
        <v>43</v>
      </c>
      <c r="B29" s="224" t="s">
        <v>1087</v>
      </c>
      <c r="C29" s="224" t="s">
        <v>354</v>
      </c>
      <c r="D29" s="52">
        <v>2003</v>
      </c>
      <c r="E29" s="43">
        <f t="shared" si="0"/>
        <v>43</v>
      </c>
      <c r="F29" s="44"/>
      <c r="G29" s="44"/>
      <c r="H29" s="52"/>
      <c r="I29" s="52"/>
      <c r="J29" s="52">
        <v>22</v>
      </c>
      <c r="K29" s="52">
        <v>21</v>
      </c>
      <c r="L29" s="52" t="s">
        <v>414</v>
      </c>
      <c r="M29" s="752" t="s">
        <v>414</v>
      </c>
      <c r="N29" s="40"/>
      <c r="O29" s="40"/>
    </row>
    <row r="30" spans="1:15" x14ac:dyDescent="0.25">
      <c r="A30" s="50" t="s">
        <v>44</v>
      </c>
      <c r="B30" s="224" t="s">
        <v>250</v>
      </c>
      <c r="C30" s="224"/>
      <c r="D30" s="52">
        <v>1968</v>
      </c>
      <c r="E30" s="43">
        <f t="shared" si="0"/>
        <v>41</v>
      </c>
      <c r="F30" s="44"/>
      <c r="G30" s="44"/>
      <c r="H30" s="52"/>
      <c r="I30" s="52"/>
      <c r="J30" s="52">
        <v>19</v>
      </c>
      <c r="K30" s="52" t="s">
        <v>414</v>
      </c>
      <c r="L30" s="52">
        <v>22</v>
      </c>
      <c r="M30" s="752" t="s">
        <v>414</v>
      </c>
      <c r="N30" s="40"/>
      <c r="O30" s="40"/>
    </row>
    <row r="31" spans="1:15" x14ac:dyDescent="0.25">
      <c r="A31" s="47" t="s">
        <v>45</v>
      </c>
      <c r="B31" s="192" t="s">
        <v>1234</v>
      </c>
      <c r="C31" s="188" t="s">
        <v>1043</v>
      </c>
      <c r="D31" s="189">
        <v>2006</v>
      </c>
      <c r="E31" s="43">
        <f t="shared" si="0"/>
        <v>41</v>
      </c>
      <c r="F31" s="44"/>
      <c r="G31" s="44"/>
      <c r="H31" s="52"/>
      <c r="I31" s="52">
        <v>20</v>
      </c>
      <c r="J31" s="52" t="s">
        <v>414</v>
      </c>
      <c r="K31" s="52" t="s">
        <v>414</v>
      </c>
      <c r="L31" s="52" t="s">
        <v>414</v>
      </c>
      <c r="M31" s="752">
        <v>21</v>
      </c>
      <c r="N31" s="40"/>
      <c r="O31" s="40"/>
    </row>
    <row r="32" spans="1:15" x14ac:dyDescent="0.25">
      <c r="A32" s="50" t="s">
        <v>46</v>
      </c>
      <c r="B32" s="192" t="s">
        <v>447</v>
      </c>
      <c r="C32" s="188" t="s">
        <v>462</v>
      </c>
      <c r="D32" s="189">
        <v>1997</v>
      </c>
      <c r="E32" s="43">
        <f t="shared" si="0"/>
        <v>34</v>
      </c>
      <c r="F32" s="44"/>
      <c r="G32" s="44"/>
      <c r="H32" s="52">
        <v>1</v>
      </c>
      <c r="I32" s="52">
        <v>18</v>
      </c>
      <c r="J32" s="52" t="s">
        <v>414</v>
      </c>
      <c r="K32" s="52" t="s">
        <v>414</v>
      </c>
      <c r="L32" s="52" t="s">
        <v>414</v>
      </c>
      <c r="M32" s="752">
        <v>15</v>
      </c>
      <c r="N32" s="40"/>
      <c r="O32" s="40"/>
    </row>
    <row r="33" spans="1:20" x14ac:dyDescent="0.25">
      <c r="A33" s="50" t="s">
        <v>47</v>
      </c>
      <c r="B33" s="192" t="s">
        <v>366</v>
      </c>
      <c r="C33" s="188" t="s">
        <v>367</v>
      </c>
      <c r="D33" s="189">
        <v>1971</v>
      </c>
      <c r="E33" s="43">
        <f t="shared" si="0"/>
        <v>33</v>
      </c>
      <c r="F33" s="40"/>
      <c r="G33" s="40"/>
      <c r="H33" s="52" t="s">
        <v>414</v>
      </c>
      <c r="I33" s="52">
        <v>4</v>
      </c>
      <c r="J33" s="52">
        <v>18</v>
      </c>
      <c r="K33" s="52">
        <v>11</v>
      </c>
      <c r="L33" s="52" t="s">
        <v>414</v>
      </c>
      <c r="M33" s="752" t="s">
        <v>414</v>
      </c>
      <c r="N33" s="40"/>
      <c r="O33" s="40"/>
    </row>
    <row r="34" spans="1:20" x14ac:dyDescent="0.25">
      <c r="A34" s="50" t="s">
        <v>49</v>
      </c>
      <c r="B34" s="192" t="s">
        <v>1051</v>
      </c>
      <c r="C34" s="188" t="s">
        <v>468</v>
      </c>
      <c r="D34" s="189">
        <v>1994</v>
      </c>
      <c r="E34" s="43">
        <f t="shared" si="0"/>
        <v>31</v>
      </c>
      <c r="F34" s="44"/>
      <c r="G34" s="44"/>
      <c r="H34" s="52"/>
      <c r="I34" s="52">
        <v>15</v>
      </c>
      <c r="J34" s="52" t="s">
        <v>414</v>
      </c>
      <c r="K34" s="52" t="s">
        <v>414</v>
      </c>
      <c r="L34" s="52" t="s">
        <v>414</v>
      </c>
      <c r="M34" s="752">
        <v>16</v>
      </c>
      <c r="N34" s="40"/>
      <c r="O34" s="40"/>
    </row>
    <row r="35" spans="1:20" x14ac:dyDescent="0.25">
      <c r="A35" s="50" t="s">
        <v>50</v>
      </c>
      <c r="B35" s="192" t="s">
        <v>307</v>
      </c>
      <c r="C35" s="188" t="s">
        <v>169</v>
      </c>
      <c r="D35" s="189">
        <v>2005</v>
      </c>
      <c r="E35" s="43">
        <f t="shared" si="0"/>
        <v>29</v>
      </c>
      <c r="F35" s="44"/>
      <c r="G35" s="44"/>
      <c r="H35" s="52" t="s">
        <v>414</v>
      </c>
      <c r="I35" s="52">
        <v>11</v>
      </c>
      <c r="J35" s="52" t="s">
        <v>414</v>
      </c>
      <c r="K35" s="52" t="s">
        <v>414</v>
      </c>
      <c r="L35" s="52" t="s">
        <v>414</v>
      </c>
      <c r="M35" s="752">
        <v>18</v>
      </c>
      <c r="N35" s="40"/>
      <c r="O35" s="40"/>
    </row>
    <row r="36" spans="1:20" x14ac:dyDescent="0.25">
      <c r="A36" s="50" t="s">
        <v>51</v>
      </c>
      <c r="B36" s="192" t="s">
        <v>425</v>
      </c>
      <c r="C36" s="188" t="s">
        <v>516</v>
      </c>
      <c r="D36" s="189">
        <v>1989</v>
      </c>
      <c r="E36" s="43">
        <f t="shared" si="0"/>
        <v>28</v>
      </c>
      <c r="F36" s="44"/>
      <c r="G36" s="44"/>
      <c r="H36" s="52">
        <v>28</v>
      </c>
      <c r="I36" s="52" t="s">
        <v>414</v>
      </c>
      <c r="J36" s="52" t="s">
        <v>414</v>
      </c>
      <c r="K36" s="52" t="s">
        <v>414</v>
      </c>
      <c r="L36" s="52" t="s">
        <v>414</v>
      </c>
      <c r="M36" s="752" t="s">
        <v>414</v>
      </c>
      <c r="N36" s="40"/>
      <c r="O36" s="40"/>
    </row>
    <row r="37" spans="1:20" x14ac:dyDescent="0.25">
      <c r="A37" s="47" t="s">
        <v>52</v>
      </c>
      <c r="B37" s="192" t="s">
        <v>432</v>
      </c>
      <c r="C37" s="188" t="s">
        <v>536</v>
      </c>
      <c r="D37" s="189">
        <v>1971</v>
      </c>
      <c r="E37" s="43">
        <f t="shared" si="0"/>
        <v>28</v>
      </c>
      <c r="F37" s="44"/>
      <c r="G37" s="44"/>
      <c r="H37" s="52">
        <v>18</v>
      </c>
      <c r="I37" s="52" t="s">
        <v>414</v>
      </c>
      <c r="J37" s="52" t="s">
        <v>414</v>
      </c>
      <c r="K37" s="52">
        <v>10</v>
      </c>
      <c r="L37" s="52" t="s">
        <v>414</v>
      </c>
      <c r="M37" s="752" t="s">
        <v>414</v>
      </c>
      <c r="N37" s="40"/>
      <c r="O37" s="40"/>
    </row>
    <row r="38" spans="1:20" x14ac:dyDescent="0.25">
      <c r="A38" s="50" t="s">
        <v>53</v>
      </c>
      <c r="B38" s="192" t="s">
        <v>1131</v>
      </c>
      <c r="C38" s="188" t="s">
        <v>1132</v>
      </c>
      <c r="D38" s="189">
        <v>1983</v>
      </c>
      <c r="E38" s="43">
        <f t="shared" si="0"/>
        <v>27</v>
      </c>
      <c r="F38" s="44"/>
      <c r="G38" s="44"/>
      <c r="H38" s="52"/>
      <c r="I38" s="52"/>
      <c r="J38" s="52"/>
      <c r="K38" s="52">
        <v>27</v>
      </c>
      <c r="L38" s="52" t="s">
        <v>414</v>
      </c>
      <c r="M38" s="752" t="s">
        <v>414</v>
      </c>
      <c r="N38" s="40"/>
      <c r="O38" s="40"/>
    </row>
    <row r="39" spans="1:20" x14ac:dyDescent="0.25">
      <c r="A39" s="50" t="s">
        <v>54</v>
      </c>
      <c r="B39" s="192" t="s">
        <v>177</v>
      </c>
      <c r="C39" s="251" t="s">
        <v>149</v>
      </c>
      <c r="D39" s="252">
        <v>1982</v>
      </c>
      <c r="E39" s="43">
        <f t="shared" si="0"/>
        <v>27</v>
      </c>
      <c r="F39" s="40"/>
      <c r="G39" s="40"/>
      <c r="H39" s="52">
        <v>10</v>
      </c>
      <c r="I39" s="52">
        <v>9</v>
      </c>
      <c r="J39" s="52" t="s">
        <v>414</v>
      </c>
      <c r="K39" s="52" t="s">
        <v>414</v>
      </c>
      <c r="L39" s="52" t="s">
        <v>414</v>
      </c>
      <c r="M39" s="752">
        <v>8</v>
      </c>
      <c r="N39" s="40"/>
      <c r="O39" s="40"/>
      <c r="Q39" s="305"/>
      <c r="R39" s="305"/>
      <c r="S39" s="305"/>
      <c r="T39" s="305"/>
    </row>
    <row r="40" spans="1:20" x14ac:dyDescent="0.25">
      <c r="A40" s="50" t="s">
        <v>55</v>
      </c>
      <c r="B40" s="192" t="s">
        <v>1183</v>
      </c>
      <c r="C40" s="188" t="s">
        <v>1184</v>
      </c>
      <c r="D40" s="189">
        <v>1997</v>
      </c>
      <c r="E40" s="43">
        <f t="shared" ref="E40:E71" si="1">SUM(H40:M40)</f>
        <v>26</v>
      </c>
      <c r="F40" s="44"/>
      <c r="G40" s="44"/>
      <c r="H40" s="52"/>
      <c r="I40" s="52"/>
      <c r="J40" s="52"/>
      <c r="K40" s="52"/>
      <c r="L40" s="52">
        <v>26</v>
      </c>
      <c r="M40" s="752" t="s">
        <v>414</v>
      </c>
      <c r="N40" s="40"/>
      <c r="O40" s="40"/>
      <c r="Q40" s="305"/>
      <c r="R40" s="305"/>
      <c r="S40" s="305"/>
      <c r="T40" s="305"/>
    </row>
    <row r="41" spans="1:20" x14ac:dyDescent="0.25">
      <c r="A41" s="50" t="s">
        <v>56</v>
      </c>
      <c r="B41" s="192" t="s">
        <v>320</v>
      </c>
      <c r="C41" s="188" t="s">
        <v>321</v>
      </c>
      <c r="D41" s="189">
        <v>1988</v>
      </c>
      <c r="E41" s="43">
        <f t="shared" si="1"/>
        <v>26</v>
      </c>
      <c r="F41" s="44"/>
      <c r="G41" s="44"/>
      <c r="H41" s="52">
        <v>12</v>
      </c>
      <c r="I41" s="52">
        <v>5</v>
      </c>
      <c r="J41" s="52" t="s">
        <v>414</v>
      </c>
      <c r="K41" s="52" t="s">
        <v>414</v>
      </c>
      <c r="L41" s="52" t="s">
        <v>414</v>
      </c>
      <c r="M41" s="752">
        <v>9</v>
      </c>
      <c r="N41" s="40"/>
      <c r="O41" s="40"/>
      <c r="Q41" s="307"/>
      <c r="R41" s="307"/>
      <c r="S41" s="307"/>
      <c r="T41" s="307"/>
    </row>
    <row r="42" spans="1:20" x14ac:dyDescent="0.25">
      <c r="A42" s="50" t="s">
        <v>57</v>
      </c>
      <c r="B42" s="192" t="s">
        <v>1133</v>
      </c>
      <c r="C42" s="188"/>
      <c r="D42" s="189">
        <v>1969</v>
      </c>
      <c r="E42" s="43">
        <f t="shared" si="1"/>
        <v>24</v>
      </c>
      <c r="F42" s="44"/>
      <c r="G42" s="44"/>
      <c r="H42" s="52"/>
      <c r="I42" s="52"/>
      <c r="J42" s="52"/>
      <c r="K42" s="52">
        <v>24</v>
      </c>
      <c r="L42" s="52" t="s">
        <v>414</v>
      </c>
      <c r="M42" s="752" t="s">
        <v>414</v>
      </c>
      <c r="N42" s="40"/>
      <c r="O42" s="40"/>
      <c r="Q42" s="307"/>
      <c r="R42" s="307"/>
      <c r="S42" s="307"/>
      <c r="T42" s="307"/>
    </row>
    <row r="43" spans="1:20" x14ac:dyDescent="0.25">
      <c r="A43" s="50" t="s">
        <v>58</v>
      </c>
      <c r="B43" s="192" t="s">
        <v>446</v>
      </c>
      <c r="C43" s="188" t="s">
        <v>401</v>
      </c>
      <c r="D43" s="189">
        <v>1988</v>
      </c>
      <c r="E43" s="43">
        <f t="shared" si="1"/>
        <v>24</v>
      </c>
      <c r="F43" s="44"/>
      <c r="G43" s="44"/>
      <c r="H43" s="52">
        <v>2</v>
      </c>
      <c r="I43" s="52" t="s">
        <v>414</v>
      </c>
      <c r="J43" s="52" t="s">
        <v>414</v>
      </c>
      <c r="K43" s="52">
        <v>1</v>
      </c>
      <c r="L43" s="52">
        <v>15</v>
      </c>
      <c r="M43" s="752">
        <v>6</v>
      </c>
      <c r="N43" s="40"/>
      <c r="O43" s="40"/>
      <c r="Q43" s="307"/>
      <c r="R43" s="307"/>
      <c r="S43" s="307"/>
      <c r="T43" s="307"/>
    </row>
    <row r="44" spans="1:20" x14ac:dyDescent="0.25">
      <c r="A44" s="50" t="s">
        <v>59</v>
      </c>
      <c r="B44" s="192" t="s">
        <v>219</v>
      </c>
      <c r="C44" s="251" t="s">
        <v>218</v>
      </c>
      <c r="D44" s="252">
        <v>1968</v>
      </c>
      <c r="E44" s="43">
        <f t="shared" si="1"/>
        <v>24</v>
      </c>
      <c r="F44" s="40"/>
      <c r="G44" s="40"/>
      <c r="H44" s="52" t="s">
        <v>414</v>
      </c>
      <c r="I44" s="52" t="s">
        <v>414</v>
      </c>
      <c r="J44" s="52" t="s">
        <v>414</v>
      </c>
      <c r="K44" s="52" t="s">
        <v>414</v>
      </c>
      <c r="L44" s="52">
        <v>14</v>
      </c>
      <c r="M44" s="752">
        <v>10</v>
      </c>
      <c r="N44" s="40"/>
      <c r="O44" s="40"/>
      <c r="Q44" s="307"/>
      <c r="R44" s="307"/>
      <c r="S44" s="307"/>
      <c r="T44" s="307"/>
    </row>
    <row r="45" spans="1:20" x14ac:dyDescent="0.25">
      <c r="A45" s="50" t="s">
        <v>60</v>
      </c>
      <c r="B45" s="192" t="s">
        <v>437</v>
      </c>
      <c r="C45" s="188" t="s">
        <v>27</v>
      </c>
      <c r="D45" s="189">
        <v>1979</v>
      </c>
      <c r="E45" s="43">
        <f t="shared" si="1"/>
        <v>24</v>
      </c>
      <c r="F45" s="44"/>
      <c r="G45" s="44"/>
      <c r="H45" s="52">
        <v>13</v>
      </c>
      <c r="I45" s="52" t="s">
        <v>414</v>
      </c>
      <c r="J45" s="52">
        <v>11</v>
      </c>
      <c r="K45" s="52" t="s">
        <v>414</v>
      </c>
      <c r="L45" s="52" t="s">
        <v>414</v>
      </c>
      <c r="M45" s="752" t="s">
        <v>414</v>
      </c>
      <c r="N45" s="40"/>
      <c r="O45" s="40"/>
      <c r="Q45" s="307"/>
      <c r="R45" s="307"/>
      <c r="S45" s="307"/>
      <c r="T45" s="307"/>
    </row>
    <row r="46" spans="1:20" x14ac:dyDescent="0.25">
      <c r="A46" s="50" t="s">
        <v>61</v>
      </c>
      <c r="B46" s="192" t="s">
        <v>1134</v>
      </c>
      <c r="C46" s="188" t="s">
        <v>1135</v>
      </c>
      <c r="D46" s="189">
        <v>1986</v>
      </c>
      <c r="E46" s="43">
        <f t="shared" si="1"/>
        <v>23</v>
      </c>
      <c r="F46" s="44"/>
      <c r="G46" s="44"/>
      <c r="H46" s="52"/>
      <c r="I46" s="52"/>
      <c r="J46" s="52"/>
      <c r="K46" s="52">
        <v>23</v>
      </c>
      <c r="L46" s="52" t="s">
        <v>414</v>
      </c>
      <c r="M46" s="752" t="s">
        <v>414</v>
      </c>
      <c r="N46" s="40"/>
      <c r="O46" s="40"/>
      <c r="Q46" s="307"/>
      <c r="R46" s="307"/>
      <c r="S46" s="307"/>
      <c r="T46" s="307"/>
    </row>
    <row r="47" spans="1:20" x14ac:dyDescent="0.25">
      <c r="A47" s="50" t="s">
        <v>62</v>
      </c>
      <c r="B47" s="192" t="s">
        <v>226</v>
      </c>
      <c r="C47" s="188" t="s">
        <v>225</v>
      </c>
      <c r="D47" s="189">
        <v>1993</v>
      </c>
      <c r="E47" s="43">
        <f t="shared" si="1"/>
        <v>23</v>
      </c>
      <c r="F47" s="44"/>
      <c r="G47" s="44"/>
      <c r="H47" s="52" t="s">
        <v>414</v>
      </c>
      <c r="I47" s="52">
        <v>16</v>
      </c>
      <c r="J47" s="52" t="s">
        <v>414</v>
      </c>
      <c r="K47" s="52" t="s">
        <v>414</v>
      </c>
      <c r="L47" s="52" t="s">
        <v>414</v>
      </c>
      <c r="M47" s="752">
        <v>7</v>
      </c>
      <c r="N47" s="40"/>
      <c r="O47" s="40"/>
      <c r="Q47" s="307"/>
      <c r="R47" s="307"/>
      <c r="S47" s="307"/>
      <c r="T47" s="307"/>
    </row>
    <row r="48" spans="1:20" x14ac:dyDescent="0.25">
      <c r="A48" s="50" t="s">
        <v>63</v>
      </c>
      <c r="B48" s="192" t="s">
        <v>439</v>
      </c>
      <c r="C48" s="188" t="s">
        <v>147</v>
      </c>
      <c r="D48" s="189">
        <v>1985</v>
      </c>
      <c r="E48" s="43">
        <f t="shared" si="1"/>
        <v>22</v>
      </c>
      <c r="F48" s="44"/>
      <c r="G48" s="44"/>
      <c r="H48" s="52">
        <v>9</v>
      </c>
      <c r="I48" s="52" t="s">
        <v>414</v>
      </c>
      <c r="J48" s="52" t="s">
        <v>414</v>
      </c>
      <c r="K48" s="52">
        <v>13</v>
      </c>
      <c r="L48" s="52" t="s">
        <v>414</v>
      </c>
      <c r="M48" s="752" t="s">
        <v>414</v>
      </c>
      <c r="N48" s="40"/>
      <c r="O48" s="40"/>
      <c r="Q48" s="307"/>
      <c r="R48" s="307"/>
      <c r="S48" s="307"/>
      <c r="T48" s="307"/>
    </row>
    <row r="49" spans="1:20" x14ac:dyDescent="0.25">
      <c r="A49" s="50" t="s">
        <v>64</v>
      </c>
      <c r="B49" s="192" t="s">
        <v>1185</v>
      </c>
      <c r="C49" s="188" t="s">
        <v>633</v>
      </c>
      <c r="D49" s="189">
        <v>1974</v>
      </c>
      <c r="E49" s="43">
        <f t="shared" si="1"/>
        <v>21</v>
      </c>
      <c r="F49" s="44"/>
      <c r="G49" s="44"/>
      <c r="H49" s="52"/>
      <c r="I49" s="52"/>
      <c r="J49" s="52"/>
      <c r="K49" s="52"/>
      <c r="L49" s="52">
        <v>17</v>
      </c>
      <c r="M49" s="752">
        <v>4</v>
      </c>
      <c r="N49" s="40"/>
      <c r="O49" s="40"/>
      <c r="Q49" s="307"/>
      <c r="R49" s="307"/>
      <c r="S49" s="307"/>
      <c r="T49" s="307"/>
    </row>
    <row r="50" spans="1:20" x14ac:dyDescent="0.25">
      <c r="A50" s="50" t="s">
        <v>65</v>
      </c>
      <c r="B50" s="192" t="s">
        <v>430</v>
      </c>
      <c r="C50" s="188" t="s">
        <v>533</v>
      </c>
      <c r="D50" s="189">
        <v>1972</v>
      </c>
      <c r="E50" s="43">
        <f t="shared" si="1"/>
        <v>20</v>
      </c>
      <c r="F50" s="44"/>
      <c r="G50" s="44"/>
      <c r="H50" s="52">
        <v>20</v>
      </c>
      <c r="I50" s="52" t="s">
        <v>414</v>
      </c>
      <c r="J50" s="52" t="s">
        <v>414</v>
      </c>
      <c r="K50" s="52" t="s">
        <v>414</v>
      </c>
      <c r="L50" s="52" t="s">
        <v>414</v>
      </c>
      <c r="M50" s="752" t="s">
        <v>414</v>
      </c>
      <c r="N50" s="40"/>
      <c r="O50" s="40"/>
      <c r="Q50" s="307"/>
      <c r="R50" s="307"/>
      <c r="S50" s="307"/>
      <c r="T50" s="307"/>
    </row>
    <row r="51" spans="1:20" x14ac:dyDescent="0.25">
      <c r="A51" s="50" t="s">
        <v>66</v>
      </c>
      <c r="B51" s="224" t="s">
        <v>1090</v>
      </c>
      <c r="C51" s="224" t="s">
        <v>22</v>
      </c>
      <c r="D51" s="52">
        <v>1991</v>
      </c>
      <c r="E51" s="43">
        <f t="shared" si="1"/>
        <v>20</v>
      </c>
      <c r="F51" s="44"/>
      <c r="G51" s="44"/>
      <c r="H51" s="52"/>
      <c r="I51" s="52"/>
      <c r="J51" s="52">
        <v>15</v>
      </c>
      <c r="K51" s="52">
        <v>5</v>
      </c>
      <c r="L51" s="52" t="s">
        <v>414</v>
      </c>
      <c r="M51" s="752" t="s">
        <v>414</v>
      </c>
      <c r="N51" s="40"/>
      <c r="O51" s="40"/>
      <c r="Q51" s="307"/>
      <c r="R51" s="307"/>
      <c r="S51" s="307"/>
      <c r="T51" s="307"/>
    </row>
    <row r="52" spans="1:20" x14ac:dyDescent="0.25">
      <c r="A52" s="194" t="s">
        <v>1259</v>
      </c>
      <c r="B52" s="192" t="s">
        <v>300</v>
      </c>
      <c r="C52" s="188" t="s">
        <v>22</v>
      </c>
      <c r="D52" s="189">
        <v>2004</v>
      </c>
      <c r="E52" s="43">
        <f t="shared" si="1"/>
        <v>19</v>
      </c>
      <c r="F52" s="44"/>
      <c r="G52" s="44"/>
      <c r="H52" s="52" t="s">
        <v>414</v>
      </c>
      <c r="I52" s="52" t="s">
        <v>414</v>
      </c>
      <c r="J52" s="52" t="s">
        <v>414</v>
      </c>
      <c r="K52" s="52" t="s">
        <v>414</v>
      </c>
      <c r="L52" s="52">
        <v>19</v>
      </c>
      <c r="M52" s="752" t="s">
        <v>414</v>
      </c>
      <c r="N52" s="40"/>
      <c r="O52" s="40"/>
      <c r="Q52" s="307"/>
      <c r="R52" s="307"/>
      <c r="S52" s="307"/>
      <c r="T52" s="307"/>
    </row>
    <row r="53" spans="1:20" x14ac:dyDescent="0.25">
      <c r="A53" s="194" t="s">
        <v>1259</v>
      </c>
      <c r="B53" s="192" t="s">
        <v>1136</v>
      </c>
      <c r="C53" s="188" t="s">
        <v>147</v>
      </c>
      <c r="D53" s="189">
        <v>1982</v>
      </c>
      <c r="E53" s="43">
        <f t="shared" si="1"/>
        <v>19</v>
      </c>
      <c r="F53" s="44"/>
      <c r="G53" s="44"/>
      <c r="H53" s="52"/>
      <c r="I53" s="52"/>
      <c r="J53" s="52"/>
      <c r="K53" s="52">
        <v>19</v>
      </c>
      <c r="L53" s="52" t="s">
        <v>414</v>
      </c>
      <c r="M53" s="752" t="s">
        <v>414</v>
      </c>
      <c r="N53" s="40"/>
      <c r="O53" s="40"/>
      <c r="Q53" s="307"/>
      <c r="R53" s="307"/>
      <c r="S53" s="307"/>
      <c r="T53" s="307"/>
    </row>
    <row r="54" spans="1:20" x14ac:dyDescent="0.25">
      <c r="A54" s="50" t="s">
        <v>69</v>
      </c>
      <c r="B54" s="192" t="s">
        <v>1137</v>
      </c>
      <c r="C54" s="188" t="s">
        <v>1138</v>
      </c>
      <c r="D54" s="189">
        <v>1987</v>
      </c>
      <c r="E54" s="43">
        <f t="shared" si="1"/>
        <v>18</v>
      </c>
      <c r="F54" s="44"/>
      <c r="G54" s="44"/>
      <c r="H54" s="52"/>
      <c r="I54" s="52"/>
      <c r="J54" s="52"/>
      <c r="K54" s="52">
        <v>18</v>
      </c>
      <c r="L54" s="52" t="s">
        <v>414</v>
      </c>
      <c r="M54" s="752" t="s">
        <v>414</v>
      </c>
      <c r="N54" s="40"/>
      <c r="O54" s="40"/>
      <c r="Q54" s="307"/>
      <c r="R54" s="307"/>
      <c r="S54" s="307"/>
      <c r="T54" s="307"/>
    </row>
    <row r="55" spans="1:20" x14ac:dyDescent="0.25">
      <c r="A55" s="50" t="s">
        <v>70</v>
      </c>
      <c r="B55" s="192" t="s">
        <v>433</v>
      </c>
      <c r="C55" s="188" t="s">
        <v>519</v>
      </c>
      <c r="D55" s="189">
        <v>1971</v>
      </c>
      <c r="E55" s="43">
        <f t="shared" si="1"/>
        <v>17</v>
      </c>
      <c r="F55" s="44"/>
      <c r="G55" s="44"/>
      <c r="H55" s="52">
        <v>17</v>
      </c>
      <c r="I55" s="52" t="s">
        <v>414</v>
      </c>
      <c r="J55" s="52" t="s">
        <v>414</v>
      </c>
      <c r="K55" s="52" t="s">
        <v>414</v>
      </c>
      <c r="L55" s="52" t="s">
        <v>414</v>
      </c>
      <c r="M55" s="752" t="s">
        <v>414</v>
      </c>
      <c r="N55" s="40"/>
      <c r="O55" s="40"/>
      <c r="Q55" s="307"/>
      <c r="R55" s="307"/>
      <c r="S55" s="307"/>
      <c r="T55" s="307"/>
    </row>
    <row r="56" spans="1:20" x14ac:dyDescent="0.25">
      <c r="A56" s="50" t="s">
        <v>71</v>
      </c>
      <c r="B56" s="224" t="s">
        <v>664</v>
      </c>
      <c r="C56" s="224" t="s">
        <v>27</v>
      </c>
      <c r="D56" s="52">
        <v>1973</v>
      </c>
      <c r="E56" s="43">
        <f t="shared" si="1"/>
        <v>17</v>
      </c>
      <c r="F56" s="44"/>
      <c r="G56" s="44"/>
      <c r="H56" s="52"/>
      <c r="I56" s="52"/>
      <c r="J56" s="52">
        <v>6</v>
      </c>
      <c r="K56" s="52" t="s">
        <v>414</v>
      </c>
      <c r="L56" s="52">
        <v>11</v>
      </c>
      <c r="M56" s="752" t="s">
        <v>414</v>
      </c>
      <c r="N56" s="40"/>
      <c r="O56" s="40"/>
      <c r="Q56" s="307"/>
      <c r="R56" s="307"/>
      <c r="S56" s="307"/>
      <c r="T56" s="307"/>
    </row>
    <row r="57" spans="1:20" x14ac:dyDescent="0.25">
      <c r="A57" s="50" t="s">
        <v>72</v>
      </c>
      <c r="B57" s="224" t="s">
        <v>1088</v>
      </c>
      <c r="C57" s="224" t="s">
        <v>1089</v>
      </c>
      <c r="D57" s="52">
        <v>1981</v>
      </c>
      <c r="E57" s="43">
        <f t="shared" si="1"/>
        <v>16</v>
      </c>
      <c r="F57" s="44"/>
      <c r="G57" s="44"/>
      <c r="H57" s="52"/>
      <c r="I57" s="52"/>
      <c r="J57" s="52">
        <v>16</v>
      </c>
      <c r="K57" s="52" t="s">
        <v>414</v>
      </c>
      <c r="L57" s="52" t="s">
        <v>414</v>
      </c>
      <c r="M57" s="752" t="s">
        <v>414</v>
      </c>
      <c r="N57" s="40"/>
      <c r="O57" s="40"/>
      <c r="Q57" s="307"/>
      <c r="R57" s="307"/>
      <c r="S57" s="307"/>
      <c r="T57" s="307"/>
    </row>
    <row r="58" spans="1:20" x14ac:dyDescent="0.25">
      <c r="A58" s="50" t="s">
        <v>73</v>
      </c>
      <c r="B58" s="192" t="s">
        <v>1186</v>
      </c>
      <c r="C58" s="188" t="s">
        <v>1187</v>
      </c>
      <c r="D58" s="189">
        <v>1973</v>
      </c>
      <c r="E58" s="43">
        <f t="shared" si="1"/>
        <v>16</v>
      </c>
      <c r="F58" s="44"/>
      <c r="G58" s="44"/>
      <c r="H58" s="52"/>
      <c r="I58" s="52"/>
      <c r="J58" s="52"/>
      <c r="K58" s="52"/>
      <c r="L58" s="52">
        <v>16</v>
      </c>
      <c r="M58" s="752" t="s">
        <v>414</v>
      </c>
      <c r="N58" s="40"/>
      <c r="O58" s="40"/>
      <c r="Q58" s="307"/>
      <c r="R58" s="307"/>
      <c r="S58" s="307"/>
      <c r="T58" s="307"/>
    </row>
    <row r="59" spans="1:20" x14ac:dyDescent="0.25">
      <c r="A59" s="50" t="s">
        <v>74</v>
      </c>
      <c r="B59" s="192" t="s">
        <v>434</v>
      </c>
      <c r="C59" s="188" t="s">
        <v>541</v>
      </c>
      <c r="D59" s="189">
        <v>1980</v>
      </c>
      <c r="E59" s="43">
        <f t="shared" si="1"/>
        <v>16</v>
      </c>
      <c r="F59" s="44"/>
      <c r="G59" s="44"/>
      <c r="H59" s="52">
        <v>16</v>
      </c>
      <c r="I59" s="52" t="s">
        <v>414</v>
      </c>
      <c r="J59" s="52" t="s">
        <v>414</v>
      </c>
      <c r="K59" s="52" t="s">
        <v>414</v>
      </c>
      <c r="L59" s="52" t="s">
        <v>414</v>
      </c>
      <c r="M59" s="752" t="s">
        <v>414</v>
      </c>
      <c r="N59" s="40"/>
      <c r="O59" s="40"/>
      <c r="Q59" s="307"/>
      <c r="R59" s="307"/>
      <c r="S59" s="307"/>
      <c r="T59" s="307"/>
    </row>
    <row r="60" spans="1:20" x14ac:dyDescent="0.25">
      <c r="A60" s="50" t="s">
        <v>75</v>
      </c>
      <c r="B60" s="224" t="s">
        <v>1092</v>
      </c>
      <c r="C60" s="224" t="s">
        <v>769</v>
      </c>
      <c r="D60" s="52">
        <v>1981</v>
      </c>
      <c r="E60" s="43">
        <f t="shared" si="1"/>
        <v>16</v>
      </c>
      <c r="F60" s="44"/>
      <c r="G60" s="44"/>
      <c r="H60" s="52"/>
      <c r="I60" s="52"/>
      <c r="J60" s="52">
        <v>13</v>
      </c>
      <c r="K60" s="52" t="s">
        <v>414</v>
      </c>
      <c r="L60" s="52">
        <v>3</v>
      </c>
      <c r="M60" s="752" t="s">
        <v>414</v>
      </c>
      <c r="N60" s="40"/>
      <c r="O60" s="40"/>
      <c r="Q60" s="307"/>
      <c r="R60" s="307"/>
      <c r="S60" s="307"/>
      <c r="T60" s="307"/>
    </row>
    <row r="61" spans="1:20" x14ac:dyDescent="0.25">
      <c r="A61" s="50" t="s">
        <v>76</v>
      </c>
      <c r="B61" s="192" t="s">
        <v>1056</v>
      </c>
      <c r="C61" s="188" t="s">
        <v>462</v>
      </c>
      <c r="D61" s="189">
        <v>2007</v>
      </c>
      <c r="E61" s="43">
        <f t="shared" si="1"/>
        <v>16</v>
      </c>
      <c r="F61" s="44"/>
      <c r="G61" s="44"/>
      <c r="H61" s="52"/>
      <c r="I61" s="52">
        <v>2</v>
      </c>
      <c r="J61" s="52" t="s">
        <v>414</v>
      </c>
      <c r="K61" s="52" t="s">
        <v>414</v>
      </c>
      <c r="L61" s="52">
        <v>2</v>
      </c>
      <c r="M61" s="752">
        <v>12</v>
      </c>
      <c r="N61" s="40"/>
      <c r="O61" s="40"/>
      <c r="Q61" s="307"/>
      <c r="R61" s="307"/>
      <c r="S61" s="307"/>
      <c r="T61" s="307"/>
    </row>
    <row r="62" spans="1:20" x14ac:dyDescent="0.25">
      <c r="A62" s="194" t="s">
        <v>1352</v>
      </c>
      <c r="B62" s="192" t="s">
        <v>1139</v>
      </c>
      <c r="C62" s="188" t="s">
        <v>1140</v>
      </c>
      <c r="D62" s="189">
        <v>1983</v>
      </c>
      <c r="E62" s="43">
        <f t="shared" si="1"/>
        <v>15</v>
      </c>
      <c r="F62" s="44"/>
      <c r="G62" s="44"/>
      <c r="H62" s="52"/>
      <c r="I62" s="52"/>
      <c r="J62" s="52"/>
      <c r="K62" s="52">
        <v>15</v>
      </c>
      <c r="L62" s="52" t="s">
        <v>414</v>
      </c>
      <c r="M62" s="752" t="s">
        <v>414</v>
      </c>
      <c r="N62" s="40"/>
      <c r="O62" s="40"/>
    </row>
    <row r="63" spans="1:20" x14ac:dyDescent="0.25">
      <c r="A63" s="194" t="s">
        <v>1352</v>
      </c>
      <c r="B63" s="192" t="s">
        <v>435</v>
      </c>
      <c r="C63" s="188" t="s">
        <v>22</v>
      </c>
      <c r="D63" s="189">
        <v>1987</v>
      </c>
      <c r="E63" s="43">
        <f t="shared" si="1"/>
        <v>15</v>
      </c>
      <c r="F63" s="44"/>
      <c r="G63" s="44"/>
      <c r="H63" s="52">
        <v>15</v>
      </c>
      <c r="I63" s="52" t="s">
        <v>414</v>
      </c>
      <c r="J63" s="52" t="s">
        <v>414</v>
      </c>
      <c r="K63" s="52" t="s">
        <v>414</v>
      </c>
      <c r="L63" s="52" t="s">
        <v>414</v>
      </c>
      <c r="M63" s="752" t="s">
        <v>414</v>
      </c>
      <c r="N63" s="40"/>
      <c r="O63" s="40"/>
    </row>
    <row r="64" spans="1:20" x14ac:dyDescent="0.25">
      <c r="A64" s="50" t="s">
        <v>79</v>
      </c>
      <c r="B64" s="192" t="s">
        <v>454</v>
      </c>
      <c r="C64" s="188" t="s">
        <v>22</v>
      </c>
      <c r="D64" s="189" t="s">
        <v>706</v>
      </c>
      <c r="E64" s="43">
        <f t="shared" si="1"/>
        <v>15</v>
      </c>
      <c r="F64" s="44"/>
      <c r="G64" s="44"/>
      <c r="H64" s="52"/>
      <c r="I64" s="52" t="s">
        <v>414</v>
      </c>
      <c r="J64" s="52">
        <v>5</v>
      </c>
      <c r="K64" s="52" t="s">
        <v>414</v>
      </c>
      <c r="L64" s="52">
        <v>10</v>
      </c>
      <c r="M64" s="752" t="s">
        <v>414</v>
      </c>
      <c r="N64" s="40"/>
      <c r="O64" s="40"/>
    </row>
    <row r="65" spans="1:15" x14ac:dyDescent="0.25">
      <c r="A65" s="194" t="s">
        <v>1363</v>
      </c>
      <c r="B65" s="192" t="s">
        <v>1235</v>
      </c>
      <c r="C65" s="188"/>
      <c r="D65" s="189">
        <v>1978</v>
      </c>
      <c r="E65" s="43">
        <f t="shared" si="1"/>
        <v>14</v>
      </c>
      <c r="F65" s="44"/>
      <c r="G65" s="44"/>
      <c r="H65" s="52"/>
      <c r="I65" s="52"/>
      <c r="J65" s="52"/>
      <c r="K65" s="52"/>
      <c r="L65" s="52"/>
      <c r="M65" s="752">
        <v>14</v>
      </c>
      <c r="N65" s="40"/>
      <c r="O65" s="40"/>
    </row>
    <row r="66" spans="1:15" x14ac:dyDescent="0.25">
      <c r="A66" s="194" t="s">
        <v>1363</v>
      </c>
      <c r="B66" s="192" t="s">
        <v>1141</v>
      </c>
      <c r="C66" s="188" t="s">
        <v>1142</v>
      </c>
      <c r="D66" s="189">
        <v>2007</v>
      </c>
      <c r="E66" s="43">
        <f t="shared" si="1"/>
        <v>14</v>
      </c>
      <c r="F66" s="44"/>
      <c r="G66" s="44"/>
      <c r="H66" s="52"/>
      <c r="I66" s="52"/>
      <c r="J66" s="52"/>
      <c r="K66" s="52">
        <v>14</v>
      </c>
      <c r="L66" s="52" t="s">
        <v>414</v>
      </c>
      <c r="M66" s="752" t="s">
        <v>414</v>
      </c>
      <c r="N66" s="40"/>
      <c r="O66" s="40"/>
    </row>
    <row r="67" spans="1:15" x14ac:dyDescent="0.25">
      <c r="A67" s="194" t="s">
        <v>1363</v>
      </c>
      <c r="B67" s="224" t="s">
        <v>1091</v>
      </c>
      <c r="C67" s="224"/>
      <c r="D67" s="52">
        <v>1988</v>
      </c>
      <c r="E67" s="43">
        <f t="shared" si="1"/>
        <v>14</v>
      </c>
      <c r="F67" s="44"/>
      <c r="G67" s="44"/>
      <c r="H67" s="52"/>
      <c r="I67" s="52"/>
      <c r="J67" s="52">
        <v>14</v>
      </c>
      <c r="K67" s="52" t="s">
        <v>414</v>
      </c>
      <c r="L67" s="52" t="s">
        <v>414</v>
      </c>
      <c r="M67" s="752" t="s">
        <v>414</v>
      </c>
      <c r="N67" s="40"/>
      <c r="O67" s="40"/>
    </row>
    <row r="68" spans="1:15" x14ac:dyDescent="0.25">
      <c r="A68" s="194" t="s">
        <v>1363</v>
      </c>
      <c r="B68" s="192" t="s">
        <v>436</v>
      </c>
      <c r="C68" s="188" t="s">
        <v>545</v>
      </c>
      <c r="D68" s="189">
        <v>1958</v>
      </c>
      <c r="E68" s="43">
        <f t="shared" si="1"/>
        <v>14</v>
      </c>
      <c r="F68" s="44"/>
      <c r="G68" s="44"/>
      <c r="H68" s="52">
        <v>14</v>
      </c>
      <c r="I68" s="52" t="s">
        <v>414</v>
      </c>
      <c r="J68" s="52" t="s">
        <v>414</v>
      </c>
      <c r="K68" s="52" t="s">
        <v>414</v>
      </c>
      <c r="L68" s="52" t="s">
        <v>414</v>
      </c>
      <c r="M68" s="752" t="s">
        <v>414</v>
      </c>
      <c r="N68" s="40"/>
      <c r="O68" s="40"/>
    </row>
    <row r="69" spans="1:15" x14ac:dyDescent="0.25">
      <c r="A69" s="50" t="s">
        <v>84</v>
      </c>
      <c r="B69" s="192" t="s">
        <v>1166</v>
      </c>
      <c r="C69" s="188" t="s">
        <v>1188</v>
      </c>
      <c r="D69" s="189">
        <v>2005</v>
      </c>
      <c r="E69" s="43">
        <f t="shared" si="1"/>
        <v>13</v>
      </c>
      <c r="F69" s="44"/>
      <c r="G69" s="44"/>
      <c r="H69" s="52"/>
      <c r="I69" s="52"/>
      <c r="J69" s="52"/>
      <c r="K69" s="52"/>
      <c r="L69" s="52">
        <v>13</v>
      </c>
      <c r="M69" s="752" t="s">
        <v>414</v>
      </c>
      <c r="N69" s="40"/>
      <c r="O69" s="40"/>
    </row>
    <row r="70" spans="1:15" x14ac:dyDescent="0.25">
      <c r="A70" s="50" t="s">
        <v>85</v>
      </c>
      <c r="B70" s="224" t="s">
        <v>1095</v>
      </c>
      <c r="C70" s="224"/>
      <c r="D70" s="52">
        <v>1981</v>
      </c>
      <c r="E70" s="43">
        <f t="shared" si="1"/>
        <v>13</v>
      </c>
      <c r="F70" s="44"/>
      <c r="G70" s="44"/>
      <c r="H70" s="52"/>
      <c r="I70" s="52"/>
      <c r="J70" s="52">
        <v>9</v>
      </c>
      <c r="K70" s="52">
        <v>4</v>
      </c>
      <c r="L70" s="52" t="s">
        <v>414</v>
      </c>
      <c r="M70" s="752" t="s">
        <v>414</v>
      </c>
      <c r="N70" s="40"/>
      <c r="O70" s="40"/>
    </row>
    <row r="71" spans="1:15" x14ac:dyDescent="0.25">
      <c r="A71" s="194" t="s">
        <v>1265</v>
      </c>
      <c r="B71" s="224" t="s">
        <v>1093</v>
      </c>
      <c r="C71" s="224"/>
      <c r="D71" s="52">
        <v>1985</v>
      </c>
      <c r="E71" s="43">
        <f t="shared" si="1"/>
        <v>12</v>
      </c>
      <c r="F71" s="44"/>
      <c r="G71" s="44"/>
      <c r="H71" s="52"/>
      <c r="I71" s="52"/>
      <c r="J71" s="52">
        <v>12</v>
      </c>
      <c r="K71" s="52" t="s">
        <v>414</v>
      </c>
      <c r="L71" s="52" t="s">
        <v>414</v>
      </c>
      <c r="M71" s="752" t="s">
        <v>414</v>
      </c>
      <c r="N71" s="40"/>
      <c r="O71" s="40"/>
    </row>
    <row r="72" spans="1:15" x14ac:dyDescent="0.25">
      <c r="A72" s="194" t="s">
        <v>1265</v>
      </c>
      <c r="B72" s="192" t="s">
        <v>1052</v>
      </c>
      <c r="C72" s="188" t="s">
        <v>1044</v>
      </c>
      <c r="D72" s="189">
        <v>1969</v>
      </c>
      <c r="E72" s="43">
        <f t="shared" ref="E72:E104" si="2">SUM(H72:M72)</f>
        <v>12</v>
      </c>
      <c r="F72" s="44"/>
      <c r="G72" s="44"/>
      <c r="H72" s="52"/>
      <c r="I72" s="52">
        <v>12</v>
      </c>
      <c r="J72" s="52" t="s">
        <v>414</v>
      </c>
      <c r="K72" s="52" t="s">
        <v>414</v>
      </c>
      <c r="L72" s="52" t="s">
        <v>414</v>
      </c>
      <c r="M72" s="752" t="s">
        <v>414</v>
      </c>
      <c r="N72" s="40"/>
      <c r="O72" s="40"/>
    </row>
    <row r="73" spans="1:15" x14ac:dyDescent="0.25">
      <c r="A73" s="194" t="s">
        <v>1265</v>
      </c>
      <c r="B73" s="192" t="s">
        <v>265</v>
      </c>
      <c r="C73" s="188" t="s">
        <v>1189</v>
      </c>
      <c r="D73" s="189">
        <v>2006</v>
      </c>
      <c r="E73" s="43">
        <f t="shared" si="2"/>
        <v>12</v>
      </c>
      <c r="F73" s="44"/>
      <c r="G73" s="44"/>
      <c r="H73" s="52"/>
      <c r="I73" s="52"/>
      <c r="J73" s="52"/>
      <c r="K73" s="52"/>
      <c r="L73" s="52">
        <v>12</v>
      </c>
      <c r="M73" s="752" t="s">
        <v>414</v>
      </c>
      <c r="N73" s="40"/>
      <c r="O73" s="40"/>
    </row>
    <row r="74" spans="1:15" x14ac:dyDescent="0.25">
      <c r="A74" s="50" t="s">
        <v>89</v>
      </c>
      <c r="B74" s="192" t="s">
        <v>1236</v>
      </c>
      <c r="C74" s="188"/>
      <c r="D74" s="189">
        <v>1974</v>
      </c>
      <c r="E74" s="43">
        <f t="shared" si="2"/>
        <v>11</v>
      </c>
      <c r="F74" s="44"/>
      <c r="G74" s="44"/>
      <c r="H74" s="52"/>
      <c r="I74" s="52"/>
      <c r="J74" s="52"/>
      <c r="K74" s="52"/>
      <c r="L74" s="52"/>
      <c r="M74" s="752">
        <v>11</v>
      </c>
      <c r="N74" s="40"/>
      <c r="O74" s="40"/>
    </row>
    <row r="75" spans="1:15" x14ac:dyDescent="0.25">
      <c r="A75" s="194" t="s">
        <v>1297</v>
      </c>
      <c r="B75" s="192" t="s">
        <v>1053</v>
      </c>
      <c r="C75" s="188" t="s">
        <v>22</v>
      </c>
      <c r="D75" s="189">
        <v>1980</v>
      </c>
      <c r="E75" s="43">
        <f t="shared" si="2"/>
        <v>10</v>
      </c>
      <c r="F75" s="44"/>
      <c r="G75" s="44"/>
      <c r="H75" s="52"/>
      <c r="I75" s="52">
        <v>10</v>
      </c>
      <c r="J75" s="52" t="s">
        <v>414</v>
      </c>
      <c r="K75" s="52" t="s">
        <v>414</v>
      </c>
      <c r="L75" s="52" t="s">
        <v>414</v>
      </c>
      <c r="M75" s="752" t="s">
        <v>414</v>
      </c>
      <c r="N75" s="40"/>
      <c r="O75" s="40"/>
    </row>
    <row r="76" spans="1:15" x14ac:dyDescent="0.25">
      <c r="A76" s="194" t="s">
        <v>1297</v>
      </c>
      <c r="B76" s="224" t="s">
        <v>1094</v>
      </c>
      <c r="C76" s="224"/>
      <c r="D76" s="52">
        <v>1990</v>
      </c>
      <c r="E76" s="43">
        <f t="shared" si="2"/>
        <v>10</v>
      </c>
      <c r="F76" s="44"/>
      <c r="G76" s="44"/>
      <c r="H76" s="52"/>
      <c r="I76" s="52"/>
      <c r="J76" s="52">
        <v>10</v>
      </c>
      <c r="K76" s="52" t="s">
        <v>414</v>
      </c>
      <c r="L76" s="52" t="s">
        <v>414</v>
      </c>
      <c r="M76" s="752" t="s">
        <v>414</v>
      </c>
      <c r="N76" s="40"/>
      <c r="O76" s="40"/>
    </row>
    <row r="77" spans="1:15" x14ac:dyDescent="0.25">
      <c r="A77" s="50" t="s">
        <v>92</v>
      </c>
      <c r="B77" s="224" t="s">
        <v>645</v>
      </c>
      <c r="C77" s="224"/>
      <c r="D77" s="52">
        <v>1972</v>
      </c>
      <c r="E77" s="43">
        <f t="shared" si="2"/>
        <v>10</v>
      </c>
      <c r="F77" s="44"/>
      <c r="G77" s="44"/>
      <c r="H77" s="52"/>
      <c r="I77" s="52"/>
      <c r="J77" s="52">
        <v>1</v>
      </c>
      <c r="K77" s="52" t="s">
        <v>414</v>
      </c>
      <c r="L77" s="52">
        <v>9</v>
      </c>
      <c r="M77" s="752" t="s">
        <v>414</v>
      </c>
      <c r="N77" s="40"/>
      <c r="O77" s="40"/>
    </row>
    <row r="78" spans="1:15" x14ac:dyDescent="0.25">
      <c r="A78" s="50" t="s">
        <v>93</v>
      </c>
      <c r="B78" s="192" t="s">
        <v>1143</v>
      </c>
      <c r="C78" s="188" t="s">
        <v>224</v>
      </c>
      <c r="D78" s="189">
        <v>1986</v>
      </c>
      <c r="E78" s="43">
        <f t="shared" si="2"/>
        <v>9</v>
      </c>
      <c r="F78" s="44"/>
      <c r="G78" s="44"/>
      <c r="H78" s="52"/>
      <c r="I78" s="52"/>
      <c r="J78" s="52"/>
      <c r="K78" s="52">
        <v>9</v>
      </c>
      <c r="L78" s="52" t="s">
        <v>414</v>
      </c>
      <c r="M78" s="752" t="s">
        <v>414</v>
      </c>
      <c r="N78" s="40"/>
      <c r="O78" s="40"/>
    </row>
    <row r="79" spans="1:15" x14ac:dyDescent="0.25">
      <c r="A79" s="194" t="s">
        <v>1364</v>
      </c>
      <c r="B79" s="192" t="s">
        <v>362</v>
      </c>
      <c r="C79" s="188" t="s">
        <v>363</v>
      </c>
      <c r="D79" s="189">
        <v>1994</v>
      </c>
      <c r="E79" s="43">
        <f t="shared" si="2"/>
        <v>8</v>
      </c>
      <c r="F79" s="44"/>
      <c r="G79" s="44"/>
      <c r="H79" s="52" t="s">
        <v>414</v>
      </c>
      <c r="I79" s="52">
        <v>8</v>
      </c>
      <c r="J79" s="52" t="s">
        <v>414</v>
      </c>
      <c r="K79" s="52" t="s">
        <v>414</v>
      </c>
      <c r="L79" s="52" t="s">
        <v>414</v>
      </c>
      <c r="M79" s="752" t="s">
        <v>414</v>
      </c>
      <c r="N79" s="40"/>
      <c r="O79" s="40"/>
    </row>
    <row r="80" spans="1:15" x14ac:dyDescent="0.25">
      <c r="A80" s="194" t="s">
        <v>1364</v>
      </c>
      <c r="B80" s="192" t="s">
        <v>1144</v>
      </c>
      <c r="C80" s="188" t="s">
        <v>1145</v>
      </c>
      <c r="D80" s="189">
        <v>1978</v>
      </c>
      <c r="E80" s="43">
        <f t="shared" si="2"/>
        <v>8</v>
      </c>
      <c r="F80" s="44"/>
      <c r="G80" s="44"/>
      <c r="H80" s="52"/>
      <c r="I80" s="52"/>
      <c r="J80" s="52"/>
      <c r="K80" s="52">
        <v>8</v>
      </c>
      <c r="L80" s="52" t="s">
        <v>414</v>
      </c>
      <c r="M80" s="752" t="s">
        <v>414</v>
      </c>
      <c r="N80" s="40"/>
      <c r="O80" s="40"/>
    </row>
    <row r="81" spans="1:15" x14ac:dyDescent="0.25">
      <c r="A81" s="194" t="s">
        <v>1364</v>
      </c>
      <c r="B81" s="224" t="s">
        <v>1096</v>
      </c>
      <c r="C81" s="224" t="s">
        <v>1097</v>
      </c>
      <c r="D81" s="52">
        <v>2006</v>
      </c>
      <c r="E81" s="43">
        <f t="shared" si="2"/>
        <v>8</v>
      </c>
      <c r="F81" s="44"/>
      <c r="G81" s="44"/>
      <c r="H81" s="52"/>
      <c r="I81" s="52"/>
      <c r="J81" s="52">
        <v>8</v>
      </c>
      <c r="K81" s="52" t="s">
        <v>414</v>
      </c>
      <c r="L81" s="52" t="s">
        <v>414</v>
      </c>
      <c r="M81" s="752" t="s">
        <v>414</v>
      </c>
      <c r="N81" s="40"/>
      <c r="O81" s="40"/>
    </row>
    <row r="82" spans="1:15" x14ac:dyDescent="0.25">
      <c r="A82" s="194" t="s">
        <v>1364</v>
      </c>
      <c r="B82" s="192" t="s">
        <v>440</v>
      </c>
      <c r="C82" s="188" t="s">
        <v>555</v>
      </c>
      <c r="D82" s="189">
        <v>1974</v>
      </c>
      <c r="E82" s="43">
        <f t="shared" si="2"/>
        <v>8</v>
      </c>
      <c r="F82" s="44"/>
      <c r="G82" s="44"/>
      <c r="H82" s="52">
        <v>8</v>
      </c>
      <c r="I82" s="52" t="s">
        <v>414</v>
      </c>
      <c r="J82" s="52" t="s">
        <v>414</v>
      </c>
      <c r="K82" s="52" t="s">
        <v>414</v>
      </c>
      <c r="L82" s="52" t="s">
        <v>414</v>
      </c>
      <c r="M82" s="752" t="s">
        <v>414</v>
      </c>
      <c r="N82" s="40"/>
      <c r="O82" s="40"/>
    </row>
    <row r="83" spans="1:15" x14ac:dyDescent="0.25">
      <c r="A83" s="194" t="s">
        <v>1364</v>
      </c>
      <c r="B83" s="192" t="s">
        <v>654</v>
      </c>
      <c r="C83" s="188" t="s">
        <v>401</v>
      </c>
      <c r="D83" s="189">
        <v>1979</v>
      </c>
      <c r="E83" s="43">
        <f t="shared" si="2"/>
        <v>8</v>
      </c>
      <c r="F83" s="44"/>
      <c r="G83" s="44"/>
      <c r="H83" s="52"/>
      <c r="I83" s="52"/>
      <c r="J83" s="52"/>
      <c r="K83" s="52"/>
      <c r="L83" s="52">
        <v>8</v>
      </c>
      <c r="M83" s="752" t="s">
        <v>414</v>
      </c>
      <c r="N83" s="40"/>
      <c r="O83" s="40"/>
    </row>
    <row r="84" spans="1:15" x14ac:dyDescent="0.25">
      <c r="A84" s="50" t="s">
        <v>99</v>
      </c>
      <c r="B84" s="192" t="s">
        <v>659</v>
      </c>
      <c r="C84" s="188" t="s">
        <v>1190</v>
      </c>
      <c r="D84" s="189">
        <v>1979</v>
      </c>
      <c r="E84" s="43">
        <f t="shared" si="2"/>
        <v>8</v>
      </c>
      <c r="F84" s="44"/>
      <c r="G84" s="44"/>
      <c r="H84" s="52"/>
      <c r="I84" s="52"/>
      <c r="J84" s="52"/>
      <c r="K84" s="52"/>
      <c r="L84" s="52">
        <v>7</v>
      </c>
      <c r="M84" s="752">
        <v>1</v>
      </c>
      <c r="N84" s="40"/>
      <c r="O84" s="40"/>
    </row>
    <row r="85" spans="1:15" x14ac:dyDescent="0.25">
      <c r="A85" s="50" t="s">
        <v>100</v>
      </c>
      <c r="B85" s="192" t="s">
        <v>655</v>
      </c>
      <c r="C85" s="188" t="s">
        <v>462</v>
      </c>
      <c r="D85" s="189">
        <v>1964</v>
      </c>
      <c r="E85" s="43">
        <f t="shared" si="2"/>
        <v>8</v>
      </c>
      <c r="F85" s="44"/>
      <c r="G85" s="44"/>
      <c r="H85" s="52"/>
      <c r="I85" s="52">
        <v>3</v>
      </c>
      <c r="J85" s="52" t="s">
        <v>414</v>
      </c>
      <c r="K85" s="52" t="s">
        <v>414</v>
      </c>
      <c r="L85" s="52" t="s">
        <v>414</v>
      </c>
      <c r="M85" s="752">
        <v>5</v>
      </c>
      <c r="N85" s="40"/>
      <c r="O85" s="40"/>
    </row>
    <row r="86" spans="1:15" x14ac:dyDescent="0.25">
      <c r="A86" s="194" t="s">
        <v>1365</v>
      </c>
      <c r="B86" s="192" t="s">
        <v>441</v>
      </c>
      <c r="C86" s="188" t="s">
        <v>558</v>
      </c>
      <c r="D86" s="189">
        <v>1990</v>
      </c>
      <c r="E86" s="43">
        <f t="shared" si="2"/>
        <v>7</v>
      </c>
      <c r="F86" s="44"/>
      <c r="G86" s="44"/>
      <c r="H86" s="52">
        <v>7</v>
      </c>
      <c r="I86" s="52" t="s">
        <v>414</v>
      </c>
      <c r="J86" s="52" t="s">
        <v>414</v>
      </c>
      <c r="K86" s="52" t="s">
        <v>414</v>
      </c>
      <c r="L86" s="52" t="s">
        <v>414</v>
      </c>
      <c r="M86" s="752" t="s">
        <v>414</v>
      </c>
      <c r="N86" s="40"/>
      <c r="O86" s="40"/>
    </row>
    <row r="87" spans="1:15" x14ac:dyDescent="0.25">
      <c r="A87" s="194" t="s">
        <v>1365</v>
      </c>
      <c r="B87" s="192" t="s">
        <v>1146</v>
      </c>
      <c r="C87" s="746" t="s">
        <v>1147</v>
      </c>
      <c r="D87" s="189">
        <v>1958</v>
      </c>
      <c r="E87" s="43">
        <f t="shared" si="2"/>
        <v>7</v>
      </c>
      <c r="F87" s="44"/>
      <c r="G87" s="44"/>
      <c r="H87" s="52"/>
      <c r="I87" s="52"/>
      <c r="J87" s="52"/>
      <c r="K87" s="52">
        <v>7</v>
      </c>
      <c r="L87" s="52" t="s">
        <v>414</v>
      </c>
      <c r="M87" s="752" t="s">
        <v>414</v>
      </c>
      <c r="N87" s="40"/>
      <c r="O87" s="40"/>
    </row>
    <row r="88" spans="1:15" x14ac:dyDescent="0.25">
      <c r="A88" s="194" t="s">
        <v>1365</v>
      </c>
      <c r="B88" s="192" t="s">
        <v>1054</v>
      </c>
      <c r="C88" s="188" t="s">
        <v>1045</v>
      </c>
      <c r="D88" s="189">
        <v>2003</v>
      </c>
      <c r="E88" s="43">
        <f t="shared" si="2"/>
        <v>7</v>
      </c>
      <c r="F88" s="44"/>
      <c r="G88" s="44"/>
      <c r="H88" s="52"/>
      <c r="I88" s="52">
        <v>7</v>
      </c>
      <c r="J88" s="52" t="s">
        <v>414</v>
      </c>
      <c r="K88" s="52" t="s">
        <v>414</v>
      </c>
      <c r="L88" s="52" t="s">
        <v>414</v>
      </c>
      <c r="M88" s="752" t="s">
        <v>414</v>
      </c>
      <c r="N88" s="40"/>
      <c r="O88" s="40"/>
    </row>
    <row r="89" spans="1:15" x14ac:dyDescent="0.25">
      <c r="A89" s="194" t="s">
        <v>1366</v>
      </c>
      <c r="B89" s="192" t="s">
        <v>241</v>
      </c>
      <c r="C89" s="188" t="s">
        <v>242</v>
      </c>
      <c r="D89" s="189">
        <v>1977</v>
      </c>
      <c r="E89" s="43">
        <f t="shared" si="2"/>
        <v>6</v>
      </c>
      <c r="F89" s="44"/>
      <c r="G89" s="44"/>
      <c r="H89" s="52" t="s">
        <v>414</v>
      </c>
      <c r="I89" s="52" t="s">
        <v>414</v>
      </c>
      <c r="J89" s="52" t="s">
        <v>414</v>
      </c>
      <c r="K89" s="52" t="s">
        <v>414</v>
      </c>
      <c r="L89" s="52">
        <v>6</v>
      </c>
      <c r="M89" s="752" t="s">
        <v>414</v>
      </c>
      <c r="N89" s="40"/>
      <c r="O89" s="40"/>
    </row>
    <row r="90" spans="1:15" x14ac:dyDescent="0.25">
      <c r="A90" s="194" t="s">
        <v>1366</v>
      </c>
      <c r="B90" s="192" t="s">
        <v>1148</v>
      </c>
      <c r="C90" s="188" t="s">
        <v>1149</v>
      </c>
      <c r="D90" s="189">
        <v>1989</v>
      </c>
      <c r="E90" s="43">
        <f t="shared" si="2"/>
        <v>6</v>
      </c>
      <c r="F90" s="44"/>
      <c r="G90" s="44"/>
      <c r="H90" s="52"/>
      <c r="I90" s="52"/>
      <c r="J90" s="52"/>
      <c r="K90" s="52">
        <v>6</v>
      </c>
      <c r="L90" s="52" t="s">
        <v>414</v>
      </c>
      <c r="M90" s="752" t="s">
        <v>414</v>
      </c>
      <c r="N90" s="40"/>
      <c r="O90" s="40"/>
    </row>
    <row r="91" spans="1:15" x14ac:dyDescent="0.25">
      <c r="A91" s="194" t="s">
        <v>1366</v>
      </c>
      <c r="B91" s="192" t="s">
        <v>1055</v>
      </c>
      <c r="C91" s="188" t="s">
        <v>169</v>
      </c>
      <c r="D91" s="189">
        <v>2006</v>
      </c>
      <c r="E91" s="43">
        <f t="shared" si="2"/>
        <v>6</v>
      </c>
      <c r="F91" s="44"/>
      <c r="G91" s="44"/>
      <c r="H91" s="52"/>
      <c r="I91" s="52">
        <v>6</v>
      </c>
      <c r="J91" s="52" t="s">
        <v>414</v>
      </c>
      <c r="K91" s="52" t="s">
        <v>414</v>
      </c>
      <c r="L91" s="52" t="s">
        <v>414</v>
      </c>
      <c r="M91" s="752" t="s">
        <v>414</v>
      </c>
      <c r="N91" s="40"/>
      <c r="O91" s="40"/>
    </row>
    <row r="92" spans="1:15" x14ac:dyDescent="0.25">
      <c r="A92" s="194" t="s">
        <v>1366</v>
      </c>
      <c r="B92" s="192" t="s">
        <v>442</v>
      </c>
      <c r="C92" s="188" t="s">
        <v>536</v>
      </c>
      <c r="D92" s="189">
        <v>1975</v>
      </c>
      <c r="E92" s="43">
        <f t="shared" si="2"/>
        <v>6</v>
      </c>
      <c r="F92" s="44"/>
      <c r="G92" s="44"/>
      <c r="H92" s="52">
        <v>6</v>
      </c>
      <c r="I92" s="52" t="s">
        <v>414</v>
      </c>
      <c r="J92" s="52" t="s">
        <v>414</v>
      </c>
      <c r="K92" s="52" t="s">
        <v>414</v>
      </c>
      <c r="L92" s="52" t="s">
        <v>414</v>
      </c>
      <c r="M92" s="752" t="s">
        <v>414</v>
      </c>
      <c r="N92" s="40"/>
      <c r="O92" s="40"/>
    </row>
    <row r="93" spans="1:15" x14ac:dyDescent="0.25">
      <c r="A93" s="194" t="s">
        <v>1367</v>
      </c>
      <c r="B93" s="192" t="s">
        <v>443</v>
      </c>
      <c r="C93" s="188" t="s">
        <v>561</v>
      </c>
      <c r="D93" s="189">
        <v>1977</v>
      </c>
      <c r="E93" s="43">
        <f t="shared" si="2"/>
        <v>5</v>
      </c>
      <c r="F93" s="44"/>
      <c r="G93" s="44"/>
      <c r="H93" s="52">
        <v>5</v>
      </c>
      <c r="I93" s="52" t="s">
        <v>414</v>
      </c>
      <c r="J93" s="52" t="s">
        <v>414</v>
      </c>
      <c r="K93" s="52" t="s">
        <v>414</v>
      </c>
      <c r="L93" s="52" t="s">
        <v>414</v>
      </c>
      <c r="M93" s="752" t="s">
        <v>414</v>
      </c>
      <c r="N93" s="40"/>
      <c r="O93" s="40"/>
    </row>
    <row r="94" spans="1:15" x14ac:dyDescent="0.25">
      <c r="A94" s="194" t="s">
        <v>1367</v>
      </c>
      <c r="B94" s="192" t="s">
        <v>1191</v>
      </c>
      <c r="C94" s="188" t="s">
        <v>1192</v>
      </c>
      <c r="D94" s="189">
        <v>1995</v>
      </c>
      <c r="E94" s="43">
        <f t="shared" si="2"/>
        <v>5</v>
      </c>
      <c r="F94" s="44"/>
      <c r="G94" s="44"/>
      <c r="H94" s="52"/>
      <c r="I94" s="52"/>
      <c r="J94" s="52"/>
      <c r="K94" s="52"/>
      <c r="L94" s="52">
        <v>5</v>
      </c>
      <c r="M94" s="752" t="s">
        <v>414</v>
      </c>
      <c r="N94" s="40"/>
      <c r="O94" s="40"/>
    </row>
    <row r="95" spans="1:15" x14ac:dyDescent="0.25">
      <c r="A95" s="50" t="s">
        <v>110</v>
      </c>
      <c r="B95" s="224" t="s">
        <v>1098</v>
      </c>
      <c r="C95" s="224" t="s">
        <v>22</v>
      </c>
      <c r="D95" s="52">
        <v>1976</v>
      </c>
      <c r="E95" s="43">
        <f t="shared" si="2"/>
        <v>5</v>
      </c>
      <c r="F95" s="44"/>
      <c r="G95" s="44"/>
      <c r="H95" s="52"/>
      <c r="I95" s="52"/>
      <c r="J95" s="52">
        <v>4</v>
      </c>
      <c r="K95" s="52" t="s">
        <v>414</v>
      </c>
      <c r="L95" s="52">
        <v>1</v>
      </c>
      <c r="M95" s="752" t="s">
        <v>414</v>
      </c>
      <c r="N95" s="40"/>
      <c r="O95" s="40"/>
    </row>
    <row r="96" spans="1:15" x14ac:dyDescent="0.25">
      <c r="A96" s="194" t="s">
        <v>1368</v>
      </c>
      <c r="B96" s="192" t="s">
        <v>444</v>
      </c>
      <c r="C96" s="188" t="s">
        <v>536</v>
      </c>
      <c r="D96" s="189">
        <v>1974</v>
      </c>
      <c r="E96" s="43">
        <f t="shared" si="2"/>
        <v>4</v>
      </c>
      <c r="F96" s="44"/>
      <c r="G96" s="44"/>
      <c r="H96" s="52">
        <v>4</v>
      </c>
      <c r="I96" s="52" t="s">
        <v>414</v>
      </c>
      <c r="J96" s="52" t="s">
        <v>414</v>
      </c>
      <c r="K96" s="52" t="s">
        <v>414</v>
      </c>
      <c r="L96" s="52" t="s">
        <v>414</v>
      </c>
      <c r="M96" s="752" t="s">
        <v>414</v>
      </c>
      <c r="N96" s="40"/>
      <c r="O96" s="40"/>
    </row>
    <row r="97" spans="1:15" x14ac:dyDescent="0.25">
      <c r="A97" s="194" t="s">
        <v>1368</v>
      </c>
      <c r="B97" s="192" t="s">
        <v>249</v>
      </c>
      <c r="C97" s="188" t="s">
        <v>1193</v>
      </c>
      <c r="D97" s="189">
        <v>1969</v>
      </c>
      <c r="E97" s="43">
        <f t="shared" si="2"/>
        <v>4</v>
      </c>
      <c r="F97" s="44"/>
      <c r="G97" s="44"/>
      <c r="H97" s="52"/>
      <c r="I97" s="52"/>
      <c r="J97" s="52"/>
      <c r="K97" s="52"/>
      <c r="L97" s="52">
        <v>4</v>
      </c>
      <c r="M97" s="752" t="s">
        <v>414</v>
      </c>
      <c r="N97" s="40"/>
      <c r="O97" s="40"/>
    </row>
    <row r="98" spans="1:15" x14ac:dyDescent="0.25">
      <c r="A98" s="194" t="s">
        <v>1369</v>
      </c>
      <c r="B98" s="192" t="s">
        <v>1237</v>
      </c>
      <c r="C98" s="188"/>
      <c r="D98" s="189">
        <v>1968</v>
      </c>
      <c r="E98" s="43">
        <f t="shared" si="2"/>
        <v>3</v>
      </c>
      <c r="F98" s="44"/>
      <c r="G98" s="44"/>
      <c r="H98" s="52"/>
      <c r="I98" s="52"/>
      <c r="J98" s="52"/>
      <c r="K98" s="52"/>
      <c r="L98" s="52"/>
      <c r="M98" s="752">
        <v>3</v>
      </c>
      <c r="N98" s="40"/>
      <c r="O98" s="40"/>
    </row>
    <row r="99" spans="1:15" x14ac:dyDescent="0.25">
      <c r="A99" s="194" t="s">
        <v>1369</v>
      </c>
      <c r="B99" s="192" t="s">
        <v>1150</v>
      </c>
      <c r="C99" s="188" t="s">
        <v>586</v>
      </c>
      <c r="D99" s="189">
        <v>1979</v>
      </c>
      <c r="E99" s="43">
        <f t="shared" si="2"/>
        <v>3</v>
      </c>
      <c r="F99" s="44"/>
      <c r="G99" s="44"/>
      <c r="H99" s="52"/>
      <c r="I99" s="52"/>
      <c r="J99" s="52"/>
      <c r="K99" s="52">
        <v>3</v>
      </c>
      <c r="L99" s="52" t="s">
        <v>414</v>
      </c>
      <c r="M99" s="752" t="s">
        <v>414</v>
      </c>
      <c r="N99" s="40"/>
      <c r="O99" s="40"/>
    </row>
    <row r="100" spans="1:15" x14ac:dyDescent="0.25">
      <c r="A100" s="194" t="s">
        <v>1369</v>
      </c>
      <c r="B100" s="224" t="s">
        <v>1099</v>
      </c>
      <c r="C100" s="224" t="s">
        <v>519</v>
      </c>
      <c r="D100" s="52">
        <v>1977</v>
      </c>
      <c r="E100" s="43">
        <f t="shared" si="2"/>
        <v>3</v>
      </c>
      <c r="F100" s="44"/>
      <c r="G100" s="44"/>
      <c r="H100" s="52"/>
      <c r="I100" s="52"/>
      <c r="J100" s="52">
        <v>3</v>
      </c>
      <c r="K100" s="52" t="s">
        <v>414</v>
      </c>
      <c r="L100" s="52" t="s">
        <v>414</v>
      </c>
      <c r="M100" s="752" t="s">
        <v>414</v>
      </c>
      <c r="N100" s="40"/>
      <c r="O100" s="40"/>
    </row>
    <row r="101" spans="1:15" x14ac:dyDescent="0.25">
      <c r="A101" s="194" t="s">
        <v>1369</v>
      </c>
      <c r="B101" s="192" t="s">
        <v>445</v>
      </c>
      <c r="C101" s="188" t="s">
        <v>304</v>
      </c>
      <c r="D101" s="189">
        <v>1984</v>
      </c>
      <c r="E101" s="43">
        <f t="shared" si="2"/>
        <v>3</v>
      </c>
      <c r="F101" s="44"/>
      <c r="G101" s="44"/>
      <c r="H101" s="52">
        <v>3</v>
      </c>
      <c r="I101" s="52" t="s">
        <v>414</v>
      </c>
      <c r="J101" s="52" t="s">
        <v>414</v>
      </c>
      <c r="K101" s="52" t="s">
        <v>414</v>
      </c>
      <c r="L101" s="52" t="s">
        <v>414</v>
      </c>
      <c r="M101" s="752" t="s">
        <v>414</v>
      </c>
      <c r="N101" s="40"/>
      <c r="O101" s="40"/>
    </row>
    <row r="102" spans="1:15" x14ac:dyDescent="0.25">
      <c r="A102" s="50" t="s">
        <v>117</v>
      </c>
      <c r="B102" s="192" t="s">
        <v>364</v>
      </c>
      <c r="C102" s="188" t="s">
        <v>365</v>
      </c>
      <c r="D102" s="189">
        <v>1962</v>
      </c>
      <c r="E102" s="43">
        <f t="shared" si="2"/>
        <v>3</v>
      </c>
      <c r="F102" s="44"/>
      <c r="G102" s="44"/>
      <c r="H102" s="52" t="s">
        <v>414</v>
      </c>
      <c r="I102" s="52">
        <v>1</v>
      </c>
      <c r="J102" s="52" t="s">
        <v>414</v>
      </c>
      <c r="K102" s="52" t="s">
        <v>414</v>
      </c>
      <c r="L102" s="52" t="s">
        <v>414</v>
      </c>
      <c r="M102" s="752">
        <v>2</v>
      </c>
      <c r="N102" s="40"/>
      <c r="O102" s="40"/>
    </row>
    <row r="103" spans="1:15" x14ac:dyDescent="0.25">
      <c r="A103" s="194" t="s">
        <v>1370</v>
      </c>
      <c r="B103" s="192" t="s">
        <v>1151</v>
      </c>
      <c r="C103" s="188" t="s">
        <v>1152</v>
      </c>
      <c r="D103" s="189">
        <v>1963</v>
      </c>
      <c r="E103" s="43">
        <f t="shared" si="2"/>
        <v>2</v>
      </c>
      <c r="F103" s="44"/>
      <c r="G103" s="44"/>
      <c r="H103" s="52"/>
      <c r="I103" s="52"/>
      <c r="J103" s="52"/>
      <c r="K103" s="52">
        <v>2</v>
      </c>
      <c r="L103" s="52" t="s">
        <v>414</v>
      </c>
      <c r="M103" s="752" t="s">
        <v>414</v>
      </c>
      <c r="N103" s="40"/>
      <c r="O103" s="40"/>
    </row>
    <row r="104" spans="1:15" ht="15.75" thickBot="1" x14ac:dyDescent="0.3">
      <c r="A104" s="194" t="s">
        <v>1370</v>
      </c>
      <c r="B104" s="546" t="s">
        <v>1100</v>
      </c>
      <c r="C104" s="546"/>
      <c r="D104" s="75">
        <v>1996</v>
      </c>
      <c r="E104" s="63">
        <f t="shared" si="2"/>
        <v>2</v>
      </c>
      <c r="F104" s="44"/>
      <c r="G104" s="44"/>
      <c r="H104" s="52"/>
      <c r="I104" s="52"/>
      <c r="J104" s="52">
        <v>2</v>
      </c>
      <c r="K104" s="52" t="s">
        <v>414</v>
      </c>
      <c r="L104" s="52" t="s">
        <v>414</v>
      </c>
      <c r="M104" s="752" t="s">
        <v>414</v>
      </c>
      <c r="N104" s="40"/>
      <c r="O104" s="40"/>
    </row>
    <row r="105" spans="1:15" x14ac:dyDescent="0.25">
      <c r="A105" s="76"/>
      <c r="B105" s="434"/>
      <c r="C105" s="77"/>
      <c r="D105" s="78"/>
      <c r="E105" s="79"/>
      <c r="F105" s="44"/>
      <c r="G105" s="44"/>
      <c r="H105" s="91"/>
      <c r="I105" s="91"/>
      <c r="J105" s="91"/>
      <c r="K105" s="91"/>
      <c r="L105" s="91"/>
      <c r="M105" s="91"/>
      <c r="N105" s="40"/>
      <c r="O105" s="40"/>
    </row>
    <row r="106" spans="1:15" x14ac:dyDescent="0.25">
      <c r="A106" s="76"/>
      <c r="B106" s="434"/>
      <c r="C106" s="77"/>
      <c r="D106" s="78"/>
      <c r="E106" s="79"/>
      <c r="F106" s="44"/>
      <c r="G106" s="44"/>
      <c r="H106" s="91"/>
      <c r="I106" s="91"/>
      <c r="J106" s="91"/>
      <c r="K106" s="91"/>
      <c r="L106" s="91"/>
      <c r="M106" s="91"/>
      <c r="N106" s="40"/>
      <c r="O106" s="40"/>
    </row>
    <row r="107" spans="1:15" x14ac:dyDescent="0.25">
      <c r="A107" s="99"/>
      <c r="B107" s="551"/>
      <c r="C107" s="551"/>
      <c r="D107" s="100"/>
      <c r="E107" s="101"/>
      <c r="F107" s="552"/>
      <c r="G107" s="552"/>
      <c r="H107" s="100"/>
      <c r="I107" s="100"/>
      <c r="J107" s="100"/>
      <c r="K107" s="100"/>
      <c r="L107" s="100"/>
      <c r="M107" s="100"/>
      <c r="N107" s="106"/>
      <c r="O107" s="106"/>
    </row>
    <row r="108" spans="1:15" x14ac:dyDescent="0.25">
      <c r="A108" s="116"/>
      <c r="B108" s="44"/>
      <c r="C108" s="44"/>
      <c r="D108" s="44"/>
      <c r="E108" s="118"/>
      <c r="F108" s="44"/>
      <c r="G108" s="44"/>
      <c r="H108" s="91"/>
      <c r="I108" s="91"/>
      <c r="J108" s="91"/>
      <c r="K108" s="91"/>
      <c r="L108" s="91"/>
      <c r="M108" s="91"/>
      <c r="N108" s="44"/>
      <c r="O108" s="44"/>
    </row>
    <row r="109" spans="1:15" ht="21.75" thickBot="1" x14ac:dyDescent="0.3">
      <c r="A109" s="129" t="s">
        <v>148</v>
      </c>
      <c r="B109" s="130"/>
      <c r="C109" s="131"/>
      <c r="D109" s="132"/>
      <c r="E109" s="133"/>
      <c r="F109" s="44"/>
      <c r="G109" s="44"/>
      <c r="H109" s="91"/>
      <c r="I109" s="91"/>
      <c r="J109" s="91"/>
      <c r="K109" s="91"/>
      <c r="L109" s="91"/>
      <c r="M109" s="91"/>
      <c r="N109" s="44"/>
      <c r="O109" s="44"/>
    </row>
    <row r="110" spans="1:15" x14ac:dyDescent="0.25">
      <c r="A110" s="200" t="s">
        <v>16</v>
      </c>
      <c r="B110" s="271" t="s">
        <v>454</v>
      </c>
      <c r="C110" s="271" t="s">
        <v>162</v>
      </c>
      <c r="D110" s="396">
        <v>2003</v>
      </c>
      <c r="E110" s="39">
        <f t="shared" ref="E110:E131" si="3">SUM(H110:M110)</f>
        <v>31</v>
      </c>
      <c r="H110" s="52">
        <v>8</v>
      </c>
      <c r="I110" s="52" t="s">
        <v>414</v>
      </c>
      <c r="J110" s="52">
        <v>10</v>
      </c>
      <c r="K110" s="52">
        <v>4</v>
      </c>
      <c r="L110" s="52">
        <v>9</v>
      </c>
      <c r="M110" s="52" t="s">
        <v>414</v>
      </c>
      <c r="N110" s="40"/>
      <c r="O110" s="40"/>
    </row>
    <row r="111" spans="1:15" x14ac:dyDescent="0.25">
      <c r="A111" s="201" t="s">
        <v>17</v>
      </c>
      <c r="B111" s="203" t="s">
        <v>166</v>
      </c>
      <c r="C111" s="512" t="s">
        <v>27</v>
      </c>
      <c r="D111" s="513">
        <v>1981</v>
      </c>
      <c r="E111" s="43">
        <f t="shared" si="3"/>
        <v>29</v>
      </c>
      <c r="F111" s="44"/>
      <c r="G111" s="44"/>
      <c r="H111" s="52">
        <v>6</v>
      </c>
      <c r="I111" s="52" t="s">
        <v>414</v>
      </c>
      <c r="J111" s="52">
        <v>8</v>
      </c>
      <c r="K111" s="52">
        <v>7</v>
      </c>
      <c r="L111" s="52">
        <v>8</v>
      </c>
      <c r="M111" s="52" t="s">
        <v>414</v>
      </c>
      <c r="N111" s="40"/>
      <c r="O111" s="40"/>
    </row>
    <row r="112" spans="1:15" ht="15.75" thickBot="1" x14ac:dyDescent="0.3">
      <c r="A112" s="202" t="s">
        <v>18</v>
      </c>
      <c r="B112" s="658" t="s">
        <v>183</v>
      </c>
      <c r="C112" s="658" t="s">
        <v>169</v>
      </c>
      <c r="D112" s="659">
        <v>1981</v>
      </c>
      <c r="E112" s="45">
        <f t="shared" si="3"/>
        <v>26</v>
      </c>
      <c r="F112" s="135"/>
      <c r="G112" s="135"/>
      <c r="H112" s="52">
        <v>7</v>
      </c>
      <c r="I112" s="52">
        <v>10</v>
      </c>
      <c r="J112" s="52" t="s">
        <v>414</v>
      </c>
      <c r="K112" s="52" t="s">
        <v>414</v>
      </c>
      <c r="L112" s="52" t="s">
        <v>414</v>
      </c>
      <c r="M112" s="52">
        <v>9</v>
      </c>
      <c r="N112" s="40"/>
      <c r="O112" s="40"/>
    </row>
    <row r="113" spans="1:15" x14ac:dyDescent="0.25">
      <c r="A113" s="227" t="s">
        <v>20</v>
      </c>
      <c r="B113" s="444" t="s">
        <v>646</v>
      </c>
      <c r="C113" s="444" t="s">
        <v>575</v>
      </c>
      <c r="D113" s="544">
        <v>2000</v>
      </c>
      <c r="E113" s="39">
        <f t="shared" si="3"/>
        <v>20</v>
      </c>
      <c r="H113" s="52">
        <v>10</v>
      </c>
      <c r="I113" s="52" t="s">
        <v>414</v>
      </c>
      <c r="J113" s="52" t="s">
        <v>414</v>
      </c>
      <c r="K113" s="52">
        <v>10</v>
      </c>
      <c r="L113" s="52" t="s">
        <v>414</v>
      </c>
      <c r="M113" s="52" t="s">
        <v>414</v>
      </c>
      <c r="N113" s="40"/>
      <c r="O113" s="40"/>
    </row>
    <row r="114" spans="1:15" x14ac:dyDescent="0.25">
      <c r="A114" s="194" t="s">
        <v>21</v>
      </c>
      <c r="B114" s="224" t="s">
        <v>265</v>
      </c>
      <c r="C114" s="224" t="s">
        <v>266</v>
      </c>
      <c r="D114" s="52">
        <v>2006</v>
      </c>
      <c r="E114" s="43">
        <f t="shared" si="3"/>
        <v>18</v>
      </c>
      <c r="F114" s="44"/>
      <c r="G114" s="44"/>
      <c r="H114" s="52" t="s">
        <v>414</v>
      </c>
      <c r="I114" s="52" t="s">
        <v>414</v>
      </c>
      <c r="J114" s="52" t="s">
        <v>414</v>
      </c>
      <c r="K114" s="52">
        <v>8</v>
      </c>
      <c r="L114" s="52">
        <v>10</v>
      </c>
      <c r="M114" s="52" t="s">
        <v>414</v>
      </c>
      <c r="N114" s="40"/>
      <c r="O114" s="40"/>
    </row>
    <row r="115" spans="1:15" x14ac:dyDescent="0.25">
      <c r="A115" s="194" t="s">
        <v>23</v>
      </c>
      <c r="B115" s="684" t="s">
        <v>867</v>
      </c>
      <c r="C115" s="684" t="s">
        <v>829</v>
      </c>
      <c r="D115" s="685">
        <v>2008</v>
      </c>
      <c r="E115" s="43">
        <f t="shared" si="3"/>
        <v>15</v>
      </c>
      <c r="F115" s="44"/>
      <c r="G115" s="44"/>
      <c r="H115" s="52"/>
      <c r="I115" s="52" t="s">
        <v>414</v>
      </c>
      <c r="J115" s="52">
        <v>9</v>
      </c>
      <c r="K115" s="52">
        <v>6</v>
      </c>
      <c r="L115" s="52" t="s">
        <v>414</v>
      </c>
      <c r="M115" s="52" t="s">
        <v>414</v>
      </c>
      <c r="N115" s="40"/>
      <c r="O115" s="40"/>
    </row>
    <row r="116" spans="1:15" x14ac:dyDescent="0.25">
      <c r="A116" s="194" t="s">
        <v>1358</v>
      </c>
      <c r="B116" s="224" t="s">
        <v>667</v>
      </c>
      <c r="C116" s="224" t="s">
        <v>468</v>
      </c>
      <c r="D116" s="52">
        <v>1997</v>
      </c>
      <c r="E116" s="43">
        <f t="shared" si="3"/>
        <v>12</v>
      </c>
      <c r="H116" s="52">
        <v>5</v>
      </c>
      <c r="I116" s="52" t="s">
        <v>414</v>
      </c>
      <c r="J116" s="52" t="s">
        <v>414</v>
      </c>
      <c r="K116" s="52" t="s">
        <v>414</v>
      </c>
      <c r="L116" s="52">
        <v>7</v>
      </c>
      <c r="M116" s="52" t="s">
        <v>414</v>
      </c>
      <c r="N116" s="40"/>
      <c r="O116" s="40"/>
    </row>
    <row r="117" spans="1:15" x14ac:dyDescent="0.25">
      <c r="A117" s="194" t="s">
        <v>1358</v>
      </c>
      <c r="B117" s="224" t="s">
        <v>1129</v>
      </c>
      <c r="C117" s="224" t="s">
        <v>354</v>
      </c>
      <c r="D117" s="52">
        <v>2002</v>
      </c>
      <c r="E117" s="43">
        <f t="shared" si="3"/>
        <v>12</v>
      </c>
      <c r="F117" s="44"/>
      <c r="G117" s="44"/>
      <c r="H117" s="52"/>
      <c r="I117" s="52"/>
      <c r="J117" s="52">
        <v>7</v>
      </c>
      <c r="K117" s="52">
        <v>5</v>
      </c>
      <c r="L117" s="52" t="s">
        <v>414</v>
      </c>
      <c r="M117" s="52" t="s">
        <v>414</v>
      </c>
      <c r="N117" s="40"/>
      <c r="O117" s="40"/>
    </row>
    <row r="118" spans="1:15" x14ac:dyDescent="0.25">
      <c r="A118" s="194" t="s">
        <v>26</v>
      </c>
      <c r="B118" s="229" t="s">
        <v>1240</v>
      </c>
      <c r="C118" s="230"/>
      <c r="D118" s="231">
        <v>1980</v>
      </c>
      <c r="E118" s="43">
        <f t="shared" si="3"/>
        <v>10</v>
      </c>
      <c r="F118" s="44"/>
      <c r="G118" s="44"/>
      <c r="H118" s="52"/>
      <c r="I118" s="52"/>
      <c r="J118" s="52"/>
      <c r="K118" s="52"/>
      <c r="L118" s="52"/>
      <c r="M118" s="52">
        <v>10</v>
      </c>
      <c r="N118" s="40"/>
      <c r="O118" s="40"/>
    </row>
    <row r="119" spans="1:15" x14ac:dyDescent="0.25">
      <c r="A119" s="194" t="s">
        <v>1329</v>
      </c>
      <c r="B119" s="229" t="s">
        <v>1180</v>
      </c>
      <c r="C119" s="230" t="s">
        <v>1181</v>
      </c>
      <c r="D119" s="231">
        <v>1990</v>
      </c>
      <c r="E119" s="43">
        <f t="shared" si="3"/>
        <v>9</v>
      </c>
      <c r="H119" s="52"/>
      <c r="I119" s="52"/>
      <c r="J119" s="52"/>
      <c r="K119" s="52">
        <v>9</v>
      </c>
      <c r="L119" s="52" t="s">
        <v>414</v>
      </c>
      <c r="M119" s="52" t="s">
        <v>414</v>
      </c>
      <c r="N119" s="40"/>
      <c r="O119" s="40"/>
    </row>
    <row r="120" spans="1:15" x14ac:dyDescent="0.25">
      <c r="A120" s="194" t="s">
        <v>1329</v>
      </c>
      <c r="B120" s="229" t="s">
        <v>1080</v>
      </c>
      <c r="C120" s="230" t="s">
        <v>1081</v>
      </c>
      <c r="D120" s="231">
        <v>1993</v>
      </c>
      <c r="E120" s="43">
        <f t="shared" si="3"/>
        <v>9</v>
      </c>
      <c r="H120" s="52"/>
      <c r="I120" s="52">
        <v>9</v>
      </c>
      <c r="J120" s="52" t="s">
        <v>414</v>
      </c>
      <c r="K120" s="52" t="s">
        <v>414</v>
      </c>
      <c r="L120" s="52" t="s">
        <v>414</v>
      </c>
      <c r="M120" s="52" t="s">
        <v>414</v>
      </c>
      <c r="N120" s="40"/>
      <c r="O120" s="40"/>
    </row>
    <row r="121" spans="1:15" x14ac:dyDescent="0.25">
      <c r="A121" s="194" t="s">
        <v>1329</v>
      </c>
      <c r="B121" s="224" t="s">
        <v>652</v>
      </c>
      <c r="C121" s="224" t="s">
        <v>591</v>
      </c>
      <c r="D121" s="52">
        <v>1998</v>
      </c>
      <c r="E121" s="43">
        <f t="shared" si="3"/>
        <v>9</v>
      </c>
      <c r="H121" s="52">
        <v>9</v>
      </c>
      <c r="I121" s="52" t="s">
        <v>414</v>
      </c>
      <c r="J121" s="52" t="s">
        <v>414</v>
      </c>
      <c r="K121" s="52" t="s">
        <v>414</v>
      </c>
      <c r="L121" s="52" t="s">
        <v>414</v>
      </c>
      <c r="M121" s="52" t="s">
        <v>414</v>
      </c>
      <c r="N121" s="40"/>
      <c r="O121" s="40"/>
    </row>
    <row r="122" spans="1:15" x14ac:dyDescent="0.25">
      <c r="A122" s="194" t="s">
        <v>1362</v>
      </c>
      <c r="B122" s="483" t="s">
        <v>278</v>
      </c>
      <c r="C122" s="224" t="s">
        <v>322</v>
      </c>
      <c r="D122" s="55">
        <v>1980</v>
      </c>
      <c r="E122" s="43">
        <f t="shared" si="3"/>
        <v>8</v>
      </c>
      <c r="F122" s="44"/>
      <c r="G122" s="44"/>
      <c r="H122" s="52" t="s">
        <v>414</v>
      </c>
      <c r="I122" s="52">
        <v>8</v>
      </c>
      <c r="J122" s="52" t="s">
        <v>414</v>
      </c>
      <c r="K122" s="52" t="s">
        <v>414</v>
      </c>
      <c r="L122" s="52" t="s">
        <v>414</v>
      </c>
      <c r="M122" s="52" t="s">
        <v>414</v>
      </c>
      <c r="N122" s="40"/>
      <c r="O122" s="40"/>
    </row>
    <row r="123" spans="1:15" x14ac:dyDescent="0.25">
      <c r="A123" s="194" t="s">
        <v>1362</v>
      </c>
      <c r="B123" s="229" t="s">
        <v>1241</v>
      </c>
      <c r="C123" s="230"/>
      <c r="D123" s="231">
        <v>1992</v>
      </c>
      <c r="E123" s="43">
        <f t="shared" si="3"/>
        <v>8</v>
      </c>
      <c r="F123" s="44"/>
      <c r="G123" s="44"/>
      <c r="H123" s="52"/>
      <c r="I123" s="52"/>
      <c r="J123" s="52"/>
      <c r="K123" s="52"/>
      <c r="L123" s="52"/>
      <c r="M123" s="52">
        <v>8</v>
      </c>
      <c r="N123" s="40"/>
      <c r="O123" s="40"/>
    </row>
    <row r="124" spans="1:15" x14ac:dyDescent="0.25">
      <c r="A124" s="194" t="s">
        <v>1337</v>
      </c>
      <c r="B124" s="167" t="s">
        <v>378</v>
      </c>
      <c r="C124" s="167" t="s">
        <v>174</v>
      </c>
      <c r="D124" s="42">
        <v>2008</v>
      </c>
      <c r="E124" s="43">
        <f t="shared" si="3"/>
        <v>7</v>
      </c>
      <c r="F124" s="44"/>
      <c r="G124" s="44"/>
      <c r="H124" s="52" t="s">
        <v>414</v>
      </c>
      <c r="I124" s="52">
        <v>7</v>
      </c>
      <c r="J124" s="52" t="s">
        <v>414</v>
      </c>
      <c r="K124" s="52" t="s">
        <v>414</v>
      </c>
      <c r="L124" s="52" t="s">
        <v>414</v>
      </c>
      <c r="M124" s="52" t="s">
        <v>414</v>
      </c>
      <c r="N124" s="40"/>
      <c r="O124" s="40"/>
    </row>
    <row r="125" spans="1:15" x14ac:dyDescent="0.25">
      <c r="A125" s="194" t="s">
        <v>1337</v>
      </c>
      <c r="B125" s="229" t="s">
        <v>1242</v>
      </c>
      <c r="C125" s="230"/>
      <c r="D125" s="231">
        <v>1986</v>
      </c>
      <c r="E125" s="43">
        <f t="shared" si="3"/>
        <v>7</v>
      </c>
      <c r="F125" s="44"/>
      <c r="G125" s="44"/>
      <c r="H125" s="52"/>
      <c r="I125" s="52"/>
      <c r="J125" s="52"/>
      <c r="K125" s="52"/>
      <c r="L125" s="52"/>
      <c r="M125" s="52">
        <v>7</v>
      </c>
      <c r="N125" s="40"/>
      <c r="O125" s="40"/>
    </row>
    <row r="126" spans="1:15" x14ac:dyDescent="0.25">
      <c r="A126" s="194" t="s">
        <v>37</v>
      </c>
      <c r="B126" s="229" t="s">
        <v>1245</v>
      </c>
      <c r="C126" s="230"/>
      <c r="D126" s="231">
        <v>1988</v>
      </c>
      <c r="E126" s="43">
        <f t="shared" si="3"/>
        <v>6</v>
      </c>
      <c r="F126" s="44"/>
      <c r="G126" s="44"/>
      <c r="H126" s="52"/>
      <c r="I126" s="52"/>
      <c r="J126" s="52"/>
      <c r="K126" s="52"/>
      <c r="L126" s="52"/>
      <c r="M126" s="52">
        <v>6</v>
      </c>
      <c r="N126" s="40"/>
      <c r="O126" s="40"/>
    </row>
    <row r="127" spans="1:15" x14ac:dyDescent="0.25">
      <c r="A127" s="194" t="s">
        <v>38</v>
      </c>
      <c r="B127" s="229" t="s">
        <v>1246</v>
      </c>
      <c r="C127" s="230"/>
      <c r="D127" s="231">
        <v>1965</v>
      </c>
      <c r="E127" s="43">
        <f t="shared" si="3"/>
        <v>5</v>
      </c>
      <c r="F127" s="44"/>
      <c r="G127" s="44"/>
      <c r="H127" s="52"/>
      <c r="I127" s="52"/>
      <c r="J127" s="52"/>
      <c r="K127" s="52"/>
      <c r="L127" s="52"/>
      <c r="M127" s="52">
        <v>5</v>
      </c>
      <c r="N127" s="40"/>
      <c r="O127" s="40"/>
    </row>
    <row r="128" spans="1:15" x14ac:dyDescent="0.25">
      <c r="A128" s="194" t="s">
        <v>39</v>
      </c>
      <c r="B128" s="229" t="s">
        <v>1247</v>
      </c>
      <c r="C128" s="230"/>
      <c r="D128" s="231">
        <v>1957</v>
      </c>
      <c r="E128" s="43">
        <f t="shared" si="3"/>
        <v>4</v>
      </c>
      <c r="F128" s="44"/>
      <c r="G128" s="44"/>
      <c r="H128" s="52"/>
      <c r="I128" s="52"/>
      <c r="J128" s="52"/>
      <c r="K128" s="52"/>
      <c r="L128" s="52"/>
      <c r="M128" s="52">
        <v>4</v>
      </c>
      <c r="N128" s="40"/>
      <c r="O128" s="40"/>
    </row>
    <row r="129" spans="1:15" x14ac:dyDescent="0.25">
      <c r="A129" s="194" t="s">
        <v>41</v>
      </c>
      <c r="B129" s="229" t="s">
        <v>1250</v>
      </c>
      <c r="C129" s="230"/>
      <c r="D129" s="231">
        <v>1974</v>
      </c>
      <c r="E129" s="43">
        <f t="shared" si="3"/>
        <v>3</v>
      </c>
      <c r="F129" s="44"/>
      <c r="G129" s="44"/>
      <c r="H129" s="52"/>
      <c r="I129" s="52"/>
      <c r="J129" s="52"/>
      <c r="K129" s="52"/>
      <c r="L129" s="52"/>
      <c r="M129" s="52">
        <v>3</v>
      </c>
      <c r="N129" s="40"/>
      <c r="O129" s="40"/>
    </row>
    <row r="130" spans="1:15" x14ac:dyDescent="0.25">
      <c r="A130" s="194" t="s">
        <v>42</v>
      </c>
      <c r="B130" s="229" t="s">
        <v>1249</v>
      </c>
      <c r="C130" s="230"/>
      <c r="D130" s="231">
        <v>2015</v>
      </c>
      <c r="E130" s="43">
        <f t="shared" si="3"/>
        <v>2</v>
      </c>
      <c r="F130" s="44"/>
      <c r="G130" s="44"/>
      <c r="H130" s="52"/>
      <c r="I130" s="52"/>
      <c r="J130" s="52"/>
      <c r="K130" s="52"/>
      <c r="L130" s="52"/>
      <c r="M130" s="52">
        <v>2</v>
      </c>
      <c r="N130" s="40"/>
      <c r="O130" s="40"/>
    </row>
    <row r="131" spans="1:15" x14ac:dyDescent="0.25">
      <c r="A131" s="194" t="s">
        <v>43</v>
      </c>
      <c r="B131" s="229" t="s">
        <v>271</v>
      </c>
      <c r="C131" s="230" t="s">
        <v>174</v>
      </c>
      <c r="D131" s="231">
        <v>2012</v>
      </c>
      <c r="E131" s="43">
        <f t="shared" si="3"/>
        <v>1</v>
      </c>
      <c r="F131" s="44"/>
      <c r="G131" s="44"/>
      <c r="H131" s="52" t="s">
        <v>414</v>
      </c>
      <c r="I131" s="52" t="s">
        <v>414</v>
      </c>
      <c r="J131" s="52" t="s">
        <v>414</v>
      </c>
      <c r="K131" s="52" t="s">
        <v>414</v>
      </c>
      <c r="L131" s="52" t="s">
        <v>414</v>
      </c>
      <c r="M131" s="52">
        <v>1</v>
      </c>
      <c r="N131" s="40"/>
      <c r="O131" s="40"/>
    </row>
  </sheetData>
  <mergeCells count="1">
    <mergeCell ref="A1:E2"/>
  </mergeCell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953BF-E21C-4425-9423-B1BA7D0D7F00}">
  <dimension ref="A1:U219"/>
  <sheetViews>
    <sheetView workbookViewId="0">
      <selection activeCell="E132" sqref="E132:E166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3" width="6.140625" style="300" bestFit="1" customWidth="1"/>
    <col min="14" max="14" width="6.140625" style="768" customWidth="1"/>
    <col min="15" max="15" width="6.5703125" style="4" bestFit="1" customWidth="1"/>
    <col min="16" max="16" width="6.5703125" style="4" customWidth="1"/>
    <col min="17" max="17" width="18.5703125" bestFit="1" customWidth="1"/>
    <col min="18" max="18" width="18.85546875" bestFit="1" customWidth="1"/>
    <col min="19" max="19" width="28.140625" bestFit="1" customWidth="1"/>
    <col min="20" max="20" width="8.42578125" customWidth="1"/>
    <col min="21" max="21" width="13" customWidth="1"/>
    <col min="22" max="22" width="17.140625" bestFit="1" customWidth="1"/>
    <col min="23" max="23" width="17.140625" customWidth="1"/>
    <col min="24" max="24" width="30.28515625" customWidth="1"/>
    <col min="25" max="25" width="7.28515625" customWidth="1"/>
    <col min="26" max="26" width="5.42578125" bestFit="1" customWidth="1"/>
    <col min="27" max="27" width="24.5703125" bestFit="1" customWidth="1"/>
    <col min="28" max="28" width="18.5703125" bestFit="1" customWidth="1"/>
    <col min="29" max="29" width="26.28515625" bestFit="1" customWidth="1"/>
    <col min="31" max="31" width="11.85546875" bestFit="1" customWidth="1"/>
    <col min="37" max="37" width="31.140625" bestFit="1" customWidth="1"/>
    <col min="38" max="38" width="22.7109375" bestFit="1" customWidth="1"/>
    <col min="39" max="39" width="22.7109375" customWidth="1"/>
    <col min="41" max="41" width="18.85546875" bestFit="1" customWidth="1"/>
    <col min="42" max="42" width="22.7109375" bestFit="1" customWidth="1"/>
    <col min="45" max="45" width="11.85546875" bestFit="1" customWidth="1"/>
  </cols>
  <sheetData>
    <row r="1" spans="1:16" ht="24" thickBot="1" x14ac:dyDescent="0.3">
      <c r="A1" s="771" t="s">
        <v>1233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16</v>
      </c>
      <c r="N1" s="759">
        <v>18</v>
      </c>
      <c r="O1" s="3">
        <v>19</v>
      </c>
      <c r="P1" s="109"/>
    </row>
    <row r="2" spans="1:16" ht="24" thickBot="1" x14ac:dyDescent="0.3">
      <c r="A2" s="774"/>
      <c r="B2" s="775"/>
      <c r="C2" s="775"/>
      <c r="D2" s="775"/>
      <c r="E2" s="776"/>
      <c r="F2" s="1"/>
      <c r="G2" s="1"/>
      <c r="H2" s="7" t="s">
        <v>188</v>
      </c>
      <c r="I2" s="7" t="s">
        <v>189</v>
      </c>
      <c r="J2" s="7" t="s">
        <v>190</v>
      </c>
      <c r="K2" s="7" t="s">
        <v>191</v>
      </c>
      <c r="L2" s="7" t="s">
        <v>192</v>
      </c>
      <c r="M2" s="602" t="s">
        <v>203</v>
      </c>
      <c r="N2" s="760" t="s">
        <v>205</v>
      </c>
      <c r="O2" s="8" t="s">
        <v>206</v>
      </c>
      <c r="P2" s="634"/>
    </row>
    <row r="3" spans="1:16" ht="101.25" thickBot="1" x14ac:dyDescent="0.3">
      <c r="A3" s="9"/>
      <c r="B3" s="10" t="s">
        <v>0</v>
      </c>
      <c r="H3" s="14" t="s">
        <v>1</v>
      </c>
      <c r="I3" s="14" t="s">
        <v>2</v>
      </c>
      <c r="J3" s="14" t="s">
        <v>153</v>
      </c>
      <c r="K3" s="14" t="s">
        <v>185</v>
      </c>
      <c r="L3" s="14" t="s">
        <v>3</v>
      </c>
      <c r="M3" s="296" t="s">
        <v>155</v>
      </c>
      <c r="N3" s="296" t="s">
        <v>9</v>
      </c>
      <c r="O3" s="13" t="s">
        <v>156</v>
      </c>
      <c r="P3" s="635"/>
    </row>
    <row r="4" spans="1:16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F4" s="19"/>
      <c r="G4" s="19"/>
      <c r="H4" s="297"/>
      <c r="I4" s="519"/>
      <c r="J4" s="297"/>
      <c r="K4" s="297"/>
      <c r="L4" s="595"/>
      <c r="M4" s="603"/>
      <c r="N4" s="603"/>
      <c r="O4" s="19"/>
      <c r="P4" s="19"/>
    </row>
    <row r="5" spans="1:16" ht="15.75" thickBot="1" x14ac:dyDescent="0.3">
      <c r="A5" s="23"/>
      <c r="B5" s="24"/>
      <c r="C5" s="25"/>
      <c r="D5" s="26"/>
      <c r="E5" s="27"/>
      <c r="F5" s="28"/>
      <c r="G5" s="28"/>
      <c r="H5" s="297"/>
      <c r="I5" s="519"/>
      <c r="J5" s="297"/>
      <c r="K5" s="297"/>
      <c r="L5" s="33"/>
      <c r="M5" s="604"/>
      <c r="N5" s="604"/>
      <c r="O5" s="28"/>
      <c r="P5" s="28"/>
    </row>
    <row r="6" spans="1:16" ht="21.75" thickBot="1" x14ac:dyDescent="0.3">
      <c r="A6" s="29" t="s">
        <v>15</v>
      </c>
      <c r="B6" s="30"/>
      <c r="C6" s="24"/>
      <c r="D6" s="31"/>
      <c r="E6" s="32"/>
      <c r="F6" s="28"/>
      <c r="G6" s="28"/>
      <c r="H6" s="297"/>
      <c r="I6" s="519"/>
      <c r="J6" s="297"/>
      <c r="K6" s="297"/>
      <c r="L6" s="33"/>
      <c r="M6" s="604"/>
      <c r="N6" s="604"/>
      <c r="O6" s="28"/>
      <c r="P6" s="28"/>
    </row>
    <row r="7" spans="1:16" ht="15.75" thickBot="1" x14ac:dyDescent="0.3">
      <c r="A7" s="35"/>
      <c r="B7" s="36"/>
      <c r="C7" s="37"/>
      <c r="D7" s="31"/>
      <c r="E7" s="38"/>
      <c r="F7" s="28"/>
      <c r="G7" s="28"/>
      <c r="H7" s="297"/>
      <c r="I7" s="519"/>
      <c r="J7" s="297"/>
      <c r="K7" s="297"/>
      <c r="L7" s="596"/>
      <c r="M7" s="752" t="str">
        <f>_xlfn.IFNA(VLOOKUP(B7,$R$8:$U$37,4,FALSE),"")</f>
        <v/>
      </c>
      <c r="N7" s="605" t="str">
        <f>_xlfn.IFNA(VLOOKUP(B7,$R$8:$U$37,4,FALSE),"")</f>
        <v/>
      </c>
      <c r="O7" s="28"/>
      <c r="P7" s="28"/>
    </row>
    <row r="8" spans="1:16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0">SUM(H8:N8)</f>
        <v>194</v>
      </c>
      <c r="F8" s="40"/>
      <c r="G8" s="40"/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752">
        <v>30</v>
      </c>
      <c r="N8" s="752">
        <v>17</v>
      </c>
      <c r="O8" s="40"/>
      <c r="P8" s="40"/>
    </row>
    <row r="9" spans="1:16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171</v>
      </c>
      <c r="F9" s="44"/>
      <c r="G9" s="44"/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752">
        <v>28</v>
      </c>
      <c r="N9" s="752">
        <v>21</v>
      </c>
      <c r="O9" s="40"/>
      <c r="P9" s="40"/>
    </row>
    <row r="10" spans="1:16" ht="15.75" thickBot="1" x14ac:dyDescent="0.3">
      <c r="A10" s="210" t="s">
        <v>18</v>
      </c>
      <c r="B10" s="267" t="s">
        <v>177</v>
      </c>
      <c r="C10" s="267" t="s">
        <v>149</v>
      </c>
      <c r="D10" s="769">
        <v>1982</v>
      </c>
      <c r="E10" s="63">
        <f t="shared" si="0"/>
        <v>136</v>
      </c>
      <c r="F10" s="40"/>
      <c r="G10" s="40"/>
      <c r="H10" s="52">
        <v>6</v>
      </c>
      <c r="I10" s="520">
        <v>19</v>
      </c>
      <c r="J10" s="52">
        <v>23</v>
      </c>
      <c r="K10" s="52">
        <v>24</v>
      </c>
      <c r="L10" s="42">
        <v>18</v>
      </c>
      <c r="M10" s="752">
        <v>26</v>
      </c>
      <c r="N10" s="752">
        <v>20</v>
      </c>
      <c r="O10" s="40"/>
      <c r="P10" s="40"/>
    </row>
    <row r="11" spans="1:16" x14ac:dyDescent="0.25">
      <c r="A11" s="268" t="s">
        <v>20</v>
      </c>
      <c r="B11" s="199" t="s">
        <v>157</v>
      </c>
      <c r="C11" s="363" t="s">
        <v>174</v>
      </c>
      <c r="D11" s="364">
        <v>1982</v>
      </c>
      <c r="E11" s="65">
        <f t="shared" si="0"/>
        <v>119</v>
      </c>
      <c r="F11" s="40"/>
      <c r="G11" s="40"/>
      <c r="H11" s="52">
        <v>26</v>
      </c>
      <c r="I11" s="520"/>
      <c r="J11" s="52">
        <v>26</v>
      </c>
      <c r="K11" s="52"/>
      <c r="L11" s="42">
        <v>19</v>
      </c>
      <c r="M11" s="752">
        <v>25</v>
      </c>
      <c r="N11" s="752">
        <v>23</v>
      </c>
      <c r="O11" s="40"/>
      <c r="P11" s="40"/>
    </row>
    <row r="12" spans="1:16" x14ac:dyDescent="0.25">
      <c r="A12" s="194" t="s">
        <v>21</v>
      </c>
      <c r="B12" s="192" t="s">
        <v>164</v>
      </c>
      <c r="C12" s="251" t="s">
        <v>165</v>
      </c>
      <c r="D12" s="252">
        <v>1995</v>
      </c>
      <c r="E12" s="43">
        <f t="shared" si="0"/>
        <v>112</v>
      </c>
      <c r="F12" s="44"/>
      <c r="G12" s="44"/>
      <c r="H12" s="52">
        <v>28</v>
      </c>
      <c r="I12" s="520">
        <v>27</v>
      </c>
      <c r="J12" s="52"/>
      <c r="K12" s="52">
        <v>29</v>
      </c>
      <c r="L12" s="42">
        <v>28</v>
      </c>
      <c r="M12" s="752" t="s">
        <v>414</v>
      </c>
      <c r="N12" s="752" t="s">
        <v>414</v>
      </c>
      <c r="O12" s="40"/>
      <c r="P12" s="40"/>
    </row>
    <row r="13" spans="1:16" x14ac:dyDescent="0.25">
      <c r="A13" s="47" t="s">
        <v>23</v>
      </c>
      <c r="B13" s="192" t="s">
        <v>219</v>
      </c>
      <c r="C13" s="251" t="s">
        <v>218</v>
      </c>
      <c r="D13" s="252">
        <v>1968</v>
      </c>
      <c r="E13" s="43">
        <f t="shared" si="0"/>
        <v>100</v>
      </c>
      <c r="F13" s="40"/>
      <c r="G13" s="40"/>
      <c r="H13" s="52">
        <v>15</v>
      </c>
      <c r="I13" s="520">
        <v>20</v>
      </c>
      <c r="J13" s="52"/>
      <c r="K13" s="52">
        <v>25</v>
      </c>
      <c r="L13" s="42">
        <v>16</v>
      </c>
      <c r="M13" s="752">
        <v>22</v>
      </c>
      <c r="N13" s="752">
        <v>2</v>
      </c>
      <c r="O13" s="40"/>
      <c r="P13" s="40"/>
    </row>
    <row r="14" spans="1:16" x14ac:dyDescent="0.25">
      <c r="A14" s="194" t="s">
        <v>1358</v>
      </c>
      <c r="B14" s="224" t="s">
        <v>48</v>
      </c>
      <c r="C14" s="224" t="s">
        <v>158</v>
      </c>
      <c r="D14" s="196">
        <v>1961</v>
      </c>
      <c r="E14" s="214">
        <f t="shared" si="0"/>
        <v>82</v>
      </c>
      <c r="F14" s="40"/>
      <c r="G14" s="40"/>
      <c r="H14" s="52">
        <v>23</v>
      </c>
      <c r="I14" s="520"/>
      <c r="J14" s="52"/>
      <c r="K14" s="52">
        <v>28</v>
      </c>
      <c r="L14" s="42">
        <v>17</v>
      </c>
      <c r="M14" s="752" t="s">
        <v>414</v>
      </c>
      <c r="N14" s="752">
        <v>14</v>
      </c>
      <c r="O14" s="40"/>
      <c r="P14" s="40"/>
    </row>
    <row r="15" spans="1:16" x14ac:dyDescent="0.25">
      <c r="A15" s="194" t="s">
        <v>1358</v>
      </c>
      <c r="B15" s="229" t="s">
        <v>19</v>
      </c>
      <c r="C15" s="229" t="s">
        <v>209</v>
      </c>
      <c r="D15" s="567">
        <v>1973</v>
      </c>
      <c r="E15" s="214">
        <f t="shared" si="0"/>
        <v>82</v>
      </c>
      <c r="F15" s="40"/>
      <c r="G15" s="40"/>
      <c r="H15" s="52">
        <v>27</v>
      </c>
      <c r="I15" s="520">
        <v>28</v>
      </c>
      <c r="J15" s="52"/>
      <c r="K15" s="52"/>
      <c r="L15" s="42">
        <v>27</v>
      </c>
      <c r="M15" s="752" t="s">
        <v>414</v>
      </c>
      <c r="N15" s="752" t="s">
        <v>414</v>
      </c>
      <c r="O15" s="40"/>
      <c r="P15" s="40"/>
    </row>
    <row r="16" spans="1:16" x14ac:dyDescent="0.25">
      <c r="A16" s="50" t="s">
        <v>26</v>
      </c>
      <c r="B16" s="192" t="s">
        <v>295</v>
      </c>
      <c r="C16" s="188" t="s">
        <v>296</v>
      </c>
      <c r="D16" s="189">
        <v>1989</v>
      </c>
      <c r="E16" s="43">
        <f t="shared" si="0"/>
        <v>75</v>
      </c>
      <c r="F16" s="44"/>
      <c r="G16" s="44"/>
      <c r="H16" s="52"/>
      <c r="I16" s="520">
        <v>18</v>
      </c>
      <c r="J16" s="52"/>
      <c r="K16" s="52">
        <v>26</v>
      </c>
      <c r="L16" s="42">
        <v>20</v>
      </c>
      <c r="M16" s="752" t="s">
        <v>414</v>
      </c>
      <c r="N16" s="752">
        <v>11</v>
      </c>
      <c r="O16" s="40"/>
      <c r="P16" s="40"/>
    </row>
    <row r="17" spans="1:16" x14ac:dyDescent="0.25">
      <c r="A17" s="50" t="s">
        <v>28</v>
      </c>
      <c r="B17" s="192" t="s">
        <v>355</v>
      </c>
      <c r="C17" s="251" t="s">
        <v>27</v>
      </c>
      <c r="D17" s="252">
        <v>1980</v>
      </c>
      <c r="E17" s="43">
        <f t="shared" si="0"/>
        <v>71</v>
      </c>
      <c r="F17" s="44"/>
      <c r="G17" s="44"/>
      <c r="H17" s="52"/>
      <c r="I17" s="520"/>
      <c r="J17" s="52">
        <v>28</v>
      </c>
      <c r="K17" s="52"/>
      <c r="L17" s="42" t="s">
        <v>414</v>
      </c>
      <c r="M17" s="752">
        <v>27</v>
      </c>
      <c r="N17" s="752">
        <v>16</v>
      </c>
      <c r="O17" s="40"/>
      <c r="P17" s="40"/>
    </row>
    <row r="18" spans="1:16" x14ac:dyDescent="0.25">
      <c r="A18" s="50" t="s">
        <v>29</v>
      </c>
      <c r="B18" s="192" t="s">
        <v>285</v>
      </c>
      <c r="C18" s="188" t="s">
        <v>286</v>
      </c>
      <c r="D18" s="189">
        <v>1990</v>
      </c>
      <c r="E18" s="43">
        <f t="shared" si="0"/>
        <v>57</v>
      </c>
      <c r="F18" s="44"/>
      <c r="G18" s="44"/>
      <c r="H18" s="52"/>
      <c r="I18" s="520">
        <v>29</v>
      </c>
      <c r="J18" s="52"/>
      <c r="K18" s="52"/>
      <c r="L18" s="42" t="s">
        <v>414</v>
      </c>
      <c r="M18" s="752" t="s">
        <v>414</v>
      </c>
      <c r="N18" s="752">
        <v>28</v>
      </c>
      <c r="O18" s="40"/>
      <c r="P18" s="40"/>
    </row>
    <row r="19" spans="1:16" x14ac:dyDescent="0.25">
      <c r="A19" s="47" t="s">
        <v>31</v>
      </c>
      <c r="B19" s="192" t="s">
        <v>175</v>
      </c>
      <c r="C19" s="188" t="s">
        <v>151</v>
      </c>
      <c r="D19" s="189">
        <v>1990</v>
      </c>
      <c r="E19" s="43">
        <f t="shared" si="0"/>
        <v>56</v>
      </c>
      <c r="F19" s="40"/>
      <c r="G19" s="40"/>
      <c r="H19" s="52">
        <v>30</v>
      </c>
      <c r="I19" s="520">
        <v>26</v>
      </c>
      <c r="J19" s="52"/>
      <c r="K19" s="52"/>
      <c r="L19" s="42" t="s">
        <v>414</v>
      </c>
      <c r="M19" s="752" t="s">
        <v>414</v>
      </c>
      <c r="N19" s="752" t="s">
        <v>414</v>
      </c>
      <c r="O19" s="40"/>
      <c r="P19" s="40"/>
    </row>
    <row r="20" spans="1:16" x14ac:dyDescent="0.25">
      <c r="A20" s="50" t="s">
        <v>32</v>
      </c>
      <c r="B20" s="192" t="s">
        <v>301</v>
      </c>
      <c r="C20" s="188" t="s">
        <v>302</v>
      </c>
      <c r="D20" s="189">
        <v>1984</v>
      </c>
      <c r="E20" s="43">
        <f t="shared" si="0"/>
        <v>53</v>
      </c>
      <c r="F20" s="44"/>
      <c r="G20" s="44"/>
      <c r="H20" s="52"/>
      <c r="I20" s="520">
        <v>10</v>
      </c>
      <c r="J20" s="52">
        <v>21</v>
      </c>
      <c r="K20" s="52">
        <v>22</v>
      </c>
      <c r="L20" s="42" t="s">
        <v>414</v>
      </c>
      <c r="M20" s="752" t="s">
        <v>414</v>
      </c>
      <c r="N20" s="752" t="s">
        <v>414</v>
      </c>
      <c r="O20" s="40"/>
      <c r="P20" s="40"/>
    </row>
    <row r="21" spans="1:16" x14ac:dyDescent="0.25">
      <c r="A21" s="50" t="s">
        <v>33</v>
      </c>
      <c r="B21" s="192" t="s">
        <v>229</v>
      </c>
      <c r="C21" s="188" t="s">
        <v>147</v>
      </c>
      <c r="D21" s="189">
        <v>1988</v>
      </c>
      <c r="E21" s="43">
        <f t="shared" si="0"/>
        <v>51</v>
      </c>
      <c r="F21" s="40"/>
      <c r="G21" s="40"/>
      <c r="H21" s="52">
        <v>8</v>
      </c>
      <c r="I21" s="520">
        <v>13</v>
      </c>
      <c r="J21" s="52"/>
      <c r="K21" s="52">
        <v>20</v>
      </c>
      <c r="L21" s="42">
        <v>10</v>
      </c>
      <c r="M21" s="752" t="s">
        <v>414</v>
      </c>
      <c r="N21" s="752" t="s">
        <v>414</v>
      </c>
      <c r="O21" s="40"/>
      <c r="P21" s="40"/>
    </row>
    <row r="22" spans="1:16" x14ac:dyDescent="0.25">
      <c r="A22" s="50" t="s">
        <v>34</v>
      </c>
      <c r="B22" s="192" t="s">
        <v>166</v>
      </c>
      <c r="C22" s="188" t="s">
        <v>27</v>
      </c>
      <c r="D22" s="189">
        <v>1981</v>
      </c>
      <c r="E22" s="43">
        <f t="shared" si="0"/>
        <v>49</v>
      </c>
      <c r="F22" s="40"/>
      <c r="G22" s="40"/>
      <c r="H22" s="52"/>
      <c r="I22" s="520"/>
      <c r="J22" s="52">
        <v>19</v>
      </c>
      <c r="K22" s="52">
        <v>15</v>
      </c>
      <c r="L22" s="42" t="s">
        <v>414</v>
      </c>
      <c r="M22" s="752">
        <v>15</v>
      </c>
      <c r="N22" s="752" t="s">
        <v>414</v>
      </c>
      <c r="O22" s="40"/>
      <c r="P22" s="40"/>
    </row>
    <row r="23" spans="1:16" x14ac:dyDescent="0.25">
      <c r="A23" s="50" t="s">
        <v>35</v>
      </c>
      <c r="B23" s="192" t="s">
        <v>170</v>
      </c>
      <c r="C23" s="188" t="s">
        <v>22</v>
      </c>
      <c r="D23" s="189">
        <v>1978</v>
      </c>
      <c r="E23" s="43">
        <f t="shared" si="0"/>
        <v>48</v>
      </c>
      <c r="F23" s="44"/>
      <c r="G23" s="44"/>
      <c r="H23" s="52">
        <v>25</v>
      </c>
      <c r="I23" s="520"/>
      <c r="J23" s="52"/>
      <c r="K23" s="52"/>
      <c r="L23" s="42">
        <v>23</v>
      </c>
      <c r="M23" s="752" t="s">
        <v>414</v>
      </c>
      <c r="N23" s="752" t="s">
        <v>414</v>
      </c>
      <c r="O23" s="40"/>
      <c r="P23" s="40"/>
    </row>
    <row r="24" spans="1:16" x14ac:dyDescent="0.25">
      <c r="A24" s="50" t="s">
        <v>37</v>
      </c>
      <c r="B24" s="192" t="s">
        <v>307</v>
      </c>
      <c r="C24" s="188" t="s">
        <v>169</v>
      </c>
      <c r="D24" s="189">
        <v>2005</v>
      </c>
      <c r="E24" s="43">
        <f t="shared" si="0"/>
        <v>48</v>
      </c>
      <c r="F24" s="44"/>
      <c r="G24" s="44"/>
      <c r="H24" s="52"/>
      <c r="I24" s="520">
        <v>7</v>
      </c>
      <c r="J24" s="52"/>
      <c r="K24" s="52">
        <v>18</v>
      </c>
      <c r="L24" s="42">
        <v>7</v>
      </c>
      <c r="M24" s="752">
        <v>16</v>
      </c>
      <c r="N24" s="752" t="s">
        <v>414</v>
      </c>
      <c r="O24" s="40"/>
      <c r="P24" s="40"/>
    </row>
    <row r="25" spans="1:16" x14ac:dyDescent="0.25">
      <c r="A25" s="47" t="s">
        <v>38</v>
      </c>
      <c r="B25" s="192" t="s">
        <v>403</v>
      </c>
      <c r="C25" s="188" t="s">
        <v>151</v>
      </c>
      <c r="D25" s="189">
        <v>1982</v>
      </c>
      <c r="E25" s="43">
        <f t="shared" si="0"/>
        <v>44</v>
      </c>
      <c r="F25" s="44"/>
      <c r="G25" s="44"/>
      <c r="H25" s="52"/>
      <c r="I25" s="520"/>
      <c r="J25" s="52"/>
      <c r="K25" s="52"/>
      <c r="L25" s="42">
        <v>25</v>
      </c>
      <c r="M25" s="752" t="s">
        <v>414</v>
      </c>
      <c r="N25" s="752">
        <v>19</v>
      </c>
      <c r="O25" s="40"/>
      <c r="P25" s="40"/>
    </row>
    <row r="26" spans="1:16" x14ac:dyDescent="0.25">
      <c r="A26" s="50" t="s">
        <v>39</v>
      </c>
      <c r="B26" s="192" t="s">
        <v>236</v>
      </c>
      <c r="C26" s="188" t="s">
        <v>174</v>
      </c>
      <c r="D26" s="189">
        <v>2008</v>
      </c>
      <c r="E26" s="43">
        <f t="shared" si="0"/>
        <v>39</v>
      </c>
      <c r="F26" s="44"/>
      <c r="G26" s="44"/>
      <c r="H26" s="52"/>
      <c r="I26" s="520"/>
      <c r="J26" s="52">
        <v>17</v>
      </c>
      <c r="K26" s="52"/>
      <c r="L26" s="42" t="s">
        <v>414</v>
      </c>
      <c r="M26" s="752">
        <v>14</v>
      </c>
      <c r="N26" s="752">
        <v>8</v>
      </c>
      <c r="O26" s="40"/>
      <c r="P26" s="40"/>
    </row>
    <row r="27" spans="1:16" x14ac:dyDescent="0.25">
      <c r="A27" s="50" t="s">
        <v>41</v>
      </c>
      <c r="B27" s="192" t="s">
        <v>183</v>
      </c>
      <c r="C27" s="188" t="s">
        <v>169</v>
      </c>
      <c r="D27" s="189">
        <v>1981</v>
      </c>
      <c r="E27" s="43">
        <f t="shared" si="0"/>
        <v>39</v>
      </c>
      <c r="F27" s="40"/>
      <c r="G27" s="40"/>
      <c r="H27" s="52">
        <v>2</v>
      </c>
      <c r="I27" s="520"/>
      <c r="J27" s="52">
        <v>16</v>
      </c>
      <c r="K27" s="52">
        <v>11</v>
      </c>
      <c r="L27" s="42" t="s">
        <v>414</v>
      </c>
      <c r="M27" s="752" t="s">
        <v>414</v>
      </c>
      <c r="N27" s="752">
        <v>10</v>
      </c>
      <c r="O27" s="40"/>
      <c r="P27" s="40"/>
    </row>
    <row r="28" spans="1:16" x14ac:dyDescent="0.25">
      <c r="A28" s="50" t="s">
        <v>42</v>
      </c>
      <c r="B28" s="192" t="s">
        <v>241</v>
      </c>
      <c r="C28" s="188" t="s">
        <v>242</v>
      </c>
      <c r="D28" s="189">
        <v>1977</v>
      </c>
      <c r="E28" s="43">
        <f t="shared" si="0"/>
        <v>38</v>
      </c>
      <c r="F28" s="44"/>
      <c r="G28" s="44"/>
      <c r="H28" s="52"/>
      <c r="I28" s="520"/>
      <c r="J28" s="52">
        <v>15</v>
      </c>
      <c r="K28" s="52"/>
      <c r="L28" s="42">
        <v>3</v>
      </c>
      <c r="M28" s="752">
        <v>17</v>
      </c>
      <c r="N28" s="752">
        <v>3</v>
      </c>
      <c r="O28" s="40"/>
      <c r="P28" s="40"/>
    </row>
    <row r="29" spans="1:16" x14ac:dyDescent="0.25">
      <c r="A29" s="50" t="s">
        <v>43</v>
      </c>
      <c r="B29" s="192" t="s">
        <v>379</v>
      </c>
      <c r="C29" s="188" t="s">
        <v>380</v>
      </c>
      <c r="D29" s="189">
        <v>1972</v>
      </c>
      <c r="E29" s="43">
        <f t="shared" si="0"/>
        <v>37</v>
      </c>
      <c r="F29" s="40"/>
      <c r="G29" s="40"/>
      <c r="H29" s="52"/>
      <c r="I29" s="520"/>
      <c r="J29" s="52"/>
      <c r="K29" s="52">
        <v>23</v>
      </c>
      <c r="L29" s="42">
        <v>14</v>
      </c>
      <c r="M29" s="752" t="s">
        <v>414</v>
      </c>
      <c r="N29" s="752" t="s">
        <v>414</v>
      </c>
      <c r="O29" s="40"/>
      <c r="P29" s="40"/>
    </row>
    <row r="30" spans="1:16" x14ac:dyDescent="0.25">
      <c r="A30" s="50" t="s">
        <v>44</v>
      </c>
      <c r="B30" s="192" t="s">
        <v>290</v>
      </c>
      <c r="C30" s="188" t="s">
        <v>289</v>
      </c>
      <c r="D30" s="189">
        <v>1980</v>
      </c>
      <c r="E30" s="43">
        <f t="shared" si="0"/>
        <v>36</v>
      </c>
      <c r="F30" s="44"/>
      <c r="G30" s="44"/>
      <c r="H30" s="52"/>
      <c r="I30" s="520">
        <v>24</v>
      </c>
      <c r="J30" s="52"/>
      <c r="K30" s="52"/>
      <c r="L30" s="42" t="s">
        <v>414</v>
      </c>
      <c r="M30" s="752" t="s">
        <v>414</v>
      </c>
      <c r="N30" s="752">
        <v>12</v>
      </c>
      <c r="O30" s="40"/>
      <c r="P30" s="40"/>
    </row>
    <row r="31" spans="1:16" x14ac:dyDescent="0.25">
      <c r="A31" s="47" t="s">
        <v>45</v>
      </c>
      <c r="B31" s="192" t="s">
        <v>160</v>
      </c>
      <c r="C31" s="188" t="s">
        <v>22</v>
      </c>
      <c r="D31" s="189">
        <v>1998</v>
      </c>
      <c r="E31" s="43">
        <f t="shared" si="0"/>
        <v>36</v>
      </c>
      <c r="F31" s="44"/>
      <c r="G31" s="44"/>
      <c r="H31" s="52">
        <v>20</v>
      </c>
      <c r="I31" s="520">
        <v>16</v>
      </c>
      <c r="J31" s="52"/>
      <c r="K31" s="52"/>
      <c r="L31" s="42" t="s">
        <v>414</v>
      </c>
      <c r="M31" s="752" t="s">
        <v>414</v>
      </c>
      <c r="N31" s="752" t="s">
        <v>414</v>
      </c>
      <c r="O31" s="40"/>
      <c r="P31" s="40"/>
    </row>
    <row r="32" spans="1:16" x14ac:dyDescent="0.25">
      <c r="A32" s="50" t="s">
        <v>46</v>
      </c>
      <c r="B32" s="192" t="s">
        <v>297</v>
      </c>
      <c r="C32" s="188" t="s">
        <v>152</v>
      </c>
      <c r="D32" s="189">
        <v>2003</v>
      </c>
      <c r="E32" s="43">
        <f t="shared" si="0"/>
        <v>36</v>
      </c>
      <c r="F32" s="44"/>
      <c r="G32" s="44"/>
      <c r="H32" s="52"/>
      <c r="I32" s="520">
        <v>17</v>
      </c>
      <c r="J32" s="52"/>
      <c r="K32" s="52"/>
      <c r="L32" s="42" t="s">
        <v>414</v>
      </c>
      <c r="M32" s="752">
        <v>19</v>
      </c>
      <c r="N32" s="752" t="s">
        <v>414</v>
      </c>
      <c r="O32" s="40"/>
      <c r="P32" s="40"/>
    </row>
    <row r="33" spans="1:21" x14ac:dyDescent="0.25">
      <c r="A33" s="50" t="s">
        <v>47</v>
      </c>
      <c r="B33" s="192" t="s">
        <v>234</v>
      </c>
      <c r="C33" s="188" t="s">
        <v>152</v>
      </c>
      <c r="D33" s="189">
        <v>1984</v>
      </c>
      <c r="E33" s="43">
        <f t="shared" si="0"/>
        <v>35</v>
      </c>
      <c r="F33" s="44"/>
      <c r="G33" s="44"/>
      <c r="H33" s="52">
        <v>1</v>
      </c>
      <c r="I33" s="520"/>
      <c r="J33" s="52">
        <v>13</v>
      </c>
      <c r="K33" s="52">
        <v>17</v>
      </c>
      <c r="L33" s="42">
        <v>4</v>
      </c>
      <c r="M33" s="752" t="s">
        <v>414</v>
      </c>
      <c r="N33" s="752" t="s">
        <v>414</v>
      </c>
      <c r="O33" s="40"/>
      <c r="P33" s="40"/>
    </row>
    <row r="34" spans="1:21" x14ac:dyDescent="0.25">
      <c r="A34" s="50" t="s">
        <v>49</v>
      </c>
      <c r="B34" s="192" t="s">
        <v>320</v>
      </c>
      <c r="C34" s="188" t="s">
        <v>321</v>
      </c>
      <c r="D34" s="189">
        <v>1988</v>
      </c>
      <c r="E34" s="43">
        <f t="shared" si="0"/>
        <v>33</v>
      </c>
      <c r="F34" s="44"/>
      <c r="G34" s="44"/>
      <c r="H34" s="52"/>
      <c r="I34" s="520"/>
      <c r="J34" s="52"/>
      <c r="K34" s="52">
        <v>13</v>
      </c>
      <c r="L34" s="42" t="s">
        <v>414</v>
      </c>
      <c r="M34" s="752">
        <v>20</v>
      </c>
      <c r="N34" s="752" t="s">
        <v>414</v>
      </c>
      <c r="O34" s="40"/>
      <c r="P34" s="40"/>
    </row>
    <row r="35" spans="1:21" x14ac:dyDescent="0.25">
      <c r="A35" s="50" t="s">
        <v>50</v>
      </c>
      <c r="B35" s="192" t="s">
        <v>407</v>
      </c>
      <c r="C35" s="188" t="s">
        <v>152</v>
      </c>
      <c r="D35" s="189">
        <v>2007</v>
      </c>
      <c r="E35" s="43">
        <f t="shared" si="0"/>
        <v>33</v>
      </c>
      <c r="F35" s="44"/>
      <c r="G35" s="44"/>
      <c r="H35" s="52"/>
      <c r="I35" s="520"/>
      <c r="J35" s="52"/>
      <c r="K35" s="52"/>
      <c r="L35" s="42">
        <v>15</v>
      </c>
      <c r="M35" s="752" t="s">
        <v>414</v>
      </c>
      <c r="N35" s="752">
        <v>18</v>
      </c>
      <c r="O35" s="40"/>
      <c r="P35" s="40"/>
    </row>
    <row r="36" spans="1:21" x14ac:dyDescent="0.25">
      <c r="A36" s="50" t="s">
        <v>51</v>
      </c>
      <c r="B36" s="192" t="s">
        <v>381</v>
      </c>
      <c r="C36" s="188" t="s">
        <v>147</v>
      </c>
      <c r="D36" s="189">
        <v>1989</v>
      </c>
      <c r="E36" s="43">
        <f t="shared" si="0"/>
        <v>32</v>
      </c>
      <c r="F36" s="44"/>
      <c r="G36" s="44"/>
      <c r="H36" s="52"/>
      <c r="I36" s="520"/>
      <c r="J36" s="52"/>
      <c r="K36" s="52">
        <v>19</v>
      </c>
      <c r="L36" s="42">
        <v>13</v>
      </c>
      <c r="M36" s="752" t="s">
        <v>414</v>
      </c>
      <c r="N36" s="752" t="s">
        <v>414</v>
      </c>
      <c r="O36" s="40"/>
      <c r="P36" s="40"/>
    </row>
    <row r="37" spans="1:21" x14ac:dyDescent="0.25">
      <c r="A37" s="212" t="s">
        <v>1255</v>
      </c>
      <c r="B37" s="192" t="s">
        <v>353</v>
      </c>
      <c r="C37" s="188" t="s">
        <v>354</v>
      </c>
      <c r="D37" s="189">
        <v>1996</v>
      </c>
      <c r="E37" s="43">
        <f t="shared" si="0"/>
        <v>30</v>
      </c>
      <c r="F37" s="44"/>
      <c r="G37" s="44"/>
      <c r="H37" s="52"/>
      <c r="I37" s="520"/>
      <c r="J37" s="52">
        <v>30</v>
      </c>
      <c r="K37" s="52"/>
      <c r="L37" s="42" t="s">
        <v>414</v>
      </c>
      <c r="M37" s="752" t="s">
        <v>414</v>
      </c>
      <c r="N37" s="752" t="s">
        <v>414</v>
      </c>
      <c r="O37" s="40"/>
      <c r="P37" s="40"/>
    </row>
    <row r="38" spans="1:21" x14ac:dyDescent="0.25">
      <c r="A38" s="212" t="s">
        <v>1255</v>
      </c>
      <c r="B38" s="192" t="s">
        <v>1046</v>
      </c>
      <c r="C38" s="188" t="s">
        <v>462</v>
      </c>
      <c r="D38" s="189">
        <v>2006</v>
      </c>
      <c r="E38" s="43">
        <f t="shared" si="0"/>
        <v>30</v>
      </c>
      <c r="F38" s="44"/>
      <c r="G38" s="44"/>
      <c r="H38" s="52"/>
      <c r="I38" s="520"/>
      <c r="J38" s="52"/>
      <c r="K38" s="52"/>
      <c r="L38" s="42"/>
      <c r="M38" s="752" t="s">
        <v>414</v>
      </c>
      <c r="N38" s="752">
        <v>30</v>
      </c>
      <c r="O38" s="40"/>
      <c r="P38" s="40"/>
      <c r="R38" s="305"/>
      <c r="S38" s="305"/>
      <c r="T38" s="305"/>
      <c r="U38" s="305"/>
    </row>
    <row r="39" spans="1:21" x14ac:dyDescent="0.25">
      <c r="A39" s="212" t="s">
        <v>1255</v>
      </c>
      <c r="B39" s="224" t="s">
        <v>402</v>
      </c>
      <c r="C39" s="224" t="s">
        <v>152</v>
      </c>
      <c r="D39" s="52">
        <v>2007</v>
      </c>
      <c r="E39" s="43">
        <f t="shared" si="0"/>
        <v>30</v>
      </c>
      <c r="F39" s="44"/>
      <c r="G39" s="44"/>
      <c r="H39" s="52"/>
      <c r="I39" s="520"/>
      <c r="J39" s="52"/>
      <c r="K39" s="52"/>
      <c r="L39" s="42">
        <v>30</v>
      </c>
      <c r="M39" s="752" t="s">
        <v>414</v>
      </c>
      <c r="N39" s="752" t="s">
        <v>414</v>
      </c>
      <c r="O39" s="40"/>
      <c r="P39" s="40"/>
      <c r="R39" s="307"/>
      <c r="S39" s="307"/>
      <c r="T39" s="307"/>
      <c r="U39" s="307"/>
    </row>
    <row r="40" spans="1:21" x14ac:dyDescent="0.25">
      <c r="A40" s="194" t="s">
        <v>1349</v>
      </c>
      <c r="B40" s="192" t="s">
        <v>1269</v>
      </c>
      <c r="C40" s="188" t="s">
        <v>1270</v>
      </c>
      <c r="D40" s="189">
        <v>2000</v>
      </c>
      <c r="E40" s="43">
        <f t="shared" ref="E40:E71" si="1">SUM(H40:N40)</f>
        <v>29</v>
      </c>
      <c r="F40" s="44"/>
      <c r="G40" s="44"/>
      <c r="H40" s="52"/>
      <c r="I40" s="520"/>
      <c r="J40" s="52"/>
      <c r="K40" s="52"/>
      <c r="L40" s="42"/>
      <c r="M40" s="752"/>
      <c r="N40" s="752">
        <v>29</v>
      </c>
      <c r="O40" s="40"/>
      <c r="P40" s="40"/>
      <c r="R40" s="307"/>
      <c r="S40" s="307"/>
      <c r="T40" s="307"/>
      <c r="U40" s="307"/>
    </row>
    <row r="41" spans="1:21" x14ac:dyDescent="0.25">
      <c r="A41" s="194" t="s">
        <v>1349</v>
      </c>
      <c r="B41" s="224" t="s">
        <v>1207</v>
      </c>
      <c r="C41" s="224" t="s">
        <v>1208</v>
      </c>
      <c r="D41" s="52">
        <v>1977</v>
      </c>
      <c r="E41" s="43">
        <f t="shared" si="1"/>
        <v>29</v>
      </c>
      <c r="F41" s="44"/>
      <c r="G41" s="44"/>
      <c r="H41" s="52"/>
      <c r="I41" s="520"/>
      <c r="J41" s="52"/>
      <c r="K41" s="52"/>
      <c r="L41" s="42"/>
      <c r="M41" s="752">
        <v>29</v>
      </c>
      <c r="N41" s="752" t="s">
        <v>414</v>
      </c>
      <c r="O41" s="40"/>
      <c r="P41" s="40"/>
      <c r="R41" s="307"/>
      <c r="S41" s="307"/>
      <c r="T41" s="307"/>
      <c r="U41" s="307"/>
    </row>
    <row r="42" spans="1:21" x14ac:dyDescent="0.25">
      <c r="A42" s="50" t="s">
        <v>57</v>
      </c>
      <c r="B42" s="192" t="s">
        <v>310</v>
      </c>
      <c r="C42" s="188" t="s">
        <v>232</v>
      </c>
      <c r="D42" s="189">
        <v>1975</v>
      </c>
      <c r="E42" s="43">
        <f t="shared" si="1"/>
        <v>28</v>
      </c>
      <c r="F42" s="40"/>
      <c r="G42" s="40"/>
      <c r="H42" s="52">
        <v>4</v>
      </c>
      <c r="I42" s="520">
        <v>3</v>
      </c>
      <c r="J42" s="52"/>
      <c r="K42" s="52">
        <v>21</v>
      </c>
      <c r="L42" s="42" t="s">
        <v>414</v>
      </c>
      <c r="M42" s="752" t="s">
        <v>414</v>
      </c>
      <c r="N42" s="752" t="s">
        <v>414</v>
      </c>
      <c r="O42" s="40"/>
      <c r="P42" s="40"/>
      <c r="R42" s="307"/>
      <c r="S42" s="307"/>
      <c r="T42" s="307"/>
      <c r="U42" s="307"/>
    </row>
    <row r="43" spans="1:21" x14ac:dyDescent="0.25">
      <c r="A43" s="50" t="s">
        <v>58</v>
      </c>
      <c r="B43" s="192" t="s">
        <v>220</v>
      </c>
      <c r="C43" s="188" t="s">
        <v>22</v>
      </c>
      <c r="D43" s="189">
        <v>1978</v>
      </c>
      <c r="E43" s="43">
        <f t="shared" si="1"/>
        <v>28</v>
      </c>
      <c r="F43" s="40"/>
      <c r="G43" s="40"/>
      <c r="H43" s="52">
        <v>14</v>
      </c>
      <c r="I43" s="520">
        <v>14</v>
      </c>
      <c r="J43" s="52"/>
      <c r="K43" s="52"/>
      <c r="L43" s="42" t="s">
        <v>414</v>
      </c>
      <c r="M43" s="752" t="s">
        <v>414</v>
      </c>
      <c r="N43" s="752" t="s">
        <v>414</v>
      </c>
      <c r="O43" s="40"/>
      <c r="P43" s="40"/>
      <c r="R43" s="307"/>
      <c r="S43" s="307"/>
      <c r="T43" s="307"/>
      <c r="U43" s="307"/>
    </row>
    <row r="44" spans="1:21" x14ac:dyDescent="0.25">
      <c r="A44" s="194" t="s">
        <v>1335</v>
      </c>
      <c r="B44" s="224" t="s">
        <v>990</v>
      </c>
      <c r="C44" s="224" t="s">
        <v>991</v>
      </c>
      <c r="D44" s="52">
        <v>1973</v>
      </c>
      <c r="E44" s="43">
        <f t="shared" si="1"/>
        <v>27</v>
      </c>
      <c r="F44" s="44"/>
      <c r="G44" s="44"/>
      <c r="H44" s="52"/>
      <c r="I44" s="520"/>
      <c r="J44" s="52"/>
      <c r="K44" s="52"/>
      <c r="L44" s="42"/>
      <c r="M44" s="752" t="s">
        <v>414</v>
      </c>
      <c r="N44" s="752">
        <v>27</v>
      </c>
      <c r="O44" s="40"/>
      <c r="P44" s="40"/>
      <c r="R44" s="307"/>
      <c r="S44" s="307"/>
      <c r="T44" s="307"/>
      <c r="U44" s="307"/>
    </row>
    <row r="45" spans="1:21" x14ac:dyDescent="0.25">
      <c r="A45" s="194" t="s">
        <v>1335</v>
      </c>
      <c r="B45" s="192" t="s">
        <v>356</v>
      </c>
      <c r="C45" s="188" t="s">
        <v>357</v>
      </c>
      <c r="D45" s="189">
        <v>1980</v>
      </c>
      <c r="E45" s="43">
        <f t="shared" si="1"/>
        <v>27</v>
      </c>
      <c r="F45" s="44"/>
      <c r="G45" s="44"/>
      <c r="H45" s="52"/>
      <c r="I45" s="520"/>
      <c r="J45" s="52">
        <v>27</v>
      </c>
      <c r="K45" s="52"/>
      <c r="L45" s="42" t="s">
        <v>414</v>
      </c>
      <c r="M45" s="752" t="s">
        <v>414</v>
      </c>
      <c r="N45" s="752" t="s">
        <v>414</v>
      </c>
      <c r="O45" s="40"/>
      <c r="P45" s="40"/>
      <c r="R45" s="307"/>
      <c r="S45" s="307"/>
      <c r="T45" s="307"/>
      <c r="U45" s="307"/>
    </row>
    <row r="46" spans="1:21" x14ac:dyDescent="0.25">
      <c r="A46" s="50" t="s">
        <v>61</v>
      </c>
      <c r="B46" s="192" t="s">
        <v>303</v>
      </c>
      <c r="C46" s="188" t="s">
        <v>304</v>
      </c>
      <c r="D46" s="189">
        <v>1979</v>
      </c>
      <c r="E46" s="43">
        <f t="shared" si="1"/>
        <v>27</v>
      </c>
      <c r="F46" s="44"/>
      <c r="G46" s="44"/>
      <c r="H46" s="52"/>
      <c r="I46" s="520">
        <v>9</v>
      </c>
      <c r="J46" s="52">
        <v>18</v>
      </c>
      <c r="K46" s="52"/>
      <c r="L46" s="42" t="s">
        <v>414</v>
      </c>
      <c r="M46" s="752" t="s">
        <v>414</v>
      </c>
      <c r="N46" s="752" t="s">
        <v>414</v>
      </c>
      <c r="O46" s="40"/>
      <c r="P46" s="40"/>
      <c r="R46" s="307"/>
      <c r="S46" s="307"/>
      <c r="T46" s="307"/>
      <c r="U46" s="307"/>
    </row>
    <row r="47" spans="1:21" x14ac:dyDescent="0.25">
      <c r="A47" s="50" t="s">
        <v>62</v>
      </c>
      <c r="B47" s="192" t="s">
        <v>1271</v>
      </c>
      <c r="C47" s="188" t="s">
        <v>1272</v>
      </c>
      <c r="D47" s="189">
        <v>1998</v>
      </c>
      <c r="E47" s="43">
        <f t="shared" si="1"/>
        <v>26</v>
      </c>
      <c r="F47" s="44"/>
      <c r="G47" s="44"/>
      <c r="H47" s="52"/>
      <c r="I47" s="520"/>
      <c r="J47" s="52"/>
      <c r="K47" s="52"/>
      <c r="L47" s="42"/>
      <c r="M47" s="752"/>
      <c r="N47" s="752">
        <v>26</v>
      </c>
      <c r="O47" s="40"/>
      <c r="P47" s="40"/>
      <c r="R47" s="307"/>
      <c r="S47" s="307"/>
      <c r="T47" s="307"/>
      <c r="U47" s="307"/>
    </row>
    <row r="48" spans="1:21" x14ac:dyDescent="0.25">
      <c r="A48" s="194" t="s">
        <v>1371</v>
      </c>
      <c r="B48" s="192" t="s">
        <v>1273</v>
      </c>
      <c r="C48" s="188" t="s">
        <v>1274</v>
      </c>
      <c r="D48" s="189">
        <v>1979</v>
      </c>
      <c r="E48" s="43">
        <f t="shared" si="1"/>
        <v>25</v>
      </c>
      <c r="F48" s="44"/>
      <c r="G48" s="44"/>
      <c r="H48" s="52"/>
      <c r="I48" s="520"/>
      <c r="J48" s="52"/>
      <c r="K48" s="52"/>
      <c r="L48" s="42"/>
      <c r="M48" s="752"/>
      <c r="N48" s="752">
        <v>25</v>
      </c>
      <c r="O48" s="40"/>
      <c r="P48" s="40"/>
      <c r="R48" s="307"/>
      <c r="S48" s="307"/>
      <c r="T48" s="307"/>
      <c r="U48" s="307"/>
    </row>
    <row r="49" spans="1:21" x14ac:dyDescent="0.25">
      <c r="A49" s="194" t="s">
        <v>1371</v>
      </c>
      <c r="B49" s="192" t="s">
        <v>287</v>
      </c>
      <c r="C49" s="188" t="s">
        <v>288</v>
      </c>
      <c r="D49" s="189">
        <v>1981</v>
      </c>
      <c r="E49" s="43">
        <f t="shared" si="1"/>
        <v>25</v>
      </c>
      <c r="F49" s="44"/>
      <c r="G49" s="44"/>
      <c r="H49" s="52"/>
      <c r="I49" s="520">
        <v>25</v>
      </c>
      <c r="J49" s="52"/>
      <c r="K49" s="52"/>
      <c r="L49" s="42" t="s">
        <v>414</v>
      </c>
      <c r="M49" s="752" t="s">
        <v>414</v>
      </c>
      <c r="N49" s="752" t="s">
        <v>414</v>
      </c>
      <c r="O49" s="40"/>
      <c r="P49" s="40"/>
      <c r="R49" s="307"/>
      <c r="S49" s="307"/>
      <c r="T49" s="307"/>
      <c r="U49" s="307"/>
    </row>
    <row r="50" spans="1:21" x14ac:dyDescent="0.25">
      <c r="A50" s="194" t="s">
        <v>1371</v>
      </c>
      <c r="B50" s="192" t="s">
        <v>358</v>
      </c>
      <c r="C50" s="188" t="s">
        <v>359</v>
      </c>
      <c r="D50" s="189">
        <v>1982</v>
      </c>
      <c r="E50" s="43">
        <f t="shared" si="1"/>
        <v>25</v>
      </c>
      <c r="F50" s="44"/>
      <c r="G50" s="44"/>
      <c r="H50" s="52"/>
      <c r="I50" s="520"/>
      <c r="J50" s="52">
        <v>25</v>
      </c>
      <c r="K50" s="52"/>
      <c r="L50" s="42" t="s">
        <v>414</v>
      </c>
      <c r="M50" s="752" t="s">
        <v>414</v>
      </c>
      <c r="N50" s="752" t="s">
        <v>414</v>
      </c>
      <c r="O50" s="40"/>
      <c r="P50" s="40"/>
      <c r="R50" s="307"/>
      <c r="S50" s="307"/>
      <c r="T50" s="307"/>
      <c r="U50" s="307"/>
    </row>
    <row r="51" spans="1:21" x14ac:dyDescent="0.25">
      <c r="A51" s="194" t="s">
        <v>1351</v>
      </c>
      <c r="B51" s="192" t="s">
        <v>404</v>
      </c>
      <c r="C51" s="188" t="s">
        <v>462</v>
      </c>
      <c r="D51" s="189">
        <v>2006</v>
      </c>
      <c r="E51" s="43">
        <f t="shared" si="1"/>
        <v>24</v>
      </c>
      <c r="F51" s="44"/>
      <c r="G51" s="44"/>
      <c r="H51" s="52"/>
      <c r="I51" s="520"/>
      <c r="J51" s="52"/>
      <c r="K51" s="52"/>
      <c r="L51" s="42">
        <v>24</v>
      </c>
      <c r="M51" s="752" t="s">
        <v>414</v>
      </c>
      <c r="N51" s="752" t="s">
        <v>414</v>
      </c>
      <c r="O51" s="40"/>
      <c r="P51" s="40"/>
      <c r="R51" s="307"/>
      <c r="S51" s="307"/>
      <c r="T51" s="307"/>
      <c r="U51" s="307"/>
    </row>
    <row r="52" spans="1:21" x14ac:dyDescent="0.25">
      <c r="A52" s="194" t="s">
        <v>1351</v>
      </c>
      <c r="B52" s="192" t="s">
        <v>1275</v>
      </c>
      <c r="C52" s="188" t="s">
        <v>464</v>
      </c>
      <c r="D52" s="189">
        <v>1974</v>
      </c>
      <c r="E52" s="43">
        <f t="shared" si="1"/>
        <v>24</v>
      </c>
      <c r="F52" s="44"/>
      <c r="G52" s="44"/>
      <c r="H52" s="52"/>
      <c r="I52" s="520"/>
      <c r="J52" s="52"/>
      <c r="K52" s="52"/>
      <c r="L52" s="42"/>
      <c r="M52" s="752"/>
      <c r="N52" s="752">
        <v>24</v>
      </c>
      <c r="O52" s="40"/>
      <c r="P52" s="40"/>
      <c r="R52" s="307"/>
      <c r="S52" s="307"/>
      <c r="T52" s="307"/>
      <c r="U52" s="307"/>
    </row>
    <row r="53" spans="1:21" x14ac:dyDescent="0.25">
      <c r="A53" s="194" t="s">
        <v>1351</v>
      </c>
      <c r="B53" s="224" t="s">
        <v>1209</v>
      </c>
      <c r="C53" s="224" t="s">
        <v>1210</v>
      </c>
      <c r="D53" s="52">
        <v>1981</v>
      </c>
      <c r="E53" s="43">
        <f t="shared" si="1"/>
        <v>24</v>
      </c>
      <c r="F53" s="44"/>
      <c r="G53" s="44"/>
      <c r="H53" s="52"/>
      <c r="I53" s="520"/>
      <c r="J53" s="52"/>
      <c r="K53" s="52"/>
      <c r="L53" s="42"/>
      <c r="M53" s="752">
        <v>24</v>
      </c>
      <c r="N53" s="752" t="s">
        <v>414</v>
      </c>
      <c r="O53" s="40"/>
      <c r="P53" s="40"/>
      <c r="R53" s="307"/>
      <c r="S53" s="307"/>
      <c r="T53" s="307"/>
      <c r="U53" s="307"/>
    </row>
    <row r="54" spans="1:21" x14ac:dyDescent="0.25">
      <c r="A54" s="194" t="s">
        <v>1351</v>
      </c>
      <c r="B54" s="192" t="s">
        <v>211</v>
      </c>
      <c r="C54" s="188" t="s">
        <v>210</v>
      </c>
      <c r="D54" s="189">
        <v>1989</v>
      </c>
      <c r="E54" s="43">
        <f t="shared" si="1"/>
        <v>24</v>
      </c>
      <c r="F54" s="44"/>
      <c r="G54" s="44"/>
      <c r="H54" s="52">
        <v>24</v>
      </c>
      <c r="I54" s="520"/>
      <c r="J54" s="52"/>
      <c r="K54" s="52"/>
      <c r="L54" s="42" t="s">
        <v>414</v>
      </c>
      <c r="M54" s="752" t="s">
        <v>414</v>
      </c>
      <c r="N54" s="752" t="s">
        <v>414</v>
      </c>
      <c r="O54" s="40"/>
      <c r="P54" s="40"/>
      <c r="R54" s="307"/>
      <c r="S54" s="307"/>
      <c r="T54" s="307"/>
      <c r="U54" s="307"/>
    </row>
    <row r="55" spans="1:21" x14ac:dyDescent="0.25">
      <c r="A55" s="50" t="s">
        <v>70</v>
      </c>
      <c r="B55" s="224" t="s">
        <v>1211</v>
      </c>
      <c r="C55" s="224" t="s">
        <v>1212</v>
      </c>
      <c r="D55" s="52">
        <v>1986</v>
      </c>
      <c r="E55" s="43">
        <f t="shared" si="1"/>
        <v>23</v>
      </c>
      <c r="F55" s="44"/>
      <c r="G55" s="44"/>
      <c r="H55" s="52"/>
      <c r="I55" s="520"/>
      <c r="J55" s="52"/>
      <c r="K55" s="52"/>
      <c r="L55" s="42"/>
      <c r="M55" s="752">
        <v>23</v>
      </c>
      <c r="N55" s="752" t="s">
        <v>414</v>
      </c>
      <c r="O55" s="40"/>
      <c r="P55" s="40"/>
      <c r="R55" s="307"/>
      <c r="S55" s="307"/>
      <c r="T55" s="307"/>
      <c r="U55" s="307"/>
    </row>
    <row r="56" spans="1:21" x14ac:dyDescent="0.25">
      <c r="A56" s="50" t="s">
        <v>71</v>
      </c>
      <c r="B56" s="192" t="s">
        <v>226</v>
      </c>
      <c r="C56" s="188" t="s">
        <v>225</v>
      </c>
      <c r="D56" s="189">
        <v>1993</v>
      </c>
      <c r="E56" s="43">
        <f t="shared" si="1"/>
        <v>23</v>
      </c>
      <c r="F56" s="44"/>
      <c r="G56" s="44"/>
      <c r="H56" s="52">
        <v>11</v>
      </c>
      <c r="I56" s="520"/>
      <c r="J56" s="52"/>
      <c r="K56" s="52"/>
      <c r="L56" s="42">
        <v>5</v>
      </c>
      <c r="M56" s="752" t="s">
        <v>414</v>
      </c>
      <c r="N56" s="752">
        <v>7</v>
      </c>
      <c r="O56" s="40"/>
      <c r="P56" s="40"/>
      <c r="R56" s="307"/>
      <c r="S56" s="307"/>
      <c r="T56" s="307"/>
      <c r="U56" s="307"/>
    </row>
    <row r="57" spans="1:21" x14ac:dyDescent="0.25">
      <c r="A57" s="194" t="s">
        <v>1347</v>
      </c>
      <c r="B57" s="192" t="s">
        <v>1276</v>
      </c>
      <c r="C57" s="188" t="s">
        <v>1277</v>
      </c>
      <c r="D57" s="189">
        <v>1982</v>
      </c>
      <c r="E57" s="43">
        <f t="shared" si="1"/>
        <v>22</v>
      </c>
      <c r="F57" s="44"/>
      <c r="G57" s="44"/>
      <c r="H57" s="52"/>
      <c r="I57" s="520"/>
      <c r="J57" s="52"/>
      <c r="K57" s="52"/>
      <c r="L57" s="42"/>
      <c r="M57" s="752"/>
      <c r="N57" s="752">
        <v>22</v>
      </c>
      <c r="O57" s="40"/>
      <c r="P57" s="40"/>
      <c r="R57" s="307"/>
      <c r="S57" s="307"/>
      <c r="T57" s="307"/>
      <c r="U57" s="307"/>
    </row>
    <row r="58" spans="1:21" x14ac:dyDescent="0.25">
      <c r="A58" s="194" t="s">
        <v>1347</v>
      </c>
      <c r="B58" s="192" t="s">
        <v>292</v>
      </c>
      <c r="C58" s="188" t="s">
        <v>291</v>
      </c>
      <c r="D58" s="189">
        <v>1969</v>
      </c>
      <c r="E58" s="43">
        <f t="shared" si="1"/>
        <v>22</v>
      </c>
      <c r="F58" s="44"/>
      <c r="G58" s="44"/>
      <c r="H58" s="52"/>
      <c r="I58" s="520">
        <v>22</v>
      </c>
      <c r="J58" s="52"/>
      <c r="K58" s="52"/>
      <c r="L58" s="42" t="s">
        <v>414</v>
      </c>
      <c r="M58" s="752" t="s">
        <v>414</v>
      </c>
      <c r="N58" s="752" t="s">
        <v>414</v>
      </c>
      <c r="O58" s="40"/>
      <c r="P58" s="40"/>
      <c r="R58" s="307"/>
      <c r="S58" s="307"/>
      <c r="T58" s="307"/>
      <c r="U58" s="307"/>
    </row>
    <row r="59" spans="1:21" x14ac:dyDescent="0.25">
      <c r="A59" s="194" t="s">
        <v>1347</v>
      </c>
      <c r="B59" s="192" t="s">
        <v>360</v>
      </c>
      <c r="C59" s="188" t="s">
        <v>361</v>
      </c>
      <c r="D59" s="189">
        <v>1967</v>
      </c>
      <c r="E59" s="43">
        <f t="shared" si="1"/>
        <v>22</v>
      </c>
      <c r="F59" s="44"/>
      <c r="G59" s="44"/>
      <c r="H59" s="52"/>
      <c r="I59" s="520"/>
      <c r="J59" s="52">
        <v>22</v>
      </c>
      <c r="K59" s="52"/>
      <c r="L59" s="42" t="s">
        <v>414</v>
      </c>
      <c r="M59" s="752" t="s">
        <v>414</v>
      </c>
      <c r="N59" s="752" t="s">
        <v>414</v>
      </c>
      <c r="O59" s="40"/>
      <c r="P59" s="40"/>
      <c r="R59" s="307"/>
      <c r="S59" s="307"/>
      <c r="T59" s="307"/>
      <c r="U59" s="307"/>
    </row>
    <row r="60" spans="1:21" x14ac:dyDescent="0.25">
      <c r="A60" s="194" t="s">
        <v>1347</v>
      </c>
      <c r="B60" s="192" t="s">
        <v>405</v>
      </c>
      <c r="C60" s="188" t="s">
        <v>463</v>
      </c>
      <c r="D60" s="189">
        <v>1994</v>
      </c>
      <c r="E60" s="43">
        <f t="shared" si="1"/>
        <v>22</v>
      </c>
      <c r="F60" s="44"/>
      <c r="G60" s="44"/>
      <c r="H60" s="52"/>
      <c r="I60" s="520"/>
      <c r="J60" s="52"/>
      <c r="K60" s="52"/>
      <c r="L60" s="42">
        <v>22</v>
      </c>
      <c r="M60" s="752" t="s">
        <v>414</v>
      </c>
      <c r="N60" s="752" t="s">
        <v>414</v>
      </c>
      <c r="O60" s="40"/>
      <c r="P60" s="40"/>
      <c r="R60" s="307"/>
      <c r="S60" s="307"/>
      <c r="T60" s="307"/>
      <c r="U60" s="307"/>
    </row>
    <row r="61" spans="1:21" x14ac:dyDescent="0.25">
      <c r="A61" s="194" t="s">
        <v>1372</v>
      </c>
      <c r="B61" s="192" t="s">
        <v>161</v>
      </c>
      <c r="C61" s="188" t="s">
        <v>162</v>
      </c>
      <c r="D61" s="189">
        <v>1976</v>
      </c>
      <c r="E61" s="43">
        <f t="shared" si="1"/>
        <v>21</v>
      </c>
      <c r="F61" s="40"/>
      <c r="G61" s="40"/>
      <c r="H61" s="52">
        <v>21</v>
      </c>
      <c r="I61" s="520"/>
      <c r="J61" s="52"/>
      <c r="K61" s="52"/>
      <c r="L61" s="42" t="s">
        <v>414</v>
      </c>
      <c r="M61" s="752" t="s">
        <v>414</v>
      </c>
      <c r="N61" s="752" t="s">
        <v>414</v>
      </c>
      <c r="O61" s="40"/>
      <c r="P61" s="40"/>
      <c r="R61" s="307"/>
      <c r="S61" s="307"/>
      <c r="T61" s="307"/>
      <c r="U61" s="307"/>
    </row>
    <row r="62" spans="1:21" x14ac:dyDescent="0.25">
      <c r="A62" s="194" t="s">
        <v>1372</v>
      </c>
      <c r="B62" s="192" t="s">
        <v>293</v>
      </c>
      <c r="C62" s="188" t="s">
        <v>294</v>
      </c>
      <c r="D62" s="189">
        <v>1978</v>
      </c>
      <c r="E62" s="43">
        <f t="shared" si="1"/>
        <v>21</v>
      </c>
      <c r="F62" s="44"/>
      <c r="G62" s="44"/>
      <c r="H62" s="52"/>
      <c r="I62" s="520">
        <v>21</v>
      </c>
      <c r="J62" s="52"/>
      <c r="K62" s="52"/>
      <c r="L62" s="42" t="s">
        <v>414</v>
      </c>
      <c r="M62" s="752" t="s">
        <v>414</v>
      </c>
      <c r="N62" s="752" t="s">
        <v>414</v>
      </c>
      <c r="O62" s="40"/>
      <c r="P62" s="40"/>
    </row>
    <row r="63" spans="1:21" x14ac:dyDescent="0.25">
      <c r="A63" s="194" t="s">
        <v>1372</v>
      </c>
      <c r="B63" s="224" t="s">
        <v>1171</v>
      </c>
      <c r="C63" s="224" t="s">
        <v>462</v>
      </c>
      <c r="D63" s="52">
        <v>1977</v>
      </c>
      <c r="E63" s="43">
        <f t="shared" si="1"/>
        <v>21</v>
      </c>
      <c r="F63" s="44"/>
      <c r="G63" s="44"/>
      <c r="H63" s="52"/>
      <c r="I63" s="520"/>
      <c r="J63" s="52"/>
      <c r="K63" s="52"/>
      <c r="L63" s="42"/>
      <c r="M63" s="752">
        <v>21</v>
      </c>
      <c r="N63" s="752" t="s">
        <v>414</v>
      </c>
      <c r="O63" s="40"/>
      <c r="P63" s="40"/>
    </row>
    <row r="64" spans="1:21" x14ac:dyDescent="0.25">
      <c r="A64" s="194" t="s">
        <v>1372</v>
      </c>
      <c r="B64" s="192" t="s">
        <v>406</v>
      </c>
      <c r="C64" s="188" t="s">
        <v>464</v>
      </c>
      <c r="D64" s="189">
        <v>1966</v>
      </c>
      <c r="E64" s="43">
        <f t="shared" si="1"/>
        <v>21</v>
      </c>
      <c r="F64" s="44"/>
      <c r="G64" s="44"/>
      <c r="H64" s="52"/>
      <c r="I64" s="520"/>
      <c r="J64" s="52"/>
      <c r="K64" s="52"/>
      <c r="L64" s="42">
        <v>21</v>
      </c>
      <c r="M64" s="752" t="s">
        <v>414</v>
      </c>
      <c r="N64" s="752" t="s">
        <v>414</v>
      </c>
      <c r="O64" s="40"/>
      <c r="P64" s="40"/>
    </row>
    <row r="65" spans="1:16" x14ac:dyDescent="0.25">
      <c r="A65" s="50" t="s">
        <v>80</v>
      </c>
      <c r="B65" s="192" t="s">
        <v>245</v>
      </c>
      <c r="C65" s="188" t="s">
        <v>246</v>
      </c>
      <c r="D65" s="189">
        <v>1968</v>
      </c>
      <c r="E65" s="43">
        <f t="shared" si="1"/>
        <v>21</v>
      </c>
      <c r="F65" s="44"/>
      <c r="G65" s="44"/>
      <c r="H65" s="52"/>
      <c r="I65" s="520"/>
      <c r="J65" s="52">
        <v>9</v>
      </c>
      <c r="K65" s="52">
        <v>12</v>
      </c>
      <c r="L65" s="42" t="s">
        <v>414</v>
      </c>
      <c r="M65" s="752" t="s">
        <v>414</v>
      </c>
      <c r="N65" s="752" t="s">
        <v>414</v>
      </c>
      <c r="O65" s="40"/>
      <c r="P65" s="40"/>
    </row>
    <row r="66" spans="1:16" x14ac:dyDescent="0.25">
      <c r="A66" s="50" t="s">
        <v>81</v>
      </c>
      <c r="B66" s="192" t="s">
        <v>315</v>
      </c>
      <c r="C66" s="188" t="s">
        <v>316</v>
      </c>
      <c r="D66" s="189">
        <v>2009</v>
      </c>
      <c r="E66" s="43">
        <f t="shared" si="1"/>
        <v>20</v>
      </c>
      <c r="F66" s="40"/>
      <c r="G66" s="40"/>
      <c r="H66" s="52"/>
      <c r="I66" s="520"/>
      <c r="J66" s="52">
        <v>20</v>
      </c>
      <c r="K66" s="52"/>
      <c r="L66" s="42" t="s">
        <v>414</v>
      </c>
      <c r="M66" s="752" t="s">
        <v>414</v>
      </c>
      <c r="N66" s="752" t="s">
        <v>414</v>
      </c>
      <c r="O66" s="40"/>
      <c r="P66" s="40"/>
    </row>
    <row r="67" spans="1:16" x14ac:dyDescent="0.25">
      <c r="A67" s="50" t="s">
        <v>82</v>
      </c>
      <c r="B67" s="192" t="s">
        <v>212</v>
      </c>
      <c r="C67" s="188"/>
      <c r="D67" s="189">
        <v>1985</v>
      </c>
      <c r="E67" s="43">
        <f t="shared" si="1"/>
        <v>19</v>
      </c>
      <c r="F67" s="44"/>
      <c r="G67" s="44"/>
      <c r="H67" s="52">
        <v>19</v>
      </c>
      <c r="I67" s="520"/>
      <c r="J67" s="52"/>
      <c r="K67" s="52"/>
      <c r="L67" s="42" t="s">
        <v>414</v>
      </c>
      <c r="M67" s="752" t="s">
        <v>414</v>
      </c>
      <c r="N67" s="752" t="s">
        <v>414</v>
      </c>
      <c r="O67" s="40"/>
      <c r="P67" s="40"/>
    </row>
    <row r="68" spans="1:16" x14ac:dyDescent="0.25">
      <c r="A68" s="194" t="s">
        <v>1373</v>
      </c>
      <c r="B68" s="224" t="s">
        <v>1213</v>
      </c>
      <c r="C68" s="224" t="s">
        <v>1214</v>
      </c>
      <c r="D68" s="52">
        <v>1985</v>
      </c>
      <c r="E68" s="43">
        <f t="shared" si="1"/>
        <v>18</v>
      </c>
      <c r="F68" s="44"/>
      <c r="G68" s="44"/>
      <c r="H68" s="52"/>
      <c r="I68" s="520"/>
      <c r="J68" s="52"/>
      <c r="K68" s="52"/>
      <c r="L68" s="42"/>
      <c r="M68" s="752">
        <v>18</v>
      </c>
      <c r="N68" s="752" t="s">
        <v>414</v>
      </c>
      <c r="O68" s="40"/>
      <c r="P68" s="40"/>
    </row>
    <row r="69" spans="1:16" x14ac:dyDescent="0.25">
      <c r="A69" s="194" t="s">
        <v>1373</v>
      </c>
      <c r="B69" s="192" t="s">
        <v>214</v>
      </c>
      <c r="C69" s="188" t="s">
        <v>213</v>
      </c>
      <c r="D69" s="189">
        <v>1986</v>
      </c>
      <c r="E69" s="43">
        <f t="shared" si="1"/>
        <v>18</v>
      </c>
      <c r="F69" s="44"/>
      <c r="G69" s="44"/>
      <c r="H69" s="52">
        <v>18</v>
      </c>
      <c r="I69" s="520"/>
      <c r="J69" s="52"/>
      <c r="K69" s="52"/>
      <c r="L69" s="42" t="s">
        <v>414</v>
      </c>
      <c r="M69" s="752" t="s">
        <v>414</v>
      </c>
      <c r="N69" s="752" t="s">
        <v>414</v>
      </c>
      <c r="O69" s="40"/>
      <c r="P69" s="40"/>
    </row>
    <row r="70" spans="1:16" x14ac:dyDescent="0.25">
      <c r="A70" s="50" t="s">
        <v>85</v>
      </c>
      <c r="B70" s="192" t="s">
        <v>176</v>
      </c>
      <c r="C70" s="188" t="s">
        <v>147</v>
      </c>
      <c r="D70" s="189">
        <v>1982</v>
      </c>
      <c r="E70" s="43">
        <f t="shared" si="1"/>
        <v>18</v>
      </c>
      <c r="F70" s="40"/>
      <c r="G70" s="40"/>
      <c r="H70" s="52">
        <v>3</v>
      </c>
      <c r="I70" s="520">
        <v>15</v>
      </c>
      <c r="J70" s="52"/>
      <c r="K70" s="52"/>
      <c r="L70" s="42" t="s">
        <v>414</v>
      </c>
      <c r="M70" s="752" t="s">
        <v>414</v>
      </c>
      <c r="N70" s="752" t="s">
        <v>414</v>
      </c>
      <c r="O70" s="40"/>
      <c r="P70" s="40"/>
    </row>
    <row r="71" spans="1:16" x14ac:dyDescent="0.25">
      <c r="A71" s="50" t="s">
        <v>86</v>
      </c>
      <c r="B71" s="192" t="s">
        <v>215</v>
      </c>
      <c r="C71" s="188" t="s">
        <v>216</v>
      </c>
      <c r="D71" s="189">
        <v>2008</v>
      </c>
      <c r="E71" s="43">
        <f t="shared" si="1"/>
        <v>17</v>
      </c>
      <c r="F71" s="44"/>
      <c r="G71" s="44"/>
      <c r="H71" s="52">
        <v>17</v>
      </c>
      <c r="I71" s="520"/>
      <c r="J71" s="52"/>
      <c r="K71" s="52"/>
      <c r="L71" s="42" t="s">
        <v>414</v>
      </c>
      <c r="M71" s="752" t="s">
        <v>414</v>
      </c>
      <c r="N71" s="752" t="s">
        <v>414</v>
      </c>
      <c r="O71" s="40"/>
      <c r="P71" s="40"/>
    </row>
    <row r="72" spans="1:16" x14ac:dyDescent="0.25">
      <c r="A72" s="194" t="s">
        <v>1296</v>
      </c>
      <c r="B72" s="192" t="s">
        <v>382</v>
      </c>
      <c r="C72" s="188" t="s">
        <v>383</v>
      </c>
      <c r="D72" s="189">
        <v>1981</v>
      </c>
      <c r="E72" s="43">
        <f t="shared" ref="E72:E103" si="2">SUM(H72:N72)</f>
        <v>16</v>
      </c>
      <c r="F72" s="40"/>
      <c r="G72" s="40"/>
      <c r="H72" s="52"/>
      <c r="I72" s="520"/>
      <c r="J72" s="52"/>
      <c r="K72" s="52">
        <v>16</v>
      </c>
      <c r="L72" s="42" t="s">
        <v>414</v>
      </c>
      <c r="M72" s="752" t="s">
        <v>414</v>
      </c>
      <c r="N72" s="752" t="s">
        <v>414</v>
      </c>
      <c r="O72" s="40"/>
      <c r="P72" s="40"/>
    </row>
    <row r="73" spans="1:16" x14ac:dyDescent="0.25">
      <c r="A73" s="194" t="s">
        <v>1296</v>
      </c>
      <c r="B73" s="192" t="s">
        <v>217</v>
      </c>
      <c r="C73" s="188"/>
      <c r="D73" s="189">
        <v>1988</v>
      </c>
      <c r="E73" s="43">
        <f t="shared" si="2"/>
        <v>16</v>
      </c>
      <c r="F73" s="44"/>
      <c r="G73" s="44"/>
      <c r="H73" s="52">
        <v>16</v>
      </c>
      <c r="I73" s="520"/>
      <c r="J73" s="52"/>
      <c r="K73" s="52"/>
      <c r="L73" s="42" t="s">
        <v>414</v>
      </c>
      <c r="M73" s="752" t="s">
        <v>414</v>
      </c>
      <c r="N73" s="752" t="s">
        <v>414</v>
      </c>
      <c r="O73" s="40"/>
      <c r="P73" s="40"/>
    </row>
    <row r="74" spans="1:16" x14ac:dyDescent="0.25">
      <c r="A74" s="50" t="s">
        <v>89</v>
      </c>
      <c r="B74" s="192" t="s">
        <v>1053</v>
      </c>
      <c r="C74" s="188" t="s">
        <v>22</v>
      </c>
      <c r="D74" s="189">
        <v>1980</v>
      </c>
      <c r="E74" s="43">
        <f t="shared" si="2"/>
        <v>15</v>
      </c>
      <c r="F74" s="44"/>
      <c r="G74" s="44"/>
      <c r="H74" s="52"/>
      <c r="I74" s="520"/>
      <c r="J74" s="52"/>
      <c r="K74" s="52"/>
      <c r="L74" s="42"/>
      <c r="M74" s="752" t="s">
        <v>414</v>
      </c>
      <c r="N74" s="752">
        <v>15</v>
      </c>
      <c r="O74" s="40"/>
      <c r="P74" s="40"/>
    </row>
    <row r="75" spans="1:16" x14ac:dyDescent="0.25">
      <c r="A75" s="50" t="s">
        <v>90</v>
      </c>
      <c r="B75" s="192" t="s">
        <v>312</v>
      </c>
      <c r="C75" s="188" t="s">
        <v>313</v>
      </c>
      <c r="D75" s="189">
        <v>1998</v>
      </c>
      <c r="E75" s="43">
        <f t="shared" si="2"/>
        <v>15</v>
      </c>
      <c r="F75" s="44"/>
      <c r="G75" s="44"/>
      <c r="H75" s="52"/>
      <c r="I75" s="520">
        <v>1</v>
      </c>
      <c r="J75" s="52"/>
      <c r="K75" s="52">
        <v>14</v>
      </c>
      <c r="L75" s="42" t="s">
        <v>414</v>
      </c>
      <c r="M75" s="752" t="s">
        <v>414</v>
      </c>
      <c r="N75" s="752" t="s">
        <v>414</v>
      </c>
      <c r="O75" s="40"/>
      <c r="P75" s="40"/>
    </row>
    <row r="76" spans="1:16" x14ac:dyDescent="0.25">
      <c r="A76" s="50" t="s">
        <v>91</v>
      </c>
      <c r="B76" s="192" t="s">
        <v>255</v>
      </c>
      <c r="C76" s="188" t="s">
        <v>322</v>
      </c>
      <c r="D76" s="189">
        <v>1960</v>
      </c>
      <c r="E76" s="43">
        <f t="shared" si="2"/>
        <v>15</v>
      </c>
      <c r="F76" s="44"/>
      <c r="G76" s="44"/>
      <c r="H76" s="52"/>
      <c r="I76" s="520"/>
      <c r="J76" s="52">
        <v>11</v>
      </c>
      <c r="K76" s="52">
        <v>4</v>
      </c>
      <c r="L76" s="42" t="s">
        <v>414</v>
      </c>
      <c r="M76" s="752" t="s">
        <v>414</v>
      </c>
      <c r="N76" s="752" t="s">
        <v>414</v>
      </c>
      <c r="O76" s="40"/>
      <c r="P76" s="40"/>
    </row>
    <row r="77" spans="1:16" x14ac:dyDescent="0.25">
      <c r="A77" s="50" t="s">
        <v>92</v>
      </c>
      <c r="B77" s="192" t="s">
        <v>362</v>
      </c>
      <c r="C77" s="188" t="s">
        <v>363</v>
      </c>
      <c r="D77" s="189">
        <v>1994</v>
      </c>
      <c r="E77" s="43">
        <f t="shared" si="2"/>
        <v>14</v>
      </c>
      <c r="F77" s="44"/>
      <c r="G77" s="44"/>
      <c r="H77" s="52"/>
      <c r="I77" s="520"/>
      <c r="J77" s="52">
        <v>14</v>
      </c>
      <c r="K77" s="52"/>
      <c r="L77" s="42" t="s">
        <v>414</v>
      </c>
      <c r="M77" s="752" t="s">
        <v>414</v>
      </c>
      <c r="N77" s="752" t="s">
        <v>414</v>
      </c>
      <c r="O77" s="40"/>
      <c r="P77" s="40"/>
    </row>
    <row r="78" spans="1:16" x14ac:dyDescent="0.25">
      <c r="A78" s="50" t="s">
        <v>93</v>
      </c>
      <c r="B78" s="192" t="s">
        <v>311</v>
      </c>
      <c r="C78" s="188" t="s">
        <v>151</v>
      </c>
      <c r="D78" s="189">
        <v>1989</v>
      </c>
      <c r="E78" s="43">
        <f t="shared" si="2"/>
        <v>14</v>
      </c>
      <c r="F78" s="40"/>
      <c r="G78" s="40"/>
      <c r="H78" s="52"/>
      <c r="I78" s="520">
        <v>2</v>
      </c>
      <c r="J78" s="52"/>
      <c r="K78" s="52"/>
      <c r="L78" s="42">
        <v>12</v>
      </c>
      <c r="M78" s="752" t="s">
        <v>414</v>
      </c>
      <c r="N78" s="752" t="s">
        <v>414</v>
      </c>
      <c r="O78" s="40"/>
      <c r="P78" s="40"/>
    </row>
    <row r="79" spans="1:16" x14ac:dyDescent="0.25">
      <c r="A79" s="194" t="s">
        <v>1364</v>
      </c>
      <c r="B79" s="192" t="s">
        <v>222</v>
      </c>
      <c r="C79" s="188" t="s">
        <v>221</v>
      </c>
      <c r="D79" s="189">
        <v>1985</v>
      </c>
      <c r="E79" s="43">
        <f t="shared" si="2"/>
        <v>13</v>
      </c>
      <c r="F79" s="40"/>
      <c r="G79" s="40"/>
      <c r="H79" s="52">
        <v>13</v>
      </c>
      <c r="I79" s="520"/>
      <c r="J79" s="52"/>
      <c r="K79" s="52"/>
      <c r="L79" s="42" t="s">
        <v>414</v>
      </c>
      <c r="M79" s="752" t="s">
        <v>414</v>
      </c>
      <c r="N79" s="752" t="s">
        <v>414</v>
      </c>
      <c r="O79" s="40"/>
      <c r="P79" s="40"/>
    </row>
    <row r="80" spans="1:16" x14ac:dyDescent="0.25">
      <c r="A80" s="194" t="s">
        <v>1364</v>
      </c>
      <c r="B80" s="192" t="s">
        <v>1278</v>
      </c>
      <c r="C80" s="188" t="s">
        <v>152</v>
      </c>
      <c r="D80" s="189">
        <v>2007</v>
      </c>
      <c r="E80" s="43">
        <f t="shared" si="2"/>
        <v>13</v>
      </c>
      <c r="F80" s="44"/>
      <c r="G80" s="44"/>
      <c r="H80" s="52"/>
      <c r="I80" s="520"/>
      <c r="J80" s="52"/>
      <c r="K80" s="52"/>
      <c r="L80" s="42"/>
      <c r="M80" s="752"/>
      <c r="N80" s="752">
        <v>13</v>
      </c>
      <c r="O80" s="40"/>
      <c r="P80" s="40"/>
    </row>
    <row r="81" spans="1:16" x14ac:dyDescent="0.25">
      <c r="A81" s="194" t="s">
        <v>1364</v>
      </c>
      <c r="B81" s="224" t="s">
        <v>1215</v>
      </c>
      <c r="C81" s="224" t="s">
        <v>1216</v>
      </c>
      <c r="D81" s="52">
        <v>1976</v>
      </c>
      <c r="E81" s="43">
        <f t="shared" si="2"/>
        <v>13</v>
      </c>
      <c r="F81" s="44"/>
      <c r="G81" s="44"/>
      <c r="H81" s="52"/>
      <c r="I81" s="520"/>
      <c r="J81" s="52"/>
      <c r="K81" s="52"/>
      <c r="L81" s="42"/>
      <c r="M81" s="752">
        <v>13</v>
      </c>
      <c r="N81" s="752" t="s">
        <v>414</v>
      </c>
      <c r="O81" s="40"/>
      <c r="P81" s="40"/>
    </row>
    <row r="82" spans="1:16" x14ac:dyDescent="0.25">
      <c r="A82" s="50" t="s">
        <v>97</v>
      </c>
      <c r="B82" s="192" t="s">
        <v>278</v>
      </c>
      <c r="C82" s="188" t="s">
        <v>322</v>
      </c>
      <c r="D82" s="189">
        <v>1980</v>
      </c>
      <c r="E82" s="43">
        <f t="shared" si="2"/>
        <v>13</v>
      </c>
      <c r="F82" s="44"/>
      <c r="G82" s="44"/>
      <c r="H82" s="52"/>
      <c r="I82" s="520"/>
      <c r="J82" s="52">
        <v>2</v>
      </c>
      <c r="K82" s="52"/>
      <c r="L82" s="42" t="s">
        <v>414</v>
      </c>
      <c r="M82" s="752">
        <v>11</v>
      </c>
      <c r="N82" s="752" t="s">
        <v>414</v>
      </c>
      <c r="O82" s="40"/>
      <c r="P82" s="40"/>
    </row>
    <row r="83" spans="1:16" x14ac:dyDescent="0.25">
      <c r="A83" s="50" t="s">
        <v>98</v>
      </c>
      <c r="B83" s="192" t="s">
        <v>163</v>
      </c>
      <c r="C83" s="188" t="s">
        <v>178</v>
      </c>
      <c r="D83" s="189">
        <v>1960</v>
      </c>
      <c r="E83" s="43">
        <f t="shared" si="2"/>
        <v>13</v>
      </c>
      <c r="F83" s="44"/>
      <c r="G83" s="44"/>
      <c r="H83" s="52"/>
      <c r="I83" s="520"/>
      <c r="J83" s="52">
        <v>7</v>
      </c>
      <c r="K83" s="52">
        <v>6</v>
      </c>
      <c r="L83" s="42" t="s">
        <v>414</v>
      </c>
      <c r="M83" s="752" t="s">
        <v>414</v>
      </c>
      <c r="N83" s="752" t="s">
        <v>414</v>
      </c>
      <c r="O83" s="40"/>
      <c r="P83" s="40"/>
    </row>
    <row r="84" spans="1:16" x14ac:dyDescent="0.25">
      <c r="A84" s="194" t="s">
        <v>1374</v>
      </c>
      <c r="B84" s="192" t="s">
        <v>364</v>
      </c>
      <c r="C84" s="188" t="s">
        <v>365</v>
      </c>
      <c r="D84" s="189">
        <v>1962</v>
      </c>
      <c r="E84" s="43">
        <f t="shared" si="2"/>
        <v>12</v>
      </c>
      <c r="F84" s="44"/>
      <c r="G84" s="44"/>
      <c r="H84" s="52"/>
      <c r="I84" s="520"/>
      <c r="J84" s="52">
        <v>12</v>
      </c>
      <c r="K84" s="52"/>
      <c r="L84" s="42" t="s">
        <v>414</v>
      </c>
      <c r="M84" s="752" t="s">
        <v>414</v>
      </c>
      <c r="N84" s="752" t="s">
        <v>414</v>
      </c>
      <c r="O84" s="40"/>
      <c r="P84" s="40"/>
    </row>
    <row r="85" spans="1:16" x14ac:dyDescent="0.25">
      <c r="A85" s="194" t="s">
        <v>1374</v>
      </c>
      <c r="B85" s="224" t="s">
        <v>1217</v>
      </c>
      <c r="C85" s="224" t="s">
        <v>1218</v>
      </c>
      <c r="D85" s="52">
        <v>1984</v>
      </c>
      <c r="E85" s="43">
        <f t="shared" si="2"/>
        <v>12</v>
      </c>
      <c r="F85" s="44"/>
      <c r="G85" s="44"/>
      <c r="H85" s="52"/>
      <c r="I85" s="520"/>
      <c r="J85" s="52"/>
      <c r="K85" s="52"/>
      <c r="L85" s="42"/>
      <c r="M85" s="752">
        <v>12</v>
      </c>
      <c r="N85" s="752" t="s">
        <v>414</v>
      </c>
      <c r="O85" s="40"/>
      <c r="P85" s="40"/>
    </row>
    <row r="86" spans="1:16" x14ac:dyDescent="0.25">
      <c r="A86" s="194" t="s">
        <v>1374</v>
      </c>
      <c r="B86" s="192" t="s">
        <v>223</v>
      </c>
      <c r="C86" s="188" t="s">
        <v>224</v>
      </c>
      <c r="D86" s="189">
        <v>1986</v>
      </c>
      <c r="E86" s="43">
        <f t="shared" si="2"/>
        <v>12</v>
      </c>
      <c r="F86" s="44"/>
      <c r="G86" s="44"/>
      <c r="H86" s="52">
        <v>12</v>
      </c>
      <c r="I86" s="520"/>
      <c r="J86" s="52"/>
      <c r="K86" s="52"/>
      <c r="L86" s="42" t="s">
        <v>414</v>
      </c>
      <c r="M86" s="752" t="s">
        <v>414</v>
      </c>
      <c r="N86" s="752" t="s">
        <v>414</v>
      </c>
      <c r="O86" s="40"/>
      <c r="P86" s="40"/>
    </row>
    <row r="87" spans="1:16" x14ac:dyDescent="0.25">
      <c r="A87" s="194" t="s">
        <v>1374</v>
      </c>
      <c r="B87" s="192" t="s">
        <v>298</v>
      </c>
      <c r="C87" s="746" t="s">
        <v>299</v>
      </c>
      <c r="D87" s="189">
        <v>1993</v>
      </c>
      <c r="E87" s="43">
        <f t="shared" si="2"/>
        <v>12</v>
      </c>
      <c r="F87" s="44"/>
      <c r="G87" s="44"/>
      <c r="H87" s="52"/>
      <c r="I87" s="520">
        <v>12</v>
      </c>
      <c r="J87" s="52"/>
      <c r="K87" s="52"/>
      <c r="L87" s="42" t="s">
        <v>414</v>
      </c>
      <c r="M87" s="752" t="s">
        <v>414</v>
      </c>
      <c r="N87" s="752" t="s">
        <v>414</v>
      </c>
      <c r="O87" s="40"/>
      <c r="P87" s="40"/>
    </row>
    <row r="88" spans="1:16" x14ac:dyDescent="0.25">
      <c r="A88" s="194" t="s">
        <v>1375</v>
      </c>
      <c r="B88" s="192" t="s">
        <v>300</v>
      </c>
      <c r="C88" s="188" t="s">
        <v>22</v>
      </c>
      <c r="D88" s="189">
        <v>2004</v>
      </c>
      <c r="E88" s="43">
        <f t="shared" si="2"/>
        <v>11</v>
      </c>
      <c r="F88" s="44"/>
      <c r="G88" s="44"/>
      <c r="H88" s="52"/>
      <c r="I88" s="520">
        <v>11</v>
      </c>
      <c r="J88" s="52"/>
      <c r="K88" s="52"/>
      <c r="L88" s="42" t="s">
        <v>414</v>
      </c>
      <c r="M88" s="752" t="s">
        <v>414</v>
      </c>
      <c r="N88" s="752" t="s">
        <v>414</v>
      </c>
      <c r="O88" s="40"/>
      <c r="P88" s="40"/>
    </row>
    <row r="89" spans="1:16" x14ac:dyDescent="0.25">
      <c r="A89" s="194" t="s">
        <v>1375</v>
      </c>
      <c r="B89" s="192" t="s">
        <v>408</v>
      </c>
      <c r="C89" s="188" t="s">
        <v>465</v>
      </c>
      <c r="D89" s="189">
        <v>1994</v>
      </c>
      <c r="E89" s="43">
        <f t="shared" si="2"/>
        <v>11</v>
      </c>
      <c r="F89" s="44"/>
      <c r="G89" s="44"/>
      <c r="H89" s="52"/>
      <c r="I89" s="520"/>
      <c r="J89" s="52"/>
      <c r="K89" s="52"/>
      <c r="L89" s="42">
        <v>11</v>
      </c>
      <c r="M89" s="752" t="s">
        <v>414</v>
      </c>
      <c r="N89" s="752" t="s">
        <v>414</v>
      </c>
      <c r="O89" s="40"/>
      <c r="P89" s="40"/>
    </row>
    <row r="90" spans="1:16" x14ac:dyDescent="0.25">
      <c r="A90" s="50" t="s">
        <v>105</v>
      </c>
      <c r="B90" s="192" t="s">
        <v>230</v>
      </c>
      <c r="C90" s="188" t="s">
        <v>231</v>
      </c>
      <c r="D90" s="189">
        <v>2008</v>
      </c>
      <c r="E90" s="43">
        <f t="shared" si="2"/>
        <v>11</v>
      </c>
      <c r="F90" s="40"/>
      <c r="G90" s="40"/>
      <c r="H90" s="52">
        <v>5</v>
      </c>
      <c r="I90" s="520">
        <v>6</v>
      </c>
      <c r="J90" s="52"/>
      <c r="K90" s="52"/>
      <c r="L90" s="42" t="s">
        <v>414</v>
      </c>
      <c r="M90" s="752" t="s">
        <v>414</v>
      </c>
      <c r="N90" s="752" t="s">
        <v>414</v>
      </c>
      <c r="O90" s="40"/>
      <c r="P90" s="40"/>
    </row>
    <row r="91" spans="1:16" x14ac:dyDescent="0.25">
      <c r="A91" s="194" t="s">
        <v>1376</v>
      </c>
      <c r="B91" s="192" t="s">
        <v>366</v>
      </c>
      <c r="C91" s="188" t="s">
        <v>367</v>
      </c>
      <c r="D91" s="189">
        <v>1971</v>
      </c>
      <c r="E91" s="43">
        <f t="shared" si="2"/>
        <v>10</v>
      </c>
      <c r="F91" s="40"/>
      <c r="G91" s="40"/>
      <c r="H91" s="52"/>
      <c r="I91" s="520"/>
      <c r="J91" s="52">
        <v>10</v>
      </c>
      <c r="K91" s="52"/>
      <c r="L91" s="42" t="s">
        <v>414</v>
      </c>
      <c r="M91" s="752" t="s">
        <v>414</v>
      </c>
      <c r="N91" s="752" t="s">
        <v>414</v>
      </c>
      <c r="O91" s="40"/>
      <c r="P91" s="40"/>
    </row>
    <row r="92" spans="1:16" x14ac:dyDescent="0.25">
      <c r="A92" s="194" t="s">
        <v>1376</v>
      </c>
      <c r="B92" s="224" t="s">
        <v>1219</v>
      </c>
      <c r="C92" s="224" t="s">
        <v>1220</v>
      </c>
      <c r="D92" s="52">
        <v>1974</v>
      </c>
      <c r="E92" s="43">
        <f t="shared" si="2"/>
        <v>10</v>
      </c>
      <c r="F92" s="44"/>
      <c r="G92" s="44"/>
      <c r="H92" s="52"/>
      <c r="I92" s="520"/>
      <c r="J92" s="52"/>
      <c r="K92" s="52"/>
      <c r="L92" s="42"/>
      <c r="M92" s="752">
        <v>10</v>
      </c>
      <c r="N92" s="752" t="s">
        <v>414</v>
      </c>
      <c r="O92" s="40"/>
      <c r="P92" s="40"/>
    </row>
    <row r="93" spans="1:16" x14ac:dyDescent="0.25">
      <c r="A93" s="194" t="s">
        <v>1376</v>
      </c>
      <c r="B93" s="192" t="s">
        <v>227</v>
      </c>
      <c r="C93" s="188" t="s">
        <v>228</v>
      </c>
      <c r="D93" s="189">
        <v>2002</v>
      </c>
      <c r="E93" s="43">
        <f t="shared" si="2"/>
        <v>10</v>
      </c>
      <c r="F93" s="44"/>
      <c r="G93" s="44"/>
      <c r="H93" s="52">
        <v>10</v>
      </c>
      <c r="I93" s="520"/>
      <c r="J93" s="52"/>
      <c r="K93" s="52"/>
      <c r="L93" s="42" t="s">
        <v>414</v>
      </c>
      <c r="M93" s="752" t="s">
        <v>414</v>
      </c>
      <c r="N93" s="752" t="s">
        <v>414</v>
      </c>
      <c r="O93" s="40"/>
      <c r="P93" s="40"/>
    </row>
    <row r="94" spans="1:16" x14ac:dyDescent="0.25">
      <c r="A94" s="194" t="s">
        <v>1376</v>
      </c>
      <c r="B94" s="192" t="s">
        <v>384</v>
      </c>
      <c r="C94" s="188" t="s">
        <v>385</v>
      </c>
      <c r="D94" s="189">
        <v>1988</v>
      </c>
      <c r="E94" s="43">
        <f t="shared" si="2"/>
        <v>10</v>
      </c>
      <c r="F94" s="44"/>
      <c r="G94" s="44"/>
      <c r="H94" s="52"/>
      <c r="I94" s="520"/>
      <c r="J94" s="52"/>
      <c r="K94" s="52">
        <v>10</v>
      </c>
      <c r="L94" s="42" t="s">
        <v>414</v>
      </c>
      <c r="M94" s="752" t="s">
        <v>414</v>
      </c>
      <c r="N94" s="752" t="s">
        <v>414</v>
      </c>
      <c r="O94" s="40"/>
      <c r="P94" s="40"/>
    </row>
    <row r="95" spans="1:16" x14ac:dyDescent="0.25">
      <c r="A95" s="194" t="s">
        <v>1377</v>
      </c>
      <c r="B95" s="192" t="s">
        <v>962</v>
      </c>
      <c r="C95" s="188" t="s">
        <v>1280</v>
      </c>
      <c r="D95" s="189">
        <v>1990</v>
      </c>
      <c r="E95" s="43">
        <f t="shared" si="2"/>
        <v>9</v>
      </c>
      <c r="F95" s="44"/>
      <c r="G95" s="44"/>
      <c r="H95" s="52"/>
      <c r="I95" s="520"/>
      <c r="J95" s="52"/>
      <c r="K95" s="52"/>
      <c r="L95" s="42"/>
      <c r="M95" s="752"/>
      <c r="N95" s="752">
        <v>9</v>
      </c>
      <c r="O95" s="40"/>
      <c r="P95" s="40"/>
    </row>
    <row r="96" spans="1:16" x14ac:dyDescent="0.25">
      <c r="A96" s="194" t="s">
        <v>1377</v>
      </c>
      <c r="B96" s="224" t="s">
        <v>396</v>
      </c>
      <c r="C96" s="224" t="s">
        <v>397</v>
      </c>
      <c r="D96" s="52">
        <v>1963</v>
      </c>
      <c r="E96" s="43">
        <f t="shared" si="2"/>
        <v>9</v>
      </c>
      <c r="F96" s="44"/>
      <c r="G96" s="44"/>
      <c r="H96" s="52"/>
      <c r="I96" s="520"/>
      <c r="J96" s="52"/>
      <c r="K96" s="52"/>
      <c r="L96" s="42"/>
      <c r="M96" s="752">
        <v>9</v>
      </c>
      <c r="N96" s="752" t="s">
        <v>414</v>
      </c>
      <c r="O96" s="40"/>
      <c r="P96" s="40"/>
    </row>
    <row r="97" spans="1:16" x14ac:dyDescent="0.25">
      <c r="A97" s="194" t="s">
        <v>1377</v>
      </c>
      <c r="B97" s="192" t="s">
        <v>181</v>
      </c>
      <c r="C97" s="188" t="s">
        <v>40</v>
      </c>
      <c r="D97" s="189">
        <v>1957</v>
      </c>
      <c r="E97" s="43">
        <f t="shared" si="2"/>
        <v>9</v>
      </c>
      <c r="F97" s="44"/>
      <c r="G97" s="44"/>
      <c r="H97" s="52">
        <v>9</v>
      </c>
      <c r="I97" s="520"/>
      <c r="J97" s="52"/>
      <c r="K97" s="52"/>
      <c r="L97" s="42" t="s">
        <v>414</v>
      </c>
      <c r="M97" s="752" t="s">
        <v>414</v>
      </c>
      <c r="N97" s="752" t="s">
        <v>414</v>
      </c>
      <c r="O97" s="40"/>
      <c r="P97" s="40"/>
    </row>
    <row r="98" spans="1:16" x14ac:dyDescent="0.25">
      <c r="A98" s="194" t="s">
        <v>1377</v>
      </c>
      <c r="B98" s="192" t="s">
        <v>387</v>
      </c>
      <c r="C98" s="188" t="s">
        <v>386</v>
      </c>
      <c r="D98" s="189">
        <v>1984</v>
      </c>
      <c r="E98" s="43">
        <f t="shared" si="2"/>
        <v>9</v>
      </c>
      <c r="F98" s="40"/>
      <c r="G98" s="40"/>
      <c r="H98" s="52"/>
      <c r="I98" s="520"/>
      <c r="J98" s="52"/>
      <c r="K98" s="52">
        <v>9</v>
      </c>
      <c r="L98" s="42" t="s">
        <v>414</v>
      </c>
      <c r="M98" s="752" t="s">
        <v>414</v>
      </c>
      <c r="N98" s="752" t="s">
        <v>414</v>
      </c>
      <c r="O98" s="40"/>
      <c r="P98" s="40"/>
    </row>
    <row r="99" spans="1:16" x14ac:dyDescent="0.25">
      <c r="A99" s="194" t="s">
        <v>1377</v>
      </c>
      <c r="B99" s="192" t="s">
        <v>409</v>
      </c>
      <c r="C99" s="188" t="s">
        <v>466</v>
      </c>
      <c r="D99" s="189">
        <v>1984</v>
      </c>
      <c r="E99" s="43">
        <f t="shared" si="2"/>
        <v>9</v>
      </c>
      <c r="F99" s="44"/>
      <c r="G99" s="44"/>
      <c r="H99" s="52"/>
      <c r="I99" s="520"/>
      <c r="J99" s="52"/>
      <c r="K99" s="52"/>
      <c r="L99" s="42">
        <v>9</v>
      </c>
      <c r="M99" s="752" t="s">
        <v>414</v>
      </c>
      <c r="N99" s="752" t="s">
        <v>414</v>
      </c>
      <c r="O99" s="40"/>
      <c r="P99" s="40"/>
    </row>
    <row r="100" spans="1:16" x14ac:dyDescent="0.25">
      <c r="A100" s="194" t="s">
        <v>1378</v>
      </c>
      <c r="B100" s="224" t="s">
        <v>271</v>
      </c>
      <c r="C100" s="224" t="s">
        <v>462</v>
      </c>
      <c r="D100" s="52">
        <v>2012</v>
      </c>
      <c r="E100" s="43">
        <f t="shared" si="2"/>
        <v>8</v>
      </c>
      <c r="F100" s="44"/>
      <c r="G100" s="44"/>
      <c r="H100" s="52"/>
      <c r="I100" s="520"/>
      <c r="J100" s="52"/>
      <c r="K100" s="52"/>
      <c r="L100" s="42"/>
      <c r="M100" s="752">
        <v>8</v>
      </c>
      <c r="N100" s="752" t="s">
        <v>414</v>
      </c>
      <c r="O100" s="40"/>
      <c r="P100" s="40"/>
    </row>
    <row r="101" spans="1:16" x14ac:dyDescent="0.25">
      <c r="A101" s="194" t="s">
        <v>1378</v>
      </c>
      <c r="B101" s="192" t="s">
        <v>306</v>
      </c>
      <c r="C101" s="188" t="s">
        <v>305</v>
      </c>
      <c r="D101" s="189">
        <v>1979</v>
      </c>
      <c r="E101" s="43">
        <f t="shared" si="2"/>
        <v>8</v>
      </c>
      <c r="F101" s="44"/>
      <c r="G101" s="44"/>
      <c r="H101" s="52"/>
      <c r="I101" s="520">
        <v>8</v>
      </c>
      <c r="J101" s="52"/>
      <c r="K101" s="52"/>
      <c r="L101" s="42" t="s">
        <v>414</v>
      </c>
      <c r="M101" s="752" t="s">
        <v>414</v>
      </c>
      <c r="N101" s="752" t="s">
        <v>414</v>
      </c>
      <c r="O101" s="40"/>
      <c r="P101" s="40"/>
    </row>
    <row r="102" spans="1:16" x14ac:dyDescent="0.25">
      <c r="A102" s="194" t="s">
        <v>1378</v>
      </c>
      <c r="B102" s="192" t="s">
        <v>368</v>
      </c>
      <c r="C102" s="188" t="s">
        <v>323</v>
      </c>
      <c r="D102" s="189">
        <v>1968</v>
      </c>
      <c r="E102" s="43">
        <f t="shared" si="2"/>
        <v>8</v>
      </c>
      <c r="F102" s="44"/>
      <c r="G102" s="44"/>
      <c r="H102" s="52"/>
      <c r="I102" s="520"/>
      <c r="J102" s="52">
        <v>8</v>
      </c>
      <c r="K102" s="52"/>
      <c r="L102" s="42" t="s">
        <v>414</v>
      </c>
      <c r="M102" s="752" t="s">
        <v>414</v>
      </c>
      <c r="N102" s="752" t="s">
        <v>414</v>
      </c>
      <c r="O102" s="40"/>
      <c r="P102" s="40"/>
    </row>
    <row r="103" spans="1:16" x14ac:dyDescent="0.25">
      <c r="A103" s="194" t="s">
        <v>1378</v>
      </c>
      <c r="B103" s="192" t="s">
        <v>388</v>
      </c>
      <c r="C103" s="188" t="s">
        <v>322</v>
      </c>
      <c r="D103" s="189">
        <v>1987</v>
      </c>
      <c r="E103" s="43">
        <f t="shared" si="2"/>
        <v>8</v>
      </c>
      <c r="F103" s="44"/>
      <c r="G103" s="44"/>
      <c r="H103" s="52"/>
      <c r="I103" s="520"/>
      <c r="J103" s="52"/>
      <c r="K103" s="52">
        <v>8</v>
      </c>
      <c r="L103" s="42" t="s">
        <v>414</v>
      </c>
      <c r="M103" s="752" t="s">
        <v>414</v>
      </c>
      <c r="N103" s="752" t="s">
        <v>414</v>
      </c>
      <c r="O103" s="40"/>
      <c r="P103" s="40"/>
    </row>
    <row r="104" spans="1:16" x14ac:dyDescent="0.25">
      <c r="A104" s="194" t="s">
        <v>1378</v>
      </c>
      <c r="B104" s="192" t="s">
        <v>410</v>
      </c>
      <c r="C104" s="188" t="s">
        <v>152</v>
      </c>
      <c r="D104" s="189">
        <v>1985</v>
      </c>
      <c r="E104" s="43">
        <f t="shared" ref="E104:E124" si="3">SUM(H104:N104)</f>
        <v>8</v>
      </c>
      <c r="F104" s="44"/>
      <c r="G104" s="44"/>
      <c r="H104" s="52"/>
      <c r="I104" s="520"/>
      <c r="J104" s="52"/>
      <c r="K104" s="52"/>
      <c r="L104" s="42">
        <v>8</v>
      </c>
      <c r="M104" s="752" t="s">
        <v>414</v>
      </c>
      <c r="N104" s="752" t="s">
        <v>414</v>
      </c>
      <c r="O104" s="40"/>
      <c r="P104" s="40"/>
    </row>
    <row r="105" spans="1:16" x14ac:dyDescent="0.25">
      <c r="A105" s="194" t="s">
        <v>1379</v>
      </c>
      <c r="B105" s="192" t="s">
        <v>182</v>
      </c>
      <c r="C105" s="188" t="s">
        <v>30</v>
      </c>
      <c r="D105" s="189">
        <v>1999</v>
      </c>
      <c r="E105" s="43">
        <f t="shared" si="3"/>
        <v>7</v>
      </c>
      <c r="F105" s="44"/>
      <c r="G105" s="44"/>
      <c r="H105" s="52">
        <v>7</v>
      </c>
      <c r="I105" s="520"/>
      <c r="J105" s="52"/>
      <c r="K105" s="52"/>
      <c r="L105" s="42" t="s">
        <v>414</v>
      </c>
      <c r="M105" s="752" t="s">
        <v>414</v>
      </c>
      <c r="N105" s="752" t="s">
        <v>414</v>
      </c>
      <c r="O105" s="40"/>
      <c r="P105" s="40"/>
    </row>
    <row r="106" spans="1:16" x14ac:dyDescent="0.25">
      <c r="A106" s="194" t="s">
        <v>1379</v>
      </c>
      <c r="B106" s="192" t="s">
        <v>389</v>
      </c>
      <c r="C106" s="188" t="s">
        <v>390</v>
      </c>
      <c r="D106" s="189">
        <v>1975</v>
      </c>
      <c r="E106" s="43">
        <f t="shared" si="3"/>
        <v>7</v>
      </c>
      <c r="F106" s="44"/>
      <c r="G106" s="44"/>
      <c r="H106" s="52"/>
      <c r="I106" s="520"/>
      <c r="J106" s="52"/>
      <c r="K106" s="52">
        <v>7</v>
      </c>
      <c r="L106" s="42" t="s">
        <v>414</v>
      </c>
      <c r="M106" s="752" t="s">
        <v>414</v>
      </c>
      <c r="N106" s="752" t="s">
        <v>414</v>
      </c>
      <c r="O106" s="40"/>
      <c r="P106" s="40"/>
    </row>
    <row r="107" spans="1:16" x14ac:dyDescent="0.25">
      <c r="A107" s="194" t="s">
        <v>1380</v>
      </c>
      <c r="B107" s="192" t="s">
        <v>1056</v>
      </c>
      <c r="C107" s="188" t="s">
        <v>462</v>
      </c>
      <c r="D107" s="189">
        <v>2007</v>
      </c>
      <c r="E107" s="43">
        <f t="shared" si="3"/>
        <v>6</v>
      </c>
      <c r="F107" s="44"/>
      <c r="G107" s="44"/>
      <c r="H107" s="52"/>
      <c r="I107" s="520"/>
      <c r="J107" s="52"/>
      <c r="K107" s="52"/>
      <c r="L107" s="42"/>
      <c r="M107" s="752" t="s">
        <v>414</v>
      </c>
      <c r="N107" s="752">
        <v>6</v>
      </c>
      <c r="O107" s="40"/>
      <c r="P107" s="40"/>
    </row>
    <row r="108" spans="1:16" x14ac:dyDescent="0.25">
      <c r="A108" s="194" t="s">
        <v>1380</v>
      </c>
      <c r="B108" s="192" t="s">
        <v>369</v>
      </c>
      <c r="C108" s="188" t="s">
        <v>370</v>
      </c>
      <c r="D108" s="189">
        <v>1974</v>
      </c>
      <c r="E108" s="43">
        <f t="shared" si="3"/>
        <v>6</v>
      </c>
      <c r="F108" s="44"/>
      <c r="G108" s="44"/>
      <c r="H108" s="52"/>
      <c r="I108" s="520"/>
      <c r="J108" s="52">
        <v>6</v>
      </c>
      <c r="K108" s="52"/>
      <c r="L108" s="42" t="s">
        <v>414</v>
      </c>
      <c r="M108" s="752" t="s">
        <v>414</v>
      </c>
      <c r="N108" s="752" t="s">
        <v>414</v>
      </c>
      <c r="O108" s="40"/>
      <c r="P108" s="40"/>
    </row>
    <row r="109" spans="1:16" x14ac:dyDescent="0.25">
      <c r="A109" s="194" t="s">
        <v>1380</v>
      </c>
      <c r="B109" s="192" t="s">
        <v>411</v>
      </c>
      <c r="C109" s="188" t="s">
        <v>467</v>
      </c>
      <c r="D109" s="189">
        <v>2007</v>
      </c>
      <c r="E109" s="43">
        <f t="shared" si="3"/>
        <v>6</v>
      </c>
      <c r="F109" s="44"/>
      <c r="G109" s="44"/>
      <c r="H109" s="52"/>
      <c r="I109" s="520"/>
      <c r="J109" s="52"/>
      <c r="K109" s="52"/>
      <c r="L109" s="42">
        <v>6</v>
      </c>
      <c r="M109" s="752" t="s">
        <v>414</v>
      </c>
      <c r="N109" s="752" t="s">
        <v>414</v>
      </c>
      <c r="O109" s="40"/>
      <c r="P109" s="40"/>
    </row>
    <row r="110" spans="1:16" x14ac:dyDescent="0.25">
      <c r="A110" s="194" t="s">
        <v>1381</v>
      </c>
      <c r="B110" s="192" t="s">
        <v>1281</v>
      </c>
      <c r="C110" s="188" t="s">
        <v>1282</v>
      </c>
      <c r="D110" s="189">
        <v>1970</v>
      </c>
      <c r="E110" s="43">
        <f t="shared" si="3"/>
        <v>5</v>
      </c>
      <c r="F110" s="44"/>
      <c r="G110" s="44"/>
      <c r="H110" s="52"/>
      <c r="I110" s="520"/>
      <c r="J110" s="52"/>
      <c r="K110" s="52"/>
      <c r="L110" s="42"/>
      <c r="M110" s="752"/>
      <c r="N110" s="752">
        <v>5</v>
      </c>
      <c r="O110" s="40"/>
      <c r="P110" s="40"/>
    </row>
    <row r="111" spans="1:16" x14ac:dyDescent="0.25">
      <c r="A111" s="194" t="s">
        <v>1381</v>
      </c>
      <c r="B111" s="192" t="s">
        <v>308</v>
      </c>
      <c r="C111" s="188" t="s">
        <v>299</v>
      </c>
      <c r="D111" s="189">
        <v>1965</v>
      </c>
      <c r="E111" s="43">
        <f t="shared" si="3"/>
        <v>5</v>
      </c>
      <c r="F111" s="40"/>
      <c r="G111" s="40"/>
      <c r="H111" s="52"/>
      <c r="I111" s="520">
        <v>5</v>
      </c>
      <c r="J111" s="52"/>
      <c r="K111" s="52"/>
      <c r="L111" s="42" t="s">
        <v>414</v>
      </c>
      <c r="M111" s="752" t="s">
        <v>414</v>
      </c>
      <c r="N111" s="752" t="s">
        <v>414</v>
      </c>
      <c r="O111" s="40"/>
      <c r="P111" s="40"/>
    </row>
    <row r="112" spans="1:16" x14ac:dyDescent="0.25">
      <c r="A112" s="194" t="s">
        <v>1381</v>
      </c>
      <c r="B112" s="192" t="s">
        <v>372</v>
      </c>
      <c r="C112" s="188" t="s">
        <v>371</v>
      </c>
      <c r="D112" s="189">
        <v>1990</v>
      </c>
      <c r="E112" s="43">
        <f t="shared" si="3"/>
        <v>5</v>
      </c>
      <c r="F112" s="44"/>
      <c r="G112" s="44"/>
      <c r="H112" s="52"/>
      <c r="I112" s="520"/>
      <c r="J112" s="52">
        <v>5</v>
      </c>
      <c r="K112" s="52"/>
      <c r="L112" s="42" t="s">
        <v>414</v>
      </c>
      <c r="M112" s="752" t="s">
        <v>414</v>
      </c>
      <c r="N112" s="752" t="s">
        <v>414</v>
      </c>
      <c r="O112" s="40"/>
      <c r="P112" s="40"/>
    </row>
    <row r="113" spans="1:16" x14ac:dyDescent="0.25">
      <c r="A113" s="194" t="s">
        <v>1381</v>
      </c>
      <c r="B113" s="192" t="s">
        <v>391</v>
      </c>
      <c r="C113" s="188" t="s">
        <v>386</v>
      </c>
      <c r="D113" s="189">
        <v>1991</v>
      </c>
      <c r="E113" s="43">
        <f t="shared" si="3"/>
        <v>5</v>
      </c>
      <c r="F113" s="44"/>
      <c r="G113" s="44"/>
      <c r="H113" s="52"/>
      <c r="I113" s="520"/>
      <c r="J113" s="52"/>
      <c r="K113" s="52">
        <v>5</v>
      </c>
      <c r="L113" s="42" t="s">
        <v>414</v>
      </c>
      <c r="M113" s="752" t="s">
        <v>414</v>
      </c>
      <c r="N113" s="752" t="s">
        <v>414</v>
      </c>
      <c r="O113" s="40"/>
      <c r="P113" s="40"/>
    </row>
    <row r="114" spans="1:16" x14ac:dyDescent="0.25">
      <c r="A114" s="194" t="s">
        <v>1307</v>
      </c>
      <c r="B114" s="684" t="s">
        <v>856</v>
      </c>
      <c r="C114" s="684" t="s">
        <v>798</v>
      </c>
      <c r="D114" s="685">
        <v>1954</v>
      </c>
      <c r="E114" s="43">
        <f t="shared" si="3"/>
        <v>4</v>
      </c>
      <c r="F114" s="44"/>
      <c r="G114" s="44"/>
      <c r="H114" s="52"/>
      <c r="I114" s="520"/>
      <c r="J114" s="52"/>
      <c r="K114" s="52"/>
      <c r="L114" s="42"/>
      <c r="M114" s="752" t="s">
        <v>414</v>
      </c>
      <c r="N114" s="752">
        <v>4</v>
      </c>
      <c r="O114" s="40"/>
      <c r="P114" s="40"/>
    </row>
    <row r="115" spans="1:16" x14ac:dyDescent="0.25">
      <c r="A115" s="194" t="s">
        <v>1307</v>
      </c>
      <c r="B115" s="192" t="s">
        <v>309</v>
      </c>
      <c r="C115" s="188"/>
      <c r="D115" s="189">
        <v>2007</v>
      </c>
      <c r="E115" s="43">
        <f t="shared" si="3"/>
        <v>4</v>
      </c>
      <c r="F115" s="40"/>
      <c r="G115" s="40"/>
      <c r="H115" s="52"/>
      <c r="I115" s="520">
        <v>4</v>
      </c>
      <c r="J115" s="52"/>
      <c r="K115" s="52"/>
      <c r="L115" s="42" t="s">
        <v>414</v>
      </c>
      <c r="M115" s="752" t="s">
        <v>414</v>
      </c>
      <c r="N115" s="752" t="s">
        <v>414</v>
      </c>
      <c r="O115" s="40"/>
      <c r="P115" s="40"/>
    </row>
    <row r="116" spans="1:16" x14ac:dyDescent="0.25">
      <c r="A116" s="194" t="s">
        <v>1307</v>
      </c>
      <c r="B116" s="192" t="s">
        <v>373</v>
      </c>
      <c r="C116" s="188" t="s">
        <v>30</v>
      </c>
      <c r="D116" s="189">
        <v>1973</v>
      </c>
      <c r="E116" s="43">
        <f t="shared" si="3"/>
        <v>4</v>
      </c>
      <c r="F116" s="44"/>
      <c r="G116" s="44"/>
      <c r="H116" s="52"/>
      <c r="I116" s="520"/>
      <c r="J116" s="52">
        <v>4</v>
      </c>
      <c r="K116" s="52"/>
      <c r="L116" s="42" t="s">
        <v>414</v>
      </c>
      <c r="M116" s="752" t="s">
        <v>414</v>
      </c>
      <c r="N116" s="752" t="s">
        <v>414</v>
      </c>
      <c r="O116" s="40"/>
      <c r="P116" s="40"/>
    </row>
    <row r="117" spans="1:16" x14ac:dyDescent="0.25">
      <c r="A117" s="194" t="s">
        <v>1308</v>
      </c>
      <c r="B117" s="192" t="s">
        <v>374</v>
      </c>
      <c r="C117" s="188" t="s">
        <v>375</v>
      </c>
      <c r="D117" s="189">
        <v>1975</v>
      </c>
      <c r="E117" s="43">
        <f t="shared" si="3"/>
        <v>3</v>
      </c>
      <c r="F117" s="44"/>
      <c r="G117" s="44"/>
      <c r="H117" s="52"/>
      <c r="I117" s="520"/>
      <c r="J117" s="52">
        <v>3</v>
      </c>
      <c r="K117" s="52"/>
      <c r="L117" s="42" t="s">
        <v>414</v>
      </c>
      <c r="M117" s="752" t="s">
        <v>414</v>
      </c>
      <c r="N117" s="752" t="s">
        <v>414</v>
      </c>
      <c r="O117" s="40"/>
      <c r="P117" s="40"/>
    </row>
    <row r="118" spans="1:16" x14ac:dyDescent="0.25">
      <c r="A118" s="194" t="s">
        <v>1308</v>
      </c>
      <c r="B118" s="192" t="s">
        <v>256</v>
      </c>
      <c r="C118" s="188" t="s">
        <v>257</v>
      </c>
      <c r="D118" s="189">
        <v>1961</v>
      </c>
      <c r="E118" s="43">
        <f t="shared" si="3"/>
        <v>3</v>
      </c>
      <c r="F118" s="44"/>
      <c r="G118" s="44"/>
      <c r="H118" s="52"/>
      <c r="I118" s="520"/>
      <c r="J118" s="52"/>
      <c r="K118" s="52">
        <v>3</v>
      </c>
      <c r="L118" s="42" t="s">
        <v>414</v>
      </c>
      <c r="M118" s="752" t="s">
        <v>414</v>
      </c>
      <c r="N118" s="752" t="s">
        <v>414</v>
      </c>
      <c r="O118" s="40"/>
      <c r="P118" s="40"/>
    </row>
    <row r="119" spans="1:16" x14ac:dyDescent="0.25">
      <c r="A119" s="194" t="s">
        <v>1309</v>
      </c>
      <c r="B119" s="192" t="s">
        <v>412</v>
      </c>
      <c r="C119" s="188" t="s">
        <v>151</v>
      </c>
      <c r="D119" s="189">
        <v>1988</v>
      </c>
      <c r="E119" s="43">
        <f t="shared" si="3"/>
        <v>2</v>
      </c>
      <c r="F119" s="44"/>
      <c r="G119" s="44"/>
      <c r="H119" s="52"/>
      <c r="I119" s="520"/>
      <c r="J119" s="52"/>
      <c r="K119" s="52"/>
      <c r="L119" s="42">
        <v>2</v>
      </c>
      <c r="M119" s="752" t="s">
        <v>414</v>
      </c>
      <c r="N119" s="752" t="s">
        <v>414</v>
      </c>
      <c r="O119" s="40"/>
      <c r="P119" s="40"/>
    </row>
    <row r="120" spans="1:16" x14ac:dyDescent="0.25">
      <c r="A120" s="194" t="s">
        <v>1309</v>
      </c>
      <c r="B120" s="192" t="s">
        <v>392</v>
      </c>
      <c r="C120" s="188" t="s">
        <v>322</v>
      </c>
      <c r="D120" s="189">
        <v>1993</v>
      </c>
      <c r="E120" s="43">
        <f t="shared" si="3"/>
        <v>2</v>
      </c>
      <c r="F120" s="44"/>
      <c r="G120" s="44"/>
      <c r="H120" s="52"/>
      <c r="I120" s="520"/>
      <c r="J120" s="52"/>
      <c r="K120" s="52">
        <v>2</v>
      </c>
      <c r="L120" s="42" t="s">
        <v>414</v>
      </c>
      <c r="M120" s="752" t="s">
        <v>414</v>
      </c>
      <c r="N120" s="752" t="s">
        <v>414</v>
      </c>
      <c r="O120" s="40"/>
      <c r="P120" s="40"/>
    </row>
    <row r="121" spans="1:16" x14ac:dyDescent="0.25">
      <c r="A121" s="194" t="s">
        <v>1382</v>
      </c>
      <c r="B121" s="192" t="s">
        <v>1283</v>
      </c>
      <c r="C121" s="188" t="s">
        <v>152</v>
      </c>
      <c r="D121" s="189">
        <v>2008</v>
      </c>
      <c r="E121" s="43">
        <f t="shared" si="3"/>
        <v>1</v>
      </c>
      <c r="F121" s="44"/>
      <c r="G121" s="44"/>
      <c r="H121" s="52"/>
      <c r="I121" s="520"/>
      <c r="J121" s="52"/>
      <c r="K121" s="52"/>
      <c r="L121" s="42"/>
      <c r="M121" s="752"/>
      <c r="N121" s="752">
        <v>1</v>
      </c>
      <c r="O121" s="40"/>
      <c r="P121" s="40"/>
    </row>
    <row r="122" spans="1:16" x14ac:dyDescent="0.25">
      <c r="A122" s="194" t="s">
        <v>1382</v>
      </c>
      <c r="B122" s="192" t="s">
        <v>168</v>
      </c>
      <c r="C122" s="188" t="s">
        <v>36</v>
      </c>
      <c r="D122" s="189">
        <v>1955</v>
      </c>
      <c r="E122" s="43">
        <f t="shared" si="3"/>
        <v>1</v>
      </c>
      <c r="F122" s="40"/>
      <c r="G122" s="40"/>
      <c r="H122" s="52"/>
      <c r="I122" s="520"/>
      <c r="J122" s="52">
        <v>1</v>
      </c>
      <c r="K122" s="52"/>
      <c r="L122" s="42" t="s">
        <v>414</v>
      </c>
      <c r="M122" s="752" t="s">
        <v>414</v>
      </c>
      <c r="N122" s="752" t="s">
        <v>414</v>
      </c>
      <c r="O122" s="40"/>
      <c r="P122" s="40"/>
    </row>
    <row r="123" spans="1:16" x14ac:dyDescent="0.25">
      <c r="A123" s="194" t="s">
        <v>1382</v>
      </c>
      <c r="B123" s="192" t="s">
        <v>393</v>
      </c>
      <c r="C123" s="188" t="s">
        <v>394</v>
      </c>
      <c r="D123" s="189">
        <v>1978</v>
      </c>
      <c r="E123" s="43">
        <f t="shared" si="3"/>
        <v>1</v>
      </c>
      <c r="F123" s="44"/>
      <c r="G123" s="44"/>
      <c r="H123" s="52"/>
      <c r="I123" s="520"/>
      <c r="J123" s="52"/>
      <c r="K123" s="52">
        <v>1</v>
      </c>
      <c r="L123" s="42" t="s">
        <v>414</v>
      </c>
      <c r="M123" s="752" t="s">
        <v>414</v>
      </c>
      <c r="N123" s="752" t="s">
        <v>414</v>
      </c>
      <c r="O123" s="40"/>
      <c r="P123" s="40"/>
    </row>
    <row r="124" spans="1:16" ht="15.75" thickBot="1" x14ac:dyDescent="0.3">
      <c r="A124" s="194" t="s">
        <v>1382</v>
      </c>
      <c r="B124" s="192" t="s">
        <v>413</v>
      </c>
      <c r="C124" s="188" t="s">
        <v>468</v>
      </c>
      <c r="D124" s="189">
        <v>2002</v>
      </c>
      <c r="E124" s="43">
        <f t="shared" si="3"/>
        <v>1</v>
      </c>
      <c r="F124" s="44"/>
      <c r="G124" s="44"/>
      <c r="H124" s="52"/>
      <c r="I124" s="520"/>
      <c r="J124" s="52"/>
      <c r="K124" s="52"/>
      <c r="L124" s="42">
        <v>1</v>
      </c>
      <c r="M124" s="752" t="s">
        <v>414</v>
      </c>
      <c r="N124" s="752" t="s">
        <v>414</v>
      </c>
      <c r="O124" s="40"/>
      <c r="P124" s="40"/>
    </row>
    <row r="125" spans="1:16" x14ac:dyDescent="0.25">
      <c r="A125" s="719"/>
      <c r="B125" s="434"/>
      <c r="C125" s="77"/>
      <c r="D125" s="78"/>
      <c r="E125" s="79"/>
      <c r="F125" s="44"/>
      <c r="G125" s="44"/>
      <c r="H125" s="91"/>
      <c r="I125" s="521"/>
      <c r="J125" s="91"/>
      <c r="K125" s="91"/>
      <c r="L125" s="22"/>
      <c r="M125" s="91"/>
      <c r="N125" s="297"/>
      <c r="O125" s="40"/>
      <c r="P125" s="40"/>
    </row>
    <row r="126" spans="1:16" x14ac:dyDescent="0.25">
      <c r="A126" s="76"/>
      <c r="B126" s="434"/>
      <c r="C126" s="77"/>
      <c r="D126" s="78"/>
      <c r="E126" s="79"/>
      <c r="F126" s="44"/>
      <c r="G126" s="44"/>
      <c r="H126" s="91"/>
      <c r="I126" s="521"/>
      <c r="J126" s="91"/>
      <c r="K126" s="91"/>
      <c r="L126" s="22"/>
      <c r="M126" s="91"/>
      <c r="N126" s="297"/>
      <c r="O126" s="40"/>
      <c r="P126" s="40"/>
    </row>
    <row r="127" spans="1:16" ht="15.75" thickBot="1" x14ac:dyDescent="0.3">
      <c r="A127" s="81"/>
      <c r="B127" s="82"/>
      <c r="C127" s="82"/>
      <c r="D127" s="83"/>
      <c r="E127" s="79"/>
      <c r="F127" s="44"/>
      <c r="G127" s="44"/>
      <c r="H127" s="91"/>
      <c r="I127" s="521"/>
      <c r="J127" s="91"/>
      <c r="K127" s="91"/>
      <c r="L127" s="22"/>
      <c r="M127" s="91"/>
      <c r="N127" s="297"/>
      <c r="O127" s="40"/>
      <c r="P127" s="40"/>
    </row>
    <row r="128" spans="1:16" x14ac:dyDescent="0.25">
      <c r="A128" s="610"/>
      <c r="B128" s="550"/>
      <c r="C128" s="551"/>
      <c r="D128" s="78"/>
      <c r="E128" s="101"/>
      <c r="F128" s="552"/>
      <c r="G128" s="552"/>
      <c r="H128" s="100"/>
      <c r="I128" s="522"/>
      <c r="J128" s="100"/>
      <c r="K128" s="100"/>
      <c r="L128" s="100"/>
      <c r="M128" s="100"/>
      <c r="N128" s="765"/>
      <c r="O128" s="106"/>
      <c r="P128" s="106"/>
    </row>
    <row r="129" spans="1:16" x14ac:dyDescent="0.25">
      <c r="A129" s="99"/>
      <c r="B129" s="551"/>
      <c r="C129" s="551"/>
      <c r="D129" s="100"/>
      <c r="E129" s="101"/>
      <c r="F129" s="552"/>
      <c r="G129" s="552"/>
      <c r="H129" s="100"/>
      <c r="I129" s="522"/>
      <c r="J129" s="100"/>
      <c r="K129" s="100"/>
      <c r="L129" s="100"/>
      <c r="M129" s="100"/>
      <c r="N129" s="765"/>
      <c r="O129" s="106"/>
      <c r="P129" s="106"/>
    </row>
    <row r="130" spans="1:16" x14ac:dyDescent="0.25">
      <c r="A130" s="116"/>
      <c r="B130" s="44"/>
      <c r="C130" s="44"/>
      <c r="D130" s="44"/>
      <c r="E130" s="118"/>
      <c r="F130" s="44"/>
      <c r="G130" s="44"/>
      <c r="H130" s="91"/>
      <c r="I130" s="521"/>
      <c r="J130" s="91"/>
      <c r="K130" s="91"/>
      <c r="L130" s="91"/>
      <c r="M130" s="91"/>
      <c r="N130" s="297"/>
      <c r="O130" s="44"/>
      <c r="P130" s="44"/>
    </row>
    <row r="131" spans="1:16" ht="21.75" thickBot="1" x14ac:dyDescent="0.3">
      <c r="A131" s="129" t="s">
        <v>148</v>
      </c>
      <c r="B131" s="130"/>
      <c r="C131" s="131"/>
      <c r="D131" s="132"/>
      <c r="E131" s="133"/>
      <c r="F131" s="44"/>
      <c r="G131" s="44"/>
      <c r="H131" s="91"/>
      <c r="I131" s="521"/>
      <c r="J131" s="91"/>
      <c r="K131" s="91"/>
      <c r="L131" s="91"/>
      <c r="M131" s="91"/>
      <c r="N131" s="297"/>
      <c r="O131" s="44"/>
      <c r="P131" s="44"/>
    </row>
    <row r="132" spans="1:16" x14ac:dyDescent="0.25">
      <c r="A132" s="200" t="s">
        <v>16</v>
      </c>
      <c r="B132" s="507" t="s">
        <v>166</v>
      </c>
      <c r="C132" s="564" t="s">
        <v>27</v>
      </c>
      <c r="D132" s="565">
        <v>1981</v>
      </c>
      <c r="E132" s="39">
        <f t="shared" ref="E132:E166" si="4">SUM(H132:N132)</f>
        <v>59</v>
      </c>
      <c r="F132" s="44"/>
      <c r="G132" s="44"/>
      <c r="H132" s="52">
        <v>6</v>
      </c>
      <c r="I132" s="520">
        <v>7</v>
      </c>
      <c r="J132" s="52">
        <v>10</v>
      </c>
      <c r="K132" s="52">
        <v>10</v>
      </c>
      <c r="L132" s="52">
        <v>9</v>
      </c>
      <c r="M132" s="752">
        <v>10</v>
      </c>
      <c r="N132" s="752">
        <v>7</v>
      </c>
      <c r="O132" s="40"/>
      <c r="P132" s="40"/>
    </row>
    <row r="133" spans="1:16" x14ac:dyDescent="0.25">
      <c r="A133" s="201" t="s">
        <v>17</v>
      </c>
      <c r="B133" s="498" t="s">
        <v>183</v>
      </c>
      <c r="C133" s="498" t="s">
        <v>169</v>
      </c>
      <c r="D133" s="499">
        <v>1981</v>
      </c>
      <c r="E133" s="43">
        <f t="shared" si="4"/>
        <v>40</v>
      </c>
      <c r="F133" s="135"/>
      <c r="G133" s="135"/>
      <c r="H133" s="298">
        <v>7</v>
      </c>
      <c r="I133" s="520">
        <v>6</v>
      </c>
      <c r="J133" s="52">
        <v>9</v>
      </c>
      <c r="K133" s="52">
        <v>9</v>
      </c>
      <c r="L133" s="52" t="s">
        <v>414</v>
      </c>
      <c r="M133" s="752" t="s">
        <v>414</v>
      </c>
      <c r="N133" s="752">
        <v>9</v>
      </c>
      <c r="O133" s="40"/>
      <c r="P133" s="40"/>
    </row>
    <row r="134" spans="1:16" ht="15.75" thickBot="1" x14ac:dyDescent="0.3">
      <c r="A134" s="202" t="s">
        <v>18</v>
      </c>
      <c r="B134" s="498" t="s">
        <v>278</v>
      </c>
      <c r="C134" s="498" t="s">
        <v>322</v>
      </c>
      <c r="D134" s="499">
        <v>1980</v>
      </c>
      <c r="E134" s="45">
        <f t="shared" si="4"/>
        <v>23</v>
      </c>
      <c r="F134" s="44"/>
      <c r="G134" s="44"/>
      <c r="H134" s="52"/>
      <c r="I134" s="520"/>
      <c r="J134" s="52">
        <v>8</v>
      </c>
      <c r="K134" s="298">
        <v>6</v>
      </c>
      <c r="L134" s="52" t="s">
        <v>414</v>
      </c>
      <c r="M134" s="752">
        <v>9</v>
      </c>
      <c r="N134" s="752" t="s">
        <v>414</v>
      </c>
      <c r="O134" s="40"/>
      <c r="P134" s="40"/>
    </row>
    <row r="135" spans="1:16" x14ac:dyDescent="0.25">
      <c r="A135" s="227" t="s">
        <v>20</v>
      </c>
      <c r="B135" s="569" t="s">
        <v>160</v>
      </c>
      <c r="C135" s="569" t="s">
        <v>22</v>
      </c>
      <c r="D135" s="445">
        <v>1998</v>
      </c>
      <c r="E135" s="39">
        <f t="shared" si="4"/>
        <v>20</v>
      </c>
      <c r="F135" s="44"/>
      <c r="G135" s="44"/>
      <c r="H135" s="52">
        <v>10</v>
      </c>
      <c r="I135" s="520">
        <v>10</v>
      </c>
      <c r="J135" s="52"/>
      <c r="K135" s="52"/>
      <c r="L135" s="52" t="s">
        <v>414</v>
      </c>
      <c r="M135" s="752" t="s">
        <v>414</v>
      </c>
      <c r="N135" s="752" t="s">
        <v>414</v>
      </c>
      <c r="O135" s="40"/>
      <c r="P135" s="40"/>
    </row>
    <row r="136" spans="1:16" x14ac:dyDescent="0.25">
      <c r="A136" s="194" t="s">
        <v>21</v>
      </c>
      <c r="B136" s="229" t="s">
        <v>271</v>
      </c>
      <c r="C136" s="230" t="s">
        <v>174</v>
      </c>
      <c r="D136" s="231">
        <v>2012</v>
      </c>
      <c r="E136" s="43">
        <f t="shared" si="4"/>
        <v>17</v>
      </c>
      <c r="F136" s="44"/>
      <c r="G136" s="44"/>
      <c r="H136" s="52"/>
      <c r="I136" s="520"/>
      <c r="J136" s="52">
        <v>7</v>
      </c>
      <c r="K136" s="52"/>
      <c r="L136" s="52" t="s">
        <v>414</v>
      </c>
      <c r="M136" s="752">
        <v>7</v>
      </c>
      <c r="N136" s="752">
        <v>3</v>
      </c>
      <c r="O136" s="40"/>
      <c r="P136" s="40"/>
    </row>
    <row r="137" spans="1:16" x14ac:dyDescent="0.25">
      <c r="A137" s="194" t="s">
        <v>23</v>
      </c>
      <c r="B137" s="229" t="s">
        <v>167</v>
      </c>
      <c r="C137" s="230" t="s">
        <v>178</v>
      </c>
      <c r="D137" s="231">
        <v>1984</v>
      </c>
      <c r="E137" s="43">
        <f t="shared" si="4"/>
        <v>16</v>
      </c>
      <c r="F137" s="44"/>
      <c r="G137" s="44"/>
      <c r="H137" s="52">
        <v>4</v>
      </c>
      <c r="I137" s="520">
        <v>4</v>
      </c>
      <c r="J137" s="52"/>
      <c r="K137" s="52"/>
      <c r="L137" s="52">
        <v>8</v>
      </c>
      <c r="M137" s="752" t="s">
        <v>414</v>
      </c>
      <c r="N137" s="752" t="s">
        <v>414</v>
      </c>
      <c r="O137" s="40"/>
      <c r="P137" s="40"/>
    </row>
    <row r="138" spans="1:16" x14ac:dyDescent="0.25">
      <c r="A138" s="194" t="s">
        <v>1358</v>
      </c>
      <c r="B138" s="229" t="s">
        <v>1278</v>
      </c>
      <c r="C138" s="230" t="s">
        <v>152</v>
      </c>
      <c r="D138" s="231">
        <v>2007</v>
      </c>
      <c r="E138" s="43">
        <f t="shared" si="4"/>
        <v>10</v>
      </c>
      <c r="F138" s="44"/>
      <c r="G138" s="44"/>
      <c r="H138" s="52"/>
      <c r="I138" s="520"/>
      <c r="J138" s="52"/>
      <c r="K138" s="52"/>
      <c r="L138" s="52"/>
      <c r="M138" s="752"/>
      <c r="N138" s="752">
        <v>10</v>
      </c>
      <c r="O138" s="40"/>
      <c r="P138" s="40"/>
    </row>
    <row r="139" spans="1:16" x14ac:dyDescent="0.25">
      <c r="A139" s="194" t="s">
        <v>1358</v>
      </c>
      <c r="B139" s="229" t="s">
        <v>410</v>
      </c>
      <c r="C139" s="230" t="s">
        <v>152</v>
      </c>
      <c r="D139" s="231">
        <v>1985</v>
      </c>
      <c r="E139" s="43">
        <f t="shared" si="4"/>
        <v>10</v>
      </c>
      <c r="H139" s="52"/>
      <c r="I139" s="523"/>
      <c r="J139" s="138"/>
      <c r="K139" s="298"/>
      <c r="L139" s="52">
        <v>10</v>
      </c>
      <c r="M139" s="752" t="s">
        <v>414</v>
      </c>
      <c r="N139" s="752" t="s">
        <v>414</v>
      </c>
      <c r="O139" s="40"/>
      <c r="P139" s="40"/>
    </row>
    <row r="140" spans="1:16" x14ac:dyDescent="0.25">
      <c r="A140" s="194" t="s">
        <v>1359</v>
      </c>
      <c r="B140" s="229" t="s">
        <v>217</v>
      </c>
      <c r="C140" s="452"/>
      <c r="D140" s="453">
        <v>1988</v>
      </c>
      <c r="E140" s="43">
        <f t="shared" si="4"/>
        <v>9</v>
      </c>
      <c r="F140" s="44"/>
      <c r="G140" s="44"/>
      <c r="H140" s="52">
        <v>9</v>
      </c>
      <c r="I140" s="520"/>
      <c r="J140" s="52"/>
      <c r="K140" s="52"/>
      <c r="L140" s="52" t="s">
        <v>414</v>
      </c>
      <c r="M140" s="752" t="s">
        <v>414</v>
      </c>
      <c r="N140" s="752" t="s">
        <v>414</v>
      </c>
      <c r="O140" s="40"/>
      <c r="P140" s="40"/>
    </row>
    <row r="141" spans="1:16" x14ac:dyDescent="0.25">
      <c r="A141" s="194" t="s">
        <v>1359</v>
      </c>
      <c r="B141" s="229" t="s">
        <v>298</v>
      </c>
      <c r="C141" s="224" t="s">
        <v>299</v>
      </c>
      <c r="D141" s="231">
        <v>1993</v>
      </c>
      <c r="E141" s="43">
        <f t="shared" si="4"/>
        <v>9</v>
      </c>
      <c r="F141" s="44"/>
      <c r="G141" s="44"/>
      <c r="H141" s="52"/>
      <c r="I141" s="520">
        <v>9</v>
      </c>
      <c r="J141" s="52"/>
      <c r="K141" s="52"/>
      <c r="L141" s="52" t="s">
        <v>414</v>
      </c>
      <c r="M141" s="752" t="s">
        <v>414</v>
      </c>
      <c r="N141" s="752" t="s">
        <v>414</v>
      </c>
      <c r="O141" s="40"/>
      <c r="P141" s="40"/>
    </row>
    <row r="142" spans="1:16" x14ac:dyDescent="0.25">
      <c r="A142" s="194" t="s">
        <v>1360</v>
      </c>
      <c r="B142" s="229" t="s">
        <v>962</v>
      </c>
      <c r="C142" s="230" t="s">
        <v>1280</v>
      </c>
      <c r="D142" s="231">
        <v>1990</v>
      </c>
      <c r="E142" s="43">
        <f t="shared" si="4"/>
        <v>8</v>
      </c>
      <c r="F142" s="44"/>
      <c r="G142" s="44"/>
      <c r="H142" s="52"/>
      <c r="I142" s="520"/>
      <c r="J142" s="52"/>
      <c r="K142" s="52"/>
      <c r="L142" s="52"/>
      <c r="M142" s="752"/>
      <c r="N142" s="752">
        <v>8</v>
      </c>
      <c r="O142" s="40"/>
      <c r="P142" s="40"/>
    </row>
    <row r="143" spans="1:16" x14ac:dyDescent="0.25">
      <c r="A143" s="194" t="s">
        <v>1360</v>
      </c>
      <c r="B143" s="224" t="s">
        <v>1219</v>
      </c>
      <c r="C143" s="224" t="s">
        <v>1220</v>
      </c>
      <c r="D143" s="52">
        <v>1974</v>
      </c>
      <c r="E143" s="43">
        <f t="shared" si="4"/>
        <v>8</v>
      </c>
      <c r="F143" s="44"/>
      <c r="G143" s="44"/>
      <c r="H143" s="52"/>
      <c r="I143" s="523"/>
      <c r="J143" s="52"/>
      <c r="K143" s="52"/>
      <c r="L143" s="52"/>
      <c r="M143" s="752">
        <v>8</v>
      </c>
      <c r="N143" s="752" t="s">
        <v>414</v>
      </c>
      <c r="O143" s="40"/>
      <c r="P143" s="40"/>
    </row>
    <row r="144" spans="1:16" x14ac:dyDescent="0.25">
      <c r="A144" s="194" t="s">
        <v>1360</v>
      </c>
      <c r="B144" s="224" t="s">
        <v>182</v>
      </c>
      <c r="C144" s="224" t="s">
        <v>30</v>
      </c>
      <c r="D144" s="52">
        <v>1999</v>
      </c>
      <c r="E144" s="43">
        <f t="shared" si="4"/>
        <v>8</v>
      </c>
      <c r="F144" s="135"/>
      <c r="G144" s="135"/>
      <c r="H144" s="298">
        <v>8</v>
      </c>
      <c r="I144" s="520"/>
      <c r="J144" s="298"/>
      <c r="K144" s="298"/>
      <c r="L144" s="52" t="s">
        <v>414</v>
      </c>
      <c r="M144" s="752" t="s">
        <v>414</v>
      </c>
      <c r="N144" s="752" t="s">
        <v>414</v>
      </c>
      <c r="O144" s="40"/>
      <c r="P144" s="40"/>
    </row>
    <row r="145" spans="1:16" x14ac:dyDescent="0.25">
      <c r="A145" s="194" t="s">
        <v>1360</v>
      </c>
      <c r="B145" s="224" t="s">
        <v>306</v>
      </c>
      <c r="C145" s="224" t="s">
        <v>305</v>
      </c>
      <c r="D145" s="52">
        <v>1979</v>
      </c>
      <c r="E145" s="43">
        <f t="shared" si="4"/>
        <v>8</v>
      </c>
      <c r="F145" s="44"/>
      <c r="G145" s="44"/>
      <c r="H145" s="52"/>
      <c r="I145" s="523">
        <v>8</v>
      </c>
      <c r="J145" s="52"/>
      <c r="K145" s="52"/>
      <c r="L145" s="52" t="s">
        <v>414</v>
      </c>
      <c r="M145" s="752" t="s">
        <v>414</v>
      </c>
      <c r="N145" s="752" t="s">
        <v>414</v>
      </c>
      <c r="O145" s="40"/>
      <c r="P145" s="40"/>
    </row>
    <row r="146" spans="1:16" x14ac:dyDescent="0.25">
      <c r="A146" s="194" t="s">
        <v>1360</v>
      </c>
      <c r="B146" s="224" t="s">
        <v>387</v>
      </c>
      <c r="C146" s="224" t="s">
        <v>386</v>
      </c>
      <c r="D146" s="52">
        <v>1984</v>
      </c>
      <c r="E146" s="43">
        <f t="shared" si="4"/>
        <v>8</v>
      </c>
      <c r="F146" s="44"/>
      <c r="G146" s="44"/>
      <c r="H146" s="52"/>
      <c r="I146" s="520"/>
      <c r="J146" s="52"/>
      <c r="K146" s="52">
        <v>8</v>
      </c>
      <c r="L146" s="52" t="s">
        <v>414</v>
      </c>
      <c r="M146" s="752" t="s">
        <v>414</v>
      </c>
      <c r="N146" s="752" t="s">
        <v>414</v>
      </c>
      <c r="O146" s="40"/>
      <c r="P146" s="40"/>
    </row>
    <row r="147" spans="1:16" x14ac:dyDescent="0.25">
      <c r="A147" s="194" t="s">
        <v>35</v>
      </c>
      <c r="B147" s="224" t="s">
        <v>265</v>
      </c>
      <c r="C147" s="224" t="s">
        <v>266</v>
      </c>
      <c r="D147" s="52">
        <v>2006</v>
      </c>
      <c r="E147" s="43">
        <f t="shared" si="4"/>
        <v>8</v>
      </c>
      <c r="F147" s="44"/>
      <c r="G147" s="44"/>
      <c r="H147" s="52">
        <v>3</v>
      </c>
      <c r="I147" s="520"/>
      <c r="J147" s="52"/>
      <c r="K147" s="52"/>
      <c r="L147" s="52" t="s">
        <v>414</v>
      </c>
      <c r="M147" s="752" t="s">
        <v>414</v>
      </c>
      <c r="N147" s="752">
        <v>5</v>
      </c>
      <c r="O147" s="40"/>
      <c r="P147" s="40"/>
    </row>
    <row r="148" spans="1:16" x14ac:dyDescent="0.25">
      <c r="A148" s="194" t="s">
        <v>1338</v>
      </c>
      <c r="B148" s="224" t="s">
        <v>399</v>
      </c>
      <c r="C148" s="257" t="s">
        <v>398</v>
      </c>
      <c r="D148" s="52">
        <v>1986</v>
      </c>
      <c r="E148" s="43">
        <f t="shared" si="4"/>
        <v>7</v>
      </c>
      <c r="F148" s="44"/>
      <c r="G148" s="44"/>
      <c r="H148" s="52"/>
      <c r="I148" s="520"/>
      <c r="J148" s="52"/>
      <c r="K148" s="52">
        <v>7</v>
      </c>
      <c r="L148" s="52" t="s">
        <v>414</v>
      </c>
      <c r="M148" s="752" t="s">
        <v>414</v>
      </c>
      <c r="N148" s="752" t="s">
        <v>414</v>
      </c>
      <c r="O148" s="40"/>
      <c r="P148" s="40"/>
    </row>
    <row r="149" spans="1:16" x14ac:dyDescent="0.25">
      <c r="A149" s="194" t="s">
        <v>1338</v>
      </c>
      <c r="B149" s="229" t="s">
        <v>491</v>
      </c>
      <c r="C149" s="230" t="s">
        <v>474</v>
      </c>
      <c r="D149" s="231">
        <v>1975</v>
      </c>
      <c r="E149" s="43">
        <f t="shared" si="4"/>
        <v>7</v>
      </c>
      <c r="H149" s="52"/>
      <c r="I149" s="523"/>
      <c r="J149" s="138"/>
      <c r="K149" s="298"/>
      <c r="L149" s="52">
        <v>7</v>
      </c>
      <c r="M149" s="752" t="s">
        <v>414</v>
      </c>
      <c r="N149" s="752" t="s">
        <v>414</v>
      </c>
      <c r="O149" s="40"/>
      <c r="P149" s="40"/>
    </row>
    <row r="150" spans="1:16" x14ac:dyDescent="0.25">
      <c r="A150" s="194" t="s">
        <v>39</v>
      </c>
      <c r="B150" s="224" t="s">
        <v>346</v>
      </c>
      <c r="C150" s="224" t="s">
        <v>347</v>
      </c>
      <c r="D150" s="52">
        <v>2009</v>
      </c>
      <c r="E150" s="43">
        <f t="shared" si="4"/>
        <v>7</v>
      </c>
      <c r="H150" s="52"/>
      <c r="I150" s="523"/>
      <c r="J150" s="138"/>
      <c r="K150" s="298"/>
      <c r="L150" s="52">
        <v>3</v>
      </c>
      <c r="M150" s="752" t="s">
        <v>414</v>
      </c>
      <c r="N150" s="752">
        <v>4</v>
      </c>
      <c r="O150" s="40"/>
      <c r="P150" s="40"/>
    </row>
    <row r="151" spans="1:16" x14ac:dyDescent="0.25">
      <c r="A151" s="194" t="s">
        <v>1354</v>
      </c>
      <c r="B151" s="167" t="s">
        <v>378</v>
      </c>
      <c r="C151" s="167" t="s">
        <v>174</v>
      </c>
      <c r="D151" s="42">
        <v>2008</v>
      </c>
      <c r="E151" s="43">
        <f t="shared" si="4"/>
        <v>6</v>
      </c>
      <c r="F151" s="44"/>
      <c r="G151" s="44"/>
      <c r="H151" s="52"/>
      <c r="I151" s="520"/>
      <c r="J151" s="52">
        <v>6</v>
      </c>
      <c r="K151" s="52"/>
      <c r="L151" s="52" t="s">
        <v>414</v>
      </c>
      <c r="M151" s="752" t="s">
        <v>414</v>
      </c>
      <c r="N151" s="752" t="s">
        <v>414</v>
      </c>
      <c r="O151" s="40"/>
      <c r="P151" s="40"/>
    </row>
    <row r="152" spans="1:16" x14ac:dyDescent="0.25">
      <c r="A152" s="194" t="s">
        <v>1354</v>
      </c>
      <c r="B152" s="229" t="s">
        <v>1290</v>
      </c>
      <c r="C152" s="230" t="s">
        <v>1277</v>
      </c>
      <c r="D152" s="231">
        <v>1983</v>
      </c>
      <c r="E152" s="43">
        <f t="shared" si="4"/>
        <v>6</v>
      </c>
      <c r="F152" s="44"/>
      <c r="G152" s="44"/>
      <c r="H152" s="52"/>
      <c r="I152" s="520"/>
      <c r="J152" s="52"/>
      <c r="K152" s="52"/>
      <c r="L152" s="52"/>
      <c r="M152" s="752"/>
      <c r="N152" s="752">
        <v>6</v>
      </c>
      <c r="O152" s="40"/>
      <c r="P152" s="40"/>
    </row>
    <row r="153" spans="1:16" x14ac:dyDescent="0.25">
      <c r="A153" s="194" t="s">
        <v>1354</v>
      </c>
      <c r="B153" s="229" t="s">
        <v>492</v>
      </c>
      <c r="C153" s="230" t="s">
        <v>478</v>
      </c>
      <c r="D153" s="231">
        <v>1988</v>
      </c>
      <c r="E153" s="43">
        <f t="shared" si="4"/>
        <v>6</v>
      </c>
      <c r="H153" s="52"/>
      <c r="I153" s="523"/>
      <c r="J153" s="138"/>
      <c r="K153" s="298"/>
      <c r="L153" s="52">
        <v>6</v>
      </c>
      <c r="M153" s="752" t="s">
        <v>414</v>
      </c>
      <c r="N153" s="752" t="s">
        <v>414</v>
      </c>
      <c r="O153" s="40"/>
      <c r="P153" s="40"/>
    </row>
    <row r="154" spans="1:16" x14ac:dyDescent="0.25">
      <c r="A154" s="194" t="s">
        <v>1332</v>
      </c>
      <c r="B154" s="229" t="s">
        <v>264</v>
      </c>
      <c r="C154" s="230" t="s">
        <v>221</v>
      </c>
      <c r="D154" s="231">
        <v>1991</v>
      </c>
      <c r="E154" s="43">
        <f t="shared" si="4"/>
        <v>5</v>
      </c>
      <c r="F154" s="44"/>
      <c r="G154" s="44"/>
      <c r="H154" s="52">
        <v>5</v>
      </c>
      <c r="I154" s="523"/>
      <c r="J154" s="298"/>
      <c r="K154" s="52"/>
      <c r="L154" s="52" t="s">
        <v>414</v>
      </c>
      <c r="M154" s="752" t="s">
        <v>414</v>
      </c>
      <c r="N154" s="752" t="s">
        <v>414</v>
      </c>
      <c r="O154" s="40"/>
      <c r="P154" s="40"/>
    </row>
    <row r="155" spans="1:16" x14ac:dyDescent="0.25">
      <c r="A155" s="194" t="s">
        <v>1332</v>
      </c>
      <c r="B155" s="224" t="s">
        <v>345</v>
      </c>
      <c r="C155" s="224" t="s">
        <v>344</v>
      </c>
      <c r="D155" s="52">
        <v>1977</v>
      </c>
      <c r="E155" s="43">
        <f t="shared" si="4"/>
        <v>5</v>
      </c>
      <c r="H155" s="298"/>
      <c r="I155" s="523">
        <v>5</v>
      </c>
      <c r="J155" s="52"/>
      <c r="K155" s="52"/>
      <c r="L155" s="52" t="s">
        <v>414</v>
      </c>
      <c r="M155" s="752" t="s">
        <v>414</v>
      </c>
      <c r="N155" s="752" t="s">
        <v>414</v>
      </c>
      <c r="O155" s="40"/>
      <c r="P155" s="40"/>
    </row>
    <row r="156" spans="1:16" x14ac:dyDescent="0.25">
      <c r="A156" s="194" t="s">
        <v>1332</v>
      </c>
      <c r="B156" s="224" t="s">
        <v>493</v>
      </c>
      <c r="C156" s="224" t="s">
        <v>467</v>
      </c>
      <c r="D156" s="52">
        <v>1991</v>
      </c>
      <c r="E156" s="43">
        <f t="shared" si="4"/>
        <v>5</v>
      </c>
      <c r="H156" s="52"/>
      <c r="I156" s="523"/>
      <c r="J156" s="138"/>
      <c r="K156" s="298"/>
      <c r="L156" s="52">
        <v>5</v>
      </c>
      <c r="M156" s="752" t="s">
        <v>414</v>
      </c>
      <c r="N156" s="752" t="s">
        <v>414</v>
      </c>
      <c r="O156" s="40"/>
      <c r="P156" s="40"/>
    </row>
    <row r="157" spans="1:16" x14ac:dyDescent="0.25">
      <c r="A157" s="194" t="s">
        <v>47</v>
      </c>
      <c r="B157" s="224" t="s">
        <v>494</v>
      </c>
      <c r="C157" s="224" t="s">
        <v>478</v>
      </c>
      <c r="D157" s="52">
        <v>1984</v>
      </c>
      <c r="E157" s="43">
        <f t="shared" si="4"/>
        <v>4</v>
      </c>
      <c r="H157" s="52"/>
      <c r="I157" s="523"/>
      <c r="J157" s="138"/>
      <c r="K157" s="298"/>
      <c r="L157" s="52">
        <v>4</v>
      </c>
      <c r="M157" s="752" t="s">
        <v>414</v>
      </c>
      <c r="N157" s="752" t="s">
        <v>414</v>
      </c>
      <c r="O157" s="40"/>
      <c r="P157" s="40"/>
    </row>
    <row r="158" spans="1:16" x14ac:dyDescent="0.25">
      <c r="A158" s="194" t="s">
        <v>49</v>
      </c>
      <c r="B158" s="224" t="s">
        <v>340</v>
      </c>
      <c r="C158" s="224" t="s">
        <v>339</v>
      </c>
      <c r="D158" s="52">
        <v>1975</v>
      </c>
      <c r="E158" s="43">
        <f t="shared" si="4"/>
        <v>3</v>
      </c>
      <c r="H158" s="52"/>
      <c r="I158" s="523">
        <v>3</v>
      </c>
      <c r="J158" s="138"/>
      <c r="K158" s="298"/>
      <c r="L158" s="52" t="s">
        <v>414</v>
      </c>
      <c r="M158" s="752" t="s">
        <v>414</v>
      </c>
      <c r="N158" s="752" t="s">
        <v>414</v>
      </c>
      <c r="O158" s="40"/>
      <c r="P158" s="40"/>
    </row>
    <row r="159" spans="1:16" x14ac:dyDescent="0.25">
      <c r="A159" s="194" t="s">
        <v>1343</v>
      </c>
      <c r="B159" s="229" t="s">
        <v>1291</v>
      </c>
      <c r="C159" s="230" t="s">
        <v>1292</v>
      </c>
      <c r="D159" s="231">
        <v>1976</v>
      </c>
      <c r="E159" s="43">
        <f t="shared" si="4"/>
        <v>2</v>
      </c>
      <c r="F159" s="44"/>
      <c r="G159" s="44"/>
      <c r="H159" s="52"/>
      <c r="I159" s="520"/>
      <c r="J159" s="52"/>
      <c r="K159" s="52"/>
      <c r="L159" s="52"/>
      <c r="M159" s="752"/>
      <c r="N159" s="752">
        <v>2</v>
      </c>
      <c r="O159" s="40"/>
      <c r="P159" s="40"/>
    </row>
    <row r="160" spans="1:16" x14ac:dyDescent="0.25">
      <c r="A160" s="194" t="s">
        <v>1343</v>
      </c>
      <c r="B160" s="224" t="s">
        <v>267</v>
      </c>
      <c r="C160" s="224" t="s">
        <v>270</v>
      </c>
      <c r="D160" s="52">
        <v>1990</v>
      </c>
      <c r="E160" s="43">
        <f t="shared" si="4"/>
        <v>2</v>
      </c>
      <c r="H160" s="52">
        <v>2</v>
      </c>
      <c r="I160" s="523"/>
      <c r="J160" s="138"/>
      <c r="K160" s="298"/>
      <c r="L160" s="52" t="s">
        <v>414</v>
      </c>
      <c r="M160" s="752" t="s">
        <v>414</v>
      </c>
      <c r="N160" s="752" t="s">
        <v>414</v>
      </c>
      <c r="O160" s="40"/>
      <c r="P160" s="40"/>
    </row>
    <row r="161" spans="1:21" x14ac:dyDescent="0.25">
      <c r="A161" s="194" t="s">
        <v>1343</v>
      </c>
      <c r="B161" s="224" t="s">
        <v>341</v>
      </c>
      <c r="C161" s="224" t="s">
        <v>342</v>
      </c>
      <c r="D161" s="52">
        <v>1979</v>
      </c>
      <c r="E161" s="43">
        <f t="shared" si="4"/>
        <v>2</v>
      </c>
      <c r="F161" s="44"/>
      <c r="G161" s="44"/>
      <c r="H161" s="52"/>
      <c r="I161" s="520">
        <v>2</v>
      </c>
      <c r="J161" s="52"/>
      <c r="K161" s="52"/>
      <c r="L161" s="52" t="s">
        <v>414</v>
      </c>
      <c r="M161" s="752" t="s">
        <v>414</v>
      </c>
      <c r="N161" s="752" t="s">
        <v>414</v>
      </c>
      <c r="O161" s="40"/>
      <c r="P161" s="40"/>
    </row>
    <row r="162" spans="1:21" x14ac:dyDescent="0.25">
      <c r="A162" s="194" t="s">
        <v>1343</v>
      </c>
      <c r="B162" s="229" t="s">
        <v>497</v>
      </c>
      <c r="C162" s="230" t="s">
        <v>151</v>
      </c>
      <c r="D162" s="231">
        <v>1990</v>
      </c>
      <c r="E162" s="43">
        <f t="shared" si="4"/>
        <v>2</v>
      </c>
      <c r="H162" s="52"/>
      <c r="I162" s="523"/>
      <c r="J162" s="138"/>
      <c r="K162" s="298"/>
      <c r="L162" s="52">
        <v>2</v>
      </c>
      <c r="M162" s="752" t="s">
        <v>414</v>
      </c>
      <c r="N162" s="752" t="s">
        <v>414</v>
      </c>
      <c r="O162" s="40"/>
      <c r="P162" s="40"/>
    </row>
    <row r="163" spans="1:21" x14ac:dyDescent="0.25">
      <c r="A163" s="194" t="s">
        <v>1256</v>
      </c>
      <c r="B163" s="229" t="s">
        <v>1293</v>
      </c>
      <c r="C163" s="230" t="s">
        <v>147</v>
      </c>
      <c r="D163" s="231">
        <v>2010</v>
      </c>
      <c r="E163" s="43">
        <f t="shared" si="4"/>
        <v>1</v>
      </c>
      <c r="F163" s="44"/>
      <c r="G163" s="44"/>
      <c r="H163" s="52"/>
      <c r="I163" s="520"/>
      <c r="J163" s="52"/>
      <c r="K163" s="52"/>
      <c r="L163" s="52"/>
      <c r="M163" s="752"/>
      <c r="N163" s="752">
        <v>1</v>
      </c>
      <c r="O163" s="40"/>
      <c r="P163" s="40"/>
    </row>
    <row r="164" spans="1:21" x14ac:dyDescent="0.25">
      <c r="A164" s="194" t="s">
        <v>1256</v>
      </c>
      <c r="B164" s="229" t="s">
        <v>499</v>
      </c>
      <c r="C164" s="230" t="s">
        <v>169</v>
      </c>
      <c r="D164" s="231" t="s">
        <v>475</v>
      </c>
      <c r="E164" s="43">
        <f t="shared" si="4"/>
        <v>1</v>
      </c>
      <c r="H164" s="52"/>
      <c r="I164" s="523"/>
      <c r="J164" s="138"/>
      <c r="K164" s="298"/>
      <c r="L164" s="52">
        <v>1</v>
      </c>
      <c r="M164" s="752" t="s">
        <v>414</v>
      </c>
      <c r="N164" s="752" t="s">
        <v>414</v>
      </c>
      <c r="O164" s="40"/>
      <c r="P164" s="40"/>
    </row>
    <row r="165" spans="1:21" x14ac:dyDescent="0.25">
      <c r="A165" s="194" t="s">
        <v>1256</v>
      </c>
      <c r="B165" s="229" t="s">
        <v>268</v>
      </c>
      <c r="C165" s="230" t="s">
        <v>269</v>
      </c>
      <c r="D165" s="231">
        <v>1986</v>
      </c>
      <c r="E165" s="43">
        <f t="shared" si="4"/>
        <v>1</v>
      </c>
      <c r="F165" s="44"/>
      <c r="G165" s="44"/>
      <c r="H165" s="52">
        <v>1</v>
      </c>
      <c r="I165" s="520"/>
      <c r="J165" s="298"/>
      <c r="K165" s="52"/>
      <c r="L165" s="52" t="s">
        <v>414</v>
      </c>
      <c r="M165" s="752" t="s">
        <v>414</v>
      </c>
      <c r="N165" s="752" t="s">
        <v>414</v>
      </c>
      <c r="O165" s="40"/>
      <c r="P165" s="40"/>
    </row>
    <row r="166" spans="1:21" x14ac:dyDescent="0.25">
      <c r="A166" s="194" t="s">
        <v>1256</v>
      </c>
      <c r="B166" s="483" t="s">
        <v>343</v>
      </c>
      <c r="C166" s="483" t="s">
        <v>169</v>
      </c>
      <c r="D166" s="55">
        <v>1980</v>
      </c>
      <c r="E166" s="43">
        <f t="shared" si="4"/>
        <v>1</v>
      </c>
      <c r="H166" s="298"/>
      <c r="I166" s="523">
        <v>1</v>
      </c>
      <c r="J166" s="298"/>
      <c r="K166" s="52"/>
      <c r="L166" s="52" t="s">
        <v>414</v>
      </c>
      <c r="M166" s="752" t="s">
        <v>414</v>
      </c>
      <c r="N166" s="752" t="s">
        <v>414</v>
      </c>
      <c r="O166" s="40"/>
      <c r="P166" s="40"/>
    </row>
    <row r="167" spans="1:21" x14ac:dyDescent="0.25">
      <c r="U167" s="758"/>
    </row>
    <row r="168" spans="1:21" x14ac:dyDescent="0.25">
      <c r="U168" s="758"/>
    </row>
    <row r="169" spans="1:21" x14ac:dyDescent="0.25">
      <c r="U169" s="758"/>
    </row>
    <row r="170" spans="1:21" x14ac:dyDescent="0.25">
      <c r="U170" s="758"/>
    </row>
    <row r="171" spans="1:21" x14ac:dyDescent="0.25">
      <c r="U171" s="758"/>
    </row>
    <row r="172" spans="1:21" x14ac:dyDescent="0.25">
      <c r="U172" s="758"/>
    </row>
    <row r="173" spans="1:21" x14ac:dyDescent="0.25">
      <c r="U173" s="758"/>
    </row>
    <row r="174" spans="1:21" x14ac:dyDescent="0.25">
      <c r="U174" s="758"/>
    </row>
    <row r="175" spans="1:21" x14ac:dyDescent="0.25">
      <c r="U175" s="758"/>
    </row>
    <row r="176" spans="1:21" x14ac:dyDescent="0.25">
      <c r="U176" s="758"/>
    </row>
    <row r="177" spans="21:21" x14ac:dyDescent="0.25">
      <c r="U177" s="758"/>
    </row>
    <row r="178" spans="21:21" x14ac:dyDescent="0.25">
      <c r="U178" s="758"/>
    </row>
    <row r="179" spans="21:21" x14ac:dyDescent="0.25">
      <c r="U179" s="758"/>
    </row>
    <row r="180" spans="21:21" x14ac:dyDescent="0.25">
      <c r="U180" s="758"/>
    </row>
    <row r="181" spans="21:21" x14ac:dyDescent="0.25">
      <c r="U181" s="758"/>
    </row>
    <row r="182" spans="21:21" x14ac:dyDescent="0.25">
      <c r="U182" s="758"/>
    </row>
    <row r="183" spans="21:21" x14ac:dyDescent="0.25">
      <c r="U183" s="758"/>
    </row>
    <row r="184" spans="21:21" x14ac:dyDescent="0.25">
      <c r="U184" s="758"/>
    </row>
    <row r="185" spans="21:21" x14ac:dyDescent="0.25">
      <c r="U185" s="758"/>
    </row>
    <row r="186" spans="21:21" x14ac:dyDescent="0.25">
      <c r="U186" s="758"/>
    </row>
    <row r="187" spans="21:21" x14ac:dyDescent="0.25">
      <c r="U187" s="758"/>
    </row>
    <row r="188" spans="21:21" x14ac:dyDescent="0.25">
      <c r="U188" s="758"/>
    </row>
    <row r="189" spans="21:21" x14ac:dyDescent="0.25">
      <c r="U189" s="758"/>
    </row>
    <row r="190" spans="21:21" x14ac:dyDescent="0.25">
      <c r="U190" s="758"/>
    </row>
    <row r="191" spans="21:21" x14ac:dyDescent="0.25">
      <c r="U191" s="758"/>
    </row>
    <row r="192" spans="21:21" x14ac:dyDescent="0.25">
      <c r="U192" s="758"/>
    </row>
    <row r="193" spans="21:21" x14ac:dyDescent="0.25">
      <c r="U193" s="758"/>
    </row>
    <row r="194" spans="21:21" x14ac:dyDescent="0.25">
      <c r="U194" s="758"/>
    </row>
    <row r="195" spans="21:21" x14ac:dyDescent="0.25">
      <c r="U195" s="758"/>
    </row>
    <row r="196" spans="21:21" x14ac:dyDescent="0.25">
      <c r="U196" s="758"/>
    </row>
    <row r="197" spans="21:21" x14ac:dyDescent="0.25">
      <c r="U197" s="758"/>
    </row>
    <row r="198" spans="21:21" x14ac:dyDescent="0.25">
      <c r="U198" s="758"/>
    </row>
    <row r="199" spans="21:21" x14ac:dyDescent="0.25">
      <c r="U199" s="758"/>
    </row>
    <row r="200" spans="21:21" x14ac:dyDescent="0.25">
      <c r="U200" s="758"/>
    </row>
    <row r="201" spans="21:21" x14ac:dyDescent="0.25">
      <c r="U201" s="758"/>
    </row>
    <row r="202" spans="21:21" x14ac:dyDescent="0.25">
      <c r="U202" s="758"/>
    </row>
    <row r="203" spans="21:21" x14ac:dyDescent="0.25">
      <c r="U203" s="758"/>
    </row>
    <row r="204" spans="21:21" x14ac:dyDescent="0.25">
      <c r="U204" s="758"/>
    </row>
    <row r="205" spans="21:21" x14ac:dyDescent="0.25">
      <c r="U205" s="758"/>
    </row>
    <row r="206" spans="21:21" x14ac:dyDescent="0.25">
      <c r="U206" s="758"/>
    </row>
    <row r="207" spans="21:21" x14ac:dyDescent="0.25">
      <c r="U207" s="758"/>
    </row>
    <row r="208" spans="21:21" x14ac:dyDescent="0.25">
      <c r="U208" s="758"/>
    </row>
    <row r="209" spans="21:21" x14ac:dyDescent="0.25">
      <c r="U209" s="758"/>
    </row>
    <row r="210" spans="21:21" x14ac:dyDescent="0.25">
      <c r="U210" s="758"/>
    </row>
    <row r="211" spans="21:21" x14ac:dyDescent="0.25">
      <c r="U211" s="758"/>
    </row>
    <row r="212" spans="21:21" x14ac:dyDescent="0.25">
      <c r="U212" s="758"/>
    </row>
    <row r="213" spans="21:21" x14ac:dyDescent="0.25">
      <c r="U213" s="758"/>
    </row>
    <row r="214" spans="21:21" x14ac:dyDescent="0.25">
      <c r="U214" s="758"/>
    </row>
    <row r="215" spans="21:21" x14ac:dyDescent="0.25">
      <c r="U215" s="758"/>
    </row>
    <row r="216" spans="21:21" x14ac:dyDescent="0.25">
      <c r="U216" s="758"/>
    </row>
    <row r="217" spans="21:21" x14ac:dyDescent="0.25">
      <c r="U217" s="758"/>
    </row>
    <row r="218" spans="21:21" x14ac:dyDescent="0.25">
      <c r="U218" s="758"/>
    </row>
    <row r="219" spans="21:21" x14ac:dyDescent="0.25">
      <c r="U219" s="758"/>
    </row>
  </sheetData>
  <mergeCells count="1">
    <mergeCell ref="A1:E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477"/>
  <sheetViews>
    <sheetView workbookViewId="0">
      <selection activeCell="Q38" sqref="Q38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0" width="6.140625" style="141" customWidth="1"/>
    <col min="11" max="11" width="6.140625" style="142" customWidth="1"/>
    <col min="12" max="12" width="6.7109375" style="142" bestFit="1" customWidth="1"/>
    <col min="13" max="14" width="6.5703125" style="142" bestFit="1" customWidth="1"/>
    <col min="15" max="15" width="6.140625" style="142" customWidth="1"/>
    <col min="16" max="16" width="6.140625" style="142" bestFit="1" customWidth="1"/>
    <col min="17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8.85546875" customWidth="1"/>
    <col min="28" max="16384" width="9.140625" style="4"/>
  </cols>
  <sheetData>
    <row r="1" spans="1:27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301">
        <v>3</v>
      </c>
      <c r="K1" s="3">
        <v>4</v>
      </c>
      <c r="L1" s="3">
        <v>5</v>
      </c>
      <c r="M1" s="3">
        <v>6</v>
      </c>
      <c r="N1" s="3">
        <v>7</v>
      </c>
      <c r="O1" s="3">
        <v>8</v>
      </c>
      <c r="P1" s="3">
        <v>9</v>
      </c>
      <c r="Q1" s="3">
        <v>10</v>
      </c>
      <c r="R1" s="3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4"/>
    </row>
    <row r="2" spans="1:27" ht="24" thickBot="1" x14ac:dyDescent="0.3">
      <c r="A2" s="774"/>
      <c r="B2" s="775"/>
      <c r="C2" s="775"/>
      <c r="D2" s="775"/>
      <c r="E2" s="776"/>
      <c r="F2" s="1"/>
      <c r="G2" s="1"/>
      <c r="H2" s="295" t="s">
        <v>188</v>
      </c>
      <c r="I2" s="517" t="s">
        <v>189</v>
      </c>
      <c r="J2" s="5" t="s">
        <v>190</v>
      </c>
      <c r="K2" s="6" t="s">
        <v>191</v>
      </c>
      <c r="L2" s="8" t="s">
        <v>192</v>
      </c>
      <c r="M2" s="8" t="s">
        <v>193</v>
      </c>
      <c r="N2" s="8" t="s">
        <v>196</v>
      </c>
      <c r="O2" s="165" t="s">
        <v>197</v>
      </c>
      <c r="P2" s="242" t="s">
        <v>194</v>
      </c>
      <c r="Q2" s="7" t="s">
        <v>195</v>
      </c>
      <c r="R2" s="6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4"/>
    </row>
    <row r="3" spans="1:27" ht="105.75" thickBot="1" x14ac:dyDescent="0.3">
      <c r="A3" s="9"/>
      <c r="B3" s="10" t="s">
        <v>0</v>
      </c>
      <c r="H3" s="296" t="s">
        <v>1</v>
      </c>
      <c r="I3" s="518" t="s">
        <v>2</v>
      </c>
      <c r="J3" s="12" t="s">
        <v>153</v>
      </c>
      <c r="K3" s="13" t="s">
        <v>185</v>
      </c>
      <c r="L3" s="13" t="s">
        <v>3</v>
      </c>
      <c r="M3" s="13" t="s">
        <v>4</v>
      </c>
      <c r="N3" s="166" t="s">
        <v>150</v>
      </c>
      <c r="O3" s="13" t="s">
        <v>5</v>
      </c>
      <c r="P3" s="14" t="s">
        <v>186</v>
      </c>
      <c r="Q3" s="14" t="s">
        <v>7</v>
      </c>
      <c r="R3" s="13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4"/>
    </row>
    <row r="4" spans="1:27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519"/>
      <c r="J4" s="20"/>
      <c r="K4" s="21"/>
      <c r="L4" s="21"/>
      <c r="M4" s="777"/>
      <c r="O4" s="22"/>
      <c r="P4" s="22"/>
      <c r="Q4" s="21"/>
      <c r="R4" s="21"/>
      <c r="S4" s="21"/>
      <c r="T4" s="783"/>
      <c r="U4" s="777"/>
      <c r="V4" s="21"/>
      <c r="W4" s="21"/>
      <c r="X4" s="780"/>
      <c r="Y4" s="21"/>
    </row>
    <row r="5" spans="1:27" s="28" customFormat="1" ht="15.75" thickBot="1" x14ac:dyDescent="0.3">
      <c r="A5" s="23"/>
      <c r="B5" s="24"/>
      <c r="C5" s="25"/>
      <c r="D5" s="26"/>
      <c r="E5" s="27"/>
      <c r="H5" s="297"/>
      <c r="I5" s="519"/>
      <c r="J5" s="20"/>
      <c r="K5" s="21"/>
      <c r="L5" s="21"/>
      <c r="M5" s="778"/>
      <c r="N5" s="21"/>
      <c r="O5" s="22"/>
      <c r="P5" s="22"/>
      <c r="Q5" s="21"/>
      <c r="R5" s="21"/>
      <c r="S5" s="21"/>
      <c r="T5" s="784"/>
      <c r="U5" s="778"/>
      <c r="V5" s="21"/>
      <c r="W5" s="21"/>
      <c r="X5" s="781"/>
      <c r="Y5" s="21"/>
    </row>
    <row r="6" spans="1:27" s="28" customFormat="1" ht="21.75" thickBot="1" x14ac:dyDescent="0.3">
      <c r="A6" s="29" t="s">
        <v>15</v>
      </c>
      <c r="B6" s="30"/>
      <c r="C6" s="24"/>
      <c r="D6" s="31"/>
      <c r="E6" s="32"/>
      <c r="H6" s="297"/>
      <c r="I6" s="519"/>
      <c r="J6" s="20"/>
      <c r="K6" s="21"/>
      <c r="L6" s="21"/>
      <c r="M6" s="778"/>
      <c r="N6" s="33"/>
      <c r="O6" s="34"/>
      <c r="P6" s="34"/>
      <c r="Q6" s="21"/>
      <c r="R6" s="21"/>
      <c r="S6" s="21"/>
      <c r="T6" s="784"/>
      <c r="U6" s="778"/>
      <c r="V6" s="21"/>
      <c r="W6" s="21"/>
      <c r="X6" s="781"/>
      <c r="Y6" s="21"/>
    </row>
    <row r="7" spans="1:27" s="28" customFormat="1" ht="15.75" thickBot="1" x14ac:dyDescent="0.3">
      <c r="A7" s="35"/>
      <c r="B7" s="36"/>
      <c r="C7" s="37"/>
      <c r="D7" s="31"/>
      <c r="E7" s="38"/>
      <c r="H7" s="297"/>
      <c r="I7" s="519"/>
      <c r="J7" s="20"/>
      <c r="K7" s="21"/>
      <c r="L7" s="21"/>
      <c r="M7" s="779"/>
      <c r="N7" s="21"/>
      <c r="O7" s="22"/>
      <c r="P7" s="22"/>
      <c r="Q7" s="21"/>
      <c r="R7" s="21"/>
      <c r="S7" s="21"/>
      <c r="T7" s="785"/>
      <c r="U7" s="779"/>
      <c r="V7" s="21"/>
      <c r="W7" s="21"/>
      <c r="X7" s="782"/>
      <c r="Y7" s="21"/>
    </row>
    <row r="8" spans="1:27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213">
        <f t="shared" ref="E8:E39" si="0">SUM(H8:Y8)</f>
        <v>88</v>
      </c>
      <c r="H8" s="52">
        <v>29</v>
      </c>
      <c r="I8" s="520">
        <v>30</v>
      </c>
      <c r="J8" s="41">
        <v>29</v>
      </c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</row>
    <row r="9" spans="1:27" s="44" customFormat="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43">
        <f t="shared" si="0"/>
        <v>69</v>
      </c>
      <c r="H9" s="52">
        <v>22</v>
      </c>
      <c r="I9" s="520">
        <v>23</v>
      </c>
      <c r="J9" s="41">
        <v>24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</row>
    <row r="10" spans="1:27" s="40" customFormat="1" ht="15.75" thickBot="1" x14ac:dyDescent="0.3">
      <c r="A10" s="202" t="s">
        <v>18</v>
      </c>
      <c r="B10" s="562" t="s">
        <v>175</v>
      </c>
      <c r="C10" s="562" t="s">
        <v>151</v>
      </c>
      <c r="D10" s="563">
        <v>1990</v>
      </c>
      <c r="E10" s="45">
        <f t="shared" si="0"/>
        <v>56</v>
      </c>
      <c r="H10" s="52">
        <v>30</v>
      </c>
      <c r="I10" s="520">
        <v>26</v>
      </c>
      <c r="J10" s="41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</row>
    <row r="11" spans="1:27" s="44" customFormat="1" x14ac:dyDescent="0.25">
      <c r="A11" s="227" t="s">
        <v>20</v>
      </c>
      <c r="B11" s="250" t="s">
        <v>164</v>
      </c>
      <c r="C11" s="476" t="s">
        <v>165</v>
      </c>
      <c r="D11" s="228">
        <v>1995</v>
      </c>
      <c r="E11" s="39">
        <f t="shared" si="0"/>
        <v>55</v>
      </c>
      <c r="H11" s="52">
        <v>28</v>
      </c>
      <c r="I11" s="520">
        <v>27</v>
      </c>
      <c r="J11" s="41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</row>
    <row r="12" spans="1:27" s="40" customFormat="1" x14ac:dyDescent="0.25">
      <c r="A12" s="194" t="s">
        <v>21</v>
      </c>
      <c r="B12" s="229" t="s">
        <v>19</v>
      </c>
      <c r="C12" s="229" t="s">
        <v>209</v>
      </c>
      <c r="D12" s="567">
        <v>1973</v>
      </c>
      <c r="E12" s="214">
        <f t="shared" si="0"/>
        <v>55</v>
      </c>
      <c r="H12" s="52">
        <v>27</v>
      </c>
      <c r="I12" s="520">
        <v>28</v>
      </c>
      <c r="J12" s="41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</row>
    <row r="13" spans="1:27" s="40" customFormat="1" x14ac:dyDescent="0.25">
      <c r="A13" s="47" t="s">
        <v>23</v>
      </c>
      <c r="B13" s="192" t="s">
        <v>157</v>
      </c>
      <c r="C13" s="225" t="s">
        <v>174</v>
      </c>
      <c r="D13" s="189">
        <v>1982</v>
      </c>
      <c r="E13" s="43">
        <f t="shared" si="0"/>
        <v>52</v>
      </c>
      <c r="H13" s="52">
        <v>26</v>
      </c>
      <c r="I13" s="520"/>
      <c r="J13" s="41">
        <v>26</v>
      </c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4"/>
    </row>
    <row r="14" spans="1:27" s="40" customFormat="1" x14ac:dyDescent="0.25">
      <c r="A14" s="50" t="s">
        <v>24</v>
      </c>
      <c r="B14" s="192" t="s">
        <v>177</v>
      </c>
      <c r="C14" s="251" t="s">
        <v>149</v>
      </c>
      <c r="D14" s="252">
        <v>1982</v>
      </c>
      <c r="E14" s="43">
        <f t="shared" si="0"/>
        <v>48</v>
      </c>
      <c r="H14" s="52">
        <v>6</v>
      </c>
      <c r="I14" s="520">
        <v>19</v>
      </c>
      <c r="J14" s="41">
        <v>23</v>
      </c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</row>
    <row r="15" spans="1:27" s="40" customFormat="1" x14ac:dyDescent="0.25">
      <c r="A15" s="50" t="s">
        <v>25</v>
      </c>
      <c r="B15" s="226" t="s">
        <v>160</v>
      </c>
      <c r="C15" s="226" t="s">
        <v>22</v>
      </c>
      <c r="D15" s="320">
        <v>1998</v>
      </c>
      <c r="E15" s="43">
        <f t="shared" si="0"/>
        <v>36</v>
      </c>
      <c r="F15" s="44"/>
      <c r="G15" s="44"/>
      <c r="H15" s="52">
        <v>20</v>
      </c>
      <c r="I15" s="520">
        <v>16</v>
      </c>
      <c r="J15" s="41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4"/>
    </row>
    <row r="16" spans="1:27" s="44" customFormat="1" x14ac:dyDescent="0.25">
      <c r="A16" s="50" t="s">
        <v>26</v>
      </c>
      <c r="B16" s="192" t="s">
        <v>219</v>
      </c>
      <c r="C16" s="251" t="s">
        <v>218</v>
      </c>
      <c r="D16" s="252">
        <v>1968</v>
      </c>
      <c r="E16" s="43">
        <f t="shared" si="0"/>
        <v>35</v>
      </c>
      <c r="F16" s="40"/>
      <c r="G16" s="40"/>
      <c r="H16" s="52">
        <v>15</v>
      </c>
      <c r="I16" s="520">
        <v>20</v>
      </c>
      <c r="J16" s="41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0"/>
    </row>
    <row r="17" spans="1:25" s="44" customFormat="1" x14ac:dyDescent="0.25">
      <c r="A17" s="50" t="s">
        <v>28</v>
      </c>
      <c r="B17" s="192" t="s">
        <v>301</v>
      </c>
      <c r="C17" s="188" t="s">
        <v>302</v>
      </c>
      <c r="D17" s="189">
        <v>1984</v>
      </c>
      <c r="E17" s="43">
        <f t="shared" si="0"/>
        <v>31</v>
      </c>
      <c r="H17" s="52"/>
      <c r="I17" s="520">
        <v>10</v>
      </c>
      <c r="J17" s="41">
        <v>21</v>
      </c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</row>
    <row r="18" spans="1:25" s="40" customFormat="1" x14ac:dyDescent="0.2">
      <c r="A18" s="50" t="s">
        <v>29</v>
      </c>
      <c r="B18" s="167" t="s">
        <v>353</v>
      </c>
      <c r="C18" s="532" t="s">
        <v>354</v>
      </c>
      <c r="D18" s="42">
        <v>1996</v>
      </c>
      <c r="E18" s="43">
        <f t="shared" si="0"/>
        <v>30</v>
      </c>
      <c r="F18" s="44"/>
      <c r="G18" s="44"/>
      <c r="H18" s="52"/>
      <c r="I18" s="520"/>
      <c r="J18" s="41">
        <v>30</v>
      </c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s="44" customFormat="1" x14ac:dyDescent="0.25">
      <c r="A19" s="50" t="s">
        <v>31</v>
      </c>
      <c r="B19" s="192" t="s">
        <v>285</v>
      </c>
      <c r="C19" s="188" t="s">
        <v>286</v>
      </c>
      <c r="D19" s="189">
        <v>1990</v>
      </c>
      <c r="E19" s="43">
        <f t="shared" si="0"/>
        <v>29</v>
      </c>
      <c r="H19" s="52"/>
      <c r="I19" s="520">
        <v>29</v>
      </c>
      <c r="J19" s="41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</row>
    <row r="20" spans="1:25" s="44" customFormat="1" x14ac:dyDescent="0.25">
      <c r="A20" s="50" t="s">
        <v>32</v>
      </c>
      <c r="B20" s="192" t="s">
        <v>220</v>
      </c>
      <c r="C20" s="251" t="s">
        <v>22</v>
      </c>
      <c r="D20" s="252">
        <v>1978</v>
      </c>
      <c r="E20" s="43">
        <f t="shared" si="0"/>
        <v>28</v>
      </c>
      <c r="F20" s="40"/>
      <c r="G20" s="40"/>
      <c r="H20" s="52">
        <v>14</v>
      </c>
      <c r="I20" s="520">
        <v>14</v>
      </c>
      <c r="J20" s="41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44" customFormat="1" x14ac:dyDescent="0.25">
      <c r="A21" s="50" t="s">
        <v>33</v>
      </c>
      <c r="B21" s="167" t="s">
        <v>355</v>
      </c>
      <c r="C21" s="167" t="s">
        <v>27</v>
      </c>
      <c r="D21" s="42">
        <v>1980</v>
      </c>
      <c r="E21" s="43">
        <f t="shared" si="0"/>
        <v>28</v>
      </c>
      <c r="H21" s="52"/>
      <c r="I21" s="520"/>
      <c r="J21" s="41">
        <v>28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</row>
    <row r="22" spans="1:25" s="44" customFormat="1" x14ac:dyDescent="0.25">
      <c r="A22" s="50" t="s">
        <v>34</v>
      </c>
      <c r="B22" s="224" t="s">
        <v>303</v>
      </c>
      <c r="C22" s="224" t="s">
        <v>304</v>
      </c>
      <c r="D22" s="52">
        <v>1979</v>
      </c>
      <c r="E22" s="43">
        <f t="shared" si="0"/>
        <v>27</v>
      </c>
      <c r="H22" s="52"/>
      <c r="I22" s="520">
        <v>9</v>
      </c>
      <c r="J22" s="41">
        <v>18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</row>
    <row r="23" spans="1:25" s="40" customFormat="1" x14ac:dyDescent="0.25">
      <c r="A23" s="50" t="s">
        <v>35</v>
      </c>
      <c r="B23" s="167" t="s">
        <v>356</v>
      </c>
      <c r="C23" s="167" t="s">
        <v>357</v>
      </c>
      <c r="D23" s="42">
        <v>1980</v>
      </c>
      <c r="E23" s="43">
        <f t="shared" si="0"/>
        <v>27</v>
      </c>
      <c r="F23" s="44"/>
      <c r="G23" s="44"/>
      <c r="H23" s="52"/>
      <c r="I23" s="520"/>
      <c r="J23" s="41">
        <v>27</v>
      </c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</row>
    <row r="24" spans="1:25" s="44" customFormat="1" x14ac:dyDescent="0.25">
      <c r="A24" s="50" t="s">
        <v>37</v>
      </c>
      <c r="B24" s="167" t="s">
        <v>170</v>
      </c>
      <c r="C24" s="167" t="s">
        <v>22</v>
      </c>
      <c r="D24" s="42">
        <v>1978</v>
      </c>
      <c r="E24" s="43">
        <f t="shared" si="0"/>
        <v>25</v>
      </c>
      <c r="H24" s="52">
        <v>25</v>
      </c>
      <c r="I24" s="520"/>
      <c r="J24" s="41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</row>
    <row r="25" spans="1:25" s="44" customFormat="1" x14ac:dyDescent="0.25">
      <c r="A25" s="50" t="s">
        <v>38</v>
      </c>
      <c r="B25" s="192" t="s">
        <v>287</v>
      </c>
      <c r="C25" s="188" t="s">
        <v>288</v>
      </c>
      <c r="D25" s="189">
        <v>1981</v>
      </c>
      <c r="E25" s="43">
        <f t="shared" si="0"/>
        <v>25</v>
      </c>
      <c r="H25" s="52"/>
      <c r="I25" s="520">
        <v>25</v>
      </c>
      <c r="J25" s="41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</row>
    <row r="26" spans="1:25" s="40" customFormat="1" x14ac:dyDescent="0.25">
      <c r="A26" s="50" t="s">
        <v>39</v>
      </c>
      <c r="B26" s="167" t="s">
        <v>358</v>
      </c>
      <c r="C26" s="167" t="s">
        <v>359</v>
      </c>
      <c r="D26" s="42">
        <v>1982</v>
      </c>
      <c r="E26" s="43">
        <f t="shared" si="0"/>
        <v>25</v>
      </c>
      <c r="F26" s="44"/>
      <c r="G26" s="44"/>
      <c r="H26" s="52"/>
      <c r="I26" s="520"/>
      <c r="J26" s="41">
        <v>25</v>
      </c>
      <c r="K26" s="42"/>
      <c r="L26" s="42"/>
      <c r="M26" s="42"/>
      <c r="N26" s="42"/>
      <c r="O26" s="42"/>
      <c r="P26" s="42"/>
      <c r="Q26" s="42"/>
      <c r="R26" s="56"/>
      <c r="S26" s="56"/>
      <c r="T26" s="56"/>
      <c r="U26" s="42"/>
      <c r="V26" s="42"/>
      <c r="W26" s="42"/>
      <c r="X26" s="42"/>
      <c r="Y26" s="42"/>
    </row>
    <row r="27" spans="1:25" s="44" customFormat="1" x14ac:dyDescent="0.25">
      <c r="A27" s="50" t="s">
        <v>41</v>
      </c>
      <c r="B27" s="192" t="s">
        <v>211</v>
      </c>
      <c r="C27" s="251" t="s">
        <v>210</v>
      </c>
      <c r="D27" s="252">
        <v>1989</v>
      </c>
      <c r="E27" s="43">
        <f t="shared" si="0"/>
        <v>24</v>
      </c>
      <c r="H27" s="52">
        <v>24</v>
      </c>
      <c r="I27" s="520"/>
      <c r="J27" s="41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s="40" customFormat="1" x14ac:dyDescent="0.25">
      <c r="A28" s="50" t="s">
        <v>42</v>
      </c>
      <c r="B28" s="192" t="s">
        <v>290</v>
      </c>
      <c r="C28" s="188" t="s">
        <v>289</v>
      </c>
      <c r="D28" s="189">
        <v>1980</v>
      </c>
      <c r="E28" s="43">
        <f t="shared" si="0"/>
        <v>24</v>
      </c>
      <c r="F28" s="44"/>
      <c r="G28" s="44"/>
      <c r="H28" s="52"/>
      <c r="I28" s="520">
        <v>24</v>
      </c>
      <c r="J28" s="41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25" s="44" customFormat="1" x14ac:dyDescent="0.25">
      <c r="A29" s="50" t="s">
        <v>43</v>
      </c>
      <c r="B29" s="224" t="s">
        <v>48</v>
      </c>
      <c r="C29" s="224" t="s">
        <v>158</v>
      </c>
      <c r="D29" s="196">
        <v>1961</v>
      </c>
      <c r="E29" s="214">
        <f t="shared" si="0"/>
        <v>23</v>
      </c>
      <c r="F29" s="40"/>
      <c r="G29" s="40"/>
      <c r="H29" s="52">
        <v>23</v>
      </c>
      <c r="I29" s="520"/>
      <c r="J29" s="41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</row>
    <row r="30" spans="1:25" s="40" customFormat="1" x14ac:dyDescent="0.25">
      <c r="A30" s="50" t="s">
        <v>44</v>
      </c>
      <c r="B30" s="192" t="s">
        <v>292</v>
      </c>
      <c r="C30" s="188" t="s">
        <v>291</v>
      </c>
      <c r="D30" s="189">
        <v>1969</v>
      </c>
      <c r="E30" s="43">
        <f t="shared" si="0"/>
        <v>22</v>
      </c>
      <c r="F30" s="44"/>
      <c r="G30" s="44"/>
      <c r="H30" s="52"/>
      <c r="I30" s="520">
        <v>22</v>
      </c>
      <c r="J30" s="41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</row>
    <row r="31" spans="1:25" s="44" customFormat="1" x14ac:dyDescent="0.25">
      <c r="A31" s="50" t="s">
        <v>45</v>
      </c>
      <c r="B31" s="167" t="s">
        <v>360</v>
      </c>
      <c r="C31" s="168" t="s">
        <v>361</v>
      </c>
      <c r="D31" s="42">
        <v>1967</v>
      </c>
      <c r="E31" s="43">
        <f t="shared" si="0"/>
        <v>22</v>
      </c>
      <c r="H31" s="52"/>
      <c r="I31" s="520"/>
      <c r="J31" s="41">
        <v>22</v>
      </c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</row>
    <row r="32" spans="1:25" s="44" customFormat="1" x14ac:dyDescent="0.25">
      <c r="A32" s="50" t="s">
        <v>46</v>
      </c>
      <c r="B32" s="192" t="s">
        <v>161</v>
      </c>
      <c r="C32" s="251" t="s">
        <v>162</v>
      </c>
      <c r="D32" s="252">
        <v>1976</v>
      </c>
      <c r="E32" s="43">
        <f t="shared" si="0"/>
        <v>21</v>
      </c>
      <c r="F32" s="40"/>
      <c r="G32" s="40"/>
      <c r="H32" s="52">
        <v>21</v>
      </c>
      <c r="I32" s="520"/>
      <c r="J32" s="41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</row>
    <row r="33" spans="1:25" s="40" customFormat="1" x14ac:dyDescent="0.25">
      <c r="A33" s="50" t="s">
        <v>47</v>
      </c>
      <c r="B33" s="192" t="s">
        <v>229</v>
      </c>
      <c r="C33" s="251" t="s">
        <v>147</v>
      </c>
      <c r="D33" s="252">
        <v>1988</v>
      </c>
      <c r="E33" s="43">
        <f t="shared" si="0"/>
        <v>21</v>
      </c>
      <c r="H33" s="52">
        <v>8</v>
      </c>
      <c r="I33" s="520">
        <v>13</v>
      </c>
      <c r="J33" s="41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</row>
    <row r="34" spans="1:25" s="40" customFormat="1" x14ac:dyDescent="0.25">
      <c r="A34" s="50" t="s">
        <v>49</v>
      </c>
      <c r="B34" s="192" t="s">
        <v>293</v>
      </c>
      <c r="C34" s="224" t="s">
        <v>294</v>
      </c>
      <c r="D34" s="189">
        <v>1978</v>
      </c>
      <c r="E34" s="43">
        <f t="shared" si="0"/>
        <v>21</v>
      </c>
      <c r="F34" s="44"/>
      <c r="G34" s="44"/>
      <c r="H34" s="52"/>
      <c r="I34" s="520">
        <v>21</v>
      </c>
      <c r="J34" s="41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</row>
    <row r="35" spans="1:25" s="44" customFormat="1" x14ac:dyDescent="0.25">
      <c r="A35" s="50" t="s">
        <v>50</v>
      </c>
      <c r="B35" s="167" t="s">
        <v>315</v>
      </c>
      <c r="C35" s="167" t="s">
        <v>316</v>
      </c>
      <c r="D35" s="42">
        <v>2009</v>
      </c>
      <c r="E35" s="43">
        <f t="shared" si="0"/>
        <v>20</v>
      </c>
      <c r="F35" s="40"/>
      <c r="G35" s="40"/>
      <c r="H35" s="52"/>
      <c r="I35" s="520"/>
      <c r="J35" s="41">
        <v>20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</row>
    <row r="36" spans="1:25" s="44" customFormat="1" x14ac:dyDescent="0.25">
      <c r="A36" s="50" t="s">
        <v>51</v>
      </c>
      <c r="B36" s="224" t="s">
        <v>212</v>
      </c>
      <c r="C36" s="224"/>
      <c r="D36" s="196">
        <v>1985</v>
      </c>
      <c r="E36" s="43">
        <f t="shared" si="0"/>
        <v>19</v>
      </c>
      <c r="H36" s="52">
        <v>19</v>
      </c>
      <c r="I36" s="520"/>
      <c r="J36" s="41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</row>
    <row r="37" spans="1:25" s="44" customFormat="1" x14ac:dyDescent="0.25">
      <c r="A37" s="50" t="s">
        <v>52</v>
      </c>
      <c r="B37" s="168" t="s">
        <v>166</v>
      </c>
      <c r="C37" s="168" t="s">
        <v>27</v>
      </c>
      <c r="D37" s="42">
        <v>1981</v>
      </c>
      <c r="E37" s="43">
        <f t="shared" si="0"/>
        <v>19</v>
      </c>
      <c r="F37" s="40"/>
      <c r="G37" s="40"/>
      <c r="H37" s="52"/>
      <c r="I37" s="520"/>
      <c r="J37" s="41">
        <v>19</v>
      </c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</row>
    <row r="38" spans="1:25" s="40" customFormat="1" x14ac:dyDescent="0.25">
      <c r="A38" s="50" t="s">
        <v>53</v>
      </c>
      <c r="B38" s="192" t="s">
        <v>214</v>
      </c>
      <c r="C38" s="251" t="s">
        <v>213</v>
      </c>
      <c r="D38" s="252">
        <v>1986</v>
      </c>
      <c r="E38" s="43">
        <f t="shared" si="0"/>
        <v>18</v>
      </c>
      <c r="F38" s="44"/>
      <c r="G38" s="44"/>
      <c r="H38" s="52">
        <v>18</v>
      </c>
      <c r="I38" s="520"/>
      <c r="J38" s="41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</row>
    <row r="39" spans="1:25" s="44" customFormat="1" x14ac:dyDescent="0.25">
      <c r="A39" s="50" t="s">
        <v>54</v>
      </c>
      <c r="B39" s="224" t="s">
        <v>176</v>
      </c>
      <c r="C39" s="224" t="s">
        <v>147</v>
      </c>
      <c r="D39" s="196">
        <v>1982</v>
      </c>
      <c r="E39" s="43">
        <f t="shared" si="0"/>
        <v>18</v>
      </c>
      <c r="F39" s="40"/>
      <c r="G39" s="40"/>
      <c r="H39" s="52">
        <v>3</v>
      </c>
      <c r="I39" s="520">
        <v>15</v>
      </c>
      <c r="J39" s="41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</row>
    <row r="40" spans="1:25" s="44" customFormat="1" x14ac:dyDescent="0.25">
      <c r="A40" s="50" t="s">
        <v>55</v>
      </c>
      <c r="B40" s="192" t="s">
        <v>295</v>
      </c>
      <c r="C40" s="188" t="s">
        <v>296</v>
      </c>
      <c r="D40" s="189">
        <v>1989</v>
      </c>
      <c r="E40" s="43">
        <f t="shared" ref="E40:E71" si="1">SUM(H40:Y40)</f>
        <v>18</v>
      </c>
      <c r="H40" s="52"/>
      <c r="I40" s="520">
        <v>18</v>
      </c>
      <c r="J40" s="41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</row>
    <row r="41" spans="1:25" s="40" customFormat="1" x14ac:dyDescent="0.25">
      <c r="A41" s="50" t="s">
        <v>56</v>
      </c>
      <c r="B41" s="168" t="s">
        <v>183</v>
      </c>
      <c r="C41" s="168" t="s">
        <v>169</v>
      </c>
      <c r="D41" s="178">
        <v>1981</v>
      </c>
      <c r="E41" s="43">
        <f t="shared" si="1"/>
        <v>18</v>
      </c>
      <c r="H41" s="52">
        <v>2</v>
      </c>
      <c r="I41" s="520"/>
      <c r="J41" s="41">
        <v>16</v>
      </c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</row>
    <row r="42" spans="1:25" s="44" customFormat="1" x14ac:dyDescent="0.25">
      <c r="A42" s="50" t="s">
        <v>57</v>
      </c>
      <c r="B42" s="225" t="s">
        <v>215</v>
      </c>
      <c r="C42" s="251" t="s">
        <v>216</v>
      </c>
      <c r="D42" s="320">
        <v>2008</v>
      </c>
      <c r="E42" s="43">
        <f t="shared" si="1"/>
        <v>17</v>
      </c>
      <c r="H42" s="52">
        <v>17</v>
      </c>
      <c r="I42" s="520"/>
      <c r="J42" s="41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</row>
    <row r="43" spans="1:25" s="44" customFormat="1" x14ac:dyDescent="0.25">
      <c r="A43" s="50" t="s">
        <v>58</v>
      </c>
      <c r="B43" s="192" t="s">
        <v>297</v>
      </c>
      <c r="C43" s="188" t="s">
        <v>152</v>
      </c>
      <c r="D43" s="189">
        <v>2003</v>
      </c>
      <c r="E43" s="43">
        <f t="shared" si="1"/>
        <v>17</v>
      </c>
      <c r="H43" s="52"/>
      <c r="I43" s="520">
        <v>17</v>
      </c>
      <c r="J43" s="41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</row>
    <row r="44" spans="1:25" s="44" customFormat="1" x14ac:dyDescent="0.25">
      <c r="A44" s="50" t="s">
        <v>59</v>
      </c>
      <c r="B44" s="168" t="s">
        <v>236</v>
      </c>
      <c r="C44" s="225" t="s">
        <v>174</v>
      </c>
      <c r="D44" s="42">
        <v>2008</v>
      </c>
      <c r="E44" s="43">
        <f t="shared" si="1"/>
        <v>17</v>
      </c>
      <c r="H44" s="52"/>
      <c r="I44" s="520"/>
      <c r="J44" s="41">
        <v>17</v>
      </c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 s="44" customFormat="1" x14ac:dyDescent="0.25">
      <c r="A45" s="50" t="s">
        <v>60</v>
      </c>
      <c r="B45" s="192" t="s">
        <v>217</v>
      </c>
      <c r="C45" s="251"/>
      <c r="D45" s="252">
        <v>1988</v>
      </c>
      <c r="E45" s="43">
        <f t="shared" si="1"/>
        <v>16</v>
      </c>
      <c r="H45" s="52">
        <v>16</v>
      </c>
      <c r="I45" s="520"/>
      <c r="J45" s="41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25" s="44" customFormat="1" x14ac:dyDescent="0.25">
      <c r="A46" s="50" t="s">
        <v>61</v>
      </c>
      <c r="B46" s="224" t="s">
        <v>241</v>
      </c>
      <c r="C46" s="224" t="s">
        <v>242</v>
      </c>
      <c r="D46" s="196">
        <v>1977</v>
      </c>
      <c r="E46" s="43">
        <f t="shared" si="1"/>
        <v>15</v>
      </c>
      <c r="H46" s="52"/>
      <c r="I46" s="520"/>
      <c r="J46" s="41">
        <v>15</v>
      </c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</row>
    <row r="47" spans="1:25" s="44" customFormat="1" x14ac:dyDescent="0.25">
      <c r="A47" s="50" t="s">
        <v>62</v>
      </c>
      <c r="B47" s="167" t="s">
        <v>234</v>
      </c>
      <c r="C47" s="167" t="s">
        <v>152</v>
      </c>
      <c r="D47" s="42">
        <v>1984</v>
      </c>
      <c r="E47" s="43">
        <f t="shared" si="1"/>
        <v>14</v>
      </c>
      <c r="H47" s="52">
        <v>1</v>
      </c>
      <c r="I47" s="520"/>
      <c r="J47" s="41">
        <v>13</v>
      </c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</row>
    <row r="48" spans="1:25" s="44" customFormat="1" x14ac:dyDescent="0.25">
      <c r="A48" s="50" t="s">
        <v>63</v>
      </c>
      <c r="B48" s="167" t="s">
        <v>362</v>
      </c>
      <c r="C48" s="167" t="s">
        <v>363</v>
      </c>
      <c r="D48" s="42">
        <v>1994</v>
      </c>
      <c r="E48" s="43">
        <f t="shared" si="1"/>
        <v>14</v>
      </c>
      <c r="H48" s="52"/>
      <c r="I48" s="520"/>
      <c r="J48" s="41">
        <v>14</v>
      </c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</row>
    <row r="49" spans="1:25" s="44" customFormat="1" x14ac:dyDescent="0.25">
      <c r="A49" s="50" t="s">
        <v>64</v>
      </c>
      <c r="B49" s="224" t="s">
        <v>222</v>
      </c>
      <c r="C49" s="224" t="s">
        <v>221</v>
      </c>
      <c r="D49" s="196">
        <v>1985</v>
      </c>
      <c r="E49" s="43">
        <f t="shared" si="1"/>
        <v>13</v>
      </c>
      <c r="F49" s="40"/>
      <c r="G49" s="40"/>
      <c r="H49" s="52">
        <v>13</v>
      </c>
      <c r="I49" s="520"/>
      <c r="J49" s="41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</row>
    <row r="50" spans="1:25" s="40" customFormat="1" x14ac:dyDescent="0.25">
      <c r="A50" s="50" t="s">
        <v>65</v>
      </c>
      <c r="B50" s="192" t="s">
        <v>223</v>
      </c>
      <c r="C50" s="251" t="s">
        <v>224</v>
      </c>
      <c r="D50" s="252">
        <v>1986</v>
      </c>
      <c r="E50" s="43">
        <f t="shared" si="1"/>
        <v>12</v>
      </c>
      <c r="F50" s="44"/>
      <c r="G50" s="44"/>
      <c r="H50" s="52">
        <v>12</v>
      </c>
      <c r="I50" s="520"/>
      <c r="J50" s="41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</row>
    <row r="51" spans="1:25" s="40" customFormat="1" x14ac:dyDescent="0.25">
      <c r="A51" s="50" t="s">
        <v>66</v>
      </c>
      <c r="B51" s="192" t="s">
        <v>298</v>
      </c>
      <c r="C51" s="224" t="s">
        <v>299</v>
      </c>
      <c r="D51" s="189">
        <v>1993</v>
      </c>
      <c r="E51" s="43">
        <f t="shared" si="1"/>
        <v>12</v>
      </c>
      <c r="F51" s="44"/>
      <c r="G51" s="44"/>
      <c r="H51" s="52"/>
      <c r="I51" s="520">
        <v>12</v>
      </c>
      <c r="J51" s="41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</row>
    <row r="52" spans="1:25" s="40" customFormat="1" x14ac:dyDescent="0.25">
      <c r="A52" s="50" t="s">
        <v>67</v>
      </c>
      <c r="B52" s="167" t="s">
        <v>364</v>
      </c>
      <c r="C52" s="167" t="s">
        <v>365</v>
      </c>
      <c r="D52" s="42">
        <v>1962</v>
      </c>
      <c r="E52" s="43">
        <f t="shared" si="1"/>
        <v>12</v>
      </c>
      <c r="F52" s="44"/>
      <c r="G52" s="44"/>
      <c r="H52" s="52"/>
      <c r="I52" s="520"/>
      <c r="J52" s="41">
        <v>12</v>
      </c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</row>
    <row r="53" spans="1:25" s="40" customFormat="1" x14ac:dyDescent="0.25">
      <c r="A53" s="50" t="s">
        <v>68</v>
      </c>
      <c r="B53" s="192" t="s">
        <v>226</v>
      </c>
      <c r="C53" s="251" t="s">
        <v>225</v>
      </c>
      <c r="D53" s="252">
        <v>1993</v>
      </c>
      <c r="E53" s="43">
        <f t="shared" si="1"/>
        <v>11</v>
      </c>
      <c r="F53" s="44"/>
      <c r="G53" s="44"/>
      <c r="H53" s="52">
        <v>11</v>
      </c>
      <c r="I53" s="520"/>
      <c r="J53" s="41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</row>
    <row r="54" spans="1:25" s="40" customFormat="1" x14ac:dyDescent="0.25">
      <c r="A54" s="50" t="s">
        <v>69</v>
      </c>
      <c r="B54" s="224" t="s">
        <v>230</v>
      </c>
      <c r="C54" s="224" t="s">
        <v>231</v>
      </c>
      <c r="D54" s="196">
        <v>2008</v>
      </c>
      <c r="E54" s="43">
        <f t="shared" si="1"/>
        <v>11</v>
      </c>
      <c r="H54" s="52">
        <v>5</v>
      </c>
      <c r="I54" s="520">
        <v>6</v>
      </c>
      <c r="J54" s="41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</row>
    <row r="55" spans="1:25" s="40" customFormat="1" x14ac:dyDescent="0.25">
      <c r="A55" s="50" t="s">
        <v>70</v>
      </c>
      <c r="B55" s="192" t="s">
        <v>300</v>
      </c>
      <c r="C55" s="188" t="s">
        <v>22</v>
      </c>
      <c r="D55" s="189">
        <v>2004</v>
      </c>
      <c r="E55" s="43">
        <f t="shared" si="1"/>
        <v>11</v>
      </c>
      <c r="F55" s="44"/>
      <c r="G55" s="44"/>
      <c r="H55" s="52"/>
      <c r="I55" s="520">
        <v>11</v>
      </c>
      <c r="J55" s="41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</row>
    <row r="56" spans="1:25" s="40" customFormat="1" x14ac:dyDescent="0.25">
      <c r="A56" s="50" t="s">
        <v>71</v>
      </c>
      <c r="B56" s="167" t="s">
        <v>255</v>
      </c>
      <c r="C56" s="167" t="s">
        <v>322</v>
      </c>
      <c r="D56" s="42">
        <v>1960</v>
      </c>
      <c r="E56" s="43">
        <f t="shared" si="1"/>
        <v>11</v>
      </c>
      <c r="F56" s="44"/>
      <c r="G56" s="44"/>
      <c r="H56" s="52"/>
      <c r="I56" s="520"/>
      <c r="J56" s="41">
        <v>11</v>
      </c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</row>
    <row r="57" spans="1:25" s="40" customFormat="1" x14ac:dyDescent="0.25">
      <c r="A57" s="50" t="s">
        <v>72</v>
      </c>
      <c r="B57" s="167" t="s">
        <v>227</v>
      </c>
      <c r="C57" s="225" t="s">
        <v>228</v>
      </c>
      <c r="D57" s="320">
        <v>2002</v>
      </c>
      <c r="E57" s="43">
        <f t="shared" si="1"/>
        <v>10</v>
      </c>
      <c r="F57" s="44"/>
      <c r="G57" s="44"/>
      <c r="H57" s="52">
        <v>10</v>
      </c>
      <c r="I57" s="520"/>
      <c r="J57" s="41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</row>
    <row r="58" spans="1:25" s="40" customFormat="1" x14ac:dyDescent="0.25">
      <c r="A58" s="50" t="s">
        <v>73</v>
      </c>
      <c r="B58" s="167" t="s">
        <v>366</v>
      </c>
      <c r="C58" s="167" t="s">
        <v>367</v>
      </c>
      <c r="D58" s="42">
        <v>1971</v>
      </c>
      <c r="E58" s="43">
        <f t="shared" si="1"/>
        <v>10</v>
      </c>
      <c r="H58" s="52"/>
      <c r="I58" s="520"/>
      <c r="J58" s="41">
        <v>10</v>
      </c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</row>
    <row r="59" spans="1:25" s="40" customFormat="1" x14ac:dyDescent="0.25">
      <c r="A59" s="50" t="s">
        <v>74</v>
      </c>
      <c r="B59" s="192" t="s">
        <v>181</v>
      </c>
      <c r="C59" s="251" t="s">
        <v>40</v>
      </c>
      <c r="D59" s="252">
        <v>1957</v>
      </c>
      <c r="E59" s="43">
        <f t="shared" si="1"/>
        <v>9</v>
      </c>
      <c r="F59" s="44"/>
      <c r="G59" s="44"/>
      <c r="H59" s="52">
        <v>9</v>
      </c>
      <c r="I59" s="520"/>
      <c r="J59" s="41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</row>
    <row r="60" spans="1:25" s="40" customFormat="1" x14ac:dyDescent="0.25">
      <c r="A60" s="50" t="s">
        <v>75</v>
      </c>
      <c r="B60" s="224" t="s">
        <v>245</v>
      </c>
      <c r="C60" s="224" t="s">
        <v>246</v>
      </c>
      <c r="D60" s="52">
        <v>1968</v>
      </c>
      <c r="E60" s="43">
        <f t="shared" si="1"/>
        <v>9</v>
      </c>
      <c r="F60" s="44"/>
      <c r="G60" s="44"/>
      <c r="H60" s="52"/>
      <c r="I60" s="520"/>
      <c r="J60" s="41">
        <v>9</v>
      </c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</row>
    <row r="61" spans="1:25" s="40" customFormat="1" x14ac:dyDescent="0.25">
      <c r="A61" s="50" t="s">
        <v>76</v>
      </c>
      <c r="B61" s="192" t="s">
        <v>306</v>
      </c>
      <c r="C61" s="188" t="s">
        <v>305</v>
      </c>
      <c r="D61" s="189">
        <v>1979</v>
      </c>
      <c r="E61" s="43">
        <f t="shared" si="1"/>
        <v>8</v>
      </c>
      <c r="F61" s="44"/>
      <c r="G61" s="44"/>
      <c r="H61" s="52"/>
      <c r="I61" s="520">
        <v>8</v>
      </c>
      <c r="J61" s="41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</row>
    <row r="62" spans="1:25" s="40" customFormat="1" x14ac:dyDescent="0.25">
      <c r="A62" s="50" t="s">
        <v>77</v>
      </c>
      <c r="B62" s="224" t="s">
        <v>368</v>
      </c>
      <c r="C62" s="224" t="s">
        <v>323</v>
      </c>
      <c r="D62" s="52">
        <v>1968</v>
      </c>
      <c r="E62" s="43">
        <f t="shared" si="1"/>
        <v>8</v>
      </c>
      <c r="F62" s="44"/>
      <c r="G62" s="44"/>
      <c r="H62" s="52"/>
      <c r="I62" s="520"/>
      <c r="J62" s="41">
        <v>8</v>
      </c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</row>
    <row r="63" spans="1:25" s="40" customFormat="1" x14ac:dyDescent="0.25">
      <c r="A63" s="50" t="s">
        <v>78</v>
      </c>
      <c r="B63" s="169" t="s">
        <v>182</v>
      </c>
      <c r="C63" s="167" t="s">
        <v>30</v>
      </c>
      <c r="D63" s="321">
        <v>1999</v>
      </c>
      <c r="E63" s="43">
        <f t="shared" si="1"/>
        <v>7</v>
      </c>
      <c r="F63" s="44"/>
      <c r="G63" s="44"/>
      <c r="H63" s="52">
        <v>7</v>
      </c>
      <c r="I63" s="520"/>
      <c r="J63" s="41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</row>
    <row r="64" spans="1:25" s="40" customFormat="1" x14ac:dyDescent="0.25">
      <c r="A64" s="50" t="s">
        <v>79</v>
      </c>
      <c r="B64" s="192" t="s">
        <v>307</v>
      </c>
      <c r="C64" s="188" t="s">
        <v>169</v>
      </c>
      <c r="D64" s="189">
        <v>2005</v>
      </c>
      <c r="E64" s="43">
        <f t="shared" si="1"/>
        <v>7</v>
      </c>
      <c r="F64" s="44"/>
      <c r="G64" s="44"/>
      <c r="H64" s="52"/>
      <c r="I64" s="520">
        <v>7</v>
      </c>
      <c r="J64" s="41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</row>
    <row r="65" spans="1:25" s="40" customFormat="1" x14ac:dyDescent="0.25">
      <c r="A65" s="50" t="s">
        <v>80</v>
      </c>
      <c r="B65" s="483" t="s">
        <v>163</v>
      </c>
      <c r="C65" s="224" t="s">
        <v>178</v>
      </c>
      <c r="D65" s="55">
        <v>1960</v>
      </c>
      <c r="E65" s="43">
        <f t="shared" si="1"/>
        <v>7</v>
      </c>
      <c r="F65" s="44"/>
      <c r="G65" s="44"/>
      <c r="H65" s="52"/>
      <c r="I65" s="520"/>
      <c r="J65" s="41">
        <v>7</v>
      </c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</row>
    <row r="66" spans="1:25" s="40" customFormat="1" x14ac:dyDescent="0.25">
      <c r="A66" s="50" t="s">
        <v>81</v>
      </c>
      <c r="B66" s="224" t="s">
        <v>369</v>
      </c>
      <c r="C66" s="224" t="s">
        <v>370</v>
      </c>
      <c r="D66" s="52">
        <v>1974</v>
      </c>
      <c r="E66" s="43">
        <f t="shared" si="1"/>
        <v>6</v>
      </c>
      <c r="F66" s="44"/>
      <c r="G66" s="44"/>
      <c r="H66" s="52"/>
      <c r="I66" s="520"/>
      <c r="J66" s="41">
        <v>6</v>
      </c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</row>
    <row r="67" spans="1:25" s="40" customFormat="1" x14ac:dyDescent="0.25">
      <c r="A67" s="50" t="s">
        <v>82</v>
      </c>
      <c r="B67" s="224" t="s">
        <v>308</v>
      </c>
      <c r="C67" s="224" t="s">
        <v>299</v>
      </c>
      <c r="D67" s="52">
        <v>1965</v>
      </c>
      <c r="E67" s="43">
        <f t="shared" si="1"/>
        <v>5</v>
      </c>
      <c r="H67" s="52"/>
      <c r="I67" s="520">
        <v>5</v>
      </c>
      <c r="J67" s="41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</row>
    <row r="68" spans="1:25" s="40" customFormat="1" x14ac:dyDescent="0.25">
      <c r="A68" s="50" t="s">
        <v>83</v>
      </c>
      <c r="B68" s="483" t="s">
        <v>372</v>
      </c>
      <c r="C68" s="224" t="s">
        <v>371</v>
      </c>
      <c r="D68" s="55">
        <v>1990</v>
      </c>
      <c r="E68" s="43">
        <f t="shared" si="1"/>
        <v>5</v>
      </c>
      <c r="F68" s="44"/>
      <c r="G68" s="44"/>
      <c r="H68" s="52"/>
      <c r="I68" s="520"/>
      <c r="J68" s="41">
        <v>5</v>
      </c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 spans="1:25" s="40" customFormat="1" x14ac:dyDescent="0.25">
      <c r="A69" s="50" t="s">
        <v>84</v>
      </c>
      <c r="B69" s="192" t="s">
        <v>233</v>
      </c>
      <c r="C69" s="251" t="s">
        <v>232</v>
      </c>
      <c r="D69" s="252">
        <v>1975</v>
      </c>
      <c r="E69" s="43">
        <f t="shared" si="1"/>
        <v>4</v>
      </c>
      <c r="F69" s="44"/>
      <c r="G69" s="44"/>
      <c r="H69" s="52">
        <v>4</v>
      </c>
      <c r="I69" s="520"/>
      <c r="J69" s="41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</row>
    <row r="70" spans="1:25" s="40" customFormat="1" x14ac:dyDescent="0.25">
      <c r="A70" s="50" t="s">
        <v>85</v>
      </c>
      <c r="B70" s="167" t="s">
        <v>309</v>
      </c>
      <c r="C70" s="167"/>
      <c r="D70" s="42">
        <v>2007</v>
      </c>
      <c r="E70" s="43">
        <f t="shared" si="1"/>
        <v>4</v>
      </c>
      <c r="H70" s="52"/>
      <c r="I70" s="520">
        <v>4</v>
      </c>
      <c r="J70" s="41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</row>
    <row r="71" spans="1:25" s="40" customFormat="1" x14ac:dyDescent="0.25">
      <c r="A71" s="50" t="s">
        <v>86</v>
      </c>
      <c r="B71" s="167" t="s">
        <v>373</v>
      </c>
      <c r="C71" s="167" t="s">
        <v>30</v>
      </c>
      <c r="D71" s="42">
        <v>1973</v>
      </c>
      <c r="E71" s="43">
        <f t="shared" si="1"/>
        <v>4</v>
      </c>
      <c r="F71" s="44"/>
      <c r="G71" s="44"/>
      <c r="H71" s="52"/>
      <c r="I71" s="520"/>
      <c r="J71" s="41">
        <v>4</v>
      </c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</row>
    <row r="72" spans="1:25" s="40" customFormat="1" x14ac:dyDescent="0.25">
      <c r="A72" s="50" t="s">
        <v>87</v>
      </c>
      <c r="B72" s="225" t="s">
        <v>310</v>
      </c>
      <c r="C72" s="225" t="s">
        <v>232</v>
      </c>
      <c r="D72" s="58">
        <v>1975</v>
      </c>
      <c r="E72" s="43">
        <f t="shared" ref="E72:E77" si="2">SUM(H72:Y72)</f>
        <v>3</v>
      </c>
      <c r="H72" s="52"/>
      <c r="I72" s="520">
        <v>3</v>
      </c>
      <c r="J72" s="41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</row>
    <row r="73" spans="1:25" s="40" customFormat="1" x14ac:dyDescent="0.25">
      <c r="A73" s="50" t="s">
        <v>88</v>
      </c>
      <c r="B73" s="224" t="s">
        <v>374</v>
      </c>
      <c r="C73" s="224" t="s">
        <v>375</v>
      </c>
      <c r="D73" s="52">
        <v>1975</v>
      </c>
      <c r="E73" s="43">
        <f t="shared" si="2"/>
        <v>3</v>
      </c>
      <c r="F73" s="44"/>
      <c r="G73" s="44"/>
      <c r="H73" s="52"/>
      <c r="I73" s="520"/>
      <c r="J73" s="41">
        <v>3</v>
      </c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</row>
    <row r="74" spans="1:25" s="40" customFormat="1" x14ac:dyDescent="0.25">
      <c r="A74" s="50" t="s">
        <v>89</v>
      </c>
      <c r="B74" s="192" t="s">
        <v>311</v>
      </c>
      <c r="C74" s="188" t="s">
        <v>151</v>
      </c>
      <c r="D74" s="189">
        <v>1989</v>
      </c>
      <c r="E74" s="43">
        <f t="shared" si="2"/>
        <v>2</v>
      </c>
      <c r="H74" s="52"/>
      <c r="I74" s="520">
        <v>2</v>
      </c>
      <c r="J74" s="41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</row>
    <row r="75" spans="1:25" s="40" customFormat="1" x14ac:dyDescent="0.25">
      <c r="A75" s="50" t="s">
        <v>90</v>
      </c>
      <c r="B75" s="483" t="s">
        <v>278</v>
      </c>
      <c r="C75" s="224" t="s">
        <v>322</v>
      </c>
      <c r="D75" s="55">
        <v>1980</v>
      </c>
      <c r="E75" s="43">
        <f t="shared" si="2"/>
        <v>2</v>
      </c>
      <c r="F75" s="44"/>
      <c r="G75" s="44"/>
      <c r="H75" s="52"/>
      <c r="I75" s="520"/>
      <c r="J75" s="41">
        <v>2</v>
      </c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</row>
    <row r="76" spans="1:25" s="40" customFormat="1" x14ac:dyDescent="0.25">
      <c r="A76" s="50" t="s">
        <v>91</v>
      </c>
      <c r="B76" s="167" t="s">
        <v>312</v>
      </c>
      <c r="C76" s="167" t="s">
        <v>313</v>
      </c>
      <c r="D76" s="42">
        <v>1998</v>
      </c>
      <c r="E76" s="43">
        <f t="shared" si="2"/>
        <v>1</v>
      </c>
      <c r="F76" s="44"/>
      <c r="G76" s="44"/>
      <c r="H76" s="52"/>
      <c r="I76" s="520">
        <v>1</v>
      </c>
      <c r="J76" s="41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 spans="1:25" s="40" customFormat="1" ht="15.75" thickBot="1" x14ac:dyDescent="0.3">
      <c r="A77" s="60" t="s">
        <v>92</v>
      </c>
      <c r="B77" s="546" t="s">
        <v>168</v>
      </c>
      <c r="C77" s="546" t="s">
        <v>36</v>
      </c>
      <c r="D77" s="75">
        <v>1955</v>
      </c>
      <c r="E77" s="63">
        <f t="shared" si="2"/>
        <v>1</v>
      </c>
      <c r="H77" s="52"/>
      <c r="I77" s="520"/>
      <c r="J77" s="41">
        <v>1</v>
      </c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</row>
    <row r="78" spans="1:25" s="40" customFormat="1" ht="15" hidden="1" customHeight="1" x14ac:dyDescent="0.25">
      <c r="A78" s="64" t="s">
        <v>93</v>
      </c>
      <c r="B78" s="125"/>
      <c r="C78" s="125"/>
      <c r="D78" s="114"/>
      <c r="E78" s="65">
        <f t="shared" ref="E78:E131" si="3">SUM(H78:Y78)</f>
        <v>0</v>
      </c>
      <c r="H78" s="52"/>
      <c r="I78" s="520"/>
      <c r="J78" s="41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 spans="1:25" s="40" customFormat="1" ht="15" hidden="1" customHeight="1" x14ac:dyDescent="0.25">
      <c r="A79" s="50" t="s">
        <v>94</v>
      </c>
      <c r="B79" s="51"/>
      <c r="C79" s="51"/>
      <c r="D79" s="52"/>
      <c r="E79" s="43">
        <f t="shared" si="3"/>
        <v>0</v>
      </c>
      <c r="H79" s="52"/>
      <c r="I79" s="520"/>
      <c r="J79" s="41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s="40" customFormat="1" ht="15" hidden="1" customHeight="1" x14ac:dyDescent="0.25">
      <c r="A80" s="50" t="s">
        <v>95</v>
      </c>
      <c r="B80" s="59"/>
      <c r="C80" s="59"/>
      <c r="D80" s="58"/>
      <c r="E80" s="43">
        <f t="shared" si="3"/>
        <v>0</v>
      </c>
      <c r="F80" s="44"/>
      <c r="G80" s="44"/>
      <c r="H80" s="52"/>
      <c r="I80" s="520"/>
      <c r="J80" s="41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</row>
    <row r="81" spans="1:25" s="40" customFormat="1" ht="15" hidden="1" customHeight="1" x14ac:dyDescent="0.25">
      <c r="A81" s="50" t="s">
        <v>96</v>
      </c>
      <c r="B81" s="48"/>
      <c r="C81" s="48"/>
      <c r="D81" s="42"/>
      <c r="E81" s="43">
        <f t="shared" si="3"/>
        <v>0</v>
      </c>
      <c r="F81" s="44"/>
      <c r="G81" s="44"/>
      <c r="H81" s="52"/>
      <c r="I81" s="520"/>
      <c r="J81" s="41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</row>
    <row r="82" spans="1:25" s="40" customFormat="1" ht="15" hidden="1" customHeight="1" x14ac:dyDescent="0.25">
      <c r="A82" s="50" t="s">
        <v>97</v>
      </c>
      <c r="B82" s="51"/>
      <c r="C82" s="51"/>
      <c r="D82" s="52"/>
      <c r="E82" s="43">
        <f t="shared" si="3"/>
        <v>0</v>
      </c>
      <c r="H82" s="52"/>
      <c r="I82" s="520"/>
      <c r="J82" s="41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</row>
    <row r="83" spans="1:25" s="40" customFormat="1" ht="15" hidden="1" customHeight="1" x14ac:dyDescent="0.25">
      <c r="A83" s="50" t="s">
        <v>98</v>
      </c>
      <c r="B83" s="54"/>
      <c r="C83" s="51"/>
      <c r="D83" s="55"/>
      <c r="E83" s="43">
        <f t="shared" si="3"/>
        <v>0</v>
      </c>
      <c r="F83" s="44"/>
      <c r="G83" s="44"/>
      <c r="H83" s="52"/>
      <c r="I83" s="520"/>
      <c r="J83" s="41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</row>
    <row r="84" spans="1:25" s="40" customFormat="1" ht="15" hidden="1" customHeight="1" x14ac:dyDescent="0.25">
      <c r="A84" s="50" t="s">
        <v>99</v>
      </c>
      <c r="B84" s="51"/>
      <c r="C84" s="51"/>
      <c r="D84" s="52"/>
      <c r="E84" s="43">
        <f t="shared" si="3"/>
        <v>0</v>
      </c>
      <c r="F84" s="44"/>
      <c r="G84" s="44"/>
      <c r="H84" s="52"/>
      <c r="I84" s="520"/>
      <c r="J84" s="41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</row>
    <row r="85" spans="1:25" s="40" customFormat="1" ht="15" hidden="1" customHeight="1" x14ac:dyDescent="0.25">
      <c r="A85" s="50" t="s">
        <v>100</v>
      </c>
      <c r="B85" s="57"/>
      <c r="C85" s="59"/>
      <c r="D85" s="58"/>
      <c r="E85" s="43">
        <f t="shared" si="3"/>
        <v>0</v>
      </c>
      <c r="F85" s="44"/>
      <c r="G85" s="44"/>
      <c r="H85" s="52"/>
      <c r="I85" s="520"/>
      <c r="J85" s="41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</row>
    <row r="86" spans="1:25" s="40" customFormat="1" ht="15" hidden="1" customHeight="1" x14ac:dyDescent="0.25">
      <c r="A86" s="50" t="s">
        <v>101</v>
      </c>
      <c r="B86" s="59"/>
      <c r="C86" s="59"/>
      <c r="D86" s="58"/>
      <c r="E86" s="43">
        <f t="shared" si="3"/>
        <v>0</v>
      </c>
      <c r="F86" s="44"/>
      <c r="G86" s="44"/>
      <c r="H86" s="52"/>
      <c r="I86" s="520"/>
      <c r="J86" s="41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</row>
    <row r="87" spans="1:25" s="40" customFormat="1" ht="15" hidden="1" customHeight="1" x14ac:dyDescent="0.25">
      <c r="A87" s="50" t="s">
        <v>102</v>
      </c>
      <c r="B87" s="51"/>
      <c r="C87" s="51"/>
      <c r="D87" s="52"/>
      <c r="E87" s="43">
        <f t="shared" si="3"/>
        <v>0</v>
      </c>
      <c r="F87" s="44"/>
      <c r="G87" s="44"/>
      <c r="H87" s="52"/>
      <c r="I87" s="520"/>
      <c r="J87" s="41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</row>
    <row r="88" spans="1:25" s="40" customFormat="1" ht="15" hidden="1" customHeight="1" x14ac:dyDescent="0.25">
      <c r="A88" s="50" t="s">
        <v>103</v>
      </c>
      <c r="B88" s="48"/>
      <c r="C88" s="48"/>
      <c r="D88" s="42"/>
      <c r="E88" s="43">
        <f t="shared" si="3"/>
        <v>0</v>
      </c>
      <c r="F88" s="44"/>
      <c r="G88" s="44"/>
      <c r="H88" s="52"/>
      <c r="I88" s="520"/>
      <c r="J88" s="41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</row>
    <row r="89" spans="1:25" s="40" customFormat="1" ht="15" hidden="1" customHeight="1" x14ac:dyDescent="0.25">
      <c r="A89" s="50" t="s">
        <v>104</v>
      </c>
      <c r="B89" s="69"/>
      <c r="C89" s="70"/>
      <c r="D89" s="71"/>
      <c r="E89" s="43">
        <f t="shared" si="3"/>
        <v>0</v>
      </c>
      <c r="F89" s="44"/>
      <c r="G89" s="44"/>
      <c r="H89" s="52"/>
      <c r="I89" s="520"/>
      <c r="J89" s="41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</row>
    <row r="90" spans="1:25" s="40" customFormat="1" ht="15" hidden="1" customHeight="1" x14ac:dyDescent="0.25">
      <c r="A90" s="50" t="s">
        <v>105</v>
      </c>
      <c r="B90" s="51"/>
      <c r="C90" s="51"/>
      <c r="D90" s="52"/>
      <c r="E90" s="43">
        <f t="shared" si="3"/>
        <v>0</v>
      </c>
      <c r="H90" s="52"/>
      <c r="I90" s="520"/>
      <c r="J90" s="41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</row>
    <row r="91" spans="1:25" s="40" customFormat="1" ht="15" hidden="1" customHeight="1" x14ac:dyDescent="0.25">
      <c r="A91" s="50" t="s">
        <v>106</v>
      </c>
      <c r="B91" s="51"/>
      <c r="C91" s="51"/>
      <c r="D91" s="52"/>
      <c r="E91" s="43">
        <f t="shared" si="3"/>
        <v>0</v>
      </c>
      <c r="F91" s="44"/>
      <c r="G91" s="44"/>
      <c r="H91" s="52"/>
      <c r="I91" s="520"/>
      <c r="J91" s="41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</row>
    <row r="92" spans="1:25" s="40" customFormat="1" ht="15" hidden="1" customHeight="1" x14ac:dyDescent="0.25">
      <c r="A92" s="50" t="s">
        <v>107</v>
      </c>
      <c r="B92" s="51"/>
      <c r="C92" s="51"/>
      <c r="D92" s="52"/>
      <c r="E92" s="43">
        <f t="shared" si="3"/>
        <v>0</v>
      </c>
      <c r="F92" s="44"/>
      <c r="G92" s="44"/>
      <c r="H92" s="52"/>
      <c r="I92" s="520"/>
      <c r="J92" s="41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</row>
    <row r="93" spans="1:25" s="40" customFormat="1" ht="15" hidden="1" customHeight="1" x14ac:dyDescent="0.25">
      <c r="A93" s="50" t="s">
        <v>108</v>
      </c>
      <c r="B93" s="51"/>
      <c r="C93" s="51"/>
      <c r="D93" s="52"/>
      <c r="E93" s="43">
        <f t="shared" si="3"/>
        <v>0</v>
      </c>
      <c r="F93" s="44"/>
      <c r="G93" s="44"/>
      <c r="H93" s="52"/>
      <c r="I93" s="520"/>
      <c r="J93" s="41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</row>
    <row r="94" spans="1:25" s="40" customFormat="1" ht="15" hidden="1" customHeight="1" x14ac:dyDescent="0.25">
      <c r="A94" s="50" t="s">
        <v>109</v>
      </c>
      <c r="B94" s="51"/>
      <c r="C94" s="51"/>
      <c r="D94" s="52"/>
      <c r="E94" s="43">
        <f t="shared" si="3"/>
        <v>0</v>
      </c>
      <c r="F94" s="44"/>
      <c r="G94" s="44"/>
      <c r="H94" s="52"/>
      <c r="I94" s="520"/>
      <c r="J94" s="41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</row>
    <row r="95" spans="1:25" s="40" customFormat="1" ht="15" hidden="1" customHeight="1" x14ac:dyDescent="0.25">
      <c r="A95" s="50" t="s">
        <v>110</v>
      </c>
      <c r="B95" s="54"/>
      <c r="C95" s="51"/>
      <c r="D95" s="55"/>
      <c r="E95" s="43">
        <f t="shared" si="3"/>
        <v>0</v>
      </c>
      <c r="F95" s="44"/>
      <c r="G95" s="44"/>
      <c r="H95" s="52"/>
      <c r="I95" s="520"/>
      <c r="J95" s="41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</row>
    <row r="96" spans="1:25" s="40" customFormat="1" ht="15" hidden="1" customHeight="1" x14ac:dyDescent="0.25">
      <c r="A96" s="50" t="s">
        <v>111</v>
      </c>
      <c r="B96" s="48"/>
      <c r="C96" s="48"/>
      <c r="D96" s="42"/>
      <c r="E96" s="43">
        <f t="shared" si="3"/>
        <v>0</v>
      </c>
      <c r="F96" s="44"/>
      <c r="G96" s="44"/>
      <c r="H96" s="52"/>
      <c r="I96" s="520"/>
      <c r="J96" s="41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</row>
    <row r="97" spans="1:25" s="40" customFormat="1" ht="15" hidden="1" customHeight="1" x14ac:dyDescent="0.25">
      <c r="A97" s="50" t="s">
        <v>112</v>
      </c>
      <c r="B97" s="51"/>
      <c r="C97" s="51"/>
      <c r="D97" s="58"/>
      <c r="E97" s="43">
        <f t="shared" si="3"/>
        <v>0</v>
      </c>
      <c r="F97" s="44"/>
      <c r="G97" s="44"/>
      <c r="H97" s="52"/>
      <c r="I97" s="520"/>
      <c r="J97" s="41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</row>
    <row r="98" spans="1:25" s="40" customFormat="1" ht="15" hidden="1" customHeight="1" x14ac:dyDescent="0.25">
      <c r="A98" s="50" t="s">
        <v>113</v>
      </c>
      <c r="B98" s="54"/>
      <c r="C98" s="72"/>
      <c r="D98" s="55"/>
      <c r="E98" s="43">
        <f t="shared" si="3"/>
        <v>0</v>
      </c>
      <c r="F98" s="44"/>
      <c r="G98" s="44"/>
      <c r="H98" s="52"/>
      <c r="I98" s="520"/>
      <c r="J98" s="41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</row>
    <row r="99" spans="1:25" s="40" customFormat="1" ht="15" hidden="1" customHeight="1" x14ac:dyDescent="0.25">
      <c r="A99" s="50" t="s">
        <v>114</v>
      </c>
      <c r="B99" s="51"/>
      <c r="C99" s="51"/>
      <c r="D99" s="52"/>
      <c r="E99" s="43">
        <f t="shared" si="3"/>
        <v>0</v>
      </c>
      <c r="H99" s="52"/>
      <c r="I99" s="520"/>
      <c r="J99" s="41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</row>
    <row r="100" spans="1:25" s="40" customFormat="1" ht="15" hidden="1" customHeight="1" x14ac:dyDescent="0.25">
      <c r="A100" s="50" t="s">
        <v>115</v>
      </c>
      <c r="B100" s="54"/>
      <c r="C100" s="51"/>
      <c r="D100" s="55"/>
      <c r="E100" s="43">
        <f t="shared" si="3"/>
        <v>0</v>
      </c>
      <c r="F100" s="44"/>
      <c r="G100" s="44"/>
      <c r="H100" s="52"/>
      <c r="I100" s="520"/>
      <c r="J100" s="41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s="40" customFormat="1" ht="15" hidden="1" customHeight="1" x14ac:dyDescent="0.25">
      <c r="A101" s="50" t="s">
        <v>116</v>
      </c>
      <c r="B101" s="51"/>
      <c r="C101" s="51"/>
      <c r="D101" s="52"/>
      <c r="E101" s="43">
        <f t="shared" si="3"/>
        <v>0</v>
      </c>
      <c r="F101" s="44"/>
      <c r="G101" s="44"/>
      <c r="H101" s="52"/>
      <c r="I101" s="520"/>
      <c r="J101" s="41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s="40" customFormat="1" ht="15" hidden="1" customHeight="1" x14ac:dyDescent="0.25">
      <c r="A102" s="50" t="s">
        <v>117</v>
      </c>
      <c r="B102" s="51"/>
      <c r="C102" s="51"/>
      <c r="D102" s="52"/>
      <c r="E102" s="43">
        <f t="shared" si="3"/>
        <v>0</v>
      </c>
      <c r="F102" s="44"/>
      <c r="G102" s="44"/>
      <c r="H102" s="52"/>
      <c r="I102" s="520"/>
      <c r="J102" s="41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s="40" customFormat="1" ht="15" hidden="1" customHeight="1" x14ac:dyDescent="0.25">
      <c r="A103" s="50" t="s">
        <v>118</v>
      </c>
      <c r="B103" s="51"/>
      <c r="C103" s="51"/>
      <c r="D103" s="52"/>
      <c r="E103" s="43">
        <f t="shared" si="3"/>
        <v>0</v>
      </c>
      <c r="F103" s="44"/>
      <c r="G103" s="44"/>
      <c r="H103" s="52"/>
      <c r="I103" s="520"/>
      <c r="J103" s="41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s="40" customFormat="1" ht="15" hidden="1" customHeight="1" x14ac:dyDescent="0.25">
      <c r="A104" s="50" t="s">
        <v>119</v>
      </c>
      <c r="B104" s="51"/>
      <c r="C104" s="51"/>
      <c r="D104" s="52"/>
      <c r="E104" s="43">
        <f t="shared" si="3"/>
        <v>0</v>
      </c>
      <c r="H104" s="52"/>
      <c r="I104" s="520"/>
      <c r="J104" s="41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s="40" customFormat="1" ht="15" hidden="1" customHeight="1" x14ac:dyDescent="0.25">
      <c r="A105" s="50" t="s">
        <v>120</v>
      </c>
      <c r="B105" s="57"/>
      <c r="C105" s="57"/>
      <c r="D105" s="58"/>
      <c r="E105" s="43">
        <f t="shared" si="3"/>
        <v>0</v>
      </c>
      <c r="F105" s="44"/>
      <c r="G105" s="44"/>
      <c r="H105" s="52"/>
      <c r="I105" s="520"/>
      <c r="J105" s="41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s="40" customFormat="1" ht="15" hidden="1" customHeight="1" x14ac:dyDescent="0.25">
      <c r="A106" s="50" t="s">
        <v>121</v>
      </c>
      <c r="B106" s="51"/>
      <c r="C106" s="51"/>
      <c r="D106" s="52"/>
      <c r="E106" s="43">
        <f t="shared" si="3"/>
        <v>0</v>
      </c>
      <c r="F106" s="44"/>
      <c r="G106" s="44"/>
      <c r="H106" s="52"/>
      <c r="I106" s="520"/>
      <c r="J106" s="41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</row>
    <row r="107" spans="1:25" s="40" customFormat="1" ht="15" hidden="1" customHeight="1" x14ac:dyDescent="0.25">
      <c r="A107" s="50" t="s">
        <v>122</v>
      </c>
      <c r="B107" s="48"/>
      <c r="C107" s="48"/>
      <c r="D107" s="42"/>
      <c r="E107" s="43">
        <f t="shared" si="3"/>
        <v>0</v>
      </c>
      <c r="F107" s="44"/>
      <c r="G107" s="44"/>
      <c r="H107" s="52"/>
      <c r="I107" s="520"/>
      <c r="J107" s="41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</row>
    <row r="108" spans="1:25" s="40" customFormat="1" ht="15" hidden="1" customHeight="1" x14ac:dyDescent="0.25">
      <c r="A108" s="50" t="s">
        <v>123</v>
      </c>
      <c r="B108" s="51"/>
      <c r="C108" s="51"/>
      <c r="D108" s="52"/>
      <c r="E108" s="43">
        <f t="shared" si="3"/>
        <v>0</v>
      </c>
      <c r="F108" s="44"/>
      <c r="G108" s="44"/>
      <c r="H108" s="52"/>
      <c r="I108" s="520"/>
      <c r="J108" s="41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</row>
    <row r="109" spans="1:25" s="40" customFormat="1" ht="15" hidden="1" customHeight="1" x14ac:dyDescent="0.25">
      <c r="A109" s="50" t="s">
        <v>124</v>
      </c>
      <c r="B109" s="51"/>
      <c r="C109" s="51"/>
      <c r="D109" s="52"/>
      <c r="E109" s="43">
        <f t="shared" si="3"/>
        <v>0</v>
      </c>
      <c r="H109" s="52"/>
      <c r="I109" s="520"/>
      <c r="J109" s="41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</row>
    <row r="110" spans="1:25" s="40" customFormat="1" ht="15" hidden="1" customHeight="1" x14ac:dyDescent="0.25">
      <c r="A110" s="50" t="s">
        <v>125</v>
      </c>
      <c r="B110" s="54"/>
      <c r="C110" s="72"/>
      <c r="D110" s="55"/>
      <c r="E110" s="43">
        <f t="shared" si="3"/>
        <v>0</v>
      </c>
      <c r="F110" s="44"/>
      <c r="G110" s="44"/>
      <c r="H110" s="52"/>
      <c r="I110" s="520"/>
      <c r="J110" s="41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</row>
    <row r="111" spans="1:25" s="40" customFormat="1" ht="15" hidden="1" customHeight="1" x14ac:dyDescent="0.25">
      <c r="A111" s="50" t="s">
        <v>126</v>
      </c>
      <c r="B111" s="51"/>
      <c r="C111" s="51"/>
      <c r="D111" s="52"/>
      <c r="E111" s="43">
        <f t="shared" si="3"/>
        <v>0</v>
      </c>
      <c r="F111" s="44"/>
      <c r="G111" s="44"/>
      <c r="H111" s="52"/>
      <c r="I111" s="520"/>
      <c r="J111" s="41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</row>
    <row r="112" spans="1:25" s="40" customFormat="1" ht="15" hidden="1" customHeight="1" x14ac:dyDescent="0.25">
      <c r="A112" s="50" t="s">
        <v>127</v>
      </c>
      <c r="B112" s="51"/>
      <c r="C112" s="51"/>
      <c r="D112" s="52"/>
      <c r="E112" s="43">
        <f t="shared" si="3"/>
        <v>0</v>
      </c>
      <c r="F112" s="44"/>
      <c r="G112" s="44"/>
      <c r="H112" s="52"/>
      <c r="I112" s="520"/>
      <c r="J112" s="41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3" spans="1:25" s="40" customFormat="1" ht="15" hidden="1" customHeight="1" x14ac:dyDescent="0.25">
      <c r="A113" s="50" t="s">
        <v>128</v>
      </c>
      <c r="B113" s="48"/>
      <c r="C113" s="48"/>
      <c r="D113" s="42"/>
      <c r="E113" s="43">
        <f t="shared" si="3"/>
        <v>0</v>
      </c>
      <c r="H113" s="52"/>
      <c r="I113" s="520"/>
      <c r="J113" s="41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s="40" customFormat="1" ht="15" hidden="1" customHeight="1" x14ac:dyDescent="0.25">
      <c r="A114" s="50" t="s">
        <v>129</v>
      </c>
      <c r="B114" s="51"/>
      <c r="C114" s="51"/>
      <c r="D114" s="52"/>
      <c r="E114" s="43">
        <f t="shared" si="3"/>
        <v>0</v>
      </c>
      <c r="F114" s="44"/>
      <c r="G114" s="44"/>
      <c r="H114" s="52"/>
      <c r="I114" s="520"/>
      <c r="J114" s="41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</row>
    <row r="115" spans="1:25" s="40" customFormat="1" ht="15" hidden="1" customHeight="1" x14ac:dyDescent="0.25">
      <c r="A115" s="50" t="s">
        <v>130</v>
      </c>
      <c r="B115" s="51"/>
      <c r="C115" s="51"/>
      <c r="D115" s="52"/>
      <c r="E115" s="43">
        <f t="shared" si="3"/>
        <v>0</v>
      </c>
      <c r="F115" s="44"/>
      <c r="G115" s="44"/>
      <c r="H115" s="52"/>
      <c r="I115" s="520"/>
      <c r="J115" s="41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</row>
    <row r="116" spans="1:25" s="40" customFormat="1" ht="15" hidden="1" customHeight="1" x14ac:dyDescent="0.25">
      <c r="A116" s="50" t="s">
        <v>131</v>
      </c>
      <c r="B116" s="48"/>
      <c r="C116" s="48"/>
      <c r="D116" s="42"/>
      <c r="E116" s="43">
        <f t="shared" si="3"/>
        <v>0</v>
      </c>
      <c r="F116" s="44"/>
      <c r="G116" s="44"/>
      <c r="H116" s="52"/>
      <c r="I116" s="520"/>
      <c r="J116" s="41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</row>
    <row r="117" spans="1:25" s="40" customFormat="1" ht="15" hidden="1" customHeight="1" x14ac:dyDescent="0.25">
      <c r="A117" s="50" t="s">
        <v>132</v>
      </c>
      <c r="B117" s="54"/>
      <c r="C117" s="51"/>
      <c r="D117" s="55"/>
      <c r="E117" s="43">
        <f t="shared" si="3"/>
        <v>0</v>
      </c>
      <c r="F117" s="44"/>
      <c r="G117" s="44"/>
      <c r="H117" s="52"/>
      <c r="I117" s="520"/>
      <c r="J117" s="41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8" spans="1:25" s="40" customFormat="1" ht="15" hidden="1" customHeight="1" x14ac:dyDescent="0.25">
      <c r="A118" s="50" t="s">
        <v>133</v>
      </c>
      <c r="B118" s="51"/>
      <c r="C118" s="51"/>
      <c r="D118" s="52"/>
      <c r="E118" s="43">
        <f t="shared" si="3"/>
        <v>0</v>
      </c>
      <c r="H118" s="52"/>
      <c r="I118" s="520"/>
      <c r="J118" s="41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</row>
    <row r="119" spans="1:25" s="40" customFormat="1" ht="15" hidden="1" customHeight="1" x14ac:dyDescent="0.25">
      <c r="A119" s="50" t="s">
        <v>134</v>
      </c>
      <c r="B119" s="54"/>
      <c r="C119" s="51"/>
      <c r="D119" s="52"/>
      <c r="E119" s="43">
        <f t="shared" si="3"/>
        <v>0</v>
      </c>
      <c r="F119" s="44"/>
      <c r="G119" s="44"/>
      <c r="H119" s="52"/>
      <c r="I119" s="520"/>
      <c r="J119" s="41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</row>
    <row r="120" spans="1:25" s="40" customFormat="1" ht="15" hidden="1" customHeight="1" x14ac:dyDescent="0.25">
      <c r="A120" s="50" t="s">
        <v>135</v>
      </c>
      <c r="B120" s="51"/>
      <c r="C120" s="51"/>
      <c r="D120" s="52"/>
      <c r="E120" s="43">
        <f t="shared" si="3"/>
        <v>0</v>
      </c>
      <c r="H120" s="52"/>
      <c r="I120" s="520"/>
      <c r="J120" s="41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</row>
    <row r="121" spans="1:25" s="40" customFormat="1" ht="15" hidden="1" customHeight="1" x14ac:dyDescent="0.25">
      <c r="A121" s="50" t="s">
        <v>136</v>
      </c>
      <c r="B121" s="54"/>
      <c r="C121" s="51"/>
      <c r="D121" s="55"/>
      <c r="E121" s="43">
        <f t="shared" si="3"/>
        <v>0</v>
      </c>
      <c r="F121" s="44"/>
      <c r="G121" s="44"/>
      <c r="H121" s="52"/>
      <c r="I121" s="520"/>
      <c r="J121" s="41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</row>
    <row r="122" spans="1:25" s="40" customFormat="1" ht="15" hidden="1" customHeight="1" x14ac:dyDescent="0.25">
      <c r="A122" s="50" t="s">
        <v>137</v>
      </c>
      <c r="B122" s="54"/>
      <c r="C122" s="51"/>
      <c r="D122" s="55"/>
      <c r="E122" s="43">
        <f t="shared" si="3"/>
        <v>0</v>
      </c>
      <c r="F122" s="44"/>
      <c r="G122" s="44"/>
      <c r="H122" s="52"/>
      <c r="I122" s="520"/>
      <c r="J122" s="41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</row>
    <row r="123" spans="1:25" s="40" customFormat="1" ht="15" hidden="1" customHeight="1" x14ac:dyDescent="0.25">
      <c r="A123" s="50" t="s">
        <v>138</v>
      </c>
      <c r="B123" s="57"/>
      <c r="C123" s="57"/>
      <c r="D123" s="58"/>
      <c r="E123" s="43">
        <f t="shared" si="3"/>
        <v>0</v>
      </c>
      <c r="F123" s="44"/>
      <c r="G123" s="44"/>
      <c r="H123" s="52"/>
      <c r="I123" s="520"/>
      <c r="J123" s="41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</row>
    <row r="124" spans="1:25" s="40" customFormat="1" ht="15" hidden="1" customHeight="1" x14ac:dyDescent="0.25">
      <c r="A124" s="50" t="s">
        <v>139</v>
      </c>
      <c r="B124" s="51"/>
      <c r="C124" s="51"/>
      <c r="D124" s="52"/>
      <c r="E124" s="43">
        <f t="shared" si="3"/>
        <v>0</v>
      </c>
      <c r="F124" s="44"/>
      <c r="G124" s="44"/>
      <c r="H124" s="52"/>
      <c r="I124" s="520"/>
      <c r="J124" s="41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</row>
    <row r="125" spans="1:25" s="40" customFormat="1" ht="15" hidden="1" customHeight="1" x14ac:dyDescent="0.25">
      <c r="A125" s="50" t="s">
        <v>140</v>
      </c>
      <c r="B125" s="57"/>
      <c r="C125" s="59"/>
      <c r="D125" s="58"/>
      <c r="E125" s="43">
        <f t="shared" si="3"/>
        <v>0</v>
      </c>
      <c r="F125" s="44"/>
      <c r="G125" s="44"/>
      <c r="H125" s="52"/>
      <c r="I125" s="520"/>
      <c r="J125" s="41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</row>
    <row r="126" spans="1:25" s="40" customFormat="1" ht="15" hidden="1" customHeight="1" x14ac:dyDescent="0.25">
      <c r="A126" s="50" t="s">
        <v>141</v>
      </c>
      <c r="B126" s="51"/>
      <c r="C126" s="51"/>
      <c r="D126" s="52"/>
      <c r="E126" s="43">
        <f t="shared" si="3"/>
        <v>0</v>
      </c>
      <c r="F126" s="44"/>
      <c r="G126" s="44"/>
      <c r="H126" s="52"/>
      <c r="I126" s="520"/>
      <c r="J126" s="41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</row>
    <row r="127" spans="1:25" s="40" customFormat="1" ht="15" hidden="1" customHeight="1" x14ac:dyDescent="0.25">
      <c r="A127" s="50" t="s">
        <v>142</v>
      </c>
      <c r="B127" s="51"/>
      <c r="C127" s="51"/>
      <c r="D127" s="52"/>
      <c r="E127" s="43">
        <f t="shared" si="3"/>
        <v>0</v>
      </c>
      <c r="H127" s="52"/>
      <c r="I127" s="520"/>
      <c r="J127" s="41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</row>
    <row r="128" spans="1:25" s="40" customFormat="1" ht="15" hidden="1" customHeight="1" x14ac:dyDescent="0.25">
      <c r="A128" s="50" t="s">
        <v>143</v>
      </c>
      <c r="B128" s="69"/>
      <c r="C128" s="70"/>
      <c r="D128" s="71"/>
      <c r="E128" s="43">
        <f t="shared" si="3"/>
        <v>0</v>
      </c>
      <c r="H128" s="52"/>
      <c r="I128" s="520"/>
      <c r="J128" s="41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</row>
    <row r="129" spans="1:25" s="40" customFormat="1" ht="15" hidden="1" customHeight="1" x14ac:dyDescent="0.25">
      <c r="A129" s="50" t="s">
        <v>144</v>
      </c>
      <c r="B129" s="51"/>
      <c r="C129" s="51"/>
      <c r="D129" s="52"/>
      <c r="E129" s="43">
        <f t="shared" si="3"/>
        <v>0</v>
      </c>
      <c r="F129" s="44"/>
      <c r="G129" s="44"/>
      <c r="H129" s="52"/>
      <c r="I129" s="520"/>
      <c r="J129" s="41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</row>
    <row r="130" spans="1:25" s="40" customFormat="1" ht="15" hidden="1" customHeight="1" x14ac:dyDescent="0.25">
      <c r="A130" s="50" t="s">
        <v>145</v>
      </c>
      <c r="B130" s="48"/>
      <c r="C130" s="48"/>
      <c r="D130" s="42"/>
      <c r="E130" s="43">
        <f t="shared" si="3"/>
        <v>0</v>
      </c>
      <c r="H130" s="52"/>
      <c r="I130" s="520"/>
      <c r="J130" s="41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</row>
    <row r="131" spans="1:25" s="40" customFormat="1" ht="15.75" hidden="1" customHeight="1" thickBot="1" x14ac:dyDescent="0.3">
      <c r="A131" s="60" t="s">
        <v>146</v>
      </c>
      <c r="B131" s="440"/>
      <c r="C131" s="74"/>
      <c r="D131" s="75"/>
      <c r="E131" s="63">
        <f t="shared" si="3"/>
        <v>0</v>
      </c>
      <c r="F131" s="44"/>
      <c r="G131" s="44"/>
      <c r="H131" s="52"/>
      <c r="I131" s="520"/>
      <c r="J131" s="41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</row>
    <row r="132" spans="1:25" s="40" customFormat="1" x14ac:dyDescent="0.25">
      <c r="A132" s="76"/>
      <c r="B132" s="434"/>
      <c r="C132" s="77"/>
      <c r="D132" s="78"/>
      <c r="E132" s="79"/>
      <c r="F132" s="44"/>
      <c r="G132" s="44"/>
      <c r="H132" s="91"/>
      <c r="I132" s="521"/>
      <c r="J132" s="80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s="40" customFormat="1" x14ac:dyDescent="0.25">
      <c r="A133" s="81"/>
      <c r="B133" s="82"/>
      <c r="C133" s="82"/>
      <c r="D133" s="83"/>
      <c r="E133" s="79"/>
      <c r="F133" s="44"/>
      <c r="G133" s="44"/>
      <c r="H133" s="91"/>
      <c r="I133" s="521"/>
      <c r="J133" s="80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s="40" customFormat="1" ht="21.75" thickBot="1" x14ac:dyDescent="0.3">
      <c r="A134" s="347" t="s">
        <v>235</v>
      </c>
      <c r="B134" s="348"/>
      <c r="C134" s="348"/>
      <c r="D134" s="349"/>
      <c r="E134" s="84"/>
      <c r="F134" s="44"/>
      <c r="G134" s="44"/>
      <c r="H134" s="91"/>
      <c r="I134" s="521"/>
      <c r="J134" s="80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s="40" customFormat="1" x14ac:dyDescent="0.25">
      <c r="A135" s="350" t="s">
        <v>16</v>
      </c>
      <c r="B135" s="430" t="s">
        <v>230</v>
      </c>
      <c r="C135" s="430" t="s">
        <v>231</v>
      </c>
      <c r="D135" s="433">
        <v>2008</v>
      </c>
      <c r="E135" s="39">
        <f t="shared" ref="E135:E144" si="4">SUM(H135:Y135)</f>
        <v>17</v>
      </c>
      <c r="F135" s="44"/>
      <c r="G135" s="44"/>
      <c r="H135" s="52">
        <v>9</v>
      </c>
      <c r="I135" s="520">
        <v>8</v>
      </c>
      <c r="J135" s="41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s="40" customFormat="1" x14ac:dyDescent="0.25">
      <c r="A136" s="354" t="s">
        <v>17</v>
      </c>
      <c r="B136" s="429" t="s">
        <v>236</v>
      </c>
      <c r="C136" s="526" t="s">
        <v>174</v>
      </c>
      <c r="D136" s="527">
        <v>2008</v>
      </c>
      <c r="E136" s="43">
        <f t="shared" si="4"/>
        <v>17</v>
      </c>
      <c r="F136" s="44"/>
      <c r="G136" s="44"/>
      <c r="H136" s="52">
        <v>8</v>
      </c>
      <c r="I136" s="520"/>
      <c r="J136" s="41">
        <v>9</v>
      </c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s="40" customFormat="1" ht="15.75" thickBot="1" x14ac:dyDescent="0.3">
      <c r="A137" s="357" t="s">
        <v>18</v>
      </c>
      <c r="B137" s="528" t="s">
        <v>315</v>
      </c>
      <c r="C137" s="529" t="s">
        <v>316</v>
      </c>
      <c r="D137" s="530">
        <v>2009</v>
      </c>
      <c r="E137" s="45">
        <f t="shared" si="4"/>
        <v>15</v>
      </c>
      <c r="F137" s="44"/>
      <c r="G137" s="44"/>
      <c r="H137" s="52"/>
      <c r="I137" s="520">
        <v>5</v>
      </c>
      <c r="J137" s="41">
        <v>10</v>
      </c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s="40" customFormat="1" x14ac:dyDescent="0.25">
      <c r="A138" s="435" t="s">
        <v>20</v>
      </c>
      <c r="B138" s="250" t="s">
        <v>215</v>
      </c>
      <c r="C138" s="503" t="s">
        <v>216</v>
      </c>
      <c r="D138" s="505">
        <v>2008</v>
      </c>
      <c r="E138" s="39">
        <f t="shared" si="4"/>
        <v>10</v>
      </c>
      <c r="F138" s="44"/>
      <c r="G138" s="44"/>
      <c r="H138" s="52">
        <v>10</v>
      </c>
      <c r="I138" s="520"/>
      <c r="J138" s="41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s="40" customFormat="1" x14ac:dyDescent="0.25">
      <c r="A139" s="308" t="s">
        <v>21</v>
      </c>
      <c r="B139" s="229" t="s">
        <v>300</v>
      </c>
      <c r="C139" s="230" t="s">
        <v>22</v>
      </c>
      <c r="D139" s="231">
        <v>2004</v>
      </c>
      <c r="E139" s="43">
        <f t="shared" si="4"/>
        <v>10</v>
      </c>
      <c r="F139" s="44"/>
      <c r="G139" s="44"/>
      <c r="H139" s="52"/>
      <c r="I139" s="520">
        <v>10</v>
      </c>
      <c r="J139" s="41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s="40" customFormat="1" x14ac:dyDescent="0.25">
      <c r="A140" s="308" t="s">
        <v>23</v>
      </c>
      <c r="B140" s="192" t="s">
        <v>307</v>
      </c>
      <c r="C140" s="188" t="s">
        <v>169</v>
      </c>
      <c r="D140" s="189">
        <v>2005</v>
      </c>
      <c r="E140" s="43">
        <f t="shared" si="4"/>
        <v>9</v>
      </c>
      <c r="F140" s="44"/>
      <c r="G140" s="44"/>
      <c r="H140" s="52"/>
      <c r="I140" s="520">
        <v>9</v>
      </c>
      <c r="J140" s="41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</row>
    <row r="141" spans="1:25" s="40" customFormat="1" x14ac:dyDescent="0.25">
      <c r="A141" s="308" t="s">
        <v>24</v>
      </c>
      <c r="B141" s="229" t="s">
        <v>237</v>
      </c>
      <c r="C141" s="230" t="s">
        <v>180</v>
      </c>
      <c r="D141" s="231">
        <v>2005</v>
      </c>
      <c r="E141" s="43">
        <f t="shared" si="4"/>
        <v>7</v>
      </c>
      <c r="F141" s="44"/>
      <c r="G141" s="44"/>
      <c r="H141" s="52">
        <v>7</v>
      </c>
      <c r="I141" s="520"/>
      <c r="J141" s="41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</row>
    <row r="142" spans="1:25" s="40" customFormat="1" x14ac:dyDescent="0.25">
      <c r="A142" s="50" t="s">
        <v>25</v>
      </c>
      <c r="B142" s="167" t="s">
        <v>309</v>
      </c>
      <c r="C142" s="167"/>
      <c r="D142" s="42">
        <v>2007</v>
      </c>
      <c r="E142" s="43">
        <f t="shared" si="4"/>
        <v>7</v>
      </c>
      <c r="F142" s="44"/>
      <c r="G142" s="44"/>
      <c r="H142" s="52"/>
      <c r="I142" s="520">
        <v>7</v>
      </c>
      <c r="J142" s="41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</row>
    <row r="143" spans="1:25" s="40" customFormat="1" x14ac:dyDescent="0.25">
      <c r="A143" s="50" t="s">
        <v>26</v>
      </c>
      <c r="B143" s="167" t="s">
        <v>314</v>
      </c>
      <c r="C143" s="167" t="s">
        <v>231</v>
      </c>
      <c r="D143" s="42">
        <v>2007</v>
      </c>
      <c r="E143" s="43">
        <f t="shared" si="4"/>
        <v>6</v>
      </c>
      <c r="F143" s="44"/>
      <c r="G143" s="44"/>
      <c r="H143" s="52"/>
      <c r="I143" s="520">
        <v>6</v>
      </c>
      <c r="J143" s="41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</row>
    <row r="144" spans="1:25" s="40" customFormat="1" ht="15.75" thickBot="1" x14ac:dyDescent="0.3">
      <c r="A144" s="60" t="s">
        <v>28</v>
      </c>
      <c r="B144" s="439" t="s">
        <v>317</v>
      </c>
      <c r="C144" s="87" t="s">
        <v>162</v>
      </c>
      <c r="D144" s="88">
        <v>2004</v>
      </c>
      <c r="E144" s="63">
        <f t="shared" si="4"/>
        <v>4</v>
      </c>
      <c r="F144" s="44"/>
      <c r="G144" s="44"/>
      <c r="H144" s="52"/>
      <c r="I144" s="520">
        <v>4</v>
      </c>
      <c r="J144" s="41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</row>
    <row r="145" spans="1:25" s="40" customFormat="1" hidden="1" x14ac:dyDescent="0.25">
      <c r="A145" s="64" t="s">
        <v>29</v>
      </c>
      <c r="B145" s="145"/>
      <c r="C145" s="145"/>
      <c r="D145" s="146"/>
      <c r="E145" s="65">
        <f t="shared" ref="E145:E160" si="5">SUM(H145:Y145)</f>
        <v>0</v>
      </c>
      <c r="F145" s="44"/>
      <c r="G145" s="44"/>
      <c r="H145" s="52"/>
      <c r="I145" s="520"/>
      <c r="J145" s="41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</row>
    <row r="146" spans="1:25" s="40" customFormat="1" hidden="1" x14ac:dyDescent="0.25">
      <c r="A146" s="50" t="s">
        <v>31</v>
      </c>
      <c r="B146" s="57"/>
      <c r="C146" s="57"/>
      <c r="D146" s="58"/>
      <c r="E146" s="43">
        <f t="shared" si="5"/>
        <v>0</v>
      </c>
      <c r="F146" s="44"/>
      <c r="G146" s="44"/>
      <c r="H146" s="52"/>
      <c r="I146" s="520"/>
      <c r="J146" s="41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</row>
    <row r="147" spans="1:25" s="40" customFormat="1" hidden="1" x14ac:dyDescent="0.25">
      <c r="A147" s="50" t="s">
        <v>32</v>
      </c>
      <c r="B147" s="51"/>
      <c r="C147" s="51"/>
      <c r="D147" s="52"/>
      <c r="E147" s="43">
        <f t="shared" si="5"/>
        <v>0</v>
      </c>
      <c r="F147" s="44"/>
      <c r="G147" s="44"/>
      <c r="H147" s="52"/>
      <c r="I147" s="520"/>
      <c r="J147" s="41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5" s="40" customFormat="1" hidden="1" x14ac:dyDescent="0.25">
      <c r="A148" s="50" t="s">
        <v>33</v>
      </c>
      <c r="B148" s="57"/>
      <c r="C148" s="57"/>
      <c r="D148" s="58"/>
      <c r="E148" s="43">
        <f t="shared" si="5"/>
        <v>0</v>
      </c>
      <c r="F148" s="44"/>
      <c r="G148" s="44"/>
      <c r="H148" s="52"/>
      <c r="I148" s="520"/>
      <c r="J148" s="41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s="40" customFormat="1" hidden="1" x14ac:dyDescent="0.25">
      <c r="A149" s="50" t="s">
        <v>34</v>
      </c>
      <c r="B149" s="53"/>
      <c r="C149" s="85"/>
      <c r="D149" s="86"/>
      <c r="E149" s="43">
        <f t="shared" si="5"/>
        <v>0</v>
      </c>
      <c r="F149" s="44"/>
      <c r="G149" s="44"/>
      <c r="H149" s="52"/>
      <c r="I149" s="520"/>
      <c r="J149" s="41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</row>
    <row r="150" spans="1:25" s="40" customFormat="1" hidden="1" x14ac:dyDescent="0.25">
      <c r="A150" s="50" t="s">
        <v>35</v>
      </c>
      <c r="B150" s="57"/>
      <c r="C150" s="57"/>
      <c r="D150" s="58"/>
      <c r="E150" s="43">
        <f t="shared" si="5"/>
        <v>0</v>
      </c>
      <c r="F150" s="44"/>
      <c r="G150" s="44"/>
      <c r="H150" s="52"/>
      <c r="I150" s="520"/>
      <c r="J150" s="41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</row>
    <row r="151" spans="1:25" s="40" customFormat="1" hidden="1" x14ac:dyDescent="0.25">
      <c r="A151" s="50" t="s">
        <v>37</v>
      </c>
      <c r="B151" s="57"/>
      <c r="C151" s="57"/>
      <c r="D151" s="58"/>
      <c r="E151" s="43">
        <f t="shared" si="5"/>
        <v>0</v>
      </c>
      <c r="F151" s="44"/>
      <c r="G151" s="44"/>
      <c r="H151" s="52"/>
      <c r="I151" s="520"/>
      <c r="J151" s="41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</row>
    <row r="152" spans="1:25" s="40" customFormat="1" hidden="1" x14ac:dyDescent="0.25">
      <c r="A152" s="50" t="s">
        <v>38</v>
      </c>
      <c r="B152" s="54"/>
      <c r="C152" s="54"/>
      <c r="D152" s="55"/>
      <c r="E152" s="43">
        <f t="shared" si="5"/>
        <v>0</v>
      </c>
      <c r="F152" s="44"/>
      <c r="G152" s="44"/>
      <c r="H152" s="52"/>
      <c r="I152" s="520"/>
      <c r="J152" s="41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</row>
    <row r="153" spans="1:25" s="40" customFormat="1" hidden="1" x14ac:dyDescent="0.25">
      <c r="A153" s="50" t="s">
        <v>39</v>
      </c>
      <c r="B153" s="57"/>
      <c r="C153" s="57"/>
      <c r="D153" s="58"/>
      <c r="E153" s="43">
        <f t="shared" si="5"/>
        <v>0</v>
      </c>
      <c r="F153" s="44"/>
      <c r="G153" s="44"/>
      <c r="H153" s="52"/>
      <c r="I153" s="520"/>
      <c r="J153" s="41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</row>
    <row r="154" spans="1:25" s="40" customFormat="1" hidden="1" x14ac:dyDescent="0.25">
      <c r="A154" s="50" t="s">
        <v>41</v>
      </c>
      <c r="B154" s="53"/>
      <c r="C154" s="85"/>
      <c r="D154" s="86"/>
      <c r="E154" s="43">
        <f t="shared" si="5"/>
        <v>0</v>
      </c>
      <c r="F154" s="44"/>
      <c r="G154" s="44"/>
      <c r="H154" s="52"/>
      <c r="I154" s="520"/>
      <c r="J154" s="41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</row>
    <row r="155" spans="1:25" s="40" customFormat="1" hidden="1" x14ac:dyDescent="0.25">
      <c r="A155" s="50" t="s">
        <v>42</v>
      </c>
      <c r="B155" s="54"/>
      <c r="C155" s="54"/>
      <c r="D155" s="55"/>
      <c r="E155" s="43">
        <f t="shared" si="5"/>
        <v>0</v>
      </c>
      <c r="F155" s="44"/>
      <c r="G155" s="44"/>
      <c r="H155" s="52"/>
      <c r="I155" s="520"/>
      <c r="J155" s="41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</row>
    <row r="156" spans="1:25" s="40" customFormat="1" hidden="1" x14ac:dyDescent="0.25">
      <c r="A156" s="50" t="s">
        <v>43</v>
      </c>
      <c r="B156" s="53"/>
      <c r="C156" s="85"/>
      <c r="D156" s="86"/>
      <c r="E156" s="43">
        <f t="shared" si="5"/>
        <v>0</v>
      </c>
      <c r="F156" s="44"/>
      <c r="G156" s="44"/>
      <c r="H156" s="52"/>
      <c r="I156" s="520"/>
      <c r="J156" s="41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</row>
    <row r="157" spans="1:25" s="40" customFormat="1" hidden="1" x14ac:dyDescent="0.25">
      <c r="A157" s="50" t="s">
        <v>44</v>
      </c>
      <c r="B157" s="51"/>
      <c r="C157" s="51"/>
      <c r="D157" s="52"/>
      <c r="E157" s="43">
        <f t="shared" si="5"/>
        <v>0</v>
      </c>
      <c r="F157" s="44"/>
      <c r="G157" s="44"/>
      <c r="H157" s="52"/>
      <c r="I157" s="520"/>
      <c r="J157" s="41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</row>
    <row r="158" spans="1:25" s="40" customFormat="1" hidden="1" x14ac:dyDescent="0.25">
      <c r="A158" s="50" t="s">
        <v>45</v>
      </c>
      <c r="B158" s="53"/>
      <c r="C158" s="85"/>
      <c r="D158" s="86"/>
      <c r="E158" s="43">
        <f t="shared" si="5"/>
        <v>0</v>
      </c>
      <c r="F158" s="44"/>
      <c r="G158" s="44"/>
      <c r="H158" s="52"/>
      <c r="I158" s="520"/>
      <c r="J158" s="41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</row>
    <row r="159" spans="1:25" s="40" customFormat="1" hidden="1" x14ac:dyDescent="0.25">
      <c r="A159" s="50" t="s">
        <v>46</v>
      </c>
      <c r="B159" s="53"/>
      <c r="C159" s="85"/>
      <c r="D159" s="86"/>
      <c r="E159" s="43">
        <f t="shared" si="5"/>
        <v>0</v>
      </c>
      <c r="F159" s="44"/>
      <c r="G159" s="44"/>
      <c r="H159" s="52"/>
      <c r="I159" s="520"/>
      <c r="J159" s="41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</row>
    <row r="160" spans="1:25" s="40" customFormat="1" ht="15.75" hidden="1" thickBot="1" x14ac:dyDescent="0.3">
      <c r="A160" s="195" t="s">
        <v>47</v>
      </c>
      <c r="B160" s="372"/>
      <c r="C160" s="87"/>
      <c r="D160" s="88"/>
      <c r="E160" s="63">
        <f t="shared" si="5"/>
        <v>0</v>
      </c>
      <c r="F160" s="44"/>
      <c r="G160" s="44"/>
      <c r="H160" s="52"/>
      <c r="I160" s="520"/>
      <c r="J160" s="41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</row>
    <row r="161" spans="1:25" s="40" customFormat="1" x14ac:dyDescent="0.25">
      <c r="A161" s="76"/>
      <c r="B161" s="434"/>
      <c r="C161" s="77"/>
      <c r="D161" s="78"/>
      <c r="E161" s="84"/>
      <c r="F161" s="44"/>
      <c r="G161" s="44"/>
      <c r="H161" s="91"/>
      <c r="I161" s="521"/>
      <c r="J161" s="80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s="40" customFormat="1" ht="21" x14ac:dyDescent="0.25">
      <c r="A162" s="89"/>
      <c r="B162" s="90"/>
      <c r="C162" s="90"/>
      <c r="D162" s="91"/>
      <c r="E162" s="92"/>
      <c r="H162" s="91"/>
      <c r="I162" s="521"/>
      <c r="J162" s="80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s="40" customFormat="1" ht="21.75" thickBot="1" x14ac:dyDescent="0.3">
      <c r="A163" s="93" t="s">
        <v>238</v>
      </c>
      <c r="B163" s="94"/>
      <c r="C163" s="94"/>
      <c r="D163" s="95"/>
      <c r="E163" s="96"/>
      <c r="H163" s="91"/>
      <c r="I163" s="521"/>
      <c r="J163" s="80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s="44" customFormat="1" x14ac:dyDescent="0.25">
      <c r="A164" s="243" t="s">
        <v>16</v>
      </c>
      <c r="B164" s="367" t="s">
        <v>164</v>
      </c>
      <c r="C164" s="368" t="s">
        <v>165</v>
      </c>
      <c r="D164" s="369">
        <v>1995</v>
      </c>
      <c r="E164" s="213">
        <f t="shared" ref="E164:E171" si="6">SUM(H164:Y164)</f>
        <v>20</v>
      </c>
      <c r="H164" s="52">
        <v>10</v>
      </c>
      <c r="I164" s="520">
        <v>10</v>
      </c>
      <c r="J164" s="41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</row>
    <row r="165" spans="1:25" s="44" customFormat="1" x14ac:dyDescent="0.2">
      <c r="A165" s="246" t="s">
        <v>17</v>
      </c>
      <c r="B165" s="536" t="s">
        <v>353</v>
      </c>
      <c r="C165" s="537" t="s">
        <v>354</v>
      </c>
      <c r="D165" s="538">
        <v>1996</v>
      </c>
      <c r="E165" s="214">
        <f t="shared" si="6"/>
        <v>10</v>
      </c>
      <c r="H165" s="52"/>
      <c r="I165" s="520"/>
      <c r="J165" s="41">
        <v>10</v>
      </c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</row>
    <row r="166" spans="1:25" s="44" customFormat="1" x14ac:dyDescent="0.25">
      <c r="A166" s="246" t="s">
        <v>18</v>
      </c>
      <c r="B166" s="215" t="s">
        <v>226</v>
      </c>
      <c r="C166" s="361" t="s">
        <v>225</v>
      </c>
      <c r="D166" s="365">
        <v>1993</v>
      </c>
      <c r="E166" s="43">
        <f t="shared" si="6"/>
        <v>9</v>
      </c>
      <c r="H166" s="52">
        <v>9</v>
      </c>
      <c r="I166" s="520"/>
      <c r="J166" s="41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25" s="44" customFormat="1" x14ac:dyDescent="0.25">
      <c r="A167" s="246" t="s">
        <v>20</v>
      </c>
      <c r="B167" s="215" t="s">
        <v>297</v>
      </c>
      <c r="C167" s="531" t="s">
        <v>152</v>
      </c>
      <c r="D167" s="533">
        <v>2003</v>
      </c>
      <c r="E167" s="43">
        <f t="shared" si="6"/>
        <v>9</v>
      </c>
      <c r="H167" s="52"/>
      <c r="I167" s="520">
        <v>9</v>
      </c>
      <c r="J167" s="41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</row>
    <row r="168" spans="1:25" s="44" customFormat="1" ht="15.75" thickBot="1" x14ac:dyDescent="0.3">
      <c r="A168" s="370" t="s">
        <v>21</v>
      </c>
      <c r="B168" s="362" t="s">
        <v>362</v>
      </c>
      <c r="C168" s="362" t="s">
        <v>363</v>
      </c>
      <c r="D168" s="539">
        <v>1994</v>
      </c>
      <c r="E168" s="63">
        <f t="shared" si="6"/>
        <v>9</v>
      </c>
      <c r="H168" s="52"/>
      <c r="I168" s="520"/>
      <c r="J168" s="41">
        <v>9</v>
      </c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</row>
    <row r="169" spans="1:25" s="44" customFormat="1" x14ac:dyDescent="0.25">
      <c r="A169" s="124" t="s">
        <v>23</v>
      </c>
      <c r="B169" s="448" t="s">
        <v>227</v>
      </c>
      <c r="C169" s="448" t="s">
        <v>228</v>
      </c>
      <c r="D169" s="534">
        <v>2002</v>
      </c>
      <c r="E169" s="329">
        <f t="shared" si="6"/>
        <v>8</v>
      </c>
      <c r="H169" s="52">
        <v>8</v>
      </c>
      <c r="I169" s="520"/>
      <c r="J169" s="41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</row>
    <row r="170" spans="1:25" s="44" customFormat="1" ht="15.75" thickBot="1" x14ac:dyDescent="0.3">
      <c r="A170" s="60" t="s">
        <v>24</v>
      </c>
      <c r="B170" s="253" t="s">
        <v>312</v>
      </c>
      <c r="C170" s="253" t="s">
        <v>313</v>
      </c>
      <c r="D170" s="254">
        <v>1998</v>
      </c>
      <c r="E170" s="63">
        <f t="shared" si="6"/>
        <v>8</v>
      </c>
      <c r="H170" s="52"/>
      <c r="I170" s="520">
        <v>8</v>
      </c>
      <c r="J170" s="41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5" s="44" customFormat="1" hidden="1" x14ac:dyDescent="0.2">
      <c r="A171" s="64" t="s">
        <v>25</v>
      </c>
      <c r="B171" s="269"/>
      <c r="C171" s="535"/>
      <c r="D171" s="114"/>
      <c r="E171" s="65">
        <f t="shared" si="6"/>
        <v>0</v>
      </c>
      <c r="H171" s="52"/>
      <c r="I171" s="520"/>
      <c r="J171" s="41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s="44" customFormat="1" hidden="1" x14ac:dyDescent="0.25">
      <c r="A172" s="50" t="s">
        <v>26</v>
      </c>
      <c r="B172" s="192"/>
      <c r="C172" s="188"/>
      <c r="D172" s="189"/>
      <c r="E172" s="43">
        <f t="shared" ref="E172:E190" si="7">SUM(H172:Y172)</f>
        <v>0</v>
      </c>
      <c r="H172" s="52"/>
      <c r="I172" s="520"/>
      <c r="J172" s="41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s="44" customFormat="1" ht="15.75" hidden="1" thickBot="1" x14ac:dyDescent="0.3">
      <c r="A173" s="60" t="s">
        <v>28</v>
      </c>
      <c r="B173" s="193"/>
      <c r="C173" s="190"/>
      <c r="D173" s="191"/>
      <c r="E173" s="63">
        <f t="shared" si="7"/>
        <v>0</v>
      </c>
      <c r="H173" s="52"/>
      <c r="I173" s="520"/>
      <c r="J173" s="41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s="44" customFormat="1" hidden="1" x14ac:dyDescent="0.25">
      <c r="A174" s="157" t="s">
        <v>29</v>
      </c>
      <c r="B174" s="279"/>
      <c r="C174" s="197"/>
      <c r="D174" s="198"/>
      <c r="E174" s="158">
        <f t="shared" si="7"/>
        <v>0</v>
      </c>
      <c r="H174" s="52"/>
      <c r="I174" s="520"/>
      <c r="J174" s="41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s="44" customFormat="1" hidden="1" x14ac:dyDescent="0.25">
      <c r="A175" s="148" t="s">
        <v>31</v>
      </c>
      <c r="B175" s="187"/>
      <c r="C175" s="188"/>
      <c r="D175" s="189"/>
      <c r="E175" s="151">
        <f t="shared" si="7"/>
        <v>0</v>
      </c>
      <c r="H175" s="52"/>
      <c r="I175" s="520"/>
      <c r="J175" s="41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s="44" customFormat="1" hidden="1" x14ac:dyDescent="0.25">
      <c r="A176" s="148" t="s">
        <v>32</v>
      </c>
      <c r="B176" s="187"/>
      <c r="C176" s="188"/>
      <c r="D176" s="189"/>
      <c r="E176" s="151">
        <f t="shared" si="7"/>
        <v>0</v>
      </c>
      <c r="H176" s="52"/>
      <c r="I176" s="520"/>
      <c r="J176" s="41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5" s="44" customFormat="1" hidden="1" x14ac:dyDescent="0.25">
      <c r="A177" s="148" t="s">
        <v>33</v>
      </c>
      <c r="B177" s="187"/>
      <c r="C177" s="188"/>
      <c r="D177" s="189"/>
      <c r="E177" s="151">
        <f t="shared" si="7"/>
        <v>0</v>
      </c>
      <c r="H177" s="52"/>
      <c r="I177" s="520"/>
      <c r="J177" s="41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25" s="44" customFormat="1" hidden="1" x14ac:dyDescent="0.25">
      <c r="A178" s="148" t="s">
        <v>34</v>
      </c>
      <c r="B178" s="187"/>
      <c r="C178" s="188"/>
      <c r="D178" s="189"/>
      <c r="E178" s="151">
        <f t="shared" si="7"/>
        <v>0</v>
      </c>
      <c r="H178" s="52"/>
      <c r="I178" s="520"/>
      <c r="J178" s="41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25" s="44" customFormat="1" hidden="1" x14ac:dyDescent="0.25">
      <c r="A179" s="148" t="s">
        <v>35</v>
      </c>
      <c r="B179" s="187"/>
      <c r="C179" s="188"/>
      <c r="D179" s="189"/>
      <c r="E179" s="151">
        <f t="shared" si="7"/>
        <v>0</v>
      </c>
      <c r="H179" s="52"/>
      <c r="I179" s="520"/>
      <c r="J179" s="41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</row>
    <row r="180" spans="1:25" s="44" customFormat="1" hidden="1" x14ac:dyDescent="0.25">
      <c r="A180" s="148" t="s">
        <v>37</v>
      </c>
      <c r="B180" s="187"/>
      <c r="C180" s="188"/>
      <c r="D180" s="189"/>
      <c r="E180" s="151">
        <f t="shared" si="7"/>
        <v>0</v>
      </c>
      <c r="H180" s="52"/>
      <c r="I180" s="520"/>
      <c r="J180" s="41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</row>
    <row r="181" spans="1:25" s="44" customFormat="1" hidden="1" x14ac:dyDescent="0.25">
      <c r="A181" s="148" t="s">
        <v>38</v>
      </c>
      <c r="B181" s="187"/>
      <c r="C181" s="188"/>
      <c r="D181" s="189"/>
      <c r="E181" s="151">
        <f t="shared" si="7"/>
        <v>0</v>
      </c>
      <c r="H181" s="52"/>
      <c r="I181" s="520"/>
      <c r="J181" s="41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2" spans="1:25" s="44" customFormat="1" hidden="1" x14ac:dyDescent="0.25">
      <c r="A182" s="148" t="s">
        <v>39</v>
      </c>
      <c r="B182" s="187"/>
      <c r="C182" s="188"/>
      <c r="D182" s="189"/>
      <c r="E182" s="151">
        <f t="shared" si="7"/>
        <v>0</v>
      </c>
      <c r="H182" s="52"/>
      <c r="I182" s="520"/>
      <c r="J182" s="41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</row>
    <row r="183" spans="1:25" s="44" customFormat="1" hidden="1" x14ac:dyDescent="0.25">
      <c r="A183" s="148" t="s">
        <v>41</v>
      </c>
      <c r="B183" s="187"/>
      <c r="C183" s="188"/>
      <c r="D183" s="189"/>
      <c r="E183" s="151">
        <f t="shared" si="7"/>
        <v>0</v>
      </c>
      <c r="H183" s="52"/>
      <c r="I183" s="520"/>
      <c r="J183" s="41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</row>
    <row r="184" spans="1:25" s="44" customFormat="1" hidden="1" x14ac:dyDescent="0.25">
      <c r="A184" s="148" t="s">
        <v>42</v>
      </c>
      <c r="B184" s="187"/>
      <c r="C184" s="188"/>
      <c r="D184" s="189"/>
      <c r="E184" s="151">
        <f t="shared" si="7"/>
        <v>0</v>
      </c>
      <c r="H184" s="52"/>
      <c r="I184" s="520"/>
      <c r="J184" s="41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</row>
    <row r="185" spans="1:25" s="44" customFormat="1" hidden="1" x14ac:dyDescent="0.25">
      <c r="A185" s="148" t="s">
        <v>43</v>
      </c>
      <c r="B185" s="187"/>
      <c r="C185" s="188"/>
      <c r="D185" s="189"/>
      <c r="E185" s="151">
        <f t="shared" si="7"/>
        <v>0</v>
      </c>
      <c r="H185" s="52"/>
      <c r="I185" s="520"/>
      <c r="J185" s="41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6" spans="1:25" s="44" customFormat="1" hidden="1" x14ac:dyDescent="0.25">
      <c r="A186" s="148" t="s">
        <v>44</v>
      </c>
      <c r="B186" s="187"/>
      <c r="C186" s="188"/>
      <c r="D186" s="189"/>
      <c r="E186" s="151">
        <f t="shared" si="7"/>
        <v>0</v>
      </c>
      <c r="H186" s="52"/>
      <c r="I186" s="520"/>
      <c r="J186" s="41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</row>
    <row r="187" spans="1:25" s="44" customFormat="1" hidden="1" x14ac:dyDescent="0.25">
      <c r="A187" s="196" t="s">
        <v>45</v>
      </c>
      <c r="B187" s="187"/>
      <c r="C187" s="188"/>
      <c r="D187" s="189"/>
      <c r="E187" s="151">
        <f t="shared" si="7"/>
        <v>0</v>
      </c>
      <c r="H187" s="52"/>
      <c r="I187" s="520"/>
      <c r="J187" s="41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</row>
    <row r="188" spans="1:25" s="44" customFormat="1" hidden="1" x14ac:dyDescent="0.25">
      <c r="A188" s="196" t="s">
        <v>46</v>
      </c>
      <c r="B188" s="187"/>
      <c r="C188" s="188"/>
      <c r="D188" s="189"/>
      <c r="E188" s="151">
        <f t="shared" si="7"/>
        <v>0</v>
      </c>
      <c r="H188" s="52"/>
      <c r="I188" s="520"/>
      <c r="J188" s="41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</row>
    <row r="189" spans="1:25" s="44" customFormat="1" hidden="1" x14ac:dyDescent="0.25">
      <c r="A189" s="196" t="s">
        <v>47</v>
      </c>
      <c r="B189" s="187"/>
      <c r="C189" s="188"/>
      <c r="D189" s="189"/>
      <c r="E189" s="151">
        <f t="shared" si="7"/>
        <v>0</v>
      </c>
      <c r="H189" s="52"/>
      <c r="I189" s="520"/>
      <c r="J189" s="41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</row>
    <row r="190" spans="1:25" s="44" customFormat="1" hidden="1" x14ac:dyDescent="0.25">
      <c r="A190" s="196" t="s">
        <v>49</v>
      </c>
      <c r="B190" s="187"/>
      <c r="C190" s="188"/>
      <c r="D190" s="189"/>
      <c r="E190" s="151">
        <f t="shared" si="7"/>
        <v>0</v>
      </c>
      <c r="H190" s="52"/>
      <c r="I190" s="520"/>
      <c r="J190" s="41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</row>
    <row r="191" spans="1:25" s="44" customFormat="1" x14ac:dyDescent="0.25">
      <c r="A191" s="99"/>
      <c r="E191" s="101"/>
      <c r="H191" s="91"/>
      <c r="I191" s="521"/>
      <c r="J191" s="80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s="44" customFormat="1" ht="21" x14ac:dyDescent="0.25">
      <c r="A192" s="89"/>
      <c r="B192" s="90"/>
      <c r="C192" s="90"/>
      <c r="D192" s="91"/>
      <c r="E192" s="101"/>
      <c r="F192" s="40"/>
      <c r="G192" s="40"/>
      <c r="H192" s="91"/>
      <c r="I192" s="521"/>
      <c r="J192" s="80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s="44" customFormat="1" ht="21.75" thickBot="1" x14ac:dyDescent="0.3">
      <c r="A193" s="102" t="s">
        <v>239</v>
      </c>
      <c r="B193" s="154"/>
      <c r="C193" s="154"/>
      <c r="D193" s="155"/>
      <c r="E193" s="101"/>
      <c r="F193" s="40"/>
      <c r="G193" s="40"/>
      <c r="H193" s="91"/>
      <c r="I193" s="521"/>
      <c r="J193" s="80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s="44" customFormat="1" x14ac:dyDescent="0.25">
      <c r="A194" s="170" t="s">
        <v>16</v>
      </c>
      <c r="B194" s="447" t="s">
        <v>208</v>
      </c>
      <c r="C194" s="447" t="s">
        <v>207</v>
      </c>
      <c r="D194" s="450">
        <v>1987</v>
      </c>
      <c r="E194" s="39">
        <f t="shared" ref="E194:E210" si="8">SUM(H194:Y194)</f>
        <v>29</v>
      </c>
      <c r="H194" s="52">
        <v>9</v>
      </c>
      <c r="I194" s="520">
        <v>10</v>
      </c>
      <c r="J194" s="41">
        <v>10</v>
      </c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s="44" customFormat="1" x14ac:dyDescent="0.25">
      <c r="A195" s="171" t="s">
        <v>17</v>
      </c>
      <c r="B195" s="541" t="s">
        <v>171</v>
      </c>
      <c r="C195" s="541" t="s">
        <v>151</v>
      </c>
      <c r="D195" s="543">
        <v>1985</v>
      </c>
      <c r="E195" s="43">
        <f t="shared" si="8"/>
        <v>23</v>
      </c>
      <c r="H195" s="52">
        <v>7</v>
      </c>
      <c r="I195" s="520">
        <v>7</v>
      </c>
      <c r="J195" s="41">
        <v>9</v>
      </c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</row>
    <row r="196" spans="1:25" s="44" customFormat="1" ht="15.75" thickBot="1" x14ac:dyDescent="0.3">
      <c r="A196" s="454" t="s">
        <v>18</v>
      </c>
      <c r="B196" s="540" t="s">
        <v>175</v>
      </c>
      <c r="C196" s="540" t="s">
        <v>151</v>
      </c>
      <c r="D196" s="542">
        <v>1990</v>
      </c>
      <c r="E196" s="45">
        <f t="shared" si="8"/>
        <v>18</v>
      </c>
      <c r="H196" s="52">
        <v>10</v>
      </c>
      <c r="I196" s="520">
        <v>8</v>
      </c>
      <c r="J196" s="41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</row>
    <row r="197" spans="1:25" s="44" customFormat="1" x14ac:dyDescent="0.25">
      <c r="A197" s="46" t="s">
        <v>20</v>
      </c>
      <c r="B197" s="444" t="s">
        <v>318</v>
      </c>
      <c r="C197" s="444" t="s">
        <v>302</v>
      </c>
      <c r="D197" s="544">
        <v>1986</v>
      </c>
      <c r="E197" s="39">
        <f t="shared" si="8"/>
        <v>12</v>
      </c>
      <c r="H197" s="52"/>
      <c r="I197" s="520">
        <v>4</v>
      </c>
      <c r="J197" s="41">
        <v>8</v>
      </c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</row>
    <row r="198" spans="1:25" s="44" customFormat="1" x14ac:dyDescent="0.25">
      <c r="A198" s="47" t="s">
        <v>21</v>
      </c>
      <c r="B198" s="192" t="s">
        <v>285</v>
      </c>
      <c r="C198" s="188" t="s">
        <v>286</v>
      </c>
      <c r="D198" s="189">
        <v>1990</v>
      </c>
      <c r="E198" s="43">
        <f t="shared" si="8"/>
        <v>9</v>
      </c>
      <c r="H198" s="52"/>
      <c r="I198" s="520">
        <v>9</v>
      </c>
      <c r="J198" s="41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</row>
    <row r="199" spans="1:25" s="44" customFormat="1" x14ac:dyDescent="0.25">
      <c r="A199" s="47" t="s">
        <v>23</v>
      </c>
      <c r="B199" s="229" t="s">
        <v>211</v>
      </c>
      <c r="C199" s="452" t="s">
        <v>210</v>
      </c>
      <c r="D199" s="453">
        <v>1989</v>
      </c>
      <c r="E199" s="43">
        <f t="shared" si="8"/>
        <v>8</v>
      </c>
      <c r="H199" s="52">
        <v>8</v>
      </c>
      <c r="I199" s="520"/>
      <c r="J199" s="41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</row>
    <row r="200" spans="1:25" s="44" customFormat="1" x14ac:dyDescent="0.25">
      <c r="A200" s="50" t="s">
        <v>24</v>
      </c>
      <c r="B200" s="167" t="s">
        <v>234</v>
      </c>
      <c r="C200" s="167" t="s">
        <v>152</v>
      </c>
      <c r="D200" s="42">
        <v>1984</v>
      </c>
      <c r="E200" s="43">
        <f t="shared" si="8"/>
        <v>8</v>
      </c>
      <c r="H200" s="52">
        <v>1</v>
      </c>
      <c r="I200" s="520"/>
      <c r="J200" s="41">
        <v>7</v>
      </c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</row>
    <row r="201" spans="1:25" s="44" customFormat="1" x14ac:dyDescent="0.25">
      <c r="A201" s="50" t="s">
        <v>25</v>
      </c>
      <c r="B201" s="192" t="s">
        <v>229</v>
      </c>
      <c r="C201" s="251" t="s">
        <v>147</v>
      </c>
      <c r="D201" s="252">
        <v>1988</v>
      </c>
      <c r="E201" s="43">
        <f t="shared" si="8"/>
        <v>7</v>
      </c>
      <c r="H201" s="52">
        <v>2</v>
      </c>
      <c r="I201" s="520">
        <v>5</v>
      </c>
      <c r="J201" s="41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</row>
    <row r="202" spans="1:25" s="44" customFormat="1" x14ac:dyDescent="0.25">
      <c r="A202" s="50" t="s">
        <v>26</v>
      </c>
      <c r="B202" s="224" t="s">
        <v>212</v>
      </c>
      <c r="C202" s="224"/>
      <c r="D202" s="196">
        <v>1985</v>
      </c>
      <c r="E202" s="43">
        <f t="shared" si="8"/>
        <v>6</v>
      </c>
      <c r="H202" s="52">
        <v>6</v>
      </c>
      <c r="I202" s="520"/>
      <c r="J202" s="41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</row>
    <row r="203" spans="1:25" s="44" customFormat="1" x14ac:dyDescent="0.25">
      <c r="A203" s="50" t="s">
        <v>28</v>
      </c>
      <c r="B203" s="192" t="s">
        <v>295</v>
      </c>
      <c r="C203" s="188" t="s">
        <v>296</v>
      </c>
      <c r="D203" s="189">
        <v>1989</v>
      </c>
      <c r="E203" s="43">
        <f t="shared" si="8"/>
        <v>6</v>
      </c>
      <c r="H203" s="52"/>
      <c r="I203" s="520">
        <v>6</v>
      </c>
      <c r="J203" s="41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</row>
    <row r="204" spans="1:25" s="44" customFormat="1" x14ac:dyDescent="0.25">
      <c r="A204" s="50" t="s">
        <v>29</v>
      </c>
      <c r="B204" s="483" t="s">
        <v>372</v>
      </c>
      <c r="C204" s="224" t="s">
        <v>371</v>
      </c>
      <c r="D204" s="55">
        <v>1990</v>
      </c>
      <c r="E204" s="43">
        <f t="shared" si="8"/>
        <v>6</v>
      </c>
      <c r="H204" s="52"/>
      <c r="I204" s="520"/>
      <c r="J204" s="41">
        <v>6</v>
      </c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</row>
    <row r="205" spans="1:25" s="44" customFormat="1" x14ac:dyDescent="0.25">
      <c r="A205" s="50" t="s">
        <v>31</v>
      </c>
      <c r="B205" s="192" t="s">
        <v>214</v>
      </c>
      <c r="C205" s="251" t="s">
        <v>213</v>
      </c>
      <c r="D205" s="252">
        <v>1986</v>
      </c>
      <c r="E205" s="43">
        <f t="shared" si="8"/>
        <v>5</v>
      </c>
      <c r="H205" s="52">
        <v>5</v>
      </c>
      <c r="I205" s="520"/>
      <c r="J205" s="41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</row>
    <row r="206" spans="1:25" s="44" customFormat="1" x14ac:dyDescent="0.25">
      <c r="A206" s="50" t="s">
        <v>32</v>
      </c>
      <c r="B206" s="224" t="s">
        <v>222</v>
      </c>
      <c r="C206" s="224" t="s">
        <v>221</v>
      </c>
      <c r="D206" s="196">
        <v>1985</v>
      </c>
      <c r="E206" s="43">
        <f t="shared" si="8"/>
        <v>4</v>
      </c>
      <c r="H206" s="52">
        <v>4</v>
      </c>
      <c r="I206" s="520"/>
      <c r="J206" s="41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</row>
    <row r="207" spans="1:25" s="44" customFormat="1" x14ac:dyDescent="0.25">
      <c r="A207" s="50" t="s">
        <v>33</v>
      </c>
      <c r="B207" s="192" t="s">
        <v>223</v>
      </c>
      <c r="C207" s="251" t="s">
        <v>224</v>
      </c>
      <c r="D207" s="252">
        <v>1986</v>
      </c>
      <c r="E207" s="43">
        <f t="shared" si="8"/>
        <v>3</v>
      </c>
      <c r="H207" s="52">
        <v>3</v>
      </c>
      <c r="I207" s="520"/>
      <c r="J207" s="41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</row>
    <row r="208" spans="1:25" s="44" customFormat="1" x14ac:dyDescent="0.25">
      <c r="A208" s="50" t="s">
        <v>34</v>
      </c>
      <c r="B208" s="192" t="s">
        <v>311</v>
      </c>
      <c r="C208" s="188" t="s">
        <v>151</v>
      </c>
      <c r="D208" s="189">
        <v>1989</v>
      </c>
      <c r="E208" s="43">
        <f t="shared" si="8"/>
        <v>3</v>
      </c>
      <c r="H208" s="52"/>
      <c r="I208" s="520">
        <v>3</v>
      </c>
      <c r="J208" s="41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</row>
    <row r="209" spans="1:25" s="44" customFormat="1" x14ac:dyDescent="0.25">
      <c r="A209" s="50" t="s">
        <v>35</v>
      </c>
      <c r="B209" s="192" t="s">
        <v>320</v>
      </c>
      <c r="C209" s="188" t="s">
        <v>321</v>
      </c>
      <c r="D209" s="189">
        <v>1988</v>
      </c>
      <c r="E209" s="43">
        <f t="shared" si="8"/>
        <v>2</v>
      </c>
      <c r="H209" s="52"/>
      <c r="I209" s="520">
        <v>2</v>
      </c>
      <c r="J209" s="41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</row>
    <row r="210" spans="1:25" s="44" customFormat="1" ht="15.75" thickBot="1" x14ac:dyDescent="0.3">
      <c r="A210" s="60" t="s">
        <v>37</v>
      </c>
      <c r="B210" s="193" t="s">
        <v>319</v>
      </c>
      <c r="C210" s="190" t="s">
        <v>322</v>
      </c>
      <c r="D210" s="191">
        <v>1987</v>
      </c>
      <c r="E210" s="63">
        <f t="shared" si="8"/>
        <v>1</v>
      </c>
      <c r="H210" s="52"/>
      <c r="I210" s="520">
        <v>1</v>
      </c>
      <c r="J210" s="41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</row>
    <row r="211" spans="1:25" s="44" customFormat="1" hidden="1" x14ac:dyDescent="0.25">
      <c r="A211" s="64" t="s">
        <v>38</v>
      </c>
      <c r="B211" s="545"/>
      <c r="C211" s="125"/>
      <c r="D211" s="114"/>
      <c r="E211" s="65">
        <f t="shared" ref="E211:E247" si="9">SUM(H211:Y211)</f>
        <v>0</v>
      </c>
      <c r="H211" s="52"/>
      <c r="I211" s="520"/>
      <c r="J211" s="41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</row>
    <row r="212" spans="1:25" s="44" customFormat="1" hidden="1" x14ac:dyDescent="0.25">
      <c r="A212" s="50" t="s">
        <v>39</v>
      </c>
      <c r="B212" s="53"/>
      <c r="C212" s="48"/>
      <c r="D212" s="42"/>
      <c r="E212" s="43">
        <f t="shared" si="9"/>
        <v>0</v>
      </c>
      <c r="H212" s="52"/>
      <c r="I212" s="520"/>
      <c r="J212" s="41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</row>
    <row r="213" spans="1:25" s="44" customFormat="1" hidden="1" x14ac:dyDescent="0.25">
      <c r="A213" s="50" t="s">
        <v>41</v>
      </c>
      <c r="B213" s="53"/>
      <c r="C213" s="48"/>
      <c r="D213" s="42"/>
      <c r="E213" s="43">
        <f t="shared" si="9"/>
        <v>0</v>
      </c>
      <c r="H213" s="52"/>
      <c r="I213" s="520"/>
      <c r="J213" s="41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</row>
    <row r="214" spans="1:25" s="44" customFormat="1" hidden="1" x14ac:dyDescent="0.25">
      <c r="A214" s="50" t="s">
        <v>42</v>
      </c>
      <c r="B214" s="53"/>
      <c r="C214" s="48"/>
      <c r="D214" s="42"/>
      <c r="E214" s="43">
        <f t="shared" si="9"/>
        <v>0</v>
      </c>
      <c r="H214" s="52"/>
      <c r="I214" s="520"/>
      <c r="J214" s="41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</row>
    <row r="215" spans="1:25" s="44" customFormat="1" hidden="1" x14ac:dyDescent="0.25">
      <c r="A215" s="50" t="s">
        <v>43</v>
      </c>
      <c r="B215" s="152"/>
      <c r="C215" s="153"/>
      <c r="D215" s="127"/>
      <c r="E215" s="43">
        <f t="shared" si="9"/>
        <v>0</v>
      </c>
      <c r="H215" s="52"/>
      <c r="I215" s="520"/>
      <c r="J215" s="41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</row>
    <row r="216" spans="1:25" s="44" customFormat="1" hidden="1" x14ac:dyDescent="0.25">
      <c r="A216" s="50" t="s">
        <v>44</v>
      </c>
      <c r="B216" s="51"/>
      <c r="C216" s="51"/>
      <c r="D216" s="52"/>
      <c r="E216" s="43">
        <f t="shared" si="9"/>
        <v>0</v>
      </c>
      <c r="H216" s="52"/>
      <c r="I216" s="520"/>
      <c r="J216" s="41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7" spans="1:25" s="44" customFormat="1" hidden="1" x14ac:dyDescent="0.25">
      <c r="A217" s="50" t="s">
        <v>45</v>
      </c>
      <c r="B217" s="51"/>
      <c r="C217" s="51"/>
      <c r="D217" s="58"/>
      <c r="E217" s="43">
        <f t="shared" si="9"/>
        <v>0</v>
      </c>
      <c r="H217" s="52"/>
      <c r="I217" s="520"/>
      <c r="J217" s="41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</row>
    <row r="218" spans="1:25" s="44" customFormat="1" hidden="1" x14ac:dyDescent="0.25">
      <c r="A218" s="50" t="s">
        <v>46</v>
      </c>
      <c r="B218" s="53"/>
      <c r="C218" s="48"/>
      <c r="D218" s="42"/>
      <c r="E218" s="43">
        <f t="shared" si="9"/>
        <v>0</v>
      </c>
      <c r="H218" s="52"/>
      <c r="I218" s="520"/>
      <c r="J218" s="41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</row>
    <row r="219" spans="1:25" s="44" customFormat="1" hidden="1" x14ac:dyDescent="0.25">
      <c r="A219" s="50" t="s">
        <v>47</v>
      </c>
      <c r="B219" s="57"/>
      <c r="C219" s="57"/>
      <c r="D219" s="58"/>
      <c r="E219" s="43">
        <f t="shared" si="9"/>
        <v>0</v>
      </c>
      <c r="H219" s="52"/>
      <c r="I219" s="520"/>
      <c r="J219" s="41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</row>
    <row r="220" spans="1:25" s="44" customFormat="1" hidden="1" x14ac:dyDescent="0.25">
      <c r="A220" s="50" t="s">
        <v>49</v>
      </c>
      <c r="B220" s="54"/>
      <c r="C220" s="51"/>
      <c r="D220" s="55"/>
      <c r="E220" s="43">
        <f t="shared" si="9"/>
        <v>0</v>
      </c>
      <c r="H220" s="52"/>
      <c r="I220" s="520"/>
      <c r="J220" s="41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</row>
    <row r="221" spans="1:25" s="44" customFormat="1" hidden="1" x14ac:dyDescent="0.25">
      <c r="A221" s="50" t="s">
        <v>50</v>
      </c>
      <c r="B221" s="69"/>
      <c r="C221" s="70"/>
      <c r="D221" s="71"/>
      <c r="E221" s="43">
        <f t="shared" si="9"/>
        <v>0</v>
      </c>
      <c r="H221" s="52"/>
      <c r="I221" s="520"/>
      <c r="J221" s="41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</row>
    <row r="222" spans="1:25" s="44" customFormat="1" hidden="1" x14ac:dyDescent="0.25">
      <c r="A222" s="50" t="s">
        <v>51</v>
      </c>
      <c r="B222" s="54"/>
      <c r="C222" s="51"/>
      <c r="D222" s="55"/>
      <c r="E222" s="43">
        <f t="shared" si="9"/>
        <v>0</v>
      </c>
      <c r="H222" s="52"/>
      <c r="I222" s="520"/>
      <c r="J222" s="41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</row>
    <row r="223" spans="1:25" s="44" customFormat="1" hidden="1" x14ac:dyDescent="0.25">
      <c r="A223" s="50" t="s">
        <v>52</v>
      </c>
      <c r="B223" s="51"/>
      <c r="C223" s="51"/>
      <c r="D223" s="52"/>
      <c r="E223" s="43">
        <f t="shared" si="9"/>
        <v>0</v>
      </c>
      <c r="H223" s="52"/>
      <c r="I223" s="520"/>
      <c r="J223" s="41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</row>
    <row r="224" spans="1:25" s="44" customFormat="1" hidden="1" x14ac:dyDescent="0.25">
      <c r="A224" s="50" t="s">
        <v>53</v>
      </c>
      <c r="B224" s="103"/>
      <c r="C224" s="51"/>
      <c r="D224" s="52"/>
      <c r="E224" s="43">
        <f t="shared" si="9"/>
        <v>0</v>
      </c>
      <c r="H224" s="52"/>
      <c r="I224" s="520"/>
      <c r="J224" s="41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</row>
    <row r="225" spans="1:25" s="44" customFormat="1" hidden="1" x14ac:dyDescent="0.25">
      <c r="A225" s="50" t="s">
        <v>54</v>
      </c>
      <c r="B225" s="72"/>
      <c r="C225" s="72"/>
      <c r="D225" s="104"/>
      <c r="E225" s="43">
        <f t="shared" si="9"/>
        <v>0</v>
      </c>
      <c r="H225" s="52"/>
      <c r="I225" s="520"/>
      <c r="J225" s="41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</row>
    <row r="226" spans="1:25" s="44" customFormat="1" hidden="1" x14ac:dyDescent="0.25">
      <c r="A226" s="50" t="s">
        <v>55</v>
      </c>
      <c r="B226" s="51"/>
      <c r="C226" s="51"/>
      <c r="D226" s="52"/>
      <c r="E226" s="43">
        <f t="shared" si="9"/>
        <v>0</v>
      </c>
      <c r="H226" s="52"/>
      <c r="I226" s="520"/>
      <c r="J226" s="41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 spans="1:25" s="44" customFormat="1" hidden="1" x14ac:dyDescent="0.25">
      <c r="A227" s="50" t="s">
        <v>56</v>
      </c>
      <c r="B227" s="51"/>
      <c r="C227" s="51"/>
      <c r="D227" s="52"/>
      <c r="E227" s="43">
        <f t="shared" si="9"/>
        <v>0</v>
      </c>
      <c r="H227" s="52"/>
      <c r="I227" s="520"/>
      <c r="J227" s="41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</row>
    <row r="228" spans="1:25" s="44" customFormat="1" hidden="1" x14ac:dyDescent="0.25">
      <c r="A228" s="50" t="s">
        <v>57</v>
      </c>
      <c r="B228" s="57"/>
      <c r="C228" s="57"/>
      <c r="D228" s="58"/>
      <c r="E228" s="43">
        <f t="shared" si="9"/>
        <v>0</v>
      </c>
      <c r="H228" s="52"/>
      <c r="I228" s="520"/>
      <c r="J228" s="41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</row>
    <row r="229" spans="1:25" s="44" customFormat="1" hidden="1" x14ac:dyDescent="0.25">
      <c r="A229" s="50" t="s">
        <v>58</v>
      </c>
      <c r="B229" s="51"/>
      <c r="C229" s="51"/>
      <c r="D229" s="52"/>
      <c r="E229" s="43">
        <f t="shared" si="9"/>
        <v>0</v>
      </c>
      <c r="H229" s="52"/>
      <c r="I229" s="520"/>
      <c r="J229" s="41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</row>
    <row r="230" spans="1:25" s="44" customFormat="1" hidden="1" x14ac:dyDescent="0.25">
      <c r="A230" s="50" t="s">
        <v>59</v>
      </c>
      <c r="B230" s="57"/>
      <c r="C230" s="57"/>
      <c r="D230" s="58"/>
      <c r="E230" s="43">
        <f t="shared" si="9"/>
        <v>0</v>
      </c>
      <c r="H230" s="52"/>
      <c r="I230" s="520"/>
      <c r="J230" s="41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</row>
    <row r="231" spans="1:25" s="44" customFormat="1" hidden="1" x14ac:dyDescent="0.25">
      <c r="A231" s="50" t="s">
        <v>60</v>
      </c>
      <c r="B231" s="51"/>
      <c r="C231" s="51"/>
      <c r="D231" s="52"/>
      <c r="E231" s="43">
        <f t="shared" si="9"/>
        <v>0</v>
      </c>
      <c r="H231" s="52"/>
      <c r="I231" s="520"/>
      <c r="J231" s="41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</row>
    <row r="232" spans="1:25" s="44" customFormat="1" hidden="1" x14ac:dyDescent="0.25">
      <c r="A232" s="50" t="s">
        <v>61</v>
      </c>
      <c r="B232" s="53"/>
      <c r="C232" s="48"/>
      <c r="D232" s="42"/>
      <c r="E232" s="43">
        <f t="shared" si="9"/>
        <v>0</v>
      </c>
      <c r="H232" s="52"/>
      <c r="I232" s="520"/>
      <c r="J232" s="41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</row>
    <row r="233" spans="1:25" s="44" customFormat="1" hidden="1" x14ac:dyDescent="0.25">
      <c r="A233" s="50" t="s">
        <v>62</v>
      </c>
      <c r="B233" s="72"/>
      <c r="C233" s="72"/>
      <c r="D233" s="104"/>
      <c r="E233" s="43">
        <f t="shared" si="9"/>
        <v>0</v>
      </c>
      <c r="H233" s="52"/>
      <c r="I233" s="520"/>
      <c r="J233" s="41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</row>
    <row r="234" spans="1:25" s="44" customFormat="1" hidden="1" x14ac:dyDescent="0.25">
      <c r="A234" s="50" t="s">
        <v>63</v>
      </c>
      <c r="B234" s="57"/>
      <c r="C234" s="57"/>
      <c r="D234" s="58"/>
      <c r="E234" s="43">
        <f t="shared" si="9"/>
        <v>0</v>
      </c>
      <c r="H234" s="52"/>
      <c r="I234" s="520"/>
      <c r="J234" s="41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s="44" customFormat="1" hidden="1" x14ac:dyDescent="0.25">
      <c r="A235" s="50" t="s">
        <v>64</v>
      </c>
      <c r="B235" s="49"/>
      <c r="C235" s="49"/>
      <c r="D235" s="105"/>
      <c r="E235" s="43">
        <f t="shared" si="9"/>
        <v>0</v>
      </c>
      <c r="H235" s="52"/>
      <c r="I235" s="520"/>
      <c r="J235" s="41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</row>
    <row r="236" spans="1:25" s="44" customFormat="1" hidden="1" x14ac:dyDescent="0.25">
      <c r="A236" s="50" t="s">
        <v>65</v>
      </c>
      <c r="B236" s="51"/>
      <c r="C236" s="51"/>
      <c r="D236" s="52"/>
      <c r="E236" s="43">
        <f t="shared" si="9"/>
        <v>0</v>
      </c>
      <c r="H236" s="52"/>
      <c r="I236" s="520"/>
      <c r="J236" s="41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</row>
    <row r="237" spans="1:25" s="44" customFormat="1" hidden="1" x14ac:dyDescent="0.25">
      <c r="A237" s="50" t="s">
        <v>66</v>
      </c>
      <c r="B237" s="51"/>
      <c r="C237" s="51"/>
      <c r="D237" s="52"/>
      <c r="E237" s="43">
        <f t="shared" si="9"/>
        <v>0</v>
      </c>
      <c r="H237" s="52"/>
      <c r="I237" s="520"/>
      <c r="J237" s="41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</row>
    <row r="238" spans="1:25" s="44" customFormat="1" hidden="1" x14ac:dyDescent="0.25">
      <c r="A238" s="50" t="s">
        <v>67</v>
      </c>
      <c r="B238" s="72"/>
      <c r="C238" s="72"/>
      <c r="D238" s="104"/>
      <c r="E238" s="43">
        <f t="shared" si="9"/>
        <v>0</v>
      </c>
      <c r="H238" s="52"/>
      <c r="I238" s="520"/>
      <c r="J238" s="41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</row>
    <row r="239" spans="1:25" s="44" customFormat="1" hidden="1" x14ac:dyDescent="0.25">
      <c r="A239" s="50" t="s">
        <v>68</v>
      </c>
      <c r="B239" s="103"/>
      <c r="C239" s="51"/>
      <c r="D239" s="52"/>
      <c r="E239" s="43">
        <f t="shared" si="9"/>
        <v>0</v>
      </c>
      <c r="H239" s="52"/>
      <c r="I239" s="520"/>
      <c r="J239" s="41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</row>
    <row r="240" spans="1:25" s="44" customFormat="1" hidden="1" x14ac:dyDescent="0.25">
      <c r="A240" s="50" t="s">
        <v>69</v>
      </c>
      <c r="B240" s="53"/>
      <c r="C240" s="48"/>
      <c r="D240" s="42"/>
      <c r="E240" s="43">
        <f t="shared" si="9"/>
        <v>0</v>
      </c>
      <c r="H240" s="52"/>
      <c r="I240" s="520"/>
      <c r="J240" s="41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</row>
    <row r="241" spans="1:25" s="44" customFormat="1" hidden="1" x14ac:dyDescent="0.25">
      <c r="A241" s="50" t="s">
        <v>70</v>
      </c>
      <c r="B241" s="51"/>
      <c r="C241" s="51"/>
      <c r="D241" s="52"/>
      <c r="E241" s="43">
        <f t="shared" si="9"/>
        <v>0</v>
      </c>
      <c r="H241" s="52"/>
      <c r="I241" s="520"/>
      <c r="J241" s="41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</row>
    <row r="242" spans="1:25" s="44" customFormat="1" hidden="1" x14ac:dyDescent="0.25">
      <c r="A242" s="50" t="s">
        <v>71</v>
      </c>
      <c r="B242" s="51"/>
      <c r="C242" s="51"/>
      <c r="D242" s="52"/>
      <c r="E242" s="43">
        <f t="shared" si="9"/>
        <v>0</v>
      </c>
      <c r="H242" s="52"/>
      <c r="I242" s="520"/>
      <c r="J242" s="41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</row>
    <row r="243" spans="1:25" s="44" customFormat="1" hidden="1" x14ac:dyDescent="0.25">
      <c r="A243" s="50" t="s">
        <v>72</v>
      </c>
      <c r="B243" s="51"/>
      <c r="C243" s="51"/>
      <c r="D243" s="52"/>
      <c r="E243" s="43">
        <f t="shared" si="9"/>
        <v>0</v>
      </c>
      <c r="H243" s="52"/>
      <c r="I243" s="520"/>
      <c r="J243" s="41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</row>
    <row r="244" spans="1:25" s="44" customFormat="1" hidden="1" x14ac:dyDescent="0.25">
      <c r="A244" s="50" t="s">
        <v>73</v>
      </c>
      <c r="B244" s="51"/>
      <c r="C244" s="51"/>
      <c r="D244" s="52"/>
      <c r="E244" s="43">
        <f t="shared" si="9"/>
        <v>0</v>
      </c>
      <c r="H244" s="52"/>
      <c r="I244" s="520"/>
      <c r="J244" s="41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</row>
    <row r="245" spans="1:25" s="44" customFormat="1" hidden="1" x14ac:dyDescent="0.25">
      <c r="A245" s="50" t="s">
        <v>74</v>
      </c>
      <c r="B245" s="57"/>
      <c r="C245" s="57"/>
      <c r="D245" s="58"/>
      <c r="E245" s="43">
        <f t="shared" si="9"/>
        <v>0</v>
      </c>
      <c r="H245" s="52"/>
      <c r="I245" s="520"/>
      <c r="J245" s="41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</row>
    <row r="246" spans="1:25" s="44" customFormat="1" hidden="1" x14ac:dyDescent="0.25">
      <c r="A246" s="50" t="s">
        <v>75</v>
      </c>
      <c r="B246" s="51"/>
      <c r="C246" s="51"/>
      <c r="D246" s="52"/>
      <c r="E246" s="43">
        <f t="shared" si="9"/>
        <v>0</v>
      </c>
      <c r="H246" s="52"/>
      <c r="I246" s="520"/>
      <c r="J246" s="41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 spans="1:25" s="44" customFormat="1" ht="15.75" hidden="1" thickBot="1" x14ac:dyDescent="0.3">
      <c r="A247" s="60" t="s">
        <v>76</v>
      </c>
      <c r="B247" s="74"/>
      <c r="C247" s="74"/>
      <c r="D247" s="75"/>
      <c r="E247" s="63">
        <f t="shared" si="9"/>
        <v>0</v>
      </c>
      <c r="H247" s="52"/>
      <c r="I247" s="520"/>
      <c r="J247" s="41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</row>
    <row r="248" spans="1:25" s="44" customFormat="1" x14ac:dyDescent="0.25">
      <c r="A248" s="99"/>
      <c r="B248" s="106"/>
      <c r="C248" s="106"/>
      <c r="D248" s="107"/>
      <c r="E248" s="101"/>
      <c r="H248" s="100"/>
      <c r="I248" s="522"/>
      <c r="J248" s="108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</row>
    <row r="249" spans="1:25" s="44" customFormat="1" ht="21" x14ac:dyDescent="0.25">
      <c r="A249" s="110"/>
      <c r="B249" s="111"/>
      <c r="C249" s="111"/>
      <c r="D249" s="22"/>
      <c r="E249" s="92"/>
      <c r="F249" s="40"/>
      <c r="G249" s="40"/>
      <c r="H249" s="91"/>
      <c r="I249" s="521"/>
      <c r="J249" s="80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s="44" customFormat="1" ht="21.75" thickBot="1" x14ac:dyDescent="0.3">
      <c r="A250" s="112" t="s">
        <v>240</v>
      </c>
      <c r="B250" s="113"/>
      <c r="C250" s="113"/>
      <c r="D250" s="156"/>
      <c r="E250" s="92"/>
      <c r="F250" s="40"/>
      <c r="G250" s="40"/>
      <c r="H250" s="91"/>
      <c r="I250" s="521"/>
      <c r="J250" s="80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s="44" customFormat="1" x14ac:dyDescent="0.25">
      <c r="A251" s="173" t="s">
        <v>16</v>
      </c>
      <c r="B251" s="334" t="s">
        <v>19</v>
      </c>
      <c r="C251" s="334" t="s">
        <v>209</v>
      </c>
      <c r="D251" s="384">
        <v>1973</v>
      </c>
      <c r="E251" s="39">
        <f t="shared" ref="E251:E274" si="10">SUM(H251:Y251)</f>
        <v>20</v>
      </c>
      <c r="H251" s="52">
        <v>10</v>
      </c>
      <c r="I251" s="520">
        <v>10</v>
      </c>
      <c r="J251" s="41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</row>
    <row r="252" spans="1:25" s="44" customFormat="1" x14ac:dyDescent="0.25">
      <c r="A252" s="174" t="s">
        <v>17</v>
      </c>
      <c r="B252" s="385" t="s">
        <v>177</v>
      </c>
      <c r="C252" s="457" t="s">
        <v>149</v>
      </c>
      <c r="D252" s="458">
        <v>1982</v>
      </c>
      <c r="E252" s="43">
        <f t="shared" si="10"/>
        <v>17</v>
      </c>
      <c r="H252" s="52">
        <v>5</v>
      </c>
      <c r="I252" s="520">
        <v>6</v>
      </c>
      <c r="J252" s="41">
        <v>6</v>
      </c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</row>
    <row r="253" spans="1:25" s="44" customFormat="1" ht="15.75" thickBot="1" x14ac:dyDescent="0.3">
      <c r="A253" s="459" t="s">
        <v>18</v>
      </c>
      <c r="B253" s="460" t="s">
        <v>157</v>
      </c>
      <c r="C253" s="547" t="s">
        <v>174</v>
      </c>
      <c r="D253" s="548">
        <v>1982</v>
      </c>
      <c r="E253" s="45">
        <f t="shared" si="10"/>
        <v>17</v>
      </c>
      <c r="H253" s="52">
        <v>9</v>
      </c>
      <c r="I253" s="520"/>
      <c r="J253" s="41">
        <v>8</v>
      </c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</row>
    <row r="254" spans="1:25" s="44" customFormat="1" x14ac:dyDescent="0.25">
      <c r="A254" s="46" t="s">
        <v>20</v>
      </c>
      <c r="B254" s="250" t="s">
        <v>220</v>
      </c>
      <c r="C254" s="503" t="s">
        <v>22</v>
      </c>
      <c r="D254" s="505">
        <v>1978</v>
      </c>
      <c r="E254" s="39">
        <f t="shared" si="10"/>
        <v>10</v>
      </c>
      <c r="H254" s="52">
        <v>6</v>
      </c>
      <c r="I254" s="520">
        <v>4</v>
      </c>
      <c r="J254" s="41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</row>
    <row r="255" spans="1:25" s="44" customFormat="1" x14ac:dyDescent="0.25">
      <c r="A255" s="47" t="s">
        <v>21</v>
      </c>
      <c r="B255" s="167" t="s">
        <v>355</v>
      </c>
      <c r="C255" s="167" t="s">
        <v>27</v>
      </c>
      <c r="D255" s="42">
        <v>1980</v>
      </c>
      <c r="E255" s="43">
        <f t="shared" si="10"/>
        <v>10</v>
      </c>
      <c r="H255" s="52"/>
      <c r="I255" s="520"/>
      <c r="J255" s="41">
        <v>10</v>
      </c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</row>
    <row r="256" spans="1:25" s="44" customFormat="1" x14ac:dyDescent="0.25">
      <c r="A256" s="47" t="s">
        <v>23</v>
      </c>
      <c r="B256" s="192" t="s">
        <v>287</v>
      </c>
      <c r="C256" s="188" t="s">
        <v>288</v>
      </c>
      <c r="D256" s="189">
        <v>1981</v>
      </c>
      <c r="E256" s="43">
        <f t="shared" si="10"/>
        <v>9</v>
      </c>
      <c r="H256" s="52"/>
      <c r="I256" s="520">
        <v>9</v>
      </c>
      <c r="J256" s="41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</row>
    <row r="257" spans="1:25" s="44" customFormat="1" x14ac:dyDescent="0.25">
      <c r="A257" s="50" t="s">
        <v>24</v>
      </c>
      <c r="B257" s="167" t="s">
        <v>356</v>
      </c>
      <c r="C257" s="167" t="s">
        <v>357</v>
      </c>
      <c r="D257" s="42">
        <v>1980</v>
      </c>
      <c r="E257" s="43">
        <f t="shared" si="10"/>
        <v>9</v>
      </c>
      <c r="H257" s="52"/>
      <c r="I257" s="520"/>
      <c r="J257" s="41">
        <v>9</v>
      </c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</row>
    <row r="258" spans="1:25" s="44" customFormat="1" x14ac:dyDescent="0.25">
      <c r="A258" s="50" t="s">
        <v>25</v>
      </c>
      <c r="B258" s="229" t="s">
        <v>290</v>
      </c>
      <c r="C258" s="230" t="s">
        <v>289</v>
      </c>
      <c r="D258" s="231">
        <v>1980</v>
      </c>
      <c r="E258" s="43">
        <f t="shared" si="10"/>
        <v>8</v>
      </c>
      <c r="H258" s="52"/>
      <c r="I258" s="520">
        <v>8</v>
      </c>
      <c r="J258" s="41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</row>
    <row r="259" spans="1:25" s="44" customFormat="1" x14ac:dyDescent="0.25">
      <c r="A259" s="50" t="s">
        <v>26</v>
      </c>
      <c r="B259" s="224" t="s">
        <v>176</v>
      </c>
      <c r="C259" s="224" t="s">
        <v>147</v>
      </c>
      <c r="D259" s="196">
        <v>1982</v>
      </c>
      <c r="E259" s="43">
        <f t="shared" si="10"/>
        <v>8</v>
      </c>
      <c r="H259" s="52">
        <v>3</v>
      </c>
      <c r="I259" s="520">
        <v>5</v>
      </c>
      <c r="J259" s="41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</row>
    <row r="260" spans="1:25" s="44" customFormat="1" x14ac:dyDescent="0.25">
      <c r="A260" s="50" t="s">
        <v>28</v>
      </c>
      <c r="B260" s="224" t="s">
        <v>170</v>
      </c>
      <c r="C260" s="224" t="s">
        <v>22</v>
      </c>
      <c r="D260" s="52">
        <v>1978</v>
      </c>
      <c r="E260" s="43">
        <f t="shared" si="10"/>
        <v>8</v>
      </c>
      <c r="H260" s="52">
        <v>8</v>
      </c>
      <c r="I260" s="520"/>
      <c r="J260" s="41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25" s="44" customFormat="1" x14ac:dyDescent="0.25">
      <c r="A261" s="50" t="s">
        <v>29</v>
      </c>
      <c r="B261" s="224" t="s">
        <v>303</v>
      </c>
      <c r="C261" s="224" t="s">
        <v>304</v>
      </c>
      <c r="D261" s="52">
        <v>1979</v>
      </c>
      <c r="E261" s="43">
        <f t="shared" si="10"/>
        <v>8</v>
      </c>
      <c r="H261" s="52"/>
      <c r="I261" s="520">
        <v>3</v>
      </c>
      <c r="J261" s="41">
        <v>5</v>
      </c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</row>
    <row r="262" spans="1:25" s="44" customFormat="1" x14ac:dyDescent="0.25">
      <c r="A262" s="50" t="s">
        <v>31</v>
      </c>
      <c r="B262" s="192" t="s">
        <v>293</v>
      </c>
      <c r="C262" s="224" t="s">
        <v>294</v>
      </c>
      <c r="D262" s="189">
        <v>1978</v>
      </c>
      <c r="E262" s="43">
        <f t="shared" si="10"/>
        <v>7</v>
      </c>
      <c r="H262" s="52"/>
      <c r="I262" s="520">
        <v>7</v>
      </c>
      <c r="J262" s="41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</row>
    <row r="263" spans="1:25" s="44" customFormat="1" x14ac:dyDescent="0.25">
      <c r="A263" s="50" t="s">
        <v>32</v>
      </c>
      <c r="B263" s="192" t="s">
        <v>161</v>
      </c>
      <c r="C263" s="251" t="s">
        <v>162</v>
      </c>
      <c r="D263" s="252">
        <v>1976</v>
      </c>
      <c r="E263" s="43">
        <f t="shared" si="10"/>
        <v>7</v>
      </c>
      <c r="H263" s="52">
        <v>7</v>
      </c>
      <c r="I263" s="520"/>
      <c r="J263" s="41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</row>
    <row r="264" spans="1:25" s="44" customFormat="1" x14ac:dyDescent="0.25">
      <c r="A264" s="50" t="s">
        <v>33</v>
      </c>
      <c r="B264" s="167" t="s">
        <v>358</v>
      </c>
      <c r="C264" s="167" t="s">
        <v>359</v>
      </c>
      <c r="D264" s="42">
        <v>1982</v>
      </c>
      <c r="E264" s="43">
        <f t="shared" si="10"/>
        <v>7</v>
      </c>
      <c r="H264" s="52"/>
      <c r="I264" s="520"/>
      <c r="J264" s="41">
        <v>7</v>
      </c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 spans="1:25" s="44" customFormat="1" x14ac:dyDescent="0.25">
      <c r="A265" s="50" t="s">
        <v>34</v>
      </c>
      <c r="B265" s="224" t="s">
        <v>241</v>
      </c>
      <c r="C265" s="224" t="s">
        <v>242</v>
      </c>
      <c r="D265" s="196">
        <v>1977</v>
      </c>
      <c r="E265" s="43">
        <f t="shared" si="10"/>
        <v>6</v>
      </c>
      <c r="H265" s="52">
        <v>2</v>
      </c>
      <c r="I265" s="520"/>
      <c r="J265" s="41">
        <v>4</v>
      </c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 spans="1:25" s="44" customFormat="1" x14ac:dyDescent="0.25">
      <c r="A266" s="50" t="s">
        <v>35</v>
      </c>
      <c r="B266" s="192" t="s">
        <v>233</v>
      </c>
      <c r="C266" s="251" t="s">
        <v>232</v>
      </c>
      <c r="D266" s="252">
        <v>1975</v>
      </c>
      <c r="E266" s="43">
        <f t="shared" si="10"/>
        <v>4</v>
      </c>
      <c r="H266" s="52">
        <v>4</v>
      </c>
      <c r="I266" s="520"/>
      <c r="J266" s="41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 spans="1:25" s="44" customFormat="1" x14ac:dyDescent="0.25">
      <c r="A267" s="50" t="s">
        <v>37</v>
      </c>
      <c r="B267" s="224" t="s">
        <v>369</v>
      </c>
      <c r="C267" s="224" t="s">
        <v>370</v>
      </c>
      <c r="D267" s="52">
        <v>1974</v>
      </c>
      <c r="E267" s="43">
        <f t="shared" si="10"/>
        <v>3</v>
      </c>
      <c r="H267" s="52"/>
      <c r="I267" s="520"/>
      <c r="J267" s="41">
        <v>3</v>
      </c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 spans="1:25" s="44" customFormat="1" x14ac:dyDescent="0.25">
      <c r="A268" s="50" t="s">
        <v>38</v>
      </c>
      <c r="B268" s="225" t="s">
        <v>310</v>
      </c>
      <c r="C268" s="225" t="s">
        <v>232</v>
      </c>
      <c r="D268" s="58">
        <v>1975</v>
      </c>
      <c r="E268" s="43">
        <f t="shared" si="10"/>
        <v>2</v>
      </c>
      <c r="H268" s="52"/>
      <c r="I268" s="520">
        <v>2</v>
      </c>
      <c r="J268" s="41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25" s="44" customFormat="1" x14ac:dyDescent="0.25">
      <c r="A269" s="50" t="s">
        <v>39</v>
      </c>
      <c r="B269" s="167" t="s">
        <v>373</v>
      </c>
      <c r="C269" s="167" t="s">
        <v>30</v>
      </c>
      <c r="D269" s="42">
        <v>1973</v>
      </c>
      <c r="E269" s="43">
        <f t="shared" si="10"/>
        <v>2</v>
      </c>
      <c r="H269" s="52"/>
      <c r="I269" s="520"/>
      <c r="J269" s="41">
        <v>2</v>
      </c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</row>
    <row r="270" spans="1:25" s="44" customFormat="1" x14ac:dyDescent="0.25">
      <c r="A270" s="50" t="s">
        <v>41</v>
      </c>
      <c r="B270" s="192" t="s">
        <v>324</v>
      </c>
      <c r="C270" s="188" t="s">
        <v>323</v>
      </c>
      <c r="D270" s="189">
        <v>1981</v>
      </c>
      <c r="E270" s="43">
        <f t="shared" si="10"/>
        <v>1</v>
      </c>
      <c r="H270" s="52"/>
      <c r="I270" s="520">
        <v>1</v>
      </c>
      <c r="J270" s="41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</row>
    <row r="271" spans="1:25" s="44" customFormat="1" x14ac:dyDescent="0.25">
      <c r="A271" s="50" t="s">
        <v>42</v>
      </c>
      <c r="B271" s="168" t="s">
        <v>243</v>
      </c>
      <c r="C271" s="168" t="s">
        <v>27</v>
      </c>
      <c r="D271" s="42">
        <v>1979</v>
      </c>
      <c r="E271" s="43">
        <f t="shared" si="10"/>
        <v>1</v>
      </c>
      <c r="H271" s="52">
        <v>1</v>
      </c>
      <c r="I271" s="520"/>
      <c r="J271" s="41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</row>
    <row r="272" spans="1:25" s="44" customFormat="1" ht="15.75" thickBot="1" x14ac:dyDescent="0.3">
      <c r="A272" s="60" t="s">
        <v>43</v>
      </c>
      <c r="B272" s="546" t="s">
        <v>374</v>
      </c>
      <c r="C272" s="546" t="s">
        <v>375</v>
      </c>
      <c r="D272" s="75">
        <v>1975</v>
      </c>
      <c r="E272" s="63">
        <f t="shared" si="10"/>
        <v>1</v>
      </c>
      <c r="H272" s="52"/>
      <c r="I272" s="520"/>
      <c r="J272" s="41">
        <v>1</v>
      </c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</row>
    <row r="273" spans="1:25" s="44" customFormat="1" hidden="1" x14ac:dyDescent="0.25">
      <c r="A273" s="157" t="s">
        <v>44</v>
      </c>
      <c r="B273" s="448"/>
      <c r="C273" s="448"/>
      <c r="D273" s="534"/>
      <c r="E273" s="158">
        <f t="shared" si="10"/>
        <v>0</v>
      </c>
      <c r="H273" s="52"/>
      <c r="I273" s="520"/>
      <c r="J273" s="41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</row>
    <row r="274" spans="1:25" s="44" customFormat="1" hidden="1" x14ac:dyDescent="0.25">
      <c r="A274" s="148" t="s">
        <v>45</v>
      </c>
      <c r="B274" s="66"/>
      <c r="C274" s="67"/>
      <c r="D274" s="68"/>
      <c r="E274" s="151">
        <f t="shared" si="10"/>
        <v>0</v>
      </c>
      <c r="H274" s="52"/>
      <c r="I274" s="520"/>
      <c r="J274" s="41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</row>
    <row r="275" spans="1:25" s="44" customFormat="1" hidden="1" x14ac:dyDescent="0.25">
      <c r="A275" s="148" t="s">
        <v>46</v>
      </c>
      <c r="B275" s="51"/>
      <c r="C275" s="51"/>
      <c r="D275" s="52"/>
      <c r="E275" s="151">
        <f t="shared" ref="E275:E311" si="11">SUM(H275:Y275)</f>
        <v>0</v>
      </c>
      <c r="H275" s="52"/>
      <c r="I275" s="520"/>
      <c r="J275" s="41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</row>
    <row r="276" spans="1:25" s="44" customFormat="1" hidden="1" x14ac:dyDescent="0.25">
      <c r="A276" s="148" t="s">
        <v>47</v>
      </c>
      <c r="B276" s="51"/>
      <c r="C276" s="51"/>
      <c r="D276" s="52"/>
      <c r="E276" s="151">
        <f t="shared" si="11"/>
        <v>0</v>
      </c>
      <c r="H276" s="52"/>
      <c r="I276" s="520"/>
      <c r="J276" s="41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</row>
    <row r="277" spans="1:25" s="44" customFormat="1" hidden="1" x14ac:dyDescent="0.25">
      <c r="A277" s="148" t="s">
        <v>49</v>
      </c>
      <c r="B277" s="51"/>
      <c r="C277" s="51"/>
      <c r="D277" s="52"/>
      <c r="E277" s="151">
        <f t="shared" si="11"/>
        <v>0</v>
      </c>
      <c r="H277" s="52"/>
      <c r="I277" s="520"/>
      <c r="J277" s="41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</row>
    <row r="278" spans="1:25" s="44" customFormat="1" hidden="1" x14ac:dyDescent="0.25">
      <c r="A278" s="148" t="s">
        <v>50</v>
      </c>
      <c r="B278" s="51"/>
      <c r="C278" s="51"/>
      <c r="D278" s="52"/>
      <c r="E278" s="151">
        <f t="shared" si="11"/>
        <v>0</v>
      </c>
      <c r="H278" s="52"/>
      <c r="I278" s="520"/>
      <c r="J278" s="41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</row>
    <row r="279" spans="1:25" s="44" customFormat="1" hidden="1" x14ac:dyDescent="0.25">
      <c r="A279" s="148" t="s">
        <v>51</v>
      </c>
      <c r="B279" s="59"/>
      <c r="C279" s="59"/>
      <c r="D279" s="58"/>
      <c r="E279" s="151">
        <f t="shared" si="11"/>
        <v>0</v>
      </c>
      <c r="H279" s="52"/>
      <c r="I279" s="520"/>
      <c r="J279" s="41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</row>
    <row r="280" spans="1:25" s="44" customFormat="1" hidden="1" x14ac:dyDescent="0.25">
      <c r="A280" s="148" t="s">
        <v>52</v>
      </c>
      <c r="B280" s="51"/>
      <c r="C280" s="51"/>
      <c r="D280" s="52"/>
      <c r="E280" s="151">
        <f t="shared" si="11"/>
        <v>0</v>
      </c>
      <c r="H280" s="52"/>
      <c r="I280" s="520"/>
      <c r="J280" s="41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</row>
    <row r="281" spans="1:25" s="44" customFormat="1" hidden="1" x14ac:dyDescent="0.25">
      <c r="A281" s="148" t="s">
        <v>53</v>
      </c>
      <c r="B281" s="59"/>
      <c r="C281" s="59"/>
      <c r="D281" s="58"/>
      <c r="E281" s="151">
        <f t="shared" si="11"/>
        <v>0</v>
      </c>
      <c r="H281" s="52"/>
      <c r="I281" s="520"/>
      <c r="J281" s="41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</row>
    <row r="282" spans="1:25" s="44" customFormat="1" hidden="1" x14ac:dyDescent="0.25">
      <c r="A282" s="148" t="s">
        <v>54</v>
      </c>
      <c r="B282" s="72"/>
      <c r="C282" s="72"/>
      <c r="D282" s="104"/>
      <c r="E282" s="151">
        <f t="shared" si="11"/>
        <v>0</v>
      </c>
      <c r="H282" s="52"/>
      <c r="I282" s="520"/>
      <c r="J282" s="41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</row>
    <row r="283" spans="1:25" s="44" customFormat="1" hidden="1" x14ac:dyDescent="0.25">
      <c r="A283" s="148" t="s">
        <v>55</v>
      </c>
      <c r="B283" s="66"/>
      <c r="C283" s="67"/>
      <c r="D283" s="68"/>
      <c r="E283" s="151">
        <f t="shared" si="11"/>
        <v>0</v>
      </c>
      <c r="H283" s="52"/>
      <c r="I283" s="520"/>
      <c r="J283" s="41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</row>
    <row r="284" spans="1:25" s="44" customFormat="1" hidden="1" x14ac:dyDescent="0.25">
      <c r="A284" s="148" t="s">
        <v>56</v>
      </c>
      <c r="B284" s="51"/>
      <c r="C284" s="51"/>
      <c r="D284" s="52"/>
      <c r="E284" s="151">
        <f t="shared" si="11"/>
        <v>0</v>
      </c>
      <c r="H284" s="52"/>
      <c r="I284" s="520"/>
      <c r="J284" s="41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s="44" customFormat="1" hidden="1" x14ac:dyDescent="0.25">
      <c r="A285" s="148" t="s">
        <v>57</v>
      </c>
      <c r="B285" s="97"/>
      <c r="C285" s="115"/>
      <c r="D285" s="52"/>
      <c r="E285" s="151">
        <f t="shared" si="11"/>
        <v>0</v>
      </c>
      <c r="H285" s="52"/>
      <c r="I285" s="520"/>
      <c r="J285" s="41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s="44" customFormat="1" hidden="1" x14ac:dyDescent="0.25">
      <c r="A286" s="148" t="s">
        <v>58</v>
      </c>
      <c r="B286" s="51"/>
      <c r="C286" s="51"/>
      <c r="D286" s="52"/>
      <c r="E286" s="151">
        <f t="shared" si="11"/>
        <v>0</v>
      </c>
      <c r="H286" s="52"/>
      <c r="I286" s="520"/>
      <c r="J286" s="41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s="44" customFormat="1" hidden="1" x14ac:dyDescent="0.25">
      <c r="A287" s="148" t="s">
        <v>59</v>
      </c>
      <c r="B287" s="72"/>
      <c r="C287" s="72"/>
      <c r="D287" s="104"/>
      <c r="E287" s="151">
        <f t="shared" si="11"/>
        <v>0</v>
      </c>
      <c r="H287" s="52"/>
      <c r="I287" s="520"/>
      <c r="J287" s="41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s="44" customFormat="1" hidden="1" x14ac:dyDescent="0.25">
      <c r="A288" s="148" t="s">
        <v>60</v>
      </c>
      <c r="B288" s="69"/>
      <c r="C288" s="70"/>
      <c r="D288" s="71"/>
      <c r="E288" s="151">
        <f t="shared" si="11"/>
        <v>0</v>
      </c>
      <c r="H288" s="52"/>
      <c r="I288" s="520"/>
      <c r="J288" s="41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</row>
    <row r="289" spans="1:25" s="44" customFormat="1" hidden="1" x14ac:dyDescent="0.25">
      <c r="A289" s="148" t="s">
        <v>61</v>
      </c>
      <c r="B289" s="51"/>
      <c r="C289" s="51"/>
      <c r="D289" s="52"/>
      <c r="E289" s="151">
        <f t="shared" si="11"/>
        <v>0</v>
      </c>
      <c r="H289" s="52"/>
      <c r="I289" s="520"/>
      <c r="J289" s="41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</row>
    <row r="290" spans="1:25" s="44" customFormat="1" hidden="1" x14ac:dyDescent="0.25">
      <c r="A290" s="148" t="s">
        <v>62</v>
      </c>
      <c r="B290" s="69"/>
      <c r="C290" s="70"/>
      <c r="D290" s="71"/>
      <c r="E290" s="151">
        <f t="shared" si="11"/>
        <v>0</v>
      </c>
      <c r="H290" s="52"/>
      <c r="I290" s="520"/>
      <c r="J290" s="41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</row>
    <row r="291" spans="1:25" s="44" customFormat="1" hidden="1" x14ac:dyDescent="0.25">
      <c r="A291" s="148" t="s">
        <v>63</v>
      </c>
      <c r="B291" s="51"/>
      <c r="C291" s="51"/>
      <c r="D291" s="52"/>
      <c r="E291" s="151">
        <f t="shared" si="11"/>
        <v>0</v>
      </c>
      <c r="H291" s="52"/>
      <c r="I291" s="520"/>
      <c r="J291" s="41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</row>
    <row r="292" spans="1:25" s="44" customFormat="1" hidden="1" x14ac:dyDescent="0.25">
      <c r="A292" s="148" t="s">
        <v>64</v>
      </c>
      <c r="B292" s="53"/>
      <c r="C292" s="48"/>
      <c r="D292" s="42"/>
      <c r="E292" s="151">
        <f t="shared" si="11"/>
        <v>0</v>
      </c>
      <c r="H292" s="52"/>
      <c r="I292" s="520"/>
      <c r="J292" s="41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</row>
    <row r="293" spans="1:25" s="44" customFormat="1" hidden="1" x14ac:dyDescent="0.25">
      <c r="A293" s="148" t="s">
        <v>65</v>
      </c>
      <c r="B293" s="57"/>
      <c r="C293" s="57"/>
      <c r="D293" s="58"/>
      <c r="E293" s="151">
        <f t="shared" si="11"/>
        <v>0</v>
      </c>
      <c r="H293" s="52"/>
      <c r="I293" s="520"/>
      <c r="J293" s="41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</row>
    <row r="294" spans="1:25" s="44" customFormat="1" hidden="1" x14ac:dyDescent="0.25">
      <c r="A294" s="148" t="s">
        <v>66</v>
      </c>
      <c r="B294" s="51"/>
      <c r="C294" s="51"/>
      <c r="D294" s="52"/>
      <c r="E294" s="151">
        <f t="shared" si="11"/>
        <v>0</v>
      </c>
      <c r="H294" s="52"/>
      <c r="I294" s="520"/>
      <c r="J294" s="41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</row>
    <row r="295" spans="1:25" s="44" customFormat="1" hidden="1" x14ac:dyDescent="0.25">
      <c r="A295" s="148" t="s">
        <v>67</v>
      </c>
      <c r="B295" s="51"/>
      <c r="C295" s="51"/>
      <c r="D295" s="52"/>
      <c r="E295" s="151">
        <f t="shared" si="11"/>
        <v>0</v>
      </c>
      <c r="H295" s="52"/>
      <c r="I295" s="520"/>
      <c r="J295" s="41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6" spans="1:25" s="44" customFormat="1" hidden="1" x14ac:dyDescent="0.25">
      <c r="A296" s="148" t="s">
        <v>68</v>
      </c>
      <c r="B296" s="54"/>
      <c r="C296" s="51"/>
      <c r="D296" s="55"/>
      <c r="E296" s="151">
        <f t="shared" si="11"/>
        <v>0</v>
      </c>
      <c r="H296" s="52"/>
      <c r="I296" s="520"/>
      <c r="J296" s="41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</row>
    <row r="297" spans="1:25" s="44" customFormat="1" hidden="1" x14ac:dyDescent="0.25">
      <c r="A297" s="148" t="s">
        <v>69</v>
      </c>
      <c r="B297" s="66"/>
      <c r="C297" s="67"/>
      <c r="D297" s="68"/>
      <c r="E297" s="151">
        <f t="shared" si="11"/>
        <v>0</v>
      </c>
      <c r="H297" s="52"/>
      <c r="I297" s="520"/>
      <c r="J297" s="41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</row>
    <row r="298" spans="1:25" s="44" customFormat="1" hidden="1" x14ac:dyDescent="0.25">
      <c r="A298" s="148" t="s">
        <v>70</v>
      </c>
      <c r="B298" s="69"/>
      <c r="C298" s="70"/>
      <c r="D298" s="71"/>
      <c r="E298" s="151">
        <f t="shared" si="11"/>
        <v>0</v>
      </c>
      <c r="H298" s="52"/>
      <c r="I298" s="520"/>
      <c r="J298" s="41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</row>
    <row r="299" spans="1:25" s="44" customFormat="1" hidden="1" x14ac:dyDescent="0.25">
      <c r="A299" s="148" t="s">
        <v>71</v>
      </c>
      <c r="B299" s="51"/>
      <c r="C299" s="51"/>
      <c r="D299" s="52"/>
      <c r="E299" s="151">
        <f t="shared" si="11"/>
        <v>0</v>
      </c>
      <c r="H299" s="52"/>
      <c r="I299" s="520"/>
      <c r="J299" s="41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</row>
    <row r="300" spans="1:25" s="44" customFormat="1" hidden="1" x14ac:dyDescent="0.25">
      <c r="A300" s="148" t="s">
        <v>72</v>
      </c>
      <c r="B300" s="72"/>
      <c r="C300" s="72"/>
      <c r="D300" s="104"/>
      <c r="E300" s="151">
        <f t="shared" si="11"/>
        <v>0</v>
      </c>
      <c r="H300" s="52"/>
      <c r="I300" s="520"/>
      <c r="J300" s="41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</row>
    <row r="301" spans="1:25" s="44" customFormat="1" hidden="1" x14ac:dyDescent="0.25">
      <c r="A301" s="148" t="s">
        <v>73</v>
      </c>
      <c r="B301" s="51"/>
      <c r="C301" s="51"/>
      <c r="D301" s="52"/>
      <c r="E301" s="151">
        <f t="shared" si="11"/>
        <v>0</v>
      </c>
      <c r="H301" s="52"/>
      <c r="I301" s="520"/>
      <c r="J301" s="41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</row>
    <row r="302" spans="1:25" s="44" customFormat="1" hidden="1" x14ac:dyDescent="0.25">
      <c r="A302" s="148" t="s">
        <v>74</v>
      </c>
      <c r="B302" s="51"/>
      <c r="C302" s="51"/>
      <c r="D302" s="52"/>
      <c r="E302" s="151">
        <f t="shared" si="11"/>
        <v>0</v>
      </c>
      <c r="H302" s="52"/>
      <c r="I302" s="520"/>
      <c r="J302" s="41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s="44" customFormat="1" hidden="1" x14ac:dyDescent="0.25">
      <c r="A303" s="148" t="s">
        <v>75</v>
      </c>
      <c r="B303" s="51"/>
      <c r="C303" s="51"/>
      <c r="D303" s="52"/>
      <c r="E303" s="151">
        <f t="shared" si="11"/>
        <v>0</v>
      </c>
      <c r="H303" s="52"/>
      <c r="I303" s="520"/>
      <c r="J303" s="41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</row>
    <row r="304" spans="1:25" s="44" customFormat="1" hidden="1" x14ac:dyDescent="0.25">
      <c r="A304" s="148" t="s">
        <v>76</v>
      </c>
      <c r="B304" s="69"/>
      <c r="C304" s="70"/>
      <c r="D304" s="71"/>
      <c r="E304" s="151">
        <f t="shared" si="11"/>
        <v>0</v>
      </c>
      <c r="H304" s="52"/>
      <c r="I304" s="520"/>
      <c r="J304" s="41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</row>
    <row r="305" spans="1:25" s="44" customFormat="1" hidden="1" x14ac:dyDescent="0.25">
      <c r="A305" s="148" t="s">
        <v>77</v>
      </c>
      <c r="B305" s="51"/>
      <c r="C305" s="51"/>
      <c r="D305" s="52"/>
      <c r="E305" s="151">
        <f t="shared" si="11"/>
        <v>0</v>
      </c>
      <c r="H305" s="52"/>
      <c r="I305" s="520"/>
      <c r="J305" s="41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</row>
    <row r="306" spans="1:25" s="44" customFormat="1" hidden="1" x14ac:dyDescent="0.25">
      <c r="A306" s="148" t="s">
        <v>78</v>
      </c>
      <c r="B306" s="49"/>
      <c r="C306" s="49"/>
      <c r="D306" s="105"/>
      <c r="E306" s="151">
        <f t="shared" si="11"/>
        <v>0</v>
      </c>
      <c r="H306" s="52"/>
      <c r="I306" s="520"/>
      <c r="J306" s="41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</row>
    <row r="307" spans="1:25" s="44" customFormat="1" hidden="1" x14ac:dyDescent="0.25">
      <c r="A307" s="148" t="s">
        <v>79</v>
      </c>
      <c r="B307" s="51"/>
      <c r="C307" s="51"/>
      <c r="D307" s="52"/>
      <c r="E307" s="151">
        <f t="shared" si="11"/>
        <v>0</v>
      </c>
      <c r="H307" s="52"/>
      <c r="I307" s="520"/>
      <c r="J307" s="41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</row>
    <row r="308" spans="1:25" s="44" customFormat="1" hidden="1" x14ac:dyDescent="0.25">
      <c r="A308" s="148" t="s">
        <v>80</v>
      </c>
      <c r="B308" s="53"/>
      <c r="C308" s="48"/>
      <c r="D308" s="42"/>
      <c r="E308" s="151">
        <f t="shared" si="11"/>
        <v>0</v>
      </c>
      <c r="H308" s="52"/>
      <c r="I308" s="520"/>
      <c r="J308" s="41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</row>
    <row r="309" spans="1:25" s="44" customFormat="1" hidden="1" x14ac:dyDescent="0.25">
      <c r="A309" s="148" t="s">
        <v>81</v>
      </c>
      <c r="B309" s="69"/>
      <c r="C309" s="70"/>
      <c r="D309" s="71"/>
      <c r="E309" s="151">
        <f t="shared" si="11"/>
        <v>0</v>
      </c>
      <c r="H309" s="52"/>
      <c r="I309" s="520"/>
      <c r="J309" s="41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</row>
    <row r="310" spans="1:25" s="44" customFormat="1" hidden="1" x14ac:dyDescent="0.25">
      <c r="A310" s="148" t="s">
        <v>82</v>
      </c>
      <c r="B310" s="72"/>
      <c r="C310" s="72"/>
      <c r="D310" s="104"/>
      <c r="E310" s="151">
        <f t="shared" si="11"/>
        <v>0</v>
      </c>
      <c r="H310" s="52"/>
      <c r="I310" s="520"/>
      <c r="J310" s="41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</row>
    <row r="311" spans="1:25" s="44" customFormat="1" hidden="1" x14ac:dyDescent="0.25">
      <c r="A311" s="148" t="s">
        <v>83</v>
      </c>
      <c r="B311" s="72"/>
      <c r="C311" s="72"/>
      <c r="D311" s="104"/>
      <c r="E311" s="151">
        <f t="shared" si="11"/>
        <v>0</v>
      </c>
      <c r="H311" s="52"/>
      <c r="I311" s="520"/>
      <c r="J311" s="41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</row>
    <row r="312" spans="1:25" s="44" customFormat="1" x14ac:dyDescent="0.25">
      <c r="A312" s="116"/>
      <c r="D312" s="117"/>
      <c r="E312" s="118"/>
      <c r="H312" s="91"/>
      <c r="I312" s="521"/>
      <c r="J312" s="80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s="44" customFormat="1" ht="21" x14ac:dyDescent="0.25">
      <c r="A313" s="110"/>
      <c r="B313" s="111"/>
      <c r="C313" s="111"/>
      <c r="D313" s="91"/>
      <c r="E313" s="92"/>
      <c r="F313" s="40"/>
      <c r="G313" s="40"/>
      <c r="H313" s="91"/>
      <c r="I313" s="521"/>
      <c r="J313" s="80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s="44" customFormat="1" ht="21.75" thickBot="1" x14ac:dyDescent="0.3">
      <c r="A314" s="119" t="s">
        <v>244</v>
      </c>
      <c r="B314" s="120"/>
      <c r="C314" s="120"/>
      <c r="D314" s="121"/>
      <c r="E314" s="92"/>
      <c r="F314" s="40"/>
      <c r="G314" s="40"/>
      <c r="H314" s="91"/>
      <c r="I314" s="521"/>
      <c r="J314" s="80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s="44" customFormat="1" x14ac:dyDescent="0.25">
      <c r="A315" s="218" t="s">
        <v>16</v>
      </c>
      <c r="B315" s="217" t="s">
        <v>219</v>
      </c>
      <c r="C315" s="389" t="s">
        <v>218</v>
      </c>
      <c r="D315" s="390">
        <v>1968</v>
      </c>
      <c r="E315" s="219">
        <f t="shared" ref="E315:E334" si="12">SUM(H315:Y315)</f>
        <v>19</v>
      </c>
      <c r="H315" s="52">
        <v>10</v>
      </c>
      <c r="I315" s="520">
        <v>9</v>
      </c>
      <c r="J315" s="41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</row>
    <row r="316" spans="1:25" s="44" customFormat="1" x14ac:dyDescent="0.25">
      <c r="A316" s="220" t="s">
        <v>17</v>
      </c>
      <c r="B316" s="217" t="s">
        <v>245</v>
      </c>
      <c r="C316" s="221" t="s">
        <v>246</v>
      </c>
      <c r="D316" s="175">
        <v>1968</v>
      </c>
      <c r="E316" s="222">
        <f t="shared" si="12"/>
        <v>17</v>
      </c>
      <c r="H316" s="52">
        <v>9</v>
      </c>
      <c r="I316" s="520"/>
      <c r="J316" s="41">
        <v>8</v>
      </c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</row>
    <row r="317" spans="1:25" s="44" customFormat="1" ht="15.75" thickBot="1" x14ac:dyDescent="0.3">
      <c r="A317" s="464" t="s">
        <v>18</v>
      </c>
      <c r="B317" s="465" t="s">
        <v>292</v>
      </c>
      <c r="C317" s="466" t="s">
        <v>291</v>
      </c>
      <c r="D317" s="467">
        <v>1969</v>
      </c>
      <c r="E317" s="549">
        <f t="shared" si="12"/>
        <v>10</v>
      </c>
      <c r="H317" s="52"/>
      <c r="I317" s="520">
        <v>10</v>
      </c>
      <c r="J317" s="41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</row>
    <row r="318" spans="1:25" s="44" customFormat="1" x14ac:dyDescent="0.25">
      <c r="A318" s="285" t="s">
        <v>20</v>
      </c>
      <c r="B318" s="444" t="s">
        <v>360</v>
      </c>
      <c r="C318" s="569" t="s">
        <v>361</v>
      </c>
      <c r="D318" s="544">
        <v>1967</v>
      </c>
      <c r="E318" s="286">
        <f t="shared" si="12"/>
        <v>10</v>
      </c>
      <c r="H318" s="52"/>
      <c r="I318" s="520"/>
      <c r="J318" s="41">
        <v>10</v>
      </c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19" spans="1:25" s="44" customFormat="1" x14ac:dyDescent="0.25">
      <c r="A319" s="212" t="s">
        <v>21</v>
      </c>
      <c r="B319" s="167" t="s">
        <v>366</v>
      </c>
      <c r="C319" s="167" t="s">
        <v>367</v>
      </c>
      <c r="D319" s="42">
        <v>1971</v>
      </c>
      <c r="E319" s="122">
        <f t="shared" si="12"/>
        <v>9</v>
      </c>
      <c r="H319" s="52"/>
      <c r="I319" s="520"/>
      <c r="J319" s="41">
        <v>9</v>
      </c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s="44" customFormat="1" x14ac:dyDescent="0.25">
      <c r="A320" s="212" t="s">
        <v>23</v>
      </c>
      <c r="B320" s="224" t="s">
        <v>247</v>
      </c>
      <c r="C320" s="224" t="s">
        <v>232</v>
      </c>
      <c r="D320" s="196">
        <v>1968</v>
      </c>
      <c r="E320" s="122">
        <f t="shared" si="12"/>
        <v>8</v>
      </c>
      <c r="H320" s="52">
        <v>8</v>
      </c>
      <c r="I320" s="520"/>
      <c r="J320" s="41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</row>
    <row r="321" spans="1:25" s="44" customFormat="1" x14ac:dyDescent="0.25">
      <c r="A321" s="194" t="s">
        <v>24</v>
      </c>
      <c r="B321" s="224" t="s">
        <v>308</v>
      </c>
      <c r="C321" s="224" t="s">
        <v>299</v>
      </c>
      <c r="D321" s="52">
        <v>1965</v>
      </c>
      <c r="E321" s="122">
        <f t="shared" si="12"/>
        <v>8</v>
      </c>
      <c r="H321" s="52"/>
      <c r="I321" s="520">
        <v>8</v>
      </c>
      <c r="J321" s="41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</row>
    <row r="322" spans="1:25" s="44" customFormat="1" x14ac:dyDescent="0.25">
      <c r="A322" s="194" t="s">
        <v>25</v>
      </c>
      <c r="B322" s="167" t="s">
        <v>179</v>
      </c>
      <c r="C322" s="167" t="s">
        <v>180</v>
      </c>
      <c r="D322" s="42">
        <v>1963</v>
      </c>
      <c r="E322" s="122">
        <f t="shared" si="12"/>
        <v>7</v>
      </c>
      <c r="H322" s="52">
        <v>7</v>
      </c>
      <c r="I322" s="520"/>
      <c r="J322" s="41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</row>
    <row r="323" spans="1:25" s="44" customFormat="1" x14ac:dyDescent="0.25">
      <c r="A323" s="194" t="s">
        <v>26</v>
      </c>
      <c r="B323" s="258" t="s">
        <v>164</v>
      </c>
      <c r="C323" s="258" t="s">
        <v>165</v>
      </c>
      <c r="D323" s="42">
        <v>1969</v>
      </c>
      <c r="E323" s="122">
        <f t="shared" si="12"/>
        <v>7</v>
      </c>
      <c r="H323" s="52">
        <v>6</v>
      </c>
      <c r="I323" s="520">
        <v>1</v>
      </c>
      <c r="J323" s="41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</row>
    <row r="324" spans="1:25" s="44" customFormat="1" x14ac:dyDescent="0.25">
      <c r="A324" s="194" t="s">
        <v>28</v>
      </c>
      <c r="B324" s="167" t="s">
        <v>326</v>
      </c>
      <c r="C324" s="167" t="s">
        <v>325</v>
      </c>
      <c r="D324" s="42">
        <v>1963</v>
      </c>
      <c r="E324" s="122">
        <f t="shared" si="12"/>
        <v>7</v>
      </c>
      <c r="H324" s="52"/>
      <c r="I324" s="520">
        <v>7</v>
      </c>
      <c r="J324" s="41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</row>
    <row r="325" spans="1:25" s="44" customFormat="1" x14ac:dyDescent="0.25">
      <c r="A325" s="194" t="s">
        <v>28</v>
      </c>
      <c r="B325" s="224" t="s">
        <v>368</v>
      </c>
      <c r="C325" s="224" t="s">
        <v>323</v>
      </c>
      <c r="D325" s="52">
        <v>1968</v>
      </c>
      <c r="E325" s="122">
        <f t="shared" si="12"/>
        <v>7</v>
      </c>
      <c r="H325" s="52"/>
      <c r="I325" s="520"/>
      <c r="J325" s="41">
        <v>7</v>
      </c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</row>
    <row r="326" spans="1:25" s="44" customFormat="1" x14ac:dyDescent="0.25">
      <c r="A326" s="50" t="s">
        <v>29</v>
      </c>
      <c r="B326" s="258" t="s">
        <v>327</v>
      </c>
      <c r="C326" s="258" t="s">
        <v>328</v>
      </c>
      <c r="D326" s="42">
        <v>1966</v>
      </c>
      <c r="E326" s="122">
        <f t="shared" si="12"/>
        <v>6</v>
      </c>
      <c r="H326" s="52"/>
      <c r="I326" s="520">
        <v>6</v>
      </c>
      <c r="J326" s="41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</row>
    <row r="327" spans="1:25" s="44" customFormat="1" x14ac:dyDescent="0.25">
      <c r="A327" s="50" t="s">
        <v>31</v>
      </c>
      <c r="B327" s="167" t="s">
        <v>376</v>
      </c>
      <c r="C327" s="167" t="s">
        <v>377</v>
      </c>
      <c r="D327" s="42">
        <v>1971</v>
      </c>
      <c r="E327" s="122">
        <f t="shared" si="12"/>
        <v>6</v>
      </c>
      <c r="H327" s="52"/>
      <c r="I327" s="520"/>
      <c r="J327" s="41">
        <v>6</v>
      </c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</row>
    <row r="328" spans="1:25" s="44" customFormat="1" x14ac:dyDescent="0.25">
      <c r="A328" s="50" t="s">
        <v>32</v>
      </c>
      <c r="B328" s="258" t="s">
        <v>249</v>
      </c>
      <c r="C328" s="258" t="s">
        <v>248</v>
      </c>
      <c r="D328" s="42">
        <v>1969</v>
      </c>
      <c r="E328" s="122">
        <f t="shared" si="12"/>
        <v>5</v>
      </c>
      <c r="H328" s="52">
        <v>5</v>
      </c>
      <c r="I328" s="520"/>
      <c r="J328" s="41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</row>
    <row r="329" spans="1:25" s="44" customFormat="1" x14ac:dyDescent="0.25">
      <c r="A329" s="50" t="s">
        <v>33</v>
      </c>
      <c r="B329" s="229" t="s">
        <v>329</v>
      </c>
      <c r="C329" s="230" t="s">
        <v>330</v>
      </c>
      <c r="D329" s="231">
        <v>1972</v>
      </c>
      <c r="E329" s="222">
        <f t="shared" si="12"/>
        <v>5</v>
      </c>
      <c r="H329" s="52"/>
      <c r="I329" s="520">
        <v>5</v>
      </c>
      <c r="J329" s="41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</row>
    <row r="330" spans="1:25" s="44" customFormat="1" x14ac:dyDescent="0.25">
      <c r="A330" s="50" t="s">
        <v>34</v>
      </c>
      <c r="B330" s="167" t="s">
        <v>250</v>
      </c>
      <c r="C330" s="167" t="s">
        <v>149</v>
      </c>
      <c r="D330" s="42">
        <v>1968</v>
      </c>
      <c r="E330" s="122">
        <f t="shared" si="12"/>
        <v>4</v>
      </c>
      <c r="H330" s="52">
        <v>4</v>
      </c>
      <c r="I330" s="520"/>
      <c r="J330" s="41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</row>
    <row r="331" spans="1:25" s="44" customFormat="1" x14ac:dyDescent="0.25">
      <c r="A331" s="50" t="s">
        <v>35</v>
      </c>
      <c r="B331" s="229" t="s">
        <v>331</v>
      </c>
      <c r="C331" s="255" t="s">
        <v>332</v>
      </c>
      <c r="D331" s="256">
        <v>1965</v>
      </c>
      <c r="E331" s="122">
        <f t="shared" si="12"/>
        <v>4</v>
      </c>
      <c r="H331" s="52"/>
      <c r="I331" s="520">
        <v>4</v>
      </c>
      <c r="J331" s="41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25" s="44" customFormat="1" x14ac:dyDescent="0.25">
      <c r="A332" s="50" t="s">
        <v>37</v>
      </c>
      <c r="B332" s="229" t="s">
        <v>333</v>
      </c>
      <c r="C332" s="255" t="s">
        <v>334</v>
      </c>
      <c r="D332" s="256">
        <v>1969</v>
      </c>
      <c r="E332" s="122">
        <f t="shared" si="12"/>
        <v>3</v>
      </c>
      <c r="H332" s="52"/>
      <c r="I332" s="520">
        <v>3</v>
      </c>
      <c r="J332" s="41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5" s="44" customFormat="1" x14ac:dyDescent="0.25">
      <c r="A333" s="50" t="s">
        <v>38</v>
      </c>
      <c r="B333" s="229" t="s">
        <v>335</v>
      </c>
      <c r="C333" s="255" t="s">
        <v>169</v>
      </c>
      <c r="D333" s="256">
        <v>1968</v>
      </c>
      <c r="E333" s="122">
        <f t="shared" si="12"/>
        <v>2</v>
      </c>
      <c r="H333" s="52"/>
      <c r="I333" s="520">
        <v>2</v>
      </c>
      <c r="J333" s="41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</row>
    <row r="334" spans="1:25" s="44" customFormat="1" ht="15.75" thickBot="1" x14ac:dyDescent="0.3">
      <c r="A334" s="60" t="s">
        <v>39</v>
      </c>
      <c r="B334" s="546" t="s">
        <v>245</v>
      </c>
      <c r="C334" s="546" t="s">
        <v>246</v>
      </c>
      <c r="D334" s="75">
        <v>1968</v>
      </c>
      <c r="E334" s="123">
        <f t="shared" si="12"/>
        <v>0</v>
      </c>
      <c r="H334" s="52"/>
      <c r="I334" s="520"/>
      <c r="J334" s="41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</row>
    <row r="335" spans="1:25" s="44" customFormat="1" hidden="1" x14ac:dyDescent="0.25">
      <c r="A335" s="157" t="s">
        <v>41</v>
      </c>
      <c r="B335" s="269"/>
      <c r="C335" s="269"/>
      <c r="D335" s="114"/>
      <c r="E335" s="463">
        <f t="shared" ref="E335" si="13">SUM(H335:Y335)</f>
        <v>0</v>
      </c>
      <c r="H335" s="52"/>
      <c r="I335" s="520"/>
      <c r="J335" s="41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</row>
    <row r="336" spans="1:25" s="44" customFormat="1" hidden="1" x14ac:dyDescent="0.25">
      <c r="A336" s="148" t="s">
        <v>42</v>
      </c>
      <c r="B336" s="48"/>
      <c r="C336" s="48"/>
      <c r="D336" s="42"/>
      <c r="E336" s="159">
        <f t="shared" ref="E336:E352" si="14">SUM(H336:Y336)</f>
        <v>0</v>
      </c>
      <c r="H336" s="52"/>
      <c r="I336" s="520"/>
      <c r="J336" s="41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</row>
    <row r="337" spans="1:25" s="44" customFormat="1" hidden="1" x14ac:dyDescent="0.25">
      <c r="A337" s="148" t="s">
        <v>43</v>
      </c>
      <c r="B337" s="72"/>
      <c r="C337" s="72"/>
      <c r="D337" s="147"/>
      <c r="E337" s="159">
        <f t="shared" si="14"/>
        <v>0</v>
      </c>
      <c r="H337" s="52"/>
      <c r="I337" s="520"/>
      <c r="J337" s="41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8" spans="1:25" s="44" customFormat="1" hidden="1" x14ac:dyDescent="0.25">
      <c r="A338" s="148" t="s">
        <v>44</v>
      </c>
      <c r="B338" s="66"/>
      <c r="C338" s="67"/>
      <c r="D338" s="68"/>
      <c r="E338" s="159">
        <f t="shared" si="14"/>
        <v>0</v>
      </c>
      <c r="H338" s="52"/>
      <c r="I338" s="520"/>
      <c r="J338" s="41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</row>
    <row r="339" spans="1:25" s="44" customFormat="1" hidden="1" x14ac:dyDescent="0.25">
      <c r="A339" s="148" t="s">
        <v>45</v>
      </c>
      <c r="B339" s="97"/>
      <c r="C339" s="97"/>
      <c r="D339" s="52"/>
      <c r="E339" s="159">
        <f t="shared" si="14"/>
        <v>0</v>
      </c>
      <c r="H339" s="52"/>
      <c r="I339" s="520"/>
      <c r="J339" s="41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</row>
    <row r="340" spans="1:25" s="44" customFormat="1" hidden="1" x14ac:dyDescent="0.25">
      <c r="A340" s="148" t="s">
        <v>46</v>
      </c>
      <c r="B340" s="48"/>
      <c r="C340" s="48"/>
      <c r="D340" s="42"/>
      <c r="E340" s="159">
        <f t="shared" si="14"/>
        <v>0</v>
      </c>
      <c r="H340" s="52"/>
      <c r="I340" s="520"/>
      <c r="J340" s="41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</row>
    <row r="341" spans="1:25" s="44" customFormat="1" hidden="1" x14ac:dyDescent="0.25">
      <c r="A341" s="148" t="s">
        <v>47</v>
      </c>
      <c r="B341" s="69"/>
      <c r="C341" s="70"/>
      <c r="D341" s="71"/>
      <c r="E341" s="159">
        <f t="shared" si="14"/>
        <v>0</v>
      </c>
      <c r="H341" s="52"/>
      <c r="I341" s="520"/>
      <c r="J341" s="41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</row>
    <row r="342" spans="1:25" s="44" customFormat="1" hidden="1" x14ac:dyDescent="0.25">
      <c r="A342" s="148" t="s">
        <v>49</v>
      </c>
      <c r="B342" s="48"/>
      <c r="C342" s="48"/>
      <c r="D342" s="42"/>
      <c r="E342" s="159">
        <f t="shared" si="14"/>
        <v>0</v>
      </c>
      <c r="H342" s="52"/>
      <c r="I342" s="520"/>
      <c r="J342" s="41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</row>
    <row r="343" spans="1:25" s="44" customFormat="1" hidden="1" x14ac:dyDescent="0.25">
      <c r="A343" s="148" t="s">
        <v>50</v>
      </c>
      <c r="B343" s="51"/>
      <c r="C343" s="51"/>
      <c r="D343" s="52"/>
      <c r="E343" s="159">
        <f t="shared" si="14"/>
        <v>0</v>
      </c>
      <c r="H343" s="52"/>
      <c r="I343" s="520"/>
      <c r="J343" s="41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</row>
    <row r="344" spans="1:25" s="44" customFormat="1" hidden="1" x14ac:dyDescent="0.25">
      <c r="A344" s="148" t="s">
        <v>51</v>
      </c>
      <c r="B344" s="51"/>
      <c r="C344" s="51"/>
      <c r="D344" s="52"/>
      <c r="E344" s="159">
        <f t="shared" si="14"/>
        <v>0</v>
      </c>
      <c r="H344" s="52"/>
      <c r="I344" s="520"/>
      <c r="J344" s="41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</row>
    <row r="345" spans="1:25" s="44" customFormat="1" hidden="1" x14ac:dyDescent="0.25">
      <c r="A345" s="148" t="s">
        <v>52</v>
      </c>
      <c r="B345" s="69"/>
      <c r="C345" s="70"/>
      <c r="D345" s="71"/>
      <c r="E345" s="159">
        <f t="shared" si="14"/>
        <v>0</v>
      </c>
      <c r="H345" s="52"/>
      <c r="I345" s="520"/>
      <c r="J345" s="41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</row>
    <row r="346" spans="1:25" s="44" customFormat="1" hidden="1" x14ac:dyDescent="0.25">
      <c r="A346" s="148" t="s">
        <v>53</v>
      </c>
      <c r="B346" s="97"/>
      <c r="C346" s="97"/>
      <c r="D346" s="52"/>
      <c r="E346" s="159">
        <f t="shared" si="14"/>
        <v>0</v>
      </c>
      <c r="H346" s="52"/>
      <c r="I346" s="520"/>
      <c r="J346" s="41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</row>
    <row r="347" spans="1:25" s="44" customFormat="1" hidden="1" x14ac:dyDescent="0.25">
      <c r="A347" s="148" t="s">
        <v>54</v>
      </c>
      <c r="B347" s="51"/>
      <c r="C347" s="51"/>
      <c r="D347" s="52"/>
      <c r="E347" s="159">
        <f t="shared" si="14"/>
        <v>0</v>
      </c>
      <c r="H347" s="52"/>
      <c r="I347" s="520"/>
      <c r="J347" s="41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</row>
    <row r="348" spans="1:25" s="44" customFormat="1" hidden="1" x14ac:dyDescent="0.25">
      <c r="A348" s="148" t="s">
        <v>55</v>
      </c>
      <c r="B348" s="51"/>
      <c r="C348" s="51"/>
      <c r="D348" s="52"/>
      <c r="E348" s="159">
        <f t="shared" si="14"/>
        <v>0</v>
      </c>
      <c r="H348" s="52"/>
      <c r="I348" s="520"/>
      <c r="J348" s="41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</row>
    <row r="349" spans="1:25" s="44" customFormat="1" hidden="1" x14ac:dyDescent="0.25">
      <c r="A349" s="148" t="s">
        <v>56</v>
      </c>
      <c r="B349" s="51"/>
      <c r="C349" s="51"/>
      <c r="D349" s="52"/>
      <c r="E349" s="159">
        <f t="shared" si="14"/>
        <v>0</v>
      </c>
      <c r="H349" s="52"/>
      <c r="I349" s="520"/>
      <c r="J349" s="41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</row>
    <row r="350" spans="1:25" s="44" customFormat="1" hidden="1" x14ac:dyDescent="0.25">
      <c r="A350" s="148" t="s">
        <v>57</v>
      </c>
      <c r="B350" s="69"/>
      <c r="C350" s="70"/>
      <c r="D350" s="71"/>
      <c r="E350" s="159">
        <f t="shared" si="14"/>
        <v>0</v>
      </c>
      <c r="H350" s="52"/>
      <c r="I350" s="520"/>
      <c r="J350" s="41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</row>
    <row r="351" spans="1:25" s="44" customFormat="1" hidden="1" x14ac:dyDescent="0.25">
      <c r="A351" s="148" t="s">
        <v>58</v>
      </c>
      <c r="B351" s="51"/>
      <c r="C351" s="51"/>
      <c r="D351" s="52"/>
      <c r="E351" s="159">
        <f t="shared" si="14"/>
        <v>0</v>
      </c>
      <c r="H351" s="52"/>
      <c r="I351" s="520"/>
      <c r="J351" s="41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</row>
    <row r="352" spans="1:25" s="44" customFormat="1" hidden="1" x14ac:dyDescent="0.25">
      <c r="A352" s="148" t="s">
        <v>59</v>
      </c>
      <c r="B352" s="48"/>
      <c r="C352" s="48"/>
      <c r="D352" s="42"/>
      <c r="E352" s="159">
        <f t="shared" si="14"/>
        <v>0</v>
      </c>
      <c r="H352" s="52"/>
      <c r="I352" s="520"/>
      <c r="J352" s="41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3" spans="1:25" s="44" customFormat="1" x14ac:dyDescent="0.25">
      <c r="A353" s="116"/>
      <c r="D353" s="117"/>
      <c r="E353" s="118"/>
      <c r="H353" s="91"/>
      <c r="I353" s="521"/>
      <c r="J353" s="80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s="44" customFormat="1" ht="21" x14ac:dyDescent="0.25">
      <c r="A354" s="89"/>
      <c r="B354" s="90"/>
      <c r="C354" s="90"/>
      <c r="D354" s="22"/>
      <c r="E354" s="92"/>
      <c r="F354" s="40"/>
      <c r="G354" s="40"/>
      <c r="H354" s="91"/>
      <c r="I354" s="521"/>
      <c r="J354" s="80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s="44" customFormat="1" ht="21.75" thickBot="1" x14ac:dyDescent="0.3">
      <c r="A355" s="126" t="s">
        <v>251</v>
      </c>
      <c r="B355" s="204"/>
      <c r="C355" s="204"/>
      <c r="D355" s="205"/>
      <c r="E355" s="92"/>
      <c r="F355" s="40"/>
      <c r="G355" s="40"/>
      <c r="H355" s="91"/>
      <c r="I355" s="521"/>
      <c r="J355" s="80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s="44" customFormat="1" x14ac:dyDescent="0.25">
      <c r="A356" s="206" t="s">
        <v>16</v>
      </c>
      <c r="B356" s="473" t="s">
        <v>163</v>
      </c>
      <c r="C356" s="473" t="s">
        <v>178</v>
      </c>
      <c r="D356" s="176">
        <v>1960</v>
      </c>
      <c r="E356" s="39">
        <f t="shared" ref="E356:E368" si="15">SUM(H356:Y356)</f>
        <v>26</v>
      </c>
      <c r="H356" s="52">
        <v>8</v>
      </c>
      <c r="I356" s="520">
        <v>10</v>
      </c>
      <c r="J356" s="41">
        <v>8</v>
      </c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</row>
    <row r="357" spans="1:25" s="44" customFormat="1" x14ac:dyDescent="0.25">
      <c r="A357" s="207" t="s">
        <v>17</v>
      </c>
      <c r="B357" s="555" t="s">
        <v>255</v>
      </c>
      <c r="C357" s="556" t="s">
        <v>254</v>
      </c>
      <c r="D357" s="554">
        <v>1960</v>
      </c>
      <c r="E357" s="43">
        <f t="shared" si="15"/>
        <v>24</v>
      </c>
      <c r="H357" s="52">
        <v>6</v>
      </c>
      <c r="I357" s="520">
        <v>9</v>
      </c>
      <c r="J357" s="41">
        <v>9</v>
      </c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</row>
    <row r="358" spans="1:25" s="44" customFormat="1" ht="15.75" thickBot="1" x14ac:dyDescent="0.3">
      <c r="A358" s="557" t="s">
        <v>18</v>
      </c>
      <c r="B358" s="558" t="s">
        <v>256</v>
      </c>
      <c r="C358" s="559" t="s">
        <v>257</v>
      </c>
      <c r="D358" s="560">
        <v>1961</v>
      </c>
      <c r="E358" s="63">
        <f t="shared" si="15"/>
        <v>13</v>
      </c>
      <c r="H358" s="52">
        <v>5</v>
      </c>
      <c r="I358" s="520">
        <v>8</v>
      </c>
      <c r="J358" s="41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</row>
    <row r="359" spans="1:25" s="44" customFormat="1" x14ac:dyDescent="0.25">
      <c r="A359" s="268" t="s">
        <v>20</v>
      </c>
      <c r="B359" s="553" t="s">
        <v>168</v>
      </c>
      <c r="C359" s="553" t="s">
        <v>36</v>
      </c>
      <c r="D359" s="249">
        <v>1955</v>
      </c>
      <c r="E359" s="65">
        <f t="shared" si="15"/>
        <v>13</v>
      </c>
      <c r="H359" s="52">
        <v>1</v>
      </c>
      <c r="I359" s="520">
        <v>5</v>
      </c>
      <c r="J359" s="41">
        <v>7</v>
      </c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25" s="44" customFormat="1" x14ac:dyDescent="0.25">
      <c r="A360" s="194" t="s">
        <v>21</v>
      </c>
      <c r="B360" s="229" t="s">
        <v>48</v>
      </c>
      <c r="C360" s="230" t="s">
        <v>158</v>
      </c>
      <c r="D360" s="231">
        <v>1961</v>
      </c>
      <c r="E360" s="43">
        <f t="shared" si="15"/>
        <v>10</v>
      </c>
      <c r="H360" s="52">
        <v>10</v>
      </c>
      <c r="I360" s="520"/>
      <c r="J360" s="41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</row>
    <row r="361" spans="1:25" s="44" customFormat="1" x14ac:dyDescent="0.25">
      <c r="A361" s="194" t="s">
        <v>23</v>
      </c>
      <c r="B361" s="229" t="s">
        <v>260</v>
      </c>
      <c r="C361" s="230" t="s">
        <v>261</v>
      </c>
      <c r="D361" s="231">
        <v>1952</v>
      </c>
      <c r="E361" s="43">
        <f t="shared" si="15"/>
        <v>10</v>
      </c>
      <c r="H361" s="52">
        <v>3</v>
      </c>
      <c r="I361" s="520">
        <v>7</v>
      </c>
      <c r="J361" s="41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</row>
    <row r="362" spans="1:25" s="44" customFormat="1" x14ac:dyDescent="0.25">
      <c r="A362" s="194" t="s">
        <v>24</v>
      </c>
      <c r="B362" s="167" t="s">
        <v>364</v>
      </c>
      <c r="C362" s="167" t="s">
        <v>365</v>
      </c>
      <c r="D362" s="42">
        <v>1962</v>
      </c>
      <c r="E362" s="43">
        <f t="shared" si="15"/>
        <v>10</v>
      </c>
      <c r="H362" s="52"/>
      <c r="I362" s="520"/>
      <c r="J362" s="41">
        <v>10</v>
      </c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</row>
    <row r="363" spans="1:25" s="44" customFormat="1" x14ac:dyDescent="0.25">
      <c r="A363" s="194" t="s">
        <v>25</v>
      </c>
      <c r="B363" s="229" t="s">
        <v>181</v>
      </c>
      <c r="C363" s="230" t="s">
        <v>40</v>
      </c>
      <c r="D363" s="231">
        <v>1957</v>
      </c>
      <c r="E363" s="43">
        <f t="shared" si="15"/>
        <v>9</v>
      </c>
      <c r="H363" s="52">
        <v>9</v>
      </c>
      <c r="I363" s="520"/>
      <c r="J363" s="41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</row>
    <row r="364" spans="1:25" s="44" customFormat="1" x14ac:dyDescent="0.25">
      <c r="A364" s="194" t="s">
        <v>26</v>
      </c>
      <c r="B364" s="229" t="s">
        <v>252</v>
      </c>
      <c r="C364" s="229" t="s">
        <v>253</v>
      </c>
      <c r="D364" s="231">
        <v>1962</v>
      </c>
      <c r="E364" s="43">
        <f t="shared" si="15"/>
        <v>7</v>
      </c>
      <c r="H364" s="52">
        <v>7</v>
      </c>
      <c r="I364" s="520"/>
      <c r="J364" s="41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</row>
    <row r="365" spans="1:25" s="44" customFormat="1" x14ac:dyDescent="0.25">
      <c r="A365" s="194" t="s">
        <v>28</v>
      </c>
      <c r="B365" s="472" t="s">
        <v>336</v>
      </c>
      <c r="C365" s="472" t="s">
        <v>337</v>
      </c>
      <c r="D365" s="231">
        <v>1962</v>
      </c>
      <c r="E365" s="43">
        <f t="shared" si="15"/>
        <v>6</v>
      </c>
      <c r="H365" s="52"/>
      <c r="I365" s="520">
        <v>6</v>
      </c>
      <c r="J365" s="41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</row>
    <row r="366" spans="1:25" s="44" customFormat="1" x14ac:dyDescent="0.25">
      <c r="A366" s="194" t="s">
        <v>29</v>
      </c>
      <c r="B366" s="229" t="s">
        <v>259</v>
      </c>
      <c r="C366" s="255" t="s">
        <v>258</v>
      </c>
      <c r="D366" s="231">
        <v>1962</v>
      </c>
      <c r="E366" s="43">
        <f t="shared" si="15"/>
        <v>4</v>
      </c>
      <c r="H366" s="52">
        <v>4</v>
      </c>
      <c r="I366" s="520"/>
      <c r="J366" s="41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</row>
    <row r="367" spans="1:25" s="44" customFormat="1" x14ac:dyDescent="0.25">
      <c r="A367" s="194" t="s">
        <v>31</v>
      </c>
      <c r="B367" s="472" t="s">
        <v>338</v>
      </c>
      <c r="C367" s="472" t="s">
        <v>231</v>
      </c>
      <c r="D367" s="231">
        <v>1962</v>
      </c>
      <c r="E367" s="43">
        <f t="shared" si="15"/>
        <v>4</v>
      </c>
      <c r="H367" s="52"/>
      <c r="I367" s="520">
        <v>4</v>
      </c>
      <c r="J367" s="41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</row>
    <row r="368" spans="1:25" s="44" customFormat="1" ht="15.75" thickBot="1" x14ac:dyDescent="0.3">
      <c r="A368" s="195" t="s">
        <v>32</v>
      </c>
      <c r="B368" s="244" t="s">
        <v>263</v>
      </c>
      <c r="C368" s="245" t="s">
        <v>262</v>
      </c>
      <c r="D368" s="232">
        <v>1960</v>
      </c>
      <c r="E368" s="63">
        <f t="shared" si="15"/>
        <v>2</v>
      </c>
      <c r="H368" s="52">
        <v>2</v>
      </c>
      <c r="I368" s="520"/>
      <c r="J368" s="41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</row>
    <row r="369" spans="1:25" s="106" customFormat="1" x14ac:dyDescent="0.25">
      <c r="A369" s="99"/>
      <c r="B369" s="550"/>
      <c r="C369" s="551"/>
      <c r="D369" s="78"/>
      <c r="E369" s="101"/>
      <c r="F369" s="552"/>
      <c r="G369" s="552"/>
      <c r="H369" s="100"/>
      <c r="I369" s="522"/>
      <c r="J369" s="108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</row>
    <row r="370" spans="1:25" s="106" customFormat="1" x14ac:dyDescent="0.25">
      <c r="A370" s="99"/>
      <c r="B370" s="551"/>
      <c r="C370" s="551"/>
      <c r="D370" s="100"/>
      <c r="E370" s="101"/>
      <c r="F370" s="552"/>
      <c r="G370" s="552"/>
      <c r="H370" s="100"/>
      <c r="I370" s="522"/>
      <c r="J370" s="108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</row>
    <row r="371" spans="1:25" s="44" customFormat="1" x14ac:dyDescent="0.25">
      <c r="A371" s="116"/>
      <c r="E371" s="118"/>
      <c r="H371" s="91"/>
      <c r="I371" s="521"/>
      <c r="J371" s="80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s="44" customFormat="1" ht="21.75" thickBot="1" x14ac:dyDescent="0.3">
      <c r="A372" s="129" t="s">
        <v>148</v>
      </c>
      <c r="B372" s="130"/>
      <c r="C372" s="131"/>
      <c r="D372" s="132"/>
      <c r="E372" s="133"/>
      <c r="H372" s="91"/>
      <c r="I372" s="521"/>
      <c r="J372" s="80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s="44" customFormat="1" x14ac:dyDescent="0.25">
      <c r="A373" s="200" t="s">
        <v>16</v>
      </c>
      <c r="B373" s="507" t="s">
        <v>166</v>
      </c>
      <c r="C373" s="564" t="s">
        <v>27</v>
      </c>
      <c r="D373" s="565">
        <v>1981</v>
      </c>
      <c r="E373" s="39">
        <f t="shared" ref="E373:E391" si="16">SUM(H373:Y373)</f>
        <v>23</v>
      </c>
      <c r="H373" s="52">
        <v>6</v>
      </c>
      <c r="I373" s="520">
        <v>7</v>
      </c>
      <c r="J373" s="41">
        <v>10</v>
      </c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</row>
    <row r="374" spans="1:25" s="44" customFormat="1" x14ac:dyDescent="0.25">
      <c r="A374" s="201" t="s">
        <v>17</v>
      </c>
      <c r="B374" s="498" t="s">
        <v>183</v>
      </c>
      <c r="C374" s="498" t="s">
        <v>169</v>
      </c>
      <c r="D374" s="499">
        <v>1981</v>
      </c>
      <c r="E374" s="43">
        <f t="shared" si="16"/>
        <v>22</v>
      </c>
      <c r="F374" s="135"/>
      <c r="G374" s="135"/>
      <c r="H374" s="298">
        <v>7</v>
      </c>
      <c r="I374" s="520">
        <v>6</v>
      </c>
      <c r="J374" s="41">
        <v>9</v>
      </c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5" spans="1:25" s="44" customFormat="1" ht="15.75" thickBot="1" x14ac:dyDescent="0.3">
      <c r="A375" s="202" t="s">
        <v>18</v>
      </c>
      <c r="B375" s="562" t="s">
        <v>160</v>
      </c>
      <c r="C375" s="562" t="s">
        <v>22</v>
      </c>
      <c r="D375" s="568">
        <v>1998</v>
      </c>
      <c r="E375" s="45">
        <f t="shared" si="16"/>
        <v>20</v>
      </c>
      <c r="H375" s="52">
        <v>10</v>
      </c>
      <c r="I375" s="520">
        <v>10</v>
      </c>
      <c r="J375" s="41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</row>
    <row r="376" spans="1:25" s="44" customFormat="1" x14ac:dyDescent="0.25">
      <c r="A376" s="227" t="s">
        <v>20</v>
      </c>
      <c r="B376" s="250" t="s">
        <v>217</v>
      </c>
      <c r="C376" s="503"/>
      <c r="D376" s="505">
        <v>1988</v>
      </c>
      <c r="E376" s="39">
        <f t="shared" si="16"/>
        <v>9</v>
      </c>
      <c r="H376" s="52">
        <v>9</v>
      </c>
      <c r="I376" s="520"/>
      <c r="J376" s="41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</row>
    <row r="377" spans="1:25" s="44" customFormat="1" x14ac:dyDescent="0.25">
      <c r="A377" s="194" t="s">
        <v>21</v>
      </c>
      <c r="B377" s="229" t="s">
        <v>298</v>
      </c>
      <c r="C377" s="224" t="s">
        <v>299</v>
      </c>
      <c r="D377" s="231">
        <v>1993</v>
      </c>
      <c r="E377" s="43">
        <f t="shared" si="16"/>
        <v>9</v>
      </c>
      <c r="H377" s="52"/>
      <c r="I377" s="520">
        <v>9</v>
      </c>
      <c r="J377" s="41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</row>
    <row r="378" spans="1:25" s="44" customFormat="1" x14ac:dyDescent="0.25">
      <c r="A378" s="194" t="s">
        <v>23</v>
      </c>
      <c r="B378" s="483" t="s">
        <v>182</v>
      </c>
      <c r="C378" s="224" t="s">
        <v>30</v>
      </c>
      <c r="D378" s="484">
        <v>1999</v>
      </c>
      <c r="E378" s="43">
        <f t="shared" si="16"/>
        <v>8</v>
      </c>
      <c r="F378" s="135"/>
      <c r="G378" s="135"/>
      <c r="H378" s="298">
        <v>8</v>
      </c>
      <c r="I378" s="520"/>
      <c r="J378" s="136"/>
      <c r="K378" s="86"/>
      <c r="L378" s="86"/>
      <c r="M378" s="86"/>
      <c r="N378" s="86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</row>
    <row r="379" spans="1:25" s="44" customFormat="1" x14ac:dyDescent="0.25">
      <c r="A379" s="194" t="s">
        <v>24</v>
      </c>
      <c r="B379" s="229" t="s">
        <v>167</v>
      </c>
      <c r="C379" s="230" t="s">
        <v>178</v>
      </c>
      <c r="D379" s="231">
        <v>1984</v>
      </c>
      <c r="E379" s="43">
        <f t="shared" si="16"/>
        <v>8</v>
      </c>
      <c r="H379" s="52">
        <v>4</v>
      </c>
      <c r="I379" s="520">
        <v>4</v>
      </c>
      <c r="J379" s="41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</row>
    <row r="380" spans="1:25" s="44" customFormat="1" x14ac:dyDescent="0.25">
      <c r="A380" s="194" t="s">
        <v>25</v>
      </c>
      <c r="B380" s="229" t="s">
        <v>306</v>
      </c>
      <c r="C380" s="230" t="s">
        <v>305</v>
      </c>
      <c r="D380" s="231">
        <v>1979</v>
      </c>
      <c r="E380" s="43">
        <f t="shared" si="16"/>
        <v>8</v>
      </c>
      <c r="H380" s="52"/>
      <c r="I380" s="523">
        <v>8</v>
      </c>
      <c r="J380" s="41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</row>
    <row r="381" spans="1:25" s="44" customFormat="1" x14ac:dyDescent="0.25">
      <c r="A381" s="194" t="s">
        <v>26</v>
      </c>
      <c r="B381" s="483" t="s">
        <v>278</v>
      </c>
      <c r="C381" s="224" t="s">
        <v>322</v>
      </c>
      <c r="D381" s="55">
        <v>1980</v>
      </c>
      <c r="E381" s="43">
        <f t="shared" si="16"/>
        <v>8</v>
      </c>
      <c r="H381" s="52"/>
      <c r="I381" s="520"/>
      <c r="J381" s="41">
        <v>8</v>
      </c>
      <c r="K381" s="86"/>
      <c r="L381" s="86"/>
      <c r="M381" s="86"/>
      <c r="N381" s="86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</row>
    <row r="382" spans="1:25" s="44" customFormat="1" x14ac:dyDescent="0.25">
      <c r="A382" s="194" t="s">
        <v>28</v>
      </c>
      <c r="B382" s="229" t="s">
        <v>271</v>
      </c>
      <c r="C382" s="230" t="s">
        <v>174</v>
      </c>
      <c r="D382" s="231">
        <v>2012</v>
      </c>
      <c r="E382" s="43">
        <f t="shared" si="16"/>
        <v>7</v>
      </c>
      <c r="H382" s="52"/>
      <c r="I382" s="520"/>
      <c r="J382" s="41">
        <v>7</v>
      </c>
      <c r="K382" s="42"/>
      <c r="L382" s="42"/>
      <c r="M382" s="42"/>
      <c r="N382" s="86"/>
      <c r="O382" s="56"/>
      <c r="P382" s="56"/>
      <c r="Q382" s="98"/>
      <c r="R382" s="98"/>
      <c r="S382" s="98"/>
      <c r="T382" s="98"/>
      <c r="U382" s="98"/>
      <c r="V382" s="98"/>
      <c r="W382" s="86"/>
      <c r="X382" s="98"/>
      <c r="Y382" s="42"/>
    </row>
    <row r="383" spans="1:25" s="44" customFormat="1" x14ac:dyDescent="0.25">
      <c r="A383" s="194" t="s">
        <v>29</v>
      </c>
      <c r="B383" s="167" t="s">
        <v>378</v>
      </c>
      <c r="C383" s="167" t="s">
        <v>174</v>
      </c>
      <c r="D383" s="42">
        <v>2008</v>
      </c>
      <c r="E383" s="43">
        <f t="shared" si="16"/>
        <v>6</v>
      </c>
      <c r="H383" s="52"/>
      <c r="I383" s="520"/>
      <c r="J383" s="41">
        <v>6</v>
      </c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</row>
    <row r="384" spans="1:25" s="44" customFormat="1" x14ac:dyDescent="0.25">
      <c r="A384" s="194" t="s">
        <v>31</v>
      </c>
      <c r="B384" s="229" t="s">
        <v>264</v>
      </c>
      <c r="C384" s="230" t="s">
        <v>221</v>
      </c>
      <c r="D384" s="231">
        <v>1991</v>
      </c>
      <c r="E384" s="43">
        <f t="shared" si="16"/>
        <v>5</v>
      </c>
      <c r="H384" s="52">
        <v>5</v>
      </c>
      <c r="I384" s="523"/>
      <c r="J384" s="136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56"/>
      <c r="W384" s="56"/>
      <c r="X384" s="56"/>
      <c r="Y384" s="56"/>
    </row>
    <row r="385" spans="1:25" s="44" customFormat="1" x14ac:dyDescent="0.25">
      <c r="A385" s="194" t="s">
        <v>32</v>
      </c>
      <c r="B385" s="224" t="s">
        <v>345</v>
      </c>
      <c r="C385" s="224" t="s">
        <v>344</v>
      </c>
      <c r="D385" s="52">
        <v>1977</v>
      </c>
      <c r="E385" s="43">
        <f t="shared" si="16"/>
        <v>5</v>
      </c>
      <c r="F385" s="4"/>
      <c r="G385" s="4"/>
      <c r="H385" s="298"/>
      <c r="I385" s="523">
        <v>5</v>
      </c>
      <c r="J385" s="41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</row>
    <row r="386" spans="1:25" s="44" customFormat="1" x14ac:dyDescent="0.25">
      <c r="A386" s="194" t="s">
        <v>33</v>
      </c>
      <c r="B386" s="230" t="s">
        <v>265</v>
      </c>
      <c r="C386" s="230" t="s">
        <v>266</v>
      </c>
      <c r="D386" s="231">
        <v>2006</v>
      </c>
      <c r="E386" s="43">
        <f t="shared" si="16"/>
        <v>3</v>
      </c>
      <c r="H386" s="52">
        <v>3</v>
      </c>
      <c r="I386" s="520"/>
      <c r="J386" s="41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7" spans="1:25" s="44" customFormat="1" x14ac:dyDescent="0.25">
      <c r="A387" s="194" t="s">
        <v>34</v>
      </c>
      <c r="B387" s="229" t="s">
        <v>340</v>
      </c>
      <c r="C387" s="230" t="s">
        <v>339</v>
      </c>
      <c r="D387" s="231">
        <v>1975</v>
      </c>
      <c r="E387" s="43">
        <f t="shared" si="16"/>
        <v>3</v>
      </c>
      <c r="F387" s="4"/>
      <c r="G387" s="4"/>
      <c r="H387" s="52"/>
      <c r="I387" s="523">
        <v>3</v>
      </c>
      <c r="J387" s="515"/>
      <c r="K387" s="86"/>
      <c r="L387" s="86"/>
      <c r="M387" s="86"/>
      <c r="N387" s="86"/>
      <c r="O387" s="86"/>
      <c r="P387" s="86"/>
      <c r="Q387" s="42"/>
      <c r="R387" s="42"/>
      <c r="S387" s="42"/>
      <c r="T387" s="42"/>
      <c r="U387" s="42"/>
      <c r="V387" s="42"/>
      <c r="W387" s="42"/>
      <c r="X387" s="42"/>
      <c r="Y387" s="42"/>
    </row>
    <row r="388" spans="1:25" s="44" customFormat="1" x14ac:dyDescent="0.25">
      <c r="A388" s="194" t="s">
        <v>35</v>
      </c>
      <c r="B388" s="229" t="s">
        <v>267</v>
      </c>
      <c r="C388" s="230" t="s">
        <v>270</v>
      </c>
      <c r="D388" s="231">
        <v>1990</v>
      </c>
      <c r="E388" s="43">
        <f t="shared" si="16"/>
        <v>2</v>
      </c>
      <c r="F388" s="4"/>
      <c r="G388" s="4"/>
      <c r="H388" s="52">
        <v>2</v>
      </c>
      <c r="I388" s="523"/>
      <c r="J388" s="515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42"/>
      <c r="X388" s="86"/>
      <c r="Y388" s="42"/>
    </row>
    <row r="389" spans="1:25" s="44" customFormat="1" x14ac:dyDescent="0.25">
      <c r="A389" s="50" t="s">
        <v>37</v>
      </c>
      <c r="B389" s="224" t="s">
        <v>341</v>
      </c>
      <c r="C389" s="224" t="s">
        <v>342</v>
      </c>
      <c r="D389" s="52">
        <v>1979</v>
      </c>
      <c r="E389" s="43">
        <f t="shared" si="16"/>
        <v>2</v>
      </c>
      <c r="H389" s="52"/>
      <c r="I389" s="520">
        <v>2</v>
      </c>
      <c r="J389" s="41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</row>
    <row r="390" spans="1:25" s="44" customFormat="1" x14ac:dyDescent="0.25">
      <c r="A390" s="50" t="s">
        <v>38</v>
      </c>
      <c r="B390" s="229" t="s">
        <v>268</v>
      </c>
      <c r="C390" s="230" t="s">
        <v>269</v>
      </c>
      <c r="D390" s="231">
        <v>1986</v>
      </c>
      <c r="E390" s="43">
        <f t="shared" si="16"/>
        <v>1</v>
      </c>
      <c r="H390" s="52">
        <v>1</v>
      </c>
      <c r="I390" s="520"/>
      <c r="J390" s="136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</row>
    <row r="391" spans="1:25" s="44" customFormat="1" ht="15.75" thickBot="1" x14ac:dyDescent="0.3">
      <c r="A391" s="60" t="s">
        <v>39</v>
      </c>
      <c r="B391" s="504" t="s">
        <v>343</v>
      </c>
      <c r="C391" s="504" t="s">
        <v>169</v>
      </c>
      <c r="D391" s="506">
        <v>1980</v>
      </c>
      <c r="E391" s="63">
        <f t="shared" si="16"/>
        <v>1</v>
      </c>
      <c r="F391" s="4"/>
      <c r="G391" s="4"/>
      <c r="H391" s="298"/>
      <c r="I391" s="523">
        <v>1</v>
      </c>
      <c r="J391" s="136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</row>
    <row r="392" spans="1:25" s="44" customFormat="1" hidden="1" x14ac:dyDescent="0.25">
      <c r="A392" s="64" t="s">
        <v>41</v>
      </c>
      <c r="B392" s="269"/>
      <c r="C392" s="269"/>
      <c r="D392" s="114"/>
      <c r="E392" s="65">
        <f t="shared" ref="E392:E422" si="17">SUM(H392:Y392)</f>
        <v>0</v>
      </c>
      <c r="H392" s="52"/>
      <c r="I392" s="520"/>
      <c r="J392" s="41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</row>
    <row r="393" spans="1:25" s="44" customFormat="1" hidden="1" x14ac:dyDescent="0.25">
      <c r="A393" s="50" t="s">
        <v>42</v>
      </c>
      <c r="B393" s="167"/>
      <c r="C393" s="168"/>
      <c r="D393" s="42"/>
      <c r="E393" s="43">
        <f t="shared" si="17"/>
        <v>0</v>
      </c>
      <c r="H393" s="52"/>
      <c r="I393" s="520"/>
      <c r="J393" s="41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</row>
    <row r="394" spans="1:25" s="44" customFormat="1" hidden="1" x14ac:dyDescent="0.25">
      <c r="A394" s="50" t="s">
        <v>43</v>
      </c>
      <c r="B394" s="169"/>
      <c r="C394" s="169"/>
      <c r="D394" s="147"/>
      <c r="E394" s="43">
        <f t="shared" si="17"/>
        <v>0</v>
      </c>
      <c r="H394" s="52"/>
      <c r="I394" s="520"/>
      <c r="J394" s="41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</row>
    <row r="395" spans="1:25" s="44" customFormat="1" hidden="1" x14ac:dyDescent="0.25">
      <c r="A395" s="50" t="s">
        <v>44</v>
      </c>
      <c r="B395" s="168"/>
      <c r="C395" s="168"/>
      <c r="D395" s="42"/>
      <c r="E395" s="43">
        <f t="shared" si="17"/>
        <v>0</v>
      </c>
      <c r="H395" s="52"/>
      <c r="I395" s="520"/>
      <c r="J395" s="41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</row>
    <row r="396" spans="1:25" s="44" customFormat="1" hidden="1" x14ac:dyDescent="0.25">
      <c r="A396" s="50" t="s">
        <v>45</v>
      </c>
      <c r="B396" s="167"/>
      <c r="C396" s="167"/>
      <c r="D396" s="42"/>
      <c r="E396" s="43">
        <f t="shared" si="17"/>
        <v>0</v>
      </c>
      <c r="H396" s="52"/>
      <c r="I396" s="520"/>
      <c r="J396" s="41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</row>
    <row r="397" spans="1:25" s="44" customFormat="1" hidden="1" x14ac:dyDescent="0.25">
      <c r="A397" s="50" t="s">
        <v>46</v>
      </c>
      <c r="B397" s="169"/>
      <c r="C397" s="169"/>
      <c r="D397" s="147"/>
      <c r="E397" s="43">
        <f t="shared" si="17"/>
        <v>0</v>
      </c>
      <c r="H397" s="52"/>
      <c r="I397" s="520"/>
      <c r="J397" s="41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</row>
    <row r="398" spans="1:25" s="44" customFormat="1" hidden="1" x14ac:dyDescent="0.25">
      <c r="A398" s="50" t="s">
        <v>47</v>
      </c>
      <c r="B398" s="167"/>
      <c r="C398" s="167"/>
      <c r="D398" s="42"/>
      <c r="E398" s="43">
        <f t="shared" si="17"/>
        <v>0</v>
      </c>
      <c r="H398" s="52"/>
      <c r="I398" s="520"/>
      <c r="J398" s="41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</row>
    <row r="399" spans="1:25" s="44" customFormat="1" hidden="1" x14ac:dyDescent="0.25">
      <c r="A399" s="50" t="s">
        <v>49</v>
      </c>
      <c r="B399" s="167"/>
      <c r="C399" s="167"/>
      <c r="D399" s="68"/>
      <c r="E399" s="43">
        <f t="shared" si="17"/>
        <v>0</v>
      </c>
      <c r="H399" s="52"/>
      <c r="I399" s="520"/>
      <c r="J399" s="41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</row>
    <row r="400" spans="1:25" s="44" customFormat="1" hidden="1" x14ac:dyDescent="0.25">
      <c r="A400" s="50" t="s">
        <v>50</v>
      </c>
      <c r="B400" s="169"/>
      <c r="C400" s="169"/>
      <c r="D400" s="147"/>
      <c r="E400" s="43">
        <f t="shared" si="17"/>
        <v>0</v>
      </c>
      <c r="H400" s="52"/>
      <c r="I400" s="520"/>
      <c r="J400" s="41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</row>
    <row r="401" spans="1:25" s="44" customFormat="1" hidden="1" x14ac:dyDescent="0.25">
      <c r="A401" s="50" t="s">
        <v>51</v>
      </c>
      <c r="B401" s="179"/>
      <c r="C401" s="180"/>
      <c r="D401" s="68"/>
      <c r="E401" s="43">
        <f t="shared" si="17"/>
        <v>0</v>
      </c>
      <c r="H401" s="52"/>
      <c r="I401" s="520"/>
      <c r="J401" s="41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</row>
    <row r="402" spans="1:25" s="44" customFormat="1" hidden="1" x14ac:dyDescent="0.25">
      <c r="A402" s="50" t="s">
        <v>52</v>
      </c>
      <c r="B402" s="168"/>
      <c r="C402" s="168"/>
      <c r="D402" s="42"/>
      <c r="E402" s="43">
        <f t="shared" si="17"/>
        <v>0</v>
      </c>
      <c r="H402" s="52"/>
      <c r="I402" s="520"/>
      <c r="J402" s="41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</row>
    <row r="403" spans="1:25" s="44" customFormat="1" hidden="1" x14ac:dyDescent="0.25">
      <c r="A403" s="50" t="s">
        <v>53</v>
      </c>
      <c r="B403" s="169"/>
      <c r="C403" s="169"/>
      <c r="D403" s="42"/>
      <c r="E403" s="43">
        <f t="shared" si="17"/>
        <v>0</v>
      </c>
      <c r="H403" s="52"/>
      <c r="I403" s="520"/>
      <c r="J403" s="41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</row>
    <row r="404" spans="1:25" s="44" customFormat="1" hidden="1" x14ac:dyDescent="0.25">
      <c r="A404" s="50" t="s">
        <v>54</v>
      </c>
      <c r="B404" s="179"/>
      <c r="C404" s="180"/>
      <c r="D404" s="68"/>
      <c r="E404" s="43">
        <f t="shared" si="17"/>
        <v>0</v>
      </c>
      <c r="H404" s="52"/>
      <c r="I404" s="520"/>
      <c r="J404" s="41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</row>
    <row r="405" spans="1:25" s="44" customFormat="1" hidden="1" x14ac:dyDescent="0.25">
      <c r="A405" s="50" t="s">
        <v>55</v>
      </c>
      <c r="B405" s="179"/>
      <c r="C405" s="180"/>
      <c r="D405" s="68"/>
      <c r="E405" s="43">
        <f t="shared" si="17"/>
        <v>0</v>
      </c>
      <c r="H405" s="52"/>
      <c r="I405" s="520"/>
      <c r="J405" s="41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</row>
    <row r="406" spans="1:25" s="44" customFormat="1" hidden="1" x14ac:dyDescent="0.25">
      <c r="A406" s="50" t="s">
        <v>56</v>
      </c>
      <c r="B406" s="167"/>
      <c r="C406" s="167"/>
      <c r="D406" s="42"/>
      <c r="E406" s="43">
        <f t="shared" si="17"/>
        <v>0</v>
      </c>
      <c r="H406" s="52"/>
      <c r="I406" s="520"/>
      <c r="J406" s="41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</row>
    <row r="407" spans="1:25" s="44" customFormat="1" hidden="1" x14ac:dyDescent="0.25">
      <c r="A407" s="50" t="s">
        <v>57</v>
      </c>
      <c r="B407" s="169"/>
      <c r="C407" s="169"/>
      <c r="D407" s="147"/>
      <c r="E407" s="43">
        <f t="shared" si="17"/>
        <v>0</v>
      </c>
      <c r="H407" s="52"/>
      <c r="I407" s="520"/>
      <c r="J407" s="41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</row>
    <row r="408" spans="1:25" s="44" customFormat="1" hidden="1" x14ac:dyDescent="0.25">
      <c r="A408" s="50" t="s">
        <v>58</v>
      </c>
      <c r="B408" s="179"/>
      <c r="C408" s="180"/>
      <c r="D408" s="68"/>
      <c r="E408" s="43">
        <f t="shared" si="17"/>
        <v>0</v>
      </c>
      <c r="H408" s="52"/>
      <c r="I408" s="520"/>
      <c r="J408" s="41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09" spans="1:25" s="44" customFormat="1" hidden="1" x14ac:dyDescent="0.25">
      <c r="A409" s="50" t="s">
        <v>59</v>
      </c>
      <c r="B409" s="179"/>
      <c r="C409" s="180"/>
      <c r="D409" s="68"/>
      <c r="E409" s="43">
        <f t="shared" si="17"/>
        <v>0</v>
      </c>
      <c r="H409" s="52"/>
      <c r="I409" s="520"/>
      <c r="J409" s="41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</row>
    <row r="410" spans="1:25" s="44" customFormat="1" hidden="1" x14ac:dyDescent="0.25">
      <c r="A410" s="50" t="s">
        <v>60</v>
      </c>
      <c r="B410" s="169"/>
      <c r="C410" s="169"/>
      <c r="D410" s="147"/>
      <c r="E410" s="43">
        <f t="shared" si="17"/>
        <v>0</v>
      </c>
      <c r="H410" s="52"/>
      <c r="I410" s="520"/>
      <c r="J410" s="41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</row>
    <row r="411" spans="1:25" s="44" customFormat="1" hidden="1" x14ac:dyDescent="0.25">
      <c r="A411" s="50" t="s">
        <v>61</v>
      </c>
      <c r="B411" s="169"/>
      <c r="C411" s="169"/>
      <c r="D411" s="42"/>
      <c r="E411" s="43">
        <f t="shared" si="17"/>
        <v>0</v>
      </c>
      <c r="H411" s="52"/>
      <c r="I411" s="520"/>
      <c r="J411" s="41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</row>
    <row r="412" spans="1:25" s="44" customFormat="1" hidden="1" x14ac:dyDescent="0.25">
      <c r="A412" s="50" t="s">
        <v>62</v>
      </c>
      <c r="B412" s="179"/>
      <c r="C412" s="180"/>
      <c r="D412" s="68"/>
      <c r="E412" s="43">
        <f t="shared" si="17"/>
        <v>0</v>
      </c>
      <c r="H412" s="52"/>
      <c r="I412" s="520"/>
      <c r="J412" s="41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</row>
    <row r="413" spans="1:25" s="44" customFormat="1" hidden="1" x14ac:dyDescent="0.25">
      <c r="A413" s="50" t="s">
        <v>63</v>
      </c>
      <c r="B413" s="169"/>
      <c r="C413" s="169"/>
      <c r="D413" s="147"/>
      <c r="E413" s="43">
        <f t="shared" si="17"/>
        <v>0</v>
      </c>
      <c r="H413" s="52"/>
      <c r="I413" s="520"/>
      <c r="J413" s="41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</row>
    <row r="414" spans="1:25" s="44" customFormat="1" hidden="1" x14ac:dyDescent="0.25">
      <c r="A414" s="50" t="s">
        <v>64</v>
      </c>
      <c r="B414" s="179"/>
      <c r="C414" s="180"/>
      <c r="D414" s="68"/>
      <c r="E414" s="43">
        <f t="shared" si="17"/>
        <v>0</v>
      </c>
      <c r="H414" s="52"/>
      <c r="I414" s="520"/>
      <c r="J414" s="41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</row>
    <row r="415" spans="1:25" s="44" customFormat="1" hidden="1" x14ac:dyDescent="0.25">
      <c r="A415" s="50" t="s">
        <v>65</v>
      </c>
      <c r="B415" s="167"/>
      <c r="C415" s="167"/>
      <c r="D415" s="42"/>
      <c r="E415" s="43">
        <f t="shared" si="17"/>
        <v>0</v>
      </c>
      <c r="H415" s="52"/>
      <c r="I415" s="520"/>
      <c r="J415" s="41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</row>
    <row r="416" spans="1:25" s="44" customFormat="1" hidden="1" x14ac:dyDescent="0.25">
      <c r="A416" s="50" t="s">
        <v>66</v>
      </c>
      <c r="B416" s="169"/>
      <c r="C416" s="169"/>
      <c r="D416" s="147"/>
      <c r="E416" s="43">
        <f t="shared" si="17"/>
        <v>0</v>
      </c>
      <c r="H416" s="52"/>
      <c r="I416" s="520"/>
      <c r="J416" s="41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</row>
    <row r="417" spans="1:27" s="44" customFormat="1" hidden="1" x14ac:dyDescent="0.25">
      <c r="A417" s="50" t="s">
        <v>67</v>
      </c>
      <c r="B417" s="169"/>
      <c r="C417" s="169"/>
      <c r="D417" s="147"/>
      <c r="E417" s="43">
        <f t="shared" si="17"/>
        <v>0</v>
      </c>
      <c r="H417" s="52"/>
      <c r="I417" s="520"/>
      <c r="J417" s="41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</row>
    <row r="418" spans="1:27" s="44" customFormat="1" hidden="1" x14ac:dyDescent="0.25">
      <c r="A418" s="50" t="s">
        <v>68</v>
      </c>
      <c r="B418" s="169"/>
      <c r="C418" s="169"/>
      <c r="D418" s="147"/>
      <c r="E418" s="43">
        <f t="shared" si="17"/>
        <v>0</v>
      </c>
      <c r="H418" s="52"/>
      <c r="I418" s="520"/>
      <c r="J418" s="41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</row>
    <row r="419" spans="1:27" s="44" customFormat="1" hidden="1" x14ac:dyDescent="0.25">
      <c r="A419" s="50" t="s">
        <v>69</v>
      </c>
      <c r="B419" s="179"/>
      <c r="C419" s="180"/>
      <c r="D419" s="68"/>
      <c r="E419" s="43">
        <f t="shared" si="17"/>
        <v>0</v>
      </c>
      <c r="H419" s="52"/>
      <c r="I419" s="520"/>
      <c r="J419" s="41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</row>
    <row r="420" spans="1:27" s="44" customFormat="1" hidden="1" x14ac:dyDescent="0.25">
      <c r="A420" s="50" t="s">
        <v>70</v>
      </c>
      <c r="B420" s="169"/>
      <c r="C420" s="169"/>
      <c r="D420" s="147"/>
      <c r="E420" s="43">
        <f t="shared" si="17"/>
        <v>0</v>
      </c>
      <c r="H420" s="52"/>
      <c r="I420" s="520"/>
      <c r="J420" s="41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1" spans="1:27" s="44" customFormat="1" hidden="1" x14ac:dyDescent="0.25">
      <c r="A421" s="50" t="s">
        <v>71</v>
      </c>
      <c r="B421" s="169"/>
      <c r="C421" s="169"/>
      <c r="D421" s="147"/>
      <c r="E421" s="43">
        <f t="shared" si="17"/>
        <v>0</v>
      </c>
      <c r="H421" s="52"/>
      <c r="I421" s="520"/>
      <c r="J421" s="41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</row>
    <row r="422" spans="1:27" s="44" customFormat="1" hidden="1" x14ac:dyDescent="0.25">
      <c r="A422" s="50" t="s">
        <v>72</v>
      </c>
      <c r="B422" s="98"/>
      <c r="C422" s="98"/>
      <c r="D422" s="86"/>
      <c r="E422" s="43">
        <f t="shared" si="17"/>
        <v>0</v>
      </c>
      <c r="F422" s="4"/>
      <c r="G422" s="4"/>
      <c r="H422" s="298"/>
      <c r="I422" s="523"/>
      <c r="J422" s="13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42"/>
      <c r="X422" s="86"/>
      <c r="Y422" s="42"/>
    </row>
    <row r="423" spans="1:27" ht="15.75" hidden="1" thickBot="1" x14ac:dyDescent="0.3">
      <c r="A423" s="139" t="s">
        <v>73</v>
      </c>
      <c r="B423" s="150"/>
      <c r="C423" s="150"/>
      <c r="D423" s="88"/>
      <c r="E423" s="63">
        <f>SUM(H423:Y423)</f>
        <v>0</v>
      </c>
      <c r="H423" s="298"/>
      <c r="I423" s="523"/>
      <c r="J423" s="13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AA423" s="4"/>
    </row>
    <row r="424" spans="1:27" x14ac:dyDescent="0.25">
      <c r="A424" s="162"/>
      <c r="B424" s="177"/>
      <c r="C424" s="177"/>
      <c r="D424" s="164"/>
      <c r="E424" s="101"/>
      <c r="H424" s="299"/>
      <c r="I424" s="524"/>
      <c r="J424" s="163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AA424" s="4"/>
    </row>
    <row r="425" spans="1:27" x14ac:dyDescent="0.25">
      <c r="A425" s="162"/>
      <c r="B425" s="177"/>
      <c r="C425" s="177"/>
      <c r="D425" s="164"/>
      <c r="E425" s="101"/>
      <c r="H425" s="299"/>
      <c r="I425" s="524"/>
      <c r="J425" s="163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AA425" s="4"/>
    </row>
    <row r="426" spans="1:27" ht="21.75" thickBot="1" x14ac:dyDescent="0.3">
      <c r="A426" s="314" t="s">
        <v>274</v>
      </c>
      <c r="B426" s="315"/>
      <c r="C426" s="316"/>
      <c r="D426" s="317"/>
      <c r="E426" s="133"/>
      <c r="F426" s="44"/>
      <c r="G426" s="44"/>
      <c r="H426" s="91"/>
      <c r="I426" s="521"/>
      <c r="J426" s="80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AA426" s="4"/>
    </row>
    <row r="427" spans="1:27" x14ac:dyDescent="0.25">
      <c r="A427" s="318" t="s">
        <v>16</v>
      </c>
      <c r="B427" s="561" t="s">
        <v>271</v>
      </c>
      <c r="C427" s="399" t="s">
        <v>174</v>
      </c>
      <c r="D427" s="400">
        <v>2012</v>
      </c>
      <c r="E427" s="39">
        <f t="shared" ref="E427:E434" si="18">SUM(H427:Y427)</f>
        <v>19</v>
      </c>
      <c r="F427" s="44"/>
      <c r="G427" s="44"/>
      <c r="H427" s="52">
        <v>9</v>
      </c>
      <c r="I427" s="520"/>
      <c r="J427" s="41">
        <v>10</v>
      </c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AA427" s="4"/>
    </row>
    <row r="428" spans="1:27" x14ac:dyDescent="0.25">
      <c r="A428" s="319" t="s">
        <v>17</v>
      </c>
      <c r="B428" s="342" t="s">
        <v>265</v>
      </c>
      <c r="C428" s="342" t="s">
        <v>266</v>
      </c>
      <c r="D428" s="343">
        <v>2006</v>
      </c>
      <c r="E428" s="43">
        <f t="shared" si="18"/>
        <v>10</v>
      </c>
      <c r="F428" s="44"/>
      <c r="G428" s="44"/>
      <c r="H428" s="52">
        <v>10</v>
      </c>
      <c r="I428" s="520"/>
      <c r="J428" s="41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AA428" s="4"/>
    </row>
    <row r="429" spans="1:27" ht="15.75" thickBot="1" x14ac:dyDescent="0.3">
      <c r="A429" s="401" t="s">
        <v>18</v>
      </c>
      <c r="B429" s="477" t="s">
        <v>346</v>
      </c>
      <c r="C429" s="402" t="s">
        <v>347</v>
      </c>
      <c r="D429" s="403">
        <v>2009</v>
      </c>
      <c r="E429" s="63">
        <f t="shared" si="18"/>
        <v>10</v>
      </c>
      <c r="F429" s="44"/>
      <c r="G429" s="44"/>
      <c r="H429" s="52"/>
      <c r="I429" s="520">
        <v>10</v>
      </c>
      <c r="J429" s="41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AA429" s="4"/>
    </row>
    <row r="430" spans="1:27" x14ac:dyDescent="0.25">
      <c r="A430" s="227" t="s">
        <v>20</v>
      </c>
      <c r="B430" s="250" t="s">
        <v>348</v>
      </c>
      <c r="C430" s="476"/>
      <c r="D430" s="228">
        <v>2007</v>
      </c>
      <c r="E430" s="39">
        <f t="shared" si="18"/>
        <v>9</v>
      </c>
      <c r="F430" s="44"/>
      <c r="G430" s="44"/>
      <c r="H430" s="52"/>
      <c r="I430" s="520">
        <v>9</v>
      </c>
      <c r="J430" s="41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AA430" s="4"/>
    </row>
    <row r="431" spans="1:27" x14ac:dyDescent="0.25">
      <c r="A431" s="47" t="s">
        <v>21</v>
      </c>
      <c r="B431" s="167" t="s">
        <v>378</v>
      </c>
      <c r="C431" s="167" t="s">
        <v>174</v>
      </c>
      <c r="D431" s="42">
        <v>2008</v>
      </c>
      <c r="E431" s="43">
        <f t="shared" si="18"/>
        <v>9</v>
      </c>
      <c r="F431" s="44"/>
      <c r="G431" s="44"/>
      <c r="H431" s="52"/>
      <c r="I431" s="520"/>
      <c r="J431" s="41">
        <v>9</v>
      </c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AA431" s="4"/>
    </row>
    <row r="432" spans="1:27" x14ac:dyDescent="0.25">
      <c r="A432" s="47" t="s">
        <v>23</v>
      </c>
      <c r="B432" s="229" t="s">
        <v>273</v>
      </c>
      <c r="C432" s="230" t="s">
        <v>272</v>
      </c>
      <c r="D432" s="231">
        <v>2021</v>
      </c>
      <c r="E432" s="43">
        <f t="shared" si="18"/>
        <v>8</v>
      </c>
      <c r="F432" s="44"/>
      <c r="G432" s="44"/>
      <c r="H432" s="52">
        <v>8</v>
      </c>
      <c r="I432" s="520"/>
      <c r="J432" s="41"/>
      <c r="K432" s="86"/>
      <c r="L432" s="86"/>
      <c r="M432" s="86"/>
      <c r="N432" s="86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AA432" s="4"/>
    </row>
    <row r="433" spans="1:27" x14ac:dyDescent="0.25">
      <c r="A433" s="47" t="s">
        <v>24</v>
      </c>
      <c r="B433" s="229" t="s">
        <v>349</v>
      </c>
      <c r="C433" s="255" t="s">
        <v>350</v>
      </c>
      <c r="D433" s="231">
        <v>2010</v>
      </c>
      <c r="E433" s="43">
        <f t="shared" si="18"/>
        <v>8</v>
      </c>
      <c r="H433" s="52"/>
      <c r="I433" s="523">
        <v>8</v>
      </c>
      <c r="J433" s="136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AA433" s="4"/>
    </row>
    <row r="434" spans="1:27" ht="15.75" thickBot="1" x14ac:dyDescent="0.3">
      <c r="A434" s="330" t="s">
        <v>25</v>
      </c>
      <c r="B434" s="244" t="s">
        <v>351</v>
      </c>
      <c r="C434" s="245" t="s">
        <v>334</v>
      </c>
      <c r="D434" s="232">
        <v>2005</v>
      </c>
      <c r="E434" s="63">
        <f t="shared" si="18"/>
        <v>7</v>
      </c>
      <c r="F434" s="44"/>
      <c r="G434" s="44"/>
      <c r="H434" s="52"/>
      <c r="I434" s="520">
        <v>7</v>
      </c>
      <c r="J434" s="41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AA434" s="4"/>
    </row>
    <row r="435" spans="1:27" hidden="1" x14ac:dyDescent="0.25">
      <c r="A435" s="124" t="s">
        <v>26</v>
      </c>
      <c r="B435" s="199"/>
      <c r="C435" s="197"/>
      <c r="D435" s="344"/>
      <c r="E435" s="289">
        <f t="shared" ref="E435:E436" si="19">SUM(H435:Y435)</f>
        <v>0</v>
      </c>
      <c r="H435" s="52"/>
      <c r="I435" s="523"/>
      <c r="J435" s="136"/>
      <c r="K435" s="86"/>
      <c r="L435" s="86"/>
      <c r="M435" s="86"/>
      <c r="N435" s="86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AA435" s="4"/>
    </row>
    <row r="436" spans="1:27" ht="15.75" hidden="1" thickBot="1" x14ac:dyDescent="0.3">
      <c r="A436" s="270" t="s">
        <v>28</v>
      </c>
      <c r="B436" s="193"/>
      <c r="C436" s="190"/>
      <c r="D436" s="292"/>
      <c r="E436" s="288">
        <f t="shared" si="19"/>
        <v>0</v>
      </c>
      <c r="F436" s="44"/>
      <c r="G436" s="44"/>
      <c r="H436" s="52"/>
      <c r="I436" s="520"/>
      <c r="J436" s="41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AA436" s="4"/>
    </row>
    <row r="437" spans="1:27" x14ac:dyDescent="0.25">
      <c r="A437" s="162"/>
      <c r="B437" s="177"/>
      <c r="C437" s="177"/>
      <c r="D437" s="164"/>
      <c r="E437" s="101"/>
      <c r="H437" s="299"/>
      <c r="I437" s="524"/>
      <c r="J437" s="163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AA437" s="4"/>
    </row>
    <row r="438" spans="1:27" x14ac:dyDescent="0.25">
      <c r="B438" s="181"/>
      <c r="C438" s="181"/>
      <c r="D438" s="142"/>
      <c r="E438" s="140"/>
      <c r="AA438" s="4"/>
    </row>
    <row r="439" spans="1:27" ht="21.75" thickBot="1" x14ac:dyDescent="0.3">
      <c r="A439" s="143" t="s">
        <v>275</v>
      </c>
      <c r="B439" s="183"/>
      <c r="C439" s="184"/>
      <c r="D439" s="144"/>
      <c r="E439" s="133"/>
      <c r="F439" s="44"/>
      <c r="G439" s="44"/>
      <c r="H439" s="91"/>
      <c r="I439" s="521"/>
      <c r="J439" s="80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AA439" s="4"/>
    </row>
    <row r="440" spans="1:27" x14ac:dyDescent="0.25">
      <c r="A440" s="185" t="s">
        <v>16</v>
      </c>
      <c r="B440" s="404" t="s">
        <v>160</v>
      </c>
      <c r="C440" s="404" t="s">
        <v>22</v>
      </c>
      <c r="D440" s="405">
        <v>1998</v>
      </c>
      <c r="E440" s="39">
        <f t="shared" ref="E440:E456" si="20">SUM(H440:Y440)</f>
        <v>20</v>
      </c>
      <c r="F440" s="44"/>
      <c r="G440" s="44"/>
      <c r="H440" s="52">
        <v>10</v>
      </c>
      <c r="I440" s="520">
        <v>10</v>
      </c>
      <c r="J440" s="41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AA440" s="4"/>
    </row>
    <row r="441" spans="1:27" x14ac:dyDescent="0.25">
      <c r="A441" s="186" t="s">
        <v>17</v>
      </c>
      <c r="B441" s="406" t="s">
        <v>217</v>
      </c>
      <c r="C441" s="407"/>
      <c r="D441" s="408">
        <v>1988</v>
      </c>
      <c r="E441" s="43">
        <f t="shared" si="20"/>
        <v>9</v>
      </c>
      <c r="F441" s="44"/>
      <c r="G441" s="44"/>
      <c r="H441" s="52">
        <v>9</v>
      </c>
      <c r="I441" s="520"/>
      <c r="J441" s="41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AA441" s="4"/>
    </row>
    <row r="442" spans="1:27" ht="15.75" thickBot="1" x14ac:dyDescent="0.3">
      <c r="A442" s="302" t="s">
        <v>18</v>
      </c>
      <c r="B442" s="480" t="s">
        <v>298</v>
      </c>
      <c r="C442" s="481" t="s">
        <v>299</v>
      </c>
      <c r="D442" s="482">
        <v>1993</v>
      </c>
      <c r="E442" s="45">
        <f t="shared" si="20"/>
        <v>9</v>
      </c>
      <c r="F442" s="44"/>
      <c r="G442" s="44"/>
      <c r="H442" s="52"/>
      <c r="I442" s="520">
        <v>9</v>
      </c>
      <c r="J442" s="41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AA442" s="4"/>
    </row>
    <row r="443" spans="1:27" x14ac:dyDescent="0.25">
      <c r="A443" s="285" t="s">
        <v>20</v>
      </c>
      <c r="B443" s="478" t="s">
        <v>182</v>
      </c>
      <c r="C443" s="444" t="s">
        <v>30</v>
      </c>
      <c r="D443" s="479">
        <v>1999</v>
      </c>
      <c r="E443" s="39">
        <f t="shared" si="20"/>
        <v>8</v>
      </c>
      <c r="F443" s="44"/>
      <c r="G443" s="44"/>
      <c r="H443" s="52">
        <v>8</v>
      </c>
      <c r="I443" s="520"/>
      <c r="J443" s="41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AA443" s="4"/>
    </row>
    <row r="444" spans="1:27" x14ac:dyDescent="0.25">
      <c r="A444" s="47" t="s">
        <v>21</v>
      </c>
      <c r="B444" s="229" t="s">
        <v>264</v>
      </c>
      <c r="C444" s="255" t="s">
        <v>221</v>
      </c>
      <c r="D444" s="231">
        <v>1991</v>
      </c>
      <c r="E444" s="43">
        <f t="shared" si="20"/>
        <v>7</v>
      </c>
      <c r="F444" s="44"/>
      <c r="G444" s="44"/>
      <c r="H444" s="52">
        <v>7</v>
      </c>
      <c r="I444" s="520"/>
      <c r="J444" s="41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AA444" s="4"/>
    </row>
    <row r="445" spans="1:27" x14ac:dyDescent="0.25">
      <c r="A445" s="47" t="s">
        <v>23</v>
      </c>
      <c r="B445" s="229" t="s">
        <v>267</v>
      </c>
      <c r="C445" s="255" t="s">
        <v>270</v>
      </c>
      <c r="D445" s="231">
        <v>1990</v>
      </c>
      <c r="E445" s="43">
        <f t="shared" si="20"/>
        <v>6</v>
      </c>
      <c r="F445" s="44"/>
      <c r="G445" s="44"/>
      <c r="H445" s="52">
        <v>6</v>
      </c>
      <c r="I445" s="520"/>
      <c r="J445" s="136"/>
      <c r="K445" s="86"/>
      <c r="L445" s="86"/>
      <c r="M445" s="86"/>
      <c r="N445" s="86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AA445" s="4"/>
    </row>
    <row r="446" spans="1:27" ht="15.75" thickBot="1" x14ac:dyDescent="0.3">
      <c r="A446" s="330" t="s">
        <v>24</v>
      </c>
      <c r="B446" s="244" t="s">
        <v>276</v>
      </c>
      <c r="C446" s="245" t="s">
        <v>272</v>
      </c>
      <c r="D446" s="232">
        <v>1989</v>
      </c>
      <c r="E446" s="63">
        <f t="shared" si="20"/>
        <v>5</v>
      </c>
      <c r="H446" s="52">
        <v>5</v>
      </c>
      <c r="I446" s="523"/>
      <c r="J446" s="41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AA446" s="4"/>
    </row>
    <row r="447" spans="1:27" ht="15.75" hidden="1" thickBot="1" x14ac:dyDescent="0.3">
      <c r="A447" s="485" t="s">
        <v>25</v>
      </c>
      <c r="B447" s="486"/>
      <c r="C447" s="487"/>
      <c r="D447" s="488"/>
      <c r="E447" s="266">
        <f t="shared" si="20"/>
        <v>0</v>
      </c>
      <c r="F447" s="44"/>
      <c r="G447" s="44"/>
      <c r="H447" s="52"/>
      <c r="I447" s="520"/>
      <c r="J447" s="41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AA447" s="4"/>
    </row>
    <row r="448" spans="1:27" hidden="1" x14ac:dyDescent="0.25">
      <c r="A448" s="124" t="s">
        <v>26</v>
      </c>
      <c r="B448" s="199"/>
      <c r="C448" s="197"/>
      <c r="D448" s="344"/>
      <c r="E448" s="289">
        <f t="shared" si="20"/>
        <v>0</v>
      </c>
      <c r="H448" s="52"/>
      <c r="I448" s="523"/>
      <c r="J448" s="136"/>
      <c r="K448" s="86"/>
      <c r="L448" s="86"/>
      <c r="M448" s="86"/>
      <c r="N448" s="86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AA448" s="4"/>
    </row>
    <row r="449" spans="1:27" ht="15.75" hidden="1" thickBot="1" x14ac:dyDescent="0.3">
      <c r="A449" s="270" t="s">
        <v>28</v>
      </c>
      <c r="B449" s="193"/>
      <c r="C449" s="190"/>
      <c r="D449" s="292"/>
      <c r="E449" s="288">
        <f t="shared" si="20"/>
        <v>0</v>
      </c>
      <c r="F449" s="44"/>
      <c r="G449" s="44"/>
      <c r="H449" s="52"/>
      <c r="I449" s="520"/>
      <c r="J449" s="41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AA449" s="4"/>
    </row>
    <row r="450" spans="1:27" hidden="1" x14ac:dyDescent="0.25">
      <c r="A450" s="268" t="s">
        <v>29</v>
      </c>
      <c r="B450" s="269"/>
      <c r="C450" s="269"/>
      <c r="D450" s="114"/>
      <c r="E450" s="65">
        <f t="shared" si="20"/>
        <v>0</v>
      </c>
      <c r="F450" s="135"/>
      <c r="G450" s="135"/>
      <c r="H450" s="298"/>
      <c r="I450" s="523"/>
      <c r="J450" s="515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56"/>
      <c r="W450" s="56"/>
      <c r="X450" s="56"/>
      <c r="Y450" s="56"/>
      <c r="AA450" s="4"/>
    </row>
    <row r="451" spans="1:27" hidden="1" x14ac:dyDescent="0.25">
      <c r="A451" s="194" t="s">
        <v>31</v>
      </c>
      <c r="B451" s="167"/>
      <c r="C451" s="167"/>
      <c r="D451" s="178"/>
      <c r="E451" s="43">
        <f t="shared" si="20"/>
        <v>0</v>
      </c>
      <c r="F451" s="135"/>
      <c r="G451" s="135"/>
      <c r="H451" s="298"/>
      <c r="I451" s="523"/>
      <c r="J451" s="515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AA451" s="4"/>
    </row>
    <row r="452" spans="1:27" hidden="1" x14ac:dyDescent="0.25">
      <c r="A452" s="194" t="s">
        <v>32</v>
      </c>
      <c r="B452" s="98"/>
      <c r="C452" s="98"/>
      <c r="D452" s="86"/>
      <c r="E452" s="43">
        <f t="shared" si="20"/>
        <v>0</v>
      </c>
      <c r="F452" s="44"/>
      <c r="G452" s="44"/>
      <c r="H452" s="52"/>
      <c r="I452" s="520"/>
      <c r="J452" s="41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AA452" s="4"/>
    </row>
    <row r="453" spans="1:27" hidden="1" x14ac:dyDescent="0.25">
      <c r="A453" s="194" t="s">
        <v>33</v>
      </c>
      <c r="B453" s="167"/>
      <c r="C453" s="167"/>
      <c r="D453" s="42"/>
      <c r="E453" s="43">
        <f t="shared" si="20"/>
        <v>0</v>
      </c>
      <c r="H453" s="298"/>
      <c r="I453" s="523"/>
      <c r="J453" s="136"/>
      <c r="K453" s="86"/>
      <c r="L453" s="86"/>
      <c r="M453" s="86"/>
      <c r="N453" s="86"/>
      <c r="O453" s="86"/>
      <c r="P453" s="86"/>
      <c r="Q453" s="42"/>
      <c r="R453" s="42"/>
      <c r="S453" s="42"/>
      <c r="T453" s="42"/>
      <c r="U453" s="42"/>
      <c r="V453" s="42"/>
      <c r="W453" s="42"/>
      <c r="X453" s="42"/>
      <c r="Y453" s="42"/>
      <c r="AA453" s="4"/>
    </row>
    <row r="454" spans="1:27" hidden="1" x14ac:dyDescent="0.25">
      <c r="A454" s="194" t="s">
        <v>34</v>
      </c>
      <c r="B454" s="167"/>
      <c r="C454" s="167"/>
      <c r="D454" s="42"/>
      <c r="E454" s="43">
        <f t="shared" si="20"/>
        <v>0</v>
      </c>
      <c r="H454" s="298"/>
      <c r="I454" s="523"/>
      <c r="J454" s="13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42"/>
      <c r="X454" s="86"/>
      <c r="Y454" s="42"/>
      <c r="AA454" s="4"/>
    </row>
    <row r="455" spans="1:27" hidden="1" x14ac:dyDescent="0.25">
      <c r="A455" s="194" t="s">
        <v>35</v>
      </c>
      <c r="B455" s="167"/>
      <c r="C455" s="168"/>
      <c r="D455" s="42"/>
      <c r="E455" s="43">
        <f t="shared" si="20"/>
        <v>0</v>
      </c>
      <c r="F455" s="44"/>
      <c r="G455" s="44"/>
      <c r="H455" s="52"/>
      <c r="I455" s="520"/>
      <c r="J455" s="41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AA455" s="4"/>
    </row>
    <row r="456" spans="1:27" ht="15.75" hidden="1" thickBot="1" x14ac:dyDescent="0.3">
      <c r="A456" s="195" t="s">
        <v>37</v>
      </c>
      <c r="B456" s="253"/>
      <c r="C456" s="253"/>
      <c r="D456" s="254"/>
      <c r="E456" s="63">
        <f t="shared" si="20"/>
        <v>0</v>
      </c>
      <c r="F456" s="44"/>
      <c r="G456" s="44"/>
      <c r="H456" s="52"/>
      <c r="I456" s="520"/>
      <c r="J456" s="41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AA456" s="4"/>
    </row>
    <row r="457" spans="1:27" x14ac:dyDescent="0.25">
      <c r="A457" s="99"/>
      <c r="B457" s="182"/>
      <c r="C457" s="182"/>
      <c r="D457" s="109"/>
      <c r="E457" s="101"/>
      <c r="F457" s="44"/>
      <c r="G457" s="44"/>
      <c r="H457" s="100"/>
      <c r="I457" s="522"/>
      <c r="J457" s="108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AA457" s="4"/>
    </row>
    <row r="458" spans="1:27" x14ac:dyDescent="0.25">
      <c r="B458" s="181"/>
      <c r="C458" s="181"/>
      <c r="D458" s="142"/>
      <c r="AA458" s="4"/>
    </row>
    <row r="459" spans="1:27" ht="21.75" thickBot="1" x14ac:dyDescent="0.3">
      <c r="A459" s="236" t="s">
        <v>277</v>
      </c>
      <c r="B459" s="237"/>
      <c r="C459" s="238"/>
      <c r="D459" s="239"/>
      <c r="E459" s="133"/>
      <c r="F459" s="44"/>
      <c r="G459" s="44"/>
      <c r="H459" s="91"/>
      <c r="I459" s="521"/>
      <c r="J459" s="80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AA459" s="4"/>
    </row>
    <row r="460" spans="1:27" x14ac:dyDescent="0.25">
      <c r="A460" s="240" t="s">
        <v>16</v>
      </c>
      <c r="B460" s="412" t="s">
        <v>166</v>
      </c>
      <c r="C460" s="413" t="s">
        <v>27</v>
      </c>
      <c r="D460" s="414">
        <v>1981</v>
      </c>
      <c r="E460" s="39">
        <f>SUM(H460:Y460)</f>
        <v>28</v>
      </c>
      <c r="H460" s="52">
        <v>9</v>
      </c>
      <c r="I460" s="520">
        <v>9</v>
      </c>
      <c r="J460" s="41">
        <v>10</v>
      </c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AA460" s="4"/>
    </row>
    <row r="461" spans="1:27" x14ac:dyDescent="0.25">
      <c r="A461" s="241" t="s">
        <v>17</v>
      </c>
      <c r="B461" s="373" t="s">
        <v>183</v>
      </c>
      <c r="C461" s="415" t="s">
        <v>169</v>
      </c>
      <c r="D461" s="416">
        <v>1981</v>
      </c>
      <c r="E461" s="43">
        <f>SUM(H461:Y461)</f>
        <v>27</v>
      </c>
      <c r="F461" s="44"/>
      <c r="G461" s="44"/>
      <c r="H461" s="52">
        <v>10</v>
      </c>
      <c r="I461" s="520">
        <v>8</v>
      </c>
      <c r="J461" s="41">
        <v>9</v>
      </c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AA461" s="4"/>
    </row>
    <row r="462" spans="1:27" ht="15.75" thickBot="1" x14ac:dyDescent="0.3">
      <c r="A462" s="489" t="s">
        <v>18</v>
      </c>
      <c r="B462" s="490" t="s">
        <v>278</v>
      </c>
      <c r="C462" s="491" t="s">
        <v>254</v>
      </c>
      <c r="D462" s="492">
        <v>1980</v>
      </c>
      <c r="E462" s="45">
        <f>SUM(H462:Y462)</f>
        <v>16</v>
      </c>
      <c r="H462" s="52">
        <v>6</v>
      </c>
      <c r="I462" s="520">
        <v>2</v>
      </c>
      <c r="J462" s="41">
        <v>8</v>
      </c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AA462" s="4"/>
    </row>
    <row r="463" spans="1:27" x14ac:dyDescent="0.25">
      <c r="A463" s="46" t="s">
        <v>20</v>
      </c>
      <c r="B463" s="250" t="s">
        <v>167</v>
      </c>
      <c r="C463" s="476" t="s">
        <v>178</v>
      </c>
      <c r="D463" s="228">
        <v>1984</v>
      </c>
      <c r="E463" s="213">
        <f>SUM(H463:Y463)</f>
        <v>14</v>
      </c>
      <c r="F463" s="44"/>
      <c r="G463" s="44"/>
      <c r="H463" s="52">
        <v>8</v>
      </c>
      <c r="I463" s="520">
        <v>6</v>
      </c>
      <c r="J463" s="41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AA463" s="4"/>
    </row>
    <row r="464" spans="1:27" x14ac:dyDescent="0.25">
      <c r="A464" s="212" t="s">
        <v>21</v>
      </c>
      <c r="B464" s="192" t="s">
        <v>306</v>
      </c>
      <c r="C464" s="188" t="s">
        <v>305</v>
      </c>
      <c r="D464" s="189">
        <v>1979</v>
      </c>
      <c r="E464" s="43">
        <f>SUM(H464:Y464)</f>
        <v>10</v>
      </c>
      <c r="F464" s="44"/>
      <c r="G464" s="44"/>
      <c r="H464" s="52"/>
      <c r="I464" s="520">
        <v>10</v>
      </c>
      <c r="J464" s="41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AA464" s="4"/>
    </row>
    <row r="465" spans="1:27" x14ac:dyDescent="0.25">
      <c r="A465" s="47" t="s">
        <v>23</v>
      </c>
      <c r="B465" s="229" t="s">
        <v>268</v>
      </c>
      <c r="C465" s="255" t="s">
        <v>269</v>
      </c>
      <c r="D465" s="231">
        <v>1986</v>
      </c>
      <c r="E465" s="214">
        <f t="shared" ref="E465:E477" si="21">SUM(H465:Y465)</f>
        <v>7</v>
      </c>
      <c r="F465" s="44"/>
      <c r="G465" s="44"/>
      <c r="H465" s="52">
        <v>7</v>
      </c>
      <c r="I465" s="520"/>
      <c r="J465" s="136"/>
      <c r="K465" s="86"/>
      <c r="L465" s="86"/>
      <c r="M465" s="86"/>
      <c r="N465" s="86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AA465" s="4"/>
    </row>
    <row r="466" spans="1:27" x14ac:dyDescent="0.25">
      <c r="A466" s="47" t="s">
        <v>24</v>
      </c>
      <c r="B466" s="167" t="s">
        <v>345</v>
      </c>
      <c r="C466" s="167" t="s">
        <v>344</v>
      </c>
      <c r="D466" s="42">
        <v>1977</v>
      </c>
      <c r="E466" s="43">
        <f t="shared" si="21"/>
        <v>7</v>
      </c>
      <c r="F466" s="44"/>
      <c r="G466" s="44"/>
      <c r="H466" s="52"/>
      <c r="I466" s="520">
        <v>7</v>
      </c>
      <c r="J466" s="41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AA466" s="4"/>
    </row>
    <row r="467" spans="1:27" x14ac:dyDescent="0.25">
      <c r="A467" s="47" t="s">
        <v>25</v>
      </c>
      <c r="B467" s="229" t="s">
        <v>279</v>
      </c>
      <c r="C467" s="255" t="s">
        <v>280</v>
      </c>
      <c r="D467" s="231">
        <v>1982</v>
      </c>
      <c r="E467" s="43">
        <f t="shared" si="21"/>
        <v>5</v>
      </c>
      <c r="F467" s="44"/>
      <c r="G467" s="44"/>
      <c r="H467" s="52">
        <v>5</v>
      </c>
      <c r="I467" s="523"/>
      <c r="J467" s="41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AA467" s="4"/>
    </row>
    <row r="468" spans="1:27" x14ac:dyDescent="0.25">
      <c r="A468" s="47" t="s">
        <v>26</v>
      </c>
      <c r="B468" s="192" t="s">
        <v>340</v>
      </c>
      <c r="C468" s="188" t="s">
        <v>339</v>
      </c>
      <c r="D468" s="172">
        <v>1975</v>
      </c>
      <c r="E468" s="43">
        <f t="shared" si="21"/>
        <v>5</v>
      </c>
      <c r="F468" s="44"/>
      <c r="G468" s="44"/>
      <c r="H468" s="52"/>
      <c r="I468" s="520">
        <v>5</v>
      </c>
      <c r="J468" s="136"/>
      <c r="K468" s="86"/>
      <c r="L468" s="86"/>
      <c r="M468" s="86"/>
      <c r="N468" s="86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AA468" s="4"/>
    </row>
    <row r="469" spans="1:27" x14ac:dyDescent="0.25">
      <c r="A469" s="50" t="s">
        <v>28</v>
      </c>
      <c r="B469" s="229" t="s">
        <v>281</v>
      </c>
      <c r="C469" s="255" t="s">
        <v>159</v>
      </c>
      <c r="D469" s="231">
        <v>1981</v>
      </c>
      <c r="E469" s="214">
        <f t="shared" si="21"/>
        <v>4</v>
      </c>
      <c r="F469" s="44"/>
      <c r="G469" s="44"/>
      <c r="H469" s="52">
        <v>4</v>
      </c>
      <c r="I469" s="520"/>
      <c r="J469" s="41"/>
      <c r="K469" s="42"/>
      <c r="L469" s="42"/>
      <c r="M469" s="42"/>
      <c r="N469" s="86"/>
      <c r="O469" s="56"/>
      <c r="P469" s="56"/>
      <c r="Q469" s="98"/>
      <c r="R469" s="98"/>
      <c r="S469" s="98"/>
      <c r="T469" s="98"/>
      <c r="U469" s="98"/>
      <c r="V469" s="98"/>
      <c r="W469" s="86"/>
      <c r="X469" s="98"/>
      <c r="Y469" s="42"/>
      <c r="AA469" s="4"/>
    </row>
    <row r="470" spans="1:27" x14ac:dyDescent="0.25">
      <c r="A470" s="50" t="s">
        <v>29</v>
      </c>
      <c r="B470" s="167" t="s">
        <v>341</v>
      </c>
      <c r="C470" s="167" t="s">
        <v>342</v>
      </c>
      <c r="D470" s="42">
        <v>1979</v>
      </c>
      <c r="E470" s="43">
        <f t="shared" si="21"/>
        <v>4</v>
      </c>
      <c r="F470" s="135"/>
      <c r="G470" s="135"/>
      <c r="H470" s="298"/>
      <c r="I470" s="523">
        <v>4</v>
      </c>
      <c r="J470" s="41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AA470" s="4"/>
    </row>
    <row r="471" spans="1:27" x14ac:dyDescent="0.25">
      <c r="A471" s="50" t="s">
        <v>31</v>
      </c>
      <c r="B471" s="229" t="s">
        <v>284</v>
      </c>
      <c r="C471" s="255" t="s">
        <v>282</v>
      </c>
      <c r="D471" s="231">
        <v>1984</v>
      </c>
      <c r="E471" s="43">
        <f t="shared" si="21"/>
        <v>3</v>
      </c>
      <c r="F471" s="44"/>
      <c r="G471" s="44"/>
      <c r="H471" s="52">
        <v>3</v>
      </c>
      <c r="I471" s="520"/>
      <c r="J471" s="515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56"/>
      <c r="W471" s="56"/>
      <c r="X471" s="56"/>
      <c r="Y471" s="56"/>
      <c r="AA471" s="4"/>
    </row>
    <row r="472" spans="1:27" x14ac:dyDescent="0.25">
      <c r="A472" s="50" t="s">
        <v>32</v>
      </c>
      <c r="B472" s="169" t="s">
        <v>343</v>
      </c>
      <c r="C472" s="169" t="s">
        <v>169</v>
      </c>
      <c r="D472" s="147">
        <v>1980</v>
      </c>
      <c r="E472" s="43">
        <f t="shared" si="21"/>
        <v>3</v>
      </c>
      <c r="F472" s="135"/>
      <c r="G472" s="135"/>
      <c r="H472" s="298"/>
      <c r="I472" s="523">
        <v>3</v>
      </c>
      <c r="J472" s="515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AA472" s="4"/>
    </row>
    <row r="473" spans="1:27" x14ac:dyDescent="0.25">
      <c r="A473" s="50" t="s">
        <v>33</v>
      </c>
      <c r="B473" s="229" t="s">
        <v>283</v>
      </c>
      <c r="C473" s="255" t="s">
        <v>282</v>
      </c>
      <c r="D473" s="231">
        <v>1983</v>
      </c>
      <c r="E473" s="43">
        <f t="shared" si="21"/>
        <v>2</v>
      </c>
      <c r="F473" s="44"/>
      <c r="G473" s="44"/>
      <c r="H473" s="52">
        <v>2</v>
      </c>
      <c r="I473" s="523"/>
      <c r="J473" s="41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AA473" s="4"/>
    </row>
    <row r="474" spans="1:27" ht="15.75" thickBot="1" x14ac:dyDescent="0.3">
      <c r="A474" s="60" t="s">
        <v>34</v>
      </c>
      <c r="B474" s="496" t="s">
        <v>352</v>
      </c>
      <c r="C474" s="496" t="s">
        <v>261</v>
      </c>
      <c r="D474" s="497">
        <v>1956</v>
      </c>
      <c r="E474" s="63">
        <f t="shared" si="21"/>
        <v>1</v>
      </c>
      <c r="H474" s="298"/>
      <c r="I474" s="523">
        <v>1</v>
      </c>
      <c r="J474" s="136"/>
      <c r="K474" s="86"/>
      <c r="L474" s="86"/>
      <c r="M474" s="86"/>
      <c r="N474" s="86"/>
      <c r="O474" s="86"/>
      <c r="P474" s="86"/>
      <c r="Q474" s="42"/>
      <c r="R474" s="42"/>
      <c r="S474" s="42"/>
      <c r="T474" s="42"/>
      <c r="U474" s="42"/>
      <c r="V474" s="42"/>
      <c r="W474" s="42"/>
      <c r="X474" s="42"/>
      <c r="Y474" s="42"/>
      <c r="AA474" s="4"/>
    </row>
    <row r="475" spans="1:27" hidden="1" x14ac:dyDescent="0.25">
      <c r="A475" s="64" t="s">
        <v>35</v>
      </c>
      <c r="B475" s="494"/>
      <c r="C475" s="494"/>
      <c r="D475" s="495"/>
      <c r="E475" s="65">
        <f t="shared" si="21"/>
        <v>0</v>
      </c>
      <c r="H475" s="298"/>
      <c r="I475" s="523"/>
      <c r="J475" s="13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42"/>
      <c r="X475" s="86"/>
      <c r="Y475" s="42"/>
      <c r="AA475" s="4"/>
    </row>
    <row r="476" spans="1:27" hidden="1" x14ac:dyDescent="0.25">
      <c r="A476" s="50" t="s">
        <v>37</v>
      </c>
      <c r="B476" s="54"/>
      <c r="C476" s="54"/>
      <c r="D476" s="55"/>
      <c r="E476" s="43">
        <f t="shared" si="21"/>
        <v>0</v>
      </c>
      <c r="F476" s="44"/>
      <c r="G476" s="44"/>
      <c r="H476" s="52"/>
      <c r="I476" s="520"/>
      <c r="J476" s="41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AA476" s="4"/>
    </row>
    <row r="477" spans="1:27" ht="15.75" hidden="1" thickBot="1" x14ac:dyDescent="0.3">
      <c r="A477" s="60" t="s">
        <v>38</v>
      </c>
      <c r="B477" s="61"/>
      <c r="C477" s="61"/>
      <c r="D477" s="62"/>
      <c r="E477" s="63">
        <f t="shared" si="21"/>
        <v>0</v>
      </c>
      <c r="F477" s="44"/>
      <c r="G477" s="44"/>
      <c r="H477" s="52"/>
      <c r="I477" s="520"/>
      <c r="J477" s="41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AA477" s="4"/>
    </row>
  </sheetData>
  <sortState xmlns:xlrd2="http://schemas.microsoft.com/office/spreadsheetml/2017/richdata2" ref="B315:J334">
    <sortCondition descending="1" ref="E315:E334"/>
  </sortState>
  <mergeCells count="5">
    <mergeCell ref="A1:E2"/>
    <mergeCell ref="M4:M7"/>
    <mergeCell ref="T4:T7"/>
    <mergeCell ref="U4:U7"/>
    <mergeCell ref="X4:X7"/>
  </mergeCell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480"/>
  <sheetViews>
    <sheetView zoomScaleNormal="100" workbookViewId="0">
      <selection activeCell="AF5" sqref="AF5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0" width="6.140625" style="300" customWidth="1"/>
    <col min="11" max="11" width="6.140625" style="141" customWidth="1"/>
    <col min="12" max="12" width="6.7109375" style="142" bestFit="1" customWidth="1"/>
    <col min="13" max="14" width="6.5703125" style="142" bestFit="1" customWidth="1"/>
    <col min="15" max="15" width="6.140625" style="142" customWidth="1"/>
    <col min="16" max="16" width="6.140625" style="142" bestFit="1" customWidth="1"/>
    <col min="17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8.85546875" customWidth="1"/>
    <col min="28" max="32" width="9.140625" style="4"/>
    <col min="33" max="33" width="20.28515625" style="4" bestFit="1" customWidth="1"/>
    <col min="34" max="34" width="18.42578125" style="4" bestFit="1" customWidth="1"/>
    <col min="35" max="35" width="5.42578125" style="4" bestFit="1" customWidth="1"/>
    <col min="36" max="16384" width="9.140625" style="4"/>
  </cols>
  <sheetData>
    <row r="1" spans="1:27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301">
        <v>4</v>
      </c>
      <c r="L1" s="3">
        <v>5</v>
      </c>
      <c r="M1" s="3">
        <v>6</v>
      </c>
      <c r="N1" s="3">
        <v>7</v>
      </c>
      <c r="O1" s="3">
        <v>8</v>
      </c>
      <c r="P1" s="3">
        <v>9</v>
      </c>
      <c r="Q1" s="3">
        <v>10</v>
      </c>
      <c r="R1" s="3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4"/>
    </row>
    <row r="2" spans="1:27" ht="24" thickBot="1" x14ac:dyDescent="0.3">
      <c r="A2" s="774"/>
      <c r="B2" s="775"/>
      <c r="C2" s="775"/>
      <c r="D2" s="775"/>
      <c r="E2" s="776"/>
      <c r="F2" s="1"/>
      <c r="G2" s="1"/>
      <c r="H2" s="295" t="s">
        <v>188</v>
      </c>
      <c r="I2" s="517" t="s">
        <v>189</v>
      </c>
      <c r="J2" s="295" t="s">
        <v>190</v>
      </c>
      <c r="K2" s="5" t="s">
        <v>191</v>
      </c>
      <c r="L2" s="8" t="s">
        <v>192</v>
      </c>
      <c r="M2" s="8" t="s">
        <v>193</v>
      </c>
      <c r="N2" s="8" t="s">
        <v>196</v>
      </c>
      <c r="O2" s="165" t="s">
        <v>197</v>
      </c>
      <c r="P2" s="242" t="s">
        <v>194</v>
      </c>
      <c r="Q2" s="7" t="s">
        <v>195</v>
      </c>
      <c r="R2" s="6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4"/>
    </row>
    <row r="3" spans="1:27" ht="105.75" thickBot="1" x14ac:dyDescent="0.3">
      <c r="A3" s="9"/>
      <c r="B3" s="10" t="s">
        <v>0</v>
      </c>
      <c r="H3" s="296" t="s">
        <v>1</v>
      </c>
      <c r="I3" s="518" t="s">
        <v>2</v>
      </c>
      <c r="J3" s="296" t="s">
        <v>153</v>
      </c>
      <c r="K3" s="12" t="s">
        <v>185</v>
      </c>
      <c r="L3" s="13" t="s">
        <v>3</v>
      </c>
      <c r="M3" s="13" t="s">
        <v>4</v>
      </c>
      <c r="N3" s="166" t="s">
        <v>150</v>
      </c>
      <c r="O3" s="13" t="s">
        <v>5</v>
      </c>
      <c r="P3" s="14" t="s">
        <v>186</v>
      </c>
      <c r="Q3" s="14" t="s">
        <v>7</v>
      </c>
      <c r="R3" s="13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4"/>
    </row>
    <row r="4" spans="1:27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519"/>
      <c r="J4" s="297"/>
      <c r="K4" s="20"/>
      <c r="L4" s="21"/>
      <c r="M4" s="777"/>
      <c r="O4" s="22"/>
      <c r="P4" s="22"/>
      <c r="Q4" s="21"/>
      <c r="R4" s="21"/>
      <c r="S4" s="21"/>
      <c r="T4" s="783"/>
      <c r="U4" s="777"/>
      <c r="V4" s="21"/>
      <c r="W4" s="21"/>
      <c r="X4" s="780"/>
      <c r="Y4" s="21"/>
    </row>
    <row r="5" spans="1:27" s="28" customFormat="1" ht="15.75" thickBot="1" x14ac:dyDescent="0.3">
      <c r="A5" s="23"/>
      <c r="B5" s="24"/>
      <c r="C5" s="25"/>
      <c r="D5" s="26"/>
      <c r="E5" s="27"/>
      <c r="H5" s="297"/>
      <c r="I5" s="519"/>
      <c r="J5" s="297"/>
      <c r="K5" s="20"/>
      <c r="L5" s="21"/>
      <c r="M5" s="778"/>
      <c r="N5" s="21"/>
      <c r="O5" s="22"/>
      <c r="P5" s="22"/>
      <c r="Q5" s="21"/>
      <c r="R5" s="21"/>
      <c r="S5" s="21"/>
      <c r="T5" s="784"/>
      <c r="U5" s="778"/>
      <c r="V5" s="21"/>
      <c r="W5" s="21"/>
      <c r="X5" s="781"/>
      <c r="Y5" s="21"/>
    </row>
    <row r="6" spans="1:27" s="28" customFormat="1" ht="21.75" thickBot="1" x14ac:dyDescent="0.3">
      <c r="A6" s="29" t="s">
        <v>15</v>
      </c>
      <c r="B6" s="30"/>
      <c r="C6" s="24"/>
      <c r="D6" s="31"/>
      <c r="E6" s="32"/>
      <c r="H6" s="297"/>
      <c r="I6" s="519"/>
      <c r="J6" s="297"/>
      <c r="K6" s="20"/>
      <c r="L6" s="21"/>
      <c r="M6" s="778"/>
      <c r="N6" s="33"/>
      <c r="O6" s="34"/>
      <c r="P6" s="34"/>
      <c r="Q6" s="21"/>
      <c r="R6" s="21"/>
      <c r="S6" s="21"/>
      <c r="T6" s="784"/>
      <c r="U6" s="778"/>
      <c r="V6" s="21"/>
      <c r="W6" s="21"/>
      <c r="X6" s="781"/>
      <c r="Y6" s="21"/>
    </row>
    <row r="7" spans="1:27" s="28" customFormat="1" ht="15.75" thickBot="1" x14ac:dyDescent="0.3">
      <c r="A7" s="35"/>
      <c r="B7" s="36"/>
      <c r="C7" s="37"/>
      <c r="D7" s="31"/>
      <c r="E7" s="38"/>
      <c r="H7" s="297"/>
      <c r="I7" s="519"/>
      <c r="J7" s="297"/>
      <c r="K7" s="20"/>
      <c r="L7" s="21"/>
      <c r="M7" s="779"/>
      <c r="N7" s="21"/>
      <c r="O7" s="22"/>
      <c r="P7" s="22"/>
      <c r="Q7" s="21"/>
      <c r="R7" s="21"/>
      <c r="S7" s="21"/>
      <c r="T7" s="785"/>
      <c r="U7" s="779"/>
      <c r="V7" s="21"/>
      <c r="W7" s="21"/>
      <c r="X7" s="782"/>
      <c r="Y7" s="21"/>
    </row>
    <row r="8" spans="1:27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213">
        <f t="shared" ref="E8:E39" si="0">SUM(H8:Y8)</f>
        <v>118</v>
      </c>
      <c r="H8" s="52">
        <v>29</v>
      </c>
      <c r="I8" s="520">
        <v>30</v>
      </c>
      <c r="J8" s="52">
        <v>29</v>
      </c>
      <c r="K8" s="41">
        <v>30</v>
      </c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</row>
    <row r="9" spans="1:27" s="44" customFormat="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43">
        <f t="shared" si="0"/>
        <v>96</v>
      </c>
      <c r="H9" s="52">
        <v>22</v>
      </c>
      <c r="I9" s="520">
        <v>23</v>
      </c>
      <c r="J9" s="52">
        <v>24</v>
      </c>
      <c r="K9" s="41">
        <v>27</v>
      </c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</row>
    <row r="10" spans="1:27" s="40" customFormat="1" ht="15.75" thickBot="1" x14ac:dyDescent="0.3">
      <c r="A10" s="202" t="s">
        <v>18</v>
      </c>
      <c r="B10" s="500" t="s">
        <v>164</v>
      </c>
      <c r="C10" s="501" t="s">
        <v>165</v>
      </c>
      <c r="D10" s="502">
        <v>1995</v>
      </c>
      <c r="E10" s="45">
        <f t="shared" si="0"/>
        <v>84</v>
      </c>
      <c r="F10" s="44"/>
      <c r="G10" s="44"/>
      <c r="H10" s="52">
        <v>28</v>
      </c>
      <c r="I10" s="520">
        <v>27</v>
      </c>
      <c r="J10" s="52"/>
      <c r="K10" s="41">
        <v>29</v>
      </c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</row>
    <row r="11" spans="1:27" s="44" customFormat="1" x14ac:dyDescent="0.25">
      <c r="A11" s="227" t="s">
        <v>20</v>
      </c>
      <c r="B11" s="436" t="s">
        <v>177</v>
      </c>
      <c r="C11" s="593" t="s">
        <v>149</v>
      </c>
      <c r="D11" s="594">
        <v>1982</v>
      </c>
      <c r="E11" s="39">
        <f t="shared" si="0"/>
        <v>72</v>
      </c>
      <c r="F11" s="40"/>
      <c r="G11" s="40"/>
      <c r="H11" s="52">
        <v>6</v>
      </c>
      <c r="I11" s="520">
        <v>19</v>
      </c>
      <c r="J11" s="52">
        <v>23</v>
      </c>
      <c r="K11" s="41">
        <v>24</v>
      </c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</row>
    <row r="12" spans="1:27" s="40" customFormat="1" x14ac:dyDescent="0.25">
      <c r="A12" s="194" t="s">
        <v>21</v>
      </c>
      <c r="B12" s="192" t="s">
        <v>219</v>
      </c>
      <c r="C12" s="251" t="s">
        <v>218</v>
      </c>
      <c r="D12" s="252">
        <v>1968</v>
      </c>
      <c r="E12" s="43">
        <f t="shared" si="0"/>
        <v>60</v>
      </c>
      <c r="H12" s="52">
        <v>15</v>
      </c>
      <c r="I12" s="520">
        <v>20</v>
      </c>
      <c r="J12" s="52"/>
      <c r="K12" s="41">
        <v>25</v>
      </c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</row>
    <row r="13" spans="1:27" s="40" customFormat="1" x14ac:dyDescent="0.25">
      <c r="A13" s="47" t="s">
        <v>23</v>
      </c>
      <c r="B13" s="257" t="s">
        <v>175</v>
      </c>
      <c r="C13" s="257" t="s">
        <v>151</v>
      </c>
      <c r="D13" s="52">
        <v>1990</v>
      </c>
      <c r="E13" s="43">
        <f t="shared" si="0"/>
        <v>56</v>
      </c>
      <c r="H13" s="52">
        <v>30</v>
      </c>
      <c r="I13" s="520">
        <v>26</v>
      </c>
      <c r="J13" s="52"/>
      <c r="K13" s="41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4"/>
    </row>
    <row r="14" spans="1:27" s="40" customFormat="1" x14ac:dyDescent="0.25">
      <c r="A14" s="50" t="s">
        <v>24</v>
      </c>
      <c r="B14" s="229" t="s">
        <v>19</v>
      </c>
      <c r="C14" s="229" t="s">
        <v>209</v>
      </c>
      <c r="D14" s="567">
        <v>1973</v>
      </c>
      <c r="E14" s="214">
        <f t="shared" si="0"/>
        <v>55</v>
      </c>
      <c r="H14" s="52">
        <v>27</v>
      </c>
      <c r="I14" s="520">
        <v>28</v>
      </c>
      <c r="J14" s="52"/>
      <c r="K14" s="41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</row>
    <row r="15" spans="1:27" s="40" customFormat="1" x14ac:dyDescent="0.25">
      <c r="A15" s="50" t="s">
        <v>25</v>
      </c>
      <c r="B15" s="192" t="s">
        <v>301</v>
      </c>
      <c r="C15" s="251" t="s">
        <v>302</v>
      </c>
      <c r="D15" s="189">
        <v>1984</v>
      </c>
      <c r="E15" s="43">
        <f t="shared" si="0"/>
        <v>53</v>
      </c>
      <c r="F15" s="44"/>
      <c r="G15" s="44"/>
      <c r="H15" s="52"/>
      <c r="I15" s="520">
        <v>10</v>
      </c>
      <c r="J15" s="52">
        <v>21</v>
      </c>
      <c r="K15" s="41">
        <v>22</v>
      </c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4"/>
    </row>
    <row r="16" spans="1:27" s="44" customFormat="1" x14ac:dyDescent="0.25">
      <c r="A16" s="50" t="s">
        <v>26</v>
      </c>
      <c r="B16" s="192" t="s">
        <v>157</v>
      </c>
      <c r="C16" s="225" t="s">
        <v>174</v>
      </c>
      <c r="D16" s="189">
        <v>1982</v>
      </c>
      <c r="E16" s="43">
        <f t="shared" si="0"/>
        <v>52</v>
      </c>
      <c r="F16" s="40"/>
      <c r="G16" s="40"/>
      <c r="H16" s="52">
        <v>26</v>
      </c>
      <c r="I16" s="520"/>
      <c r="J16" s="52">
        <v>26</v>
      </c>
      <c r="K16" s="41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0"/>
    </row>
    <row r="17" spans="1:25" s="44" customFormat="1" x14ac:dyDescent="0.25">
      <c r="A17" s="50" t="s">
        <v>28</v>
      </c>
      <c r="B17" s="224" t="s">
        <v>48</v>
      </c>
      <c r="C17" s="224" t="s">
        <v>158</v>
      </c>
      <c r="D17" s="196">
        <v>1961</v>
      </c>
      <c r="E17" s="214">
        <f t="shared" si="0"/>
        <v>51</v>
      </c>
      <c r="F17" s="40"/>
      <c r="G17" s="40"/>
      <c r="H17" s="52">
        <v>23</v>
      </c>
      <c r="I17" s="520"/>
      <c r="J17" s="52"/>
      <c r="K17" s="41">
        <v>28</v>
      </c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</row>
    <row r="18" spans="1:25" s="40" customFormat="1" x14ac:dyDescent="0.25">
      <c r="A18" s="50" t="s">
        <v>29</v>
      </c>
      <c r="B18" s="192" t="s">
        <v>295</v>
      </c>
      <c r="C18" s="188" t="s">
        <v>296</v>
      </c>
      <c r="D18" s="189">
        <v>1989</v>
      </c>
      <c r="E18" s="43">
        <f t="shared" si="0"/>
        <v>44</v>
      </c>
      <c r="F18" s="44"/>
      <c r="G18" s="44"/>
      <c r="H18" s="52"/>
      <c r="I18" s="520">
        <v>18</v>
      </c>
      <c r="J18" s="52"/>
      <c r="K18" s="41">
        <v>26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s="44" customFormat="1" x14ac:dyDescent="0.25">
      <c r="A19" s="50" t="s">
        <v>31</v>
      </c>
      <c r="B19" s="192" t="s">
        <v>229</v>
      </c>
      <c r="C19" s="251" t="s">
        <v>147</v>
      </c>
      <c r="D19" s="252">
        <v>1988</v>
      </c>
      <c r="E19" s="43">
        <f t="shared" si="0"/>
        <v>41</v>
      </c>
      <c r="F19" s="40"/>
      <c r="G19" s="40"/>
      <c r="H19" s="52">
        <v>8</v>
      </c>
      <c r="I19" s="520">
        <v>13</v>
      </c>
      <c r="J19" s="52"/>
      <c r="K19" s="41">
        <v>20</v>
      </c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</row>
    <row r="20" spans="1:25" s="44" customFormat="1" x14ac:dyDescent="0.25">
      <c r="A20" s="50" t="s">
        <v>32</v>
      </c>
      <c r="B20" s="226" t="s">
        <v>160</v>
      </c>
      <c r="C20" s="226" t="s">
        <v>22</v>
      </c>
      <c r="D20" s="320">
        <v>1998</v>
      </c>
      <c r="E20" s="43">
        <f t="shared" si="0"/>
        <v>36</v>
      </c>
      <c r="H20" s="52">
        <v>20</v>
      </c>
      <c r="I20" s="520">
        <v>16</v>
      </c>
      <c r="J20" s="52"/>
      <c r="K20" s="41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44" customFormat="1" x14ac:dyDescent="0.25">
      <c r="A21" s="50" t="s">
        <v>33</v>
      </c>
      <c r="B21" s="168" t="s">
        <v>166</v>
      </c>
      <c r="C21" s="168" t="s">
        <v>27</v>
      </c>
      <c r="D21" s="42">
        <v>1981</v>
      </c>
      <c r="E21" s="43">
        <f t="shared" si="0"/>
        <v>34</v>
      </c>
      <c r="F21" s="40"/>
      <c r="G21" s="40"/>
      <c r="H21" s="52"/>
      <c r="I21" s="520"/>
      <c r="J21" s="52">
        <v>19</v>
      </c>
      <c r="K21" s="41">
        <v>15</v>
      </c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</row>
    <row r="22" spans="1:25" s="44" customFormat="1" x14ac:dyDescent="0.25">
      <c r="A22" s="50" t="s">
        <v>34</v>
      </c>
      <c r="B22" s="167" t="s">
        <v>234</v>
      </c>
      <c r="C22" s="167" t="s">
        <v>152</v>
      </c>
      <c r="D22" s="42">
        <v>1984</v>
      </c>
      <c r="E22" s="43">
        <f t="shared" si="0"/>
        <v>31</v>
      </c>
      <c r="H22" s="52">
        <v>1</v>
      </c>
      <c r="I22" s="520"/>
      <c r="J22" s="52">
        <v>13</v>
      </c>
      <c r="K22" s="41">
        <v>17</v>
      </c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</row>
    <row r="23" spans="1:25" s="40" customFormat="1" x14ac:dyDescent="0.25">
      <c r="A23" s="50" t="s">
        <v>35</v>
      </c>
      <c r="B23" s="167" t="s">
        <v>353</v>
      </c>
      <c r="C23" s="571" t="s">
        <v>354</v>
      </c>
      <c r="D23" s="42">
        <v>1996</v>
      </c>
      <c r="E23" s="43">
        <f t="shared" si="0"/>
        <v>30</v>
      </c>
      <c r="F23" s="44"/>
      <c r="G23" s="44"/>
      <c r="H23" s="52"/>
      <c r="I23" s="520"/>
      <c r="J23" s="52">
        <v>30</v>
      </c>
      <c r="K23" s="41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</row>
    <row r="24" spans="1:25" s="44" customFormat="1" x14ac:dyDescent="0.25">
      <c r="A24" s="50" t="s">
        <v>37</v>
      </c>
      <c r="B24" s="192" t="s">
        <v>285</v>
      </c>
      <c r="C24" s="251" t="s">
        <v>286</v>
      </c>
      <c r="D24" s="189">
        <v>1990</v>
      </c>
      <c r="E24" s="43">
        <f t="shared" si="0"/>
        <v>29</v>
      </c>
      <c r="H24" s="52"/>
      <c r="I24" s="520">
        <v>29</v>
      </c>
      <c r="J24" s="52"/>
      <c r="K24" s="41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</row>
    <row r="25" spans="1:25" s="44" customFormat="1" x14ac:dyDescent="0.25">
      <c r="A25" s="50" t="s">
        <v>38</v>
      </c>
      <c r="B25" s="168" t="s">
        <v>183</v>
      </c>
      <c r="C25" s="168" t="s">
        <v>169</v>
      </c>
      <c r="D25" s="178">
        <v>1981</v>
      </c>
      <c r="E25" s="43">
        <f t="shared" si="0"/>
        <v>29</v>
      </c>
      <c r="F25" s="40"/>
      <c r="G25" s="40"/>
      <c r="H25" s="52">
        <v>2</v>
      </c>
      <c r="I25" s="520"/>
      <c r="J25" s="52">
        <v>16</v>
      </c>
      <c r="K25" s="41">
        <v>11</v>
      </c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</row>
    <row r="26" spans="1:25" s="40" customFormat="1" x14ac:dyDescent="0.25">
      <c r="A26" s="50" t="s">
        <v>39</v>
      </c>
      <c r="B26" s="192" t="s">
        <v>220</v>
      </c>
      <c r="C26" s="251" t="s">
        <v>22</v>
      </c>
      <c r="D26" s="252">
        <v>1978</v>
      </c>
      <c r="E26" s="43">
        <f t="shared" si="0"/>
        <v>28</v>
      </c>
      <c r="H26" s="52">
        <v>14</v>
      </c>
      <c r="I26" s="520">
        <v>14</v>
      </c>
      <c r="J26" s="52"/>
      <c r="K26" s="41"/>
      <c r="L26" s="42"/>
      <c r="M26" s="42"/>
      <c r="N26" s="42"/>
      <c r="O26" s="42"/>
      <c r="P26" s="42"/>
      <c r="Q26" s="42"/>
      <c r="R26" s="56"/>
      <c r="S26" s="56"/>
      <c r="T26" s="56"/>
      <c r="U26" s="42"/>
      <c r="V26" s="42"/>
      <c r="W26" s="42"/>
      <c r="X26" s="42"/>
      <c r="Y26" s="42"/>
    </row>
    <row r="27" spans="1:25" s="44" customFormat="1" x14ac:dyDescent="0.25">
      <c r="A27" s="50" t="s">
        <v>41</v>
      </c>
      <c r="B27" s="167" t="s">
        <v>355</v>
      </c>
      <c r="C27" s="167" t="s">
        <v>27</v>
      </c>
      <c r="D27" s="42">
        <v>1980</v>
      </c>
      <c r="E27" s="43">
        <f t="shared" si="0"/>
        <v>28</v>
      </c>
      <c r="H27" s="52"/>
      <c r="I27" s="520"/>
      <c r="J27" s="52">
        <v>28</v>
      </c>
      <c r="K27" s="41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s="40" customFormat="1" x14ac:dyDescent="0.25">
      <c r="A28" s="50" t="s">
        <v>42</v>
      </c>
      <c r="B28" s="225" t="s">
        <v>310</v>
      </c>
      <c r="C28" s="225" t="s">
        <v>232</v>
      </c>
      <c r="D28" s="58">
        <v>1975</v>
      </c>
      <c r="E28" s="43">
        <f t="shared" si="0"/>
        <v>28</v>
      </c>
      <c r="H28" s="52">
        <v>4</v>
      </c>
      <c r="I28" s="520">
        <v>3</v>
      </c>
      <c r="J28" s="52"/>
      <c r="K28" s="41">
        <v>21</v>
      </c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25" s="44" customFormat="1" x14ac:dyDescent="0.25">
      <c r="A29" s="50" t="s">
        <v>43</v>
      </c>
      <c r="B29" s="224" t="s">
        <v>303</v>
      </c>
      <c r="C29" s="224" t="s">
        <v>304</v>
      </c>
      <c r="D29" s="52">
        <v>1979</v>
      </c>
      <c r="E29" s="43">
        <f t="shared" si="0"/>
        <v>27</v>
      </c>
      <c r="H29" s="52"/>
      <c r="I29" s="520">
        <v>9</v>
      </c>
      <c r="J29" s="52">
        <v>18</v>
      </c>
      <c r="K29" s="41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</row>
    <row r="30" spans="1:25" s="40" customFormat="1" x14ac:dyDescent="0.25">
      <c r="A30" s="50" t="s">
        <v>44</v>
      </c>
      <c r="B30" s="167" t="s">
        <v>356</v>
      </c>
      <c r="C30" s="167" t="s">
        <v>357</v>
      </c>
      <c r="D30" s="42">
        <v>1980</v>
      </c>
      <c r="E30" s="43">
        <f t="shared" si="0"/>
        <v>27</v>
      </c>
      <c r="F30" s="44"/>
      <c r="G30" s="44"/>
      <c r="H30" s="52"/>
      <c r="I30" s="520"/>
      <c r="J30" s="52">
        <v>27</v>
      </c>
      <c r="K30" s="41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</row>
    <row r="31" spans="1:25" s="44" customFormat="1" x14ac:dyDescent="0.25">
      <c r="A31" s="50" t="s">
        <v>45</v>
      </c>
      <c r="B31" s="167" t="s">
        <v>170</v>
      </c>
      <c r="C31" s="167" t="s">
        <v>22</v>
      </c>
      <c r="D31" s="42">
        <v>1978</v>
      </c>
      <c r="E31" s="43">
        <f t="shared" si="0"/>
        <v>25</v>
      </c>
      <c r="H31" s="52">
        <v>25</v>
      </c>
      <c r="I31" s="520"/>
      <c r="J31" s="52"/>
      <c r="K31" s="41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</row>
    <row r="32" spans="1:25" s="44" customFormat="1" x14ac:dyDescent="0.25">
      <c r="A32" s="50" t="s">
        <v>46</v>
      </c>
      <c r="B32" s="192" t="s">
        <v>287</v>
      </c>
      <c r="C32" s="188" t="s">
        <v>288</v>
      </c>
      <c r="D32" s="189">
        <v>1981</v>
      </c>
      <c r="E32" s="43">
        <f t="shared" si="0"/>
        <v>25</v>
      </c>
      <c r="H32" s="52"/>
      <c r="I32" s="520">
        <v>25</v>
      </c>
      <c r="J32" s="52"/>
      <c r="K32" s="41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</row>
    <row r="33" spans="1:25" s="40" customFormat="1" x14ac:dyDescent="0.25">
      <c r="A33" s="50" t="s">
        <v>47</v>
      </c>
      <c r="B33" s="167" t="s">
        <v>358</v>
      </c>
      <c r="C33" s="167" t="s">
        <v>359</v>
      </c>
      <c r="D33" s="42">
        <v>1982</v>
      </c>
      <c r="E33" s="43">
        <f t="shared" si="0"/>
        <v>25</v>
      </c>
      <c r="F33" s="44"/>
      <c r="G33" s="44"/>
      <c r="H33" s="52"/>
      <c r="I33" s="520"/>
      <c r="J33" s="52">
        <v>25</v>
      </c>
      <c r="K33" s="41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</row>
    <row r="34" spans="1:25" s="40" customFormat="1" x14ac:dyDescent="0.25">
      <c r="A34" s="50" t="s">
        <v>49</v>
      </c>
      <c r="B34" s="192" t="s">
        <v>307</v>
      </c>
      <c r="C34" s="188" t="s">
        <v>169</v>
      </c>
      <c r="D34" s="189">
        <v>2005</v>
      </c>
      <c r="E34" s="43">
        <f t="shared" si="0"/>
        <v>25</v>
      </c>
      <c r="F34" s="44"/>
      <c r="G34" s="44"/>
      <c r="H34" s="52"/>
      <c r="I34" s="520">
        <v>7</v>
      </c>
      <c r="J34" s="52"/>
      <c r="K34" s="41">
        <v>18</v>
      </c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</row>
    <row r="35" spans="1:25" s="44" customFormat="1" x14ac:dyDescent="0.25">
      <c r="A35" s="50" t="s">
        <v>50</v>
      </c>
      <c r="B35" s="192" t="s">
        <v>211</v>
      </c>
      <c r="C35" s="251" t="s">
        <v>210</v>
      </c>
      <c r="D35" s="252">
        <v>1989</v>
      </c>
      <c r="E35" s="43">
        <f t="shared" si="0"/>
        <v>24</v>
      </c>
      <c r="H35" s="52">
        <v>24</v>
      </c>
      <c r="I35" s="520"/>
      <c r="J35" s="52"/>
      <c r="K35" s="41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</row>
    <row r="36" spans="1:25" s="44" customFormat="1" x14ac:dyDescent="0.25">
      <c r="A36" s="50" t="s">
        <v>51</v>
      </c>
      <c r="B36" s="192" t="s">
        <v>290</v>
      </c>
      <c r="C36" s="188" t="s">
        <v>289</v>
      </c>
      <c r="D36" s="189">
        <v>1980</v>
      </c>
      <c r="E36" s="43">
        <f t="shared" si="0"/>
        <v>24</v>
      </c>
      <c r="H36" s="52"/>
      <c r="I36" s="520">
        <v>24</v>
      </c>
      <c r="J36" s="52"/>
      <c r="K36" s="41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</row>
    <row r="37" spans="1:25" s="44" customFormat="1" x14ac:dyDescent="0.25">
      <c r="A37" s="50" t="s">
        <v>52</v>
      </c>
      <c r="B37" s="167" t="s">
        <v>379</v>
      </c>
      <c r="C37" s="167" t="s">
        <v>380</v>
      </c>
      <c r="D37" s="42">
        <v>1972</v>
      </c>
      <c r="E37" s="43">
        <f t="shared" si="0"/>
        <v>23</v>
      </c>
      <c r="F37" s="40"/>
      <c r="G37" s="40"/>
      <c r="H37" s="52"/>
      <c r="I37" s="520"/>
      <c r="J37" s="52"/>
      <c r="K37" s="41">
        <v>23</v>
      </c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</row>
    <row r="38" spans="1:25" s="40" customFormat="1" x14ac:dyDescent="0.25">
      <c r="A38" s="50" t="s">
        <v>53</v>
      </c>
      <c r="B38" s="192" t="s">
        <v>292</v>
      </c>
      <c r="C38" s="188" t="s">
        <v>291</v>
      </c>
      <c r="D38" s="189">
        <v>1969</v>
      </c>
      <c r="E38" s="43">
        <f t="shared" si="0"/>
        <v>22</v>
      </c>
      <c r="F38" s="44"/>
      <c r="G38" s="44"/>
      <c r="H38" s="52"/>
      <c r="I38" s="520">
        <v>22</v>
      </c>
      <c r="J38" s="52"/>
      <c r="K38" s="41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</row>
    <row r="39" spans="1:25" s="44" customFormat="1" x14ac:dyDescent="0.25">
      <c r="A39" s="50" t="s">
        <v>54</v>
      </c>
      <c r="B39" s="167" t="s">
        <v>360</v>
      </c>
      <c r="C39" s="168" t="s">
        <v>361</v>
      </c>
      <c r="D39" s="42">
        <v>1967</v>
      </c>
      <c r="E39" s="43">
        <f t="shared" si="0"/>
        <v>22</v>
      </c>
      <c r="H39" s="52"/>
      <c r="I39" s="520"/>
      <c r="J39" s="52">
        <v>22</v>
      </c>
      <c r="K39" s="41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</row>
    <row r="40" spans="1:25" s="44" customFormat="1" x14ac:dyDescent="0.25">
      <c r="A40" s="50" t="s">
        <v>55</v>
      </c>
      <c r="B40" s="192" t="s">
        <v>161</v>
      </c>
      <c r="C40" s="251" t="s">
        <v>162</v>
      </c>
      <c r="D40" s="252">
        <v>1976</v>
      </c>
      <c r="E40" s="43">
        <f t="shared" ref="E40:E71" si="1">SUM(H40:Y40)</f>
        <v>21</v>
      </c>
      <c r="F40" s="40"/>
      <c r="G40" s="40"/>
      <c r="H40" s="52">
        <v>21</v>
      </c>
      <c r="I40" s="520"/>
      <c r="J40" s="52"/>
      <c r="K40" s="41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</row>
    <row r="41" spans="1:25" s="40" customFormat="1" x14ac:dyDescent="0.25">
      <c r="A41" s="50" t="s">
        <v>56</v>
      </c>
      <c r="B41" s="192" t="s">
        <v>293</v>
      </c>
      <c r="C41" s="224" t="s">
        <v>294</v>
      </c>
      <c r="D41" s="189">
        <v>1978</v>
      </c>
      <c r="E41" s="43">
        <f t="shared" si="1"/>
        <v>21</v>
      </c>
      <c r="F41" s="44"/>
      <c r="G41" s="44"/>
      <c r="H41" s="52"/>
      <c r="I41" s="520">
        <v>21</v>
      </c>
      <c r="J41" s="52"/>
      <c r="K41" s="41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</row>
    <row r="42" spans="1:25" s="44" customFormat="1" x14ac:dyDescent="0.25">
      <c r="A42" s="50" t="s">
        <v>57</v>
      </c>
      <c r="B42" s="224" t="s">
        <v>245</v>
      </c>
      <c r="C42" s="224" t="s">
        <v>246</v>
      </c>
      <c r="D42" s="52">
        <v>1968</v>
      </c>
      <c r="E42" s="43">
        <f t="shared" si="1"/>
        <v>21</v>
      </c>
      <c r="H42" s="52"/>
      <c r="I42" s="520"/>
      <c r="J42" s="52">
        <v>9</v>
      </c>
      <c r="K42" s="41">
        <v>12</v>
      </c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</row>
    <row r="43" spans="1:25" s="44" customFormat="1" x14ac:dyDescent="0.25">
      <c r="A43" s="50" t="s">
        <v>58</v>
      </c>
      <c r="B43" s="167" t="s">
        <v>315</v>
      </c>
      <c r="C43" s="167" t="s">
        <v>316</v>
      </c>
      <c r="D43" s="42">
        <v>2009</v>
      </c>
      <c r="E43" s="43">
        <f t="shared" si="1"/>
        <v>20</v>
      </c>
      <c r="F43" s="40"/>
      <c r="G43" s="40"/>
      <c r="H43" s="52"/>
      <c r="I43" s="520"/>
      <c r="J43" s="52">
        <v>20</v>
      </c>
      <c r="K43" s="41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</row>
    <row r="44" spans="1:25" s="44" customFormat="1" x14ac:dyDescent="0.25">
      <c r="A44" s="50" t="s">
        <v>59</v>
      </c>
      <c r="B44" s="224" t="s">
        <v>212</v>
      </c>
      <c r="C44" s="224"/>
      <c r="D44" s="196">
        <v>1985</v>
      </c>
      <c r="E44" s="43">
        <f t="shared" si="1"/>
        <v>19</v>
      </c>
      <c r="H44" s="52">
        <v>19</v>
      </c>
      <c r="I44" s="520"/>
      <c r="J44" s="52"/>
      <c r="K44" s="41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 s="44" customFormat="1" x14ac:dyDescent="0.25">
      <c r="A45" s="50" t="s">
        <v>60</v>
      </c>
      <c r="B45" s="192" t="s">
        <v>381</v>
      </c>
      <c r="C45" s="251" t="s">
        <v>147</v>
      </c>
      <c r="D45" s="252">
        <v>1989</v>
      </c>
      <c r="E45" s="43">
        <f t="shared" si="1"/>
        <v>19</v>
      </c>
      <c r="H45" s="52"/>
      <c r="I45" s="520"/>
      <c r="J45" s="52"/>
      <c r="K45" s="41">
        <v>19</v>
      </c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25" s="44" customFormat="1" x14ac:dyDescent="0.25">
      <c r="A46" s="50" t="s">
        <v>61</v>
      </c>
      <c r="B46" s="192" t="s">
        <v>214</v>
      </c>
      <c r="C46" s="251" t="s">
        <v>213</v>
      </c>
      <c r="D46" s="252">
        <v>1986</v>
      </c>
      <c r="E46" s="43">
        <f t="shared" si="1"/>
        <v>18</v>
      </c>
      <c r="H46" s="52">
        <v>18</v>
      </c>
      <c r="I46" s="520"/>
      <c r="J46" s="52"/>
      <c r="K46" s="41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</row>
    <row r="47" spans="1:25" s="44" customFormat="1" x14ac:dyDescent="0.25">
      <c r="A47" s="50" t="s">
        <v>62</v>
      </c>
      <c r="B47" s="224" t="s">
        <v>176</v>
      </c>
      <c r="C47" s="224" t="s">
        <v>147</v>
      </c>
      <c r="D47" s="196">
        <v>1982</v>
      </c>
      <c r="E47" s="43">
        <f t="shared" si="1"/>
        <v>18</v>
      </c>
      <c r="F47" s="40"/>
      <c r="G47" s="40"/>
      <c r="H47" s="52">
        <v>3</v>
      </c>
      <c r="I47" s="520">
        <v>15</v>
      </c>
      <c r="J47" s="52"/>
      <c r="K47" s="41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</row>
    <row r="48" spans="1:25" s="44" customFormat="1" x14ac:dyDescent="0.25">
      <c r="A48" s="50" t="s">
        <v>63</v>
      </c>
      <c r="B48" s="225" t="s">
        <v>215</v>
      </c>
      <c r="C48" s="251" t="s">
        <v>216</v>
      </c>
      <c r="D48" s="320">
        <v>2008</v>
      </c>
      <c r="E48" s="43">
        <f t="shared" si="1"/>
        <v>17</v>
      </c>
      <c r="H48" s="52">
        <v>17</v>
      </c>
      <c r="I48" s="520"/>
      <c r="J48" s="52"/>
      <c r="K48" s="41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</row>
    <row r="49" spans="1:25" s="44" customFormat="1" x14ac:dyDescent="0.25">
      <c r="A49" s="50" t="s">
        <v>64</v>
      </c>
      <c r="B49" s="192" t="s">
        <v>297</v>
      </c>
      <c r="C49" s="188" t="s">
        <v>152</v>
      </c>
      <c r="D49" s="189">
        <v>2003</v>
      </c>
      <c r="E49" s="43">
        <f t="shared" si="1"/>
        <v>17</v>
      </c>
      <c r="H49" s="52"/>
      <c r="I49" s="520">
        <v>17</v>
      </c>
      <c r="J49" s="52"/>
      <c r="K49" s="41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</row>
    <row r="50" spans="1:25" s="40" customFormat="1" x14ac:dyDescent="0.25">
      <c r="A50" s="50" t="s">
        <v>65</v>
      </c>
      <c r="B50" s="168" t="s">
        <v>236</v>
      </c>
      <c r="C50" s="225" t="s">
        <v>174</v>
      </c>
      <c r="D50" s="42">
        <v>2008</v>
      </c>
      <c r="E50" s="43">
        <f t="shared" si="1"/>
        <v>17</v>
      </c>
      <c r="F50" s="44"/>
      <c r="G50" s="44"/>
      <c r="H50" s="52"/>
      <c r="I50" s="520"/>
      <c r="J50" s="52">
        <v>17</v>
      </c>
      <c r="K50" s="41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</row>
    <row r="51" spans="1:25" s="40" customFormat="1" x14ac:dyDescent="0.25">
      <c r="A51" s="50" t="s">
        <v>66</v>
      </c>
      <c r="B51" s="192" t="s">
        <v>217</v>
      </c>
      <c r="C51" s="251"/>
      <c r="D51" s="252">
        <v>1988</v>
      </c>
      <c r="E51" s="43">
        <f t="shared" si="1"/>
        <v>16</v>
      </c>
      <c r="F51" s="44"/>
      <c r="G51" s="44"/>
      <c r="H51" s="52">
        <v>16</v>
      </c>
      <c r="I51" s="520"/>
      <c r="J51" s="52"/>
      <c r="K51" s="41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</row>
    <row r="52" spans="1:25" s="40" customFormat="1" x14ac:dyDescent="0.25">
      <c r="A52" s="50" t="s">
        <v>67</v>
      </c>
      <c r="B52" s="224" t="s">
        <v>382</v>
      </c>
      <c r="C52" s="224" t="s">
        <v>383</v>
      </c>
      <c r="D52" s="52">
        <v>1981</v>
      </c>
      <c r="E52" s="43">
        <f t="shared" si="1"/>
        <v>16</v>
      </c>
      <c r="H52" s="52"/>
      <c r="I52" s="520"/>
      <c r="J52" s="52"/>
      <c r="K52" s="41">
        <v>16</v>
      </c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</row>
    <row r="53" spans="1:25" s="40" customFormat="1" x14ac:dyDescent="0.25">
      <c r="A53" s="50" t="s">
        <v>68</v>
      </c>
      <c r="B53" s="224" t="s">
        <v>241</v>
      </c>
      <c r="C53" s="224" t="s">
        <v>242</v>
      </c>
      <c r="D53" s="196">
        <v>1977</v>
      </c>
      <c r="E53" s="43">
        <f t="shared" si="1"/>
        <v>15</v>
      </c>
      <c r="F53" s="44"/>
      <c r="G53" s="44"/>
      <c r="H53" s="52"/>
      <c r="I53" s="520"/>
      <c r="J53" s="52">
        <v>15</v>
      </c>
      <c r="K53" s="41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</row>
    <row r="54" spans="1:25" s="40" customFormat="1" x14ac:dyDescent="0.25">
      <c r="A54" s="50" t="s">
        <v>69</v>
      </c>
      <c r="B54" s="167" t="s">
        <v>255</v>
      </c>
      <c r="C54" s="167" t="s">
        <v>322</v>
      </c>
      <c r="D54" s="42">
        <v>1960</v>
      </c>
      <c r="E54" s="43">
        <f t="shared" si="1"/>
        <v>15</v>
      </c>
      <c r="F54" s="44"/>
      <c r="G54" s="44"/>
      <c r="H54" s="52"/>
      <c r="I54" s="520"/>
      <c r="J54" s="52">
        <v>11</v>
      </c>
      <c r="K54" s="41">
        <v>4</v>
      </c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</row>
    <row r="55" spans="1:25" s="40" customFormat="1" x14ac:dyDescent="0.25">
      <c r="A55" s="50" t="s">
        <v>70</v>
      </c>
      <c r="B55" s="167" t="s">
        <v>312</v>
      </c>
      <c r="C55" s="167" t="s">
        <v>313</v>
      </c>
      <c r="D55" s="42">
        <v>1998</v>
      </c>
      <c r="E55" s="43">
        <f t="shared" si="1"/>
        <v>15</v>
      </c>
      <c r="F55" s="44"/>
      <c r="G55" s="44"/>
      <c r="H55" s="52"/>
      <c r="I55" s="520">
        <v>1</v>
      </c>
      <c r="J55" s="52"/>
      <c r="K55" s="41">
        <v>14</v>
      </c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</row>
    <row r="56" spans="1:25" s="40" customFormat="1" x14ac:dyDescent="0.25">
      <c r="A56" s="50" t="s">
        <v>71</v>
      </c>
      <c r="B56" s="167" t="s">
        <v>362</v>
      </c>
      <c r="C56" s="167" t="s">
        <v>363</v>
      </c>
      <c r="D56" s="42">
        <v>1994</v>
      </c>
      <c r="E56" s="43">
        <f t="shared" si="1"/>
        <v>14</v>
      </c>
      <c r="F56" s="44"/>
      <c r="G56" s="44"/>
      <c r="H56" s="52"/>
      <c r="I56" s="520"/>
      <c r="J56" s="52">
        <v>14</v>
      </c>
      <c r="K56" s="41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</row>
    <row r="57" spans="1:25" s="40" customFormat="1" x14ac:dyDescent="0.25">
      <c r="A57" s="50" t="s">
        <v>72</v>
      </c>
      <c r="B57" s="224" t="s">
        <v>222</v>
      </c>
      <c r="C57" s="224" t="s">
        <v>221</v>
      </c>
      <c r="D57" s="196">
        <v>1985</v>
      </c>
      <c r="E57" s="43">
        <f t="shared" si="1"/>
        <v>13</v>
      </c>
      <c r="H57" s="52">
        <v>13</v>
      </c>
      <c r="I57" s="520"/>
      <c r="J57" s="52"/>
      <c r="K57" s="41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</row>
    <row r="58" spans="1:25" s="40" customFormat="1" x14ac:dyDescent="0.25">
      <c r="A58" s="50" t="s">
        <v>73</v>
      </c>
      <c r="B58" s="483" t="s">
        <v>163</v>
      </c>
      <c r="C58" s="224" t="s">
        <v>178</v>
      </c>
      <c r="D58" s="55">
        <v>1960</v>
      </c>
      <c r="E58" s="43">
        <f t="shared" si="1"/>
        <v>13</v>
      </c>
      <c r="F58" s="44"/>
      <c r="G58" s="44"/>
      <c r="H58" s="52"/>
      <c r="I58" s="520"/>
      <c r="J58" s="52">
        <v>7</v>
      </c>
      <c r="K58" s="41">
        <v>6</v>
      </c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</row>
    <row r="59" spans="1:25" s="40" customFormat="1" x14ac:dyDescent="0.25">
      <c r="A59" s="50" t="s">
        <v>74</v>
      </c>
      <c r="B59" s="192" t="s">
        <v>320</v>
      </c>
      <c r="C59" s="188" t="s">
        <v>321</v>
      </c>
      <c r="D59" s="189">
        <v>1988</v>
      </c>
      <c r="E59" s="43">
        <f t="shared" si="1"/>
        <v>13</v>
      </c>
      <c r="F59" s="44"/>
      <c r="G59" s="44"/>
      <c r="H59" s="52"/>
      <c r="I59" s="520"/>
      <c r="J59" s="52"/>
      <c r="K59" s="41">
        <v>13</v>
      </c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</row>
    <row r="60" spans="1:25" s="40" customFormat="1" x14ac:dyDescent="0.25">
      <c r="A60" s="50" t="s">
        <v>75</v>
      </c>
      <c r="B60" s="192" t="s">
        <v>223</v>
      </c>
      <c r="C60" s="251" t="s">
        <v>224</v>
      </c>
      <c r="D60" s="252">
        <v>1986</v>
      </c>
      <c r="E60" s="43">
        <f t="shared" si="1"/>
        <v>12</v>
      </c>
      <c r="F60" s="44"/>
      <c r="G60" s="44"/>
      <c r="H60" s="52">
        <v>12</v>
      </c>
      <c r="I60" s="520"/>
      <c r="J60" s="52"/>
      <c r="K60" s="41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</row>
    <row r="61" spans="1:25" s="40" customFormat="1" x14ac:dyDescent="0.25">
      <c r="A61" s="50" t="s">
        <v>76</v>
      </c>
      <c r="B61" s="192" t="s">
        <v>298</v>
      </c>
      <c r="C61" s="224" t="s">
        <v>299</v>
      </c>
      <c r="D61" s="189">
        <v>1993</v>
      </c>
      <c r="E61" s="43">
        <f t="shared" si="1"/>
        <v>12</v>
      </c>
      <c r="F61" s="44"/>
      <c r="G61" s="44"/>
      <c r="H61" s="52"/>
      <c r="I61" s="520">
        <v>12</v>
      </c>
      <c r="J61" s="52"/>
      <c r="K61" s="41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</row>
    <row r="62" spans="1:25" s="40" customFormat="1" x14ac:dyDescent="0.25">
      <c r="A62" s="50" t="s">
        <v>77</v>
      </c>
      <c r="B62" s="167" t="s">
        <v>364</v>
      </c>
      <c r="C62" s="167" t="s">
        <v>365</v>
      </c>
      <c r="D62" s="42">
        <v>1962</v>
      </c>
      <c r="E62" s="43">
        <f t="shared" si="1"/>
        <v>12</v>
      </c>
      <c r="F62" s="44"/>
      <c r="G62" s="44"/>
      <c r="H62" s="52"/>
      <c r="I62" s="520"/>
      <c r="J62" s="52">
        <v>12</v>
      </c>
      <c r="K62" s="41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</row>
    <row r="63" spans="1:25" s="40" customFormat="1" x14ac:dyDescent="0.25">
      <c r="A63" s="50" t="s">
        <v>78</v>
      </c>
      <c r="B63" s="192" t="s">
        <v>226</v>
      </c>
      <c r="C63" s="251" t="s">
        <v>225</v>
      </c>
      <c r="D63" s="252">
        <v>1993</v>
      </c>
      <c r="E63" s="43">
        <f t="shared" si="1"/>
        <v>11</v>
      </c>
      <c r="F63" s="44"/>
      <c r="G63" s="44"/>
      <c r="H63" s="52">
        <v>11</v>
      </c>
      <c r="I63" s="520"/>
      <c r="J63" s="52"/>
      <c r="K63" s="41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</row>
    <row r="64" spans="1:25" s="40" customFormat="1" x14ac:dyDescent="0.25">
      <c r="A64" s="50" t="s">
        <v>79</v>
      </c>
      <c r="B64" s="224" t="s">
        <v>230</v>
      </c>
      <c r="C64" s="224" t="s">
        <v>231</v>
      </c>
      <c r="D64" s="196">
        <v>2008</v>
      </c>
      <c r="E64" s="43">
        <f t="shared" si="1"/>
        <v>11</v>
      </c>
      <c r="H64" s="52">
        <v>5</v>
      </c>
      <c r="I64" s="520">
        <v>6</v>
      </c>
      <c r="J64" s="52"/>
      <c r="K64" s="41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</row>
    <row r="65" spans="1:25" s="40" customFormat="1" x14ac:dyDescent="0.25">
      <c r="A65" s="50" t="s">
        <v>80</v>
      </c>
      <c r="B65" s="192" t="s">
        <v>300</v>
      </c>
      <c r="C65" s="188" t="s">
        <v>22</v>
      </c>
      <c r="D65" s="189">
        <v>2004</v>
      </c>
      <c r="E65" s="43">
        <f t="shared" si="1"/>
        <v>11</v>
      </c>
      <c r="F65" s="44"/>
      <c r="G65" s="44"/>
      <c r="H65" s="52"/>
      <c r="I65" s="520">
        <v>11</v>
      </c>
      <c r="J65" s="52"/>
      <c r="K65" s="41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</row>
    <row r="66" spans="1:25" s="40" customFormat="1" x14ac:dyDescent="0.25">
      <c r="A66" s="50" t="s">
        <v>81</v>
      </c>
      <c r="B66" s="167" t="s">
        <v>227</v>
      </c>
      <c r="C66" s="225" t="s">
        <v>228</v>
      </c>
      <c r="D66" s="320">
        <v>2002</v>
      </c>
      <c r="E66" s="43">
        <f t="shared" si="1"/>
        <v>10</v>
      </c>
      <c r="F66" s="44"/>
      <c r="G66" s="44"/>
      <c r="H66" s="52">
        <v>10</v>
      </c>
      <c r="I66" s="520"/>
      <c r="J66" s="52"/>
      <c r="K66" s="41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</row>
    <row r="67" spans="1:25" s="40" customFormat="1" x14ac:dyDescent="0.25">
      <c r="A67" s="50" t="s">
        <v>82</v>
      </c>
      <c r="B67" s="167" t="s">
        <v>366</v>
      </c>
      <c r="C67" s="167" t="s">
        <v>367</v>
      </c>
      <c r="D67" s="42">
        <v>1971</v>
      </c>
      <c r="E67" s="43">
        <f t="shared" si="1"/>
        <v>10</v>
      </c>
      <c r="H67" s="52"/>
      <c r="I67" s="520"/>
      <c r="J67" s="52">
        <v>10</v>
      </c>
      <c r="K67" s="41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</row>
    <row r="68" spans="1:25" s="40" customFormat="1" x14ac:dyDescent="0.25">
      <c r="A68" s="50" t="s">
        <v>83</v>
      </c>
      <c r="B68" s="167" t="s">
        <v>384</v>
      </c>
      <c r="C68" s="167" t="s">
        <v>385</v>
      </c>
      <c r="D68" s="42">
        <v>1988</v>
      </c>
      <c r="E68" s="43">
        <f t="shared" si="1"/>
        <v>10</v>
      </c>
      <c r="F68" s="44"/>
      <c r="G68" s="44"/>
      <c r="H68" s="52"/>
      <c r="I68" s="520"/>
      <c r="J68" s="52"/>
      <c r="K68" s="41">
        <v>10</v>
      </c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 spans="1:25" s="40" customFormat="1" x14ac:dyDescent="0.25">
      <c r="A69" s="50" t="s">
        <v>84</v>
      </c>
      <c r="B69" s="192" t="s">
        <v>181</v>
      </c>
      <c r="C69" s="251" t="s">
        <v>40</v>
      </c>
      <c r="D69" s="252">
        <v>1957</v>
      </c>
      <c r="E69" s="43">
        <f t="shared" si="1"/>
        <v>9</v>
      </c>
      <c r="F69" s="44"/>
      <c r="G69" s="44"/>
      <c r="H69" s="52">
        <v>9</v>
      </c>
      <c r="I69" s="520"/>
      <c r="J69" s="52"/>
      <c r="K69" s="41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</row>
    <row r="70" spans="1:25" s="40" customFormat="1" x14ac:dyDescent="0.25">
      <c r="A70" s="50" t="s">
        <v>85</v>
      </c>
      <c r="B70" s="224" t="s">
        <v>387</v>
      </c>
      <c r="C70" s="224" t="s">
        <v>386</v>
      </c>
      <c r="D70" s="52">
        <v>1984</v>
      </c>
      <c r="E70" s="43">
        <f t="shared" si="1"/>
        <v>9</v>
      </c>
      <c r="H70" s="52"/>
      <c r="I70" s="520"/>
      <c r="J70" s="52"/>
      <c r="K70" s="41">
        <v>9</v>
      </c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</row>
    <row r="71" spans="1:25" s="40" customFormat="1" x14ac:dyDescent="0.25">
      <c r="A71" s="50" t="s">
        <v>86</v>
      </c>
      <c r="B71" s="192" t="s">
        <v>306</v>
      </c>
      <c r="C71" s="188" t="s">
        <v>305</v>
      </c>
      <c r="D71" s="189">
        <v>1979</v>
      </c>
      <c r="E71" s="43">
        <f t="shared" si="1"/>
        <v>8</v>
      </c>
      <c r="F71" s="44"/>
      <c r="G71" s="44"/>
      <c r="H71" s="52"/>
      <c r="I71" s="520">
        <v>8</v>
      </c>
      <c r="J71" s="52"/>
      <c r="K71" s="41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</row>
    <row r="72" spans="1:25" s="40" customFormat="1" x14ac:dyDescent="0.25">
      <c r="A72" s="50" t="s">
        <v>87</v>
      </c>
      <c r="B72" s="224" t="s">
        <v>368</v>
      </c>
      <c r="C72" s="224" t="s">
        <v>323</v>
      </c>
      <c r="D72" s="52">
        <v>1968</v>
      </c>
      <c r="E72" s="43">
        <f t="shared" ref="E72:E88" si="2">SUM(H72:Y72)</f>
        <v>8</v>
      </c>
      <c r="F72" s="44"/>
      <c r="G72" s="44"/>
      <c r="H72" s="52"/>
      <c r="I72" s="520"/>
      <c r="J72" s="52">
        <v>8</v>
      </c>
      <c r="K72" s="41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</row>
    <row r="73" spans="1:25" s="40" customFormat="1" x14ac:dyDescent="0.25">
      <c r="A73" s="50" t="s">
        <v>88</v>
      </c>
      <c r="B73" s="483" t="s">
        <v>388</v>
      </c>
      <c r="C73" s="224" t="s">
        <v>322</v>
      </c>
      <c r="D73" s="55">
        <v>1987</v>
      </c>
      <c r="E73" s="43">
        <f t="shared" si="2"/>
        <v>8</v>
      </c>
      <c r="F73" s="44"/>
      <c r="G73" s="44"/>
      <c r="H73" s="52"/>
      <c r="I73" s="520"/>
      <c r="J73" s="52"/>
      <c r="K73" s="41">
        <v>8</v>
      </c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</row>
    <row r="74" spans="1:25" s="40" customFormat="1" x14ac:dyDescent="0.25">
      <c r="A74" s="50" t="s">
        <v>89</v>
      </c>
      <c r="B74" s="169" t="s">
        <v>182</v>
      </c>
      <c r="C74" s="167" t="s">
        <v>30</v>
      </c>
      <c r="D74" s="321">
        <v>1999</v>
      </c>
      <c r="E74" s="43">
        <f t="shared" si="2"/>
        <v>7</v>
      </c>
      <c r="F74" s="44"/>
      <c r="G74" s="44"/>
      <c r="H74" s="52">
        <v>7</v>
      </c>
      <c r="I74" s="520"/>
      <c r="J74" s="52"/>
      <c r="K74" s="41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</row>
    <row r="75" spans="1:25" s="40" customFormat="1" x14ac:dyDescent="0.25">
      <c r="A75" s="50" t="s">
        <v>90</v>
      </c>
      <c r="B75" s="224" t="s">
        <v>389</v>
      </c>
      <c r="C75" s="224" t="s">
        <v>390</v>
      </c>
      <c r="D75" s="52">
        <v>1975</v>
      </c>
      <c r="E75" s="43">
        <f t="shared" si="2"/>
        <v>7</v>
      </c>
      <c r="F75" s="44"/>
      <c r="G75" s="44"/>
      <c r="H75" s="52"/>
      <c r="I75" s="520"/>
      <c r="J75" s="52"/>
      <c r="K75" s="41">
        <v>7</v>
      </c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</row>
    <row r="76" spans="1:25" s="40" customFormat="1" x14ac:dyDescent="0.25">
      <c r="A76" s="50" t="s">
        <v>91</v>
      </c>
      <c r="B76" s="224" t="s">
        <v>369</v>
      </c>
      <c r="C76" s="224" t="s">
        <v>370</v>
      </c>
      <c r="D76" s="52">
        <v>1974</v>
      </c>
      <c r="E76" s="43">
        <f t="shared" si="2"/>
        <v>6</v>
      </c>
      <c r="F76" s="44"/>
      <c r="G76" s="44"/>
      <c r="H76" s="52"/>
      <c r="I76" s="520"/>
      <c r="J76" s="52">
        <v>6</v>
      </c>
      <c r="K76" s="41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 spans="1:25" s="40" customFormat="1" x14ac:dyDescent="0.25">
      <c r="A77" s="50" t="s">
        <v>92</v>
      </c>
      <c r="B77" s="224" t="s">
        <v>308</v>
      </c>
      <c r="C77" s="224" t="s">
        <v>299</v>
      </c>
      <c r="D77" s="52">
        <v>1965</v>
      </c>
      <c r="E77" s="43">
        <f t="shared" si="2"/>
        <v>5</v>
      </c>
      <c r="H77" s="52"/>
      <c r="I77" s="520">
        <v>5</v>
      </c>
      <c r="J77" s="52"/>
      <c r="K77" s="41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</row>
    <row r="78" spans="1:25" s="40" customFormat="1" ht="15" customHeight="1" x14ac:dyDescent="0.25">
      <c r="A78" s="50" t="s">
        <v>93</v>
      </c>
      <c r="B78" s="483" t="s">
        <v>372</v>
      </c>
      <c r="C78" s="224" t="s">
        <v>371</v>
      </c>
      <c r="D78" s="55">
        <v>1990</v>
      </c>
      <c r="E78" s="43">
        <f t="shared" si="2"/>
        <v>5</v>
      </c>
      <c r="F78" s="44"/>
      <c r="G78" s="44"/>
      <c r="H78" s="52"/>
      <c r="I78" s="520"/>
      <c r="J78" s="52">
        <v>5</v>
      </c>
      <c r="K78" s="41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 spans="1:25" s="40" customFormat="1" ht="15" customHeight="1" x14ac:dyDescent="0.25">
      <c r="A79" s="50" t="s">
        <v>94</v>
      </c>
      <c r="B79" s="225" t="s">
        <v>391</v>
      </c>
      <c r="C79" s="226" t="s">
        <v>386</v>
      </c>
      <c r="D79" s="58">
        <v>1991</v>
      </c>
      <c r="E79" s="43">
        <f t="shared" si="2"/>
        <v>5</v>
      </c>
      <c r="F79" s="44"/>
      <c r="G79" s="44"/>
      <c r="H79" s="52"/>
      <c r="I79" s="520"/>
      <c r="J79" s="52"/>
      <c r="K79" s="41">
        <v>5</v>
      </c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s="40" customFormat="1" ht="15" customHeight="1" x14ac:dyDescent="0.25">
      <c r="A80" s="50" t="s">
        <v>95</v>
      </c>
      <c r="B80" s="167" t="s">
        <v>309</v>
      </c>
      <c r="C80" s="167"/>
      <c r="D80" s="42">
        <v>2007</v>
      </c>
      <c r="E80" s="43">
        <f t="shared" si="2"/>
        <v>4</v>
      </c>
      <c r="H80" s="52"/>
      <c r="I80" s="520">
        <v>4</v>
      </c>
      <c r="J80" s="52"/>
      <c r="K80" s="41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</row>
    <row r="81" spans="1:25" s="40" customFormat="1" ht="15" customHeight="1" x14ac:dyDescent="0.25">
      <c r="A81" s="50" t="s">
        <v>96</v>
      </c>
      <c r="B81" s="167" t="s">
        <v>373</v>
      </c>
      <c r="C81" s="167" t="s">
        <v>30</v>
      </c>
      <c r="D81" s="42">
        <v>1973</v>
      </c>
      <c r="E81" s="43">
        <f t="shared" si="2"/>
        <v>4</v>
      </c>
      <c r="F81" s="44"/>
      <c r="G81" s="44"/>
      <c r="H81" s="52"/>
      <c r="I81" s="520"/>
      <c r="J81" s="52">
        <v>4</v>
      </c>
      <c r="K81" s="41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</row>
    <row r="82" spans="1:25" s="40" customFormat="1" ht="15" customHeight="1" x14ac:dyDescent="0.25">
      <c r="A82" s="50" t="s">
        <v>97</v>
      </c>
      <c r="B82" s="224" t="s">
        <v>374</v>
      </c>
      <c r="C82" s="224" t="s">
        <v>375</v>
      </c>
      <c r="D82" s="52">
        <v>1975</v>
      </c>
      <c r="E82" s="43">
        <f t="shared" si="2"/>
        <v>3</v>
      </c>
      <c r="F82" s="44"/>
      <c r="G82" s="44"/>
      <c r="H82" s="52"/>
      <c r="I82" s="520"/>
      <c r="J82" s="52">
        <v>3</v>
      </c>
      <c r="K82" s="41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</row>
    <row r="83" spans="1:25" s="40" customFormat="1" ht="15" customHeight="1" x14ac:dyDescent="0.25">
      <c r="A83" s="50" t="s">
        <v>98</v>
      </c>
      <c r="B83" s="229" t="s">
        <v>256</v>
      </c>
      <c r="C83" s="230" t="s">
        <v>257</v>
      </c>
      <c r="D83" s="231">
        <v>1961</v>
      </c>
      <c r="E83" s="43">
        <f t="shared" si="2"/>
        <v>3</v>
      </c>
      <c r="F83" s="44"/>
      <c r="G83" s="44"/>
      <c r="H83" s="52"/>
      <c r="I83" s="520"/>
      <c r="J83" s="52"/>
      <c r="K83" s="41">
        <v>3</v>
      </c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</row>
    <row r="84" spans="1:25" s="40" customFormat="1" ht="15" customHeight="1" x14ac:dyDescent="0.25">
      <c r="A84" s="50" t="s">
        <v>99</v>
      </c>
      <c r="B84" s="192" t="s">
        <v>311</v>
      </c>
      <c r="C84" s="188" t="s">
        <v>151</v>
      </c>
      <c r="D84" s="189">
        <v>1989</v>
      </c>
      <c r="E84" s="43">
        <f t="shared" si="2"/>
        <v>2</v>
      </c>
      <c r="H84" s="52"/>
      <c r="I84" s="520">
        <v>2</v>
      </c>
      <c r="J84" s="52"/>
      <c r="K84" s="41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</row>
    <row r="85" spans="1:25" s="40" customFormat="1" ht="15" customHeight="1" x14ac:dyDescent="0.25">
      <c r="A85" s="50" t="s">
        <v>100</v>
      </c>
      <c r="B85" s="483" t="s">
        <v>278</v>
      </c>
      <c r="C85" s="224" t="s">
        <v>322</v>
      </c>
      <c r="D85" s="55">
        <v>1980</v>
      </c>
      <c r="E85" s="43">
        <f t="shared" si="2"/>
        <v>2</v>
      </c>
      <c r="F85" s="44"/>
      <c r="G85" s="44"/>
      <c r="H85" s="52"/>
      <c r="I85" s="520"/>
      <c r="J85" s="52">
        <v>2</v>
      </c>
      <c r="K85" s="41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</row>
    <row r="86" spans="1:25" s="40" customFormat="1" ht="15" customHeight="1" x14ac:dyDescent="0.25">
      <c r="A86" s="50" t="s">
        <v>101</v>
      </c>
      <c r="B86" s="224" t="s">
        <v>392</v>
      </c>
      <c r="C86" s="224" t="s">
        <v>322</v>
      </c>
      <c r="D86" s="52">
        <v>1993</v>
      </c>
      <c r="E86" s="43">
        <f t="shared" si="2"/>
        <v>2</v>
      </c>
      <c r="F86" s="44"/>
      <c r="G86" s="44"/>
      <c r="H86" s="52"/>
      <c r="I86" s="520"/>
      <c r="J86" s="52"/>
      <c r="K86" s="41">
        <v>2</v>
      </c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</row>
    <row r="87" spans="1:25" s="40" customFormat="1" ht="15" customHeight="1" x14ac:dyDescent="0.25">
      <c r="A87" s="50" t="s">
        <v>102</v>
      </c>
      <c r="B87" s="224" t="s">
        <v>168</v>
      </c>
      <c r="C87" s="224" t="s">
        <v>36</v>
      </c>
      <c r="D87" s="52">
        <v>1955</v>
      </c>
      <c r="E87" s="43">
        <f t="shared" si="2"/>
        <v>1</v>
      </c>
      <c r="H87" s="52"/>
      <c r="I87" s="520"/>
      <c r="J87" s="52">
        <v>1</v>
      </c>
      <c r="K87" s="41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</row>
    <row r="88" spans="1:25" s="40" customFormat="1" ht="15" customHeight="1" thickBot="1" x14ac:dyDescent="0.3">
      <c r="A88" s="60" t="s">
        <v>103</v>
      </c>
      <c r="B88" s="253" t="s">
        <v>393</v>
      </c>
      <c r="C88" s="253" t="s">
        <v>394</v>
      </c>
      <c r="D88" s="254">
        <v>1978</v>
      </c>
      <c r="E88" s="63">
        <f t="shared" si="2"/>
        <v>1</v>
      </c>
      <c r="F88" s="44"/>
      <c r="G88" s="44"/>
      <c r="H88" s="52"/>
      <c r="I88" s="520"/>
      <c r="J88" s="52"/>
      <c r="K88" s="41">
        <v>1</v>
      </c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</row>
    <row r="89" spans="1:25" s="40" customFormat="1" ht="15" hidden="1" customHeight="1" x14ac:dyDescent="0.25">
      <c r="A89" s="64" t="s">
        <v>104</v>
      </c>
      <c r="B89" s="152"/>
      <c r="C89" s="153"/>
      <c r="D89" s="127"/>
      <c r="E89" s="65">
        <f t="shared" ref="E89:E131" si="3">SUM(H89:Y89)</f>
        <v>0</v>
      </c>
      <c r="F89" s="44"/>
      <c r="G89" s="44"/>
      <c r="H89" s="52"/>
      <c r="I89" s="520"/>
      <c r="J89" s="52"/>
      <c r="K89" s="41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</row>
    <row r="90" spans="1:25" s="40" customFormat="1" ht="15" hidden="1" customHeight="1" x14ac:dyDescent="0.25">
      <c r="A90" s="50" t="s">
        <v>105</v>
      </c>
      <c r="B90" s="51"/>
      <c r="C90" s="51"/>
      <c r="D90" s="52"/>
      <c r="E90" s="43">
        <f t="shared" si="3"/>
        <v>0</v>
      </c>
      <c r="H90" s="52"/>
      <c r="I90" s="520"/>
      <c r="J90" s="52"/>
      <c r="K90" s="41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</row>
    <row r="91" spans="1:25" s="40" customFormat="1" ht="15" hidden="1" customHeight="1" x14ac:dyDescent="0.25">
      <c r="A91" s="50" t="s">
        <v>106</v>
      </c>
      <c r="B91" s="51"/>
      <c r="C91" s="51"/>
      <c r="D91" s="52"/>
      <c r="E91" s="43">
        <f t="shared" si="3"/>
        <v>0</v>
      </c>
      <c r="F91" s="44"/>
      <c r="G91" s="44"/>
      <c r="H91" s="52"/>
      <c r="I91" s="520"/>
      <c r="J91" s="52"/>
      <c r="K91" s="41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</row>
    <row r="92" spans="1:25" s="40" customFormat="1" ht="15" hidden="1" customHeight="1" x14ac:dyDescent="0.25">
      <c r="A92" s="50" t="s">
        <v>107</v>
      </c>
      <c r="B92" s="51"/>
      <c r="C92" s="51"/>
      <c r="D92" s="52"/>
      <c r="E92" s="43">
        <f t="shared" si="3"/>
        <v>0</v>
      </c>
      <c r="F92" s="44"/>
      <c r="G92" s="44"/>
      <c r="H92" s="52"/>
      <c r="I92" s="520"/>
      <c r="J92" s="52"/>
      <c r="K92" s="41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</row>
    <row r="93" spans="1:25" s="40" customFormat="1" ht="15" hidden="1" customHeight="1" x14ac:dyDescent="0.25">
      <c r="A93" s="50" t="s">
        <v>108</v>
      </c>
      <c r="B93" s="51"/>
      <c r="C93" s="51"/>
      <c r="D93" s="52"/>
      <c r="E93" s="43">
        <f t="shared" si="3"/>
        <v>0</v>
      </c>
      <c r="F93" s="44"/>
      <c r="G93" s="44"/>
      <c r="H93" s="52"/>
      <c r="I93" s="520"/>
      <c r="J93" s="52"/>
      <c r="K93" s="41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</row>
    <row r="94" spans="1:25" s="40" customFormat="1" ht="15" hidden="1" customHeight="1" x14ac:dyDescent="0.25">
      <c r="A94" s="50" t="s">
        <v>109</v>
      </c>
      <c r="B94" s="51"/>
      <c r="C94" s="51"/>
      <c r="D94" s="52"/>
      <c r="E94" s="43">
        <f t="shared" si="3"/>
        <v>0</v>
      </c>
      <c r="F94" s="44"/>
      <c r="G94" s="44"/>
      <c r="H94" s="52"/>
      <c r="I94" s="520"/>
      <c r="J94" s="52"/>
      <c r="K94" s="41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</row>
    <row r="95" spans="1:25" s="40" customFormat="1" ht="15" hidden="1" customHeight="1" x14ac:dyDescent="0.25">
      <c r="A95" s="50" t="s">
        <v>110</v>
      </c>
      <c r="B95" s="54"/>
      <c r="C95" s="51"/>
      <c r="D95" s="55"/>
      <c r="E95" s="43">
        <f t="shared" si="3"/>
        <v>0</v>
      </c>
      <c r="F95" s="44"/>
      <c r="G95" s="44"/>
      <c r="H95" s="52"/>
      <c r="I95" s="520"/>
      <c r="J95" s="52"/>
      <c r="K95" s="41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</row>
    <row r="96" spans="1:25" s="40" customFormat="1" ht="15" hidden="1" customHeight="1" x14ac:dyDescent="0.25">
      <c r="A96" s="50" t="s">
        <v>111</v>
      </c>
      <c r="B96" s="48"/>
      <c r="C96" s="48"/>
      <c r="D96" s="42"/>
      <c r="E96" s="43">
        <f t="shared" si="3"/>
        <v>0</v>
      </c>
      <c r="F96" s="44"/>
      <c r="G96" s="44"/>
      <c r="H96" s="52"/>
      <c r="I96" s="520"/>
      <c r="J96" s="52"/>
      <c r="K96" s="41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</row>
    <row r="97" spans="1:25" s="40" customFormat="1" ht="15" hidden="1" customHeight="1" x14ac:dyDescent="0.25">
      <c r="A97" s="50" t="s">
        <v>112</v>
      </c>
      <c r="B97" s="51"/>
      <c r="C97" s="51"/>
      <c r="D97" s="58"/>
      <c r="E97" s="43">
        <f t="shared" si="3"/>
        <v>0</v>
      </c>
      <c r="F97" s="44"/>
      <c r="G97" s="44"/>
      <c r="H97" s="52"/>
      <c r="I97" s="520"/>
      <c r="J97" s="52"/>
      <c r="K97" s="41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</row>
    <row r="98" spans="1:25" s="40" customFormat="1" ht="15" hidden="1" customHeight="1" x14ac:dyDescent="0.25">
      <c r="A98" s="50" t="s">
        <v>113</v>
      </c>
      <c r="B98" s="54"/>
      <c r="C98" s="72"/>
      <c r="D98" s="55"/>
      <c r="E98" s="43">
        <f t="shared" si="3"/>
        <v>0</v>
      </c>
      <c r="F98" s="44"/>
      <c r="G98" s="44"/>
      <c r="H98" s="52"/>
      <c r="I98" s="520"/>
      <c r="J98" s="52"/>
      <c r="K98" s="41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</row>
    <row r="99" spans="1:25" s="40" customFormat="1" ht="15" hidden="1" customHeight="1" x14ac:dyDescent="0.25">
      <c r="A99" s="50" t="s">
        <v>114</v>
      </c>
      <c r="B99" s="51"/>
      <c r="C99" s="51"/>
      <c r="D99" s="52"/>
      <c r="E99" s="43">
        <f t="shared" si="3"/>
        <v>0</v>
      </c>
      <c r="H99" s="52"/>
      <c r="I99" s="520"/>
      <c r="J99" s="52"/>
      <c r="K99" s="41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</row>
    <row r="100" spans="1:25" s="40" customFormat="1" ht="15" hidden="1" customHeight="1" x14ac:dyDescent="0.25">
      <c r="A100" s="50" t="s">
        <v>115</v>
      </c>
      <c r="B100" s="54"/>
      <c r="C100" s="51"/>
      <c r="D100" s="55"/>
      <c r="E100" s="43">
        <f t="shared" si="3"/>
        <v>0</v>
      </c>
      <c r="F100" s="44"/>
      <c r="G100" s="44"/>
      <c r="H100" s="52"/>
      <c r="I100" s="520"/>
      <c r="J100" s="52"/>
      <c r="K100" s="41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s="40" customFormat="1" ht="15" hidden="1" customHeight="1" x14ac:dyDescent="0.25">
      <c r="A101" s="50" t="s">
        <v>116</v>
      </c>
      <c r="B101" s="51"/>
      <c r="C101" s="51"/>
      <c r="D101" s="52"/>
      <c r="E101" s="43">
        <f t="shared" si="3"/>
        <v>0</v>
      </c>
      <c r="F101" s="44"/>
      <c r="G101" s="44"/>
      <c r="H101" s="52"/>
      <c r="I101" s="520"/>
      <c r="J101" s="52"/>
      <c r="K101" s="41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s="40" customFormat="1" ht="15" hidden="1" customHeight="1" x14ac:dyDescent="0.25">
      <c r="A102" s="50" t="s">
        <v>117</v>
      </c>
      <c r="B102" s="51"/>
      <c r="C102" s="51"/>
      <c r="D102" s="52"/>
      <c r="E102" s="43">
        <f t="shared" si="3"/>
        <v>0</v>
      </c>
      <c r="F102" s="44"/>
      <c r="G102" s="44"/>
      <c r="H102" s="52"/>
      <c r="I102" s="520"/>
      <c r="J102" s="52"/>
      <c r="K102" s="41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s="40" customFormat="1" ht="15" hidden="1" customHeight="1" x14ac:dyDescent="0.25">
      <c r="A103" s="50" t="s">
        <v>118</v>
      </c>
      <c r="B103" s="51"/>
      <c r="C103" s="51"/>
      <c r="D103" s="52"/>
      <c r="E103" s="43">
        <f t="shared" si="3"/>
        <v>0</v>
      </c>
      <c r="F103" s="44"/>
      <c r="G103" s="44"/>
      <c r="H103" s="52"/>
      <c r="I103" s="520"/>
      <c r="J103" s="52"/>
      <c r="K103" s="41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s="40" customFormat="1" ht="15" hidden="1" customHeight="1" x14ac:dyDescent="0.25">
      <c r="A104" s="50" t="s">
        <v>119</v>
      </c>
      <c r="B104" s="51"/>
      <c r="C104" s="51"/>
      <c r="D104" s="52"/>
      <c r="E104" s="43">
        <f t="shared" si="3"/>
        <v>0</v>
      </c>
      <c r="H104" s="52"/>
      <c r="I104" s="520"/>
      <c r="J104" s="52"/>
      <c r="K104" s="41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s="40" customFormat="1" ht="15" hidden="1" customHeight="1" x14ac:dyDescent="0.25">
      <c r="A105" s="50" t="s">
        <v>120</v>
      </c>
      <c r="B105" s="57"/>
      <c r="C105" s="57"/>
      <c r="D105" s="58"/>
      <c r="E105" s="43">
        <f t="shared" si="3"/>
        <v>0</v>
      </c>
      <c r="F105" s="44"/>
      <c r="G105" s="44"/>
      <c r="H105" s="52"/>
      <c r="I105" s="520"/>
      <c r="J105" s="52"/>
      <c r="K105" s="41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s="40" customFormat="1" ht="15" hidden="1" customHeight="1" x14ac:dyDescent="0.25">
      <c r="A106" s="50" t="s">
        <v>121</v>
      </c>
      <c r="B106" s="51"/>
      <c r="C106" s="51"/>
      <c r="D106" s="52"/>
      <c r="E106" s="43">
        <f t="shared" si="3"/>
        <v>0</v>
      </c>
      <c r="F106" s="44"/>
      <c r="G106" s="44"/>
      <c r="H106" s="52"/>
      <c r="I106" s="520"/>
      <c r="J106" s="52"/>
      <c r="K106" s="41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</row>
    <row r="107" spans="1:25" s="40" customFormat="1" ht="15" hidden="1" customHeight="1" x14ac:dyDescent="0.25">
      <c r="A107" s="50" t="s">
        <v>122</v>
      </c>
      <c r="B107" s="48"/>
      <c r="C107" s="48"/>
      <c r="D107" s="42"/>
      <c r="E107" s="43">
        <f t="shared" si="3"/>
        <v>0</v>
      </c>
      <c r="F107" s="44"/>
      <c r="G107" s="44"/>
      <c r="H107" s="52"/>
      <c r="I107" s="520"/>
      <c r="J107" s="52"/>
      <c r="K107" s="41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</row>
    <row r="108" spans="1:25" s="40" customFormat="1" ht="15" hidden="1" customHeight="1" x14ac:dyDescent="0.25">
      <c r="A108" s="50" t="s">
        <v>123</v>
      </c>
      <c r="B108" s="51"/>
      <c r="C108" s="51"/>
      <c r="D108" s="52"/>
      <c r="E108" s="43">
        <f t="shared" si="3"/>
        <v>0</v>
      </c>
      <c r="F108" s="44"/>
      <c r="G108" s="44"/>
      <c r="H108" s="52"/>
      <c r="I108" s="520"/>
      <c r="J108" s="52"/>
      <c r="K108" s="41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</row>
    <row r="109" spans="1:25" s="40" customFormat="1" ht="15" hidden="1" customHeight="1" x14ac:dyDescent="0.25">
      <c r="A109" s="50" t="s">
        <v>124</v>
      </c>
      <c r="B109" s="51"/>
      <c r="C109" s="51"/>
      <c r="D109" s="52"/>
      <c r="E109" s="43">
        <f t="shared" si="3"/>
        <v>0</v>
      </c>
      <c r="H109" s="52"/>
      <c r="I109" s="520"/>
      <c r="J109" s="52"/>
      <c r="K109" s="41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</row>
    <row r="110" spans="1:25" s="40" customFormat="1" ht="15" hidden="1" customHeight="1" x14ac:dyDescent="0.25">
      <c r="A110" s="50" t="s">
        <v>125</v>
      </c>
      <c r="B110" s="54"/>
      <c r="C110" s="72"/>
      <c r="D110" s="55"/>
      <c r="E110" s="43">
        <f t="shared" si="3"/>
        <v>0</v>
      </c>
      <c r="F110" s="44"/>
      <c r="G110" s="44"/>
      <c r="H110" s="52"/>
      <c r="I110" s="520"/>
      <c r="J110" s="52"/>
      <c r="K110" s="41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</row>
    <row r="111" spans="1:25" s="40" customFormat="1" ht="15" hidden="1" customHeight="1" x14ac:dyDescent="0.25">
      <c r="A111" s="50" t="s">
        <v>126</v>
      </c>
      <c r="B111" s="51"/>
      <c r="C111" s="51"/>
      <c r="D111" s="52"/>
      <c r="E111" s="43">
        <f t="shared" si="3"/>
        <v>0</v>
      </c>
      <c r="F111" s="44"/>
      <c r="G111" s="44"/>
      <c r="H111" s="52"/>
      <c r="I111" s="520"/>
      <c r="J111" s="52"/>
      <c r="K111" s="41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</row>
    <row r="112" spans="1:25" s="40" customFormat="1" ht="15" hidden="1" customHeight="1" x14ac:dyDescent="0.25">
      <c r="A112" s="50" t="s">
        <v>127</v>
      </c>
      <c r="B112" s="51"/>
      <c r="C112" s="51"/>
      <c r="D112" s="52"/>
      <c r="E112" s="43">
        <f t="shared" si="3"/>
        <v>0</v>
      </c>
      <c r="F112" s="44"/>
      <c r="G112" s="44"/>
      <c r="H112" s="52"/>
      <c r="I112" s="520"/>
      <c r="J112" s="52"/>
      <c r="K112" s="41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3" spans="1:25" s="40" customFormat="1" ht="15" hidden="1" customHeight="1" x14ac:dyDescent="0.25">
      <c r="A113" s="50" t="s">
        <v>128</v>
      </c>
      <c r="B113" s="48"/>
      <c r="C113" s="48"/>
      <c r="D113" s="42"/>
      <c r="E113" s="43">
        <f t="shared" si="3"/>
        <v>0</v>
      </c>
      <c r="H113" s="52"/>
      <c r="I113" s="520"/>
      <c r="J113" s="52"/>
      <c r="K113" s="41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s="40" customFormat="1" ht="15" hidden="1" customHeight="1" x14ac:dyDescent="0.25">
      <c r="A114" s="50" t="s">
        <v>129</v>
      </c>
      <c r="B114" s="51"/>
      <c r="C114" s="51"/>
      <c r="D114" s="52"/>
      <c r="E114" s="43">
        <f t="shared" si="3"/>
        <v>0</v>
      </c>
      <c r="F114" s="44"/>
      <c r="G114" s="44"/>
      <c r="H114" s="52"/>
      <c r="I114" s="520"/>
      <c r="J114" s="52"/>
      <c r="K114" s="41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</row>
    <row r="115" spans="1:25" s="40" customFormat="1" ht="15" hidden="1" customHeight="1" x14ac:dyDescent="0.25">
      <c r="A115" s="50" t="s">
        <v>130</v>
      </c>
      <c r="B115" s="51"/>
      <c r="C115" s="51"/>
      <c r="D115" s="52"/>
      <c r="E115" s="43">
        <f t="shared" si="3"/>
        <v>0</v>
      </c>
      <c r="F115" s="44"/>
      <c r="G115" s="44"/>
      <c r="H115" s="52"/>
      <c r="I115" s="520"/>
      <c r="J115" s="52"/>
      <c r="K115" s="41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</row>
    <row r="116" spans="1:25" s="40" customFormat="1" ht="15" hidden="1" customHeight="1" x14ac:dyDescent="0.25">
      <c r="A116" s="50" t="s">
        <v>131</v>
      </c>
      <c r="B116" s="48"/>
      <c r="C116" s="48"/>
      <c r="D116" s="42"/>
      <c r="E116" s="43">
        <f t="shared" si="3"/>
        <v>0</v>
      </c>
      <c r="F116" s="44"/>
      <c r="G116" s="44"/>
      <c r="H116" s="52"/>
      <c r="I116" s="520"/>
      <c r="J116" s="52"/>
      <c r="K116" s="41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</row>
    <row r="117" spans="1:25" s="40" customFormat="1" ht="15" hidden="1" customHeight="1" x14ac:dyDescent="0.25">
      <c r="A117" s="50" t="s">
        <v>132</v>
      </c>
      <c r="B117" s="54"/>
      <c r="C117" s="51"/>
      <c r="D117" s="55"/>
      <c r="E117" s="43">
        <f t="shared" si="3"/>
        <v>0</v>
      </c>
      <c r="F117" s="44"/>
      <c r="G117" s="44"/>
      <c r="H117" s="52"/>
      <c r="I117" s="520"/>
      <c r="J117" s="52"/>
      <c r="K117" s="41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8" spans="1:25" s="40" customFormat="1" ht="15" hidden="1" customHeight="1" x14ac:dyDescent="0.25">
      <c r="A118" s="50" t="s">
        <v>133</v>
      </c>
      <c r="B118" s="51"/>
      <c r="C118" s="51"/>
      <c r="D118" s="52"/>
      <c r="E118" s="43">
        <f t="shared" si="3"/>
        <v>0</v>
      </c>
      <c r="H118" s="52"/>
      <c r="I118" s="520"/>
      <c r="J118" s="52"/>
      <c r="K118" s="41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</row>
    <row r="119" spans="1:25" s="40" customFormat="1" ht="15" hidden="1" customHeight="1" x14ac:dyDescent="0.25">
      <c r="A119" s="50" t="s">
        <v>134</v>
      </c>
      <c r="B119" s="54"/>
      <c r="C119" s="51"/>
      <c r="D119" s="52"/>
      <c r="E119" s="43">
        <f t="shared" si="3"/>
        <v>0</v>
      </c>
      <c r="F119" s="44"/>
      <c r="G119" s="44"/>
      <c r="H119" s="52"/>
      <c r="I119" s="520"/>
      <c r="J119" s="52"/>
      <c r="K119" s="41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</row>
    <row r="120" spans="1:25" s="40" customFormat="1" ht="15" hidden="1" customHeight="1" x14ac:dyDescent="0.25">
      <c r="A120" s="50" t="s">
        <v>135</v>
      </c>
      <c r="B120" s="51"/>
      <c r="C120" s="51"/>
      <c r="D120" s="52"/>
      <c r="E120" s="43">
        <f t="shared" si="3"/>
        <v>0</v>
      </c>
      <c r="H120" s="52"/>
      <c r="I120" s="520"/>
      <c r="J120" s="52"/>
      <c r="K120" s="41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</row>
    <row r="121" spans="1:25" s="40" customFormat="1" ht="15" hidden="1" customHeight="1" x14ac:dyDescent="0.25">
      <c r="A121" s="50" t="s">
        <v>136</v>
      </c>
      <c r="B121" s="54"/>
      <c r="C121" s="51"/>
      <c r="D121" s="55"/>
      <c r="E121" s="43">
        <f t="shared" si="3"/>
        <v>0</v>
      </c>
      <c r="F121" s="44"/>
      <c r="G121" s="44"/>
      <c r="H121" s="52"/>
      <c r="I121" s="520"/>
      <c r="J121" s="52"/>
      <c r="K121" s="41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</row>
    <row r="122" spans="1:25" s="40" customFormat="1" ht="15" hidden="1" customHeight="1" x14ac:dyDescent="0.25">
      <c r="A122" s="50" t="s">
        <v>137</v>
      </c>
      <c r="B122" s="54"/>
      <c r="C122" s="51"/>
      <c r="D122" s="55"/>
      <c r="E122" s="43">
        <f t="shared" si="3"/>
        <v>0</v>
      </c>
      <c r="F122" s="44"/>
      <c r="G122" s="44"/>
      <c r="H122" s="52"/>
      <c r="I122" s="520"/>
      <c r="J122" s="52"/>
      <c r="K122" s="41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</row>
    <row r="123" spans="1:25" s="40" customFormat="1" ht="15" hidden="1" customHeight="1" x14ac:dyDescent="0.25">
      <c r="A123" s="50" t="s">
        <v>138</v>
      </c>
      <c r="B123" s="57"/>
      <c r="C123" s="57"/>
      <c r="D123" s="58"/>
      <c r="E123" s="43">
        <f t="shared" si="3"/>
        <v>0</v>
      </c>
      <c r="F123" s="44"/>
      <c r="G123" s="44"/>
      <c r="H123" s="52"/>
      <c r="I123" s="520"/>
      <c r="J123" s="52"/>
      <c r="K123" s="41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</row>
    <row r="124" spans="1:25" s="40" customFormat="1" ht="15" hidden="1" customHeight="1" x14ac:dyDescent="0.25">
      <c r="A124" s="50" t="s">
        <v>139</v>
      </c>
      <c r="B124" s="51"/>
      <c r="C124" s="51"/>
      <c r="D124" s="52"/>
      <c r="E124" s="43">
        <f t="shared" si="3"/>
        <v>0</v>
      </c>
      <c r="F124" s="44"/>
      <c r="G124" s="44"/>
      <c r="H124" s="52"/>
      <c r="I124" s="520"/>
      <c r="J124" s="52"/>
      <c r="K124" s="41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</row>
    <row r="125" spans="1:25" s="40" customFormat="1" ht="15" hidden="1" customHeight="1" x14ac:dyDescent="0.25">
      <c r="A125" s="50" t="s">
        <v>140</v>
      </c>
      <c r="B125" s="57"/>
      <c r="C125" s="59"/>
      <c r="D125" s="58"/>
      <c r="E125" s="43">
        <f t="shared" si="3"/>
        <v>0</v>
      </c>
      <c r="F125" s="44"/>
      <c r="G125" s="44"/>
      <c r="H125" s="52"/>
      <c r="I125" s="520"/>
      <c r="J125" s="52"/>
      <c r="K125" s="41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</row>
    <row r="126" spans="1:25" s="40" customFormat="1" ht="15" hidden="1" customHeight="1" x14ac:dyDescent="0.25">
      <c r="A126" s="50" t="s">
        <v>141</v>
      </c>
      <c r="B126" s="51"/>
      <c r="C126" s="51"/>
      <c r="D126" s="52"/>
      <c r="E126" s="43">
        <f t="shared" si="3"/>
        <v>0</v>
      </c>
      <c r="F126" s="44"/>
      <c r="G126" s="44"/>
      <c r="H126" s="52"/>
      <c r="I126" s="520"/>
      <c r="J126" s="52"/>
      <c r="K126" s="41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</row>
    <row r="127" spans="1:25" s="40" customFormat="1" ht="15" hidden="1" customHeight="1" x14ac:dyDescent="0.25">
      <c r="A127" s="50" t="s">
        <v>142</v>
      </c>
      <c r="B127" s="51"/>
      <c r="C127" s="51"/>
      <c r="D127" s="52"/>
      <c r="E127" s="43">
        <f t="shared" si="3"/>
        <v>0</v>
      </c>
      <c r="H127" s="52"/>
      <c r="I127" s="520"/>
      <c r="J127" s="52"/>
      <c r="K127" s="41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</row>
    <row r="128" spans="1:25" s="40" customFormat="1" ht="15" hidden="1" customHeight="1" x14ac:dyDescent="0.25">
      <c r="A128" s="50" t="s">
        <v>143</v>
      </c>
      <c r="B128" s="69"/>
      <c r="C128" s="70"/>
      <c r="D128" s="71"/>
      <c r="E128" s="43">
        <f t="shared" si="3"/>
        <v>0</v>
      </c>
      <c r="H128" s="52"/>
      <c r="I128" s="520"/>
      <c r="J128" s="52"/>
      <c r="K128" s="41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</row>
    <row r="129" spans="1:25" s="40" customFormat="1" ht="15" hidden="1" customHeight="1" x14ac:dyDescent="0.25">
      <c r="A129" s="50" t="s">
        <v>144</v>
      </c>
      <c r="B129" s="51"/>
      <c r="C129" s="51"/>
      <c r="D129" s="52"/>
      <c r="E129" s="43">
        <f t="shared" si="3"/>
        <v>0</v>
      </c>
      <c r="F129" s="44"/>
      <c r="G129" s="44"/>
      <c r="H129" s="52"/>
      <c r="I129" s="520"/>
      <c r="J129" s="52"/>
      <c r="K129" s="41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</row>
    <row r="130" spans="1:25" s="40" customFormat="1" ht="15" hidden="1" customHeight="1" x14ac:dyDescent="0.25">
      <c r="A130" s="50" t="s">
        <v>145</v>
      </c>
      <c r="B130" s="48"/>
      <c r="C130" s="48"/>
      <c r="D130" s="42"/>
      <c r="E130" s="43">
        <f t="shared" si="3"/>
        <v>0</v>
      </c>
      <c r="H130" s="52"/>
      <c r="I130" s="520"/>
      <c r="J130" s="52"/>
      <c r="K130" s="41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</row>
    <row r="131" spans="1:25" s="40" customFormat="1" ht="15.75" hidden="1" customHeight="1" thickBot="1" x14ac:dyDescent="0.3">
      <c r="A131" s="60" t="s">
        <v>146</v>
      </c>
      <c r="B131" s="440"/>
      <c r="C131" s="74"/>
      <c r="D131" s="75"/>
      <c r="E131" s="63">
        <f t="shared" si="3"/>
        <v>0</v>
      </c>
      <c r="F131" s="44"/>
      <c r="G131" s="44"/>
      <c r="H131" s="52"/>
      <c r="I131" s="520"/>
      <c r="J131" s="52"/>
      <c r="K131" s="41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</row>
    <row r="132" spans="1:25" s="40" customFormat="1" x14ac:dyDescent="0.25">
      <c r="A132" s="76"/>
      <c r="B132" s="434"/>
      <c r="C132" s="77"/>
      <c r="D132" s="78"/>
      <c r="E132" s="79"/>
      <c r="F132" s="44"/>
      <c r="G132" s="44"/>
      <c r="H132" s="91"/>
      <c r="I132" s="521"/>
      <c r="J132" s="91"/>
      <c r="K132" s="80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s="40" customFormat="1" x14ac:dyDescent="0.25">
      <c r="A133" s="81"/>
      <c r="B133" s="82"/>
      <c r="C133" s="82"/>
      <c r="D133" s="83"/>
      <c r="E133" s="79"/>
      <c r="F133" s="44"/>
      <c r="G133" s="44"/>
      <c r="H133" s="91"/>
      <c r="I133" s="521"/>
      <c r="J133" s="91"/>
      <c r="K133" s="80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s="40" customFormat="1" ht="21.75" thickBot="1" x14ac:dyDescent="0.3">
      <c r="A134" s="347" t="s">
        <v>235</v>
      </c>
      <c r="B134" s="348"/>
      <c r="C134" s="348"/>
      <c r="D134" s="349"/>
      <c r="E134" s="84"/>
      <c r="F134" s="44"/>
      <c r="G134" s="44"/>
      <c r="H134" s="91"/>
      <c r="I134" s="521"/>
      <c r="J134" s="91"/>
      <c r="K134" s="80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s="40" customFormat="1" x14ac:dyDescent="0.25">
      <c r="A135" s="350" t="s">
        <v>16</v>
      </c>
      <c r="B135" s="351" t="s">
        <v>307</v>
      </c>
      <c r="C135" s="573" t="s">
        <v>169</v>
      </c>
      <c r="D135" s="574">
        <v>2005</v>
      </c>
      <c r="E135" s="39">
        <f t="shared" ref="E135:E145" si="4">SUM(H135:Y135)</f>
        <v>19</v>
      </c>
      <c r="F135" s="44"/>
      <c r="G135" s="44"/>
      <c r="H135" s="52"/>
      <c r="I135" s="520">
        <v>9</v>
      </c>
      <c r="J135" s="52"/>
      <c r="K135" s="41">
        <v>10</v>
      </c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s="40" customFormat="1" x14ac:dyDescent="0.25">
      <c r="A136" s="354" t="s">
        <v>17</v>
      </c>
      <c r="B136" s="355" t="s">
        <v>230</v>
      </c>
      <c r="C136" s="355" t="s">
        <v>231</v>
      </c>
      <c r="D136" s="356">
        <v>2008</v>
      </c>
      <c r="E136" s="43">
        <f t="shared" si="4"/>
        <v>17</v>
      </c>
      <c r="F136" s="44"/>
      <c r="G136" s="44"/>
      <c r="H136" s="52">
        <v>9</v>
      </c>
      <c r="I136" s="520">
        <v>8</v>
      </c>
      <c r="J136" s="52"/>
      <c r="K136" s="41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s="40" customFormat="1" ht="15.75" thickBot="1" x14ac:dyDescent="0.3">
      <c r="A137" s="357" t="s">
        <v>18</v>
      </c>
      <c r="B137" s="358" t="s">
        <v>236</v>
      </c>
      <c r="C137" s="359" t="s">
        <v>174</v>
      </c>
      <c r="D137" s="360">
        <v>2008</v>
      </c>
      <c r="E137" s="45">
        <f t="shared" si="4"/>
        <v>17</v>
      </c>
      <c r="F137" s="44"/>
      <c r="G137" s="44"/>
      <c r="H137" s="52">
        <v>8</v>
      </c>
      <c r="I137" s="520"/>
      <c r="J137" s="52">
        <v>9</v>
      </c>
      <c r="K137" s="41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s="40" customFormat="1" x14ac:dyDescent="0.25">
      <c r="A138" s="227" t="s">
        <v>20</v>
      </c>
      <c r="B138" s="575" t="s">
        <v>315</v>
      </c>
      <c r="C138" s="576" t="s">
        <v>316</v>
      </c>
      <c r="D138" s="577">
        <v>2009</v>
      </c>
      <c r="E138" s="39">
        <f t="shared" si="4"/>
        <v>15</v>
      </c>
      <c r="F138" s="44"/>
      <c r="G138" s="44"/>
      <c r="H138" s="52"/>
      <c r="I138" s="520">
        <v>5</v>
      </c>
      <c r="J138" s="52">
        <v>10</v>
      </c>
      <c r="K138" s="41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s="40" customFormat="1" x14ac:dyDescent="0.25">
      <c r="A139" s="194" t="s">
        <v>21</v>
      </c>
      <c r="B139" s="229" t="s">
        <v>215</v>
      </c>
      <c r="C139" s="452" t="s">
        <v>216</v>
      </c>
      <c r="D139" s="453">
        <v>2008</v>
      </c>
      <c r="E139" s="43">
        <f t="shared" si="4"/>
        <v>10</v>
      </c>
      <c r="F139" s="44"/>
      <c r="G139" s="44"/>
      <c r="H139" s="52">
        <v>10</v>
      </c>
      <c r="I139" s="520"/>
      <c r="J139" s="52"/>
      <c r="K139" s="41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s="40" customFormat="1" x14ac:dyDescent="0.25">
      <c r="A140" s="194" t="s">
        <v>23</v>
      </c>
      <c r="B140" s="229" t="s">
        <v>300</v>
      </c>
      <c r="C140" s="230" t="s">
        <v>22</v>
      </c>
      <c r="D140" s="231">
        <v>2004</v>
      </c>
      <c r="E140" s="43">
        <f t="shared" si="4"/>
        <v>10</v>
      </c>
      <c r="F140" s="44"/>
      <c r="G140" s="44"/>
      <c r="H140" s="52"/>
      <c r="I140" s="520">
        <v>10</v>
      </c>
      <c r="J140" s="52"/>
      <c r="K140" s="41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</row>
    <row r="141" spans="1:25" s="40" customFormat="1" x14ac:dyDescent="0.25">
      <c r="A141" s="194" t="s">
        <v>24</v>
      </c>
      <c r="B141" s="169" t="s">
        <v>395</v>
      </c>
      <c r="C141" s="169" t="s">
        <v>165</v>
      </c>
      <c r="D141" s="147">
        <v>2009</v>
      </c>
      <c r="E141" s="43">
        <f t="shared" si="4"/>
        <v>9</v>
      </c>
      <c r="F141" s="44"/>
      <c r="G141" s="44"/>
      <c r="H141" s="52"/>
      <c r="I141" s="520"/>
      <c r="J141" s="52"/>
      <c r="K141" s="41">
        <v>9</v>
      </c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</row>
    <row r="142" spans="1:25" s="40" customFormat="1" x14ac:dyDescent="0.25">
      <c r="A142" s="194" t="s">
        <v>25</v>
      </c>
      <c r="B142" s="229" t="s">
        <v>237</v>
      </c>
      <c r="C142" s="230" t="s">
        <v>180</v>
      </c>
      <c r="D142" s="231">
        <v>2005</v>
      </c>
      <c r="E142" s="43">
        <f t="shared" si="4"/>
        <v>7</v>
      </c>
      <c r="F142" s="44"/>
      <c r="G142" s="44"/>
      <c r="H142" s="52">
        <v>7</v>
      </c>
      <c r="I142" s="520"/>
      <c r="J142" s="52"/>
      <c r="K142" s="41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</row>
    <row r="143" spans="1:25" s="40" customFormat="1" x14ac:dyDescent="0.25">
      <c r="A143" s="194" t="s">
        <v>26</v>
      </c>
      <c r="B143" s="167" t="s">
        <v>309</v>
      </c>
      <c r="C143" s="167"/>
      <c r="D143" s="42">
        <v>2007</v>
      </c>
      <c r="E143" s="43">
        <f t="shared" si="4"/>
        <v>7</v>
      </c>
      <c r="F143" s="44"/>
      <c r="G143" s="44"/>
      <c r="H143" s="52"/>
      <c r="I143" s="520">
        <v>7</v>
      </c>
      <c r="J143" s="52"/>
      <c r="K143" s="41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</row>
    <row r="144" spans="1:25" s="40" customFormat="1" x14ac:dyDescent="0.25">
      <c r="A144" s="50" t="s">
        <v>28</v>
      </c>
      <c r="B144" s="167" t="s">
        <v>314</v>
      </c>
      <c r="C144" s="167" t="s">
        <v>231</v>
      </c>
      <c r="D144" s="42">
        <v>2007</v>
      </c>
      <c r="E144" s="43">
        <f t="shared" si="4"/>
        <v>6</v>
      </c>
      <c r="F144" s="44"/>
      <c r="G144" s="44"/>
      <c r="H144" s="52"/>
      <c r="I144" s="520">
        <v>6</v>
      </c>
      <c r="J144" s="52"/>
      <c r="K144" s="41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</row>
    <row r="145" spans="1:25" s="40" customFormat="1" ht="15.75" thickBot="1" x14ac:dyDescent="0.3">
      <c r="A145" s="60" t="s">
        <v>29</v>
      </c>
      <c r="B145" s="439" t="s">
        <v>317</v>
      </c>
      <c r="C145" s="87" t="s">
        <v>162</v>
      </c>
      <c r="D145" s="88">
        <v>2004</v>
      </c>
      <c r="E145" s="63">
        <f t="shared" si="4"/>
        <v>4</v>
      </c>
      <c r="F145" s="44"/>
      <c r="G145" s="44"/>
      <c r="H145" s="52"/>
      <c r="I145" s="520">
        <v>4</v>
      </c>
      <c r="J145" s="52"/>
      <c r="K145" s="41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</row>
    <row r="146" spans="1:25" s="40" customFormat="1" hidden="1" x14ac:dyDescent="0.25">
      <c r="A146" s="64" t="s">
        <v>31</v>
      </c>
      <c r="B146" s="578"/>
      <c r="C146" s="578"/>
      <c r="D146" s="579"/>
      <c r="E146" s="65">
        <f t="shared" ref="E146:E160" si="5">SUM(H146:Y146)</f>
        <v>0</v>
      </c>
      <c r="F146" s="44"/>
      <c r="G146" s="44"/>
      <c r="H146" s="52"/>
      <c r="I146" s="520"/>
      <c r="J146" s="52"/>
      <c r="K146" s="41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</row>
    <row r="147" spans="1:25" s="40" customFormat="1" hidden="1" x14ac:dyDescent="0.25">
      <c r="A147" s="50" t="s">
        <v>32</v>
      </c>
      <c r="B147" s="51"/>
      <c r="C147" s="51"/>
      <c r="D147" s="52"/>
      <c r="E147" s="43">
        <f t="shared" si="5"/>
        <v>0</v>
      </c>
      <c r="F147" s="44"/>
      <c r="G147" s="44"/>
      <c r="H147" s="52"/>
      <c r="I147" s="520"/>
      <c r="J147" s="52"/>
      <c r="K147" s="41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5" s="40" customFormat="1" hidden="1" x14ac:dyDescent="0.25">
      <c r="A148" s="50" t="s">
        <v>33</v>
      </c>
      <c r="B148" s="57"/>
      <c r="C148" s="57"/>
      <c r="D148" s="58"/>
      <c r="E148" s="43">
        <f t="shared" si="5"/>
        <v>0</v>
      </c>
      <c r="F148" s="44"/>
      <c r="G148" s="44"/>
      <c r="H148" s="52"/>
      <c r="I148" s="520"/>
      <c r="J148" s="52"/>
      <c r="K148" s="41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s="40" customFormat="1" hidden="1" x14ac:dyDescent="0.25">
      <c r="A149" s="50" t="s">
        <v>34</v>
      </c>
      <c r="B149" s="53"/>
      <c r="C149" s="85"/>
      <c r="D149" s="86"/>
      <c r="E149" s="43">
        <f t="shared" si="5"/>
        <v>0</v>
      </c>
      <c r="F149" s="44"/>
      <c r="G149" s="44"/>
      <c r="H149" s="52"/>
      <c r="I149" s="520"/>
      <c r="J149" s="52"/>
      <c r="K149" s="41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</row>
    <row r="150" spans="1:25" s="40" customFormat="1" hidden="1" x14ac:dyDescent="0.25">
      <c r="A150" s="50" t="s">
        <v>35</v>
      </c>
      <c r="B150" s="57"/>
      <c r="C150" s="57"/>
      <c r="D150" s="58"/>
      <c r="E150" s="43">
        <f t="shared" si="5"/>
        <v>0</v>
      </c>
      <c r="F150" s="44"/>
      <c r="G150" s="44"/>
      <c r="H150" s="52"/>
      <c r="I150" s="520"/>
      <c r="J150" s="52"/>
      <c r="K150" s="41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</row>
    <row r="151" spans="1:25" s="40" customFormat="1" hidden="1" x14ac:dyDescent="0.25">
      <c r="A151" s="50" t="s">
        <v>37</v>
      </c>
      <c r="B151" s="57"/>
      <c r="C151" s="57"/>
      <c r="D151" s="58"/>
      <c r="E151" s="43">
        <f t="shared" si="5"/>
        <v>0</v>
      </c>
      <c r="F151" s="44"/>
      <c r="G151" s="44"/>
      <c r="H151" s="52"/>
      <c r="I151" s="520"/>
      <c r="J151" s="52"/>
      <c r="K151" s="41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</row>
    <row r="152" spans="1:25" s="40" customFormat="1" hidden="1" x14ac:dyDescent="0.25">
      <c r="A152" s="50" t="s">
        <v>38</v>
      </c>
      <c r="B152" s="54"/>
      <c r="C152" s="54"/>
      <c r="D152" s="55"/>
      <c r="E152" s="43">
        <f t="shared" si="5"/>
        <v>0</v>
      </c>
      <c r="F152" s="44"/>
      <c r="G152" s="44"/>
      <c r="H152" s="52"/>
      <c r="I152" s="520"/>
      <c r="J152" s="52"/>
      <c r="K152" s="41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</row>
    <row r="153" spans="1:25" s="40" customFormat="1" hidden="1" x14ac:dyDescent="0.25">
      <c r="A153" s="50" t="s">
        <v>39</v>
      </c>
      <c r="B153" s="57"/>
      <c r="C153" s="57"/>
      <c r="D153" s="58"/>
      <c r="E153" s="43">
        <f t="shared" si="5"/>
        <v>0</v>
      </c>
      <c r="F153" s="44"/>
      <c r="G153" s="44"/>
      <c r="H153" s="52"/>
      <c r="I153" s="520"/>
      <c r="J153" s="52"/>
      <c r="K153" s="41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</row>
    <row r="154" spans="1:25" s="40" customFormat="1" hidden="1" x14ac:dyDescent="0.25">
      <c r="A154" s="50" t="s">
        <v>41</v>
      </c>
      <c r="B154" s="53"/>
      <c r="C154" s="85"/>
      <c r="D154" s="86"/>
      <c r="E154" s="43">
        <f t="shared" si="5"/>
        <v>0</v>
      </c>
      <c r="F154" s="44"/>
      <c r="G154" s="44"/>
      <c r="H154" s="52"/>
      <c r="I154" s="520"/>
      <c r="J154" s="52"/>
      <c r="K154" s="41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</row>
    <row r="155" spans="1:25" s="40" customFormat="1" hidden="1" x14ac:dyDescent="0.25">
      <c r="A155" s="50" t="s">
        <v>42</v>
      </c>
      <c r="B155" s="54"/>
      <c r="C155" s="54"/>
      <c r="D155" s="55"/>
      <c r="E155" s="43">
        <f t="shared" si="5"/>
        <v>0</v>
      </c>
      <c r="F155" s="44"/>
      <c r="G155" s="44"/>
      <c r="H155" s="52"/>
      <c r="I155" s="520"/>
      <c r="J155" s="52"/>
      <c r="K155" s="41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</row>
    <row r="156" spans="1:25" s="40" customFormat="1" hidden="1" x14ac:dyDescent="0.25">
      <c r="A156" s="50" t="s">
        <v>43</v>
      </c>
      <c r="B156" s="53"/>
      <c r="C156" s="85"/>
      <c r="D156" s="86"/>
      <c r="E156" s="43">
        <f t="shared" si="5"/>
        <v>0</v>
      </c>
      <c r="F156" s="44"/>
      <c r="G156" s="44"/>
      <c r="H156" s="52"/>
      <c r="I156" s="520"/>
      <c r="J156" s="52"/>
      <c r="K156" s="41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</row>
    <row r="157" spans="1:25" s="40" customFormat="1" hidden="1" x14ac:dyDescent="0.25">
      <c r="A157" s="50" t="s">
        <v>44</v>
      </c>
      <c r="B157" s="51"/>
      <c r="C157" s="51"/>
      <c r="D157" s="52"/>
      <c r="E157" s="43">
        <f t="shared" si="5"/>
        <v>0</v>
      </c>
      <c r="F157" s="44"/>
      <c r="G157" s="44"/>
      <c r="H157" s="52"/>
      <c r="I157" s="520"/>
      <c r="J157" s="52"/>
      <c r="K157" s="41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</row>
    <row r="158" spans="1:25" s="40" customFormat="1" hidden="1" x14ac:dyDescent="0.25">
      <c r="A158" s="50" t="s">
        <v>45</v>
      </c>
      <c r="B158" s="53"/>
      <c r="C158" s="85"/>
      <c r="D158" s="86"/>
      <c r="E158" s="43">
        <f t="shared" si="5"/>
        <v>0</v>
      </c>
      <c r="F158" s="44"/>
      <c r="G158" s="44"/>
      <c r="H158" s="52"/>
      <c r="I158" s="520"/>
      <c r="J158" s="52"/>
      <c r="K158" s="41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</row>
    <row r="159" spans="1:25" s="40" customFormat="1" hidden="1" x14ac:dyDescent="0.25">
      <c r="A159" s="50" t="s">
        <v>46</v>
      </c>
      <c r="B159" s="53"/>
      <c r="C159" s="85"/>
      <c r="D159" s="86"/>
      <c r="E159" s="43">
        <f t="shared" si="5"/>
        <v>0</v>
      </c>
      <c r="F159" s="44"/>
      <c r="G159" s="44"/>
      <c r="H159" s="52"/>
      <c r="I159" s="520"/>
      <c r="J159" s="52"/>
      <c r="K159" s="41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</row>
    <row r="160" spans="1:25" s="40" customFormat="1" ht="15.75" hidden="1" thickBot="1" x14ac:dyDescent="0.3">
      <c r="A160" s="195" t="s">
        <v>47</v>
      </c>
      <c r="B160" s="372"/>
      <c r="C160" s="87"/>
      <c r="D160" s="88"/>
      <c r="E160" s="63">
        <f t="shared" si="5"/>
        <v>0</v>
      </c>
      <c r="F160" s="44"/>
      <c r="G160" s="44"/>
      <c r="H160" s="52"/>
      <c r="I160" s="520"/>
      <c r="J160" s="52"/>
      <c r="K160" s="41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</row>
    <row r="161" spans="1:25" s="40" customFormat="1" x14ac:dyDescent="0.25">
      <c r="A161" s="76"/>
      <c r="B161" s="434"/>
      <c r="C161" s="77"/>
      <c r="D161" s="78"/>
      <c r="E161" s="84"/>
      <c r="F161" s="44"/>
      <c r="G161" s="44"/>
      <c r="H161" s="91"/>
      <c r="I161" s="521"/>
      <c r="J161" s="91"/>
      <c r="K161" s="80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s="40" customFormat="1" ht="21" x14ac:dyDescent="0.25">
      <c r="A162" s="89"/>
      <c r="B162" s="90"/>
      <c r="C162" s="90"/>
      <c r="D162" s="91"/>
      <c r="E162" s="92"/>
      <c r="H162" s="91"/>
      <c r="I162" s="521"/>
      <c r="J162" s="91"/>
      <c r="K162" s="80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s="40" customFormat="1" ht="21.75" thickBot="1" x14ac:dyDescent="0.3">
      <c r="A163" s="93" t="s">
        <v>238</v>
      </c>
      <c r="B163" s="94"/>
      <c r="C163" s="94"/>
      <c r="D163" s="95"/>
      <c r="E163" s="96"/>
      <c r="H163" s="91"/>
      <c r="I163" s="521"/>
      <c r="J163" s="91"/>
      <c r="K163" s="80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s="44" customFormat="1" x14ac:dyDescent="0.25">
      <c r="A164" s="243" t="s">
        <v>16</v>
      </c>
      <c r="B164" s="367" t="s">
        <v>164</v>
      </c>
      <c r="C164" s="368" t="s">
        <v>165</v>
      </c>
      <c r="D164" s="369">
        <v>1995</v>
      </c>
      <c r="E164" s="213">
        <f t="shared" ref="E164:E171" si="6">SUM(H164:Y164)</f>
        <v>30</v>
      </c>
      <c r="H164" s="52">
        <v>10</v>
      </c>
      <c r="I164" s="520">
        <v>10</v>
      </c>
      <c r="J164" s="52"/>
      <c r="K164" s="41">
        <v>10</v>
      </c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</row>
    <row r="165" spans="1:25" s="44" customFormat="1" x14ac:dyDescent="0.25">
      <c r="A165" s="246" t="s">
        <v>17</v>
      </c>
      <c r="B165" s="536" t="s">
        <v>312</v>
      </c>
      <c r="C165" s="536" t="s">
        <v>313</v>
      </c>
      <c r="D165" s="538">
        <v>1998</v>
      </c>
      <c r="E165" s="43">
        <f t="shared" si="6"/>
        <v>17</v>
      </c>
      <c r="H165" s="52"/>
      <c r="I165" s="520">
        <v>8</v>
      </c>
      <c r="J165" s="52"/>
      <c r="K165" s="41">
        <v>9</v>
      </c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</row>
    <row r="166" spans="1:25" s="44" customFormat="1" ht="15.75" thickBot="1" x14ac:dyDescent="0.25">
      <c r="A166" s="580" t="s">
        <v>18</v>
      </c>
      <c r="B166" s="581" t="s">
        <v>353</v>
      </c>
      <c r="C166" s="582" t="s">
        <v>354</v>
      </c>
      <c r="D166" s="583">
        <v>1996</v>
      </c>
      <c r="E166" s="493">
        <f t="shared" si="6"/>
        <v>10</v>
      </c>
      <c r="H166" s="52"/>
      <c r="I166" s="520"/>
      <c r="J166" s="52">
        <v>10</v>
      </c>
      <c r="K166" s="41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25" s="44" customFormat="1" x14ac:dyDescent="0.25">
      <c r="A167" s="227" t="s">
        <v>20</v>
      </c>
      <c r="B167" s="250" t="s">
        <v>226</v>
      </c>
      <c r="C167" s="503" t="s">
        <v>225</v>
      </c>
      <c r="D167" s="505">
        <v>1993</v>
      </c>
      <c r="E167" s="39">
        <f t="shared" si="6"/>
        <v>9</v>
      </c>
      <c r="H167" s="52">
        <v>9</v>
      </c>
      <c r="I167" s="520"/>
      <c r="J167" s="52"/>
      <c r="K167" s="41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</row>
    <row r="168" spans="1:25" s="44" customFormat="1" x14ac:dyDescent="0.25">
      <c r="A168" s="194" t="s">
        <v>21</v>
      </c>
      <c r="B168" s="229" t="s">
        <v>297</v>
      </c>
      <c r="C168" s="230" t="s">
        <v>152</v>
      </c>
      <c r="D168" s="231">
        <v>2003</v>
      </c>
      <c r="E168" s="43">
        <f t="shared" si="6"/>
        <v>9</v>
      </c>
      <c r="H168" s="52"/>
      <c r="I168" s="520">
        <v>9</v>
      </c>
      <c r="J168" s="52"/>
      <c r="K168" s="41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</row>
    <row r="169" spans="1:25" s="44" customFormat="1" x14ac:dyDescent="0.25">
      <c r="A169" s="194" t="s">
        <v>23</v>
      </c>
      <c r="B169" s="224" t="s">
        <v>362</v>
      </c>
      <c r="C169" s="224" t="s">
        <v>363</v>
      </c>
      <c r="D169" s="52">
        <v>1994</v>
      </c>
      <c r="E169" s="43">
        <f t="shared" si="6"/>
        <v>9</v>
      </c>
      <c r="H169" s="52"/>
      <c r="I169" s="520"/>
      <c r="J169" s="52">
        <v>9</v>
      </c>
      <c r="K169" s="41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</row>
    <row r="170" spans="1:25" s="44" customFormat="1" x14ac:dyDescent="0.25">
      <c r="A170" s="194" t="s">
        <v>24</v>
      </c>
      <c r="B170" s="224" t="s">
        <v>227</v>
      </c>
      <c r="C170" s="224" t="s">
        <v>228</v>
      </c>
      <c r="D170" s="196">
        <v>2002</v>
      </c>
      <c r="E170" s="214">
        <f t="shared" si="6"/>
        <v>8</v>
      </c>
      <c r="H170" s="52">
        <v>8</v>
      </c>
      <c r="I170" s="520"/>
      <c r="J170" s="52"/>
      <c r="K170" s="41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5" s="44" customFormat="1" ht="15.75" thickBot="1" x14ac:dyDescent="0.3">
      <c r="A171" s="195" t="s">
        <v>25</v>
      </c>
      <c r="B171" s="546" t="s">
        <v>392</v>
      </c>
      <c r="C171" s="546" t="s">
        <v>322</v>
      </c>
      <c r="D171" s="75">
        <v>1993</v>
      </c>
      <c r="E171" s="63">
        <f t="shared" si="6"/>
        <v>8</v>
      </c>
      <c r="H171" s="52"/>
      <c r="I171" s="520"/>
      <c r="J171" s="52"/>
      <c r="K171" s="41">
        <v>8</v>
      </c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s="44" customFormat="1" hidden="1" x14ac:dyDescent="0.25">
      <c r="A172" s="64" t="s">
        <v>26</v>
      </c>
      <c r="B172" s="199"/>
      <c r="C172" s="197"/>
      <c r="D172" s="198"/>
      <c r="E172" s="65">
        <f t="shared" ref="E172:E190" si="7">SUM(H172:Y172)</f>
        <v>0</v>
      </c>
      <c r="H172" s="52"/>
      <c r="I172" s="520"/>
      <c r="J172" s="52"/>
      <c r="K172" s="41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s="44" customFormat="1" ht="15.75" hidden="1" thickBot="1" x14ac:dyDescent="0.3">
      <c r="A173" s="60" t="s">
        <v>28</v>
      </c>
      <c r="B173" s="193"/>
      <c r="C173" s="190"/>
      <c r="D173" s="191"/>
      <c r="E173" s="63">
        <f t="shared" si="7"/>
        <v>0</v>
      </c>
      <c r="H173" s="52"/>
      <c r="I173" s="520"/>
      <c r="J173" s="52"/>
      <c r="K173" s="41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s="44" customFormat="1" hidden="1" x14ac:dyDescent="0.25">
      <c r="A174" s="157" t="s">
        <v>29</v>
      </c>
      <c r="B174" s="279"/>
      <c r="C174" s="197"/>
      <c r="D174" s="198"/>
      <c r="E174" s="158">
        <f t="shared" si="7"/>
        <v>0</v>
      </c>
      <c r="H174" s="52"/>
      <c r="I174" s="520"/>
      <c r="J174" s="52"/>
      <c r="K174" s="41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s="44" customFormat="1" hidden="1" x14ac:dyDescent="0.25">
      <c r="A175" s="148" t="s">
        <v>31</v>
      </c>
      <c r="B175" s="187"/>
      <c r="C175" s="188"/>
      <c r="D175" s="189"/>
      <c r="E175" s="151">
        <f t="shared" si="7"/>
        <v>0</v>
      </c>
      <c r="H175" s="52"/>
      <c r="I175" s="520"/>
      <c r="J175" s="52"/>
      <c r="K175" s="41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s="44" customFormat="1" hidden="1" x14ac:dyDescent="0.25">
      <c r="A176" s="148" t="s">
        <v>32</v>
      </c>
      <c r="B176" s="187"/>
      <c r="C176" s="188"/>
      <c r="D176" s="189"/>
      <c r="E176" s="151">
        <f t="shared" si="7"/>
        <v>0</v>
      </c>
      <c r="H176" s="52"/>
      <c r="I176" s="520"/>
      <c r="J176" s="52"/>
      <c r="K176" s="41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5" s="44" customFormat="1" hidden="1" x14ac:dyDescent="0.25">
      <c r="A177" s="148" t="s">
        <v>33</v>
      </c>
      <c r="B177" s="187"/>
      <c r="C177" s="188"/>
      <c r="D177" s="189"/>
      <c r="E177" s="151">
        <f t="shared" si="7"/>
        <v>0</v>
      </c>
      <c r="H177" s="52"/>
      <c r="I177" s="520"/>
      <c r="J177" s="52"/>
      <c r="K177" s="41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25" s="44" customFormat="1" hidden="1" x14ac:dyDescent="0.25">
      <c r="A178" s="148" t="s">
        <v>34</v>
      </c>
      <c r="B178" s="187"/>
      <c r="C178" s="188"/>
      <c r="D178" s="189"/>
      <c r="E178" s="151">
        <f t="shared" si="7"/>
        <v>0</v>
      </c>
      <c r="H178" s="52"/>
      <c r="I178" s="520"/>
      <c r="J178" s="52"/>
      <c r="K178" s="41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25" s="44" customFormat="1" hidden="1" x14ac:dyDescent="0.25">
      <c r="A179" s="148" t="s">
        <v>35</v>
      </c>
      <c r="B179" s="187"/>
      <c r="C179" s="188"/>
      <c r="D179" s="189"/>
      <c r="E179" s="151">
        <f t="shared" si="7"/>
        <v>0</v>
      </c>
      <c r="H179" s="52"/>
      <c r="I179" s="520"/>
      <c r="J179" s="52"/>
      <c r="K179" s="41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</row>
    <row r="180" spans="1:25" s="44" customFormat="1" hidden="1" x14ac:dyDescent="0.25">
      <c r="A180" s="148" t="s">
        <v>37</v>
      </c>
      <c r="B180" s="187"/>
      <c r="C180" s="188"/>
      <c r="D180" s="189"/>
      <c r="E180" s="151">
        <f t="shared" si="7"/>
        <v>0</v>
      </c>
      <c r="H180" s="52"/>
      <c r="I180" s="520"/>
      <c r="J180" s="52"/>
      <c r="K180" s="41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</row>
    <row r="181" spans="1:25" s="44" customFormat="1" hidden="1" x14ac:dyDescent="0.25">
      <c r="A181" s="148" t="s">
        <v>38</v>
      </c>
      <c r="B181" s="187"/>
      <c r="C181" s="188"/>
      <c r="D181" s="189"/>
      <c r="E181" s="151">
        <f t="shared" si="7"/>
        <v>0</v>
      </c>
      <c r="H181" s="52"/>
      <c r="I181" s="520"/>
      <c r="J181" s="52"/>
      <c r="K181" s="41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2" spans="1:25" s="44" customFormat="1" hidden="1" x14ac:dyDescent="0.25">
      <c r="A182" s="148" t="s">
        <v>39</v>
      </c>
      <c r="B182" s="187"/>
      <c r="C182" s="188"/>
      <c r="D182" s="189"/>
      <c r="E182" s="151">
        <f t="shared" si="7"/>
        <v>0</v>
      </c>
      <c r="H182" s="52"/>
      <c r="I182" s="520"/>
      <c r="J182" s="52"/>
      <c r="K182" s="41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</row>
    <row r="183" spans="1:25" s="44" customFormat="1" hidden="1" x14ac:dyDescent="0.25">
      <c r="A183" s="148" t="s">
        <v>41</v>
      </c>
      <c r="B183" s="187"/>
      <c r="C183" s="188"/>
      <c r="D183" s="189"/>
      <c r="E183" s="151">
        <f t="shared" si="7"/>
        <v>0</v>
      </c>
      <c r="H183" s="52"/>
      <c r="I183" s="520"/>
      <c r="J183" s="52"/>
      <c r="K183" s="41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</row>
    <row r="184" spans="1:25" s="44" customFormat="1" hidden="1" x14ac:dyDescent="0.25">
      <c r="A184" s="148" t="s">
        <v>42</v>
      </c>
      <c r="B184" s="187"/>
      <c r="C184" s="188"/>
      <c r="D184" s="189"/>
      <c r="E184" s="151">
        <f t="shared" si="7"/>
        <v>0</v>
      </c>
      <c r="H184" s="52"/>
      <c r="I184" s="520"/>
      <c r="J184" s="52"/>
      <c r="K184" s="41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</row>
    <row r="185" spans="1:25" s="44" customFormat="1" hidden="1" x14ac:dyDescent="0.25">
      <c r="A185" s="148" t="s">
        <v>43</v>
      </c>
      <c r="B185" s="187"/>
      <c r="C185" s="188"/>
      <c r="D185" s="189"/>
      <c r="E185" s="151">
        <f t="shared" si="7"/>
        <v>0</v>
      </c>
      <c r="H185" s="52"/>
      <c r="I185" s="520"/>
      <c r="J185" s="52"/>
      <c r="K185" s="41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6" spans="1:25" s="44" customFormat="1" hidden="1" x14ac:dyDescent="0.25">
      <c r="A186" s="148" t="s">
        <v>44</v>
      </c>
      <c r="B186" s="187"/>
      <c r="C186" s="188"/>
      <c r="D186" s="189"/>
      <c r="E186" s="151">
        <f t="shared" si="7"/>
        <v>0</v>
      </c>
      <c r="H186" s="52"/>
      <c r="I186" s="520"/>
      <c r="J186" s="52"/>
      <c r="K186" s="41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</row>
    <row r="187" spans="1:25" s="44" customFormat="1" hidden="1" x14ac:dyDescent="0.25">
      <c r="A187" s="196" t="s">
        <v>45</v>
      </c>
      <c r="B187" s="187"/>
      <c r="C187" s="188"/>
      <c r="D187" s="189"/>
      <c r="E187" s="151">
        <f t="shared" si="7"/>
        <v>0</v>
      </c>
      <c r="H187" s="52"/>
      <c r="I187" s="520"/>
      <c r="J187" s="52"/>
      <c r="K187" s="41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</row>
    <row r="188" spans="1:25" s="44" customFormat="1" hidden="1" x14ac:dyDescent="0.25">
      <c r="A188" s="196" t="s">
        <v>46</v>
      </c>
      <c r="B188" s="187"/>
      <c r="C188" s="188"/>
      <c r="D188" s="189"/>
      <c r="E188" s="151">
        <f t="shared" si="7"/>
        <v>0</v>
      </c>
      <c r="H188" s="52"/>
      <c r="I188" s="520"/>
      <c r="J188" s="52"/>
      <c r="K188" s="41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</row>
    <row r="189" spans="1:25" s="44" customFormat="1" hidden="1" x14ac:dyDescent="0.25">
      <c r="A189" s="196" t="s">
        <v>47</v>
      </c>
      <c r="B189" s="187"/>
      <c r="C189" s="188"/>
      <c r="D189" s="189"/>
      <c r="E189" s="151">
        <f t="shared" si="7"/>
        <v>0</v>
      </c>
      <c r="H189" s="52"/>
      <c r="I189" s="520"/>
      <c r="J189" s="52"/>
      <c r="K189" s="41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</row>
    <row r="190" spans="1:25" s="44" customFormat="1" hidden="1" x14ac:dyDescent="0.25">
      <c r="A190" s="196" t="s">
        <v>49</v>
      </c>
      <c r="B190" s="187"/>
      <c r="C190" s="188"/>
      <c r="D190" s="189"/>
      <c r="E190" s="151">
        <f t="shared" si="7"/>
        <v>0</v>
      </c>
      <c r="H190" s="52"/>
      <c r="I190" s="520"/>
      <c r="J190" s="52"/>
      <c r="K190" s="41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</row>
    <row r="191" spans="1:25" s="44" customFormat="1" x14ac:dyDescent="0.25">
      <c r="A191" s="99"/>
      <c r="E191" s="101"/>
      <c r="H191" s="91"/>
      <c r="I191" s="521"/>
      <c r="J191" s="91"/>
      <c r="K191" s="80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s="44" customFormat="1" ht="21" x14ac:dyDescent="0.25">
      <c r="A192" s="89"/>
      <c r="B192" s="90"/>
      <c r="C192" s="90"/>
      <c r="D192" s="91"/>
      <c r="E192" s="101"/>
      <c r="F192" s="40"/>
      <c r="G192" s="40"/>
      <c r="H192" s="91"/>
      <c r="I192" s="521"/>
      <c r="J192" s="91"/>
      <c r="K192" s="80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s="44" customFormat="1" ht="21.75" thickBot="1" x14ac:dyDescent="0.3">
      <c r="A193" s="102" t="s">
        <v>239</v>
      </c>
      <c r="B193" s="154"/>
      <c r="C193" s="154"/>
      <c r="D193" s="155"/>
      <c r="E193" s="101"/>
      <c r="F193" s="40"/>
      <c r="G193" s="40"/>
      <c r="H193" s="91"/>
      <c r="I193" s="521"/>
      <c r="J193" s="91"/>
      <c r="K193" s="80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s="44" customFormat="1" x14ac:dyDescent="0.25">
      <c r="A194" s="170" t="s">
        <v>16</v>
      </c>
      <c r="B194" s="447" t="s">
        <v>208</v>
      </c>
      <c r="C194" s="447" t="s">
        <v>207</v>
      </c>
      <c r="D194" s="450">
        <v>1987</v>
      </c>
      <c r="E194" s="39">
        <f t="shared" ref="E194:E212" si="8">SUM(H194:Y194)</f>
        <v>39</v>
      </c>
      <c r="H194" s="52">
        <v>9</v>
      </c>
      <c r="I194" s="520">
        <v>10</v>
      </c>
      <c r="J194" s="52">
        <v>10</v>
      </c>
      <c r="K194" s="41">
        <v>10</v>
      </c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s="44" customFormat="1" x14ac:dyDescent="0.25">
      <c r="A195" s="171" t="s">
        <v>17</v>
      </c>
      <c r="B195" s="541" t="s">
        <v>171</v>
      </c>
      <c r="C195" s="541" t="s">
        <v>151</v>
      </c>
      <c r="D195" s="543">
        <v>1985</v>
      </c>
      <c r="E195" s="43">
        <f t="shared" si="8"/>
        <v>32</v>
      </c>
      <c r="H195" s="52">
        <v>7</v>
      </c>
      <c r="I195" s="520">
        <v>7</v>
      </c>
      <c r="J195" s="52">
        <v>9</v>
      </c>
      <c r="K195" s="41">
        <v>9</v>
      </c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</row>
    <row r="196" spans="1:25" s="44" customFormat="1" ht="15.75" thickBot="1" x14ac:dyDescent="0.3">
      <c r="A196" s="454" t="s">
        <v>18</v>
      </c>
      <c r="B196" s="455" t="s">
        <v>318</v>
      </c>
      <c r="C196" s="455" t="s">
        <v>302</v>
      </c>
      <c r="D196" s="542">
        <v>1986</v>
      </c>
      <c r="E196" s="45">
        <f t="shared" si="8"/>
        <v>19</v>
      </c>
      <c r="H196" s="52"/>
      <c r="I196" s="520">
        <v>4</v>
      </c>
      <c r="J196" s="52">
        <v>8</v>
      </c>
      <c r="K196" s="41">
        <v>7</v>
      </c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</row>
    <row r="197" spans="1:25" s="44" customFormat="1" x14ac:dyDescent="0.25">
      <c r="A197" s="46" t="s">
        <v>20</v>
      </c>
      <c r="B197" s="569" t="s">
        <v>175</v>
      </c>
      <c r="C197" s="569" t="s">
        <v>151</v>
      </c>
      <c r="D197" s="544">
        <v>1990</v>
      </c>
      <c r="E197" s="39">
        <f t="shared" si="8"/>
        <v>18</v>
      </c>
      <c r="H197" s="52">
        <v>10</v>
      </c>
      <c r="I197" s="520">
        <v>8</v>
      </c>
      <c r="J197" s="52"/>
      <c r="K197" s="41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</row>
    <row r="198" spans="1:25" s="44" customFormat="1" x14ac:dyDescent="0.25">
      <c r="A198" s="47" t="s">
        <v>21</v>
      </c>
      <c r="B198" s="192" t="s">
        <v>295</v>
      </c>
      <c r="C198" s="188" t="s">
        <v>296</v>
      </c>
      <c r="D198" s="189">
        <v>1989</v>
      </c>
      <c r="E198" s="43">
        <f t="shared" si="8"/>
        <v>14</v>
      </c>
      <c r="H198" s="52"/>
      <c r="I198" s="520">
        <v>6</v>
      </c>
      <c r="J198" s="52"/>
      <c r="K198" s="41">
        <v>8</v>
      </c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</row>
    <row r="199" spans="1:25" s="44" customFormat="1" x14ac:dyDescent="0.25">
      <c r="A199" s="47" t="s">
        <v>23</v>
      </c>
      <c r="B199" s="192" t="s">
        <v>229</v>
      </c>
      <c r="C199" s="251" t="s">
        <v>147</v>
      </c>
      <c r="D199" s="252">
        <v>1988</v>
      </c>
      <c r="E199" s="43">
        <f t="shared" si="8"/>
        <v>13</v>
      </c>
      <c r="H199" s="52">
        <v>2</v>
      </c>
      <c r="I199" s="520">
        <v>5</v>
      </c>
      <c r="J199" s="52"/>
      <c r="K199" s="41">
        <v>6</v>
      </c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</row>
    <row r="200" spans="1:25" s="44" customFormat="1" x14ac:dyDescent="0.25">
      <c r="A200" s="50" t="s">
        <v>24</v>
      </c>
      <c r="B200" s="167" t="s">
        <v>234</v>
      </c>
      <c r="C200" s="167" t="s">
        <v>152</v>
      </c>
      <c r="D200" s="42">
        <v>1984</v>
      </c>
      <c r="E200" s="43">
        <f t="shared" si="8"/>
        <v>12</v>
      </c>
      <c r="H200" s="52">
        <v>1</v>
      </c>
      <c r="I200" s="520"/>
      <c r="J200" s="52">
        <v>7</v>
      </c>
      <c r="K200" s="41">
        <v>4</v>
      </c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</row>
    <row r="201" spans="1:25" s="44" customFormat="1" x14ac:dyDescent="0.25">
      <c r="A201" s="50" t="s">
        <v>25</v>
      </c>
      <c r="B201" s="192" t="s">
        <v>285</v>
      </c>
      <c r="C201" s="188" t="s">
        <v>286</v>
      </c>
      <c r="D201" s="189">
        <v>1990</v>
      </c>
      <c r="E201" s="43">
        <f t="shared" si="8"/>
        <v>9</v>
      </c>
      <c r="H201" s="52"/>
      <c r="I201" s="520">
        <v>9</v>
      </c>
      <c r="J201" s="52"/>
      <c r="K201" s="41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</row>
    <row r="202" spans="1:25" s="44" customFormat="1" x14ac:dyDescent="0.25">
      <c r="A202" s="50" t="s">
        <v>26</v>
      </c>
      <c r="B202" s="229" t="s">
        <v>211</v>
      </c>
      <c r="C202" s="452" t="s">
        <v>210</v>
      </c>
      <c r="D202" s="453">
        <v>1989</v>
      </c>
      <c r="E202" s="43">
        <f t="shared" si="8"/>
        <v>8</v>
      </c>
      <c r="H202" s="52">
        <v>8</v>
      </c>
      <c r="I202" s="520"/>
      <c r="J202" s="52"/>
      <c r="K202" s="41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</row>
    <row r="203" spans="1:25" s="44" customFormat="1" x14ac:dyDescent="0.25">
      <c r="A203" s="50" t="s">
        <v>28</v>
      </c>
      <c r="B203" s="224" t="s">
        <v>212</v>
      </c>
      <c r="C203" s="224"/>
      <c r="D203" s="196">
        <v>1985</v>
      </c>
      <c r="E203" s="43">
        <f t="shared" si="8"/>
        <v>6</v>
      </c>
      <c r="H203" s="52">
        <v>6</v>
      </c>
      <c r="I203" s="520"/>
      <c r="J203" s="52"/>
      <c r="K203" s="41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</row>
    <row r="204" spans="1:25" s="44" customFormat="1" x14ac:dyDescent="0.25">
      <c r="A204" s="50" t="s">
        <v>29</v>
      </c>
      <c r="B204" s="483" t="s">
        <v>372</v>
      </c>
      <c r="C204" s="224" t="s">
        <v>371</v>
      </c>
      <c r="D204" s="55">
        <v>1990</v>
      </c>
      <c r="E204" s="43">
        <f t="shared" si="8"/>
        <v>6</v>
      </c>
      <c r="H204" s="52"/>
      <c r="I204" s="520"/>
      <c r="J204" s="52">
        <v>6</v>
      </c>
      <c r="K204" s="41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</row>
    <row r="205" spans="1:25" s="44" customFormat="1" x14ac:dyDescent="0.25">
      <c r="A205" s="50" t="s">
        <v>31</v>
      </c>
      <c r="B205" s="192" t="s">
        <v>214</v>
      </c>
      <c r="C205" s="251" t="s">
        <v>213</v>
      </c>
      <c r="D205" s="252">
        <v>1986</v>
      </c>
      <c r="E205" s="43">
        <f t="shared" si="8"/>
        <v>5</v>
      </c>
      <c r="H205" s="52">
        <v>5</v>
      </c>
      <c r="I205" s="520"/>
      <c r="J205" s="52"/>
      <c r="K205" s="41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</row>
    <row r="206" spans="1:25" s="44" customFormat="1" x14ac:dyDescent="0.25">
      <c r="A206" s="50" t="s">
        <v>32</v>
      </c>
      <c r="B206" s="192" t="s">
        <v>320</v>
      </c>
      <c r="C206" s="188" t="s">
        <v>321</v>
      </c>
      <c r="D206" s="189">
        <v>1988</v>
      </c>
      <c r="E206" s="43">
        <f t="shared" si="8"/>
        <v>5</v>
      </c>
      <c r="H206" s="52"/>
      <c r="I206" s="520">
        <v>2</v>
      </c>
      <c r="J206" s="52"/>
      <c r="K206" s="41">
        <v>3</v>
      </c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</row>
    <row r="207" spans="1:25" s="44" customFormat="1" x14ac:dyDescent="0.25">
      <c r="A207" s="50" t="s">
        <v>33</v>
      </c>
      <c r="B207" s="192" t="s">
        <v>381</v>
      </c>
      <c r="C207" s="251" t="s">
        <v>147</v>
      </c>
      <c r="D207" s="252">
        <v>1989</v>
      </c>
      <c r="E207" s="43">
        <f t="shared" si="8"/>
        <v>5</v>
      </c>
      <c r="H207" s="52"/>
      <c r="I207" s="520"/>
      <c r="J207" s="52"/>
      <c r="K207" s="41">
        <v>5</v>
      </c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</row>
    <row r="208" spans="1:25" s="44" customFormat="1" x14ac:dyDescent="0.25">
      <c r="A208" s="50" t="s">
        <v>34</v>
      </c>
      <c r="B208" s="224" t="s">
        <v>222</v>
      </c>
      <c r="C208" s="224" t="s">
        <v>221</v>
      </c>
      <c r="D208" s="196">
        <v>1985</v>
      </c>
      <c r="E208" s="43">
        <f t="shared" si="8"/>
        <v>4</v>
      </c>
      <c r="H208" s="52">
        <v>4</v>
      </c>
      <c r="I208" s="520"/>
      <c r="J208" s="52"/>
      <c r="K208" s="41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</row>
    <row r="209" spans="1:25" s="44" customFormat="1" x14ac:dyDescent="0.25">
      <c r="A209" s="50" t="s">
        <v>35</v>
      </c>
      <c r="B209" s="192" t="s">
        <v>223</v>
      </c>
      <c r="C209" s="251" t="s">
        <v>224</v>
      </c>
      <c r="D209" s="252">
        <v>1986</v>
      </c>
      <c r="E209" s="43">
        <f t="shared" si="8"/>
        <v>3</v>
      </c>
      <c r="H209" s="52">
        <v>3</v>
      </c>
      <c r="I209" s="520"/>
      <c r="J209" s="52"/>
      <c r="K209" s="41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</row>
    <row r="210" spans="1:25" s="44" customFormat="1" x14ac:dyDescent="0.25">
      <c r="A210" s="50" t="s">
        <v>37</v>
      </c>
      <c r="B210" s="192" t="s">
        <v>311</v>
      </c>
      <c r="C210" s="188" t="s">
        <v>151</v>
      </c>
      <c r="D210" s="189">
        <v>1989</v>
      </c>
      <c r="E210" s="43">
        <f t="shared" si="8"/>
        <v>3</v>
      </c>
      <c r="H210" s="52"/>
      <c r="I210" s="520">
        <v>3</v>
      </c>
      <c r="J210" s="52"/>
      <c r="K210" s="41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</row>
    <row r="211" spans="1:25" s="44" customFormat="1" x14ac:dyDescent="0.25">
      <c r="A211" s="50" t="s">
        <v>38</v>
      </c>
      <c r="B211" s="192" t="s">
        <v>388</v>
      </c>
      <c r="C211" s="188" t="s">
        <v>322</v>
      </c>
      <c r="D211" s="189">
        <v>1987</v>
      </c>
      <c r="E211" s="43">
        <f t="shared" si="8"/>
        <v>2</v>
      </c>
      <c r="H211" s="52"/>
      <c r="I211" s="520">
        <v>1</v>
      </c>
      <c r="J211" s="52"/>
      <c r="K211" s="41">
        <v>1</v>
      </c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</row>
    <row r="212" spans="1:25" s="44" customFormat="1" ht="15.75" thickBot="1" x14ac:dyDescent="0.3">
      <c r="A212" s="60" t="s">
        <v>39</v>
      </c>
      <c r="B212" s="253" t="s">
        <v>384</v>
      </c>
      <c r="C212" s="253" t="s">
        <v>385</v>
      </c>
      <c r="D212" s="254">
        <v>1988</v>
      </c>
      <c r="E212" s="63">
        <f t="shared" si="8"/>
        <v>2</v>
      </c>
      <c r="H212" s="52"/>
      <c r="I212" s="520"/>
      <c r="J212" s="52"/>
      <c r="K212" s="41">
        <v>2</v>
      </c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</row>
    <row r="213" spans="1:25" s="44" customFormat="1" hidden="1" x14ac:dyDescent="0.25">
      <c r="A213" s="64" t="s">
        <v>41</v>
      </c>
      <c r="B213" s="545"/>
      <c r="C213" s="125"/>
      <c r="D213" s="114"/>
      <c r="E213" s="65">
        <f t="shared" ref="E213:E247" si="9">SUM(H213:Y213)</f>
        <v>0</v>
      </c>
      <c r="H213" s="52"/>
      <c r="I213" s="520"/>
      <c r="J213" s="52"/>
      <c r="K213" s="41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</row>
    <row r="214" spans="1:25" s="44" customFormat="1" hidden="1" x14ac:dyDescent="0.25">
      <c r="A214" s="50" t="s">
        <v>42</v>
      </c>
      <c r="B214" s="53"/>
      <c r="C214" s="48"/>
      <c r="D214" s="42"/>
      <c r="E214" s="43">
        <f t="shared" si="9"/>
        <v>0</v>
      </c>
      <c r="H214" s="52"/>
      <c r="I214" s="520"/>
      <c r="J214" s="52"/>
      <c r="K214" s="41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</row>
    <row r="215" spans="1:25" s="44" customFormat="1" hidden="1" x14ac:dyDescent="0.25">
      <c r="A215" s="50" t="s">
        <v>43</v>
      </c>
      <c r="B215" s="152"/>
      <c r="C215" s="153"/>
      <c r="D215" s="127"/>
      <c r="E215" s="43">
        <f t="shared" si="9"/>
        <v>0</v>
      </c>
      <c r="H215" s="52"/>
      <c r="I215" s="520"/>
      <c r="J215" s="52"/>
      <c r="K215" s="41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</row>
    <row r="216" spans="1:25" s="44" customFormat="1" hidden="1" x14ac:dyDescent="0.25">
      <c r="A216" s="50" t="s">
        <v>44</v>
      </c>
      <c r="B216" s="51"/>
      <c r="C216" s="51"/>
      <c r="D216" s="52"/>
      <c r="E216" s="43">
        <f t="shared" si="9"/>
        <v>0</v>
      </c>
      <c r="H216" s="52"/>
      <c r="I216" s="520"/>
      <c r="J216" s="52"/>
      <c r="K216" s="41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7" spans="1:25" s="44" customFormat="1" hidden="1" x14ac:dyDescent="0.25">
      <c r="A217" s="50" t="s">
        <v>45</v>
      </c>
      <c r="B217" s="51"/>
      <c r="C217" s="51"/>
      <c r="D217" s="58"/>
      <c r="E217" s="43">
        <f t="shared" si="9"/>
        <v>0</v>
      </c>
      <c r="H217" s="52"/>
      <c r="I217" s="520"/>
      <c r="J217" s="52"/>
      <c r="K217" s="41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</row>
    <row r="218" spans="1:25" s="44" customFormat="1" hidden="1" x14ac:dyDescent="0.25">
      <c r="A218" s="50" t="s">
        <v>46</v>
      </c>
      <c r="B218" s="53"/>
      <c r="C218" s="48"/>
      <c r="D218" s="42"/>
      <c r="E218" s="43">
        <f t="shared" si="9"/>
        <v>0</v>
      </c>
      <c r="H218" s="52"/>
      <c r="I218" s="520"/>
      <c r="J218" s="52"/>
      <c r="K218" s="41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</row>
    <row r="219" spans="1:25" s="44" customFormat="1" hidden="1" x14ac:dyDescent="0.25">
      <c r="A219" s="50" t="s">
        <v>47</v>
      </c>
      <c r="B219" s="57"/>
      <c r="C219" s="57"/>
      <c r="D219" s="58"/>
      <c r="E219" s="43">
        <f t="shared" si="9"/>
        <v>0</v>
      </c>
      <c r="H219" s="52"/>
      <c r="I219" s="520"/>
      <c r="J219" s="52"/>
      <c r="K219" s="41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</row>
    <row r="220" spans="1:25" s="44" customFormat="1" hidden="1" x14ac:dyDescent="0.25">
      <c r="A220" s="50" t="s">
        <v>49</v>
      </c>
      <c r="B220" s="54"/>
      <c r="C220" s="51"/>
      <c r="D220" s="55"/>
      <c r="E220" s="43">
        <f t="shared" si="9"/>
        <v>0</v>
      </c>
      <c r="H220" s="52"/>
      <c r="I220" s="520"/>
      <c r="J220" s="52"/>
      <c r="K220" s="41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</row>
    <row r="221" spans="1:25" s="44" customFormat="1" hidden="1" x14ac:dyDescent="0.25">
      <c r="A221" s="50" t="s">
        <v>50</v>
      </c>
      <c r="B221" s="69"/>
      <c r="C221" s="70"/>
      <c r="D221" s="71"/>
      <c r="E221" s="43">
        <f t="shared" si="9"/>
        <v>0</v>
      </c>
      <c r="H221" s="52"/>
      <c r="I221" s="520"/>
      <c r="J221" s="52"/>
      <c r="K221" s="41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</row>
    <row r="222" spans="1:25" s="44" customFormat="1" hidden="1" x14ac:dyDescent="0.25">
      <c r="A222" s="50" t="s">
        <v>51</v>
      </c>
      <c r="B222" s="54"/>
      <c r="C222" s="51"/>
      <c r="D222" s="55"/>
      <c r="E222" s="43">
        <f t="shared" si="9"/>
        <v>0</v>
      </c>
      <c r="H222" s="52"/>
      <c r="I222" s="520"/>
      <c r="J222" s="52"/>
      <c r="K222" s="41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</row>
    <row r="223" spans="1:25" s="44" customFormat="1" hidden="1" x14ac:dyDescent="0.25">
      <c r="A223" s="50" t="s">
        <v>52</v>
      </c>
      <c r="B223" s="51"/>
      <c r="C223" s="51"/>
      <c r="D223" s="52"/>
      <c r="E223" s="43">
        <f t="shared" si="9"/>
        <v>0</v>
      </c>
      <c r="H223" s="52"/>
      <c r="I223" s="520"/>
      <c r="J223" s="52"/>
      <c r="K223" s="41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</row>
    <row r="224" spans="1:25" s="44" customFormat="1" hidden="1" x14ac:dyDescent="0.25">
      <c r="A224" s="50" t="s">
        <v>53</v>
      </c>
      <c r="B224" s="103"/>
      <c r="C224" s="51"/>
      <c r="D224" s="52"/>
      <c r="E224" s="43">
        <f t="shared" si="9"/>
        <v>0</v>
      </c>
      <c r="H224" s="52"/>
      <c r="I224" s="520"/>
      <c r="J224" s="52"/>
      <c r="K224" s="41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</row>
    <row r="225" spans="1:25" s="44" customFormat="1" hidden="1" x14ac:dyDescent="0.25">
      <c r="A225" s="50" t="s">
        <v>54</v>
      </c>
      <c r="B225" s="72"/>
      <c r="C225" s="72"/>
      <c r="D225" s="104"/>
      <c r="E225" s="43">
        <f t="shared" si="9"/>
        <v>0</v>
      </c>
      <c r="H225" s="52"/>
      <c r="I225" s="520"/>
      <c r="J225" s="52"/>
      <c r="K225" s="41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</row>
    <row r="226" spans="1:25" s="44" customFormat="1" hidden="1" x14ac:dyDescent="0.25">
      <c r="A226" s="50" t="s">
        <v>55</v>
      </c>
      <c r="B226" s="51"/>
      <c r="C226" s="51"/>
      <c r="D226" s="52"/>
      <c r="E226" s="43">
        <f t="shared" si="9"/>
        <v>0</v>
      </c>
      <c r="H226" s="52"/>
      <c r="I226" s="520"/>
      <c r="J226" s="52"/>
      <c r="K226" s="41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 spans="1:25" s="44" customFormat="1" hidden="1" x14ac:dyDescent="0.25">
      <c r="A227" s="50" t="s">
        <v>56</v>
      </c>
      <c r="B227" s="51"/>
      <c r="C227" s="51"/>
      <c r="D227" s="52"/>
      <c r="E227" s="43">
        <f t="shared" si="9"/>
        <v>0</v>
      </c>
      <c r="H227" s="52"/>
      <c r="I227" s="520"/>
      <c r="J227" s="52"/>
      <c r="K227" s="41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</row>
    <row r="228" spans="1:25" s="44" customFormat="1" hidden="1" x14ac:dyDescent="0.25">
      <c r="A228" s="50" t="s">
        <v>57</v>
      </c>
      <c r="B228" s="57"/>
      <c r="C228" s="57"/>
      <c r="D228" s="58"/>
      <c r="E228" s="43">
        <f t="shared" si="9"/>
        <v>0</v>
      </c>
      <c r="H228" s="52"/>
      <c r="I228" s="520"/>
      <c r="J228" s="52"/>
      <c r="K228" s="41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</row>
    <row r="229" spans="1:25" s="44" customFormat="1" hidden="1" x14ac:dyDescent="0.25">
      <c r="A229" s="50" t="s">
        <v>58</v>
      </c>
      <c r="B229" s="51"/>
      <c r="C229" s="51"/>
      <c r="D229" s="52"/>
      <c r="E229" s="43">
        <f t="shared" si="9"/>
        <v>0</v>
      </c>
      <c r="H229" s="52"/>
      <c r="I229" s="520"/>
      <c r="J229" s="52"/>
      <c r="K229" s="41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</row>
    <row r="230" spans="1:25" s="44" customFormat="1" hidden="1" x14ac:dyDescent="0.25">
      <c r="A230" s="50" t="s">
        <v>59</v>
      </c>
      <c r="B230" s="57"/>
      <c r="C230" s="57"/>
      <c r="D230" s="58"/>
      <c r="E230" s="43">
        <f t="shared" si="9"/>
        <v>0</v>
      </c>
      <c r="H230" s="52"/>
      <c r="I230" s="520"/>
      <c r="J230" s="52"/>
      <c r="K230" s="41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</row>
    <row r="231" spans="1:25" s="44" customFormat="1" hidden="1" x14ac:dyDescent="0.25">
      <c r="A231" s="50" t="s">
        <v>60</v>
      </c>
      <c r="B231" s="51"/>
      <c r="C231" s="51"/>
      <c r="D231" s="52"/>
      <c r="E231" s="43">
        <f t="shared" si="9"/>
        <v>0</v>
      </c>
      <c r="H231" s="52"/>
      <c r="I231" s="520"/>
      <c r="J231" s="52"/>
      <c r="K231" s="41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</row>
    <row r="232" spans="1:25" s="44" customFormat="1" hidden="1" x14ac:dyDescent="0.25">
      <c r="A232" s="50" t="s">
        <v>61</v>
      </c>
      <c r="B232" s="53"/>
      <c r="C232" s="48"/>
      <c r="D232" s="42"/>
      <c r="E232" s="43">
        <f t="shared" si="9"/>
        <v>0</v>
      </c>
      <c r="H232" s="52"/>
      <c r="I232" s="520"/>
      <c r="J232" s="52"/>
      <c r="K232" s="41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</row>
    <row r="233" spans="1:25" s="44" customFormat="1" hidden="1" x14ac:dyDescent="0.25">
      <c r="A233" s="50" t="s">
        <v>62</v>
      </c>
      <c r="B233" s="72"/>
      <c r="C233" s="72"/>
      <c r="D233" s="104"/>
      <c r="E233" s="43">
        <f t="shared" si="9"/>
        <v>0</v>
      </c>
      <c r="H233" s="52"/>
      <c r="I233" s="520"/>
      <c r="J233" s="52"/>
      <c r="K233" s="41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</row>
    <row r="234" spans="1:25" s="44" customFormat="1" hidden="1" x14ac:dyDescent="0.25">
      <c r="A234" s="50" t="s">
        <v>63</v>
      </c>
      <c r="B234" s="57"/>
      <c r="C234" s="57"/>
      <c r="D234" s="58"/>
      <c r="E234" s="43">
        <f t="shared" si="9"/>
        <v>0</v>
      </c>
      <c r="H234" s="52"/>
      <c r="I234" s="520"/>
      <c r="J234" s="52"/>
      <c r="K234" s="41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s="44" customFormat="1" hidden="1" x14ac:dyDescent="0.25">
      <c r="A235" s="50" t="s">
        <v>64</v>
      </c>
      <c r="B235" s="49"/>
      <c r="C235" s="49"/>
      <c r="D235" s="105"/>
      <c r="E235" s="43">
        <f t="shared" si="9"/>
        <v>0</v>
      </c>
      <c r="H235" s="52"/>
      <c r="I235" s="520"/>
      <c r="J235" s="52"/>
      <c r="K235" s="41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</row>
    <row r="236" spans="1:25" s="44" customFormat="1" hidden="1" x14ac:dyDescent="0.25">
      <c r="A236" s="50" t="s">
        <v>65</v>
      </c>
      <c r="B236" s="51"/>
      <c r="C236" s="51"/>
      <c r="D236" s="52"/>
      <c r="E236" s="43">
        <f t="shared" si="9"/>
        <v>0</v>
      </c>
      <c r="H236" s="52"/>
      <c r="I236" s="520"/>
      <c r="J236" s="52"/>
      <c r="K236" s="41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</row>
    <row r="237" spans="1:25" s="44" customFormat="1" hidden="1" x14ac:dyDescent="0.25">
      <c r="A237" s="50" t="s">
        <v>66</v>
      </c>
      <c r="B237" s="51"/>
      <c r="C237" s="51"/>
      <c r="D237" s="52"/>
      <c r="E237" s="43">
        <f t="shared" si="9"/>
        <v>0</v>
      </c>
      <c r="H237" s="52"/>
      <c r="I237" s="520"/>
      <c r="J237" s="52"/>
      <c r="K237" s="41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</row>
    <row r="238" spans="1:25" s="44" customFormat="1" hidden="1" x14ac:dyDescent="0.25">
      <c r="A238" s="50" t="s">
        <v>67</v>
      </c>
      <c r="B238" s="72"/>
      <c r="C238" s="72"/>
      <c r="D238" s="104"/>
      <c r="E238" s="43">
        <f t="shared" si="9"/>
        <v>0</v>
      </c>
      <c r="H238" s="52"/>
      <c r="I238" s="520"/>
      <c r="J238" s="52"/>
      <c r="K238" s="41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</row>
    <row r="239" spans="1:25" s="44" customFormat="1" hidden="1" x14ac:dyDescent="0.25">
      <c r="A239" s="50" t="s">
        <v>68</v>
      </c>
      <c r="B239" s="103"/>
      <c r="C239" s="51"/>
      <c r="D239" s="52"/>
      <c r="E239" s="43">
        <f t="shared" si="9"/>
        <v>0</v>
      </c>
      <c r="H239" s="52"/>
      <c r="I239" s="520"/>
      <c r="J239" s="52"/>
      <c r="K239" s="41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</row>
    <row r="240" spans="1:25" s="44" customFormat="1" hidden="1" x14ac:dyDescent="0.25">
      <c r="A240" s="50" t="s">
        <v>69</v>
      </c>
      <c r="B240" s="53"/>
      <c r="C240" s="48"/>
      <c r="D240" s="42"/>
      <c r="E240" s="43">
        <f t="shared" si="9"/>
        <v>0</v>
      </c>
      <c r="H240" s="52"/>
      <c r="I240" s="520"/>
      <c r="J240" s="52"/>
      <c r="K240" s="41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</row>
    <row r="241" spans="1:25" s="44" customFormat="1" hidden="1" x14ac:dyDescent="0.25">
      <c r="A241" s="50" t="s">
        <v>70</v>
      </c>
      <c r="B241" s="51"/>
      <c r="C241" s="51"/>
      <c r="D241" s="52"/>
      <c r="E241" s="43">
        <f t="shared" si="9"/>
        <v>0</v>
      </c>
      <c r="H241" s="52"/>
      <c r="I241" s="520"/>
      <c r="J241" s="52"/>
      <c r="K241" s="41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</row>
    <row r="242" spans="1:25" s="44" customFormat="1" hidden="1" x14ac:dyDescent="0.25">
      <c r="A242" s="50" t="s">
        <v>71</v>
      </c>
      <c r="B242" s="51"/>
      <c r="C242" s="51"/>
      <c r="D242" s="52"/>
      <c r="E242" s="43">
        <f t="shared" si="9"/>
        <v>0</v>
      </c>
      <c r="H242" s="52"/>
      <c r="I242" s="520"/>
      <c r="J242" s="52"/>
      <c r="K242" s="41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</row>
    <row r="243" spans="1:25" s="44" customFormat="1" hidden="1" x14ac:dyDescent="0.25">
      <c r="A243" s="50" t="s">
        <v>72</v>
      </c>
      <c r="B243" s="51"/>
      <c r="C243" s="51"/>
      <c r="D243" s="52"/>
      <c r="E243" s="43">
        <f t="shared" si="9"/>
        <v>0</v>
      </c>
      <c r="H243" s="52"/>
      <c r="I243" s="520"/>
      <c r="J243" s="52"/>
      <c r="K243" s="41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</row>
    <row r="244" spans="1:25" s="44" customFormat="1" hidden="1" x14ac:dyDescent="0.25">
      <c r="A244" s="50" t="s">
        <v>73</v>
      </c>
      <c r="B244" s="51"/>
      <c r="C244" s="51"/>
      <c r="D244" s="52"/>
      <c r="E244" s="43">
        <f t="shared" si="9"/>
        <v>0</v>
      </c>
      <c r="H244" s="52"/>
      <c r="I244" s="520"/>
      <c r="J244" s="52"/>
      <c r="K244" s="41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</row>
    <row r="245" spans="1:25" s="44" customFormat="1" hidden="1" x14ac:dyDescent="0.25">
      <c r="A245" s="50" t="s">
        <v>74</v>
      </c>
      <c r="B245" s="57"/>
      <c r="C245" s="57"/>
      <c r="D245" s="58"/>
      <c r="E245" s="43">
        <f t="shared" si="9"/>
        <v>0</v>
      </c>
      <c r="H245" s="52"/>
      <c r="I245" s="520"/>
      <c r="J245" s="52"/>
      <c r="K245" s="41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</row>
    <row r="246" spans="1:25" s="44" customFormat="1" hidden="1" x14ac:dyDescent="0.25">
      <c r="A246" s="50" t="s">
        <v>75</v>
      </c>
      <c r="B246" s="51"/>
      <c r="C246" s="51"/>
      <c r="D246" s="52"/>
      <c r="E246" s="43">
        <f t="shared" si="9"/>
        <v>0</v>
      </c>
      <c r="H246" s="52"/>
      <c r="I246" s="520"/>
      <c r="J246" s="52"/>
      <c r="K246" s="41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 spans="1:25" s="44" customFormat="1" ht="15.75" hidden="1" thickBot="1" x14ac:dyDescent="0.3">
      <c r="A247" s="60" t="s">
        <v>76</v>
      </c>
      <c r="B247" s="74"/>
      <c r="C247" s="74"/>
      <c r="D247" s="75"/>
      <c r="E247" s="63">
        <f t="shared" si="9"/>
        <v>0</v>
      </c>
      <c r="H247" s="52"/>
      <c r="I247" s="520"/>
      <c r="J247" s="52"/>
      <c r="K247" s="41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</row>
    <row r="248" spans="1:25" s="44" customFormat="1" x14ac:dyDescent="0.25">
      <c r="A248" s="99"/>
      <c r="B248" s="106"/>
      <c r="C248" s="106"/>
      <c r="D248" s="107"/>
      <c r="E248" s="101"/>
      <c r="H248" s="100"/>
      <c r="I248" s="522"/>
      <c r="J248" s="100"/>
      <c r="K248" s="108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</row>
    <row r="249" spans="1:25" s="44" customFormat="1" ht="21" x14ac:dyDescent="0.25">
      <c r="A249" s="110"/>
      <c r="B249" s="111"/>
      <c r="C249" s="111"/>
      <c r="D249" s="22"/>
      <c r="E249" s="92"/>
      <c r="F249" s="40"/>
      <c r="G249" s="40"/>
      <c r="H249" s="91"/>
      <c r="I249" s="521"/>
      <c r="J249" s="91"/>
      <c r="K249" s="80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s="44" customFormat="1" ht="21.75" thickBot="1" x14ac:dyDescent="0.3">
      <c r="A250" s="112" t="s">
        <v>240</v>
      </c>
      <c r="B250" s="113"/>
      <c r="C250" s="113"/>
      <c r="D250" s="156"/>
      <c r="E250" s="92"/>
      <c r="F250" s="40"/>
      <c r="G250" s="40"/>
      <c r="H250" s="91"/>
      <c r="I250" s="521"/>
      <c r="J250" s="91"/>
      <c r="K250" s="80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s="44" customFormat="1" x14ac:dyDescent="0.25">
      <c r="A251" s="173" t="s">
        <v>16</v>
      </c>
      <c r="B251" s="334" t="s">
        <v>177</v>
      </c>
      <c r="C251" s="584" t="s">
        <v>149</v>
      </c>
      <c r="D251" s="585">
        <v>1982</v>
      </c>
      <c r="E251" s="39">
        <f t="shared" ref="E251:E275" si="10">SUM(H251:Y251)</f>
        <v>27</v>
      </c>
      <c r="H251" s="52">
        <v>5</v>
      </c>
      <c r="I251" s="520">
        <v>6</v>
      </c>
      <c r="J251" s="52">
        <v>6</v>
      </c>
      <c r="K251" s="41">
        <v>10</v>
      </c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</row>
    <row r="252" spans="1:25" s="44" customFormat="1" x14ac:dyDescent="0.25">
      <c r="A252" s="174" t="s">
        <v>17</v>
      </c>
      <c r="B252" s="385" t="s">
        <v>19</v>
      </c>
      <c r="C252" s="385" t="s">
        <v>209</v>
      </c>
      <c r="D252" s="586">
        <v>1973</v>
      </c>
      <c r="E252" s="43">
        <f t="shared" si="10"/>
        <v>20</v>
      </c>
      <c r="H252" s="52">
        <v>10</v>
      </c>
      <c r="I252" s="520">
        <v>10</v>
      </c>
      <c r="J252" s="52"/>
      <c r="K252" s="41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</row>
    <row r="253" spans="1:25" s="44" customFormat="1" ht="15.75" thickBot="1" x14ac:dyDescent="0.3">
      <c r="A253" s="459" t="s">
        <v>18</v>
      </c>
      <c r="B253" s="460" t="s">
        <v>157</v>
      </c>
      <c r="C253" s="547" t="s">
        <v>174</v>
      </c>
      <c r="D253" s="548">
        <v>1982</v>
      </c>
      <c r="E253" s="45">
        <f t="shared" si="10"/>
        <v>17</v>
      </c>
      <c r="H253" s="52">
        <v>9</v>
      </c>
      <c r="I253" s="520"/>
      <c r="J253" s="52">
        <v>8</v>
      </c>
      <c r="K253" s="41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</row>
    <row r="254" spans="1:25" s="44" customFormat="1" x14ac:dyDescent="0.25">
      <c r="A254" s="46" t="s">
        <v>20</v>
      </c>
      <c r="B254" s="381" t="s">
        <v>310</v>
      </c>
      <c r="C254" s="381" t="s">
        <v>232</v>
      </c>
      <c r="D254" s="587">
        <v>1975</v>
      </c>
      <c r="E254" s="39">
        <f t="shared" si="10"/>
        <v>15</v>
      </c>
      <c r="H254" s="52">
        <v>4</v>
      </c>
      <c r="I254" s="520">
        <v>2</v>
      </c>
      <c r="J254" s="52"/>
      <c r="K254" s="41">
        <v>9</v>
      </c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</row>
    <row r="255" spans="1:25" s="44" customFormat="1" x14ac:dyDescent="0.25">
      <c r="A255" s="47" t="s">
        <v>21</v>
      </c>
      <c r="B255" s="229" t="s">
        <v>220</v>
      </c>
      <c r="C255" s="452" t="s">
        <v>22</v>
      </c>
      <c r="D255" s="453">
        <v>1978</v>
      </c>
      <c r="E255" s="43">
        <f t="shared" si="10"/>
        <v>10</v>
      </c>
      <c r="H255" s="52">
        <v>6</v>
      </c>
      <c r="I255" s="520">
        <v>4</v>
      </c>
      <c r="J255" s="52"/>
      <c r="K255" s="41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</row>
    <row r="256" spans="1:25" s="44" customFormat="1" x14ac:dyDescent="0.25">
      <c r="A256" s="47" t="s">
        <v>23</v>
      </c>
      <c r="B256" s="167" t="s">
        <v>355</v>
      </c>
      <c r="C256" s="167" t="s">
        <v>27</v>
      </c>
      <c r="D256" s="42">
        <v>1980</v>
      </c>
      <c r="E256" s="43">
        <f t="shared" si="10"/>
        <v>10</v>
      </c>
      <c r="H256" s="52"/>
      <c r="I256" s="520"/>
      <c r="J256" s="52">
        <v>10</v>
      </c>
      <c r="K256" s="41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</row>
    <row r="257" spans="1:25" s="44" customFormat="1" x14ac:dyDescent="0.25">
      <c r="A257" s="50" t="s">
        <v>24</v>
      </c>
      <c r="B257" s="192" t="s">
        <v>287</v>
      </c>
      <c r="C257" s="188" t="s">
        <v>288</v>
      </c>
      <c r="D257" s="189">
        <v>1981</v>
      </c>
      <c r="E257" s="43">
        <f t="shared" si="10"/>
        <v>9</v>
      </c>
      <c r="H257" s="52"/>
      <c r="I257" s="520">
        <v>9</v>
      </c>
      <c r="J257" s="52"/>
      <c r="K257" s="41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</row>
    <row r="258" spans="1:25" s="44" customFormat="1" x14ac:dyDescent="0.25">
      <c r="A258" s="50" t="s">
        <v>25</v>
      </c>
      <c r="B258" s="167" t="s">
        <v>356</v>
      </c>
      <c r="C258" s="167" t="s">
        <v>357</v>
      </c>
      <c r="D258" s="42">
        <v>1980</v>
      </c>
      <c r="E258" s="43">
        <f t="shared" si="10"/>
        <v>9</v>
      </c>
      <c r="H258" s="52"/>
      <c r="I258" s="520"/>
      <c r="J258" s="52">
        <v>9</v>
      </c>
      <c r="K258" s="41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</row>
    <row r="259" spans="1:25" s="44" customFormat="1" x14ac:dyDescent="0.25">
      <c r="A259" s="50" t="s">
        <v>26</v>
      </c>
      <c r="B259" s="229" t="s">
        <v>290</v>
      </c>
      <c r="C259" s="230" t="s">
        <v>289</v>
      </c>
      <c r="D259" s="231">
        <v>1980</v>
      </c>
      <c r="E259" s="43">
        <f t="shared" si="10"/>
        <v>8</v>
      </c>
      <c r="H259" s="52"/>
      <c r="I259" s="520">
        <v>8</v>
      </c>
      <c r="J259" s="52"/>
      <c r="K259" s="41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</row>
    <row r="260" spans="1:25" s="44" customFormat="1" x14ac:dyDescent="0.25">
      <c r="A260" s="50" t="s">
        <v>28</v>
      </c>
      <c r="B260" s="224" t="s">
        <v>176</v>
      </c>
      <c r="C260" s="224" t="s">
        <v>147</v>
      </c>
      <c r="D260" s="196">
        <v>1982</v>
      </c>
      <c r="E260" s="43">
        <f t="shared" si="10"/>
        <v>8</v>
      </c>
      <c r="H260" s="52">
        <v>3</v>
      </c>
      <c r="I260" s="520">
        <v>5</v>
      </c>
      <c r="J260" s="52"/>
      <c r="K260" s="41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25" s="44" customFormat="1" x14ac:dyDescent="0.25">
      <c r="A261" s="50" t="s">
        <v>29</v>
      </c>
      <c r="B261" s="224" t="s">
        <v>170</v>
      </c>
      <c r="C261" s="224" t="s">
        <v>22</v>
      </c>
      <c r="D261" s="52">
        <v>1978</v>
      </c>
      <c r="E261" s="43">
        <f t="shared" si="10"/>
        <v>8</v>
      </c>
      <c r="H261" s="52">
        <v>8</v>
      </c>
      <c r="I261" s="520"/>
      <c r="J261" s="52"/>
      <c r="K261" s="41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</row>
    <row r="262" spans="1:25" s="44" customFormat="1" x14ac:dyDescent="0.25">
      <c r="A262" s="50" t="s">
        <v>31</v>
      </c>
      <c r="B262" s="224" t="s">
        <v>303</v>
      </c>
      <c r="C262" s="224" t="s">
        <v>304</v>
      </c>
      <c r="D262" s="52">
        <v>1979</v>
      </c>
      <c r="E262" s="43">
        <f t="shared" si="10"/>
        <v>8</v>
      </c>
      <c r="H262" s="52"/>
      <c r="I262" s="520">
        <v>3</v>
      </c>
      <c r="J262" s="52">
        <v>5</v>
      </c>
      <c r="K262" s="41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</row>
    <row r="263" spans="1:25" s="44" customFormat="1" x14ac:dyDescent="0.25">
      <c r="A263" s="50" t="s">
        <v>32</v>
      </c>
      <c r="B263" s="224" t="s">
        <v>382</v>
      </c>
      <c r="C263" s="224" t="s">
        <v>383</v>
      </c>
      <c r="D263" s="52">
        <v>1981</v>
      </c>
      <c r="E263" s="43">
        <f t="shared" si="10"/>
        <v>8</v>
      </c>
      <c r="H263" s="52"/>
      <c r="I263" s="520"/>
      <c r="J263" s="52"/>
      <c r="K263" s="41">
        <v>8</v>
      </c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</row>
    <row r="264" spans="1:25" s="44" customFormat="1" x14ac:dyDescent="0.25">
      <c r="A264" s="50" t="s">
        <v>33</v>
      </c>
      <c r="B264" s="192" t="s">
        <v>293</v>
      </c>
      <c r="C264" s="224" t="s">
        <v>294</v>
      </c>
      <c r="D264" s="189">
        <v>1978</v>
      </c>
      <c r="E264" s="43">
        <f t="shared" si="10"/>
        <v>7</v>
      </c>
      <c r="H264" s="52"/>
      <c r="I264" s="520">
        <v>7</v>
      </c>
      <c r="J264" s="52"/>
      <c r="K264" s="41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 spans="1:25" s="44" customFormat="1" x14ac:dyDescent="0.25">
      <c r="A265" s="50" t="s">
        <v>34</v>
      </c>
      <c r="B265" s="192" t="s">
        <v>161</v>
      </c>
      <c r="C265" s="251" t="s">
        <v>162</v>
      </c>
      <c r="D265" s="252">
        <v>1976</v>
      </c>
      <c r="E265" s="43">
        <f t="shared" si="10"/>
        <v>7</v>
      </c>
      <c r="H265" s="52">
        <v>7</v>
      </c>
      <c r="I265" s="520"/>
      <c r="J265" s="52"/>
      <c r="K265" s="41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 spans="1:25" s="44" customFormat="1" x14ac:dyDescent="0.25">
      <c r="A266" s="50" t="s">
        <v>35</v>
      </c>
      <c r="B266" s="167" t="s">
        <v>358</v>
      </c>
      <c r="C266" s="167" t="s">
        <v>359</v>
      </c>
      <c r="D266" s="42">
        <v>1982</v>
      </c>
      <c r="E266" s="43">
        <f t="shared" si="10"/>
        <v>7</v>
      </c>
      <c r="H266" s="52"/>
      <c r="I266" s="520"/>
      <c r="J266" s="52">
        <v>7</v>
      </c>
      <c r="K266" s="41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 spans="1:25" s="44" customFormat="1" x14ac:dyDescent="0.25">
      <c r="A267" s="50" t="s">
        <v>37</v>
      </c>
      <c r="B267" s="224" t="s">
        <v>389</v>
      </c>
      <c r="C267" s="224" t="s">
        <v>390</v>
      </c>
      <c r="D267" s="52">
        <v>1975</v>
      </c>
      <c r="E267" s="43">
        <f t="shared" si="10"/>
        <v>7</v>
      </c>
      <c r="H267" s="52"/>
      <c r="I267" s="520"/>
      <c r="J267" s="52"/>
      <c r="K267" s="41">
        <v>7</v>
      </c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 spans="1:25" s="44" customFormat="1" x14ac:dyDescent="0.25">
      <c r="A268" s="50" t="s">
        <v>38</v>
      </c>
      <c r="B268" s="224" t="s">
        <v>241</v>
      </c>
      <c r="C268" s="224" t="s">
        <v>242</v>
      </c>
      <c r="D268" s="196">
        <v>1977</v>
      </c>
      <c r="E268" s="43">
        <f t="shared" si="10"/>
        <v>6</v>
      </c>
      <c r="H268" s="52">
        <v>2</v>
      </c>
      <c r="I268" s="520"/>
      <c r="J268" s="52">
        <v>4</v>
      </c>
      <c r="K268" s="41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25" s="44" customFormat="1" x14ac:dyDescent="0.25">
      <c r="A269" s="50" t="s">
        <v>39</v>
      </c>
      <c r="B269" s="167" t="s">
        <v>393</v>
      </c>
      <c r="C269" s="167" t="s">
        <v>394</v>
      </c>
      <c r="D269" s="42">
        <v>1978</v>
      </c>
      <c r="E269" s="43">
        <f t="shared" si="10"/>
        <v>6</v>
      </c>
      <c r="H269" s="52"/>
      <c r="I269" s="520"/>
      <c r="J269" s="52"/>
      <c r="K269" s="41">
        <v>6</v>
      </c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</row>
    <row r="270" spans="1:25" s="44" customFormat="1" x14ac:dyDescent="0.25">
      <c r="A270" s="50" t="s">
        <v>41</v>
      </c>
      <c r="B270" s="224" t="s">
        <v>369</v>
      </c>
      <c r="C270" s="224" t="s">
        <v>370</v>
      </c>
      <c r="D270" s="52">
        <v>1974</v>
      </c>
      <c r="E270" s="43">
        <f t="shared" si="10"/>
        <v>3</v>
      </c>
      <c r="H270" s="52"/>
      <c r="I270" s="520"/>
      <c r="J270" s="52">
        <v>3</v>
      </c>
      <c r="K270" s="41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</row>
    <row r="271" spans="1:25" s="44" customFormat="1" x14ac:dyDescent="0.25">
      <c r="A271" s="50" t="s">
        <v>42</v>
      </c>
      <c r="B271" s="167" t="s">
        <v>373</v>
      </c>
      <c r="C271" s="167" t="s">
        <v>30</v>
      </c>
      <c r="D271" s="42">
        <v>1973</v>
      </c>
      <c r="E271" s="43">
        <f t="shared" si="10"/>
        <v>2</v>
      </c>
      <c r="H271" s="52"/>
      <c r="I271" s="520"/>
      <c r="J271" s="52">
        <v>2</v>
      </c>
      <c r="K271" s="41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</row>
    <row r="272" spans="1:25" s="44" customFormat="1" x14ac:dyDescent="0.25">
      <c r="A272" s="50" t="s">
        <v>43</v>
      </c>
      <c r="B272" s="192" t="s">
        <v>324</v>
      </c>
      <c r="C272" s="188" t="s">
        <v>323</v>
      </c>
      <c r="D272" s="189">
        <v>1981</v>
      </c>
      <c r="E272" s="43">
        <f t="shared" si="10"/>
        <v>1</v>
      </c>
      <c r="H272" s="52"/>
      <c r="I272" s="520">
        <v>1</v>
      </c>
      <c r="J272" s="52"/>
      <c r="K272" s="41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</row>
    <row r="273" spans="1:25" s="44" customFormat="1" x14ac:dyDescent="0.25">
      <c r="A273" s="50" t="s">
        <v>44</v>
      </c>
      <c r="B273" s="168" t="s">
        <v>243</v>
      </c>
      <c r="C273" s="168" t="s">
        <v>27</v>
      </c>
      <c r="D273" s="42">
        <v>1979</v>
      </c>
      <c r="E273" s="43">
        <f t="shared" si="10"/>
        <v>1</v>
      </c>
      <c r="H273" s="52">
        <v>1</v>
      </c>
      <c r="I273" s="520"/>
      <c r="J273" s="52"/>
      <c r="K273" s="41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</row>
    <row r="274" spans="1:25" s="44" customFormat="1" ht="15.75" thickBot="1" x14ac:dyDescent="0.3">
      <c r="A274" s="60" t="s">
        <v>45</v>
      </c>
      <c r="B274" s="546" t="s">
        <v>374</v>
      </c>
      <c r="C274" s="546" t="s">
        <v>375</v>
      </c>
      <c r="D274" s="75">
        <v>1975</v>
      </c>
      <c r="E274" s="63">
        <f t="shared" si="10"/>
        <v>1</v>
      </c>
      <c r="H274" s="52"/>
      <c r="I274" s="520"/>
      <c r="J274" s="52">
        <v>1</v>
      </c>
      <c r="K274" s="41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</row>
    <row r="275" spans="1:25" s="44" customFormat="1" hidden="1" x14ac:dyDescent="0.25">
      <c r="A275" s="157" t="s">
        <v>46</v>
      </c>
      <c r="B275" s="199"/>
      <c r="C275" s="363"/>
      <c r="D275" s="364"/>
      <c r="E275" s="158">
        <f t="shared" si="10"/>
        <v>0</v>
      </c>
      <c r="H275" s="52"/>
      <c r="I275" s="520"/>
      <c r="J275" s="52"/>
      <c r="K275" s="41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</row>
    <row r="276" spans="1:25" s="44" customFormat="1" hidden="1" x14ac:dyDescent="0.25">
      <c r="A276" s="148" t="s">
        <v>47</v>
      </c>
      <c r="B276" s="51"/>
      <c r="C276" s="51"/>
      <c r="D276" s="52"/>
      <c r="E276" s="151">
        <f t="shared" ref="E276:E311" si="11">SUM(H276:Y276)</f>
        <v>0</v>
      </c>
      <c r="H276" s="52"/>
      <c r="I276" s="520"/>
      <c r="J276" s="52"/>
      <c r="K276" s="41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</row>
    <row r="277" spans="1:25" s="44" customFormat="1" hidden="1" x14ac:dyDescent="0.25">
      <c r="A277" s="148" t="s">
        <v>49</v>
      </c>
      <c r="B277" s="51"/>
      <c r="C277" s="51"/>
      <c r="D277" s="52"/>
      <c r="E277" s="151">
        <f t="shared" si="11"/>
        <v>0</v>
      </c>
      <c r="H277" s="52"/>
      <c r="I277" s="520"/>
      <c r="J277" s="52"/>
      <c r="K277" s="41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</row>
    <row r="278" spans="1:25" s="44" customFormat="1" hidden="1" x14ac:dyDescent="0.25">
      <c r="A278" s="148" t="s">
        <v>50</v>
      </c>
      <c r="B278" s="51"/>
      <c r="C278" s="51"/>
      <c r="D278" s="52"/>
      <c r="E278" s="151">
        <f t="shared" si="11"/>
        <v>0</v>
      </c>
      <c r="H278" s="52"/>
      <c r="I278" s="520"/>
      <c r="J278" s="52"/>
      <c r="K278" s="41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</row>
    <row r="279" spans="1:25" s="44" customFormat="1" hidden="1" x14ac:dyDescent="0.25">
      <c r="A279" s="148" t="s">
        <v>51</v>
      </c>
      <c r="B279" s="59"/>
      <c r="C279" s="59"/>
      <c r="D279" s="58"/>
      <c r="E279" s="151">
        <f t="shared" si="11"/>
        <v>0</v>
      </c>
      <c r="H279" s="52"/>
      <c r="I279" s="520"/>
      <c r="J279" s="52"/>
      <c r="K279" s="41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</row>
    <row r="280" spans="1:25" s="44" customFormat="1" hidden="1" x14ac:dyDescent="0.25">
      <c r="A280" s="148" t="s">
        <v>52</v>
      </c>
      <c r="B280" s="51"/>
      <c r="C280" s="51"/>
      <c r="D280" s="52"/>
      <c r="E280" s="151">
        <f t="shared" si="11"/>
        <v>0</v>
      </c>
      <c r="H280" s="52"/>
      <c r="I280" s="520"/>
      <c r="J280" s="52"/>
      <c r="K280" s="41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</row>
    <row r="281" spans="1:25" s="44" customFormat="1" hidden="1" x14ac:dyDescent="0.25">
      <c r="A281" s="148" t="s">
        <v>53</v>
      </c>
      <c r="B281" s="59"/>
      <c r="C281" s="59"/>
      <c r="D281" s="58"/>
      <c r="E281" s="151">
        <f t="shared" si="11"/>
        <v>0</v>
      </c>
      <c r="H281" s="52"/>
      <c r="I281" s="520"/>
      <c r="J281" s="52"/>
      <c r="K281" s="41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</row>
    <row r="282" spans="1:25" s="44" customFormat="1" hidden="1" x14ac:dyDescent="0.25">
      <c r="A282" s="148" t="s">
        <v>54</v>
      </c>
      <c r="B282" s="72"/>
      <c r="C282" s="72"/>
      <c r="D282" s="104"/>
      <c r="E282" s="151">
        <f t="shared" si="11"/>
        <v>0</v>
      </c>
      <c r="H282" s="52"/>
      <c r="I282" s="520"/>
      <c r="J282" s="52"/>
      <c r="K282" s="41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</row>
    <row r="283" spans="1:25" s="44" customFormat="1" hidden="1" x14ac:dyDescent="0.25">
      <c r="A283" s="148" t="s">
        <v>55</v>
      </c>
      <c r="B283" s="66"/>
      <c r="C283" s="67"/>
      <c r="D283" s="68"/>
      <c r="E283" s="151">
        <f t="shared" si="11"/>
        <v>0</v>
      </c>
      <c r="H283" s="52"/>
      <c r="I283" s="520"/>
      <c r="J283" s="52"/>
      <c r="K283" s="41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</row>
    <row r="284" spans="1:25" s="44" customFormat="1" hidden="1" x14ac:dyDescent="0.25">
      <c r="A284" s="148" t="s">
        <v>56</v>
      </c>
      <c r="B284" s="51"/>
      <c r="C284" s="51"/>
      <c r="D284" s="52"/>
      <c r="E284" s="151">
        <f t="shared" si="11"/>
        <v>0</v>
      </c>
      <c r="H284" s="52"/>
      <c r="I284" s="520"/>
      <c r="J284" s="52"/>
      <c r="K284" s="41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s="44" customFormat="1" hidden="1" x14ac:dyDescent="0.25">
      <c r="A285" s="148" t="s">
        <v>57</v>
      </c>
      <c r="B285" s="97"/>
      <c r="C285" s="115"/>
      <c r="D285" s="52"/>
      <c r="E285" s="151">
        <f t="shared" si="11"/>
        <v>0</v>
      </c>
      <c r="H285" s="52"/>
      <c r="I285" s="520"/>
      <c r="J285" s="52"/>
      <c r="K285" s="41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s="44" customFormat="1" hidden="1" x14ac:dyDescent="0.25">
      <c r="A286" s="148" t="s">
        <v>58</v>
      </c>
      <c r="B286" s="51"/>
      <c r="C286" s="51"/>
      <c r="D286" s="52"/>
      <c r="E286" s="151">
        <f t="shared" si="11"/>
        <v>0</v>
      </c>
      <c r="H286" s="52"/>
      <c r="I286" s="520"/>
      <c r="J286" s="52"/>
      <c r="K286" s="41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s="44" customFormat="1" hidden="1" x14ac:dyDescent="0.25">
      <c r="A287" s="148" t="s">
        <v>59</v>
      </c>
      <c r="B287" s="72"/>
      <c r="C287" s="72"/>
      <c r="D287" s="104"/>
      <c r="E287" s="151">
        <f t="shared" si="11"/>
        <v>0</v>
      </c>
      <c r="H287" s="52"/>
      <c r="I287" s="520"/>
      <c r="J287" s="52"/>
      <c r="K287" s="41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s="44" customFormat="1" hidden="1" x14ac:dyDescent="0.25">
      <c r="A288" s="148" t="s">
        <v>60</v>
      </c>
      <c r="B288" s="69"/>
      <c r="C288" s="70"/>
      <c r="D288" s="71"/>
      <c r="E288" s="151">
        <f t="shared" si="11"/>
        <v>0</v>
      </c>
      <c r="H288" s="52"/>
      <c r="I288" s="520"/>
      <c r="J288" s="52"/>
      <c r="K288" s="41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</row>
    <row r="289" spans="1:25" s="44" customFormat="1" hidden="1" x14ac:dyDescent="0.25">
      <c r="A289" s="148" t="s">
        <v>61</v>
      </c>
      <c r="B289" s="51"/>
      <c r="C289" s="51"/>
      <c r="D289" s="52"/>
      <c r="E289" s="151">
        <f t="shared" si="11"/>
        <v>0</v>
      </c>
      <c r="H289" s="52"/>
      <c r="I289" s="520"/>
      <c r="J289" s="52"/>
      <c r="K289" s="41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</row>
    <row r="290" spans="1:25" s="44" customFormat="1" hidden="1" x14ac:dyDescent="0.25">
      <c r="A290" s="148" t="s">
        <v>62</v>
      </c>
      <c r="B290" s="69"/>
      <c r="C290" s="70"/>
      <c r="D290" s="71"/>
      <c r="E290" s="151">
        <f t="shared" si="11"/>
        <v>0</v>
      </c>
      <c r="H290" s="52"/>
      <c r="I290" s="520"/>
      <c r="J290" s="52"/>
      <c r="K290" s="41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</row>
    <row r="291" spans="1:25" s="44" customFormat="1" hidden="1" x14ac:dyDescent="0.25">
      <c r="A291" s="148" t="s">
        <v>63</v>
      </c>
      <c r="B291" s="51"/>
      <c r="C291" s="51"/>
      <c r="D291" s="52"/>
      <c r="E291" s="151">
        <f t="shared" si="11"/>
        <v>0</v>
      </c>
      <c r="H291" s="52"/>
      <c r="I291" s="520"/>
      <c r="J291" s="52"/>
      <c r="K291" s="41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</row>
    <row r="292" spans="1:25" s="44" customFormat="1" hidden="1" x14ac:dyDescent="0.25">
      <c r="A292" s="148" t="s">
        <v>64</v>
      </c>
      <c r="B292" s="53"/>
      <c r="C292" s="48"/>
      <c r="D292" s="42"/>
      <c r="E292" s="151">
        <f t="shared" si="11"/>
        <v>0</v>
      </c>
      <c r="H292" s="52"/>
      <c r="I292" s="520"/>
      <c r="J292" s="52"/>
      <c r="K292" s="41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</row>
    <row r="293" spans="1:25" s="44" customFormat="1" hidden="1" x14ac:dyDescent="0.25">
      <c r="A293" s="148" t="s">
        <v>65</v>
      </c>
      <c r="B293" s="57"/>
      <c r="C293" s="57"/>
      <c r="D293" s="58"/>
      <c r="E293" s="151">
        <f t="shared" si="11"/>
        <v>0</v>
      </c>
      <c r="H293" s="52"/>
      <c r="I293" s="520"/>
      <c r="J293" s="52"/>
      <c r="K293" s="41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</row>
    <row r="294" spans="1:25" s="44" customFormat="1" hidden="1" x14ac:dyDescent="0.25">
      <c r="A294" s="148" t="s">
        <v>66</v>
      </c>
      <c r="B294" s="51"/>
      <c r="C294" s="51"/>
      <c r="D294" s="52"/>
      <c r="E294" s="151">
        <f t="shared" si="11"/>
        <v>0</v>
      </c>
      <c r="H294" s="52"/>
      <c r="I294" s="520"/>
      <c r="J294" s="52"/>
      <c r="K294" s="41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</row>
    <row r="295" spans="1:25" s="44" customFormat="1" hidden="1" x14ac:dyDescent="0.25">
      <c r="A295" s="148" t="s">
        <v>67</v>
      </c>
      <c r="B295" s="51"/>
      <c r="C295" s="51"/>
      <c r="D295" s="52"/>
      <c r="E295" s="151">
        <f t="shared" si="11"/>
        <v>0</v>
      </c>
      <c r="H295" s="52"/>
      <c r="I295" s="520"/>
      <c r="J295" s="52"/>
      <c r="K295" s="41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6" spans="1:25" s="44" customFormat="1" hidden="1" x14ac:dyDescent="0.25">
      <c r="A296" s="148" t="s">
        <v>68</v>
      </c>
      <c r="B296" s="54"/>
      <c r="C296" s="51"/>
      <c r="D296" s="55"/>
      <c r="E296" s="151">
        <f t="shared" si="11"/>
        <v>0</v>
      </c>
      <c r="H296" s="52"/>
      <c r="I296" s="520"/>
      <c r="J296" s="52"/>
      <c r="K296" s="41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</row>
    <row r="297" spans="1:25" s="44" customFormat="1" hidden="1" x14ac:dyDescent="0.25">
      <c r="A297" s="148" t="s">
        <v>69</v>
      </c>
      <c r="B297" s="66"/>
      <c r="C297" s="67"/>
      <c r="D297" s="68"/>
      <c r="E297" s="151">
        <f t="shared" si="11"/>
        <v>0</v>
      </c>
      <c r="H297" s="52"/>
      <c r="I297" s="520"/>
      <c r="J297" s="52"/>
      <c r="K297" s="41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</row>
    <row r="298" spans="1:25" s="44" customFormat="1" hidden="1" x14ac:dyDescent="0.25">
      <c r="A298" s="148" t="s">
        <v>70</v>
      </c>
      <c r="B298" s="69"/>
      <c r="C298" s="70"/>
      <c r="D298" s="71"/>
      <c r="E298" s="151">
        <f t="shared" si="11"/>
        <v>0</v>
      </c>
      <c r="H298" s="52"/>
      <c r="I298" s="520"/>
      <c r="J298" s="52"/>
      <c r="K298" s="41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</row>
    <row r="299" spans="1:25" s="44" customFormat="1" hidden="1" x14ac:dyDescent="0.25">
      <c r="A299" s="148" t="s">
        <v>71</v>
      </c>
      <c r="B299" s="51"/>
      <c r="C299" s="51"/>
      <c r="D299" s="52"/>
      <c r="E299" s="151">
        <f t="shared" si="11"/>
        <v>0</v>
      </c>
      <c r="H299" s="52"/>
      <c r="I299" s="520"/>
      <c r="J299" s="52"/>
      <c r="K299" s="41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</row>
    <row r="300" spans="1:25" s="44" customFormat="1" hidden="1" x14ac:dyDescent="0.25">
      <c r="A300" s="148" t="s">
        <v>72</v>
      </c>
      <c r="B300" s="72"/>
      <c r="C300" s="72"/>
      <c r="D300" s="104"/>
      <c r="E300" s="151">
        <f t="shared" si="11"/>
        <v>0</v>
      </c>
      <c r="H300" s="52"/>
      <c r="I300" s="520"/>
      <c r="J300" s="52"/>
      <c r="K300" s="41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</row>
    <row r="301" spans="1:25" s="44" customFormat="1" hidden="1" x14ac:dyDescent="0.25">
      <c r="A301" s="148" t="s">
        <v>73</v>
      </c>
      <c r="B301" s="51"/>
      <c r="C301" s="51"/>
      <c r="D301" s="52"/>
      <c r="E301" s="151">
        <f t="shared" si="11"/>
        <v>0</v>
      </c>
      <c r="H301" s="52"/>
      <c r="I301" s="520"/>
      <c r="J301" s="52"/>
      <c r="K301" s="41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</row>
    <row r="302" spans="1:25" s="44" customFormat="1" hidden="1" x14ac:dyDescent="0.25">
      <c r="A302" s="148" t="s">
        <v>74</v>
      </c>
      <c r="B302" s="51"/>
      <c r="C302" s="51"/>
      <c r="D302" s="52"/>
      <c r="E302" s="151">
        <f t="shared" si="11"/>
        <v>0</v>
      </c>
      <c r="H302" s="52"/>
      <c r="I302" s="520"/>
      <c r="J302" s="52"/>
      <c r="K302" s="41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s="44" customFormat="1" hidden="1" x14ac:dyDescent="0.25">
      <c r="A303" s="148" t="s">
        <v>75</v>
      </c>
      <c r="B303" s="51"/>
      <c r="C303" s="51"/>
      <c r="D303" s="52"/>
      <c r="E303" s="151">
        <f t="shared" si="11"/>
        <v>0</v>
      </c>
      <c r="H303" s="52"/>
      <c r="I303" s="520"/>
      <c r="J303" s="52"/>
      <c r="K303" s="41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</row>
    <row r="304" spans="1:25" s="44" customFormat="1" hidden="1" x14ac:dyDescent="0.25">
      <c r="A304" s="148" t="s">
        <v>76</v>
      </c>
      <c r="B304" s="69"/>
      <c r="C304" s="70"/>
      <c r="D304" s="71"/>
      <c r="E304" s="151">
        <f t="shared" si="11"/>
        <v>0</v>
      </c>
      <c r="H304" s="52"/>
      <c r="I304" s="520"/>
      <c r="J304" s="52"/>
      <c r="K304" s="41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</row>
    <row r="305" spans="1:25" s="44" customFormat="1" hidden="1" x14ac:dyDescent="0.25">
      <c r="A305" s="148" t="s">
        <v>77</v>
      </c>
      <c r="B305" s="51"/>
      <c r="C305" s="51"/>
      <c r="D305" s="52"/>
      <c r="E305" s="151">
        <f t="shared" si="11"/>
        <v>0</v>
      </c>
      <c r="H305" s="52"/>
      <c r="I305" s="520"/>
      <c r="J305" s="52"/>
      <c r="K305" s="41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</row>
    <row r="306" spans="1:25" s="44" customFormat="1" hidden="1" x14ac:dyDescent="0.25">
      <c r="A306" s="148" t="s">
        <v>78</v>
      </c>
      <c r="B306" s="49"/>
      <c r="C306" s="49"/>
      <c r="D306" s="105"/>
      <c r="E306" s="151">
        <f t="shared" si="11"/>
        <v>0</v>
      </c>
      <c r="H306" s="52"/>
      <c r="I306" s="520"/>
      <c r="J306" s="52"/>
      <c r="K306" s="41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</row>
    <row r="307" spans="1:25" s="44" customFormat="1" hidden="1" x14ac:dyDescent="0.25">
      <c r="A307" s="148" t="s">
        <v>79</v>
      </c>
      <c r="B307" s="51"/>
      <c r="C307" s="51"/>
      <c r="D307" s="52"/>
      <c r="E307" s="151">
        <f t="shared" si="11"/>
        <v>0</v>
      </c>
      <c r="H307" s="52"/>
      <c r="I307" s="520"/>
      <c r="J307" s="52"/>
      <c r="K307" s="41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</row>
    <row r="308" spans="1:25" s="44" customFormat="1" hidden="1" x14ac:dyDescent="0.25">
      <c r="A308" s="148" t="s">
        <v>80</v>
      </c>
      <c r="B308" s="53"/>
      <c r="C308" s="48"/>
      <c r="D308" s="42"/>
      <c r="E308" s="151">
        <f t="shared" si="11"/>
        <v>0</v>
      </c>
      <c r="H308" s="52"/>
      <c r="I308" s="520"/>
      <c r="J308" s="52"/>
      <c r="K308" s="41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</row>
    <row r="309" spans="1:25" s="44" customFormat="1" hidden="1" x14ac:dyDescent="0.25">
      <c r="A309" s="148" t="s">
        <v>81</v>
      </c>
      <c r="B309" s="69"/>
      <c r="C309" s="70"/>
      <c r="D309" s="71"/>
      <c r="E309" s="151">
        <f t="shared" si="11"/>
        <v>0</v>
      </c>
      <c r="H309" s="52"/>
      <c r="I309" s="520"/>
      <c r="J309" s="52"/>
      <c r="K309" s="41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</row>
    <row r="310" spans="1:25" s="44" customFormat="1" hidden="1" x14ac:dyDescent="0.25">
      <c r="A310" s="148" t="s">
        <v>82</v>
      </c>
      <c r="B310" s="72"/>
      <c r="C310" s="72"/>
      <c r="D310" s="104"/>
      <c r="E310" s="151">
        <f t="shared" si="11"/>
        <v>0</v>
      </c>
      <c r="H310" s="52"/>
      <c r="I310" s="520"/>
      <c r="J310" s="52"/>
      <c r="K310" s="41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</row>
    <row r="311" spans="1:25" s="44" customFormat="1" hidden="1" x14ac:dyDescent="0.25">
      <c r="A311" s="148" t="s">
        <v>83</v>
      </c>
      <c r="B311" s="72"/>
      <c r="C311" s="72"/>
      <c r="D311" s="104"/>
      <c r="E311" s="151">
        <f t="shared" si="11"/>
        <v>0</v>
      </c>
      <c r="H311" s="52"/>
      <c r="I311" s="520"/>
      <c r="J311" s="52"/>
      <c r="K311" s="41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</row>
    <row r="312" spans="1:25" s="44" customFormat="1" x14ac:dyDescent="0.25">
      <c r="A312" s="116"/>
      <c r="D312" s="117"/>
      <c r="E312" s="118"/>
      <c r="H312" s="91"/>
      <c r="I312" s="521"/>
      <c r="J312" s="91"/>
      <c r="K312" s="80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s="44" customFormat="1" ht="21" x14ac:dyDescent="0.25">
      <c r="A313" s="110"/>
      <c r="B313" s="111"/>
      <c r="C313" s="111"/>
      <c r="D313" s="91"/>
      <c r="E313" s="92"/>
      <c r="F313" s="40"/>
      <c r="G313" s="40"/>
      <c r="H313" s="91"/>
      <c r="I313" s="521"/>
      <c r="J313" s="91"/>
      <c r="K313" s="80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s="44" customFormat="1" ht="21.75" thickBot="1" x14ac:dyDescent="0.3">
      <c r="A314" s="119" t="s">
        <v>244</v>
      </c>
      <c r="B314" s="120"/>
      <c r="C314" s="120"/>
      <c r="D314" s="121"/>
      <c r="E314" s="92"/>
      <c r="F314" s="40"/>
      <c r="G314" s="40"/>
      <c r="H314" s="91"/>
      <c r="I314" s="521"/>
      <c r="J314" s="91"/>
      <c r="K314" s="80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s="44" customFormat="1" x14ac:dyDescent="0.25">
      <c r="A315" s="218" t="s">
        <v>16</v>
      </c>
      <c r="B315" s="217" t="s">
        <v>219</v>
      </c>
      <c r="C315" s="389" t="s">
        <v>218</v>
      </c>
      <c r="D315" s="390">
        <v>1968</v>
      </c>
      <c r="E315" s="219">
        <f t="shared" ref="E315:E335" si="12">SUM(H315:Y315)</f>
        <v>29</v>
      </c>
      <c r="H315" s="52">
        <v>10</v>
      </c>
      <c r="I315" s="520">
        <v>9</v>
      </c>
      <c r="J315" s="52"/>
      <c r="K315" s="41">
        <v>10</v>
      </c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</row>
    <row r="316" spans="1:25" s="44" customFormat="1" x14ac:dyDescent="0.25">
      <c r="A316" s="220" t="s">
        <v>17</v>
      </c>
      <c r="B316" s="217" t="s">
        <v>245</v>
      </c>
      <c r="C316" s="221" t="s">
        <v>246</v>
      </c>
      <c r="D316" s="175">
        <v>1968</v>
      </c>
      <c r="E316" s="222">
        <f t="shared" si="12"/>
        <v>25</v>
      </c>
      <c r="H316" s="52">
        <v>9</v>
      </c>
      <c r="I316" s="520"/>
      <c r="J316" s="52">
        <v>8</v>
      </c>
      <c r="K316" s="41">
        <v>8</v>
      </c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</row>
    <row r="317" spans="1:25" s="44" customFormat="1" ht="15.75" thickBot="1" x14ac:dyDescent="0.3">
      <c r="A317" s="464" t="s">
        <v>18</v>
      </c>
      <c r="B317" s="588" t="s">
        <v>164</v>
      </c>
      <c r="C317" s="588" t="s">
        <v>165</v>
      </c>
      <c r="D317" s="589">
        <v>1969</v>
      </c>
      <c r="E317" s="549">
        <f t="shared" si="12"/>
        <v>14</v>
      </c>
      <c r="H317" s="52">
        <v>6</v>
      </c>
      <c r="I317" s="520">
        <v>1</v>
      </c>
      <c r="J317" s="52"/>
      <c r="K317" s="41">
        <v>7</v>
      </c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</row>
    <row r="318" spans="1:25" s="44" customFormat="1" x14ac:dyDescent="0.25">
      <c r="A318" s="285" t="s">
        <v>20</v>
      </c>
      <c r="B318" s="250" t="s">
        <v>292</v>
      </c>
      <c r="C318" s="476" t="s">
        <v>291</v>
      </c>
      <c r="D318" s="228">
        <v>1969</v>
      </c>
      <c r="E318" s="286">
        <f t="shared" si="12"/>
        <v>10</v>
      </c>
      <c r="H318" s="52"/>
      <c r="I318" s="520">
        <v>10</v>
      </c>
      <c r="J318" s="52"/>
      <c r="K318" s="41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19" spans="1:25" s="44" customFormat="1" x14ac:dyDescent="0.25">
      <c r="A319" s="212" t="s">
        <v>21</v>
      </c>
      <c r="B319" s="224" t="s">
        <v>360</v>
      </c>
      <c r="C319" s="257" t="s">
        <v>361</v>
      </c>
      <c r="D319" s="52">
        <v>1967</v>
      </c>
      <c r="E319" s="122">
        <f t="shared" si="12"/>
        <v>10</v>
      </c>
      <c r="H319" s="52"/>
      <c r="I319" s="520"/>
      <c r="J319" s="52">
        <v>10</v>
      </c>
      <c r="K319" s="41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s="44" customFormat="1" x14ac:dyDescent="0.25">
      <c r="A320" s="212" t="s">
        <v>23</v>
      </c>
      <c r="B320" s="167" t="s">
        <v>366</v>
      </c>
      <c r="C320" s="167" t="s">
        <v>367</v>
      </c>
      <c r="D320" s="42">
        <v>1971</v>
      </c>
      <c r="E320" s="122">
        <f t="shared" si="12"/>
        <v>9</v>
      </c>
      <c r="H320" s="52"/>
      <c r="I320" s="520"/>
      <c r="J320" s="52">
        <v>9</v>
      </c>
      <c r="K320" s="41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</row>
    <row r="321" spans="1:25" s="44" customFormat="1" x14ac:dyDescent="0.25">
      <c r="A321" s="194" t="s">
        <v>24</v>
      </c>
      <c r="B321" s="167" t="s">
        <v>379</v>
      </c>
      <c r="C321" s="167" t="s">
        <v>380</v>
      </c>
      <c r="D321" s="42">
        <v>1972</v>
      </c>
      <c r="E321" s="122">
        <f t="shared" si="12"/>
        <v>9</v>
      </c>
      <c r="H321" s="52"/>
      <c r="I321" s="520"/>
      <c r="J321" s="52"/>
      <c r="K321" s="41">
        <v>9</v>
      </c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</row>
    <row r="322" spans="1:25" s="44" customFormat="1" x14ac:dyDescent="0.25">
      <c r="A322" s="194" t="s">
        <v>25</v>
      </c>
      <c r="B322" s="224" t="s">
        <v>247</v>
      </c>
      <c r="C322" s="224" t="s">
        <v>232</v>
      </c>
      <c r="D322" s="196">
        <v>1968</v>
      </c>
      <c r="E322" s="122">
        <f t="shared" si="12"/>
        <v>8</v>
      </c>
      <c r="H322" s="52">
        <v>8</v>
      </c>
      <c r="I322" s="520"/>
      <c r="J322" s="52"/>
      <c r="K322" s="41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</row>
    <row r="323" spans="1:25" s="44" customFormat="1" x14ac:dyDescent="0.25">
      <c r="A323" s="194" t="s">
        <v>26</v>
      </c>
      <c r="B323" s="224" t="s">
        <v>308</v>
      </c>
      <c r="C323" s="224" t="s">
        <v>299</v>
      </c>
      <c r="D323" s="52">
        <v>1965</v>
      </c>
      <c r="E323" s="122">
        <f t="shared" si="12"/>
        <v>8</v>
      </c>
      <c r="H323" s="52"/>
      <c r="I323" s="520">
        <v>8</v>
      </c>
      <c r="J323" s="52"/>
      <c r="K323" s="41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</row>
    <row r="324" spans="1:25" s="44" customFormat="1" x14ac:dyDescent="0.25">
      <c r="A324" s="194" t="s">
        <v>28</v>
      </c>
      <c r="B324" s="167" t="s">
        <v>179</v>
      </c>
      <c r="C324" s="167" t="s">
        <v>180</v>
      </c>
      <c r="D324" s="42">
        <v>1963</v>
      </c>
      <c r="E324" s="122">
        <f t="shared" si="12"/>
        <v>7</v>
      </c>
      <c r="H324" s="52">
        <v>7</v>
      </c>
      <c r="I324" s="520"/>
      <c r="J324" s="52"/>
      <c r="K324" s="41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</row>
    <row r="325" spans="1:25" s="44" customFormat="1" x14ac:dyDescent="0.25">
      <c r="A325" s="194" t="s">
        <v>28</v>
      </c>
      <c r="B325" s="167" t="s">
        <v>326</v>
      </c>
      <c r="C325" s="167" t="s">
        <v>325</v>
      </c>
      <c r="D325" s="42">
        <v>1963</v>
      </c>
      <c r="E325" s="122">
        <f t="shared" si="12"/>
        <v>7</v>
      </c>
      <c r="H325" s="52"/>
      <c r="I325" s="520">
        <v>7</v>
      </c>
      <c r="J325" s="52"/>
      <c r="K325" s="41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</row>
    <row r="326" spans="1:25" s="44" customFormat="1" x14ac:dyDescent="0.25">
      <c r="A326" s="50" t="s">
        <v>29</v>
      </c>
      <c r="B326" s="224" t="s">
        <v>368</v>
      </c>
      <c r="C326" s="224" t="s">
        <v>323</v>
      </c>
      <c r="D326" s="52">
        <v>1968</v>
      </c>
      <c r="E326" s="122">
        <f t="shared" si="12"/>
        <v>7</v>
      </c>
      <c r="H326" s="52"/>
      <c r="I326" s="520"/>
      <c r="J326" s="52">
        <v>7</v>
      </c>
      <c r="K326" s="41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</row>
    <row r="327" spans="1:25" s="44" customFormat="1" x14ac:dyDescent="0.25">
      <c r="A327" s="50" t="s">
        <v>31</v>
      </c>
      <c r="B327" s="258" t="s">
        <v>327</v>
      </c>
      <c r="C327" s="258" t="s">
        <v>328</v>
      </c>
      <c r="D327" s="42">
        <v>1966</v>
      </c>
      <c r="E327" s="122">
        <f t="shared" si="12"/>
        <v>6</v>
      </c>
      <c r="H327" s="52"/>
      <c r="I327" s="520">
        <v>6</v>
      </c>
      <c r="J327" s="52"/>
      <c r="K327" s="41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</row>
    <row r="328" spans="1:25" s="44" customFormat="1" x14ac:dyDescent="0.25">
      <c r="A328" s="50" t="s">
        <v>32</v>
      </c>
      <c r="B328" s="167" t="s">
        <v>376</v>
      </c>
      <c r="C328" s="167" t="s">
        <v>377</v>
      </c>
      <c r="D328" s="42">
        <v>1971</v>
      </c>
      <c r="E328" s="122">
        <f t="shared" si="12"/>
        <v>6</v>
      </c>
      <c r="H328" s="52"/>
      <c r="I328" s="520"/>
      <c r="J328" s="52">
        <v>6</v>
      </c>
      <c r="K328" s="41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</row>
    <row r="329" spans="1:25" s="44" customFormat="1" x14ac:dyDescent="0.25">
      <c r="A329" s="50" t="s">
        <v>33</v>
      </c>
      <c r="B329" s="167" t="s">
        <v>396</v>
      </c>
      <c r="C329" s="167" t="s">
        <v>397</v>
      </c>
      <c r="D329" s="42">
        <v>1963</v>
      </c>
      <c r="E329" s="122">
        <f t="shared" si="12"/>
        <v>6</v>
      </c>
      <c r="H329" s="52"/>
      <c r="I329" s="520"/>
      <c r="J329" s="52"/>
      <c r="K329" s="41">
        <v>6</v>
      </c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</row>
    <row r="330" spans="1:25" s="44" customFormat="1" x14ac:dyDescent="0.25">
      <c r="A330" s="50" t="s">
        <v>34</v>
      </c>
      <c r="B330" s="258" t="s">
        <v>249</v>
      </c>
      <c r="C330" s="258" t="s">
        <v>248</v>
      </c>
      <c r="D330" s="42">
        <v>1969</v>
      </c>
      <c r="E330" s="122">
        <f t="shared" si="12"/>
        <v>5</v>
      </c>
      <c r="H330" s="52">
        <v>5</v>
      </c>
      <c r="I330" s="520"/>
      <c r="J330" s="52"/>
      <c r="K330" s="41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</row>
    <row r="331" spans="1:25" s="44" customFormat="1" x14ac:dyDescent="0.25">
      <c r="A331" s="50" t="s">
        <v>35</v>
      </c>
      <c r="B331" s="229" t="s">
        <v>329</v>
      </c>
      <c r="C331" s="230" t="s">
        <v>330</v>
      </c>
      <c r="D331" s="231">
        <v>1972</v>
      </c>
      <c r="E331" s="222">
        <f t="shared" si="12"/>
        <v>5</v>
      </c>
      <c r="H331" s="52"/>
      <c r="I331" s="520">
        <v>5</v>
      </c>
      <c r="J331" s="52"/>
      <c r="K331" s="41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25" s="44" customFormat="1" x14ac:dyDescent="0.25">
      <c r="A332" s="50" t="s">
        <v>37</v>
      </c>
      <c r="B332" s="167" t="s">
        <v>250</v>
      </c>
      <c r="C332" s="167" t="s">
        <v>149</v>
      </c>
      <c r="D332" s="42">
        <v>1968</v>
      </c>
      <c r="E332" s="122">
        <f t="shared" si="12"/>
        <v>4</v>
      </c>
      <c r="H332" s="52">
        <v>4</v>
      </c>
      <c r="I332" s="520"/>
      <c r="J332" s="52"/>
      <c r="K332" s="41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5" s="44" customFormat="1" x14ac:dyDescent="0.25">
      <c r="A333" s="50" t="s">
        <v>38</v>
      </c>
      <c r="B333" s="229" t="s">
        <v>331</v>
      </c>
      <c r="C333" s="255" t="s">
        <v>332</v>
      </c>
      <c r="D333" s="256">
        <v>1965</v>
      </c>
      <c r="E333" s="122">
        <f t="shared" si="12"/>
        <v>4</v>
      </c>
      <c r="H333" s="52"/>
      <c r="I333" s="520">
        <v>4</v>
      </c>
      <c r="J333" s="52"/>
      <c r="K333" s="41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</row>
    <row r="334" spans="1:25" s="44" customFormat="1" x14ac:dyDescent="0.25">
      <c r="A334" s="50" t="s">
        <v>39</v>
      </c>
      <c r="B334" s="229" t="s">
        <v>333</v>
      </c>
      <c r="C334" s="255" t="s">
        <v>334</v>
      </c>
      <c r="D334" s="256">
        <v>1969</v>
      </c>
      <c r="E334" s="122">
        <f t="shared" si="12"/>
        <v>3</v>
      </c>
      <c r="H334" s="52"/>
      <c r="I334" s="520">
        <v>3</v>
      </c>
      <c r="J334" s="52"/>
      <c r="K334" s="41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</row>
    <row r="335" spans="1:25" s="44" customFormat="1" ht="15.75" thickBot="1" x14ac:dyDescent="0.3">
      <c r="A335" s="60" t="s">
        <v>41</v>
      </c>
      <c r="B335" s="244" t="s">
        <v>335</v>
      </c>
      <c r="C335" s="245" t="s">
        <v>169</v>
      </c>
      <c r="D335" s="470">
        <v>1968</v>
      </c>
      <c r="E335" s="123">
        <f t="shared" si="12"/>
        <v>2</v>
      </c>
      <c r="H335" s="52"/>
      <c r="I335" s="520">
        <v>2</v>
      </c>
      <c r="J335" s="52"/>
      <c r="K335" s="41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</row>
    <row r="336" spans="1:25" s="44" customFormat="1" hidden="1" x14ac:dyDescent="0.25">
      <c r="A336" s="157" t="s">
        <v>42</v>
      </c>
      <c r="B336" s="125"/>
      <c r="C336" s="125"/>
      <c r="D336" s="114"/>
      <c r="E336" s="463">
        <f t="shared" ref="E336:E352" si="13">SUM(H336:Y336)</f>
        <v>0</v>
      </c>
      <c r="H336" s="52"/>
      <c r="I336" s="520"/>
      <c r="J336" s="52"/>
      <c r="K336" s="41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</row>
    <row r="337" spans="1:25" s="44" customFormat="1" hidden="1" x14ac:dyDescent="0.25">
      <c r="A337" s="148" t="s">
        <v>43</v>
      </c>
      <c r="B337" s="72"/>
      <c r="C337" s="72"/>
      <c r="D337" s="147"/>
      <c r="E337" s="159">
        <f t="shared" si="13"/>
        <v>0</v>
      </c>
      <c r="H337" s="52"/>
      <c r="I337" s="520"/>
      <c r="J337" s="52"/>
      <c r="K337" s="41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8" spans="1:25" s="44" customFormat="1" hidden="1" x14ac:dyDescent="0.25">
      <c r="A338" s="148" t="s">
        <v>44</v>
      </c>
      <c r="B338" s="66"/>
      <c r="C338" s="67"/>
      <c r="D338" s="68"/>
      <c r="E338" s="159">
        <f t="shared" si="13"/>
        <v>0</v>
      </c>
      <c r="H338" s="52"/>
      <c r="I338" s="520"/>
      <c r="J338" s="52"/>
      <c r="K338" s="41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</row>
    <row r="339" spans="1:25" s="44" customFormat="1" hidden="1" x14ac:dyDescent="0.25">
      <c r="A339" s="148" t="s">
        <v>45</v>
      </c>
      <c r="B339" s="97"/>
      <c r="C339" s="97"/>
      <c r="D339" s="52"/>
      <c r="E339" s="159">
        <f t="shared" si="13"/>
        <v>0</v>
      </c>
      <c r="H339" s="52"/>
      <c r="I339" s="520"/>
      <c r="J339" s="52"/>
      <c r="K339" s="41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</row>
    <row r="340" spans="1:25" s="44" customFormat="1" hidden="1" x14ac:dyDescent="0.25">
      <c r="A340" s="148" t="s">
        <v>46</v>
      </c>
      <c r="B340" s="48"/>
      <c r="C340" s="48"/>
      <c r="D340" s="42"/>
      <c r="E340" s="159">
        <f t="shared" si="13"/>
        <v>0</v>
      </c>
      <c r="H340" s="52"/>
      <c r="I340" s="520"/>
      <c r="J340" s="52"/>
      <c r="K340" s="41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</row>
    <row r="341" spans="1:25" s="44" customFormat="1" hidden="1" x14ac:dyDescent="0.25">
      <c r="A341" s="148" t="s">
        <v>47</v>
      </c>
      <c r="B341" s="69"/>
      <c r="C341" s="70"/>
      <c r="D341" s="71"/>
      <c r="E341" s="159">
        <f t="shared" si="13"/>
        <v>0</v>
      </c>
      <c r="H341" s="52"/>
      <c r="I341" s="520"/>
      <c r="J341" s="52"/>
      <c r="K341" s="41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</row>
    <row r="342" spans="1:25" s="44" customFormat="1" hidden="1" x14ac:dyDescent="0.25">
      <c r="A342" s="148" t="s">
        <v>49</v>
      </c>
      <c r="B342" s="48"/>
      <c r="C342" s="48"/>
      <c r="D342" s="42"/>
      <c r="E342" s="159">
        <f t="shared" si="13"/>
        <v>0</v>
      </c>
      <c r="H342" s="52"/>
      <c r="I342" s="520"/>
      <c r="J342" s="52"/>
      <c r="K342" s="41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</row>
    <row r="343" spans="1:25" s="44" customFormat="1" hidden="1" x14ac:dyDescent="0.25">
      <c r="A343" s="148" t="s">
        <v>50</v>
      </c>
      <c r="B343" s="51"/>
      <c r="C343" s="51"/>
      <c r="D343" s="52"/>
      <c r="E343" s="159">
        <f t="shared" si="13"/>
        <v>0</v>
      </c>
      <c r="H343" s="52"/>
      <c r="I343" s="520"/>
      <c r="J343" s="52"/>
      <c r="K343" s="41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</row>
    <row r="344" spans="1:25" s="44" customFormat="1" hidden="1" x14ac:dyDescent="0.25">
      <c r="A344" s="148" t="s">
        <v>51</v>
      </c>
      <c r="B344" s="51"/>
      <c r="C344" s="51"/>
      <c r="D344" s="52"/>
      <c r="E344" s="159">
        <f t="shared" si="13"/>
        <v>0</v>
      </c>
      <c r="H344" s="52"/>
      <c r="I344" s="520"/>
      <c r="J344" s="52"/>
      <c r="K344" s="41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</row>
    <row r="345" spans="1:25" s="44" customFormat="1" hidden="1" x14ac:dyDescent="0.25">
      <c r="A345" s="148" t="s">
        <v>52</v>
      </c>
      <c r="B345" s="69"/>
      <c r="C345" s="70"/>
      <c r="D345" s="71"/>
      <c r="E345" s="159">
        <f t="shared" si="13"/>
        <v>0</v>
      </c>
      <c r="H345" s="52"/>
      <c r="I345" s="520"/>
      <c r="J345" s="52"/>
      <c r="K345" s="41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</row>
    <row r="346" spans="1:25" s="44" customFormat="1" hidden="1" x14ac:dyDescent="0.25">
      <c r="A346" s="148" t="s">
        <v>53</v>
      </c>
      <c r="B346" s="97"/>
      <c r="C346" s="97"/>
      <c r="D346" s="52"/>
      <c r="E346" s="159">
        <f t="shared" si="13"/>
        <v>0</v>
      </c>
      <c r="H346" s="52"/>
      <c r="I346" s="520"/>
      <c r="J346" s="52"/>
      <c r="K346" s="41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</row>
    <row r="347" spans="1:25" s="44" customFormat="1" hidden="1" x14ac:dyDescent="0.25">
      <c r="A347" s="148" t="s">
        <v>54</v>
      </c>
      <c r="B347" s="51"/>
      <c r="C347" s="51"/>
      <c r="D347" s="52"/>
      <c r="E347" s="159">
        <f t="shared" si="13"/>
        <v>0</v>
      </c>
      <c r="H347" s="52"/>
      <c r="I347" s="520"/>
      <c r="J347" s="52"/>
      <c r="K347" s="41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</row>
    <row r="348" spans="1:25" s="44" customFormat="1" hidden="1" x14ac:dyDescent="0.25">
      <c r="A348" s="148" t="s">
        <v>55</v>
      </c>
      <c r="B348" s="51"/>
      <c r="C348" s="51"/>
      <c r="D348" s="52"/>
      <c r="E348" s="159">
        <f t="shared" si="13"/>
        <v>0</v>
      </c>
      <c r="H348" s="52"/>
      <c r="I348" s="520"/>
      <c r="J348" s="52"/>
      <c r="K348" s="41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</row>
    <row r="349" spans="1:25" s="44" customFormat="1" hidden="1" x14ac:dyDescent="0.25">
      <c r="A349" s="148" t="s">
        <v>56</v>
      </c>
      <c r="B349" s="51"/>
      <c r="C349" s="51"/>
      <c r="D349" s="52"/>
      <c r="E349" s="159">
        <f t="shared" si="13"/>
        <v>0</v>
      </c>
      <c r="H349" s="52"/>
      <c r="I349" s="520"/>
      <c r="J349" s="52"/>
      <c r="K349" s="41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</row>
    <row r="350" spans="1:25" s="44" customFormat="1" hidden="1" x14ac:dyDescent="0.25">
      <c r="A350" s="148" t="s">
        <v>57</v>
      </c>
      <c r="B350" s="69"/>
      <c r="C350" s="70"/>
      <c r="D350" s="71"/>
      <c r="E350" s="159">
        <f t="shared" si="13"/>
        <v>0</v>
      </c>
      <c r="H350" s="52"/>
      <c r="I350" s="520"/>
      <c r="J350" s="52"/>
      <c r="K350" s="41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</row>
    <row r="351" spans="1:25" s="44" customFormat="1" hidden="1" x14ac:dyDescent="0.25">
      <c r="A351" s="148" t="s">
        <v>58</v>
      </c>
      <c r="B351" s="51"/>
      <c r="C351" s="51"/>
      <c r="D351" s="52"/>
      <c r="E351" s="159">
        <f t="shared" si="13"/>
        <v>0</v>
      </c>
      <c r="H351" s="52"/>
      <c r="I351" s="520"/>
      <c r="J351" s="52"/>
      <c r="K351" s="41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</row>
    <row r="352" spans="1:25" s="44" customFormat="1" hidden="1" x14ac:dyDescent="0.25">
      <c r="A352" s="148" t="s">
        <v>59</v>
      </c>
      <c r="B352" s="48"/>
      <c r="C352" s="48"/>
      <c r="D352" s="42"/>
      <c r="E352" s="159">
        <f t="shared" si="13"/>
        <v>0</v>
      </c>
      <c r="H352" s="52"/>
      <c r="I352" s="520"/>
      <c r="J352" s="52"/>
      <c r="K352" s="41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3" spans="1:25" s="44" customFormat="1" x14ac:dyDescent="0.25">
      <c r="A353" s="116"/>
      <c r="D353" s="117"/>
      <c r="E353" s="118"/>
      <c r="H353" s="91"/>
      <c r="I353" s="521"/>
      <c r="J353" s="91"/>
      <c r="K353" s="80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s="44" customFormat="1" ht="21" x14ac:dyDescent="0.25">
      <c r="A354" s="89"/>
      <c r="B354" s="90"/>
      <c r="C354" s="90"/>
      <c r="D354" s="22"/>
      <c r="E354" s="92"/>
      <c r="F354" s="40"/>
      <c r="G354" s="40"/>
      <c r="H354" s="91"/>
      <c r="I354" s="521"/>
      <c r="J354" s="91"/>
      <c r="K354" s="80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s="44" customFormat="1" ht="21.75" thickBot="1" x14ac:dyDescent="0.3">
      <c r="A355" s="126" t="s">
        <v>251</v>
      </c>
      <c r="B355" s="204"/>
      <c r="C355" s="204"/>
      <c r="D355" s="205"/>
      <c r="E355" s="92"/>
      <c r="F355" s="40"/>
      <c r="G355" s="40"/>
      <c r="H355" s="91"/>
      <c r="I355" s="521"/>
      <c r="J355" s="91"/>
      <c r="K355" s="80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s="44" customFormat="1" x14ac:dyDescent="0.25">
      <c r="A356" s="206" t="s">
        <v>16</v>
      </c>
      <c r="B356" s="473" t="s">
        <v>163</v>
      </c>
      <c r="C356" s="473" t="s">
        <v>178</v>
      </c>
      <c r="D356" s="176">
        <v>1960</v>
      </c>
      <c r="E356" s="39">
        <f t="shared" ref="E356:E368" si="14">SUM(H356:Y356)</f>
        <v>35</v>
      </c>
      <c r="H356" s="52">
        <v>8</v>
      </c>
      <c r="I356" s="520">
        <v>10</v>
      </c>
      <c r="J356" s="52">
        <v>8</v>
      </c>
      <c r="K356" s="41">
        <v>9</v>
      </c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</row>
    <row r="357" spans="1:25" s="44" customFormat="1" x14ac:dyDescent="0.25">
      <c r="A357" s="207" t="s">
        <v>17</v>
      </c>
      <c r="B357" s="555" t="s">
        <v>255</v>
      </c>
      <c r="C357" s="556" t="s">
        <v>254</v>
      </c>
      <c r="D357" s="554">
        <v>1960</v>
      </c>
      <c r="E357" s="43">
        <f t="shared" si="14"/>
        <v>32</v>
      </c>
      <c r="H357" s="52">
        <v>6</v>
      </c>
      <c r="I357" s="520">
        <v>9</v>
      </c>
      <c r="J357" s="52">
        <v>9</v>
      </c>
      <c r="K357" s="41">
        <v>8</v>
      </c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</row>
    <row r="358" spans="1:25" s="44" customFormat="1" ht="15.75" thickBot="1" x14ac:dyDescent="0.3">
      <c r="A358" s="557" t="s">
        <v>18</v>
      </c>
      <c r="B358" s="558" t="s">
        <v>256</v>
      </c>
      <c r="C358" s="559" t="s">
        <v>257</v>
      </c>
      <c r="D358" s="560">
        <v>1961</v>
      </c>
      <c r="E358" s="63">
        <f t="shared" si="14"/>
        <v>20</v>
      </c>
      <c r="H358" s="52">
        <v>5</v>
      </c>
      <c r="I358" s="520">
        <v>8</v>
      </c>
      <c r="J358" s="52"/>
      <c r="K358" s="41">
        <v>7</v>
      </c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</row>
    <row r="359" spans="1:25" s="44" customFormat="1" x14ac:dyDescent="0.25">
      <c r="A359" s="268" t="s">
        <v>20</v>
      </c>
      <c r="B359" s="247" t="s">
        <v>48</v>
      </c>
      <c r="C359" s="248" t="s">
        <v>158</v>
      </c>
      <c r="D359" s="249">
        <v>1961</v>
      </c>
      <c r="E359" s="65">
        <f t="shared" si="14"/>
        <v>20</v>
      </c>
      <c r="H359" s="52">
        <v>10</v>
      </c>
      <c r="I359" s="520"/>
      <c r="J359" s="52"/>
      <c r="K359" s="41">
        <v>10</v>
      </c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25" s="44" customFormat="1" x14ac:dyDescent="0.25">
      <c r="A360" s="194" t="s">
        <v>21</v>
      </c>
      <c r="B360" s="472" t="s">
        <v>168</v>
      </c>
      <c r="C360" s="472" t="s">
        <v>36</v>
      </c>
      <c r="D360" s="231">
        <v>1955</v>
      </c>
      <c r="E360" s="43">
        <f t="shared" si="14"/>
        <v>13</v>
      </c>
      <c r="H360" s="52">
        <v>1</v>
      </c>
      <c r="I360" s="520">
        <v>5</v>
      </c>
      <c r="J360" s="52">
        <v>7</v>
      </c>
      <c r="K360" s="41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</row>
    <row r="361" spans="1:25" s="44" customFormat="1" x14ac:dyDescent="0.25">
      <c r="A361" s="194" t="s">
        <v>23</v>
      </c>
      <c r="B361" s="229" t="s">
        <v>260</v>
      </c>
      <c r="C361" s="230" t="s">
        <v>261</v>
      </c>
      <c r="D361" s="231">
        <v>1952</v>
      </c>
      <c r="E361" s="43">
        <f t="shared" si="14"/>
        <v>10</v>
      </c>
      <c r="H361" s="52">
        <v>3</v>
      </c>
      <c r="I361" s="520">
        <v>7</v>
      </c>
      <c r="J361" s="52"/>
      <c r="K361" s="41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</row>
    <row r="362" spans="1:25" s="44" customFormat="1" x14ac:dyDescent="0.25">
      <c r="A362" s="194" t="s">
        <v>24</v>
      </c>
      <c r="B362" s="167" t="s">
        <v>364</v>
      </c>
      <c r="C362" s="167" t="s">
        <v>365</v>
      </c>
      <c r="D362" s="42">
        <v>1962</v>
      </c>
      <c r="E362" s="43">
        <f t="shared" si="14"/>
        <v>10</v>
      </c>
      <c r="H362" s="52"/>
      <c r="I362" s="520"/>
      <c r="J362" s="52">
        <v>10</v>
      </c>
      <c r="K362" s="41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</row>
    <row r="363" spans="1:25" s="44" customFormat="1" x14ac:dyDescent="0.25">
      <c r="A363" s="194" t="s">
        <v>25</v>
      </c>
      <c r="B363" s="229" t="s">
        <v>181</v>
      </c>
      <c r="C363" s="230" t="s">
        <v>40</v>
      </c>
      <c r="D363" s="231">
        <v>1957</v>
      </c>
      <c r="E363" s="43">
        <f t="shared" si="14"/>
        <v>9</v>
      </c>
      <c r="H363" s="52">
        <v>9</v>
      </c>
      <c r="I363" s="520"/>
      <c r="J363" s="52"/>
      <c r="K363" s="41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</row>
    <row r="364" spans="1:25" s="44" customFormat="1" x14ac:dyDescent="0.25">
      <c r="A364" s="194" t="s">
        <v>26</v>
      </c>
      <c r="B364" s="229" t="s">
        <v>252</v>
      </c>
      <c r="C364" s="229" t="s">
        <v>253</v>
      </c>
      <c r="D364" s="231">
        <v>1962</v>
      </c>
      <c r="E364" s="43">
        <f t="shared" si="14"/>
        <v>7</v>
      </c>
      <c r="H364" s="52">
        <v>7</v>
      </c>
      <c r="I364" s="520"/>
      <c r="J364" s="52"/>
      <c r="K364" s="41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</row>
    <row r="365" spans="1:25" s="44" customFormat="1" x14ac:dyDescent="0.25">
      <c r="A365" s="194" t="s">
        <v>28</v>
      </c>
      <c r="B365" s="472" t="s">
        <v>336</v>
      </c>
      <c r="C365" s="472" t="s">
        <v>337</v>
      </c>
      <c r="D365" s="231">
        <v>1962</v>
      </c>
      <c r="E365" s="43">
        <f t="shared" si="14"/>
        <v>6</v>
      </c>
      <c r="H365" s="52"/>
      <c r="I365" s="520">
        <v>6</v>
      </c>
      <c r="J365" s="52"/>
      <c r="K365" s="41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</row>
    <row r="366" spans="1:25" s="44" customFormat="1" x14ac:dyDescent="0.25">
      <c r="A366" s="194" t="s">
        <v>29</v>
      </c>
      <c r="B366" s="229" t="s">
        <v>259</v>
      </c>
      <c r="C366" s="255" t="s">
        <v>258</v>
      </c>
      <c r="D366" s="231">
        <v>1962</v>
      </c>
      <c r="E366" s="43">
        <f t="shared" si="14"/>
        <v>4</v>
      </c>
      <c r="H366" s="52">
        <v>4</v>
      </c>
      <c r="I366" s="520"/>
      <c r="J366" s="52"/>
      <c r="K366" s="41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</row>
    <row r="367" spans="1:25" s="44" customFormat="1" x14ac:dyDescent="0.25">
      <c r="A367" s="194" t="s">
        <v>31</v>
      </c>
      <c r="B367" s="472" t="s">
        <v>338</v>
      </c>
      <c r="C367" s="472" t="s">
        <v>231</v>
      </c>
      <c r="D367" s="231">
        <v>1962</v>
      </c>
      <c r="E367" s="43">
        <f t="shared" si="14"/>
        <v>4</v>
      </c>
      <c r="H367" s="52"/>
      <c r="I367" s="520">
        <v>4</v>
      </c>
      <c r="J367" s="52"/>
      <c r="K367" s="41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</row>
    <row r="368" spans="1:25" s="44" customFormat="1" ht="15.75" thickBot="1" x14ac:dyDescent="0.3">
      <c r="A368" s="195" t="s">
        <v>32</v>
      </c>
      <c r="B368" s="244" t="s">
        <v>263</v>
      </c>
      <c r="C368" s="245" t="s">
        <v>262</v>
      </c>
      <c r="D368" s="232">
        <v>1960</v>
      </c>
      <c r="E368" s="63">
        <f t="shared" si="14"/>
        <v>2</v>
      </c>
      <c r="H368" s="52">
        <v>2</v>
      </c>
      <c r="I368" s="520"/>
      <c r="J368" s="52"/>
      <c r="K368" s="41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</row>
    <row r="369" spans="1:25" s="44" customFormat="1" ht="15.75" hidden="1" thickBot="1" x14ac:dyDescent="0.3">
      <c r="A369" s="195" t="s">
        <v>33</v>
      </c>
      <c r="B369" s="244"/>
      <c r="C369" s="245"/>
      <c r="D369" s="232"/>
      <c r="E369" s="63">
        <f t="shared" ref="E369:E371" si="15">SUM(H369:Y369)</f>
        <v>0</v>
      </c>
      <c r="H369" s="52"/>
      <c r="I369" s="520"/>
      <c r="J369" s="52"/>
      <c r="K369" s="41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</row>
    <row r="370" spans="1:25" s="44" customFormat="1" ht="15.75" hidden="1" thickBot="1" x14ac:dyDescent="0.3">
      <c r="A370" s="195" t="s">
        <v>34</v>
      </c>
      <c r="B370" s="244"/>
      <c r="C370" s="245"/>
      <c r="D370" s="232"/>
      <c r="E370" s="63">
        <f t="shared" si="15"/>
        <v>0</v>
      </c>
      <c r="H370" s="52"/>
      <c r="I370" s="520"/>
      <c r="J370" s="52"/>
      <c r="K370" s="41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</row>
    <row r="371" spans="1:25" s="44" customFormat="1" ht="15.75" hidden="1" thickBot="1" x14ac:dyDescent="0.3">
      <c r="A371" s="195" t="s">
        <v>35</v>
      </c>
      <c r="B371" s="244"/>
      <c r="C371" s="245"/>
      <c r="D371" s="232"/>
      <c r="E371" s="63">
        <f t="shared" si="15"/>
        <v>0</v>
      </c>
      <c r="H371" s="52"/>
      <c r="I371" s="520"/>
      <c r="J371" s="52"/>
      <c r="K371" s="41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</row>
    <row r="372" spans="1:25" s="106" customFormat="1" x14ac:dyDescent="0.25">
      <c r="A372" s="99"/>
      <c r="B372" s="550"/>
      <c r="C372" s="551"/>
      <c r="D372" s="78"/>
      <c r="E372" s="101"/>
      <c r="F372" s="552"/>
      <c r="G372" s="552"/>
      <c r="H372" s="100"/>
      <c r="I372" s="522"/>
      <c r="J372" s="100"/>
      <c r="K372" s="108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</row>
    <row r="373" spans="1:25" s="106" customFormat="1" x14ac:dyDescent="0.25">
      <c r="A373" s="99"/>
      <c r="B373" s="551"/>
      <c r="C373" s="551"/>
      <c r="D373" s="100"/>
      <c r="E373" s="101"/>
      <c r="F373" s="552"/>
      <c r="G373" s="552"/>
      <c r="H373" s="100"/>
      <c r="I373" s="522"/>
      <c r="J373" s="100"/>
      <c r="K373" s="108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</row>
    <row r="374" spans="1:25" s="44" customFormat="1" x14ac:dyDescent="0.25">
      <c r="A374" s="116"/>
      <c r="E374" s="118"/>
      <c r="H374" s="91"/>
      <c r="I374" s="521"/>
      <c r="J374" s="91"/>
      <c r="K374" s="80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s="44" customFormat="1" ht="21.75" thickBot="1" x14ac:dyDescent="0.3">
      <c r="A375" s="129" t="s">
        <v>148</v>
      </c>
      <c r="B375" s="130"/>
      <c r="C375" s="131"/>
      <c r="D375" s="132"/>
      <c r="E375" s="133"/>
      <c r="H375" s="91"/>
      <c r="I375" s="521"/>
      <c r="J375" s="91"/>
      <c r="K375" s="80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s="44" customFormat="1" x14ac:dyDescent="0.25">
      <c r="A376" s="200" t="s">
        <v>16</v>
      </c>
      <c r="B376" s="507" t="s">
        <v>166</v>
      </c>
      <c r="C376" s="564" t="s">
        <v>27</v>
      </c>
      <c r="D376" s="565">
        <v>1981</v>
      </c>
      <c r="E376" s="39">
        <f t="shared" ref="E376:E396" si="16">SUM(H376:Y376)</f>
        <v>33</v>
      </c>
      <c r="H376" s="52">
        <v>6</v>
      </c>
      <c r="I376" s="520">
        <v>7</v>
      </c>
      <c r="J376" s="52">
        <v>10</v>
      </c>
      <c r="K376" s="41">
        <v>10</v>
      </c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</row>
    <row r="377" spans="1:25" s="44" customFormat="1" x14ac:dyDescent="0.25">
      <c r="A377" s="201" t="s">
        <v>17</v>
      </c>
      <c r="B377" s="498" t="s">
        <v>183</v>
      </c>
      <c r="C377" s="498" t="s">
        <v>169</v>
      </c>
      <c r="D377" s="499">
        <v>1981</v>
      </c>
      <c r="E377" s="43">
        <f t="shared" si="16"/>
        <v>31</v>
      </c>
      <c r="F377" s="135"/>
      <c r="G377" s="135"/>
      <c r="H377" s="298">
        <v>7</v>
      </c>
      <c r="I377" s="520">
        <v>6</v>
      </c>
      <c r="J377" s="52">
        <v>9</v>
      </c>
      <c r="K377" s="41">
        <v>9</v>
      </c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</row>
    <row r="378" spans="1:25" s="44" customFormat="1" ht="15.75" thickBot="1" x14ac:dyDescent="0.3">
      <c r="A378" s="202" t="s">
        <v>18</v>
      </c>
      <c r="B378" s="562" t="s">
        <v>160</v>
      </c>
      <c r="C378" s="562" t="s">
        <v>22</v>
      </c>
      <c r="D378" s="568">
        <v>1998</v>
      </c>
      <c r="E378" s="45">
        <f t="shared" si="16"/>
        <v>20</v>
      </c>
      <c r="H378" s="52">
        <v>10</v>
      </c>
      <c r="I378" s="520">
        <v>10</v>
      </c>
      <c r="J378" s="52"/>
      <c r="K378" s="41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</row>
    <row r="379" spans="1:25" s="44" customFormat="1" x14ac:dyDescent="0.25">
      <c r="A379" s="227" t="s">
        <v>20</v>
      </c>
      <c r="B379" s="478" t="s">
        <v>278</v>
      </c>
      <c r="C379" s="444" t="s">
        <v>322</v>
      </c>
      <c r="D379" s="592">
        <v>1980</v>
      </c>
      <c r="E379" s="39">
        <f t="shared" si="16"/>
        <v>14</v>
      </c>
      <c r="H379" s="52"/>
      <c r="I379" s="520"/>
      <c r="J379" s="52">
        <v>8</v>
      </c>
      <c r="K379" s="136">
        <v>6</v>
      </c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</row>
    <row r="380" spans="1:25" s="44" customFormat="1" x14ac:dyDescent="0.25">
      <c r="A380" s="194" t="s">
        <v>21</v>
      </c>
      <c r="B380" s="229" t="s">
        <v>217</v>
      </c>
      <c r="C380" s="452"/>
      <c r="D380" s="453">
        <v>1988</v>
      </c>
      <c r="E380" s="43">
        <f t="shared" si="16"/>
        <v>9</v>
      </c>
      <c r="H380" s="52">
        <v>9</v>
      </c>
      <c r="I380" s="520"/>
      <c r="J380" s="52"/>
      <c r="K380" s="41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</row>
    <row r="381" spans="1:25" s="44" customFormat="1" x14ac:dyDescent="0.25">
      <c r="A381" s="194" t="s">
        <v>23</v>
      </c>
      <c r="B381" s="229" t="s">
        <v>298</v>
      </c>
      <c r="C381" s="224" t="s">
        <v>299</v>
      </c>
      <c r="D381" s="231">
        <v>1993</v>
      </c>
      <c r="E381" s="43">
        <f t="shared" si="16"/>
        <v>9</v>
      </c>
      <c r="H381" s="52"/>
      <c r="I381" s="520">
        <v>9</v>
      </c>
      <c r="J381" s="52"/>
      <c r="K381" s="41"/>
      <c r="L381" s="86"/>
      <c r="M381" s="86"/>
      <c r="N381" s="86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</row>
    <row r="382" spans="1:25" s="44" customFormat="1" x14ac:dyDescent="0.25">
      <c r="A382" s="194" t="s">
        <v>24</v>
      </c>
      <c r="B382" s="483" t="s">
        <v>182</v>
      </c>
      <c r="C382" s="224" t="s">
        <v>30</v>
      </c>
      <c r="D382" s="484">
        <v>1999</v>
      </c>
      <c r="E382" s="43">
        <f t="shared" si="16"/>
        <v>8</v>
      </c>
      <c r="F382" s="135"/>
      <c r="G382" s="135"/>
      <c r="H382" s="298">
        <v>8</v>
      </c>
      <c r="I382" s="520"/>
      <c r="J382" s="298"/>
      <c r="K382" s="136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</row>
    <row r="383" spans="1:25" s="44" customFormat="1" x14ac:dyDescent="0.25">
      <c r="A383" s="194" t="s">
        <v>25</v>
      </c>
      <c r="B383" s="229" t="s">
        <v>167</v>
      </c>
      <c r="C383" s="230" t="s">
        <v>178</v>
      </c>
      <c r="D383" s="231">
        <v>1984</v>
      </c>
      <c r="E383" s="43">
        <f t="shared" si="16"/>
        <v>8</v>
      </c>
      <c r="H383" s="52">
        <v>4</v>
      </c>
      <c r="I383" s="520">
        <v>4</v>
      </c>
      <c r="J383" s="52"/>
      <c r="K383" s="41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</row>
    <row r="384" spans="1:25" s="44" customFormat="1" x14ac:dyDescent="0.25">
      <c r="A384" s="194" t="s">
        <v>26</v>
      </c>
      <c r="B384" s="229" t="s">
        <v>306</v>
      </c>
      <c r="C384" s="230" t="s">
        <v>305</v>
      </c>
      <c r="D384" s="231">
        <v>1979</v>
      </c>
      <c r="E384" s="43">
        <f t="shared" si="16"/>
        <v>8</v>
      </c>
      <c r="H384" s="52"/>
      <c r="I384" s="523">
        <v>8</v>
      </c>
      <c r="J384" s="52"/>
      <c r="K384" s="41"/>
      <c r="L384" s="86"/>
      <c r="M384" s="86"/>
      <c r="N384" s="86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</row>
    <row r="385" spans="1:25" s="44" customFormat="1" x14ac:dyDescent="0.25">
      <c r="A385" s="194" t="s">
        <v>28</v>
      </c>
      <c r="B385" s="224" t="s">
        <v>387</v>
      </c>
      <c r="C385" s="224" t="s">
        <v>386</v>
      </c>
      <c r="D385" s="52">
        <v>1984</v>
      </c>
      <c r="E385" s="43">
        <f t="shared" si="16"/>
        <v>8</v>
      </c>
      <c r="H385" s="52"/>
      <c r="I385" s="520"/>
      <c r="J385" s="52"/>
      <c r="K385" s="41">
        <v>8</v>
      </c>
      <c r="L385" s="42"/>
      <c r="M385" s="42"/>
      <c r="N385" s="86"/>
      <c r="O385" s="56"/>
      <c r="P385" s="56"/>
      <c r="Q385" s="98"/>
      <c r="R385" s="98"/>
      <c r="S385" s="98"/>
      <c r="T385" s="98"/>
      <c r="U385" s="98"/>
      <c r="V385" s="98"/>
      <c r="W385" s="86"/>
      <c r="X385" s="98"/>
      <c r="Y385" s="42"/>
    </row>
    <row r="386" spans="1:25" s="44" customFormat="1" x14ac:dyDescent="0.25">
      <c r="A386" s="194" t="s">
        <v>29</v>
      </c>
      <c r="B386" s="229" t="s">
        <v>271</v>
      </c>
      <c r="C386" s="230" t="s">
        <v>174</v>
      </c>
      <c r="D386" s="231">
        <v>2012</v>
      </c>
      <c r="E386" s="43">
        <f t="shared" si="16"/>
        <v>7</v>
      </c>
      <c r="H386" s="52"/>
      <c r="I386" s="520"/>
      <c r="J386" s="52">
        <v>7</v>
      </c>
      <c r="K386" s="41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7" spans="1:25" s="44" customFormat="1" x14ac:dyDescent="0.25">
      <c r="A387" s="194" t="s">
        <v>31</v>
      </c>
      <c r="B387" s="167" t="s">
        <v>399</v>
      </c>
      <c r="C387" s="168" t="s">
        <v>398</v>
      </c>
      <c r="D387" s="42">
        <v>1986</v>
      </c>
      <c r="E387" s="43">
        <f t="shared" si="16"/>
        <v>7</v>
      </c>
      <c r="H387" s="52"/>
      <c r="I387" s="520"/>
      <c r="J387" s="52"/>
      <c r="K387" s="41">
        <v>7</v>
      </c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56"/>
      <c r="W387" s="56"/>
      <c r="X387" s="56"/>
      <c r="Y387" s="56"/>
    </row>
    <row r="388" spans="1:25" s="44" customFormat="1" x14ac:dyDescent="0.25">
      <c r="A388" s="194" t="s">
        <v>32</v>
      </c>
      <c r="B388" s="167" t="s">
        <v>378</v>
      </c>
      <c r="C388" s="167" t="s">
        <v>174</v>
      </c>
      <c r="D388" s="42">
        <v>2008</v>
      </c>
      <c r="E388" s="43">
        <f t="shared" si="16"/>
        <v>6</v>
      </c>
      <c r="H388" s="52"/>
      <c r="I388" s="520"/>
      <c r="J388" s="52">
        <v>6</v>
      </c>
      <c r="K388" s="41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</row>
    <row r="389" spans="1:25" s="44" customFormat="1" x14ac:dyDescent="0.25">
      <c r="A389" s="194" t="s">
        <v>33</v>
      </c>
      <c r="B389" s="229" t="s">
        <v>264</v>
      </c>
      <c r="C389" s="230" t="s">
        <v>221</v>
      </c>
      <c r="D389" s="231">
        <v>1991</v>
      </c>
      <c r="E389" s="43">
        <f t="shared" si="16"/>
        <v>5</v>
      </c>
      <c r="H389" s="52">
        <v>5</v>
      </c>
      <c r="I389" s="523"/>
      <c r="J389" s="298"/>
      <c r="K389" s="41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</row>
    <row r="390" spans="1:25" s="44" customFormat="1" x14ac:dyDescent="0.25">
      <c r="A390" s="194" t="s">
        <v>34</v>
      </c>
      <c r="B390" s="224" t="s">
        <v>345</v>
      </c>
      <c r="C390" s="224" t="s">
        <v>344</v>
      </c>
      <c r="D390" s="52">
        <v>1977</v>
      </c>
      <c r="E390" s="43">
        <f t="shared" si="16"/>
        <v>5</v>
      </c>
      <c r="F390" s="4"/>
      <c r="G390" s="4"/>
      <c r="H390" s="298"/>
      <c r="I390" s="523">
        <v>5</v>
      </c>
      <c r="J390" s="52"/>
      <c r="K390" s="41"/>
      <c r="L390" s="86"/>
      <c r="M390" s="86"/>
      <c r="N390" s="86"/>
      <c r="O390" s="86"/>
      <c r="P390" s="86"/>
      <c r="Q390" s="42"/>
      <c r="R390" s="42"/>
      <c r="S390" s="42"/>
      <c r="T390" s="42"/>
      <c r="U390" s="42"/>
      <c r="V390" s="42"/>
      <c r="W390" s="42"/>
      <c r="X390" s="42"/>
      <c r="Y390" s="42"/>
    </row>
    <row r="391" spans="1:25" s="44" customFormat="1" x14ac:dyDescent="0.25">
      <c r="A391" s="194" t="s">
        <v>35</v>
      </c>
      <c r="B391" s="230" t="s">
        <v>265</v>
      </c>
      <c r="C391" s="230" t="s">
        <v>266</v>
      </c>
      <c r="D391" s="231">
        <v>2006</v>
      </c>
      <c r="E391" s="43">
        <f t="shared" si="16"/>
        <v>3</v>
      </c>
      <c r="H391" s="52">
        <v>3</v>
      </c>
      <c r="I391" s="520"/>
      <c r="J391" s="52"/>
      <c r="K391" s="41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42"/>
      <c r="X391" s="86"/>
      <c r="Y391" s="42"/>
    </row>
    <row r="392" spans="1:25" s="44" customFormat="1" x14ac:dyDescent="0.25">
      <c r="A392" s="50" t="s">
        <v>37</v>
      </c>
      <c r="B392" s="229" t="s">
        <v>340</v>
      </c>
      <c r="C392" s="230" t="s">
        <v>339</v>
      </c>
      <c r="D392" s="231">
        <v>1975</v>
      </c>
      <c r="E392" s="43">
        <f t="shared" si="16"/>
        <v>3</v>
      </c>
      <c r="F392" s="4"/>
      <c r="G392" s="4"/>
      <c r="H392" s="52"/>
      <c r="I392" s="523">
        <v>3</v>
      </c>
      <c r="J392" s="138"/>
      <c r="K392" s="136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</row>
    <row r="393" spans="1:25" s="44" customFormat="1" x14ac:dyDescent="0.25">
      <c r="A393" s="50" t="s">
        <v>38</v>
      </c>
      <c r="B393" s="229" t="s">
        <v>267</v>
      </c>
      <c r="C393" s="230" t="s">
        <v>270</v>
      </c>
      <c r="D393" s="231">
        <v>1990</v>
      </c>
      <c r="E393" s="43">
        <f t="shared" si="16"/>
        <v>2</v>
      </c>
      <c r="F393" s="4"/>
      <c r="G393" s="4"/>
      <c r="H393" s="52">
        <v>2</v>
      </c>
      <c r="I393" s="523"/>
      <c r="J393" s="138"/>
      <c r="K393" s="136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</row>
    <row r="394" spans="1:25" s="44" customFormat="1" x14ac:dyDescent="0.25">
      <c r="A394" s="50" t="s">
        <v>39</v>
      </c>
      <c r="B394" s="224" t="s">
        <v>341</v>
      </c>
      <c r="C394" s="224" t="s">
        <v>342</v>
      </c>
      <c r="D394" s="52">
        <v>1979</v>
      </c>
      <c r="E394" s="43">
        <f t="shared" si="16"/>
        <v>2</v>
      </c>
      <c r="H394" s="52"/>
      <c r="I394" s="520">
        <v>2</v>
      </c>
      <c r="J394" s="52"/>
      <c r="K394" s="41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</row>
    <row r="395" spans="1:25" s="44" customFormat="1" x14ac:dyDescent="0.25">
      <c r="A395" s="50" t="s">
        <v>41</v>
      </c>
      <c r="B395" s="229" t="s">
        <v>268</v>
      </c>
      <c r="C395" s="230" t="s">
        <v>269</v>
      </c>
      <c r="D395" s="231">
        <v>1986</v>
      </c>
      <c r="E395" s="43">
        <f t="shared" si="16"/>
        <v>1</v>
      </c>
      <c r="H395" s="52">
        <v>1</v>
      </c>
      <c r="I395" s="520"/>
      <c r="J395" s="298"/>
      <c r="K395" s="41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</row>
    <row r="396" spans="1:25" s="44" customFormat="1" ht="15.75" thickBot="1" x14ac:dyDescent="0.3">
      <c r="A396" s="60" t="s">
        <v>42</v>
      </c>
      <c r="B396" s="504" t="s">
        <v>343</v>
      </c>
      <c r="C396" s="504" t="s">
        <v>169</v>
      </c>
      <c r="D396" s="506">
        <v>1980</v>
      </c>
      <c r="E396" s="63">
        <f t="shared" si="16"/>
        <v>1</v>
      </c>
      <c r="F396" s="4"/>
      <c r="G396" s="4"/>
      <c r="H396" s="298"/>
      <c r="I396" s="523">
        <v>1</v>
      </c>
      <c r="J396" s="298"/>
      <c r="K396" s="41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</row>
    <row r="397" spans="1:25" s="44" customFormat="1" hidden="1" x14ac:dyDescent="0.25">
      <c r="A397" s="64" t="s">
        <v>43</v>
      </c>
      <c r="B397" s="572"/>
      <c r="C397" s="572"/>
      <c r="D397" s="146"/>
      <c r="E397" s="65">
        <f t="shared" ref="E397:E425" si="17">SUM(H397:Y397)</f>
        <v>0</v>
      </c>
      <c r="H397" s="52"/>
      <c r="I397" s="520"/>
      <c r="J397" s="52"/>
      <c r="K397" s="41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</row>
    <row r="398" spans="1:25" s="44" customFormat="1" hidden="1" x14ac:dyDescent="0.25">
      <c r="A398" s="50" t="s">
        <v>44</v>
      </c>
      <c r="B398" s="168"/>
      <c r="C398" s="168"/>
      <c r="D398" s="42"/>
      <c r="E398" s="43">
        <f t="shared" si="17"/>
        <v>0</v>
      </c>
      <c r="H398" s="52"/>
      <c r="I398" s="520"/>
      <c r="J398" s="52"/>
      <c r="K398" s="41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</row>
    <row r="399" spans="1:25" s="44" customFormat="1" hidden="1" x14ac:dyDescent="0.25">
      <c r="A399" s="50" t="s">
        <v>45</v>
      </c>
      <c r="B399" s="167"/>
      <c r="C399" s="167"/>
      <c r="D399" s="42"/>
      <c r="E399" s="43">
        <f t="shared" si="17"/>
        <v>0</v>
      </c>
      <c r="H399" s="52"/>
      <c r="I399" s="520"/>
      <c r="J399" s="52"/>
      <c r="K399" s="41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</row>
    <row r="400" spans="1:25" s="44" customFormat="1" hidden="1" x14ac:dyDescent="0.25">
      <c r="A400" s="50" t="s">
        <v>46</v>
      </c>
      <c r="B400" s="169"/>
      <c r="C400" s="169"/>
      <c r="D400" s="147"/>
      <c r="E400" s="43">
        <f t="shared" si="17"/>
        <v>0</v>
      </c>
      <c r="H400" s="52"/>
      <c r="I400" s="520"/>
      <c r="J400" s="52"/>
      <c r="K400" s="41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</row>
    <row r="401" spans="1:25" s="44" customFormat="1" hidden="1" x14ac:dyDescent="0.25">
      <c r="A401" s="50" t="s">
        <v>47</v>
      </c>
      <c r="B401" s="167"/>
      <c r="C401" s="167"/>
      <c r="D401" s="42"/>
      <c r="E401" s="43">
        <f t="shared" si="17"/>
        <v>0</v>
      </c>
      <c r="H401" s="52"/>
      <c r="I401" s="520"/>
      <c r="J401" s="52"/>
      <c r="K401" s="41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</row>
    <row r="402" spans="1:25" s="44" customFormat="1" hidden="1" x14ac:dyDescent="0.25">
      <c r="A402" s="50" t="s">
        <v>49</v>
      </c>
      <c r="B402" s="167"/>
      <c r="C402" s="167"/>
      <c r="D402" s="68"/>
      <c r="E402" s="43">
        <f t="shared" si="17"/>
        <v>0</v>
      </c>
      <c r="H402" s="52"/>
      <c r="I402" s="520"/>
      <c r="J402" s="52"/>
      <c r="K402" s="41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</row>
    <row r="403" spans="1:25" s="44" customFormat="1" hidden="1" x14ac:dyDescent="0.25">
      <c r="A403" s="50" t="s">
        <v>50</v>
      </c>
      <c r="B403" s="169"/>
      <c r="C403" s="169"/>
      <c r="D403" s="147"/>
      <c r="E403" s="43">
        <f t="shared" si="17"/>
        <v>0</v>
      </c>
      <c r="H403" s="52"/>
      <c r="I403" s="520"/>
      <c r="J403" s="52"/>
      <c r="K403" s="41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</row>
    <row r="404" spans="1:25" s="44" customFormat="1" hidden="1" x14ac:dyDescent="0.25">
      <c r="A404" s="50" t="s">
        <v>51</v>
      </c>
      <c r="B404" s="179"/>
      <c r="C404" s="180"/>
      <c r="D404" s="68"/>
      <c r="E404" s="43">
        <f t="shared" si="17"/>
        <v>0</v>
      </c>
      <c r="H404" s="52"/>
      <c r="I404" s="520"/>
      <c r="J404" s="52"/>
      <c r="K404" s="41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</row>
    <row r="405" spans="1:25" s="44" customFormat="1" hidden="1" x14ac:dyDescent="0.25">
      <c r="A405" s="50" t="s">
        <v>52</v>
      </c>
      <c r="B405" s="168"/>
      <c r="C405" s="168"/>
      <c r="D405" s="42"/>
      <c r="E405" s="43">
        <f t="shared" si="17"/>
        <v>0</v>
      </c>
      <c r="H405" s="52"/>
      <c r="I405" s="520"/>
      <c r="J405" s="52"/>
      <c r="K405" s="41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</row>
    <row r="406" spans="1:25" s="44" customFormat="1" hidden="1" x14ac:dyDescent="0.25">
      <c r="A406" s="50" t="s">
        <v>53</v>
      </c>
      <c r="B406" s="169"/>
      <c r="C406" s="169"/>
      <c r="D406" s="42"/>
      <c r="E406" s="43">
        <f t="shared" si="17"/>
        <v>0</v>
      </c>
      <c r="H406" s="52"/>
      <c r="I406" s="520"/>
      <c r="J406" s="52"/>
      <c r="K406" s="41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</row>
    <row r="407" spans="1:25" s="44" customFormat="1" hidden="1" x14ac:dyDescent="0.25">
      <c r="A407" s="50" t="s">
        <v>54</v>
      </c>
      <c r="B407" s="179"/>
      <c r="C407" s="180"/>
      <c r="D407" s="68"/>
      <c r="E407" s="43">
        <f t="shared" si="17"/>
        <v>0</v>
      </c>
      <c r="H407" s="52"/>
      <c r="I407" s="520"/>
      <c r="J407" s="52"/>
      <c r="K407" s="41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</row>
    <row r="408" spans="1:25" s="44" customFormat="1" hidden="1" x14ac:dyDescent="0.25">
      <c r="A408" s="50" t="s">
        <v>55</v>
      </c>
      <c r="B408" s="179"/>
      <c r="C408" s="180"/>
      <c r="D408" s="68"/>
      <c r="E408" s="43">
        <f t="shared" si="17"/>
        <v>0</v>
      </c>
      <c r="H408" s="52"/>
      <c r="I408" s="520"/>
      <c r="J408" s="52"/>
      <c r="K408" s="41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09" spans="1:25" s="44" customFormat="1" hidden="1" x14ac:dyDescent="0.25">
      <c r="A409" s="50" t="s">
        <v>56</v>
      </c>
      <c r="B409" s="167"/>
      <c r="C409" s="167"/>
      <c r="D409" s="42"/>
      <c r="E409" s="43">
        <f t="shared" si="17"/>
        <v>0</v>
      </c>
      <c r="H409" s="52"/>
      <c r="I409" s="520"/>
      <c r="J409" s="52"/>
      <c r="K409" s="41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</row>
    <row r="410" spans="1:25" s="44" customFormat="1" hidden="1" x14ac:dyDescent="0.25">
      <c r="A410" s="50" t="s">
        <v>57</v>
      </c>
      <c r="B410" s="169"/>
      <c r="C410" s="169"/>
      <c r="D410" s="147"/>
      <c r="E410" s="43">
        <f t="shared" si="17"/>
        <v>0</v>
      </c>
      <c r="H410" s="52"/>
      <c r="I410" s="520"/>
      <c r="J410" s="52"/>
      <c r="K410" s="41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</row>
    <row r="411" spans="1:25" s="44" customFormat="1" hidden="1" x14ac:dyDescent="0.25">
      <c r="A411" s="50" t="s">
        <v>58</v>
      </c>
      <c r="B411" s="179"/>
      <c r="C411" s="180"/>
      <c r="D411" s="68"/>
      <c r="E411" s="43">
        <f t="shared" si="17"/>
        <v>0</v>
      </c>
      <c r="H411" s="52"/>
      <c r="I411" s="520"/>
      <c r="J411" s="52"/>
      <c r="K411" s="41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</row>
    <row r="412" spans="1:25" s="44" customFormat="1" hidden="1" x14ac:dyDescent="0.25">
      <c r="A412" s="50" t="s">
        <v>59</v>
      </c>
      <c r="B412" s="179"/>
      <c r="C412" s="180"/>
      <c r="D412" s="68"/>
      <c r="E412" s="43">
        <f t="shared" si="17"/>
        <v>0</v>
      </c>
      <c r="H412" s="52"/>
      <c r="I412" s="520"/>
      <c r="J412" s="52"/>
      <c r="K412" s="41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</row>
    <row r="413" spans="1:25" s="44" customFormat="1" hidden="1" x14ac:dyDescent="0.25">
      <c r="A413" s="50" t="s">
        <v>60</v>
      </c>
      <c r="B413" s="169"/>
      <c r="C413" s="169"/>
      <c r="D413" s="147"/>
      <c r="E413" s="43">
        <f t="shared" si="17"/>
        <v>0</v>
      </c>
      <c r="H413" s="52"/>
      <c r="I413" s="520"/>
      <c r="J413" s="52"/>
      <c r="K413" s="41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</row>
    <row r="414" spans="1:25" s="44" customFormat="1" hidden="1" x14ac:dyDescent="0.25">
      <c r="A414" s="50" t="s">
        <v>61</v>
      </c>
      <c r="B414" s="169"/>
      <c r="C414" s="169"/>
      <c r="D414" s="42"/>
      <c r="E414" s="43">
        <f t="shared" si="17"/>
        <v>0</v>
      </c>
      <c r="H414" s="52"/>
      <c r="I414" s="520"/>
      <c r="J414" s="52"/>
      <c r="K414" s="41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</row>
    <row r="415" spans="1:25" s="44" customFormat="1" hidden="1" x14ac:dyDescent="0.25">
      <c r="A415" s="50" t="s">
        <v>62</v>
      </c>
      <c r="B415" s="179"/>
      <c r="C415" s="180"/>
      <c r="D415" s="68"/>
      <c r="E415" s="43">
        <f t="shared" si="17"/>
        <v>0</v>
      </c>
      <c r="H415" s="52"/>
      <c r="I415" s="520"/>
      <c r="J415" s="52"/>
      <c r="K415" s="41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</row>
    <row r="416" spans="1:25" s="44" customFormat="1" hidden="1" x14ac:dyDescent="0.25">
      <c r="A416" s="50" t="s">
        <v>63</v>
      </c>
      <c r="B416" s="169"/>
      <c r="C416" s="169"/>
      <c r="D416" s="147"/>
      <c r="E416" s="43">
        <f t="shared" si="17"/>
        <v>0</v>
      </c>
      <c r="H416" s="52"/>
      <c r="I416" s="520"/>
      <c r="J416" s="52"/>
      <c r="K416" s="41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</row>
    <row r="417" spans="1:27" s="44" customFormat="1" hidden="1" x14ac:dyDescent="0.25">
      <c r="A417" s="50" t="s">
        <v>64</v>
      </c>
      <c r="B417" s="179"/>
      <c r="C417" s="180"/>
      <c r="D417" s="68"/>
      <c r="E417" s="43">
        <f t="shared" si="17"/>
        <v>0</v>
      </c>
      <c r="H417" s="52"/>
      <c r="I417" s="520"/>
      <c r="J417" s="52"/>
      <c r="K417" s="41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</row>
    <row r="418" spans="1:27" s="44" customFormat="1" hidden="1" x14ac:dyDescent="0.25">
      <c r="A418" s="50" t="s">
        <v>65</v>
      </c>
      <c r="B418" s="167"/>
      <c r="C418" s="167"/>
      <c r="D418" s="42"/>
      <c r="E418" s="43">
        <f t="shared" si="17"/>
        <v>0</v>
      </c>
      <c r="H418" s="52"/>
      <c r="I418" s="520"/>
      <c r="J418" s="52"/>
      <c r="K418" s="41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</row>
    <row r="419" spans="1:27" s="44" customFormat="1" hidden="1" x14ac:dyDescent="0.25">
      <c r="A419" s="50" t="s">
        <v>66</v>
      </c>
      <c r="B419" s="169"/>
      <c r="C419" s="169"/>
      <c r="D419" s="147"/>
      <c r="E419" s="43">
        <f t="shared" si="17"/>
        <v>0</v>
      </c>
      <c r="H419" s="52"/>
      <c r="I419" s="520"/>
      <c r="J419" s="52"/>
      <c r="K419" s="41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</row>
    <row r="420" spans="1:27" s="44" customFormat="1" hidden="1" x14ac:dyDescent="0.25">
      <c r="A420" s="50" t="s">
        <v>67</v>
      </c>
      <c r="B420" s="169"/>
      <c r="C420" s="169"/>
      <c r="D420" s="147"/>
      <c r="E420" s="43">
        <f t="shared" si="17"/>
        <v>0</v>
      </c>
      <c r="H420" s="52"/>
      <c r="I420" s="520"/>
      <c r="J420" s="52"/>
      <c r="K420" s="41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1" spans="1:27" s="44" customFormat="1" hidden="1" x14ac:dyDescent="0.25">
      <c r="A421" s="50" t="s">
        <v>68</v>
      </c>
      <c r="B421" s="169"/>
      <c r="C421" s="169"/>
      <c r="D421" s="147"/>
      <c r="E421" s="43">
        <f t="shared" si="17"/>
        <v>0</v>
      </c>
      <c r="H421" s="52"/>
      <c r="I421" s="520"/>
      <c r="J421" s="52"/>
      <c r="K421" s="41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</row>
    <row r="422" spans="1:27" s="44" customFormat="1" hidden="1" x14ac:dyDescent="0.25">
      <c r="A422" s="50" t="s">
        <v>69</v>
      </c>
      <c r="B422" s="179"/>
      <c r="C422" s="180"/>
      <c r="D422" s="68"/>
      <c r="E422" s="43">
        <f t="shared" si="17"/>
        <v>0</v>
      </c>
      <c r="H422" s="52"/>
      <c r="I422" s="520"/>
      <c r="J422" s="52"/>
      <c r="K422" s="41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</row>
    <row r="423" spans="1:27" s="44" customFormat="1" hidden="1" x14ac:dyDescent="0.25">
      <c r="A423" s="50" t="s">
        <v>70</v>
      </c>
      <c r="B423" s="169"/>
      <c r="C423" s="169"/>
      <c r="D423" s="147"/>
      <c r="E423" s="43">
        <f t="shared" si="17"/>
        <v>0</v>
      </c>
      <c r="H423" s="52"/>
      <c r="I423" s="520"/>
      <c r="J423" s="52"/>
      <c r="K423" s="41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</row>
    <row r="424" spans="1:27" s="44" customFormat="1" hidden="1" x14ac:dyDescent="0.25">
      <c r="A424" s="50" t="s">
        <v>71</v>
      </c>
      <c r="B424" s="169"/>
      <c r="C424" s="169"/>
      <c r="D424" s="147"/>
      <c r="E424" s="43">
        <f t="shared" si="17"/>
        <v>0</v>
      </c>
      <c r="H424" s="52"/>
      <c r="I424" s="520"/>
      <c r="J424" s="52"/>
      <c r="K424" s="41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</row>
    <row r="425" spans="1:27" s="44" customFormat="1" hidden="1" x14ac:dyDescent="0.25">
      <c r="A425" s="50" t="s">
        <v>72</v>
      </c>
      <c r="B425" s="98"/>
      <c r="C425" s="98"/>
      <c r="D425" s="86"/>
      <c r="E425" s="43">
        <f t="shared" si="17"/>
        <v>0</v>
      </c>
      <c r="F425" s="4"/>
      <c r="G425" s="4"/>
      <c r="H425" s="298"/>
      <c r="I425" s="523"/>
      <c r="J425" s="298"/>
      <c r="K425" s="13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42"/>
      <c r="X425" s="86"/>
      <c r="Y425" s="42"/>
    </row>
    <row r="426" spans="1:27" ht="15.75" hidden="1" thickBot="1" x14ac:dyDescent="0.3">
      <c r="A426" s="139" t="s">
        <v>73</v>
      </c>
      <c r="B426" s="150"/>
      <c r="C426" s="150"/>
      <c r="D426" s="88"/>
      <c r="E426" s="63">
        <f>SUM(H426:Y426)</f>
        <v>0</v>
      </c>
      <c r="H426" s="298"/>
      <c r="I426" s="523"/>
      <c r="J426" s="298"/>
      <c r="K426" s="13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AA426" s="4"/>
    </row>
    <row r="427" spans="1:27" x14ac:dyDescent="0.25">
      <c r="A427" s="162"/>
      <c r="B427" s="177"/>
      <c r="C427" s="177"/>
      <c r="D427" s="164"/>
      <c r="E427" s="101"/>
      <c r="H427" s="299"/>
      <c r="I427" s="524"/>
      <c r="J427" s="299"/>
      <c r="K427" s="163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AA427" s="4"/>
    </row>
    <row r="428" spans="1:27" x14ac:dyDescent="0.25">
      <c r="A428" s="162"/>
      <c r="B428" s="177"/>
      <c r="C428" s="177"/>
      <c r="D428" s="164"/>
      <c r="E428" s="101"/>
      <c r="H428" s="299"/>
      <c r="I428" s="524"/>
      <c r="J428" s="299"/>
      <c r="K428" s="163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AA428" s="4"/>
    </row>
    <row r="429" spans="1:27" ht="21.75" thickBot="1" x14ac:dyDescent="0.3">
      <c r="A429" s="314" t="s">
        <v>274</v>
      </c>
      <c r="B429" s="315"/>
      <c r="C429" s="316"/>
      <c r="D429" s="317"/>
      <c r="E429" s="133"/>
      <c r="F429" s="44"/>
      <c r="G429" s="44"/>
      <c r="H429" s="91"/>
      <c r="I429" s="521"/>
      <c r="J429" s="91"/>
      <c r="K429" s="80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AA429" s="4"/>
    </row>
    <row r="430" spans="1:27" x14ac:dyDescent="0.25">
      <c r="A430" s="318" t="s">
        <v>16</v>
      </c>
      <c r="B430" s="561" t="s">
        <v>271</v>
      </c>
      <c r="C430" s="399" t="s">
        <v>174</v>
      </c>
      <c r="D430" s="400">
        <v>2012</v>
      </c>
      <c r="E430" s="39">
        <f t="shared" ref="E430:E439" si="18">SUM(H430:Y430)</f>
        <v>19</v>
      </c>
      <c r="F430" s="44"/>
      <c r="G430" s="44"/>
      <c r="H430" s="52">
        <v>9</v>
      </c>
      <c r="I430" s="520"/>
      <c r="J430" s="52">
        <v>10</v>
      </c>
      <c r="K430" s="41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AA430" s="4"/>
    </row>
    <row r="431" spans="1:27" x14ac:dyDescent="0.25">
      <c r="A431" s="319" t="s">
        <v>17</v>
      </c>
      <c r="B431" s="342" t="s">
        <v>265</v>
      </c>
      <c r="C431" s="342" t="s">
        <v>266</v>
      </c>
      <c r="D431" s="343">
        <v>2006</v>
      </c>
      <c r="E431" s="43">
        <f t="shared" si="18"/>
        <v>10</v>
      </c>
      <c r="F431" s="44"/>
      <c r="G431" s="44"/>
      <c r="H431" s="52">
        <v>10</v>
      </c>
      <c r="I431" s="520"/>
      <c r="J431" s="52"/>
      <c r="K431" s="41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AA431" s="4"/>
    </row>
    <row r="432" spans="1:27" ht="15.75" thickBot="1" x14ac:dyDescent="0.3">
      <c r="A432" s="401" t="s">
        <v>18</v>
      </c>
      <c r="B432" s="477" t="s">
        <v>346</v>
      </c>
      <c r="C432" s="402" t="s">
        <v>347</v>
      </c>
      <c r="D432" s="403">
        <v>2009</v>
      </c>
      <c r="E432" s="63">
        <f t="shared" si="18"/>
        <v>10</v>
      </c>
      <c r="F432" s="44"/>
      <c r="G432" s="44"/>
      <c r="H432" s="52"/>
      <c r="I432" s="520">
        <v>10</v>
      </c>
      <c r="J432" s="52"/>
      <c r="K432" s="41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AA432" s="4"/>
    </row>
    <row r="433" spans="1:27" x14ac:dyDescent="0.25">
      <c r="A433" s="227" t="s">
        <v>20</v>
      </c>
      <c r="B433" s="250" t="s">
        <v>348</v>
      </c>
      <c r="C433" s="476"/>
      <c r="D433" s="228">
        <v>2007</v>
      </c>
      <c r="E433" s="39">
        <f t="shared" si="18"/>
        <v>9</v>
      </c>
      <c r="F433" s="44"/>
      <c r="G433" s="44"/>
      <c r="H433" s="52"/>
      <c r="I433" s="520">
        <v>9</v>
      </c>
      <c r="J433" s="52"/>
      <c r="K433" s="41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AA433" s="4"/>
    </row>
    <row r="434" spans="1:27" x14ac:dyDescent="0.25">
      <c r="A434" s="47" t="s">
        <v>21</v>
      </c>
      <c r="B434" s="167" t="s">
        <v>378</v>
      </c>
      <c r="C434" s="167" t="s">
        <v>174</v>
      </c>
      <c r="D434" s="42">
        <v>2008</v>
      </c>
      <c r="E434" s="43">
        <f t="shared" si="18"/>
        <v>9</v>
      </c>
      <c r="F434" s="44"/>
      <c r="G434" s="44"/>
      <c r="H434" s="52"/>
      <c r="I434" s="520"/>
      <c r="J434" s="52">
        <v>9</v>
      </c>
      <c r="K434" s="41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AA434" s="4"/>
    </row>
    <row r="435" spans="1:27" x14ac:dyDescent="0.25">
      <c r="A435" s="47" t="s">
        <v>23</v>
      </c>
      <c r="B435" s="229" t="s">
        <v>273</v>
      </c>
      <c r="C435" s="230" t="s">
        <v>272</v>
      </c>
      <c r="D435" s="231">
        <v>2021</v>
      </c>
      <c r="E435" s="43">
        <f t="shared" si="18"/>
        <v>8</v>
      </c>
      <c r="F435" s="44"/>
      <c r="G435" s="44"/>
      <c r="H435" s="52">
        <v>8</v>
      </c>
      <c r="I435" s="520"/>
      <c r="J435" s="52"/>
      <c r="K435" s="136"/>
      <c r="L435" s="86"/>
      <c r="M435" s="86"/>
      <c r="N435" s="86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AA435" s="4"/>
    </row>
    <row r="436" spans="1:27" x14ac:dyDescent="0.25">
      <c r="A436" s="47" t="s">
        <v>24</v>
      </c>
      <c r="B436" s="229" t="s">
        <v>349</v>
      </c>
      <c r="C436" s="255" t="s">
        <v>350</v>
      </c>
      <c r="D436" s="231">
        <v>2010</v>
      </c>
      <c r="E436" s="43">
        <f t="shared" si="18"/>
        <v>8</v>
      </c>
      <c r="H436" s="52"/>
      <c r="I436" s="523">
        <v>8</v>
      </c>
      <c r="J436" s="298"/>
      <c r="K436" s="41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AA436" s="4"/>
    </row>
    <row r="437" spans="1:27" ht="15.75" thickBot="1" x14ac:dyDescent="0.3">
      <c r="A437" s="330" t="s">
        <v>25</v>
      </c>
      <c r="B437" s="244" t="s">
        <v>351</v>
      </c>
      <c r="C437" s="245" t="s">
        <v>334</v>
      </c>
      <c r="D437" s="232">
        <v>2005</v>
      </c>
      <c r="E437" s="63">
        <f t="shared" si="18"/>
        <v>7</v>
      </c>
      <c r="F437" s="44"/>
      <c r="G437" s="44"/>
      <c r="H437" s="52"/>
      <c r="I437" s="520">
        <v>7</v>
      </c>
      <c r="J437" s="52"/>
      <c r="K437" s="41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AA437" s="4"/>
    </row>
    <row r="438" spans="1:27" hidden="1" x14ac:dyDescent="0.25">
      <c r="A438" s="124" t="s">
        <v>26</v>
      </c>
      <c r="B438" s="199"/>
      <c r="C438" s="197"/>
      <c r="D438" s="344"/>
      <c r="E438" s="289">
        <f t="shared" si="18"/>
        <v>0</v>
      </c>
      <c r="H438" s="52"/>
      <c r="I438" s="523"/>
      <c r="J438" s="298"/>
      <c r="K438" s="136"/>
      <c r="L438" s="86"/>
      <c r="M438" s="86"/>
      <c r="N438" s="86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AA438" s="4"/>
    </row>
    <row r="439" spans="1:27" ht="15.75" hidden="1" thickBot="1" x14ac:dyDescent="0.3">
      <c r="A439" s="270" t="s">
        <v>28</v>
      </c>
      <c r="B439" s="193"/>
      <c r="C439" s="190"/>
      <c r="D439" s="292"/>
      <c r="E439" s="288">
        <f t="shared" si="18"/>
        <v>0</v>
      </c>
      <c r="F439" s="44"/>
      <c r="G439" s="44"/>
      <c r="H439" s="52"/>
      <c r="I439" s="520"/>
      <c r="J439" s="52"/>
      <c r="K439" s="41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AA439" s="4"/>
    </row>
    <row r="440" spans="1:27" x14ac:dyDescent="0.25">
      <c r="A440" s="162"/>
      <c r="B440" s="177"/>
      <c r="C440" s="177"/>
      <c r="D440" s="164"/>
      <c r="E440" s="101"/>
      <c r="H440" s="299"/>
      <c r="I440" s="524"/>
      <c r="J440" s="299"/>
      <c r="K440" s="163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AA440" s="4"/>
    </row>
    <row r="441" spans="1:27" x14ac:dyDescent="0.25">
      <c r="B441" s="181"/>
      <c r="C441" s="181"/>
      <c r="D441" s="142"/>
      <c r="E441" s="140"/>
      <c r="AA441" s="4"/>
    </row>
    <row r="442" spans="1:27" ht="21.75" thickBot="1" x14ac:dyDescent="0.3">
      <c r="A442" s="143" t="s">
        <v>275</v>
      </c>
      <c r="B442" s="183"/>
      <c r="C442" s="184"/>
      <c r="D442" s="144"/>
      <c r="E442" s="133"/>
      <c r="F442" s="44"/>
      <c r="G442" s="44"/>
      <c r="H442" s="91"/>
      <c r="I442" s="521"/>
      <c r="J442" s="91"/>
      <c r="K442" s="80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AA442" s="4"/>
    </row>
    <row r="443" spans="1:27" x14ac:dyDescent="0.25">
      <c r="A443" s="185" t="s">
        <v>16</v>
      </c>
      <c r="B443" s="404" t="s">
        <v>160</v>
      </c>
      <c r="C443" s="404" t="s">
        <v>22</v>
      </c>
      <c r="D443" s="405">
        <v>1998</v>
      </c>
      <c r="E443" s="39">
        <f t="shared" ref="E443:E459" si="19">SUM(H443:Y443)</f>
        <v>20</v>
      </c>
      <c r="F443" s="44"/>
      <c r="G443" s="44"/>
      <c r="H443" s="52">
        <v>10</v>
      </c>
      <c r="I443" s="520">
        <v>10</v>
      </c>
      <c r="J443" s="52"/>
      <c r="K443" s="41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AA443" s="4"/>
    </row>
    <row r="444" spans="1:27" x14ac:dyDescent="0.25">
      <c r="A444" s="186" t="s">
        <v>17</v>
      </c>
      <c r="B444" s="406" t="s">
        <v>217</v>
      </c>
      <c r="C444" s="407"/>
      <c r="D444" s="408">
        <v>1988</v>
      </c>
      <c r="E444" s="43">
        <f t="shared" si="19"/>
        <v>9</v>
      </c>
      <c r="F444" s="44"/>
      <c r="G444" s="44"/>
      <c r="H444" s="52">
        <v>9</v>
      </c>
      <c r="I444" s="520"/>
      <c r="J444" s="52"/>
      <c r="K444" s="41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AA444" s="4"/>
    </row>
    <row r="445" spans="1:27" ht="15.75" thickBot="1" x14ac:dyDescent="0.3">
      <c r="A445" s="302" t="s">
        <v>18</v>
      </c>
      <c r="B445" s="480" t="s">
        <v>298</v>
      </c>
      <c r="C445" s="481" t="s">
        <v>299</v>
      </c>
      <c r="D445" s="482">
        <v>1993</v>
      </c>
      <c r="E445" s="45">
        <f t="shared" si="19"/>
        <v>9</v>
      </c>
      <c r="F445" s="44"/>
      <c r="G445" s="44"/>
      <c r="H445" s="52"/>
      <c r="I445" s="520">
        <v>9</v>
      </c>
      <c r="J445" s="52"/>
      <c r="K445" s="41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AA445" s="4"/>
    </row>
    <row r="446" spans="1:27" x14ac:dyDescent="0.25">
      <c r="A446" s="285" t="s">
        <v>20</v>
      </c>
      <c r="B446" s="478" t="s">
        <v>182</v>
      </c>
      <c r="C446" s="444" t="s">
        <v>30</v>
      </c>
      <c r="D446" s="479">
        <v>1999</v>
      </c>
      <c r="E446" s="39">
        <f t="shared" si="19"/>
        <v>8</v>
      </c>
      <c r="F446" s="44"/>
      <c r="G446" s="44"/>
      <c r="H446" s="52">
        <v>8</v>
      </c>
      <c r="I446" s="520"/>
      <c r="J446" s="52"/>
      <c r="K446" s="41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AA446" s="4"/>
    </row>
    <row r="447" spans="1:27" x14ac:dyDescent="0.25">
      <c r="A447" s="47" t="s">
        <v>21</v>
      </c>
      <c r="B447" s="229" t="s">
        <v>264</v>
      </c>
      <c r="C447" s="255" t="s">
        <v>221</v>
      </c>
      <c r="D447" s="231">
        <v>1991</v>
      </c>
      <c r="E447" s="43">
        <f t="shared" si="19"/>
        <v>7</v>
      </c>
      <c r="F447" s="44"/>
      <c r="G447" s="44"/>
      <c r="H447" s="52">
        <v>7</v>
      </c>
      <c r="I447" s="520"/>
      <c r="J447" s="52"/>
      <c r="K447" s="41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AA447" s="4"/>
    </row>
    <row r="448" spans="1:27" x14ac:dyDescent="0.25">
      <c r="A448" s="47" t="s">
        <v>23</v>
      </c>
      <c r="B448" s="229" t="s">
        <v>267</v>
      </c>
      <c r="C448" s="255" t="s">
        <v>270</v>
      </c>
      <c r="D448" s="231">
        <v>1990</v>
      </c>
      <c r="E448" s="43">
        <f t="shared" si="19"/>
        <v>6</v>
      </c>
      <c r="F448" s="44"/>
      <c r="G448" s="44"/>
      <c r="H448" s="52">
        <v>6</v>
      </c>
      <c r="I448" s="520"/>
      <c r="J448" s="298"/>
      <c r="K448" s="136"/>
      <c r="L448" s="86"/>
      <c r="M448" s="86"/>
      <c r="N448" s="86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AA448" s="4"/>
    </row>
    <row r="449" spans="1:35" ht="15.75" thickBot="1" x14ac:dyDescent="0.3">
      <c r="A449" s="330" t="s">
        <v>24</v>
      </c>
      <c r="B449" s="244" t="s">
        <v>276</v>
      </c>
      <c r="C449" s="245" t="s">
        <v>272</v>
      </c>
      <c r="D449" s="232">
        <v>1989</v>
      </c>
      <c r="E449" s="63">
        <f t="shared" si="19"/>
        <v>5</v>
      </c>
      <c r="H449" s="52">
        <v>5</v>
      </c>
      <c r="I449" s="523"/>
      <c r="J449" s="52"/>
      <c r="K449" s="41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AA449" s="4"/>
    </row>
    <row r="450" spans="1:35" ht="15.75" hidden="1" thickBot="1" x14ac:dyDescent="0.3">
      <c r="A450" s="485" t="s">
        <v>25</v>
      </c>
      <c r="B450" s="486"/>
      <c r="C450" s="487"/>
      <c r="D450" s="488"/>
      <c r="E450" s="266">
        <f t="shared" si="19"/>
        <v>0</v>
      </c>
      <c r="F450" s="44"/>
      <c r="G450" s="44"/>
      <c r="H450" s="52"/>
      <c r="I450" s="520"/>
      <c r="J450" s="52"/>
      <c r="K450" s="41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AA450" s="4"/>
    </row>
    <row r="451" spans="1:35" hidden="1" x14ac:dyDescent="0.25">
      <c r="A451" s="124" t="s">
        <v>26</v>
      </c>
      <c r="B451" s="199"/>
      <c r="C451" s="197"/>
      <c r="D451" s="344"/>
      <c r="E451" s="289">
        <f t="shared" si="19"/>
        <v>0</v>
      </c>
      <c r="H451" s="52"/>
      <c r="I451" s="523"/>
      <c r="J451" s="298"/>
      <c r="K451" s="136"/>
      <c r="L451" s="86"/>
      <c r="M451" s="86"/>
      <c r="N451" s="86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AA451" s="4"/>
    </row>
    <row r="452" spans="1:35" ht="15.75" hidden="1" thickBot="1" x14ac:dyDescent="0.3">
      <c r="A452" s="270" t="s">
        <v>28</v>
      </c>
      <c r="B452" s="193"/>
      <c r="C452" s="190"/>
      <c r="D452" s="292"/>
      <c r="E452" s="288">
        <f t="shared" si="19"/>
        <v>0</v>
      </c>
      <c r="F452" s="44"/>
      <c r="G452" s="44"/>
      <c r="H452" s="52"/>
      <c r="I452" s="520"/>
      <c r="J452" s="52"/>
      <c r="K452" s="41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AA452" s="4"/>
    </row>
    <row r="453" spans="1:35" hidden="1" x14ac:dyDescent="0.25">
      <c r="A453" s="268" t="s">
        <v>29</v>
      </c>
      <c r="B453" s="269"/>
      <c r="C453" s="269"/>
      <c r="D453" s="114"/>
      <c r="E453" s="65">
        <f t="shared" si="19"/>
        <v>0</v>
      </c>
      <c r="F453" s="135"/>
      <c r="G453" s="135"/>
      <c r="H453" s="298"/>
      <c r="I453" s="523"/>
      <c r="J453" s="138"/>
      <c r="K453" s="41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56"/>
      <c r="W453" s="56"/>
      <c r="X453" s="56"/>
      <c r="Y453" s="56"/>
      <c r="AA453" s="4"/>
    </row>
    <row r="454" spans="1:35" hidden="1" x14ac:dyDescent="0.25">
      <c r="A454" s="194" t="s">
        <v>31</v>
      </c>
      <c r="B454" s="167"/>
      <c r="C454" s="167"/>
      <c r="D454" s="178"/>
      <c r="E454" s="43">
        <f t="shared" si="19"/>
        <v>0</v>
      </c>
      <c r="F454" s="135"/>
      <c r="G454" s="135"/>
      <c r="H454" s="298"/>
      <c r="I454" s="523"/>
      <c r="J454" s="138"/>
      <c r="K454" s="41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AA454" s="4"/>
    </row>
    <row r="455" spans="1:35" hidden="1" x14ac:dyDescent="0.25">
      <c r="A455" s="194" t="s">
        <v>32</v>
      </c>
      <c r="B455" s="98"/>
      <c r="C455" s="98"/>
      <c r="D455" s="86"/>
      <c r="E455" s="43">
        <f t="shared" si="19"/>
        <v>0</v>
      </c>
      <c r="F455" s="44"/>
      <c r="G455" s="44"/>
      <c r="H455" s="52"/>
      <c r="I455" s="520"/>
      <c r="J455" s="52"/>
      <c r="K455" s="41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AA455" s="4"/>
    </row>
    <row r="456" spans="1:35" hidden="1" x14ac:dyDescent="0.25">
      <c r="A456" s="194" t="s">
        <v>33</v>
      </c>
      <c r="B456" s="167"/>
      <c r="C456" s="167"/>
      <c r="D456" s="42"/>
      <c r="E456" s="43">
        <f t="shared" si="19"/>
        <v>0</v>
      </c>
      <c r="H456" s="298"/>
      <c r="I456" s="523"/>
      <c r="J456" s="298"/>
      <c r="K456" s="136"/>
      <c r="L456" s="86"/>
      <c r="M456" s="86"/>
      <c r="N456" s="86"/>
      <c r="O456" s="86"/>
      <c r="P456" s="86"/>
      <c r="Q456" s="42"/>
      <c r="R456" s="42"/>
      <c r="S456" s="42"/>
      <c r="T456" s="42"/>
      <c r="U456" s="42"/>
      <c r="V456" s="42"/>
      <c r="W456" s="42"/>
      <c r="X456" s="42"/>
      <c r="Y456" s="42"/>
      <c r="AA456" s="4"/>
    </row>
    <row r="457" spans="1:35" hidden="1" x14ac:dyDescent="0.25">
      <c r="A457" s="194" t="s">
        <v>34</v>
      </c>
      <c r="B457" s="167"/>
      <c r="C457" s="167"/>
      <c r="D457" s="42"/>
      <c r="E457" s="43">
        <f t="shared" si="19"/>
        <v>0</v>
      </c>
      <c r="H457" s="298"/>
      <c r="I457" s="523"/>
      <c r="J457" s="298"/>
      <c r="K457" s="13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42"/>
      <c r="X457" s="86"/>
      <c r="Y457" s="42"/>
      <c r="AA457" s="4"/>
    </row>
    <row r="458" spans="1:35" hidden="1" x14ac:dyDescent="0.25">
      <c r="A458" s="194" t="s">
        <v>35</v>
      </c>
      <c r="B458" s="167"/>
      <c r="C458" s="168"/>
      <c r="D458" s="42"/>
      <c r="E458" s="43">
        <f t="shared" si="19"/>
        <v>0</v>
      </c>
      <c r="F458" s="44"/>
      <c r="G458" s="44"/>
      <c r="H458" s="52"/>
      <c r="I458" s="520"/>
      <c r="J458" s="52"/>
      <c r="K458" s="41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AA458" s="4"/>
    </row>
    <row r="459" spans="1:35" ht="15.75" hidden="1" thickBot="1" x14ac:dyDescent="0.3">
      <c r="A459" s="195" t="s">
        <v>37</v>
      </c>
      <c r="B459" s="253"/>
      <c r="C459" s="253"/>
      <c r="D459" s="254"/>
      <c r="E459" s="63">
        <f t="shared" si="19"/>
        <v>0</v>
      </c>
      <c r="F459" s="44"/>
      <c r="G459" s="44"/>
      <c r="H459" s="52"/>
      <c r="I459" s="520"/>
      <c r="J459" s="52"/>
      <c r="K459" s="41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AA459" s="4"/>
    </row>
    <row r="460" spans="1:35" x14ac:dyDescent="0.25">
      <c r="A460" s="99"/>
      <c r="B460" s="182"/>
      <c r="C460" s="182"/>
      <c r="D460" s="109"/>
      <c r="E460" s="101"/>
      <c r="F460" s="44"/>
      <c r="G460" s="44"/>
      <c r="H460" s="100"/>
      <c r="I460" s="522"/>
      <c r="J460" s="100"/>
      <c r="K460" s="108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AA460" s="4"/>
    </row>
    <row r="461" spans="1:35" x14ac:dyDescent="0.25">
      <c r="B461" s="181"/>
      <c r="C461" s="181"/>
      <c r="D461" s="142"/>
      <c r="AA461" s="4"/>
    </row>
    <row r="462" spans="1:35" ht="21.75" thickBot="1" x14ac:dyDescent="0.3">
      <c r="A462" s="236" t="s">
        <v>277</v>
      </c>
      <c r="B462" s="237"/>
      <c r="C462" s="238"/>
      <c r="D462" s="239"/>
      <c r="E462" s="133"/>
      <c r="F462" s="44"/>
      <c r="G462" s="44"/>
      <c r="H462" s="91"/>
      <c r="I462" s="521"/>
      <c r="J462" s="91"/>
      <c r="K462" s="80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AA462" s="4"/>
    </row>
    <row r="463" spans="1:35" x14ac:dyDescent="0.25">
      <c r="A463" s="240" t="s">
        <v>16</v>
      </c>
      <c r="B463" s="412" t="s">
        <v>166</v>
      </c>
      <c r="C463" s="413" t="s">
        <v>27</v>
      </c>
      <c r="D463" s="414">
        <v>1981</v>
      </c>
      <c r="E463" s="39">
        <f t="shared" ref="E463:E479" si="20">SUM(H463:Y463)</f>
        <v>38</v>
      </c>
      <c r="H463" s="52">
        <v>9</v>
      </c>
      <c r="I463" s="520">
        <v>9</v>
      </c>
      <c r="J463" s="52">
        <v>10</v>
      </c>
      <c r="K463" s="41">
        <v>10</v>
      </c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AA463" s="4"/>
      <c r="AG463"/>
      <c r="AH463"/>
      <c r="AI463"/>
    </row>
    <row r="464" spans="1:35" x14ac:dyDescent="0.25">
      <c r="A464" s="241" t="s">
        <v>17</v>
      </c>
      <c r="B464" s="373" t="s">
        <v>183</v>
      </c>
      <c r="C464" s="415" t="s">
        <v>169</v>
      </c>
      <c r="D464" s="416">
        <v>1981</v>
      </c>
      <c r="E464" s="43">
        <f t="shared" si="20"/>
        <v>36</v>
      </c>
      <c r="F464" s="44"/>
      <c r="G464" s="44"/>
      <c r="H464" s="52">
        <v>10</v>
      </c>
      <c r="I464" s="520">
        <v>8</v>
      </c>
      <c r="J464" s="52">
        <v>9</v>
      </c>
      <c r="K464" s="41">
        <v>9</v>
      </c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AA464" s="4"/>
      <c r="AG464"/>
      <c r="AH464"/>
      <c r="AI464"/>
    </row>
    <row r="465" spans="1:35" ht="15.75" thickBot="1" x14ac:dyDescent="0.3">
      <c r="A465" s="489" t="s">
        <v>18</v>
      </c>
      <c r="B465" s="490" t="s">
        <v>278</v>
      </c>
      <c r="C465" s="491" t="s">
        <v>254</v>
      </c>
      <c r="D465" s="492">
        <v>1980</v>
      </c>
      <c r="E465" s="45">
        <f t="shared" si="20"/>
        <v>22</v>
      </c>
      <c r="H465" s="52">
        <v>6</v>
      </c>
      <c r="I465" s="520">
        <v>2</v>
      </c>
      <c r="J465" s="52">
        <v>8</v>
      </c>
      <c r="K465" s="41">
        <v>6</v>
      </c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AA465" s="4"/>
      <c r="AG465"/>
      <c r="AH465"/>
      <c r="AI465"/>
    </row>
    <row r="466" spans="1:35" x14ac:dyDescent="0.25">
      <c r="A466" s="46" t="s">
        <v>20</v>
      </c>
      <c r="B466" s="250" t="s">
        <v>167</v>
      </c>
      <c r="C466" s="476" t="s">
        <v>178</v>
      </c>
      <c r="D466" s="228">
        <v>1984</v>
      </c>
      <c r="E466" s="213">
        <f t="shared" si="20"/>
        <v>14</v>
      </c>
      <c r="F466" s="44"/>
      <c r="G466" s="44"/>
      <c r="H466" s="52">
        <v>8</v>
      </c>
      <c r="I466" s="520">
        <v>6</v>
      </c>
      <c r="J466" s="52"/>
      <c r="K466" s="41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AA466" s="4"/>
      <c r="AG466"/>
      <c r="AH466"/>
      <c r="AI466"/>
    </row>
    <row r="467" spans="1:35" x14ac:dyDescent="0.25">
      <c r="A467" s="212" t="s">
        <v>21</v>
      </c>
      <c r="B467" s="192" t="s">
        <v>306</v>
      </c>
      <c r="C467" s="188" t="s">
        <v>305</v>
      </c>
      <c r="D467" s="189">
        <v>1979</v>
      </c>
      <c r="E467" s="43">
        <f t="shared" si="20"/>
        <v>10</v>
      </c>
      <c r="F467" s="44"/>
      <c r="G467" s="44"/>
      <c r="H467" s="52"/>
      <c r="I467" s="520">
        <v>10</v>
      </c>
      <c r="J467" s="52"/>
      <c r="K467" s="41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AA467" s="4"/>
      <c r="AG467"/>
      <c r="AH467"/>
      <c r="AI467"/>
    </row>
    <row r="468" spans="1:35" x14ac:dyDescent="0.25">
      <c r="A468" s="47" t="s">
        <v>23</v>
      </c>
      <c r="B468" s="224" t="s">
        <v>387</v>
      </c>
      <c r="C468" s="224" t="s">
        <v>386</v>
      </c>
      <c r="D468" s="52">
        <v>1984</v>
      </c>
      <c r="E468" s="43">
        <f t="shared" si="20"/>
        <v>8</v>
      </c>
      <c r="H468" s="298"/>
      <c r="I468" s="523"/>
      <c r="J468" s="298"/>
      <c r="K468" s="136">
        <v>8</v>
      </c>
      <c r="L468" s="86"/>
      <c r="M468" s="86"/>
      <c r="N468" s="86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AA468" s="4"/>
      <c r="AG468"/>
      <c r="AH468"/>
      <c r="AI468"/>
    </row>
    <row r="469" spans="1:35" x14ac:dyDescent="0.25">
      <c r="A469" s="47" t="s">
        <v>24</v>
      </c>
      <c r="B469" s="229" t="s">
        <v>268</v>
      </c>
      <c r="C469" s="255" t="s">
        <v>269</v>
      </c>
      <c r="D469" s="231">
        <v>1986</v>
      </c>
      <c r="E469" s="214">
        <f t="shared" si="20"/>
        <v>7</v>
      </c>
      <c r="F469" s="44"/>
      <c r="G469" s="44"/>
      <c r="H469" s="52">
        <v>7</v>
      </c>
      <c r="I469" s="520"/>
      <c r="J469" s="298"/>
      <c r="K469" s="136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AA469" s="4"/>
      <c r="AG469"/>
      <c r="AH469"/>
      <c r="AI469"/>
    </row>
    <row r="470" spans="1:35" x14ac:dyDescent="0.25">
      <c r="A470" s="47" t="s">
        <v>25</v>
      </c>
      <c r="B470" s="167" t="s">
        <v>345</v>
      </c>
      <c r="C470" s="167" t="s">
        <v>344</v>
      </c>
      <c r="D470" s="42">
        <v>1977</v>
      </c>
      <c r="E470" s="43">
        <f t="shared" si="20"/>
        <v>7</v>
      </c>
      <c r="F470" s="44"/>
      <c r="G470" s="44"/>
      <c r="H470" s="52"/>
      <c r="I470" s="520">
        <v>7</v>
      </c>
      <c r="J470" s="52"/>
      <c r="K470" s="41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AA470" s="4"/>
      <c r="AG470"/>
      <c r="AH470"/>
      <c r="AI470"/>
    </row>
    <row r="471" spans="1:35" x14ac:dyDescent="0.25">
      <c r="A471" s="47" t="s">
        <v>26</v>
      </c>
      <c r="B471" s="167" t="s">
        <v>399</v>
      </c>
      <c r="C471" s="168" t="s">
        <v>398</v>
      </c>
      <c r="D471" s="42">
        <v>1986</v>
      </c>
      <c r="E471" s="43">
        <f t="shared" si="20"/>
        <v>7</v>
      </c>
      <c r="F471" s="44"/>
      <c r="G471" s="44"/>
      <c r="H471" s="52"/>
      <c r="I471" s="520"/>
      <c r="J471" s="52"/>
      <c r="K471" s="41">
        <v>7</v>
      </c>
      <c r="L471" s="86"/>
      <c r="M471" s="86"/>
      <c r="N471" s="86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AA471" s="4"/>
      <c r="AG471"/>
      <c r="AH471"/>
      <c r="AI471"/>
    </row>
    <row r="472" spans="1:35" x14ac:dyDescent="0.25">
      <c r="A472" s="50" t="s">
        <v>28</v>
      </c>
      <c r="B472" s="229" t="s">
        <v>279</v>
      </c>
      <c r="C472" s="255" t="s">
        <v>280</v>
      </c>
      <c r="D472" s="231">
        <v>1982</v>
      </c>
      <c r="E472" s="43">
        <f t="shared" si="20"/>
        <v>5</v>
      </c>
      <c r="F472" s="44"/>
      <c r="G472" s="44"/>
      <c r="H472" s="52">
        <v>5</v>
      </c>
      <c r="I472" s="523"/>
      <c r="J472" s="52"/>
      <c r="K472" s="41"/>
      <c r="L472" s="42"/>
      <c r="M472" s="42"/>
      <c r="N472" s="86"/>
      <c r="O472" s="56"/>
      <c r="P472" s="56"/>
      <c r="Q472" s="98"/>
      <c r="R472" s="98"/>
      <c r="S472" s="98"/>
      <c r="T472" s="98"/>
      <c r="U472" s="98"/>
      <c r="V472" s="98"/>
      <c r="W472" s="86"/>
      <c r="X472" s="98"/>
      <c r="Y472" s="42"/>
      <c r="AA472" s="4"/>
    </row>
    <row r="473" spans="1:35" x14ac:dyDescent="0.25">
      <c r="A473" s="50" t="s">
        <v>29</v>
      </c>
      <c r="B473" s="192" t="s">
        <v>340</v>
      </c>
      <c r="C473" s="188" t="s">
        <v>339</v>
      </c>
      <c r="D473" s="172">
        <v>1975</v>
      </c>
      <c r="E473" s="43">
        <f t="shared" si="20"/>
        <v>5</v>
      </c>
      <c r="F473" s="44"/>
      <c r="G473" s="44"/>
      <c r="H473" s="52"/>
      <c r="I473" s="520">
        <v>5</v>
      </c>
      <c r="J473" s="298"/>
      <c r="K473" s="136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AA473" s="4"/>
    </row>
    <row r="474" spans="1:35" x14ac:dyDescent="0.25">
      <c r="A474" s="50" t="s">
        <v>31</v>
      </c>
      <c r="B474" s="229" t="s">
        <v>281</v>
      </c>
      <c r="C474" s="255" t="s">
        <v>159</v>
      </c>
      <c r="D474" s="231">
        <v>1981</v>
      </c>
      <c r="E474" s="214">
        <f t="shared" si="20"/>
        <v>4</v>
      </c>
      <c r="F474" s="44"/>
      <c r="G474" s="44"/>
      <c r="H474" s="52">
        <v>4</v>
      </c>
      <c r="I474" s="520"/>
      <c r="J474" s="52"/>
      <c r="K474" s="41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56"/>
      <c r="W474" s="56"/>
      <c r="X474" s="56"/>
      <c r="Y474" s="56"/>
      <c r="AA474" s="4"/>
    </row>
    <row r="475" spans="1:35" x14ac:dyDescent="0.25">
      <c r="A475" s="50" t="s">
        <v>32</v>
      </c>
      <c r="B475" s="167" t="s">
        <v>341</v>
      </c>
      <c r="C475" s="167" t="s">
        <v>342</v>
      </c>
      <c r="D475" s="42">
        <v>1979</v>
      </c>
      <c r="E475" s="43">
        <f t="shared" si="20"/>
        <v>4</v>
      </c>
      <c r="F475" s="135"/>
      <c r="G475" s="135"/>
      <c r="H475" s="298"/>
      <c r="I475" s="523">
        <v>4</v>
      </c>
      <c r="J475" s="52"/>
      <c r="K475" s="41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AA475" s="4"/>
    </row>
    <row r="476" spans="1:35" x14ac:dyDescent="0.25">
      <c r="A476" s="50" t="s">
        <v>33</v>
      </c>
      <c r="B476" s="229" t="s">
        <v>284</v>
      </c>
      <c r="C476" s="255" t="s">
        <v>282</v>
      </c>
      <c r="D476" s="231">
        <v>1984</v>
      </c>
      <c r="E476" s="43">
        <f t="shared" si="20"/>
        <v>3</v>
      </c>
      <c r="F476" s="44"/>
      <c r="G476" s="44"/>
      <c r="H476" s="52">
        <v>3</v>
      </c>
      <c r="I476" s="520"/>
      <c r="J476" s="138"/>
      <c r="K476" s="41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AA476" s="4"/>
    </row>
    <row r="477" spans="1:35" x14ac:dyDescent="0.25">
      <c r="A477" s="50" t="s">
        <v>34</v>
      </c>
      <c r="B477" s="169" t="s">
        <v>343</v>
      </c>
      <c r="C477" s="169" t="s">
        <v>169</v>
      </c>
      <c r="D477" s="147">
        <v>1980</v>
      </c>
      <c r="E477" s="43">
        <f t="shared" si="20"/>
        <v>3</v>
      </c>
      <c r="F477" s="135"/>
      <c r="G477" s="135"/>
      <c r="H477" s="298"/>
      <c r="I477" s="523">
        <v>3</v>
      </c>
      <c r="J477" s="138"/>
      <c r="K477" s="41"/>
      <c r="L477" s="86"/>
      <c r="M477" s="86"/>
      <c r="N477" s="86"/>
      <c r="O477" s="86"/>
      <c r="P477" s="86"/>
      <c r="Q477" s="42"/>
      <c r="R477" s="42"/>
      <c r="S477" s="42"/>
      <c r="T477" s="42"/>
      <c r="U477" s="42"/>
      <c r="V477" s="42"/>
      <c r="W477" s="42"/>
      <c r="X477" s="42"/>
      <c r="Y477" s="42"/>
      <c r="AA477" s="4"/>
    </row>
    <row r="478" spans="1:35" x14ac:dyDescent="0.25">
      <c r="A478" s="50" t="s">
        <v>35</v>
      </c>
      <c r="B478" s="229" t="s">
        <v>283</v>
      </c>
      <c r="C478" s="255" t="s">
        <v>282</v>
      </c>
      <c r="D478" s="231">
        <v>1983</v>
      </c>
      <c r="E478" s="43">
        <f t="shared" si="20"/>
        <v>2</v>
      </c>
      <c r="F478" s="44"/>
      <c r="G478" s="44"/>
      <c r="H478" s="52">
        <v>2</v>
      </c>
      <c r="I478" s="523"/>
      <c r="J478" s="52"/>
      <c r="K478" s="41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42"/>
      <c r="X478" s="86"/>
      <c r="Y478" s="42"/>
      <c r="AA478" s="4"/>
    </row>
    <row r="479" spans="1:35" ht="15.75" thickBot="1" x14ac:dyDescent="0.3">
      <c r="A479" s="60" t="s">
        <v>37</v>
      </c>
      <c r="B479" s="496" t="s">
        <v>352</v>
      </c>
      <c r="C479" s="496" t="s">
        <v>261</v>
      </c>
      <c r="D479" s="497">
        <v>1956</v>
      </c>
      <c r="E479" s="63">
        <f t="shared" si="20"/>
        <v>1</v>
      </c>
      <c r="H479" s="298"/>
      <c r="I479" s="523">
        <v>1</v>
      </c>
      <c r="J479" s="298"/>
      <c r="K479" s="136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AA479" s="4"/>
    </row>
    <row r="480" spans="1:35" ht="15.75" hidden="1" thickBot="1" x14ac:dyDescent="0.3">
      <c r="A480" s="422" t="s">
        <v>38</v>
      </c>
      <c r="B480" s="590"/>
      <c r="C480" s="590"/>
      <c r="D480" s="591"/>
      <c r="E480" s="266">
        <f t="shared" ref="E480" si="21">SUM(H480:Y480)</f>
        <v>0</v>
      </c>
      <c r="F480" s="44"/>
      <c r="G480" s="44"/>
      <c r="H480" s="52"/>
      <c r="I480" s="520"/>
      <c r="J480" s="52"/>
      <c r="K480" s="41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AA480" s="4"/>
    </row>
  </sheetData>
  <sortState xmlns:xlrd2="http://schemas.microsoft.com/office/spreadsheetml/2017/richdata2" ref="B8:K88">
    <sortCondition descending="1" ref="E8:E88"/>
  </sortState>
  <mergeCells count="5">
    <mergeCell ref="A1:E2"/>
    <mergeCell ref="M4:M7"/>
    <mergeCell ref="T4:T7"/>
    <mergeCell ref="U4:U7"/>
    <mergeCell ref="X4:X7"/>
  </mergeCells>
  <phoneticPr fontId="31" type="noConversion"/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517"/>
  <sheetViews>
    <sheetView zoomScaleNormal="100" workbookViewId="0">
      <selection activeCell="A482" sqref="A482:A505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1" bestFit="1" customWidth="1"/>
    <col min="13" max="14" width="6.5703125" style="142" bestFit="1" customWidth="1"/>
    <col min="15" max="15" width="6.140625" style="142" customWidth="1"/>
    <col min="16" max="16" width="6.140625" style="142" bestFit="1" customWidth="1"/>
    <col min="17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8.85546875" customWidth="1"/>
    <col min="28" max="28" width="4" style="4" customWidth="1"/>
    <col min="29" max="29" width="19.140625" style="4" bestFit="1" customWidth="1"/>
    <col min="30" max="30" width="21.42578125" style="4" bestFit="1" customWidth="1"/>
    <col min="31" max="31" width="19.140625" style="4" bestFit="1" customWidth="1"/>
    <col min="32" max="32" width="9.140625" style="4"/>
    <col min="33" max="33" width="20.28515625" style="4" bestFit="1" customWidth="1"/>
    <col min="34" max="34" width="11.140625" style="4" customWidth="1"/>
    <col min="35" max="35" width="21.42578125" style="4" customWidth="1"/>
    <col min="36" max="36" width="20.85546875" style="4" bestFit="1" customWidth="1"/>
    <col min="37" max="16384" width="9.140625" style="4"/>
  </cols>
  <sheetData>
    <row r="1" spans="1:47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01">
        <v>5</v>
      </c>
      <c r="M1" s="3">
        <v>6</v>
      </c>
      <c r="N1" s="3">
        <v>7</v>
      </c>
      <c r="O1" s="3">
        <v>8</v>
      </c>
      <c r="P1" s="3">
        <v>9</v>
      </c>
      <c r="Q1" s="3">
        <v>10</v>
      </c>
      <c r="R1" s="3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4"/>
    </row>
    <row r="2" spans="1:47" ht="24" thickBot="1" x14ac:dyDescent="0.3">
      <c r="A2" s="774"/>
      <c r="B2" s="775"/>
      <c r="C2" s="775"/>
      <c r="D2" s="775"/>
      <c r="E2" s="776"/>
      <c r="F2" s="1"/>
      <c r="G2" s="1"/>
      <c r="H2" s="295" t="s">
        <v>188</v>
      </c>
      <c r="I2" s="517" t="s">
        <v>189</v>
      </c>
      <c r="J2" s="295" t="s">
        <v>190</v>
      </c>
      <c r="K2" s="295" t="s">
        <v>191</v>
      </c>
      <c r="L2" s="598" t="s">
        <v>192</v>
      </c>
      <c r="M2" s="8" t="s">
        <v>193</v>
      </c>
      <c r="N2" s="8" t="s">
        <v>196</v>
      </c>
      <c r="O2" s="165" t="s">
        <v>197</v>
      </c>
      <c r="P2" s="242" t="s">
        <v>194</v>
      </c>
      <c r="Q2" s="7" t="s">
        <v>195</v>
      </c>
      <c r="R2" s="6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4"/>
    </row>
    <row r="3" spans="1:47" ht="105.75" thickBot="1" x14ac:dyDescent="0.3">
      <c r="A3" s="9"/>
      <c r="B3" s="10" t="s">
        <v>0</v>
      </c>
      <c r="H3" s="296" t="s">
        <v>1</v>
      </c>
      <c r="I3" s="518" t="s">
        <v>2</v>
      </c>
      <c r="J3" s="296" t="s">
        <v>153</v>
      </c>
      <c r="K3" s="296" t="s">
        <v>185</v>
      </c>
      <c r="L3" s="12" t="s">
        <v>3</v>
      </c>
      <c r="M3" s="13" t="s">
        <v>4</v>
      </c>
      <c r="N3" s="166" t="s">
        <v>150</v>
      </c>
      <c r="O3" s="13" t="s">
        <v>5</v>
      </c>
      <c r="P3" s="14" t="s">
        <v>186</v>
      </c>
      <c r="Q3" s="14" t="s">
        <v>7</v>
      </c>
      <c r="R3" s="13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4"/>
    </row>
    <row r="4" spans="1:47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519"/>
      <c r="J4" s="297"/>
      <c r="K4" s="297"/>
      <c r="L4" s="599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</row>
    <row r="5" spans="1:47" s="28" customFormat="1" ht="15.75" thickBot="1" x14ac:dyDescent="0.3">
      <c r="A5" s="23"/>
      <c r="B5" s="24"/>
      <c r="C5" s="25"/>
      <c r="D5" s="26"/>
      <c r="E5" s="27"/>
      <c r="H5" s="297"/>
      <c r="I5" s="519"/>
      <c r="J5" s="297"/>
      <c r="K5" s="297"/>
      <c r="L5" s="600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</row>
    <row r="6" spans="1:47" s="28" customFormat="1" ht="21.75" thickBot="1" x14ac:dyDescent="0.3">
      <c r="A6" s="29" t="s">
        <v>15</v>
      </c>
      <c r="B6" s="30"/>
      <c r="C6" s="24"/>
      <c r="D6" s="31"/>
      <c r="E6" s="32"/>
      <c r="H6" s="297"/>
      <c r="I6" s="519"/>
      <c r="J6" s="297"/>
      <c r="K6" s="297"/>
      <c r="L6" s="600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</row>
    <row r="7" spans="1:47" s="28" customFormat="1" ht="15.75" thickBot="1" x14ac:dyDescent="0.3">
      <c r="A7" s="35"/>
      <c r="B7" s="36"/>
      <c r="C7" s="37"/>
      <c r="D7" s="31"/>
      <c r="E7" s="38"/>
      <c r="H7" s="297"/>
      <c r="I7" s="519"/>
      <c r="J7" s="297"/>
      <c r="K7" s="297"/>
      <c r="L7" s="601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47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0">SUM(H8:Y8)</f>
        <v>147</v>
      </c>
      <c r="H8" s="52">
        <v>29</v>
      </c>
      <c r="I8" s="520">
        <v>30</v>
      </c>
      <c r="J8" s="52">
        <v>29</v>
      </c>
      <c r="K8" s="52">
        <v>30</v>
      </c>
      <c r="L8" s="41">
        <v>29</v>
      </c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AC8"/>
      <c r="AD8"/>
    </row>
    <row r="9" spans="1:47" s="44" customFormat="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122</v>
      </c>
      <c r="H9" s="52">
        <v>22</v>
      </c>
      <c r="I9" s="520">
        <v>23</v>
      </c>
      <c r="J9" s="52">
        <v>24</v>
      </c>
      <c r="K9" s="52">
        <v>27</v>
      </c>
      <c r="L9" s="41">
        <v>26</v>
      </c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AC9"/>
      <c r="AD9"/>
      <c r="AE9"/>
      <c r="AH9"/>
      <c r="AI9"/>
      <c r="AJ9"/>
      <c r="AM9"/>
      <c r="AN9"/>
      <c r="AO9"/>
      <c r="AR9"/>
      <c r="AS9"/>
      <c r="AT9"/>
    </row>
    <row r="10" spans="1:47" s="40" customFormat="1" ht="15.75" thickBot="1" x14ac:dyDescent="0.3">
      <c r="A10" s="202" t="s">
        <v>18</v>
      </c>
      <c r="B10" s="500" t="s">
        <v>164</v>
      </c>
      <c r="C10" s="501" t="s">
        <v>165</v>
      </c>
      <c r="D10" s="502">
        <v>1995</v>
      </c>
      <c r="E10" s="45">
        <f t="shared" si="0"/>
        <v>112</v>
      </c>
      <c r="F10" s="44"/>
      <c r="G10" s="44"/>
      <c r="H10" s="52">
        <v>28</v>
      </c>
      <c r="I10" s="520">
        <v>27</v>
      </c>
      <c r="J10" s="52"/>
      <c r="K10" s="52">
        <v>29</v>
      </c>
      <c r="L10" s="41">
        <v>28</v>
      </c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AC10"/>
      <c r="AD10"/>
      <c r="AE10"/>
      <c r="AF10"/>
      <c r="AH10"/>
      <c r="AI10"/>
      <c r="AJ10"/>
      <c r="AK10"/>
      <c r="AM10"/>
      <c r="AN10"/>
      <c r="AO10"/>
      <c r="AP10"/>
      <c r="AR10"/>
      <c r="AS10"/>
      <c r="AT10"/>
      <c r="AU10"/>
    </row>
    <row r="11" spans="1:47" s="44" customFormat="1" x14ac:dyDescent="0.25">
      <c r="A11" s="227" t="s">
        <v>20</v>
      </c>
      <c r="B11" s="436" t="s">
        <v>177</v>
      </c>
      <c r="C11" s="593" t="s">
        <v>149</v>
      </c>
      <c r="D11" s="594">
        <v>1982</v>
      </c>
      <c r="E11" s="39">
        <f t="shared" si="0"/>
        <v>90</v>
      </c>
      <c r="F11" s="40"/>
      <c r="G11" s="40"/>
      <c r="H11" s="52">
        <v>6</v>
      </c>
      <c r="I11" s="520">
        <v>19</v>
      </c>
      <c r="J11" s="52">
        <v>23</v>
      </c>
      <c r="K11" s="52">
        <v>24</v>
      </c>
      <c r="L11" s="41">
        <v>18</v>
      </c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AB11" s="40"/>
      <c r="AC11"/>
      <c r="AD11"/>
      <c r="AE11"/>
      <c r="AF11"/>
      <c r="AH11"/>
      <c r="AI11"/>
      <c r="AJ11"/>
      <c r="AK11"/>
      <c r="AM11"/>
      <c r="AN11"/>
      <c r="AO11"/>
      <c r="AP11"/>
      <c r="AR11"/>
      <c r="AS11"/>
      <c r="AT11"/>
      <c r="AU11"/>
    </row>
    <row r="12" spans="1:47" s="40" customFormat="1" x14ac:dyDescent="0.25">
      <c r="A12" s="194" t="s">
        <v>21</v>
      </c>
      <c r="B12" s="229" t="s">
        <v>19</v>
      </c>
      <c r="C12" s="229" t="s">
        <v>209</v>
      </c>
      <c r="D12" s="567">
        <v>1973</v>
      </c>
      <c r="E12" s="214">
        <f t="shared" si="0"/>
        <v>82</v>
      </c>
      <c r="H12" s="52">
        <v>27</v>
      </c>
      <c r="I12" s="520">
        <v>28</v>
      </c>
      <c r="J12" s="52"/>
      <c r="K12" s="52"/>
      <c r="L12" s="41">
        <v>27</v>
      </c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AC12"/>
      <c r="AD12"/>
      <c r="AE12"/>
      <c r="AF12"/>
      <c r="AH12"/>
      <c r="AI12"/>
      <c r="AJ12"/>
      <c r="AK12"/>
      <c r="AM12"/>
      <c r="AN12"/>
      <c r="AO12"/>
      <c r="AP12"/>
      <c r="AR12"/>
      <c r="AS12"/>
      <c r="AT12"/>
      <c r="AU12"/>
    </row>
    <row r="13" spans="1:47" s="40" customFormat="1" x14ac:dyDescent="0.25">
      <c r="A13" s="47" t="s">
        <v>23</v>
      </c>
      <c r="B13" s="192" t="s">
        <v>219</v>
      </c>
      <c r="C13" s="251" t="s">
        <v>218</v>
      </c>
      <c r="D13" s="252">
        <v>1968</v>
      </c>
      <c r="E13" s="43">
        <f t="shared" si="0"/>
        <v>76</v>
      </c>
      <c r="H13" s="52">
        <v>15</v>
      </c>
      <c r="I13" s="520">
        <v>20</v>
      </c>
      <c r="J13" s="52"/>
      <c r="K13" s="52">
        <v>25</v>
      </c>
      <c r="L13" s="41">
        <v>16</v>
      </c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4"/>
      <c r="AC13"/>
      <c r="AD13"/>
      <c r="AE13"/>
      <c r="AF13"/>
      <c r="AH13"/>
      <c r="AI13"/>
      <c r="AJ13"/>
      <c r="AK13"/>
      <c r="AM13"/>
      <c r="AN13"/>
      <c r="AO13"/>
      <c r="AP13"/>
      <c r="AR13"/>
      <c r="AS13"/>
      <c r="AT13"/>
      <c r="AU13"/>
    </row>
    <row r="14" spans="1:47" s="40" customFormat="1" x14ac:dyDescent="0.25">
      <c r="A14" s="50" t="s">
        <v>24</v>
      </c>
      <c r="B14" s="192" t="s">
        <v>157</v>
      </c>
      <c r="C14" s="225" t="s">
        <v>174</v>
      </c>
      <c r="D14" s="189">
        <v>1982</v>
      </c>
      <c r="E14" s="43">
        <f t="shared" si="0"/>
        <v>71</v>
      </c>
      <c r="H14" s="52">
        <v>26</v>
      </c>
      <c r="I14" s="520"/>
      <c r="J14" s="52">
        <v>26</v>
      </c>
      <c r="K14" s="52"/>
      <c r="L14" s="41">
        <v>19</v>
      </c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AC14"/>
      <c r="AD14"/>
      <c r="AE14"/>
      <c r="AF14"/>
      <c r="AH14"/>
      <c r="AI14"/>
      <c r="AJ14"/>
      <c r="AK14"/>
      <c r="AM14"/>
      <c r="AN14"/>
      <c r="AO14"/>
      <c r="AP14"/>
      <c r="AR14"/>
      <c r="AS14"/>
      <c r="AT14"/>
      <c r="AU14"/>
    </row>
    <row r="15" spans="1:47" s="40" customFormat="1" x14ac:dyDescent="0.25">
      <c r="A15" s="50" t="s">
        <v>25</v>
      </c>
      <c r="B15" s="224" t="s">
        <v>48</v>
      </c>
      <c r="C15" s="224" t="s">
        <v>158</v>
      </c>
      <c r="D15" s="196">
        <v>1961</v>
      </c>
      <c r="E15" s="214">
        <f t="shared" si="0"/>
        <v>68</v>
      </c>
      <c r="H15" s="52">
        <v>23</v>
      </c>
      <c r="I15" s="520"/>
      <c r="J15" s="52"/>
      <c r="K15" s="52">
        <v>28</v>
      </c>
      <c r="L15" s="41">
        <v>17</v>
      </c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4"/>
      <c r="AC15"/>
      <c r="AD15"/>
      <c r="AE15"/>
      <c r="AF15"/>
      <c r="AH15"/>
      <c r="AI15"/>
      <c r="AJ15"/>
      <c r="AK15"/>
      <c r="AM15"/>
      <c r="AN15"/>
      <c r="AO15"/>
      <c r="AP15"/>
      <c r="AR15"/>
      <c r="AS15"/>
      <c r="AT15"/>
      <c r="AU15"/>
    </row>
    <row r="16" spans="1:47" s="44" customFormat="1" x14ac:dyDescent="0.25">
      <c r="A16" s="50" t="s">
        <v>26</v>
      </c>
      <c r="B16" s="192" t="s">
        <v>295</v>
      </c>
      <c r="C16" s="188" t="s">
        <v>296</v>
      </c>
      <c r="D16" s="189">
        <v>1989</v>
      </c>
      <c r="E16" s="43">
        <f t="shared" si="0"/>
        <v>64</v>
      </c>
      <c r="H16" s="52"/>
      <c r="I16" s="520">
        <v>18</v>
      </c>
      <c r="J16" s="52"/>
      <c r="K16" s="52">
        <v>26</v>
      </c>
      <c r="L16" s="41">
        <v>20</v>
      </c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0"/>
      <c r="AB16" s="40"/>
      <c r="AC16"/>
      <c r="AD16"/>
      <c r="AE16"/>
      <c r="AF16"/>
      <c r="AH16"/>
      <c r="AI16"/>
      <c r="AJ16"/>
      <c r="AK16"/>
      <c r="AM16"/>
      <c r="AN16"/>
      <c r="AO16"/>
      <c r="AP16"/>
      <c r="AR16"/>
      <c r="AS16"/>
      <c r="AT16"/>
      <c r="AU16"/>
    </row>
    <row r="17" spans="1:47" s="44" customFormat="1" x14ac:dyDescent="0.25">
      <c r="A17" s="50" t="s">
        <v>28</v>
      </c>
      <c r="B17" s="257" t="s">
        <v>175</v>
      </c>
      <c r="C17" s="257" t="s">
        <v>151</v>
      </c>
      <c r="D17" s="52">
        <v>1990</v>
      </c>
      <c r="E17" s="43">
        <f t="shared" si="0"/>
        <v>56</v>
      </c>
      <c r="F17" s="40"/>
      <c r="G17" s="40"/>
      <c r="H17" s="52">
        <v>30</v>
      </c>
      <c r="I17" s="520">
        <v>26</v>
      </c>
      <c r="J17" s="52"/>
      <c r="K17" s="52"/>
      <c r="L17" s="41" t="s">
        <v>414</v>
      </c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AB17" s="40"/>
      <c r="AC17"/>
      <c r="AD17"/>
      <c r="AE17"/>
      <c r="AF17"/>
      <c r="AH17"/>
      <c r="AI17"/>
      <c r="AJ17"/>
      <c r="AK17"/>
      <c r="AM17"/>
      <c r="AN17"/>
      <c r="AO17"/>
      <c r="AP17"/>
      <c r="AR17"/>
      <c r="AS17"/>
      <c r="AT17"/>
      <c r="AU17"/>
    </row>
    <row r="18" spans="1:47" s="40" customFormat="1" x14ac:dyDescent="0.25">
      <c r="A18" s="50" t="s">
        <v>29</v>
      </c>
      <c r="B18" s="192" t="s">
        <v>301</v>
      </c>
      <c r="C18" s="251" t="s">
        <v>302</v>
      </c>
      <c r="D18" s="189">
        <v>1984</v>
      </c>
      <c r="E18" s="43">
        <f t="shared" si="0"/>
        <v>53</v>
      </c>
      <c r="F18" s="44"/>
      <c r="G18" s="44"/>
      <c r="H18" s="52"/>
      <c r="I18" s="520">
        <v>10</v>
      </c>
      <c r="J18" s="52">
        <v>21</v>
      </c>
      <c r="K18" s="52">
        <v>22</v>
      </c>
      <c r="L18" s="41" t="s">
        <v>414</v>
      </c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AC18"/>
      <c r="AD18"/>
      <c r="AE18"/>
      <c r="AF18"/>
      <c r="AH18"/>
      <c r="AI18"/>
      <c r="AJ18"/>
      <c r="AK18"/>
      <c r="AM18"/>
      <c r="AN18"/>
      <c r="AO18"/>
      <c r="AP18"/>
      <c r="AR18"/>
      <c r="AS18"/>
      <c r="AT18"/>
      <c r="AU18"/>
    </row>
    <row r="19" spans="1:47" s="44" customFormat="1" x14ac:dyDescent="0.25">
      <c r="A19" s="50" t="s">
        <v>31</v>
      </c>
      <c r="B19" s="192" t="s">
        <v>229</v>
      </c>
      <c r="C19" s="251" t="s">
        <v>147</v>
      </c>
      <c r="D19" s="252">
        <v>1988</v>
      </c>
      <c r="E19" s="43">
        <f t="shared" si="0"/>
        <v>51</v>
      </c>
      <c r="F19" s="40"/>
      <c r="G19" s="40"/>
      <c r="H19" s="52">
        <v>8</v>
      </c>
      <c r="I19" s="520">
        <v>13</v>
      </c>
      <c r="J19" s="52"/>
      <c r="K19" s="52">
        <v>20</v>
      </c>
      <c r="L19" s="41">
        <v>10</v>
      </c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AB19" s="40"/>
      <c r="AC19"/>
      <c r="AD19"/>
      <c r="AE19"/>
      <c r="AF19"/>
      <c r="AH19"/>
      <c r="AI19"/>
      <c r="AJ19"/>
      <c r="AK19"/>
      <c r="AM19"/>
      <c r="AN19"/>
      <c r="AO19"/>
      <c r="AP19"/>
      <c r="AR19"/>
      <c r="AS19"/>
      <c r="AT19"/>
      <c r="AU19"/>
    </row>
    <row r="20" spans="1:47" s="44" customFormat="1" x14ac:dyDescent="0.25">
      <c r="A20" s="50" t="s">
        <v>32</v>
      </c>
      <c r="B20" s="167" t="s">
        <v>170</v>
      </c>
      <c r="C20" s="167" t="s">
        <v>22</v>
      </c>
      <c r="D20" s="42">
        <v>1978</v>
      </c>
      <c r="E20" s="43">
        <f t="shared" si="0"/>
        <v>48</v>
      </c>
      <c r="H20" s="52">
        <v>25</v>
      </c>
      <c r="I20" s="520"/>
      <c r="J20" s="52"/>
      <c r="K20" s="52"/>
      <c r="L20" s="41">
        <v>23</v>
      </c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AB20" s="40"/>
      <c r="AC20"/>
      <c r="AD20"/>
      <c r="AE20"/>
      <c r="AF20"/>
      <c r="AH20"/>
      <c r="AI20"/>
      <c r="AJ20"/>
      <c r="AK20"/>
      <c r="AM20"/>
      <c r="AN20"/>
      <c r="AO20"/>
      <c r="AP20"/>
      <c r="AR20"/>
      <c r="AS20"/>
      <c r="AT20"/>
      <c r="AU20"/>
    </row>
    <row r="21" spans="1:47" s="44" customFormat="1" x14ac:dyDescent="0.25">
      <c r="A21" s="50" t="s">
        <v>33</v>
      </c>
      <c r="B21" s="167" t="s">
        <v>379</v>
      </c>
      <c r="C21" s="167" t="s">
        <v>380</v>
      </c>
      <c r="D21" s="42">
        <v>1972</v>
      </c>
      <c r="E21" s="43">
        <f t="shared" si="0"/>
        <v>37</v>
      </c>
      <c r="F21" s="40"/>
      <c r="G21" s="40"/>
      <c r="H21" s="52"/>
      <c r="I21" s="520"/>
      <c r="J21" s="52"/>
      <c r="K21" s="52">
        <v>23</v>
      </c>
      <c r="L21" s="41">
        <v>14</v>
      </c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AB21" s="40"/>
      <c r="AC21"/>
      <c r="AD21"/>
      <c r="AE21"/>
      <c r="AF21"/>
      <c r="AH21"/>
      <c r="AI21"/>
      <c r="AJ21"/>
      <c r="AK21"/>
      <c r="AM21"/>
      <c r="AN21"/>
      <c r="AO21"/>
      <c r="AP21"/>
      <c r="AR21"/>
      <c r="AS21"/>
      <c r="AT21"/>
      <c r="AU21"/>
    </row>
    <row r="22" spans="1:47" s="44" customFormat="1" x14ac:dyDescent="0.25">
      <c r="A22" s="50" t="s">
        <v>34</v>
      </c>
      <c r="B22" s="226" t="s">
        <v>160</v>
      </c>
      <c r="C22" s="226" t="s">
        <v>22</v>
      </c>
      <c r="D22" s="320">
        <v>1998</v>
      </c>
      <c r="E22" s="43">
        <f t="shared" si="0"/>
        <v>36</v>
      </c>
      <c r="H22" s="52">
        <v>20</v>
      </c>
      <c r="I22" s="520">
        <v>16</v>
      </c>
      <c r="J22" s="52"/>
      <c r="K22" s="52"/>
      <c r="L22" s="41" t="s">
        <v>414</v>
      </c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AB22" s="40"/>
      <c r="AC22"/>
      <c r="AD22"/>
      <c r="AE22"/>
      <c r="AF22"/>
      <c r="AH22"/>
      <c r="AI22"/>
      <c r="AJ22"/>
      <c r="AK22"/>
      <c r="AM22"/>
      <c r="AN22"/>
      <c r="AO22"/>
      <c r="AP22"/>
      <c r="AR22"/>
      <c r="AS22"/>
      <c r="AT22"/>
      <c r="AU22"/>
    </row>
    <row r="23" spans="1:47" s="40" customFormat="1" x14ac:dyDescent="0.25">
      <c r="A23" s="50" t="s">
        <v>35</v>
      </c>
      <c r="B23" s="167" t="s">
        <v>234</v>
      </c>
      <c r="C23" s="167" t="s">
        <v>152</v>
      </c>
      <c r="D23" s="42">
        <v>1984</v>
      </c>
      <c r="E23" s="43">
        <f t="shared" si="0"/>
        <v>35</v>
      </c>
      <c r="F23" s="44"/>
      <c r="G23" s="44"/>
      <c r="H23" s="52">
        <v>1</v>
      </c>
      <c r="I23" s="520"/>
      <c r="J23" s="52">
        <v>13</v>
      </c>
      <c r="K23" s="52">
        <v>17</v>
      </c>
      <c r="L23" s="41">
        <v>4</v>
      </c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AC23"/>
      <c r="AD23"/>
      <c r="AE23"/>
      <c r="AF23"/>
      <c r="AH23"/>
      <c r="AI23"/>
      <c r="AJ23"/>
      <c r="AK23"/>
      <c r="AM23"/>
      <c r="AN23"/>
      <c r="AO23"/>
      <c r="AP23"/>
      <c r="AR23"/>
      <c r="AS23"/>
      <c r="AT23"/>
      <c r="AU23"/>
    </row>
    <row r="24" spans="1:47" s="44" customFormat="1" x14ac:dyDescent="0.25">
      <c r="A24" s="50" t="s">
        <v>37</v>
      </c>
      <c r="B24" s="168" t="s">
        <v>166</v>
      </c>
      <c r="C24" s="168" t="s">
        <v>27</v>
      </c>
      <c r="D24" s="42">
        <v>1981</v>
      </c>
      <c r="E24" s="43">
        <f t="shared" si="0"/>
        <v>34</v>
      </c>
      <c r="F24" s="40"/>
      <c r="G24" s="40"/>
      <c r="H24" s="52"/>
      <c r="I24" s="520"/>
      <c r="J24" s="52">
        <v>19</v>
      </c>
      <c r="K24" s="52">
        <v>15</v>
      </c>
      <c r="L24" s="41" t="s">
        <v>414</v>
      </c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AB24" s="40"/>
      <c r="AC24"/>
      <c r="AD24"/>
      <c r="AE24"/>
      <c r="AF24"/>
      <c r="AH24"/>
      <c r="AI24"/>
      <c r="AJ24"/>
      <c r="AK24"/>
      <c r="AM24"/>
      <c r="AN24"/>
      <c r="AO24"/>
      <c r="AP24"/>
      <c r="AR24"/>
      <c r="AS24"/>
      <c r="AT24"/>
      <c r="AU24"/>
    </row>
    <row r="25" spans="1:47" s="44" customFormat="1" x14ac:dyDescent="0.25">
      <c r="A25" s="50" t="s">
        <v>38</v>
      </c>
      <c r="B25" s="192" t="s">
        <v>307</v>
      </c>
      <c r="C25" s="188" t="s">
        <v>169</v>
      </c>
      <c r="D25" s="189">
        <v>2005</v>
      </c>
      <c r="E25" s="43">
        <f t="shared" si="0"/>
        <v>32</v>
      </c>
      <c r="H25" s="52"/>
      <c r="I25" s="520">
        <v>7</v>
      </c>
      <c r="J25" s="52"/>
      <c r="K25" s="52">
        <v>18</v>
      </c>
      <c r="L25" s="41">
        <v>7</v>
      </c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AB25" s="40"/>
      <c r="AC25"/>
      <c r="AD25"/>
      <c r="AE25"/>
      <c r="AF25"/>
      <c r="AH25"/>
      <c r="AI25"/>
      <c r="AJ25"/>
      <c r="AK25"/>
      <c r="AM25"/>
      <c r="AN25"/>
      <c r="AO25"/>
      <c r="AP25"/>
      <c r="AR25"/>
      <c r="AS25"/>
      <c r="AT25"/>
      <c r="AU25"/>
    </row>
    <row r="26" spans="1:47" s="40" customFormat="1" x14ac:dyDescent="0.25">
      <c r="A26" s="50" t="s">
        <v>39</v>
      </c>
      <c r="B26" s="192" t="s">
        <v>381</v>
      </c>
      <c r="C26" s="251" t="s">
        <v>147</v>
      </c>
      <c r="D26" s="252">
        <v>1989</v>
      </c>
      <c r="E26" s="43">
        <f t="shared" si="0"/>
        <v>32</v>
      </c>
      <c r="F26" s="44"/>
      <c r="G26" s="44"/>
      <c r="H26" s="52"/>
      <c r="I26" s="520"/>
      <c r="J26" s="52"/>
      <c r="K26" s="52">
        <v>19</v>
      </c>
      <c r="L26" s="41">
        <v>13</v>
      </c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AC26"/>
      <c r="AD26"/>
      <c r="AE26"/>
      <c r="AF26"/>
      <c r="AG26"/>
      <c r="AH26"/>
      <c r="AI26"/>
      <c r="AJ26"/>
      <c r="AK26"/>
      <c r="AM26"/>
      <c r="AN26"/>
      <c r="AO26"/>
      <c r="AP26"/>
      <c r="AR26"/>
      <c r="AS26"/>
      <c r="AT26"/>
      <c r="AU26"/>
    </row>
    <row r="27" spans="1:47" s="44" customFormat="1" x14ac:dyDescent="0.25">
      <c r="A27" s="50" t="s">
        <v>41</v>
      </c>
      <c r="B27" s="167" t="s">
        <v>353</v>
      </c>
      <c r="C27" s="571" t="s">
        <v>354</v>
      </c>
      <c r="D27" s="42">
        <v>1996</v>
      </c>
      <c r="E27" s="43">
        <f t="shared" si="0"/>
        <v>30</v>
      </c>
      <c r="H27" s="52"/>
      <c r="I27" s="520"/>
      <c r="J27" s="52">
        <v>30</v>
      </c>
      <c r="K27" s="52"/>
      <c r="L27" s="41" t="s">
        <v>414</v>
      </c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AB27" s="40"/>
      <c r="AC27"/>
      <c r="AD27"/>
      <c r="AE27"/>
      <c r="AF27"/>
      <c r="AG27"/>
      <c r="AH27"/>
      <c r="AI27"/>
      <c r="AJ27"/>
      <c r="AK27"/>
      <c r="AM27"/>
      <c r="AN27"/>
      <c r="AO27"/>
      <c r="AP27"/>
      <c r="AR27"/>
      <c r="AS27"/>
      <c r="AT27"/>
      <c r="AU27"/>
    </row>
    <row r="28" spans="1:47" s="40" customFormat="1" x14ac:dyDescent="0.25">
      <c r="A28" s="50" t="s">
        <v>42</v>
      </c>
      <c r="B28" s="167" t="s">
        <v>402</v>
      </c>
      <c r="C28" s="167" t="s">
        <v>152</v>
      </c>
      <c r="D28" s="42">
        <v>2007</v>
      </c>
      <c r="E28" s="43">
        <f t="shared" si="0"/>
        <v>30</v>
      </c>
      <c r="F28" s="44"/>
      <c r="G28" s="44"/>
      <c r="H28" s="52"/>
      <c r="I28" s="520"/>
      <c r="J28" s="52"/>
      <c r="K28" s="52"/>
      <c r="L28" s="41">
        <v>30</v>
      </c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AC28"/>
      <c r="AD28"/>
      <c r="AE28"/>
      <c r="AF28"/>
      <c r="AG28"/>
      <c r="AH28"/>
      <c r="AI28"/>
      <c r="AJ28"/>
      <c r="AK28"/>
      <c r="AM28"/>
      <c r="AN28"/>
      <c r="AO28"/>
      <c r="AP28"/>
      <c r="AR28"/>
      <c r="AS28"/>
      <c r="AT28"/>
      <c r="AU28"/>
    </row>
    <row r="29" spans="1:47" s="44" customFormat="1" x14ac:dyDescent="0.25">
      <c r="A29" s="50" t="s">
        <v>43</v>
      </c>
      <c r="B29" s="192" t="s">
        <v>285</v>
      </c>
      <c r="C29" s="251" t="s">
        <v>286</v>
      </c>
      <c r="D29" s="189">
        <v>1990</v>
      </c>
      <c r="E29" s="43">
        <f t="shared" si="0"/>
        <v>29</v>
      </c>
      <c r="H29" s="52"/>
      <c r="I29" s="520">
        <v>29</v>
      </c>
      <c r="J29" s="52"/>
      <c r="K29" s="52"/>
      <c r="L29" s="41" t="s">
        <v>414</v>
      </c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AB29" s="40"/>
      <c r="AC29"/>
      <c r="AD29"/>
      <c r="AE29"/>
      <c r="AF29"/>
      <c r="AG29"/>
      <c r="AH29"/>
      <c r="AI29"/>
      <c r="AJ29"/>
      <c r="AK29"/>
      <c r="AM29"/>
      <c r="AN29"/>
      <c r="AO29"/>
      <c r="AP29"/>
      <c r="AR29"/>
      <c r="AS29"/>
      <c r="AT29"/>
      <c r="AU29"/>
    </row>
    <row r="30" spans="1:47" s="40" customFormat="1" x14ac:dyDescent="0.25">
      <c r="A30" s="50" t="s">
        <v>44</v>
      </c>
      <c r="B30" s="168" t="s">
        <v>183</v>
      </c>
      <c r="C30" s="168" t="s">
        <v>169</v>
      </c>
      <c r="D30" s="178">
        <v>1981</v>
      </c>
      <c r="E30" s="43">
        <f t="shared" si="0"/>
        <v>29</v>
      </c>
      <c r="H30" s="52">
        <v>2</v>
      </c>
      <c r="I30" s="520"/>
      <c r="J30" s="52">
        <v>16</v>
      </c>
      <c r="K30" s="52">
        <v>11</v>
      </c>
      <c r="L30" s="41" t="s">
        <v>414</v>
      </c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AC30"/>
      <c r="AD30"/>
      <c r="AE30"/>
      <c r="AF30"/>
      <c r="AG30"/>
      <c r="AH30"/>
      <c r="AI30"/>
      <c r="AJ30"/>
      <c r="AK30"/>
      <c r="AM30"/>
      <c r="AN30"/>
      <c r="AO30"/>
      <c r="AP30"/>
      <c r="AR30"/>
      <c r="AS30"/>
      <c r="AT30"/>
      <c r="AU30"/>
    </row>
    <row r="31" spans="1:47" s="44" customFormat="1" x14ac:dyDescent="0.25">
      <c r="A31" s="50" t="s">
        <v>45</v>
      </c>
      <c r="B31" s="192" t="s">
        <v>220</v>
      </c>
      <c r="C31" s="251" t="s">
        <v>22</v>
      </c>
      <c r="D31" s="252">
        <v>1978</v>
      </c>
      <c r="E31" s="43">
        <f t="shared" si="0"/>
        <v>28</v>
      </c>
      <c r="F31" s="40"/>
      <c r="G31" s="40"/>
      <c r="H31" s="52">
        <v>14</v>
      </c>
      <c r="I31" s="520">
        <v>14</v>
      </c>
      <c r="J31" s="52"/>
      <c r="K31" s="52"/>
      <c r="L31" s="41" t="s">
        <v>414</v>
      </c>
      <c r="M31" s="42"/>
      <c r="N31" s="42"/>
      <c r="O31" s="42"/>
      <c r="P31" s="42"/>
      <c r="Q31" s="42"/>
      <c r="R31" s="56"/>
      <c r="S31" s="56"/>
      <c r="T31" s="56"/>
      <c r="U31" s="42"/>
      <c r="V31" s="42"/>
      <c r="W31" s="42"/>
      <c r="X31" s="42"/>
      <c r="Y31" s="42"/>
      <c r="AB31" s="40"/>
      <c r="AC31"/>
      <c r="AD31"/>
      <c r="AE31"/>
      <c r="AF31"/>
      <c r="AG31"/>
      <c r="AH31"/>
      <c r="AI31"/>
      <c r="AJ31"/>
      <c r="AK31"/>
      <c r="AM31"/>
      <c r="AN31"/>
      <c r="AO31"/>
      <c r="AP31"/>
      <c r="AR31"/>
      <c r="AS31"/>
      <c r="AT31"/>
      <c r="AU31"/>
    </row>
    <row r="32" spans="1:47" s="44" customFormat="1" x14ac:dyDescent="0.25">
      <c r="A32" s="50" t="s">
        <v>46</v>
      </c>
      <c r="B32" s="167" t="s">
        <v>355</v>
      </c>
      <c r="C32" s="167" t="s">
        <v>27</v>
      </c>
      <c r="D32" s="42">
        <v>1980</v>
      </c>
      <c r="E32" s="43">
        <f t="shared" si="0"/>
        <v>28</v>
      </c>
      <c r="H32" s="52"/>
      <c r="I32" s="520"/>
      <c r="J32" s="52">
        <v>28</v>
      </c>
      <c r="K32" s="52"/>
      <c r="L32" s="41" t="s">
        <v>414</v>
      </c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AB32" s="40"/>
      <c r="AC32"/>
      <c r="AD32"/>
      <c r="AE32"/>
      <c r="AF32"/>
      <c r="AG32"/>
      <c r="AH32"/>
      <c r="AI32"/>
      <c r="AJ32"/>
      <c r="AK32"/>
      <c r="AM32"/>
      <c r="AN32"/>
      <c r="AO32"/>
      <c r="AP32"/>
      <c r="AR32"/>
      <c r="AS32"/>
      <c r="AT32"/>
      <c r="AU32"/>
    </row>
    <row r="33" spans="1:47" s="40" customFormat="1" x14ac:dyDescent="0.25">
      <c r="A33" s="50" t="s">
        <v>47</v>
      </c>
      <c r="B33" s="225" t="s">
        <v>310</v>
      </c>
      <c r="C33" s="225" t="s">
        <v>232</v>
      </c>
      <c r="D33" s="58">
        <v>1975</v>
      </c>
      <c r="E33" s="43">
        <f t="shared" si="0"/>
        <v>28</v>
      </c>
      <c r="H33" s="52">
        <v>4</v>
      </c>
      <c r="I33" s="520">
        <v>3</v>
      </c>
      <c r="J33" s="52"/>
      <c r="K33" s="52">
        <v>21</v>
      </c>
      <c r="L33" s="41" t="s">
        <v>414</v>
      </c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AC33"/>
      <c r="AD33"/>
      <c r="AE33"/>
      <c r="AF33"/>
      <c r="AG33"/>
      <c r="AH33"/>
      <c r="AI33"/>
      <c r="AJ33"/>
      <c r="AK33"/>
      <c r="AM33"/>
      <c r="AN33"/>
      <c r="AO33"/>
      <c r="AP33"/>
      <c r="AR33"/>
      <c r="AS33"/>
      <c r="AT33"/>
      <c r="AU33"/>
    </row>
    <row r="34" spans="1:47" s="40" customFormat="1" x14ac:dyDescent="0.25">
      <c r="A34" s="50" t="s">
        <v>49</v>
      </c>
      <c r="B34" s="224" t="s">
        <v>303</v>
      </c>
      <c r="C34" s="224" t="s">
        <v>304</v>
      </c>
      <c r="D34" s="52">
        <v>1979</v>
      </c>
      <c r="E34" s="43">
        <f t="shared" si="0"/>
        <v>27</v>
      </c>
      <c r="F34" s="44"/>
      <c r="G34" s="44"/>
      <c r="H34" s="52"/>
      <c r="I34" s="520">
        <v>9</v>
      </c>
      <c r="J34" s="52">
        <v>18</v>
      </c>
      <c r="K34" s="52"/>
      <c r="L34" s="41" t="s">
        <v>414</v>
      </c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AC34"/>
      <c r="AD34"/>
      <c r="AE34"/>
      <c r="AF34"/>
      <c r="AG34"/>
      <c r="AH34"/>
      <c r="AI34"/>
      <c r="AJ34"/>
      <c r="AK34"/>
      <c r="AM34"/>
      <c r="AN34"/>
      <c r="AO34"/>
      <c r="AP34"/>
      <c r="AR34"/>
      <c r="AS34"/>
      <c r="AT34"/>
      <c r="AU34"/>
    </row>
    <row r="35" spans="1:47" s="44" customFormat="1" x14ac:dyDescent="0.25">
      <c r="A35" s="50" t="s">
        <v>50</v>
      </c>
      <c r="B35" s="167" t="s">
        <v>356</v>
      </c>
      <c r="C35" s="167" t="s">
        <v>357</v>
      </c>
      <c r="D35" s="42">
        <v>1980</v>
      </c>
      <c r="E35" s="43">
        <f t="shared" si="0"/>
        <v>27</v>
      </c>
      <c r="H35" s="52"/>
      <c r="I35" s="520"/>
      <c r="J35" s="52">
        <v>27</v>
      </c>
      <c r="K35" s="52"/>
      <c r="L35" s="41" t="s">
        <v>414</v>
      </c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AB35" s="40"/>
      <c r="AC35"/>
      <c r="AD35"/>
      <c r="AE35"/>
      <c r="AF35"/>
      <c r="AG35"/>
      <c r="AH35"/>
      <c r="AI35"/>
      <c r="AJ35"/>
      <c r="AK35"/>
      <c r="AM35"/>
      <c r="AN35"/>
      <c r="AO35"/>
      <c r="AP35"/>
      <c r="AR35"/>
      <c r="AS35"/>
      <c r="AT35"/>
      <c r="AU35"/>
    </row>
    <row r="36" spans="1:47" s="44" customFormat="1" x14ac:dyDescent="0.25">
      <c r="A36" s="50" t="s">
        <v>51</v>
      </c>
      <c r="B36" s="192" t="s">
        <v>287</v>
      </c>
      <c r="C36" s="188" t="s">
        <v>288</v>
      </c>
      <c r="D36" s="189">
        <v>1981</v>
      </c>
      <c r="E36" s="43">
        <f t="shared" si="0"/>
        <v>25</v>
      </c>
      <c r="H36" s="52"/>
      <c r="I36" s="520">
        <v>25</v>
      </c>
      <c r="J36" s="52"/>
      <c r="K36" s="52"/>
      <c r="L36" s="41" t="s">
        <v>414</v>
      </c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AB36" s="40"/>
      <c r="AC36"/>
      <c r="AD36"/>
      <c r="AE36"/>
      <c r="AF36"/>
      <c r="AG36"/>
      <c r="AH36"/>
      <c r="AI36"/>
      <c r="AJ36"/>
      <c r="AK36"/>
      <c r="AM36"/>
      <c r="AN36"/>
      <c r="AO36"/>
      <c r="AP36"/>
      <c r="AR36"/>
      <c r="AS36"/>
      <c r="AT36"/>
      <c r="AU36"/>
    </row>
    <row r="37" spans="1:47" s="44" customFormat="1" x14ac:dyDescent="0.25">
      <c r="A37" s="50" t="s">
        <v>52</v>
      </c>
      <c r="B37" s="167" t="s">
        <v>358</v>
      </c>
      <c r="C37" s="167" t="s">
        <v>359</v>
      </c>
      <c r="D37" s="42">
        <v>1982</v>
      </c>
      <c r="E37" s="43">
        <f t="shared" si="0"/>
        <v>25</v>
      </c>
      <c r="H37" s="52"/>
      <c r="I37" s="520"/>
      <c r="J37" s="52">
        <v>25</v>
      </c>
      <c r="K37" s="52"/>
      <c r="L37" s="41" t="s">
        <v>414</v>
      </c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AB37" s="40"/>
      <c r="AC37"/>
      <c r="AD37"/>
      <c r="AE37"/>
      <c r="AF37"/>
      <c r="AG37"/>
      <c r="AH37"/>
      <c r="AI37"/>
      <c r="AJ37"/>
      <c r="AK37"/>
      <c r="AM37"/>
      <c r="AN37"/>
      <c r="AO37"/>
      <c r="AP37"/>
      <c r="AR37"/>
      <c r="AS37"/>
      <c r="AT37"/>
      <c r="AU37"/>
    </row>
    <row r="38" spans="1:47" s="40" customFormat="1" x14ac:dyDescent="0.25">
      <c r="A38" s="50" t="s">
        <v>53</v>
      </c>
      <c r="B38" s="167" t="s">
        <v>403</v>
      </c>
      <c r="C38" s="167" t="s">
        <v>151</v>
      </c>
      <c r="D38" s="42">
        <v>1982</v>
      </c>
      <c r="E38" s="43">
        <f t="shared" si="0"/>
        <v>25</v>
      </c>
      <c r="F38" s="44"/>
      <c r="G38" s="44"/>
      <c r="H38" s="52"/>
      <c r="I38" s="520"/>
      <c r="J38" s="52"/>
      <c r="K38" s="52"/>
      <c r="L38" s="41">
        <v>25</v>
      </c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AC38"/>
      <c r="AD38"/>
      <c r="AE38"/>
      <c r="AF38"/>
      <c r="AG38"/>
      <c r="AH38"/>
      <c r="AI38"/>
      <c r="AJ38"/>
      <c r="AK38"/>
      <c r="AM38"/>
      <c r="AN38"/>
      <c r="AO38"/>
      <c r="AP38"/>
      <c r="AR38"/>
      <c r="AS38"/>
      <c r="AT38"/>
      <c r="AU38"/>
    </row>
    <row r="39" spans="1:47" s="44" customFormat="1" x14ac:dyDescent="0.25">
      <c r="A39" s="50" t="s">
        <v>54</v>
      </c>
      <c r="B39" s="192" t="s">
        <v>211</v>
      </c>
      <c r="C39" s="251" t="s">
        <v>210</v>
      </c>
      <c r="D39" s="252">
        <v>1989</v>
      </c>
      <c r="E39" s="43">
        <f t="shared" si="0"/>
        <v>24</v>
      </c>
      <c r="H39" s="52">
        <v>24</v>
      </c>
      <c r="I39" s="520"/>
      <c r="J39" s="52"/>
      <c r="K39" s="52"/>
      <c r="L39" s="41" t="s">
        <v>414</v>
      </c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AB39" s="40"/>
      <c r="AC39"/>
      <c r="AD39"/>
      <c r="AE39"/>
      <c r="AF39"/>
      <c r="AG39"/>
      <c r="AH39"/>
      <c r="AI39"/>
      <c r="AJ39"/>
      <c r="AK39"/>
      <c r="AM39"/>
      <c r="AN39"/>
      <c r="AO39"/>
      <c r="AP39"/>
      <c r="AR39"/>
      <c r="AS39"/>
      <c r="AT39"/>
      <c r="AU39"/>
    </row>
    <row r="40" spans="1:47" s="44" customFormat="1" x14ac:dyDescent="0.25">
      <c r="A40" s="50" t="s">
        <v>55</v>
      </c>
      <c r="B40" s="192" t="s">
        <v>290</v>
      </c>
      <c r="C40" s="188" t="s">
        <v>289</v>
      </c>
      <c r="D40" s="189">
        <v>1980</v>
      </c>
      <c r="E40" s="43">
        <f t="shared" ref="E40:E71" si="1">SUM(H40:Y40)</f>
        <v>24</v>
      </c>
      <c r="H40" s="52"/>
      <c r="I40" s="520">
        <v>24</v>
      </c>
      <c r="J40" s="52"/>
      <c r="K40" s="52"/>
      <c r="L40" s="41" t="s">
        <v>414</v>
      </c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AB40" s="40"/>
      <c r="AC40"/>
      <c r="AD40"/>
      <c r="AE40"/>
      <c r="AF40"/>
      <c r="AG40"/>
      <c r="AH40"/>
      <c r="AI40"/>
      <c r="AJ40"/>
      <c r="AK40"/>
      <c r="AM40"/>
      <c r="AN40"/>
      <c r="AO40"/>
      <c r="AP40"/>
      <c r="AR40"/>
      <c r="AS40"/>
      <c r="AT40"/>
      <c r="AU40"/>
    </row>
    <row r="41" spans="1:47" s="40" customFormat="1" x14ac:dyDescent="0.25">
      <c r="A41" s="50" t="s">
        <v>56</v>
      </c>
      <c r="B41" s="167" t="s">
        <v>404</v>
      </c>
      <c r="C41" s="167" t="s">
        <v>462</v>
      </c>
      <c r="D41" s="42">
        <v>2006</v>
      </c>
      <c r="E41" s="43">
        <f t="shared" si="1"/>
        <v>24</v>
      </c>
      <c r="F41" s="44"/>
      <c r="G41" s="44"/>
      <c r="H41" s="52"/>
      <c r="I41" s="520"/>
      <c r="J41" s="52"/>
      <c r="K41" s="52"/>
      <c r="L41" s="41">
        <v>24</v>
      </c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AC41"/>
      <c r="AD41"/>
      <c r="AE41"/>
      <c r="AF41"/>
      <c r="AG41"/>
      <c r="AH41"/>
      <c r="AI41"/>
      <c r="AJ41"/>
      <c r="AK41"/>
      <c r="AM41"/>
      <c r="AN41"/>
      <c r="AO41"/>
      <c r="AP41"/>
      <c r="AR41"/>
      <c r="AS41"/>
      <c r="AT41"/>
      <c r="AU41"/>
    </row>
    <row r="42" spans="1:47" s="44" customFormat="1" x14ac:dyDescent="0.25">
      <c r="A42" s="50" t="s">
        <v>57</v>
      </c>
      <c r="B42" s="192" t="s">
        <v>292</v>
      </c>
      <c r="C42" s="188" t="s">
        <v>291</v>
      </c>
      <c r="D42" s="189">
        <v>1969</v>
      </c>
      <c r="E42" s="43">
        <f t="shared" si="1"/>
        <v>22</v>
      </c>
      <c r="H42" s="52"/>
      <c r="I42" s="520">
        <v>22</v>
      </c>
      <c r="J42" s="52"/>
      <c r="K42" s="52"/>
      <c r="L42" s="41" t="s">
        <v>414</v>
      </c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AB42" s="40"/>
      <c r="AC42"/>
      <c r="AD42"/>
      <c r="AE42"/>
      <c r="AF42"/>
      <c r="AG42"/>
      <c r="AH42"/>
      <c r="AI42"/>
      <c r="AJ42"/>
      <c r="AK42"/>
      <c r="AM42"/>
      <c r="AN42"/>
      <c r="AO42"/>
      <c r="AP42"/>
      <c r="AR42"/>
      <c r="AS42"/>
      <c r="AT42"/>
      <c r="AU42"/>
    </row>
    <row r="43" spans="1:47" s="44" customFormat="1" x14ac:dyDescent="0.25">
      <c r="A43" s="50" t="s">
        <v>58</v>
      </c>
      <c r="B43" s="167" t="s">
        <v>360</v>
      </c>
      <c r="C43" s="168" t="s">
        <v>361</v>
      </c>
      <c r="D43" s="42">
        <v>1967</v>
      </c>
      <c r="E43" s="43">
        <f t="shared" si="1"/>
        <v>22</v>
      </c>
      <c r="H43" s="52"/>
      <c r="I43" s="520"/>
      <c r="J43" s="52">
        <v>22</v>
      </c>
      <c r="K43" s="52"/>
      <c r="L43" s="41" t="s">
        <v>414</v>
      </c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AB43" s="40"/>
      <c r="AC43"/>
      <c r="AD43"/>
      <c r="AE43"/>
      <c r="AF43"/>
      <c r="AG43"/>
      <c r="AH43"/>
      <c r="AI43"/>
      <c r="AJ43"/>
      <c r="AK43"/>
      <c r="AM43"/>
      <c r="AN43"/>
      <c r="AO43"/>
      <c r="AP43"/>
      <c r="AR43"/>
      <c r="AS43"/>
      <c r="AT43"/>
      <c r="AU43"/>
    </row>
    <row r="44" spans="1:47" s="44" customFormat="1" x14ac:dyDescent="0.25">
      <c r="A44" s="50" t="s">
        <v>59</v>
      </c>
      <c r="B44" s="167" t="s">
        <v>405</v>
      </c>
      <c r="C44" s="167" t="s">
        <v>463</v>
      </c>
      <c r="D44" s="42">
        <v>1994</v>
      </c>
      <c r="E44" s="43">
        <f t="shared" si="1"/>
        <v>22</v>
      </c>
      <c r="H44" s="52"/>
      <c r="I44" s="520"/>
      <c r="J44" s="52"/>
      <c r="K44" s="52"/>
      <c r="L44" s="41">
        <v>22</v>
      </c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AB44" s="40"/>
      <c r="AC44"/>
      <c r="AD44"/>
      <c r="AE44"/>
      <c r="AF44"/>
      <c r="AG44"/>
      <c r="AH44"/>
      <c r="AI44"/>
      <c r="AJ44"/>
      <c r="AK44"/>
      <c r="AM44"/>
      <c r="AN44"/>
      <c r="AO44"/>
      <c r="AP44"/>
      <c r="AR44"/>
      <c r="AS44"/>
      <c r="AT44"/>
      <c r="AU44"/>
    </row>
    <row r="45" spans="1:47" s="44" customFormat="1" x14ac:dyDescent="0.25">
      <c r="A45" s="50" t="s">
        <v>60</v>
      </c>
      <c r="B45" s="192" t="s">
        <v>161</v>
      </c>
      <c r="C45" s="251" t="s">
        <v>162</v>
      </c>
      <c r="D45" s="252">
        <v>1976</v>
      </c>
      <c r="E45" s="43">
        <f t="shared" si="1"/>
        <v>21</v>
      </c>
      <c r="F45" s="40"/>
      <c r="G45" s="40"/>
      <c r="H45" s="52">
        <v>21</v>
      </c>
      <c r="I45" s="520"/>
      <c r="J45" s="52"/>
      <c r="K45" s="52"/>
      <c r="L45" s="41" t="s">
        <v>414</v>
      </c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AB45" s="40"/>
      <c r="AC45"/>
      <c r="AD45"/>
      <c r="AE45"/>
      <c r="AF45"/>
      <c r="AG45"/>
      <c r="AH45"/>
      <c r="AI45"/>
      <c r="AJ45"/>
      <c r="AK45"/>
      <c r="AM45"/>
      <c r="AN45"/>
      <c r="AO45"/>
      <c r="AP45"/>
      <c r="AR45"/>
      <c r="AS45"/>
      <c r="AT45"/>
      <c r="AU45"/>
    </row>
    <row r="46" spans="1:47" s="44" customFormat="1" x14ac:dyDescent="0.25">
      <c r="A46" s="50" t="s">
        <v>61</v>
      </c>
      <c r="B46" s="192" t="s">
        <v>293</v>
      </c>
      <c r="C46" s="224" t="s">
        <v>294</v>
      </c>
      <c r="D46" s="189">
        <v>1978</v>
      </c>
      <c r="E46" s="43">
        <f t="shared" si="1"/>
        <v>21</v>
      </c>
      <c r="H46" s="52"/>
      <c r="I46" s="520">
        <v>21</v>
      </c>
      <c r="J46" s="52"/>
      <c r="K46" s="52"/>
      <c r="L46" s="41" t="s">
        <v>414</v>
      </c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AB46" s="40"/>
      <c r="AC46"/>
      <c r="AD46"/>
      <c r="AE46"/>
      <c r="AF46"/>
      <c r="AG46"/>
      <c r="AH46"/>
      <c r="AI46"/>
      <c r="AJ46"/>
      <c r="AK46"/>
      <c r="AM46"/>
      <c r="AN46"/>
      <c r="AO46"/>
      <c r="AP46"/>
      <c r="AR46"/>
      <c r="AS46"/>
      <c r="AT46"/>
      <c r="AU46"/>
    </row>
    <row r="47" spans="1:47" s="44" customFormat="1" x14ac:dyDescent="0.25">
      <c r="A47" s="50" t="s">
        <v>62</v>
      </c>
      <c r="B47" s="224" t="s">
        <v>245</v>
      </c>
      <c r="C47" s="224" t="s">
        <v>246</v>
      </c>
      <c r="D47" s="52">
        <v>1968</v>
      </c>
      <c r="E47" s="43">
        <f t="shared" si="1"/>
        <v>21</v>
      </c>
      <c r="H47" s="52"/>
      <c r="I47" s="520"/>
      <c r="J47" s="52">
        <v>9</v>
      </c>
      <c r="K47" s="52">
        <v>12</v>
      </c>
      <c r="L47" s="41" t="s">
        <v>414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AB47" s="40"/>
      <c r="AC47"/>
      <c r="AD47"/>
      <c r="AE47"/>
      <c r="AF47"/>
      <c r="AG47"/>
      <c r="AH47"/>
      <c r="AI47"/>
      <c r="AJ47"/>
      <c r="AK47"/>
      <c r="AM47"/>
      <c r="AN47"/>
      <c r="AO47"/>
      <c r="AP47"/>
      <c r="AR47"/>
      <c r="AS47"/>
      <c r="AT47"/>
      <c r="AU47"/>
    </row>
    <row r="48" spans="1:47" s="44" customFormat="1" x14ac:dyDescent="0.25">
      <c r="A48" s="50" t="s">
        <v>63</v>
      </c>
      <c r="B48" s="167" t="s">
        <v>406</v>
      </c>
      <c r="C48" s="167" t="s">
        <v>464</v>
      </c>
      <c r="D48" s="42">
        <v>1966</v>
      </c>
      <c r="E48" s="43">
        <f t="shared" si="1"/>
        <v>21</v>
      </c>
      <c r="H48" s="52"/>
      <c r="I48" s="520"/>
      <c r="J48" s="52"/>
      <c r="K48" s="52"/>
      <c r="L48" s="41">
        <v>21</v>
      </c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AB48" s="40"/>
      <c r="AC48"/>
      <c r="AD48"/>
      <c r="AE48"/>
      <c r="AF48"/>
      <c r="AG48"/>
      <c r="AH48"/>
      <c r="AI48"/>
      <c r="AJ48"/>
      <c r="AK48"/>
      <c r="AM48"/>
      <c r="AN48"/>
      <c r="AO48"/>
      <c r="AP48"/>
      <c r="AR48"/>
      <c r="AS48"/>
      <c r="AT48"/>
      <c r="AU48"/>
    </row>
    <row r="49" spans="1:47" s="44" customFormat="1" x14ac:dyDescent="0.25">
      <c r="A49" s="50" t="s">
        <v>64</v>
      </c>
      <c r="B49" s="167" t="s">
        <v>315</v>
      </c>
      <c r="C49" s="167" t="s">
        <v>316</v>
      </c>
      <c r="D49" s="42">
        <v>2009</v>
      </c>
      <c r="E49" s="43">
        <f t="shared" si="1"/>
        <v>20</v>
      </c>
      <c r="F49" s="40"/>
      <c r="G49" s="40"/>
      <c r="H49" s="52"/>
      <c r="I49" s="520"/>
      <c r="J49" s="52">
        <v>20</v>
      </c>
      <c r="K49" s="52"/>
      <c r="L49" s="41" t="s">
        <v>414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AB49" s="40"/>
      <c r="AC49"/>
      <c r="AD49"/>
      <c r="AE49"/>
      <c r="AF49"/>
      <c r="AG49"/>
      <c r="AH49"/>
      <c r="AI49"/>
      <c r="AJ49"/>
      <c r="AK49"/>
      <c r="AM49"/>
      <c r="AN49"/>
      <c r="AO49"/>
      <c r="AP49"/>
      <c r="AR49"/>
      <c r="AS49"/>
      <c r="AT49"/>
      <c r="AU49"/>
    </row>
    <row r="50" spans="1:47" s="40" customFormat="1" x14ac:dyDescent="0.25">
      <c r="A50" s="50" t="s">
        <v>65</v>
      </c>
      <c r="B50" s="224" t="s">
        <v>212</v>
      </c>
      <c r="C50" s="224"/>
      <c r="D50" s="196">
        <v>1985</v>
      </c>
      <c r="E50" s="43">
        <f t="shared" si="1"/>
        <v>19</v>
      </c>
      <c r="F50" s="44"/>
      <c r="G50" s="44"/>
      <c r="H50" s="52">
        <v>19</v>
      </c>
      <c r="I50" s="520"/>
      <c r="J50" s="52"/>
      <c r="K50" s="52"/>
      <c r="L50" s="41" t="s">
        <v>414</v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AC50"/>
      <c r="AD50"/>
      <c r="AE50"/>
      <c r="AF50"/>
      <c r="AG50"/>
      <c r="AH50"/>
      <c r="AI50"/>
      <c r="AJ50"/>
      <c r="AK50"/>
      <c r="AM50"/>
      <c r="AN50"/>
      <c r="AO50"/>
      <c r="AP50"/>
      <c r="AR50"/>
      <c r="AS50"/>
      <c r="AT50"/>
      <c r="AU50"/>
    </row>
    <row r="51" spans="1:47" s="40" customFormat="1" x14ac:dyDescent="0.25">
      <c r="A51" s="50" t="s">
        <v>66</v>
      </c>
      <c r="B51" s="192" t="s">
        <v>214</v>
      </c>
      <c r="C51" s="251" t="s">
        <v>213</v>
      </c>
      <c r="D51" s="252">
        <v>1986</v>
      </c>
      <c r="E51" s="43">
        <f t="shared" si="1"/>
        <v>18</v>
      </c>
      <c r="F51" s="44"/>
      <c r="G51" s="44"/>
      <c r="H51" s="52">
        <v>18</v>
      </c>
      <c r="I51" s="520"/>
      <c r="J51" s="52"/>
      <c r="K51" s="52"/>
      <c r="L51" s="41" t="s">
        <v>414</v>
      </c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AC51"/>
      <c r="AD51"/>
      <c r="AE51"/>
      <c r="AF51"/>
      <c r="AG51"/>
      <c r="AH51"/>
      <c r="AI51"/>
      <c r="AJ51"/>
      <c r="AK51"/>
      <c r="AM51"/>
      <c r="AN51"/>
      <c r="AO51"/>
      <c r="AP51"/>
      <c r="AR51"/>
      <c r="AS51"/>
      <c r="AT51"/>
      <c r="AU51"/>
    </row>
    <row r="52" spans="1:47" s="40" customFormat="1" x14ac:dyDescent="0.25">
      <c r="A52" s="50" t="s">
        <v>67</v>
      </c>
      <c r="B52" s="224" t="s">
        <v>176</v>
      </c>
      <c r="C52" s="224" t="s">
        <v>147</v>
      </c>
      <c r="D52" s="196">
        <v>1982</v>
      </c>
      <c r="E52" s="43">
        <f t="shared" si="1"/>
        <v>18</v>
      </c>
      <c r="H52" s="52">
        <v>3</v>
      </c>
      <c r="I52" s="520">
        <v>15</v>
      </c>
      <c r="J52" s="52"/>
      <c r="K52" s="52"/>
      <c r="L52" s="41" t="s">
        <v>414</v>
      </c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AC52"/>
      <c r="AD52"/>
      <c r="AE52"/>
      <c r="AF52"/>
      <c r="AG52"/>
      <c r="AH52"/>
      <c r="AI52"/>
      <c r="AJ52"/>
      <c r="AK52"/>
      <c r="AM52"/>
      <c r="AN52"/>
      <c r="AO52"/>
      <c r="AP52"/>
      <c r="AR52"/>
      <c r="AS52"/>
      <c r="AT52"/>
      <c r="AU52"/>
    </row>
    <row r="53" spans="1:47" s="40" customFormat="1" x14ac:dyDescent="0.25">
      <c r="A53" s="50" t="s">
        <v>68</v>
      </c>
      <c r="B53" s="224" t="s">
        <v>241</v>
      </c>
      <c r="C53" s="224" t="s">
        <v>242</v>
      </c>
      <c r="D53" s="196">
        <v>1977</v>
      </c>
      <c r="E53" s="43">
        <f t="shared" si="1"/>
        <v>18</v>
      </c>
      <c r="F53" s="44"/>
      <c r="G53" s="44"/>
      <c r="H53" s="52"/>
      <c r="I53" s="520"/>
      <c r="J53" s="52">
        <v>15</v>
      </c>
      <c r="K53" s="52"/>
      <c r="L53" s="41">
        <v>3</v>
      </c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AC53"/>
      <c r="AD53"/>
      <c r="AE53"/>
      <c r="AF53"/>
      <c r="AG53"/>
      <c r="AH53"/>
      <c r="AI53"/>
      <c r="AJ53"/>
      <c r="AK53"/>
      <c r="AM53"/>
      <c r="AN53"/>
      <c r="AO53"/>
      <c r="AP53"/>
      <c r="AR53"/>
      <c r="AS53"/>
      <c r="AT53"/>
      <c r="AU53"/>
    </row>
    <row r="54" spans="1:47" s="40" customFormat="1" x14ac:dyDescent="0.25">
      <c r="A54" s="50" t="s">
        <v>69</v>
      </c>
      <c r="B54" s="225" t="s">
        <v>215</v>
      </c>
      <c r="C54" s="251" t="s">
        <v>216</v>
      </c>
      <c r="D54" s="320">
        <v>2008</v>
      </c>
      <c r="E54" s="43">
        <f t="shared" si="1"/>
        <v>17</v>
      </c>
      <c r="F54" s="44"/>
      <c r="G54" s="44"/>
      <c r="H54" s="52">
        <v>17</v>
      </c>
      <c r="I54" s="520"/>
      <c r="J54" s="52"/>
      <c r="K54" s="52"/>
      <c r="L54" s="41" t="s">
        <v>414</v>
      </c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AC54"/>
      <c r="AD54"/>
      <c r="AE54"/>
      <c r="AF54"/>
      <c r="AG54"/>
      <c r="AH54"/>
      <c r="AI54"/>
      <c r="AJ54"/>
      <c r="AK54"/>
      <c r="AM54"/>
      <c r="AN54"/>
      <c r="AO54"/>
      <c r="AP54"/>
      <c r="AR54"/>
      <c r="AS54"/>
      <c r="AT54"/>
      <c r="AU54"/>
    </row>
    <row r="55" spans="1:47" s="40" customFormat="1" x14ac:dyDescent="0.25">
      <c r="A55" s="50" t="s">
        <v>70</v>
      </c>
      <c r="B55" s="192" t="s">
        <v>297</v>
      </c>
      <c r="C55" s="188" t="s">
        <v>152</v>
      </c>
      <c r="D55" s="189">
        <v>2003</v>
      </c>
      <c r="E55" s="43">
        <f t="shared" si="1"/>
        <v>17</v>
      </c>
      <c r="F55" s="44"/>
      <c r="G55" s="44"/>
      <c r="H55" s="52"/>
      <c r="I55" s="520">
        <v>17</v>
      </c>
      <c r="J55" s="52"/>
      <c r="K55" s="52"/>
      <c r="L55" s="41" t="s">
        <v>414</v>
      </c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AC55"/>
      <c r="AD55"/>
      <c r="AE55"/>
      <c r="AF55"/>
      <c r="AG55"/>
      <c r="AH55"/>
      <c r="AI55"/>
      <c r="AJ55"/>
      <c r="AK55"/>
      <c r="AM55"/>
      <c r="AN55"/>
      <c r="AO55"/>
      <c r="AP55"/>
      <c r="AR55"/>
      <c r="AS55"/>
      <c r="AT55"/>
      <c r="AU55"/>
    </row>
    <row r="56" spans="1:47" s="40" customFormat="1" x14ac:dyDescent="0.25">
      <c r="A56" s="50" t="s">
        <v>71</v>
      </c>
      <c r="B56" s="168" t="s">
        <v>236</v>
      </c>
      <c r="C56" s="225" t="s">
        <v>174</v>
      </c>
      <c r="D56" s="42">
        <v>2008</v>
      </c>
      <c r="E56" s="43">
        <f t="shared" si="1"/>
        <v>17</v>
      </c>
      <c r="F56" s="44"/>
      <c r="G56" s="44"/>
      <c r="H56" s="52"/>
      <c r="I56" s="520"/>
      <c r="J56" s="52">
        <v>17</v>
      </c>
      <c r="K56" s="52"/>
      <c r="L56" s="41" t="s">
        <v>414</v>
      </c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AC56"/>
      <c r="AD56"/>
      <c r="AE56"/>
      <c r="AF56"/>
      <c r="AG56"/>
      <c r="AH56"/>
      <c r="AI56"/>
      <c r="AJ56"/>
      <c r="AK56"/>
      <c r="AM56"/>
      <c r="AN56"/>
      <c r="AO56"/>
      <c r="AP56"/>
      <c r="AR56"/>
      <c r="AS56"/>
      <c r="AT56"/>
      <c r="AU56"/>
    </row>
    <row r="57" spans="1:47" s="40" customFormat="1" x14ac:dyDescent="0.25">
      <c r="A57" s="50" t="s">
        <v>72</v>
      </c>
      <c r="B57" s="192" t="s">
        <v>217</v>
      </c>
      <c r="C57" s="251"/>
      <c r="D57" s="252">
        <v>1988</v>
      </c>
      <c r="E57" s="43">
        <f t="shared" si="1"/>
        <v>16</v>
      </c>
      <c r="F57" s="44"/>
      <c r="G57" s="44"/>
      <c r="H57" s="52">
        <v>16</v>
      </c>
      <c r="I57" s="520"/>
      <c r="J57" s="52"/>
      <c r="K57" s="52"/>
      <c r="L57" s="41" t="s">
        <v>414</v>
      </c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AC57"/>
      <c r="AD57"/>
      <c r="AE57"/>
      <c r="AF57"/>
      <c r="AG57"/>
      <c r="AH57"/>
      <c r="AI57"/>
      <c r="AJ57"/>
      <c r="AK57"/>
      <c r="AM57"/>
      <c r="AN57"/>
      <c r="AO57"/>
      <c r="AP57"/>
      <c r="AR57"/>
      <c r="AS57"/>
      <c r="AT57"/>
      <c r="AU57"/>
    </row>
    <row r="58" spans="1:47" s="40" customFormat="1" x14ac:dyDescent="0.25">
      <c r="A58" s="50" t="s">
        <v>73</v>
      </c>
      <c r="B58" s="224" t="s">
        <v>382</v>
      </c>
      <c r="C58" s="224" t="s">
        <v>383</v>
      </c>
      <c r="D58" s="52">
        <v>1981</v>
      </c>
      <c r="E58" s="43">
        <f t="shared" si="1"/>
        <v>16</v>
      </c>
      <c r="H58" s="52"/>
      <c r="I58" s="520"/>
      <c r="J58" s="52"/>
      <c r="K58" s="52">
        <v>16</v>
      </c>
      <c r="L58" s="41" t="s">
        <v>414</v>
      </c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AC58"/>
      <c r="AD58"/>
      <c r="AE58"/>
      <c r="AF58"/>
      <c r="AG58"/>
      <c r="AH58"/>
      <c r="AI58"/>
      <c r="AJ58"/>
      <c r="AK58"/>
      <c r="AM58"/>
      <c r="AN58"/>
      <c r="AO58"/>
      <c r="AP58"/>
      <c r="AR58"/>
      <c r="AS58"/>
      <c r="AT58"/>
      <c r="AU58"/>
    </row>
    <row r="59" spans="1:47" s="40" customFormat="1" x14ac:dyDescent="0.25">
      <c r="A59" s="50" t="s">
        <v>74</v>
      </c>
      <c r="B59" s="192" t="s">
        <v>226</v>
      </c>
      <c r="C59" s="251" t="s">
        <v>225</v>
      </c>
      <c r="D59" s="252">
        <v>1993</v>
      </c>
      <c r="E59" s="43">
        <f t="shared" si="1"/>
        <v>16</v>
      </c>
      <c r="F59" s="44"/>
      <c r="G59" s="44"/>
      <c r="H59" s="52">
        <v>11</v>
      </c>
      <c r="I59" s="520"/>
      <c r="J59" s="52"/>
      <c r="K59" s="52"/>
      <c r="L59" s="41">
        <v>5</v>
      </c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AC59"/>
      <c r="AD59"/>
      <c r="AE59"/>
      <c r="AF59"/>
      <c r="AG59"/>
      <c r="AH59"/>
      <c r="AI59"/>
      <c r="AJ59"/>
      <c r="AK59"/>
      <c r="AM59"/>
      <c r="AN59"/>
      <c r="AO59"/>
      <c r="AP59"/>
      <c r="AR59"/>
      <c r="AS59"/>
      <c r="AT59"/>
      <c r="AU59"/>
    </row>
    <row r="60" spans="1:47" s="40" customFormat="1" x14ac:dyDescent="0.25">
      <c r="A60" s="50" t="s">
        <v>75</v>
      </c>
      <c r="B60" s="167" t="s">
        <v>255</v>
      </c>
      <c r="C60" s="167" t="s">
        <v>322</v>
      </c>
      <c r="D60" s="42">
        <v>1960</v>
      </c>
      <c r="E60" s="43">
        <f t="shared" si="1"/>
        <v>15</v>
      </c>
      <c r="F60" s="44"/>
      <c r="G60" s="44"/>
      <c r="H60" s="52"/>
      <c r="I60" s="520"/>
      <c r="J60" s="52">
        <v>11</v>
      </c>
      <c r="K60" s="52">
        <v>4</v>
      </c>
      <c r="L60" s="41" t="s">
        <v>414</v>
      </c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AC60"/>
      <c r="AD60"/>
      <c r="AE60"/>
      <c r="AF60"/>
      <c r="AG60"/>
      <c r="AH60"/>
      <c r="AI60"/>
      <c r="AJ60"/>
      <c r="AK60"/>
      <c r="AM60"/>
      <c r="AN60"/>
      <c r="AO60"/>
      <c r="AP60"/>
      <c r="AR60"/>
      <c r="AS60"/>
      <c r="AT60"/>
      <c r="AU60"/>
    </row>
    <row r="61" spans="1:47" s="40" customFormat="1" x14ac:dyDescent="0.25">
      <c r="A61" s="50" t="s">
        <v>76</v>
      </c>
      <c r="B61" s="167" t="s">
        <v>312</v>
      </c>
      <c r="C61" s="167" t="s">
        <v>313</v>
      </c>
      <c r="D61" s="42">
        <v>1998</v>
      </c>
      <c r="E61" s="43">
        <f t="shared" si="1"/>
        <v>15</v>
      </c>
      <c r="F61" s="44"/>
      <c r="G61" s="44"/>
      <c r="H61" s="52"/>
      <c r="I61" s="520">
        <v>1</v>
      </c>
      <c r="J61" s="52"/>
      <c r="K61" s="52">
        <v>14</v>
      </c>
      <c r="L61" s="41" t="s">
        <v>414</v>
      </c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AC61"/>
      <c r="AD61"/>
      <c r="AE61"/>
      <c r="AF61"/>
      <c r="AG61"/>
      <c r="AH61"/>
      <c r="AI61"/>
      <c r="AJ61"/>
      <c r="AK61"/>
      <c r="AM61"/>
      <c r="AN61"/>
      <c r="AO61"/>
      <c r="AP61"/>
      <c r="AR61"/>
      <c r="AS61"/>
      <c r="AT61"/>
      <c r="AU61"/>
    </row>
    <row r="62" spans="1:47" s="40" customFormat="1" x14ac:dyDescent="0.25">
      <c r="A62" s="50" t="s">
        <v>77</v>
      </c>
      <c r="B62" s="167" t="s">
        <v>407</v>
      </c>
      <c r="C62" s="167" t="s">
        <v>152</v>
      </c>
      <c r="D62" s="42">
        <v>2007</v>
      </c>
      <c r="E62" s="43">
        <f t="shared" si="1"/>
        <v>15</v>
      </c>
      <c r="F62" s="44"/>
      <c r="G62" s="44"/>
      <c r="H62" s="52"/>
      <c r="I62" s="520"/>
      <c r="J62" s="52"/>
      <c r="K62" s="52"/>
      <c r="L62" s="41">
        <v>15</v>
      </c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AC62"/>
      <c r="AD62"/>
      <c r="AE62"/>
      <c r="AF62"/>
      <c r="AG62"/>
      <c r="AH62"/>
      <c r="AI62"/>
      <c r="AJ62"/>
      <c r="AK62"/>
      <c r="AM62"/>
      <c r="AN62"/>
      <c r="AO62"/>
      <c r="AP62"/>
      <c r="AR62"/>
      <c r="AS62"/>
      <c r="AT62"/>
      <c r="AU62"/>
    </row>
    <row r="63" spans="1:47" s="40" customFormat="1" x14ac:dyDescent="0.25">
      <c r="A63" s="50" t="s">
        <v>78</v>
      </c>
      <c r="B63" s="167" t="s">
        <v>362</v>
      </c>
      <c r="C63" s="167" t="s">
        <v>363</v>
      </c>
      <c r="D63" s="42">
        <v>1994</v>
      </c>
      <c r="E63" s="43">
        <f t="shared" si="1"/>
        <v>14</v>
      </c>
      <c r="F63" s="44"/>
      <c r="G63" s="44"/>
      <c r="H63" s="52"/>
      <c r="I63" s="520"/>
      <c r="J63" s="52">
        <v>14</v>
      </c>
      <c r="K63" s="52"/>
      <c r="L63" s="41" t="s">
        <v>414</v>
      </c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AC63"/>
      <c r="AD63"/>
      <c r="AE63"/>
      <c r="AF63"/>
      <c r="AG63"/>
      <c r="AH63"/>
      <c r="AI63"/>
      <c r="AJ63"/>
      <c r="AK63"/>
      <c r="AM63"/>
      <c r="AN63"/>
      <c r="AO63"/>
      <c r="AP63"/>
      <c r="AR63"/>
      <c r="AS63"/>
      <c r="AT63"/>
      <c r="AU63"/>
    </row>
    <row r="64" spans="1:47" s="40" customFormat="1" x14ac:dyDescent="0.25">
      <c r="A64" s="50" t="s">
        <v>79</v>
      </c>
      <c r="B64" s="192" t="s">
        <v>311</v>
      </c>
      <c r="C64" s="188" t="s">
        <v>151</v>
      </c>
      <c r="D64" s="189">
        <v>1989</v>
      </c>
      <c r="E64" s="43">
        <f t="shared" si="1"/>
        <v>14</v>
      </c>
      <c r="H64" s="52"/>
      <c r="I64" s="520">
        <v>2</v>
      </c>
      <c r="J64" s="52"/>
      <c r="K64" s="52"/>
      <c r="L64" s="41">
        <v>12</v>
      </c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AC64"/>
      <c r="AD64"/>
      <c r="AE64"/>
      <c r="AF64"/>
      <c r="AG64"/>
      <c r="AH64"/>
      <c r="AI64"/>
      <c r="AJ64"/>
      <c r="AK64"/>
      <c r="AM64"/>
      <c r="AN64"/>
      <c r="AO64"/>
      <c r="AP64"/>
      <c r="AR64"/>
      <c r="AS64"/>
      <c r="AT64"/>
      <c r="AU64"/>
    </row>
    <row r="65" spans="1:47" s="40" customFormat="1" x14ac:dyDescent="0.25">
      <c r="A65" s="50" t="s">
        <v>80</v>
      </c>
      <c r="B65" s="224" t="s">
        <v>222</v>
      </c>
      <c r="C65" s="224" t="s">
        <v>221</v>
      </c>
      <c r="D65" s="196">
        <v>1985</v>
      </c>
      <c r="E65" s="43">
        <f t="shared" si="1"/>
        <v>13</v>
      </c>
      <c r="H65" s="52">
        <v>13</v>
      </c>
      <c r="I65" s="520"/>
      <c r="J65" s="52"/>
      <c r="K65" s="52"/>
      <c r="L65" s="41" t="s">
        <v>414</v>
      </c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AC65"/>
      <c r="AD65"/>
      <c r="AE65"/>
      <c r="AF65"/>
      <c r="AG65"/>
      <c r="AH65"/>
      <c r="AI65"/>
      <c r="AJ65"/>
      <c r="AK65"/>
      <c r="AM65"/>
      <c r="AN65"/>
      <c r="AO65"/>
      <c r="AP65"/>
      <c r="AR65"/>
      <c r="AS65"/>
      <c r="AT65"/>
      <c r="AU65"/>
    </row>
    <row r="66" spans="1:47" s="40" customFormat="1" x14ac:dyDescent="0.25">
      <c r="A66" s="50" t="s">
        <v>81</v>
      </c>
      <c r="B66" s="483" t="s">
        <v>163</v>
      </c>
      <c r="C66" s="224" t="s">
        <v>178</v>
      </c>
      <c r="D66" s="55">
        <v>1960</v>
      </c>
      <c r="E66" s="43">
        <f t="shared" si="1"/>
        <v>13</v>
      </c>
      <c r="F66" s="44"/>
      <c r="G66" s="44"/>
      <c r="H66" s="52"/>
      <c r="I66" s="520"/>
      <c r="J66" s="52">
        <v>7</v>
      </c>
      <c r="K66" s="52">
        <v>6</v>
      </c>
      <c r="L66" s="41" t="s">
        <v>414</v>
      </c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AC66"/>
      <c r="AD66"/>
      <c r="AE66"/>
      <c r="AF66"/>
      <c r="AG66"/>
      <c r="AH66"/>
      <c r="AI66"/>
      <c r="AJ66"/>
      <c r="AK66"/>
      <c r="AM66"/>
      <c r="AN66"/>
      <c r="AO66"/>
      <c r="AP66"/>
      <c r="AR66"/>
      <c r="AS66"/>
      <c r="AT66"/>
      <c r="AU66"/>
    </row>
    <row r="67" spans="1:47" s="40" customFormat="1" x14ac:dyDescent="0.25">
      <c r="A67" s="50" t="s">
        <v>82</v>
      </c>
      <c r="B67" s="192" t="s">
        <v>320</v>
      </c>
      <c r="C67" s="188" t="s">
        <v>321</v>
      </c>
      <c r="D67" s="189">
        <v>1988</v>
      </c>
      <c r="E67" s="43">
        <f t="shared" si="1"/>
        <v>13</v>
      </c>
      <c r="F67" s="44"/>
      <c r="G67" s="44"/>
      <c r="H67" s="52"/>
      <c r="I67" s="520"/>
      <c r="J67" s="52"/>
      <c r="K67" s="52">
        <v>13</v>
      </c>
      <c r="L67" s="41" t="s">
        <v>414</v>
      </c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AC67"/>
      <c r="AD67"/>
      <c r="AE67"/>
      <c r="AF67"/>
      <c r="AG67"/>
      <c r="AH67"/>
      <c r="AI67"/>
      <c r="AJ67"/>
      <c r="AK67"/>
      <c r="AM67"/>
      <c r="AN67"/>
      <c r="AO67"/>
      <c r="AP67"/>
      <c r="AR67"/>
      <c r="AS67"/>
      <c r="AT67"/>
      <c r="AU67"/>
    </row>
    <row r="68" spans="1:47" s="40" customFormat="1" x14ac:dyDescent="0.25">
      <c r="A68" s="50" t="s">
        <v>83</v>
      </c>
      <c r="B68" s="192" t="s">
        <v>223</v>
      </c>
      <c r="C68" s="251" t="s">
        <v>224</v>
      </c>
      <c r="D68" s="252">
        <v>1986</v>
      </c>
      <c r="E68" s="43">
        <f t="shared" si="1"/>
        <v>12</v>
      </c>
      <c r="F68" s="44"/>
      <c r="G68" s="44"/>
      <c r="H68" s="52">
        <v>12</v>
      </c>
      <c r="I68" s="520"/>
      <c r="J68" s="52"/>
      <c r="K68" s="52"/>
      <c r="L68" s="41" t="s">
        <v>414</v>
      </c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AC68"/>
      <c r="AD68"/>
      <c r="AE68"/>
      <c r="AF68"/>
      <c r="AG68"/>
      <c r="AH68"/>
      <c r="AI68"/>
      <c r="AJ68"/>
      <c r="AK68"/>
      <c r="AM68"/>
      <c r="AN68"/>
      <c r="AO68"/>
      <c r="AP68"/>
      <c r="AR68"/>
      <c r="AS68"/>
      <c r="AT68"/>
      <c r="AU68"/>
    </row>
    <row r="69" spans="1:47" s="40" customFormat="1" x14ac:dyDescent="0.25">
      <c r="A69" s="50" t="s">
        <v>84</v>
      </c>
      <c r="B69" s="192" t="s">
        <v>298</v>
      </c>
      <c r="C69" s="224" t="s">
        <v>299</v>
      </c>
      <c r="D69" s="189">
        <v>1993</v>
      </c>
      <c r="E69" s="43">
        <f t="shared" si="1"/>
        <v>12</v>
      </c>
      <c r="F69" s="44"/>
      <c r="G69" s="44"/>
      <c r="H69" s="52"/>
      <c r="I69" s="520">
        <v>12</v>
      </c>
      <c r="J69" s="52"/>
      <c r="K69" s="52"/>
      <c r="L69" s="41" t="s">
        <v>414</v>
      </c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AC69"/>
      <c r="AD69"/>
      <c r="AE69"/>
      <c r="AF69"/>
      <c r="AG69"/>
      <c r="AH69"/>
      <c r="AI69"/>
      <c r="AJ69"/>
      <c r="AK69"/>
      <c r="AM69"/>
      <c r="AN69"/>
      <c r="AO69"/>
      <c r="AP69"/>
      <c r="AR69"/>
      <c r="AS69"/>
      <c r="AT69"/>
      <c r="AU69"/>
    </row>
    <row r="70" spans="1:47" s="40" customFormat="1" x14ac:dyDescent="0.25">
      <c r="A70" s="50" t="s">
        <v>85</v>
      </c>
      <c r="B70" s="167" t="s">
        <v>364</v>
      </c>
      <c r="C70" s="167" t="s">
        <v>365</v>
      </c>
      <c r="D70" s="42">
        <v>1962</v>
      </c>
      <c r="E70" s="43">
        <f t="shared" si="1"/>
        <v>12</v>
      </c>
      <c r="F70" s="44"/>
      <c r="G70" s="44"/>
      <c r="H70" s="52"/>
      <c r="I70" s="520"/>
      <c r="J70" s="52">
        <v>12</v>
      </c>
      <c r="K70" s="52"/>
      <c r="L70" s="41" t="s">
        <v>414</v>
      </c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AC70"/>
      <c r="AD70"/>
      <c r="AE70"/>
      <c r="AF70"/>
      <c r="AG70"/>
      <c r="AH70"/>
      <c r="AI70"/>
      <c r="AJ70"/>
      <c r="AK70"/>
      <c r="AM70"/>
      <c r="AN70"/>
      <c r="AO70"/>
      <c r="AP70"/>
      <c r="AR70"/>
      <c r="AS70"/>
      <c r="AT70"/>
      <c r="AU70"/>
    </row>
    <row r="71" spans="1:47" s="40" customFormat="1" x14ac:dyDescent="0.25">
      <c r="A71" s="50" t="s">
        <v>86</v>
      </c>
      <c r="B71" s="224" t="s">
        <v>230</v>
      </c>
      <c r="C71" s="224" t="s">
        <v>231</v>
      </c>
      <c r="D71" s="196">
        <v>2008</v>
      </c>
      <c r="E71" s="43">
        <f t="shared" si="1"/>
        <v>11</v>
      </c>
      <c r="H71" s="52">
        <v>5</v>
      </c>
      <c r="I71" s="520">
        <v>6</v>
      </c>
      <c r="J71" s="52"/>
      <c r="K71" s="52"/>
      <c r="L71" s="41" t="s">
        <v>414</v>
      </c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AC71"/>
      <c r="AD71"/>
      <c r="AE71"/>
      <c r="AF71"/>
      <c r="AG71"/>
      <c r="AH71"/>
      <c r="AI71"/>
      <c r="AJ71"/>
      <c r="AK71"/>
      <c r="AM71"/>
      <c r="AN71"/>
      <c r="AO71"/>
      <c r="AP71"/>
      <c r="AR71"/>
      <c r="AS71"/>
      <c r="AT71"/>
      <c r="AU71"/>
    </row>
    <row r="72" spans="1:47" s="40" customFormat="1" x14ac:dyDescent="0.25">
      <c r="A72" s="50" t="s">
        <v>87</v>
      </c>
      <c r="B72" s="192" t="s">
        <v>300</v>
      </c>
      <c r="C72" s="188" t="s">
        <v>22</v>
      </c>
      <c r="D72" s="189">
        <v>2004</v>
      </c>
      <c r="E72" s="43">
        <f t="shared" ref="E72:E103" si="2">SUM(H72:Y72)</f>
        <v>11</v>
      </c>
      <c r="F72" s="44"/>
      <c r="G72" s="44"/>
      <c r="H72" s="52"/>
      <c r="I72" s="520">
        <v>11</v>
      </c>
      <c r="J72" s="52"/>
      <c r="K72" s="52"/>
      <c r="L72" s="41" t="s">
        <v>414</v>
      </c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AC72"/>
      <c r="AD72"/>
      <c r="AE72"/>
      <c r="AF72"/>
      <c r="AG72"/>
      <c r="AH72"/>
      <c r="AI72"/>
      <c r="AJ72"/>
      <c r="AK72"/>
      <c r="AM72"/>
      <c r="AN72"/>
      <c r="AO72"/>
      <c r="AP72"/>
      <c r="AR72"/>
      <c r="AS72"/>
      <c r="AT72"/>
      <c r="AU72"/>
    </row>
    <row r="73" spans="1:47" s="40" customFormat="1" x14ac:dyDescent="0.25">
      <c r="A73" s="50" t="s">
        <v>88</v>
      </c>
      <c r="B73" s="167" t="s">
        <v>408</v>
      </c>
      <c r="C73" s="167" t="s">
        <v>465</v>
      </c>
      <c r="D73" s="42">
        <v>1994</v>
      </c>
      <c r="E73" s="43">
        <f t="shared" si="2"/>
        <v>11</v>
      </c>
      <c r="F73" s="44"/>
      <c r="G73" s="44"/>
      <c r="H73" s="52"/>
      <c r="I73" s="520"/>
      <c r="J73" s="52"/>
      <c r="K73" s="52"/>
      <c r="L73" s="41">
        <v>11</v>
      </c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AC73"/>
      <c r="AD73"/>
      <c r="AE73"/>
      <c r="AF73"/>
      <c r="AG73"/>
      <c r="AH73"/>
      <c r="AI73"/>
      <c r="AJ73"/>
      <c r="AK73"/>
      <c r="AM73"/>
      <c r="AN73"/>
      <c r="AO73"/>
      <c r="AP73"/>
      <c r="AR73"/>
      <c r="AS73"/>
      <c r="AT73"/>
      <c r="AU73"/>
    </row>
    <row r="74" spans="1:47" s="40" customFormat="1" x14ac:dyDescent="0.25">
      <c r="A74" s="50" t="s">
        <v>89</v>
      </c>
      <c r="B74" s="167" t="s">
        <v>227</v>
      </c>
      <c r="C74" s="225" t="s">
        <v>228</v>
      </c>
      <c r="D74" s="320">
        <v>2002</v>
      </c>
      <c r="E74" s="43">
        <f t="shared" si="2"/>
        <v>10</v>
      </c>
      <c r="F74" s="44"/>
      <c r="G74" s="44"/>
      <c r="H74" s="52">
        <v>10</v>
      </c>
      <c r="I74" s="520"/>
      <c r="J74" s="52"/>
      <c r="K74" s="52"/>
      <c r="L74" s="41" t="s">
        <v>414</v>
      </c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AC74"/>
      <c r="AD74"/>
      <c r="AE74"/>
      <c r="AF74"/>
      <c r="AG74"/>
      <c r="AH74"/>
      <c r="AI74"/>
      <c r="AJ74"/>
      <c r="AK74"/>
      <c r="AM74"/>
      <c r="AN74"/>
      <c r="AO74"/>
      <c r="AP74"/>
      <c r="AR74"/>
      <c r="AS74"/>
      <c r="AT74"/>
      <c r="AU74"/>
    </row>
    <row r="75" spans="1:47" s="40" customFormat="1" x14ac:dyDescent="0.25">
      <c r="A75" s="50" t="s">
        <v>90</v>
      </c>
      <c r="B75" s="167" t="s">
        <v>366</v>
      </c>
      <c r="C75" s="167" t="s">
        <v>367</v>
      </c>
      <c r="D75" s="42">
        <v>1971</v>
      </c>
      <c r="E75" s="43">
        <f t="shared" si="2"/>
        <v>10</v>
      </c>
      <c r="H75" s="52"/>
      <c r="I75" s="520"/>
      <c r="J75" s="52">
        <v>10</v>
      </c>
      <c r="K75" s="52"/>
      <c r="L75" s="41" t="s">
        <v>414</v>
      </c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AC75"/>
      <c r="AD75"/>
      <c r="AE75"/>
      <c r="AF75"/>
      <c r="AG75"/>
      <c r="AH75"/>
      <c r="AI75"/>
      <c r="AJ75"/>
      <c r="AK75"/>
      <c r="AM75"/>
      <c r="AN75"/>
      <c r="AO75"/>
      <c r="AP75"/>
      <c r="AR75"/>
      <c r="AS75"/>
      <c r="AT75"/>
      <c r="AU75"/>
    </row>
    <row r="76" spans="1:47" s="40" customFormat="1" x14ac:dyDescent="0.25">
      <c r="A76" s="50" t="s">
        <v>91</v>
      </c>
      <c r="B76" s="167" t="s">
        <v>384</v>
      </c>
      <c r="C76" s="167" t="s">
        <v>385</v>
      </c>
      <c r="D76" s="42">
        <v>1988</v>
      </c>
      <c r="E76" s="43">
        <f t="shared" si="2"/>
        <v>10</v>
      </c>
      <c r="F76" s="44"/>
      <c r="G76" s="44"/>
      <c r="H76" s="52"/>
      <c r="I76" s="520"/>
      <c r="J76" s="52"/>
      <c r="K76" s="52">
        <v>10</v>
      </c>
      <c r="L76" s="41" t="s">
        <v>414</v>
      </c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AC76"/>
      <c r="AD76"/>
      <c r="AE76"/>
      <c r="AF76"/>
      <c r="AG76"/>
      <c r="AH76"/>
      <c r="AI76"/>
      <c r="AJ76"/>
      <c r="AK76"/>
      <c r="AM76"/>
      <c r="AN76"/>
      <c r="AO76"/>
      <c r="AP76"/>
      <c r="AR76"/>
      <c r="AS76"/>
      <c r="AT76"/>
      <c r="AU76"/>
    </row>
    <row r="77" spans="1:47" s="40" customFormat="1" x14ac:dyDescent="0.25">
      <c r="A77" s="50" t="s">
        <v>92</v>
      </c>
      <c r="B77" s="192" t="s">
        <v>181</v>
      </c>
      <c r="C77" s="251" t="s">
        <v>40</v>
      </c>
      <c r="D77" s="252">
        <v>1957</v>
      </c>
      <c r="E77" s="43">
        <f t="shared" si="2"/>
        <v>9</v>
      </c>
      <c r="F77" s="44"/>
      <c r="G77" s="44"/>
      <c r="H77" s="52">
        <v>9</v>
      </c>
      <c r="I77" s="520"/>
      <c r="J77" s="52"/>
      <c r="K77" s="52"/>
      <c r="L77" s="41" t="s">
        <v>414</v>
      </c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AE77"/>
      <c r="AF77"/>
      <c r="AG77"/>
    </row>
    <row r="78" spans="1:47" s="40" customFormat="1" ht="15" customHeight="1" x14ac:dyDescent="0.25">
      <c r="A78" s="50" t="s">
        <v>93</v>
      </c>
      <c r="B78" s="224" t="s">
        <v>387</v>
      </c>
      <c r="C78" s="224" t="s">
        <v>386</v>
      </c>
      <c r="D78" s="52">
        <v>1984</v>
      </c>
      <c r="E78" s="43">
        <f t="shared" si="2"/>
        <v>9</v>
      </c>
      <c r="H78" s="52"/>
      <c r="I78" s="520"/>
      <c r="J78" s="52"/>
      <c r="K78" s="52">
        <v>9</v>
      </c>
      <c r="L78" s="41" t="s">
        <v>414</v>
      </c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AE78"/>
      <c r="AF78"/>
      <c r="AG78"/>
    </row>
    <row r="79" spans="1:47" s="40" customFormat="1" ht="15" customHeight="1" x14ac:dyDescent="0.25">
      <c r="A79" s="50" t="s">
        <v>94</v>
      </c>
      <c r="B79" s="167" t="s">
        <v>409</v>
      </c>
      <c r="C79" s="167" t="s">
        <v>466</v>
      </c>
      <c r="D79" s="42">
        <v>1984</v>
      </c>
      <c r="E79" s="43">
        <f t="shared" si="2"/>
        <v>9</v>
      </c>
      <c r="F79" s="44"/>
      <c r="G79" s="44"/>
      <c r="H79" s="52"/>
      <c r="I79" s="520"/>
      <c r="J79" s="52"/>
      <c r="K79" s="52"/>
      <c r="L79" s="41">
        <v>9</v>
      </c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AE79"/>
      <c r="AF79"/>
      <c r="AG79"/>
    </row>
    <row r="80" spans="1:47" s="40" customFormat="1" ht="15" customHeight="1" x14ac:dyDescent="0.25">
      <c r="A80" s="50" t="s">
        <v>95</v>
      </c>
      <c r="B80" s="192" t="s">
        <v>306</v>
      </c>
      <c r="C80" s="188" t="s">
        <v>305</v>
      </c>
      <c r="D80" s="189">
        <v>1979</v>
      </c>
      <c r="E80" s="43">
        <f t="shared" si="2"/>
        <v>8</v>
      </c>
      <c r="F80" s="44"/>
      <c r="G80" s="44"/>
      <c r="H80" s="52"/>
      <c r="I80" s="520">
        <v>8</v>
      </c>
      <c r="J80" s="52"/>
      <c r="K80" s="52"/>
      <c r="L80" s="41" t="s">
        <v>414</v>
      </c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AE80"/>
      <c r="AF80"/>
      <c r="AG80"/>
    </row>
    <row r="81" spans="1:33" s="40" customFormat="1" ht="15" customHeight="1" x14ac:dyDescent="0.25">
      <c r="A81" s="50" t="s">
        <v>96</v>
      </c>
      <c r="B81" s="224" t="s">
        <v>368</v>
      </c>
      <c r="C81" s="224" t="s">
        <v>323</v>
      </c>
      <c r="D81" s="52">
        <v>1968</v>
      </c>
      <c r="E81" s="43">
        <f t="shared" si="2"/>
        <v>8</v>
      </c>
      <c r="F81" s="44"/>
      <c r="G81" s="44"/>
      <c r="H81" s="52"/>
      <c r="I81" s="520"/>
      <c r="J81" s="52">
        <v>8</v>
      </c>
      <c r="K81" s="52"/>
      <c r="L81" s="41" t="s">
        <v>414</v>
      </c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AE81"/>
      <c r="AF81"/>
      <c r="AG81"/>
    </row>
    <row r="82" spans="1:33" s="40" customFormat="1" ht="15" customHeight="1" x14ac:dyDescent="0.25">
      <c r="A82" s="50" t="s">
        <v>97</v>
      </c>
      <c r="B82" s="483" t="s">
        <v>388</v>
      </c>
      <c r="C82" s="224" t="s">
        <v>322</v>
      </c>
      <c r="D82" s="55">
        <v>1987</v>
      </c>
      <c r="E82" s="43">
        <f t="shared" si="2"/>
        <v>8</v>
      </c>
      <c r="F82" s="44"/>
      <c r="G82" s="44"/>
      <c r="H82" s="52"/>
      <c r="I82" s="520"/>
      <c r="J82" s="52"/>
      <c r="K82" s="52">
        <v>8</v>
      </c>
      <c r="L82" s="41" t="s">
        <v>414</v>
      </c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AE82"/>
      <c r="AF82"/>
      <c r="AG82"/>
    </row>
    <row r="83" spans="1:33" s="40" customFormat="1" ht="15" customHeight="1" x14ac:dyDescent="0.25">
      <c r="A83" s="50" t="s">
        <v>98</v>
      </c>
      <c r="B83" s="167" t="s">
        <v>410</v>
      </c>
      <c r="C83" s="167" t="s">
        <v>152</v>
      </c>
      <c r="D83" s="42">
        <v>1985</v>
      </c>
      <c r="E83" s="43">
        <f t="shared" si="2"/>
        <v>8</v>
      </c>
      <c r="F83" s="44"/>
      <c r="G83" s="44"/>
      <c r="H83" s="52"/>
      <c r="I83" s="520"/>
      <c r="J83" s="52"/>
      <c r="K83" s="52"/>
      <c r="L83" s="41">
        <v>8</v>
      </c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AE83"/>
      <c r="AF83"/>
      <c r="AG83"/>
    </row>
    <row r="84" spans="1:33" s="40" customFormat="1" ht="15" customHeight="1" x14ac:dyDescent="0.25">
      <c r="A84" s="50" t="s">
        <v>99</v>
      </c>
      <c r="B84" s="169" t="s">
        <v>182</v>
      </c>
      <c r="C84" s="167" t="s">
        <v>30</v>
      </c>
      <c r="D84" s="321">
        <v>1999</v>
      </c>
      <c r="E84" s="43">
        <f t="shared" si="2"/>
        <v>7</v>
      </c>
      <c r="F84" s="44"/>
      <c r="G84" s="44"/>
      <c r="H84" s="52">
        <v>7</v>
      </c>
      <c r="I84" s="520"/>
      <c r="J84" s="52"/>
      <c r="K84" s="52"/>
      <c r="L84" s="41" t="s">
        <v>414</v>
      </c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AE84"/>
      <c r="AF84"/>
      <c r="AG84"/>
    </row>
    <row r="85" spans="1:33" s="40" customFormat="1" ht="15" customHeight="1" x14ac:dyDescent="0.25">
      <c r="A85" s="194" t="s">
        <v>100</v>
      </c>
      <c r="B85" s="224" t="s">
        <v>389</v>
      </c>
      <c r="C85" s="224" t="s">
        <v>390</v>
      </c>
      <c r="D85" s="52">
        <v>1975</v>
      </c>
      <c r="E85" s="43">
        <f t="shared" si="2"/>
        <v>7</v>
      </c>
      <c r="F85" s="44"/>
      <c r="G85" s="44"/>
      <c r="H85" s="52"/>
      <c r="I85" s="520"/>
      <c r="J85" s="52"/>
      <c r="K85" s="52">
        <v>7</v>
      </c>
      <c r="L85" s="41" t="s">
        <v>414</v>
      </c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AE85"/>
      <c r="AF85"/>
      <c r="AG85"/>
    </row>
    <row r="86" spans="1:33" s="40" customFormat="1" ht="15" customHeight="1" x14ac:dyDescent="0.25">
      <c r="A86" s="194" t="s">
        <v>101</v>
      </c>
      <c r="B86" s="224" t="s">
        <v>369</v>
      </c>
      <c r="C86" s="224" t="s">
        <v>370</v>
      </c>
      <c r="D86" s="52">
        <v>1974</v>
      </c>
      <c r="E86" s="43">
        <f t="shared" si="2"/>
        <v>6</v>
      </c>
      <c r="F86" s="44"/>
      <c r="G86" s="44"/>
      <c r="H86" s="52"/>
      <c r="I86" s="520"/>
      <c r="J86" s="52">
        <v>6</v>
      </c>
      <c r="K86" s="52"/>
      <c r="L86" s="41" t="s">
        <v>414</v>
      </c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AE86"/>
      <c r="AF86"/>
      <c r="AG86"/>
    </row>
    <row r="87" spans="1:33" s="40" customFormat="1" ht="15" customHeight="1" x14ac:dyDescent="0.25">
      <c r="A87" s="50" t="s">
        <v>102</v>
      </c>
      <c r="B87" s="167" t="s">
        <v>411</v>
      </c>
      <c r="C87" s="167" t="s">
        <v>467</v>
      </c>
      <c r="D87" s="42">
        <v>2007</v>
      </c>
      <c r="E87" s="43">
        <f t="shared" si="2"/>
        <v>6</v>
      </c>
      <c r="F87" s="44"/>
      <c r="G87" s="44"/>
      <c r="H87" s="52"/>
      <c r="I87" s="520"/>
      <c r="J87" s="52"/>
      <c r="K87" s="52"/>
      <c r="L87" s="41">
        <v>6</v>
      </c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AE87"/>
      <c r="AF87"/>
      <c r="AG87"/>
    </row>
    <row r="88" spans="1:33" s="40" customFormat="1" x14ac:dyDescent="0.25">
      <c r="A88" s="50" t="s">
        <v>103</v>
      </c>
      <c r="B88" s="224" t="s">
        <v>308</v>
      </c>
      <c r="C88" s="224" t="s">
        <v>299</v>
      </c>
      <c r="D88" s="52">
        <v>1965</v>
      </c>
      <c r="E88" s="43">
        <f t="shared" si="2"/>
        <v>5</v>
      </c>
      <c r="H88" s="52"/>
      <c r="I88" s="520">
        <v>5</v>
      </c>
      <c r="J88" s="52"/>
      <c r="K88" s="52"/>
      <c r="L88" s="41" t="s">
        <v>414</v>
      </c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AE88"/>
      <c r="AF88"/>
      <c r="AG88"/>
    </row>
    <row r="89" spans="1:33" s="40" customFormat="1" ht="15" hidden="1" customHeight="1" x14ac:dyDescent="0.25">
      <c r="A89" s="194" t="s">
        <v>104</v>
      </c>
      <c r="B89" s="167"/>
      <c r="C89" s="167"/>
      <c r="D89" s="42"/>
      <c r="E89" s="43">
        <f t="shared" si="2"/>
        <v>0</v>
      </c>
      <c r="F89" s="44"/>
      <c r="G89" s="44"/>
      <c r="H89" s="52"/>
      <c r="I89" s="520"/>
      <c r="J89" s="52"/>
      <c r="K89" s="52"/>
      <c r="L89" s="41" t="s">
        <v>414</v>
      </c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AE89"/>
      <c r="AF89"/>
      <c r="AG89"/>
    </row>
    <row r="90" spans="1:33" s="40" customFormat="1" ht="15" hidden="1" customHeight="1" x14ac:dyDescent="0.25">
      <c r="A90" s="194" t="s">
        <v>105</v>
      </c>
      <c r="B90" s="167"/>
      <c r="C90" s="167"/>
      <c r="D90" s="42"/>
      <c r="E90" s="43">
        <f t="shared" si="2"/>
        <v>0</v>
      </c>
      <c r="F90" s="44"/>
      <c r="G90" s="44"/>
      <c r="H90" s="52"/>
      <c r="I90" s="520"/>
      <c r="J90" s="52"/>
      <c r="K90" s="52"/>
      <c r="L90" s="41" t="s">
        <v>414</v>
      </c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AE90"/>
      <c r="AF90"/>
      <c r="AG90"/>
    </row>
    <row r="91" spans="1:33" s="40" customFormat="1" ht="15" hidden="1" customHeight="1" x14ac:dyDescent="0.25">
      <c r="A91" s="50" t="s">
        <v>106</v>
      </c>
      <c r="B91" s="167"/>
      <c r="C91" s="167"/>
      <c r="D91" s="42"/>
      <c r="E91" s="43">
        <f t="shared" si="2"/>
        <v>0</v>
      </c>
      <c r="F91" s="44"/>
      <c r="G91" s="44"/>
      <c r="H91" s="52"/>
      <c r="I91" s="520"/>
      <c r="J91" s="52"/>
      <c r="K91" s="52"/>
      <c r="L91" s="41" t="s">
        <v>414</v>
      </c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AE91"/>
      <c r="AF91"/>
      <c r="AG91"/>
    </row>
    <row r="92" spans="1:33" s="40" customFormat="1" ht="15" hidden="1" customHeight="1" x14ac:dyDescent="0.25">
      <c r="A92" s="50" t="s">
        <v>107</v>
      </c>
      <c r="B92" s="167"/>
      <c r="C92" s="167"/>
      <c r="D92" s="42"/>
      <c r="E92" s="43">
        <f t="shared" si="2"/>
        <v>0</v>
      </c>
      <c r="F92" s="44"/>
      <c r="G92" s="44"/>
      <c r="H92" s="52"/>
      <c r="I92" s="520"/>
      <c r="J92" s="52"/>
      <c r="K92" s="52"/>
      <c r="L92" s="41" t="s">
        <v>414</v>
      </c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AE92"/>
      <c r="AF92"/>
      <c r="AG92"/>
    </row>
    <row r="93" spans="1:33" s="40" customFormat="1" ht="15" hidden="1" customHeight="1" x14ac:dyDescent="0.25">
      <c r="A93" s="194" t="s">
        <v>108</v>
      </c>
      <c r="B93" s="167"/>
      <c r="C93" s="167"/>
      <c r="D93" s="42"/>
      <c r="E93" s="43">
        <f t="shared" si="2"/>
        <v>0</v>
      </c>
      <c r="F93" s="44"/>
      <c r="G93" s="44"/>
      <c r="H93" s="52"/>
      <c r="I93" s="520"/>
      <c r="J93" s="52"/>
      <c r="K93" s="52"/>
      <c r="L93" s="41" t="s">
        <v>414</v>
      </c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</row>
    <row r="94" spans="1:33" s="40" customFormat="1" ht="15" hidden="1" customHeight="1" x14ac:dyDescent="0.25">
      <c r="A94" s="194" t="s">
        <v>109</v>
      </c>
      <c r="B94" s="167"/>
      <c r="C94" s="167"/>
      <c r="D94" s="42"/>
      <c r="E94" s="43">
        <f t="shared" si="2"/>
        <v>0</v>
      </c>
      <c r="F94" s="44"/>
      <c r="G94" s="44"/>
      <c r="H94" s="52"/>
      <c r="I94" s="520"/>
      <c r="J94" s="52"/>
      <c r="K94" s="52"/>
      <c r="L94" s="41" t="s">
        <v>414</v>
      </c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</row>
    <row r="95" spans="1:33" s="40" customFormat="1" ht="15" hidden="1" customHeight="1" x14ac:dyDescent="0.25">
      <c r="A95" s="50" t="s">
        <v>110</v>
      </c>
      <c r="B95" s="167"/>
      <c r="C95" s="167"/>
      <c r="D95" s="42"/>
      <c r="E95" s="43">
        <f t="shared" si="2"/>
        <v>0</v>
      </c>
      <c r="F95" s="44"/>
      <c r="G95" s="44"/>
      <c r="H95" s="52"/>
      <c r="I95" s="520"/>
      <c r="J95" s="52"/>
      <c r="K95" s="52"/>
      <c r="L95" s="41" t="s">
        <v>414</v>
      </c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</row>
    <row r="96" spans="1:33" s="40" customFormat="1" ht="15" hidden="1" customHeight="1" x14ac:dyDescent="0.25">
      <c r="A96" s="50" t="s">
        <v>111</v>
      </c>
      <c r="B96" s="167"/>
      <c r="C96" s="167"/>
      <c r="D96" s="42"/>
      <c r="E96" s="43">
        <f t="shared" si="2"/>
        <v>0</v>
      </c>
      <c r="F96" s="44"/>
      <c r="G96" s="44"/>
      <c r="H96" s="52"/>
      <c r="I96" s="520"/>
      <c r="J96" s="52"/>
      <c r="K96" s="52"/>
      <c r="L96" s="41" t="s">
        <v>414</v>
      </c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</row>
    <row r="97" spans="1:25" s="40" customFormat="1" ht="15" hidden="1" customHeight="1" x14ac:dyDescent="0.25">
      <c r="A97" s="194" t="s">
        <v>112</v>
      </c>
      <c r="B97" s="167"/>
      <c r="C97" s="167"/>
      <c r="D97" s="42"/>
      <c r="E97" s="43">
        <f t="shared" si="2"/>
        <v>0</v>
      </c>
      <c r="F97" s="44"/>
      <c r="G97" s="44"/>
      <c r="H97" s="52"/>
      <c r="I97" s="520"/>
      <c r="J97" s="52"/>
      <c r="K97" s="52"/>
      <c r="L97" s="41" t="s">
        <v>414</v>
      </c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</row>
    <row r="98" spans="1:25" s="40" customFormat="1" ht="15" hidden="1" customHeight="1" x14ac:dyDescent="0.25">
      <c r="A98" s="194" t="s">
        <v>113</v>
      </c>
      <c r="B98" s="167"/>
      <c r="C98" s="167"/>
      <c r="D98" s="42"/>
      <c r="E98" s="43">
        <f t="shared" si="2"/>
        <v>0</v>
      </c>
      <c r="F98" s="44"/>
      <c r="G98" s="44"/>
      <c r="H98" s="52"/>
      <c r="I98" s="520"/>
      <c r="J98" s="52"/>
      <c r="K98" s="52"/>
      <c r="L98" s="41" t="s">
        <v>414</v>
      </c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</row>
    <row r="99" spans="1:25" s="40" customFormat="1" ht="15" hidden="1" customHeight="1" x14ac:dyDescent="0.25">
      <c r="A99" s="50" t="s">
        <v>114</v>
      </c>
      <c r="B99" s="167"/>
      <c r="C99" s="167"/>
      <c r="D99" s="42"/>
      <c r="E99" s="43">
        <f t="shared" si="2"/>
        <v>0</v>
      </c>
      <c r="F99" s="44"/>
      <c r="G99" s="44"/>
      <c r="H99" s="52"/>
      <c r="I99" s="520"/>
      <c r="J99" s="52"/>
      <c r="K99" s="52"/>
      <c r="L99" s="41" t="s">
        <v>414</v>
      </c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</row>
    <row r="100" spans="1:25" s="40" customFormat="1" ht="15" hidden="1" customHeight="1" x14ac:dyDescent="0.25">
      <c r="A100" s="50" t="s">
        <v>115</v>
      </c>
      <c r="B100" s="167"/>
      <c r="C100" s="167"/>
      <c r="D100" s="42"/>
      <c r="E100" s="43">
        <f t="shared" si="2"/>
        <v>0</v>
      </c>
      <c r="F100" s="44"/>
      <c r="G100" s="44"/>
      <c r="H100" s="52"/>
      <c r="I100" s="520"/>
      <c r="J100" s="52"/>
      <c r="K100" s="52"/>
      <c r="L100" s="41" t="s">
        <v>414</v>
      </c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s="40" customFormat="1" ht="15" hidden="1" customHeight="1" x14ac:dyDescent="0.25">
      <c r="A101" s="194" t="s">
        <v>116</v>
      </c>
      <c r="B101" s="167"/>
      <c r="C101" s="167"/>
      <c r="D101" s="42"/>
      <c r="E101" s="43">
        <f t="shared" si="2"/>
        <v>0</v>
      </c>
      <c r="F101" s="44"/>
      <c r="G101" s="44"/>
      <c r="H101" s="52"/>
      <c r="I101" s="520"/>
      <c r="J101" s="52"/>
      <c r="K101" s="52"/>
      <c r="L101" s="41" t="s">
        <v>414</v>
      </c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s="40" customFormat="1" ht="15" hidden="1" customHeight="1" x14ac:dyDescent="0.25">
      <c r="A102" s="194" t="s">
        <v>117</v>
      </c>
      <c r="B102" s="167"/>
      <c r="C102" s="167"/>
      <c r="D102" s="42"/>
      <c r="E102" s="43">
        <f t="shared" si="2"/>
        <v>0</v>
      </c>
      <c r="F102" s="44"/>
      <c r="G102" s="44"/>
      <c r="H102" s="52"/>
      <c r="I102" s="520"/>
      <c r="J102" s="52"/>
      <c r="K102" s="52"/>
      <c r="L102" s="41" t="s">
        <v>414</v>
      </c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s="40" customFormat="1" ht="15" hidden="1" customHeight="1" x14ac:dyDescent="0.25">
      <c r="A103" s="50" t="s">
        <v>118</v>
      </c>
      <c r="B103" s="167"/>
      <c r="C103" s="167"/>
      <c r="D103" s="42"/>
      <c r="E103" s="43">
        <f t="shared" si="2"/>
        <v>0</v>
      </c>
      <c r="F103" s="44"/>
      <c r="G103" s="44"/>
      <c r="H103" s="52"/>
      <c r="I103" s="520"/>
      <c r="J103" s="52"/>
      <c r="K103" s="52"/>
      <c r="L103" s="41" t="s">
        <v>414</v>
      </c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s="40" customFormat="1" ht="15" hidden="1" customHeight="1" x14ac:dyDescent="0.25">
      <c r="A104" s="50" t="s">
        <v>119</v>
      </c>
      <c r="B104" s="167"/>
      <c r="C104" s="167"/>
      <c r="D104" s="42"/>
      <c r="E104" s="43">
        <f t="shared" ref="E104:E135" si="3">SUM(H104:Y104)</f>
        <v>0</v>
      </c>
      <c r="F104" s="44"/>
      <c r="G104" s="44"/>
      <c r="H104" s="52"/>
      <c r="I104" s="520"/>
      <c r="J104" s="52"/>
      <c r="K104" s="52"/>
      <c r="L104" s="41" t="s">
        <v>414</v>
      </c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s="40" customFormat="1" ht="15" hidden="1" customHeight="1" x14ac:dyDescent="0.25">
      <c r="A105" s="194" t="s">
        <v>120</v>
      </c>
      <c r="B105" s="167"/>
      <c r="C105" s="167"/>
      <c r="D105" s="42"/>
      <c r="E105" s="43">
        <f t="shared" si="3"/>
        <v>0</v>
      </c>
      <c r="F105" s="44"/>
      <c r="G105" s="44"/>
      <c r="H105" s="52"/>
      <c r="I105" s="520"/>
      <c r="J105" s="52"/>
      <c r="K105" s="52"/>
      <c r="L105" s="41" t="s">
        <v>414</v>
      </c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s="40" customFormat="1" ht="15" hidden="1" customHeight="1" x14ac:dyDescent="0.25">
      <c r="A106" s="194" t="s">
        <v>121</v>
      </c>
      <c r="B106" s="167"/>
      <c r="C106" s="167"/>
      <c r="D106" s="42"/>
      <c r="E106" s="43">
        <f t="shared" si="3"/>
        <v>0</v>
      </c>
      <c r="F106" s="44"/>
      <c r="G106" s="44"/>
      <c r="H106" s="52"/>
      <c r="I106" s="520"/>
      <c r="J106" s="52"/>
      <c r="K106" s="52"/>
      <c r="L106" s="41" t="s">
        <v>414</v>
      </c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</row>
    <row r="107" spans="1:25" s="40" customFormat="1" ht="15" hidden="1" customHeight="1" x14ac:dyDescent="0.25">
      <c r="A107" s="50" t="s">
        <v>122</v>
      </c>
      <c r="B107" s="167"/>
      <c r="C107" s="167"/>
      <c r="D107" s="42"/>
      <c r="E107" s="43">
        <f t="shared" si="3"/>
        <v>0</v>
      </c>
      <c r="F107" s="44"/>
      <c r="G107" s="44"/>
      <c r="H107" s="52"/>
      <c r="I107" s="520"/>
      <c r="J107" s="52"/>
      <c r="K107" s="52"/>
      <c r="L107" s="41" t="s">
        <v>414</v>
      </c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</row>
    <row r="108" spans="1:25" s="40" customFormat="1" ht="15" hidden="1" customHeight="1" x14ac:dyDescent="0.25">
      <c r="A108" s="50" t="s">
        <v>123</v>
      </c>
      <c r="B108" s="167"/>
      <c r="C108" s="167"/>
      <c r="D108" s="42"/>
      <c r="E108" s="43">
        <f t="shared" si="3"/>
        <v>0</v>
      </c>
      <c r="F108" s="44"/>
      <c r="G108" s="44"/>
      <c r="H108" s="52"/>
      <c r="I108" s="520"/>
      <c r="J108" s="52"/>
      <c r="K108" s="52"/>
      <c r="L108" s="41" t="s">
        <v>414</v>
      </c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</row>
    <row r="109" spans="1:25" s="40" customFormat="1" ht="15" hidden="1" customHeight="1" x14ac:dyDescent="0.25">
      <c r="A109" s="194" t="s">
        <v>124</v>
      </c>
      <c r="B109" s="167"/>
      <c r="C109" s="167"/>
      <c r="D109" s="42"/>
      <c r="E109" s="43">
        <f t="shared" si="3"/>
        <v>0</v>
      </c>
      <c r="F109" s="44"/>
      <c r="G109" s="44"/>
      <c r="H109" s="52"/>
      <c r="I109" s="520"/>
      <c r="J109" s="52"/>
      <c r="K109" s="52"/>
      <c r="L109" s="41" t="s">
        <v>414</v>
      </c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</row>
    <row r="110" spans="1:25" s="40" customFormat="1" ht="15" hidden="1" customHeight="1" x14ac:dyDescent="0.25">
      <c r="A110" s="194" t="s">
        <v>125</v>
      </c>
      <c r="B110" s="167"/>
      <c r="C110" s="167"/>
      <c r="D110" s="42"/>
      <c r="E110" s="43">
        <f t="shared" si="3"/>
        <v>0</v>
      </c>
      <c r="F110" s="44"/>
      <c r="G110" s="44"/>
      <c r="H110" s="52"/>
      <c r="I110" s="520"/>
      <c r="J110" s="52"/>
      <c r="K110" s="52"/>
      <c r="L110" s="41" t="s">
        <v>414</v>
      </c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</row>
    <row r="111" spans="1:25" s="40" customFormat="1" ht="15" hidden="1" customHeight="1" x14ac:dyDescent="0.25">
      <c r="A111" s="50" t="s">
        <v>126</v>
      </c>
      <c r="B111" s="167"/>
      <c r="C111" s="167"/>
      <c r="D111" s="42"/>
      <c r="E111" s="43">
        <f t="shared" si="3"/>
        <v>0</v>
      </c>
      <c r="F111" s="44"/>
      <c r="G111" s="44"/>
      <c r="H111" s="52"/>
      <c r="I111" s="520"/>
      <c r="J111" s="52"/>
      <c r="K111" s="52"/>
      <c r="L111" s="41" t="s">
        <v>414</v>
      </c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</row>
    <row r="112" spans="1:25" s="40" customFormat="1" ht="15" hidden="1" customHeight="1" x14ac:dyDescent="0.25">
      <c r="A112" s="50" t="s">
        <v>127</v>
      </c>
      <c r="B112" s="167"/>
      <c r="C112" s="167"/>
      <c r="D112" s="42"/>
      <c r="E112" s="43">
        <f t="shared" si="3"/>
        <v>0</v>
      </c>
      <c r="F112" s="44"/>
      <c r="G112" s="44"/>
      <c r="H112" s="52"/>
      <c r="I112" s="520"/>
      <c r="J112" s="52"/>
      <c r="K112" s="52"/>
      <c r="L112" s="41" t="s">
        <v>414</v>
      </c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3" spans="1:25" s="40" customFormat="1" ht="15" hidden="1" customHeight="1" x14ac:dyDescent="0.25">
      <c r="A113" s="194" t="s">
        <v>128</v>
      </c>
      <c r="B113" s="167"/>
      <c r="C113" s="167"/>
      <c r="D113" s="42"/>
      <c r="E113" s="43">
        <f t="shared" si="3"/>
        <v>0</v>
      </c>
      <c r="F113" s="44"/>
      <c r="G113" s="44"/>
      <c r="H113" s="52"/>
      <c r="I113" s="520"/>
      <c r="J113" s="52"/>
      <c r="K113" s="52"/>
      <c r="L113" s="41" t="s">
        <v>414</v>
      </c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s="40" customFormat="1" ht="15" hidden="1" customHeight="1" x14ac:dyDescent="0.25">
      <c r="A114" s="194" t="s">
        <v>129</v>
      </c>
      <c r="B114" s="167"/>
      <c r="C114" s="167"/>
      <c r="D114" s="42"/>
      <c r="E114" s="43">
        <f t="shared" si="3"/>
        <v>0</v>
      </c>
      <c r="F114" s="44"/>
      <c r="G114" s="44"/>
      <c r="H114" s="52"/>
      <c r="I114" s="520"/>
      <c r="J114" s="52"/>
      <c r="K114" s="52"/>
      <c r="L114" s="41" t="s">
        <v>414</v>
      </c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</row>
    <row r="115" spans="1:25" s="40" customFormat="1" ht="15" hidden="1" customHeight="1" x14ac:dyDescent="0.25">
      <c r="A115" s="50" t="s">
        <v>130</v>
      </c>
      <c r="B115" s="167"/>
      <c r="C115" s="167"/>
      <c r="D115" s="42"/>
      <c r="E115" s="43">
        <f t="shared" si="3"/>
        <v>0</v>
      </c>
      <c r="F115" s="44"/>
      <c r="G115" s="44"/>
      <c r="H115" s="52"/>
      <c r="I115" s="520"/>
      <c r="J115" s="52"/>
      <c r="K115" s="52"/>
      <c r="L115" s="41" t="s">
        <v>414</v>
      </c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</row>
    <row r="116" spans="1:25" s="40" customFormat="1" ht="15" hidden="1" customHeight="1" x14ac:dyDescent="0.25">
      <c r="A116" s="50" t="s">
        <v>131</v>
      </c>
      <c r="B116" s="167"/>
      <c r="C116" s="167"/>
      <c r="D116" s="42"/>
      <c r="E116" s="43">
        <f t="shared" si="3"/>
        <v>0</v>
      </c>
      <c r="F116" s="44"/>
      <c r="G116" s="44"/>
      <c r="H116" s="52"/>
      <c r="I116" s="520"/>
      <c r="J116" s="52"/>
      <c r="K116" s="52"/>
      <c r="L116" s="41" t="s">
        <v>414</v>
      </c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</row>
    <row r="117" spans="1:25" s="40" customFormat="1" ht="15" hidden="1" customHeight="1" x14ac:dyDescent="0.25">
      <c r="A117" s="194" t="s">
        <v>132</v>
      </c>
      <c r="B117" s="167"/>
      <c r="C117" s="167"/>
      <c r="D117" s="42"/>
      <c r="E117" s="43">
        <f t="shared" si="3"/>
        <v>0</v>
      </c>
      <c r="F117" s="44"/>
      <c r="G117" s="44"/>
      <c r="H117" s="52"/>
      <c r="I117" s="520"/>
      <c r="J117" s="52"/>
      <c r="K117" s="52"/>
      <c r="L117" s="41" t="s">
        <v>414</v>
      </c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8" spans="1:25" s="40" customFormat="1" ht="15" hidden="1" customHeight="1" x14ac:dyDescent="0.25">
      <c r="A118" s="194" t="s">
        <v>133</v>
      </c>
      <c r="B118" s="167"/>
      <c r="C118" s="167"/>
      <c r="D118" s="42"/>
      <c r="E118" s="43">
        <f t="shared" si="3"/>
        <v>0</v>
      </c>
      <c r="F118" s="44"/>
      <c r="G118" s="44"/>
      <c r="H118" s="52"/>
      <c r="I118" s="520"/>
      <c r="J118" s="52"/>
      <c r="K118" s="52"/>
      <c r="L118" s="41" t="s">
        <v>414</v>
      </c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</row>
    <row r="119" spans="1:25" s="40" customFormat="1" ht="15" hidden="1" customHeight="1" x14ac:dyDescent="0.25">
      <c r="A119" s="50" t="s">
        <v>134</v>
      </c>
      <c r="B119" s="167"/>
      <c r="C119" s="167"/>
      <c r="D119" s="42"/>
      <c r="E119" s="43">
        <f t="shared" si="3"/>
        <v>0</v>
      </c>
      <c r="F119" s="44"/>
      <c r="G119" s="44"/>
      <c r="H119" s="52"/>
      <c r="I119" s="520"/>
      <c r="J119" s="52"/>
      <c r="K119" s="52"/>
      <c r="L119" s="41" t="s">
        <v>414</v>
      </c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</row>
    <row r="120" spans="1:25" s="40" customFormat="1" ht="15" hidden="1" customHeight="1" x14ac:dyDescent="0.25">
      <c r="A120" s="50" t="s">
        <v>135</v>
      </c>
      <c r="B120" s="167"/>
      <c r="C120" s="167"/>
      <c r="D120" s="42"/>
      <c r="E120" s="43">
        <f t="shared" si="3"/>
        <v>0</v>
      </c>
      <c r="F120" s="44"/>
      <c r="G120" s="44"/>
      <c r="H120" s="52"/>
      <c r="I120" s="520"/>
      <c r="J120" s="52"/>
      <c r="K120" s="52"/>
      <c r="L120" s="41" t="s">
        <v>414</v>
      </c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</row>
    <row r="121" spans="1:25" s="40" customFormat="1" ht="15" hidden="1" customHeight="1" x14ac:dyDescent="0.25">
      <c r="A121" s="194" t="s">
        <v>136</v>
      </c>
      <c r="B121" s="167"/>
      <c r="C121" s="167"/>
      <c r="D121" s="42"/>
      <c r="E121" s="43">
        <f t="shared" si="3"/>
        <v>0</v>
      </c>
      <c r="F121" s="44"/>
      <c r="G121" s="44"/>
      <c r="H121" s="52"/>
      <c r="I121" s="520"/>
      <c r="J121" s="52"/>
      <c r="K121" s="52"/>
      <c r="L121" s="41" t="s">
        <v>414</v>
      </c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</row>
    <row r="122" spans="1:25" s="40" customFormat="1" ht="15" hidden="1" customHeight="1" x14ac:dyDescent="0.25">
      <c r="A122" s="194" t="s">
        <v>137</v>
      </c>
      <c r="B122" s="167"/>
      <c r="C122" s="167"/>
      <c r="D122" s="42"/>
      <c r="E122" s="43">
        <f t="shared" si="3"/>
        <v>0</v>
      </c>
      <c r="F122" s="44"/>
      <c r="G122" s="44"/>
      <c r="H122" s="52"/>
      <c r="I122" s="520"/>
      <c r="J122" s="52"/>
      <c r="K122" s="52"/>
      <c r="L122" s="41" t="s">
        <v>414</v>
      </c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</row>
    <row r="123" spans="1:25" s="40" customFormat="1" ht="15" hidden="1" customHeight="1" x14ac:dyDescent="0.25">
      <c r="A123" s="50" t="s">
        <v>138</v>
      </c>
      <c r="B123" s="167"/>
      <c r="C123" s="167"/>
      <c r="D123" s="42"/>
      <c r="E123" s="43">
        <f t="shared" si="3"/>
        <v>0</v>
      </c>
      <c r="F123" s="44"/>
      <c r="G123" s="44"/>
      <c r="H123" s="52"/>
      <c r="I123" s="520"/>
      <c r="J123" s="52"/>
      <c r="K123" s="52"/>
      <c r="L123" s="41" t="s">
        <v>414</v>
      </c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</row>
    <row r="124" spans="1:25" s="40" customFormat="1" ht="15" hidden="1" customHeight="1" x14ac:dyDescent="0.25">
      <c r="A124" s="50" t="s">
        <v>139</v>
      </c>
      <c r="B124" s="167"/>
      <c r="C124" s="167"/>
      <c r="D124" s="42"/>
      <c r="E124" s="43">
        <f t="shared" si="3"/>
        <v>0</v>
      </c>
      <c r="F124" s="44"/>
      <c r="G124" s="44"/>
      <c r="H124" s="52"/>
      <c r="I124" s="520"/>
      <c r="J124" s="52"/>
      <c r="K124" s="52"/>
      <c r="L124" s="41" t="s">
        <v>414</v>
      </c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</row>
    <row r="125" spans="1:25" s="40" customFormat="1" ht="15" hidden="1" customHeight="1" x14ac:dyDescent="0.25">
      <c r="A125" s="194" t="s">
        <v>140</v>
      </c>
      <c r="B125" s="167"/>
      <c r="C125" s="167"/>
      <c r="D125" s="42"/>
      <c r="E125" s="43">
        <f t="shared" si="3"/>
        <v>0</v>
      </c>
      <c r="F125" s="44"/>
      <c r="G125" s="44"/>
      <c r="H125" s="52"/>
      <c r="I125" s="520"/>
      <c r="J125" s="52"/>
      <c r="K125" s="52"/>
      <c r="L125" s="41" t="s">
        <v>414</v>
      </c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</row>
    <row r="126" spans="1:25" s="40" customFormat="1" ht="15" hidden="1" customHeight="1" x14ac:dyDescent="0.25">
      <c r="A126" s="194" t="s">
        <v>141</v>
      </c>
      <c r="B126" s="167"/>
      <c r="C126" s="167"/>
      <c r="D126" s="42"/>
      <c r="E126" s="43">
        <f t="shared" si="3"/>
        <v>0</v>
      </c>
      <c r="F126" s="44"/>
      <c r="G126" s="44"/>
      <c r="H126" s="52"/>
      <c r="I126" s="520"/>
      <c r="J126" s="52"/>
      <c r="K126" s="52"/>
      <c r="L126" s="41" t="s">
        <v>414</v>
      </c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</row>
    <row r="127" spans="1:25" s="40" customFormat="1" ht="15" hidden="1" customHeight="1" x14ac:dyDescent="0.25">
      <c r="A127" s="50" t="s">
        <v>142</v>
      </c>
      <c r="B127" s="167"/>
      <c r="C127" s="167"/>
      <c r="D127" s="42"/>
      <c r="E127" s="43">
        <f t="shared" si="3"/>
        <v>0</v>
      </c>
      <c r="F127" s="44"/>
      <c r="G127" s="44"/>
      <c r="H127" s="52"/>
      <c r="I127" s="520"/>
      <c r="J127" s="52"/>
      <c r="K127" s="52"/>
      <c r="L127" s="41" t="s">
        <v>414</v>
      </c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</row>
    <row r="128" spans="1:25" s="40" customFormat="1" ht="15" hidden="1" customHeight="1" x14ac:dyDescent="0.25">
      <c r="A128" s="50" t="s">
        <v>143</v>
      </c>
      <c r="B128" s="167"/>
      <c r="C128" s="167"/>
      <c r="D128" s="42"/>
      <c r="E128" s="43">
        <f t="shared" si="3"/>
        <v>0</v>
      </c>
      <c r="F128" s="44"/>
      <c r="G128" s="44"/>
      <c r="H128" s="52"/>
      <c r="I128" s="520"/>
      <c r="J128" s="52"/>
      <c r="K128" s="52"/>
      <c r="L128" s="41" t="s">
        <v>414</v>
      </c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</row>
    <row r="129" spans="1:25" s="40" customFormat="1" ht="15" hidden="1" customHeight="1" x14ac:dyDescent="0.25">
      <c r="A129" s="194" t="s">
        <v>144</v>
      </c>
      <c r="B129" s="167"/>
      <c r="C129" s="167"/>
      <c r="D129" s="42"/>
      <c r="E129" s="43">
        <f t="shared" si="3"/>
        <v>0</v>
      </c>
      <c r="F129" s="44"/>
      <c r="G129" s="44"/>
      <c r="H129" s="52"/>
      <c r="I129" s="520"/>
      <c r="J129" s="52"/>
      <c r="K129" s="52"/>
      <c r="L129" s="41" t="s">
        <v>414</v>
      </c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</row>
    <row r="130" spans="1:25" s="40" customFormat="1" ht="15" hidden="1" customHeight="1" x14ac:dyDescent="0.25">
      <c r="A130" s="194" t="s">
        <v>145</v>
      </c>
      <c r="B130" s="167"/>
      <c r="C130" s="167"/>
      <c r="D130" s="42"/>
      <c r="E130" s="43">
        <f t="shared" si="3"/>
        <v>0</v>
      </c>
      <c r="F130" s="44"/>
      <c r="G130" s="44"/>
      <c r="H130" s="52"/>
      <c r="I130" s="520"/>
      <c r="J130" s="52"/>
      <c r="K130" s="52"/>
      <c r="L130" s="41" t="s">
        <v>414</v>
      </c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</row>
    <row r="131" spans="1:25" s="40" customFormat="1" x14ac:dyDescent="0.25">
      <c r="A131" s="194" t="s">
        <v>104</v>
      </c>
      <c r="B131" s="483" t="s">
        <v>372</v>
      </c>
      <c r="C131" s="224" t="s">
        <v>371</v>
      </c>
      <c r="D131" s="55">
        <v>1990</v>
      </c>
      <c r="E131" s="43">
        <f t="shared" si="3"/>
        <v>5</v>
      </c>
      <c r="F131" s="44"/>
      <c r="G131" s="44"/>
      <c r="H131" s="52"/>
      <c r="I131" s="520"/>
      <c r="J131" s="52">
        <v>5</v>
      </c>
      <c r="K131" s="52"/>
      <c r="L131" s="41" t="s">
        <v>414</v>
      </c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</row>
    <row r="132" spans="1:25" s="40" customFormat="1" x14ac:dyDescent="0.25">
      <c r="A132" s="194" t="s">
        <v>101</v>
      </c>
      <c r="B132" s="225" t="s">
        <v>391</v>
      </c>
      <c r="C132" s="226" t="s">
        <v>386</v>
      </c>
      <c r="D132" s="58">
        <v>1991</v>
      </c>
      <c r="E132" s="43">
        <f t="shared" si="3"/>
        <v>5</v>
      </c>
      <c r="F132" s="44"/>
      <c r="G132" s="44"/>
      <c r="H132" s="52"/>
      <c r="I132" s="520"/>
      <c r="J132" s="52"/>
      <c r="K132" s="52">
        <v>5</v>
      </c>
      <c r="L132" s="41" t="s">
        <v>414</v>
      </c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</row>
    <row r="133" spans="1:25" s="40" customFormat="1" x14ac:dyDescent="0.25">
      <c r="A133" s="50" t="s">
        <v>102</v>
      </c>
      <c r="B133" s="167" t="s">
        <v>309</v>
      </c>
      <c r="C133" s="167"/>
      <c r="D133" s="42">
        <v>2007</v>
      </c>
      <c r="E133" s="43">
        <f t="shared" si="3"/>
        <v>4</v>
      </c>
      <c r="H133" s="52"/>
      <c r="I133" s="520">
        <v>4</v>
      </c>
      <c r="J133" s="52"/>
      <c r="K133" s="52"/>
      <c r="L133" s="41" t="s">
        <v>414</v>
      </c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</row>
    <row r="134" spans="1:25" s="40" customFormat="1" x14ac:dyDescent="0.25">
      <c r="A134" s="50" t="s">
        <v>103</v>
      </c>
      <c r="B134" s="167" t="s">
        <v>373</v>
      </c>
      <c r="C134" s="167" t="s">
        <v>30</v>
      </c>
      <c r="D134" s="42">
        <v>1973</v>
      </c>
      <c r="E134" s="43">
        <f t="shared" si="3"/>
        <v>4</v>
      </c>
      <c r="F134" s="44"/>
      <c r="G134" s="44"/>
      <c r="H134" s="52"/>
      <c r="I134" s="520"/>
      <c r="J134" s="52">
        <v>4</v>
      </c>
      <c r="K134" s="52"/>
      <c r="L134" s="41" t="s">
        <v>414</v>
      </c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</row>
    <row r="135" spans="1:25" s="40" customFormat="1" x14ac:dyDescent="0.25">
      <c r="A135" s="194" t="s">
        <v>104</v>
      </c>
      <c r="B135" s="224" t="s">
        <v>374</v>
      </c>
      <c r="C135" s="224" t="s">
        <v>375</v>
      </c>
      <c r="D135" s="52">
        <v>1975</v>
      </c>
      <c r="E135" s="43">
        <f t="shared" si="3"/>
        <v>3</v>
      </c>
      <c r="F135" s="44"/>
      <c r="G135" s="44"/>
      <c r="H135" s="52"/>
      <c r="I135" s="520"/>
      <c r="J135" s="52">
        <v>3</v>
      </c>
      <c r="K135" s="52"/>
      <c r="L135" s="41" t="s">
        <v>414</v>
      </c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s="40" customFormat="1" x14ac:dyDescent="0.25">
      <c r="A136" s="194" t="s">
        <v>105</v>
      </c>
      <c r="B136" s="229" t="s">
        <v>256</v>
      </c>
      <c r="C136" s="230" t="s">
        <v>257</v>
      </c>
      <c r="D136" s="231">
        <v>1961</v>
      </c>
      <c r="E136" s="43">
        <f t="shared" ref="E136:E142" si="4">SUM(H136:Y136)</f>
        <v>3</v>
      </c>
      <c r="F136" s="44"/>
      <c r="G136" s="44"/>
      <c r="H136" s="52"/>
      <c r="I136" s="520"/>
      <c r="J136" s="52"/>
      <c r="K136" s="52">
        <v>3</v>
      </c>
      <c r="L136" s="41" t="s">
        <v>414</v>
      </c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s="40" customFormat="1" x14ac:dyDescent="0.25">
      <c r="A137" s="50" t="s">
        <v>106</v>
      </c>
      <c r="B137" s="483" t="s">
        <v>278</v>
      </c>
      <c r="C137" s="224" t="s">
        <v>322</v>
      </c>
      <c r="D137" s="55">
        <v>1980</v>
      </c>
      <c r="E137" s="43">
        <f t="shared" si="4"/>
        <v>2</v>
      </c>
      <c r="F137" s="44"/>
      <c r="G137" s="44"/>
      <c r="H137" s="52"/>
      <c r="I137" s="520"/>
      <c r="J137" s="52">
        <v>2</v>
      </c>
      <c r="K137" s="52"/>
      <c r="L137" s="41" t="s">
        <v>414</v>
      </c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s="40" customFormat="1" x14ac:dyDescent="0.25">
      <c r="A138" s="50" t="s">
        <v>107</v>
      </c>
      <c r="B138" s="224" t="s">
        <v>392</v>
      </c>
      <c r="C138" s="224" t="s">
        <v>322</v>
      </c>
      <c r="D138" s="52">
        <v>1993</v>
      </c>
      <c r="E138" s="43">
        <f t="shared" si="4"/>
        <v>2</v>
      </c>
      <c r="F138" s="44"/>
      <c r="G138" s="44"/>
      <c r="H138" s="52"/>
      <c r="I138" s="520"/>
      <c r="J138" s="52"/>
      <c r="K138" s="52">
        <v>2</v>
      </c>
      <c r="L138" s="41" t="s">
        <v>414</v>
      </c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s="40" customFormat="1" x14ac:dyDescent="0.25">
      <c r="A139" s="194" t="s">
        <v>108</v>
      </c>
      <c r="B139" s="167" t="s">
        <v>412</v>
      </c>
      <c r="C139" s="167" t="s">
        <v>151</v>
      </c>
      <c r="D139" s="42">
        <v>1988</v>
      </c>
      <c r="E139" s="43">
        <f t="shared" si="4"/>
        <v>2</v>
      </c>
      <c r="F139" s="44"/>
      <c r="G139" s="44"/>
      <c r="H139" s="52"/>
      <c r="I139" s="520"/>
      <c r="J139" s="52"/>
      <c r="K139" s="52"/>
      <c r="L139" s="41">
        <v>2</v>
      </c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s="40" customFormat="1" x14ac:dyDescent="0.25">
      <c r="A140" s="194" t="s">
        <v>109</v>
      </c>
      <c r="B140" s="224" t="s">
        <v>168</v>
      </c>
      <c r="C140" s="224" t="s">
        <v>36</v>
      </c>
      <c r="D140" s="52">
        <v>1955</v>
      </c>
      <c r="E140" s="43">
        <f t="shared" si="4"/>
        <v>1</v>
      </c>
      <c r="H140" s="52"/>
      <c r="I140" s="520"/>
      <c r="J140" s="52">
        <v>1</v>
      </c>
      <c r="K140" s="52"/>
      <c r="L140" s="41" t="s">
        <v>414</v>
      </c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</row>
    <row r="141" spans="1:25" s="40" customFormat="1" x14ac:dyDescent="0.25">
      <c r="A141" s="50" t="s">
        <v>110</v>
      </c>
      <c r="B141" s="167" t="s">
        <v>393</v>
      </c>
      <c r="C141" s="167" t="s">
        <v>394</v>
      </c>
      <c r="D141" s="42">
        <v>1978</v>
      </c>
      <c r="E141" s="43">
        <f t="shared" si="4"/>
        <v>1</v>
      </c>
      <c r="F141" s="44"/>
      <c r="G141" s="44"/>
      <c r="H141" s="52"/>
      <c r="I141" s="520"/>
      <c r="J141" s="52"/>
      <c r="K141" s="52">
        <v>1</v>
      </c>
      <c r="L141" s="41" t="s">
        <v>414</v>
      </c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</row>
    <row r="142" spans="1:25" s="40" customFormat="1" ht="15.75" thickBot="1" x14ac:dyDescent="0.3">
      <c r="A142" s="50" t="s">
        <v>111</v>
      </c>
      <c r="B142" s="253" t="s">
        <v>413</v>
      </c>
      <c r="C142" s="253" t="s">
        <v>468</v>
      </c>
      <c r="D142" s="254">
        <v>2002</v>
      </c>
      <c r="E142" s="63">
        <f t="shared" si="4"/>
        <v>1</v>
      </c>
      <c r="F142" s="44"/>
      <c r="G142" s="44"/>
      <c r="H142" s="52"/>
      <c r="I142" s="520"/>
      <c r="J142" s="52"/>
      <c r="K142" s="52"/>
      <c r="L142" s="41">
        <v>1</v>
      </c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</row>
    <row r="143" spans="1:25" s="40" customFormat="1" x14ac:dyDescent="0.25">
      <c r="A143" s="76"/>
      <c r="B143" s="434"/>
      <c r="C143" s="77"/>
      <c r="D143" s="78"/>
      <c r="E143" s="79"/>
      <c r="F143" s="44"/>
      <c r="G143" s="44"/>
      <c r="H143" s="91"/>
      <c r="I143" s="521"/>
      <c r="J143" s="91"/>
      <c r="K143" s="91"/>
      <c r="L143" s="80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s="40" customFormat="1" x14ac:dyDescent="0.25">
      <c r="A144" s="76"/>
      <c r="B144" s="434"/>
      <c r="C144" s="77"/>
      <c r="D144" s="78"/>
      <c r="E144" s="79"/>
      <c r="F144" s="44"/>
      <c r="G144" s="44"/>
      <c r="H144" s="91"/>
      <c r="I144" s="521"/>
      <c r="J144" s="91"/>
      <c r="K144" s="91"/>
      <c r="L144" s="80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33" s="40" customFormat="1" x14ac:dyDescent="0.25">
      <c r="A145" s="76"/>
      <c r="B145" s="434"/>
      <c r="C145" s="77"/>
      <c r="D145" s="78"/>
      <c r="E145" s="79"/>
      <c r="F145" s="44"/>
      <c r="G145" s="44"/>
      <c r="H145" s="91"/>
      <c r="I145" s="521"/>
      <c r="J145" s="91"/>
      <c r="K145" s="91"/>
      <c r="L145" s="80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33" s="40" customFormat="1" x14ac:dyDescent="0.25">
      <c r="A146" s="81"/>
      <c r="B146" s="82"/>
      <c r="C146" s="82"/>
      <c r="D146" s="83"/>
      <c r="E146" s="79"/>
      <c r="F146" s="44"/>
      <c r="G146" s="44"/>
      <c r="H146" s="91"/>
      <c r="I146" s="521"/>
      <c r="J146" s="91"/>
      <c r="K146" s="91"/>
      <c r="L146" s="80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33" s="40" customFormat="1" ht="21.75" thickBot="1" x14ac:dyDescent="0.3">
      <c r="A147" s="347" t="s">
        <v>235</v>
      </c>
      <c r="B147" s="348"/>
      <c r="C147" s="348"/>
      <c r="D147" s="349"/>
      <c r="E147" s="84"/>
      <c r="F147" s="44"/>
      <c r="G147" s="44"/>
      <c r="H147" s="91"/>
      <c r="I147" s="521"/>
      <c r="J147" s="91"/>
      <c r="K147" s="91"/>
      <c r="L147" s="80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33" s="40" customFormat="1" x14ac:dyDescent="0.25">
      <c r="A148" s="350" t="s">
        <v>16</v>
      </c>
      <c r="B148" s="351" t="s">
        <v>307</v>
      </c>
      <c r="C148" s="573" t="s">
        <v>169</v>
      </c>
      <c r="D148" s="574">
        <v>2005</v>
      </c>
      <c r="E148" s="39">
        <f t="shared" ref="E148:E178" si="5">SUM(H148:Y148)</f>
        <v>26</v>
      </c>
      <c r="F148" s="44"/>
      <c r="G148" s="44"/>
      <c r="H148" s="52"/>
      <c r="I148" s="520">
        <v>9</v>
      </c>
      <c r="J148" s="52"/>
      <c r="K148" s="52">
        <v>10</v>
      </c>
      <c r="L148" s="41">
        <v>7</v>
      </c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AC148"/>
      <c r="AD148"/>
      <c r="AE148"/>
      <c r="AF148"/>
      <c r="AG148" s="44"/>
    </row>
    <row r="149" spans="1:33" s="40" customFormat="1" x14ac:dyDescent="0.25">
      <c r="A149" s="354" t="s">
        <v>17</v>
      </c>
      <c r="B149" s="355" t="s">
        <v>230</v>
      </c>
      <c r="C149" s="355" t="s">
        <v>231</v>
      </c>
      <c r="D149" s="356">
        <v>2008</v>
      </c>
      <c r="E149" s="43">
        <f t="shared" si="5"/>
        <v>17</v>
      </c>
      <c r="F149" s="44"/>
      <c r="G149" s="44"/>
      <c r="H149" s="52">
        <v>9</v>
      </c>
      <c r="I149" s="520">
        <v>8</v>
      </c>
      <c r="J149" s="52"/>
      <c r="K149" s="52"/>
      <c r="L149" s="41" t="s">
        <v>414</v>
      </c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AC149"/>
      <c r="AD149"/>
      <c r="AE149"/>
      <c r="AF149"/>
      <c r="AG149" s="44"/>
    </row>
    <row r="150" spans="1:33" s="40" customFormat="1" ht="15.75" thickBot="1" x14ac:dyDescent="0.3">
      <c r="A150" s="357" t="s">
        <v>18</v>
      </c>
      <c r="B150" s="358" t="s">
        <v>236</v>
      </c>
      <c r="C150" s="359" t="s">
        <v>174</v>
      </c>
      <c r="D150" s="360">
        <v>2008</v>
      </c>
      <c r="E150" s="45">
        <f t="shared" si="5"/>
        <v>17</v>
      </c>
      <c r="F150" s="44"/>
      <c r="G150" s="44"/>
      <c r="H150" s="52">
        <v>8</v>
      </c>
      <c r="I150" s="520"/>
      <c r="J150" s="52">
        <v>9</v>
      </c>
      <c r="K150" s="52"/>
      <c r="L150" s="41" t="s">
        <v>414</v>
      </c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AC150"/>
      <c r="AD150"/>
      <c r="AE150"/>
      <c r="AF150"/>
      <c r="AG150" s="44"/>
    </row>
    <row r="151" spans="1:33" s="40" customFormat="1" x14ac:dyDescent="0.25">
      <c r="A151" s="227" t="s">
        <v>20</v>
      </c>
      <c r="B151" s="575" t="s">
        <v>315</v>
      </c>
      <c r="C151" s="576" t="s">
        <v>316</v>
      </c>
      <c r="D151" s="577">
        <v>2009</v>
      </c>
      <c r="E151" s="39">
        <f t="shared" si="5"/>
        <v>15</v>
      </c>
      <c r="F151" s="44"/>
      <c r="G151" s="44"/>
      <c r="H151" s="52"/>
      <c r="I151" s="520">
        <v>5</v>
      </c>
      <c r="J151" s="52">
        <v>10</v>
      </c>
      <c r="K151" s="52"/>
      <c r="L151" s="41" t="s">
        <v>414</v>
      </c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AC151"/>
      <c r="AD151"/>
      <c r="AE151"/>
      <c r="AF151"/>
      <c r="AG151" s="44"/>
    </row>
    <row r="152" spans="1:33" s="40" customFormat="1" x14ac:dyDescent="0.25">
      <c r="A152" s="194" t="s">
        <v>21</v>
      </c>
      <c r="B152" s="229" t="s">
        <v>215</v>
      </c>
      <c r="C152" s="452" t="s">
        <v>216</v>
      </c>
      <c r="D152" s="453">
        <v>2008</v>
      </c>
      <c r="E152" s="43">
        <f t="shared" si="5"/>
        <v>10</v>
      </c>
      <c r="F152" s="44"/>
      <c r="G152" s="44"/>
      <c r="H152" s="52">
        <v>10</v>
      </c>
      <c r="I152" s="520"/>
      <c r="J152" s="52"/>
      <c r="K152" s="52"/>
      <c r="L152" s="41" t="s">
        <v>414</v>
      </c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AC152"/>
      <c r="AD152"/>
      <c r="AE152"/>
      <c r="AF152"/>
      <c r="AG152" s="44"/>
    </row>
    <row r="153" spans="1:33" s="40" customFormat="1" x14ac:dyDescent="0.25">
      <c r="A153" s="194" t="s">
        <v>23</v>
      </c>
      <c r="B153" s="229" t="s">
        <v>300</v>
      </c>
      <c r="C153" s="230" t="s">
        <v>22</v>
      </c>
      <c r="D153" s="231">
        <v>2004</v>
      </c>
      <c r="E153" s="43">
        <f t="shared" si="5"/>
        <v>10</v>
      </c>
      <c r="F153" s="44"/>
      <c r="G153" s="44"/>
      <c r="H153" s="52"/>
      <c r="I153" s="520">
        <v>10</v>
      </c>
      <c r="J153" s="52"/>
      <c r="K153" s="52"/>
      <c r="L153" s="41" t="s">
        <v>414</v>
      </c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AC153"/>
      <c r="AD153"/>
      <c r="AE153"/>
      <c r="AF153"/>
      <c r="AG153" s="44"/>
    </row>
    <row r="154" spans="1:33" s="40" customFormat="1" x14ac:dyDescent="0.25">
      <c r="A154" s="194" t="s">
        <v>24</v>
      </c>
      <c r="B154" s="258" t="s">
        <v>402</v>
      </c>
      <c r="C154" s="85" t="s">
        <v>152</v>
      </c>
      <c r="D154" s="86">
        <v>2007</v>
      </c>
      <c r="E154" s="43">
        <f t="shared" si="5"/>
        <v>10</v>
      </c>
      <c r="F154" s="44"/>
      <c r="G154" s="44"/>
      <c r="H154" s="52"/>
      <c r="I154" s="520"/>
      <c r="J154" s="52"/>
      <c r="K154" s="52"/>
      <c r="L154" s="41">
        <v>10</v>
      </c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</row>
    <row r="155" spans="1:33" s="40" customFormat="1" x14ac:dyDescent="0.25">
      <c r="A155" s="194" t="s">
        <v>25</v>
      </c>
      <c r="B155" s="169" t="s">
        <v>395</v>
      </c>
      <c r="C155" s="169" t="s">
        <v>165</v>
      </c>
      <c r="D155" s="147">
        <v>2009</v>
      </c>
      <c r="E155" s="43">
        <f t="shared" si="5"/>
        <v>9</v>
      </c>
      <c r="F155" s="44"/>
      <c r="G155" s="44"/>
      <c r="H155" s="52"/>
      <c r="I155" s="520"/>
      <c r="J155" s="52"/>
      <c r="K155" s="52">
        <v>9</v>
      </c>
      <c r="L155" s="41" t="s">
        <v>414</v>
      </c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AC155"/>
      <c r="AD155"/>
      <c r="AE155"/>
      <c r="AF155"/>
      <c r="AG155"/>
    </row>
    <row r="156" spans="1:33" s="40" customFormat="1" x14ac:dyDescent="0.25">
      <c r="A156" s="194" t="s">
        <v>26</v>
      </c>
      <c r="B156" s="258" t="s">
        <v>404</v>
      </c>
      <c r="C156" s="85" t="s">
        <v>462</v>
      </c>
      <c r="D156" s="86">
        <v>2006</v>
      </c>
      <c r="E156" s="43">
        <f t="shared" si="5"/>
        <v>9</v>
      </c>
      <c r="F156" s="44"/>
      <c r="G156" s="44"/>
      <c r="H156" s="52"/>
      <c r="I156" s="520"/>
      <c r="J156" s="52"/>
      <c r="K156" s="52"/>
      <c r="L156" s="41">
        <v>9</v>
      </c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</row>
    <row r="157" spans="1:33" s="40" customFormat="1" x14ac:dyDescent="0.25">
      <c r="A157" s="50" t="s">
        <v>28</v>
      </c>
      <c r="B157" s="258" t="s">
        <v>407</v>
      </c>
      <c r="C157" s="85" t="s">
        <v>152</v>
      </c>
      <c r="D157" s="86">
        <v>2007</v>
      </c>
      <c r="E157" s="43">
        <f t="shared" si="5"/>
        <v>8</v>
      </c>
      <c r="F157" s="44"/>
      <c r="G157" s="44"/>
      <c r="H157" s="52"/>
      <c r="I157" s="520"/>
      <c r="J157" s="52"/>
      <c r="K157" s="52"/>
      <c r="L157" s="41">
        <v>8</v>
      </c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</row>
    <row r="158" spans="1:33" s="40" customFormat="1" x14ac:dyDescent="0.25">
      <c r="A158" s="50" t="s">
        <v>29</v>
      </c>
      <c r="B158" s="229" t="s">
        <v>237</v>
      </c>
      <c r="C158" s="230" t="s">
        <v>180</v>
      </c>
      <c r="D158" s="231">
        <v>2005</v>
      </c>
      <c r="E158" s="43">
        <f t="shared" si="5"/>
        <v>7</v>
      </c>
      <c r="F158" s="44"/>
      <c r="G158" s="44"/>
      <c r="H158" s="52">
        <v>7</v>
      </c>
      <c r="I158" s="520"/>
      <c r="J158" s="52"/>
      <c r="K158" s="52"/>
      <c r="L158" s="41" t="s">
        <v>414</v>
      </c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</row>
    <row r="159" spans="1:33" s="40" customFormat="1" hidden="1" x14ac:dyDescent="0.25">
      <c r="A159" s="50" t="s">
        <v>31</v>
      </c>
      <c r="B159" s="578"/>
      <c r="C159" s="578"/>
      <c r="D159" s="579"/>
      <c r="E159" s="43">
        <f t="shared" si="5"/>
        <v>0</v>
      </c>
      <c r="F159" s="44"/>
      <c r="G159" s="44"/>
      <c r="H159" s="52"/>
      <c r="I159" s="520"/>
      <c r="J159" s="52"/>
      <c r="K159" s="52"/>
      <c r="L159" s="41" t="s">
        <v>414</v>
      </c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</row>
    <row r="160" spans="1:33" s="40" customFormat="1" hidden="1" x14ac:dyDescent="0.25">
      <c r="A160" s="50" t="s">
        <v>32</v>
      </c>
      <c r="B160" s="51"/>
      <c r="C160" s="51"/>
      <c r="D160" s="52"/>
      <c r="E160" s="43">
        <f t="shared" si="5"/>
        <v>0</v>
      </c>
      <c r="F160" s="44"/>
      <c r="G160" s="44"/>
      <c r="H160" s="52"/>
      <c r="I160" s="520"/>
      <c r="J160" s="52"/>
      <c r="K160" s="52"/>
      <c r="L160" s="41" t="s">
        <v>414</v>
      </c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</row>
    <row r="161" spans="1:25" s="40" customFormat="1" hidden="1" x14ac:dyDescent="0.25">
      <c r="A161" s="50" t="s">
        <v>33</v>
      </c>
      <c r="B161" s="57"/>
      <c r="C161" s="57"/>
      <c r="D161" s="58"/>
      <c r="E161" s="43">
        <f t="shared" si="5"/>
        <v>0</v>
      </c>
      <c r="F161" s="44"/>
      <c r="G161" s="44"/>
      <c r="H161" s="52"/>
      <c r="I161" s="520"/>
      <c r="J161" s="52"/>
      <c r="K161" s="52"/>
      <c r="L161" s="41" t="s">
        <v>414</v>
      </c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</row>
    <row r="162" spans="1:25" s="40" customFormat="1" hidden="1" x14ac:dyDescent="0.25">
      <c r="A162" s="50" t="s">
        <v>34</v>
      </c>
      <c r="B162" s="53"/>
      <c r="C162" s="85"/>
      <c r="D162" s="86"/>
      <c r="E162" s="43">
        <f t="shared" si="5"/>
        <v>0</v>
      </c>
      <c r="F162" s="44"/>
      <c r="G162" s="44"/>
      <c r="H162" s="52"/>
      <c r="I162" s="520"/>
      <c r="J162" s="52"/>
      <c r="K162" s="52"/>
      <c r="L162" s="41" t="s">
        <v>414</v>
      </c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</row>
    <row r="163" spans="1:25" s="40" customFormat="1" hidden="1" x14ac:dyDescent="0.25">
      <c r="A163" s="50" t="s">
        <v>35</v>
      </c>
      <c r="B163" s="57"/>
      <c r="C163" s="57"/>
      <c r="D163" s="58"/>
      <c r="E163" s="43">
        <f t="shared" si="5"/>
        <v>0</v>
      </c>
      <c r="F163" s="44"/>
      <c r="G163" s="44"/>
      <c r="H163" s="52"/>
      <c r="I163" s="520"/>
      <c r="J163" s="52"/>
      <c r="K163" s="52"/>
      <c r="L163" s="41" t="s">
        <v>414</v>
      </c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</row>
    <row r="164" spans="1:25" s="40" customFormat="1" hidden="1" x14ac:dyDescent="0.25">
      <c r="A164" s="50" t="s">
        <v>37</v>
      </c>
      <c r="B164" s="57"/>
      <c r="C164" s="57"/>
      <c r="D164" s="58"/>
      <c r="E164" s="43">
        <f t="shared" si="5"/>
        <v>0</v>
      </c>
      <c r="F164" s="44"/>
      <c r="G164" s="44"/>
      <c r="H164" s="52"/>
      <c r="I164" s="520"/>
      <c r="J164" s="52"/>
      <c r="K164" s="52"/>
      <c r="L164" s="41" t="s">
        <v>414</v>
      </c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</row>
    <row r="165" spans="1:25" s="40" customFormat="1" hidden="1" x14ac:dyDescent="0.25">
      <c r="A165" s="50" t="s">
        <v>38</v>
      </c>
      <c r="B165" s="54"/>
      <c r="C165" s="54"/>
      <c r="D165" s="55"/>
      <c r="E165" s="43">
        <f t="shared" si="5"/>
        <v>0</v>
      </c>
      <c r="F165" s="44"/>
      <c r="G165" s="44"/>
      <c r="H165" s="52"/>
      <c r="I165" s="520"/>
      <c r="J165" s="52"/>
      <c r="K165" s="52"/>
      <c r="L165" s="41" t="s">
        <v>414</v>
      </c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</row>
    <row r="166" spans="1:25" s="40" customFormat="1" hidden="1" x14ac:dyDescent="0.25">
      <c r="A166" s="50" t="s">
        <v>39</v>
      </c>
      <c r="B166" s="57"/>
      <c r="C166" s="57"/>
      <c r="D166" s="58"/>
      <c r="E166" s="43">
        <f t="shared" si="5"/>
        <v>0</v>
      </c>
      <c r="F166" s="44"/>
      <c r="G166" s="44"/>
      <c r="H166" s="52"/>
      <c r="I166" s="520"/>
      <c r="J166" s="52"/>
      <c r="K166" s="52"/>
      <c r="L166" s="41" t="s">
        <v>414</v>
      </c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25" s="40" customFormat="1" hidden="1" x14ac:dyDescent="0.25">
      <c r="A167" s="50" t="s">
        <v>41</v>
      </c>
      <c r="B167" s="53"/>
      <c r="C167" s="85"/>
      <c r="D167" s="86"/>
      <c r="E167" s="43">
        <f t="shared" si="5"/>
        <v>0</v>
      </c>
      <c r="F167" s="44"/>
      <c r="G167" s="44"/>
      <c r="H167" s="52"/>
      <c r="I167" s="520"/>
      <c r="J167" s="52"/>
      <c r="K167" s="52"/>
      <c r="L167" s="41" t="s">
        <v>414</v>
      </c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</row>
    <row r="168" spans="1:25" s="40" customFormat="1" hidden="1" x14ac:dyDescent="0.25">
      <c r="A168" s="50" t="s">
        <v>42</v>
      </c>
      <c r="B168" s="54"/>
      <c r="C168" s="54"/>
      <c r="D168" s="55"/>
      <c r="E168" s="43">
        <f t="shared" si="5"/>
        <v>0</v>
      </c>
      <c r="F168" s="44"/>
      <c r="G168" s="44"/>
      <c r="H168" s="52"/>
      <c r="I168" s="520"/>
      <c r="J168" s="52"/>
      <c r="K168" s="52"/>
      <c r="L168" s="41" t="s">
        <v>414</v>
      </c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</row>
    <row r="169" spans="1:25" s="40" customFormat="1" hidden="1" x14ac:dyDescent="0.25">
      <c r="A169" s="50" t="s">
        <v>43</v>
      </c>
      <c r="B169" s="53"/>
      <c r="C169" s="85"/>
      <c r="D169" s="86"/>
      <c r="E169" s="43">
        <f t="shared" si="5"/>
        <v>0</v>
      </c>
      <c r="F169" s="44"/>
      <c r="G169" s="44"/>
      <c r="H169" s="52"/>
      <c r="I169" s="520"/>
      <c r="J169" s="52"/>
      <c r="K169" s="52"/>
      <c r="L169" s="41" t="s">
        <v>414</v>
      </c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</row>
    <row r="170" spans="1:25" s="40" customFormat="1" hidden="1" x14ac:dyDescent="0.25">
      <c r="A170" s="50" t="s">
        <v>44</v>
      </c>
      <c r="B170" s="51"/>
      <c r="C170" s="51"/>
      <c r="D170" s="52"/>
      <c r="E170" s="43">
        <f t="shared" si="5"/>
        <v>0</v>
      </c>
      <c r="F170" s="44"/>
      <c r="G170" s="44"/>
      <c r="H170" s="52"/>
      <c r="I170" s="520"/>
      <c r="J170" s="52"/>
      <c r="K170" s="52"/>
      <c r="L170" s="41" t="s">
        <v>414</v>
      </c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5" s="40" customFormat="1" hidden="1" x14ac:dyDescent="0.25">
      <c r="A171" s="50" t="s">
        <v>45</v>
      </c>
      <c r="B171" s="53"/>
      <c r="C171" s="85"/>
      <c r="D171" s="86"/>
      <c r="E171" s="43">
        <f t="shared" si="5"/>
        <v>0</v>
      </c>
      <c r="F171" s="44"/>
      <c r="G171" s="44"/>
      <c r="H171" s="52"/>
      <c r="I171" s="520"/>
      <c r="J171" s="52"/>
      <c r="K171" s="52"/>
      <c r="L171" s="41" t="s">
        <v>414</v>
      </c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s="40" customFormat="1" hidden="1" x14ac:dyDescent="0.25">
      <c r="A172" s="50" t="s">
        <v>46</v>
      </c>
      <c r="B172" s="53"/>
      <c r="C172" s="85"/>
      <c r="D172" s="86"/>
      <c r="E172" s="43">
        <f t="shared" si="5"/>
        <v>0</v>
      </c>
      <c r="F172" s="44"/>
      <c r="G172" s="44"/>
      <c r="H172" s="52"/>
      <c r="I172" s="520"/>
      <c r="J172" s="52"/>
      <c r="K172" s="52"/>
      <c r="L172" s="41" t="s">
        <v>414</v>
      </c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s="40" customFormat="1" ht="15.75" hidden="1" thickBot="1" x14ac:dyDescent="0.3">
      <c r="A173" s="50" t="s">
        <v>47</v>
      </c>
      <c r="B173" s="372"/>
      <c r="C173" s="87"/>
      <c r="D173" s="88"/>
      <c r="E173" s="43">
        <f t="shared" si="5"/>
        <v>0</v>
      </c>
      <c r="F173" s="44"/>
      <c r="G173" s="44"/>
      <c r="H173" s="52"/>
      <c r="I173" s="520"/>
      <c r="J173" s="52"/>
      <c r="K173" s="52"/>
      <c r="L173" s="41" t="s">
        <v>414</v>
      </c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s="40" customFormat="1" x14ac:dyDescent="0.25">
      <c r="A174" s="194" t="s">
        <v>31</v>
      </c>
      <c r="B174" s="167" t="s">
        <v>309</v>
      </c>
      <c r="C174" s="167"/>
      <c r="D174" s="42">
        <v>2007</v>
      </c>
      <c r="E174" s="43">
        <f t="shared" si="5"/>
        <v>7</v>
      </c>
      <c r="F174" s="44"/>
      <c r="G174" s="44"/>
      <c r="H174" s="52"/>
      <c r="I174" s="520">
        <v>7</v>
      </c>
      <c r="J174" s="52"/>
      <c r="K174" s="52"/>
      <c r="L174" s="41" t="s">
        <v>414</v>
      </c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s="40" customFormat="1" x14ac:dyDescent="0.25">
      <c r="A175" s="194" t="s">
        <v>32</v>
      </c>
      <c r="B175" s="167" t="s">
        <v>314</v>
      </c>
      <c r="C175" s="167" t="s">
        <v>231</v>
      </c>
      <c r="D175" s="42">
        <v>2007</v>
      </c>
      <c r="E175" s="43">
        <f t="shared" si="5"/>
        <v>6</v>
      </c>
      <c r="F175" s="44"/>
      <c r="G175" s="44"/>
      <c r="H175" s="52"/>
      <c r="I175" s="520">
        <v>6</v>
      </c>
      <c r="J175" s="52"/>
      <c r="K175" s="52"/>
      <c r="L175" s="41" t="s">
        <v>414</v>
      </c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s="40" customFormat="1" x14ac:dyDescent="0.25">
      <c r="A176" s="194" t="s">
        <v>33</v>
      </c>
      <c r="B176" s="258" t="s">
        <v>411</v>
      </c>
      <c r="C176" s="85" t="s">
        <v>467</v>
      </c>
      <c r="D176" s="86">
        <v>2007</v>
      </c>
      <c r="E176" s="43">
        <f t="shared" si="5"/>
        <v>6</v>
      </c>
      <c r="F176" s="44"/>
      <c r="G176" s="44"/>
      <c r="H176" s="52"/>
      <c r="I176" s="520"/>
      <c r="J176" s="52"/>
      <c r="K176" s="52"/>
      <c r="L176" s="41">
        <v>6</v>
      </c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32" s="40" customFormat="1" x14ac:dyDescent="0.25">
      <c r="A177" s="194" t="s">
        <v>34</v>
      </c>
      <c r="B177" s="258" t="s">
        <v>496</v>
      </c>
      <c r="C177" s="85" t="s">
        <v>480</v>
      </c>
      <c r="D177" s="86">
        <v>2006</v>
      </c>
      <c r="E177" s="43">
        <f t="shared" si="5"/>
        <v>5</v>
      </c>
      <c r="F177" s="44"/>
      <c r="G177" s="44"/>
      <c r="H177" s="52"/>
      <c r="I177" s="520"/>
      <c r="J177" s="52"/>
      <c r="K177" s="52"/>
      <c r="L177" s="41">
        <v>5</v>
      </c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32" s="40" customFormat="1" x14ac:dyDescent="0.25">
      <c r="A178" s="194" t="s">
        <v>35</v>
      </c>
      <c r="B178" s="258" t="s">
        <v>317</v>
      </c>
      <c r="C178" s="85" t="s">
        <v>162</v>
      </c>
      <c r="D178" s="86">
        <v>2004</v>
      </c>
      <c r="E178" s="43">
        <f t="shared" si="5"/>
        <v>4</v>
      </c>
      <c r="F178" s="44"/>
      <c r="G178" s="44"/>
      <c r="H178" s="52"/>
      <c r="I178" s="520">
        <v>4</v>
      </c>
      <c r="J178" s="52"/>
      <c r="K178" s="52"/>
      <c r="L178" s="41" t="s">
        <v>414</v>
      </c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32" s="40" customFormat="1" x14ac:dyDescent="0.25">
      <c r="A179" s="76"/>
      <c r="B179" s="434"/>
      <c r="C179" s="77"/>
      <c r="D179" s="78"/>
      <c r="E179" s="84"/>
      <c r="F179" s="44"/>
      <c r="G179" s="44"/>
      <c r="H179" s="91"/>
      <c r="I179" s="521"/>
      <c r="J179" s="91"/>
      <c r="K179" s="91"/>
      <c r="L179" s="80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32" s="40" customFormat="1" ht="21" x14ac:dyDescent="0.25">
      <c r="A180" s="89"/>
      <c r="B180" s="90"/>
      <c r="C180" s="90"/>
      <c r="D180" s="91"/>
      <c r="E180" s="92"/>
      <c r="H180" s="91"/>
      <c r="I180" s="521"/>
      <c r="J180" s="91"/>
      <c r="K180" s="91"/>
      <c r="L180" s="41" t="s">
        <v>508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32" s="40" customFormat="1" ht="21.75" thickBot="1" x14ac:dyDescent="0.3">
      <c r="A181" s="93" t="s">
        <v>238</v>
      </c>
      <c r="B181" s="94"/>
      <c r="C181" s="94"/>
      <c r="D181" s="95"/>
      <c r="E181" s="96"/>
      <c r="H181" s="91"/>
      <c r="I181" s="521"/>
      <c r="J181" s="91"/>
      <c r="K181" s="91"/>
      <c r="L181" s="80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32" s="44" customFormat="1" x14ac:dyDescent="0.25">
      <c r="A182" s="243" t="s">
        <v>16</v>
      </c>
      <c r="B182" s="367" t="s">
        <v>164</v>
      </c>
      <c r="C182" s="368" t="s">
        <v>165</v>
      </c>
      <c r="D182" s="369">
        <v>1995</v>
      </c>
      <c r="E182" s="213">
        <f t="shared" ref="E182:E193" si="6">SUM(H182:Y182)</f>
        <v>40</v>
      </c>
      <c r="H182" s="52">
        <v>10</v>
      </c>
      <c r="I182" s="520">
        <v>10</v>
      </c>
      <c r="J182" s="52"/>
      <c r="K182" s="52">
        <v>10</v>
      </c>
      <c r="L182" s="41">
        <v>10</v>
      </c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AB182" s="40"/>
      <c r="AC182"/>
      <c r="AD182"/>
      <c r="AE182"/>
      <c r="AF182"/>
    </row>
    <row r="183" spans="1:32" s="44" customFormat="1" x14ac:dyDescent="0.25">
      <c r="A183" s="246" t="s">
        <v>17</v>
      </c>
      <c r="B183" s="536" t="s">
        <v>312</v>
      </c>
      <c r="C183" s="536" t="s">
        <v>313</v>
      </c>
      <c r="D183" s="538">
        <v>1998</v>
      </c>
      <c r="E183" s="43">
        <f t="shared" si="6"/>
        <v>22</v>
      </c>
      <c r="H183" s="52"/>
      <c r="I183" s="520">
        <v>8</v>
      </c>
      <c r="J183" s="52"/>
      <c r="K183" s="52">
        <v>9</v>
      </c>
      <c r="L183" s="41">
        <v>5</v>
      </c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AB183" s="40"/>
      <c r="AC183"/>
      <c r="AD183"/>
      <c r="AE183"/>
      <c r="AF183"/>
    </row>
    <row r="184" spans="1:32" s="44" customFormat="1" ht="15.75" thickBot="1" x14ac:dyDescent="0.3">
      <c r="A184" s="580" t="s">
        <v>18</v>
      </c>
      <c r="B184" s="536" t="s">
        <v>226</v>
      </c>
      <c r="C184" s="536" t="s">
        <v>225</v>
      </c>
      <c r="D184" s="538">
        <v>1993</v>
      </c>
      <c r="E184" s="45">
        <f t="shared" si="6"/>
        <v>16</v>
      </c>
      <c r="H184" s="52">
        <v>9</v>
      </c>
      <c r="I184" s="520"/>
      <c r="J184" s="52"/>
      <c r="K184" s="52"/>
      <c r="L184" s="41">
        <v>7</v>
      </c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AB184" s="40"/>
      <c r="AC184"/>
      <c r="AD184"/>
      <c r="AE184"/>
      <c r="AF184"/>
    </row>
    <row r="185" spans="1:32" s="44" customFormat="1" x14ac:dyDescent="0.25">
      <c r="A185" s="227" t="s">
        <v>20</v>
      </c>
      <c r="B185" s="612" t="s">
        <v>353</v>
      </c>
      <c r="C185" s="613" t="s">
        <v>354</v>
      </c>
      <c r="D185" s="614">
        <v>1996</v>
      </c>
      <c r="E185" s="213">
        <f t="shared" si="6"/>
        <v>10</v>
      </c>
      <c r="H185" s="52"/>
      <c r="I185" s="520"/>
      <c r="J185" s="52">
        <v>10</v>
      </c>
      <c r="K185" s="52"/>
      <c r="L185" s="41" t="s">
        <v>414</v>
      </c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AB185" s="40"/>
      <c r="AC185"/>
      <c r="AD185"/>
      <c r="AE185"/>
      <c r="AF185"/>
    </row>
    <row r="186" spans="1:32" s="44" customFormat="1" x14ac:dyDescent="0.25">
      <c r="A186" s="194" t="s">
        <v>21</v>
      </c>
      <c r="B186" s="229" t="s">
        <v>297</v>
      </c>
      <c r="C186" s="230" t="s">
        <v>152</v>
      </c>
      <c r="D186" s="231">
        <v>2003</v>
      </c>
      <c r="E186" s="43">
        <f t="shared" si="6"/>
        <v>9</v>
      </c>
      <c r="H186" s="52"/>
      <c r="I186" s="520">
        <v>9</v>
      </c>
      <c r="J186" s="52"/>
      <c r="K186" s="52"/>
      <c r="L186" s="41" t="s">
        <v>414</v>
      </c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AB186" s="40"/>
      <c r="AC186"/>
      <c r="AD186"/>
      <c r="AE186"/>
      <c r="AF186"/>
    </row>
    <row r="187" spans="1:32" s="44" customFormat="1" x14ac:dyDescent="0.25">
      <c r="A187" s="194" t="s">
        <v>23</v>
      </c>
      <c r="B187" s="224" t="s">
        <v>362</v>
      </c>
      <c r="C187" s="224" t="s">
        <v>363</v>
      </c>
      <c r="D187" s="52">
        <v>1994</v>
      </c>
      <c r="E187" s="43">
        <f t="shared" si="6"/>
        <v>9</v>
      </c>
      <c r="H187" s="52"/>
      <c r="I187" s="520"/>
      <c r="J187" s="52">
        <v>9</v>
      </c>
      <c r="K187" s="52"/>
      <c r="L187" s="41" t="s">
        <v>414</v>
      </c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AB187" s="40"/>
      <c r="AC187"/>
      <c r="AD187"/>
      <c r="AE187"/>
      <c r="AF187"/>
    </row>
    <row r="188" spans="1:32" s="44" customFormat="1" x14ac:dyDescent="0.25">
      <c r="A188" s="194" t="s">
        <v>24</v>
      </c>
      <c r="B188" s="224" t="s">
        <v>405</v>
      </c>
      <c r="C188" s="224" t="s">
        <v>463</v>
      </c>
      <c r="D188" s="196">
        <v>1994</v>
      </c>
      <c r="E188" s="214">
        <f t="shared" si="6"/>
        <v>9</v>
      </c>
      <c r="H188" s="52"/>
      <c r="I188" s="520"/>
      <c r="J188" s="52"/>
      <c r="K188" s="52"/>
      <c r="L188" s="41">
        <v>9</v>
      </c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AB188" s="40"/>
      <c r="AC188"/>
      <c r="AD188"/>
      <c r="AE188"/>
      <c r="AF188"/>
    </row>
    <row r="189" spans="1:32" s="44" customFormat="1" x14ac:dyDescent="0.25">
      <c r="A189" s="194" t="s">
        <v>25</v>
      </c>
      <c r="B189" s="224" t="s">
        <v>227</v>
      </c>
      <c r="C189" s="224" t="s">
        <v>228</v>
      </c>
      <c r="D189" s="196">
        <v>2002</v>
      </c>
      <c r="E189" s="214">
        <f t="shared" si="6"/>
        <v>8</v>
      </c>
      <c r="H189" s="52">
        <v>8</v>
      </c>
      <c r="I189" s="520"/>
      <c r="J189" s="52"/>
      <c r="K189" s="52"/>
      <c r="L189" s="41" t="s">
        <v>414</v>
      </c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AB189" s="40"/>
      <c r="AC189"/>
      <c r="AD189"/>
      <c r="AE189"/>
      <c r="AF189"/>
    </row>
    <row r="190" spans="1:32" s="44" customFormat="1" x14ac:dyDescent="0.25">
      <c r="A190" s="194" t="s">
        <v>26</v>
      </c>
      <c r="B190" s="224" t="s">
        <v>408</v>
      </c>
      <c r="C190" s="224" t="s">
        <v>465</v>
      </c>
      <c r="D190" s="196">
        <v>1994</v>
      </c>
      <c r="E190" s="214">
        <f t="shared" si="6"/>
        <v>8</v>
      </c>
      <c r="H190" s="52"/>
      <c r="I190" s="520"/>
      <c r="J190" s="52"/>
      <c r="K190" s="52"/>
      <c r="L190" s="41">
        <v>8</v>
      </c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AB190" s="40"/>
      <c r="AC190"/>
      <c r="AD190"/>
      <c r="AE190"/>
      <c r="AF190"/>
    </row>
    <row r="191" spans="1:32" s="44" customFormat="1" x14ac:dyDescent="0.25">
      <c r="A191" s="194" t="s">
        <v>28</v>
      </c>
      <c r="B191" s="224" t="s">
        <v>392</v>
      </c>
      <c r="C191" s="224" t="s">
        <v>322</v>
      </c>
      <c r="D191" s="52">
        <v>1993</v>
      </c>
      <c r="E191" s="214">
        <f t="shared" si="6"/>
        <v>8</v>
      </c>
      <c r="H191" s="52"/>
      <c r="I191" s="520"/>
      <c r="J191" s="52"/>
      <c r="K191" s="52">
        <v>8</v>
      </c>
      <c r="L191" s="41" t="s">
        <v>414</v>
      </c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AB191" s="40"/>
      <c r="AC191"/>
      <c r="AD191"/>
      <c r="AE191"/>
      <c r="AF191"/>
    </row>
    <row r="192" spans="1:32" s="44" customFormat="1" x14ac:dyDescent="0.25">
      <c r="A192" s="194" t="s">
        <v>29</v>
      </c>
      <c r="B192" s="224" t="s">
        <v>413</v>
      </c>
      <c r="C192" s="224" t="s">
        <v>468</v>
      </c>
      <c r="D192" s="196">
        <v>2002</v>
      </c>
      <c r="E192" s="214">
        <f t="shared" si="6"/>
        <v>6</v>
      </c>
      <c r="H192" s="52"/>
      <c r="I192" s="520"/>
      <c r="J192" s="52"/>
      <c r="K192" s="52"/>
      <c r="L192" s="41">
        <v>6</v>
      </c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AB192" s="40"/>
      <c r="AC192"/>
      <c r="AD192"/>
      <c r="AE192"/>
      <c r="AF192"/>
    </row>
    <row r="193" spans="1:32" s="44" customFormat="1" ht="15.75" thickBot="1" x14ac:dyDescent="0.3">
      <c r="A193" s="194" t="s">
        <v>31</v>
      </c>
      <c r="B193" s="546" t="s">
        <v>504</v>
      </c>
      <c r="C193" s="546" t="s">
        <v>169</v>
      </c>
      <c r="D193" s="611">
        <v>1998</v>
      </c>
      <c r="E193" s="346">
        <f t="shared" si="6"/>
        <v>4</v>
      </c>
      <c r="H193" s="52"/>
      <c r="I193" s="520"/>
      <c r="J193" s="52"/>
      <c r="K193" s="52"/>
      <c r="L193" s="41">
        <v>4</v>
      </c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AB193" s="40"/>
    </row>
    <row r="194" spans="1:32" s="44" customFormat="1" hidden="1" x14ac:dyDescent="0.25">
      <c r="A194" s="64" t="s">
        <v>26</v>
      </c>
      <c r="B194" s="199"/>
      <c r="C194" s="197"/>
      <c r="D194" s="198"/>
      <c r="E194" s="65">
        <f t="shared" ref="E194:E212" si="7">SUM(H194:Y194)</f>
        <v>0</v>
      </c>
      <c r="H194" s="52"/>
      <c r="I194" s="520"/>
      <c r="J194" s="52"/>
      <c r="K194" s="52"/>
      <c r="L194" s="41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AB194" s="40"/>
      <c r="AC194"/>
      <c r="AD194"/>
      <c r="AE194"/>
      <c r="AF194"/>
    </row>
    <row r="195" spans="1:32" s="44" customFormat="1" ht="15.75" hidden="1" thickBot="1" x14ac:dyDescent="0.3">
      <c r="A195" s="60" t="s">
        <v>28</v>
      </c>
      <c r="B195" s="193"/>
      <c r="C195" s="190"/>
      <c r="D195" s="191"/>
      <c r="E195" s="63">
        <f t="shared" si="7"/>
        <v>0</v>
      </c>
      <c r="H195" s="52"/>
      <c r="I195" s="520"/>
      <c r="J195" s="52"/>
      <c r="K195" s="52"/>
      <c r="L195" s="41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AB195" s="40"/>
    </row>
    <row r="196" spans="1:32" s="44" customFormat="1" hidden="1" x14ac:dyDescent="0.25">
      <c r="A196" s="157" t="s">
        <v>29</v>
      </c>
      <c r="B196" s="279"/>
      <c r="C196" s="197"/>
      <c r="D196" s="198"/>
      <c r="E196" s="158">
        <f t="shared" si="7"/>
        <v>0</v>
      </c>
      <c r="H196" s="52"/>
      <c r="I196" s="520"/>
      <c r="J196" s="52"/>
      <c r="K196" s="52"/>
      <c r="L196" s="41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AB196" s="40"/>
    </row>
    <row r="197" spans="1:32" s="44" customFormat="1" hidden="1" x14ac:dyDescent="0.25">
      <c r="A197" s="148" t="s">
        <v>31</v>
      </c>
      <c r="B197" s="187"/>
      <c r="C197" s="188"/>
      <c r="D197" s="189"/>
      <c r="E197" s="151">
        <f t="shared" si="7"/>
        <v>0</v>
      </c>
      <c r="H197" s="52"/>
      <c r="I197" s="520"/>
      <c r="J197" s="52"/>
      <c r="K197" s="52"/>
      <c r="L197" s="41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AB197" s="40"/>
    </row>
    <row r="198" spans="1:32" s="44" customFormat="1" hidden="1" x14ac:dyDescent="0.25">
      <c r="A198" s="148" t="s">
        <v>32</v>
      </c>
      <c r="B198" s="187"/>
      <c r="C198" s="188"/>
      <c r="D198" s="189"/>
      <c r="E198" s="151">
        <f t="shared" si="7"/>
        <v>0</v>
      </c>
      <c r="H198" s="52"/>
      <c r="I198" s="520"/>
      <c r="J198" s="52"/>
      <c r="K198" s="52"/>
      <c r="L198" s="41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AB198" s="40"/>
    </row>
    <row r="199" spans="1:32" s="44" customFormat="1" hidden="1" x14ac:dyDescent="0.25">
      <c r="A199" s="148" t="s">
        <v>33</v>
      </c>
      <c r="B199" s="187"/>
      <c r="C199" s="188"/>
      <c r="D199" s="189"/>
      <c r="E199" s="151">
        <f t="shared" si="7"/>
        <v>0</v>
      </c>
      <c r="H199" s="52"/>
      <c r="I199" s="520"/>
      <c r="J199" s="52"/>
      <c r="K199" s="52"/>
      <c r="L199" s="41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AB199" s="40"/>
    </row>
    <row r="200" spans="1:32" s="44" customFormat="1" hidden="1" x14ac:dyDescent="0.25">
      <c r="A200" s="148" t="s">
        <v>34</v>
      </c>
      <c r="B200" s="187"/>
      <c r="C200" s="188"/>
      <c r="D200" s="189"/>
      <c r="E200" s="151">
        <f t="shared" si="7"/>
        <v>0</v>
      </c>
      <c r="H200" s="52"/>
      <c r="I200" s="520"/>
      <c r="J200" s="52"/>
      <c r="K200" s="52"/>
      <c r="L200" s="41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AB200" s="40"/>
    </row>
    <row r="201" spans="1:32" s="44" customFormat="1" hidden="1" x14ac:dyDescent="0.25">
      <c r="A201" s="148" t="s">
        <v>35</v>
      </c>
      <c r="B201" s="187"/>
      <c r="C201" s="188"/>
      <c r="D201" s="189"/>
      <c r="E201" s="151">
        <f t="shared" si="7"/>
        <v>0</v>
      </c>
      <c r="H201" s="52"/>
      <c r="I201" s="520"/>
      <c r="J201" s="52"/>
      <c r="K201" s="52"/>
      <c r="L201" s="41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AB201" s="40"/>
    </row>
    <row r="202" spans="1:32" s="44" customFormat="1" hidden="1" x14ac:dyDescent="0.25">
      <c r="A202" s="148" t="s">
        <v>37</v>
      </c>
      <c r="B202" s="187"/>
      <c r="C202" s="188"/>
      <c r="D202" s="189"/>
      <c r="E202" s="151">
        <f t="shared" si="7"/>
        <v>0</v>
      </c>
      <c r="H202" s="52"/>
      <c r="I202" s="520"/>
      <c r="J202" s="52"/>
      <c r="K202" s="52"/>
      <c r="L202" s="41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AB202" s="40"/>
    </row>
    <row r="203" spans="1:32" s="44" customFormat="1" hidden="1" x14ac:dyDescent="0.25">
      <c r="A203" s="148" t="s">
        <v>38</v>
      </c>
      <c r="B203" s="187"/>
      <c r="C203" s="188"/>
      <c r="D203" s="189"/>
      <c r="E203" s="151">
        <f t="shared" si="7"/>
        <v>0</v>
      </c>
      <c r="H203" s="52"/>
      <c r="I203" s="520"/>
      <c r="J203" s="52"/>
      <c r="K203" s="52"/>
      <c r="L203" s="41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AB203" s="40"/>
    </row>
    <row r="204" spans="1:32" s="44" customFormat="1" hidden="1" x14ac:dyDescent="0.25">
      <c r="A204" s="148" t="s">
        <v>39</v>
      </c>
      <c r="B204" s="187"/>
      <c r="C204" s="188"/>
      <c r="D204" s="189"/>
      <c r="E204" s="151">
        <f t="shared" si="7"/>
        <v>0</v>
      </c>
      <c r="H204" s="52"/>
      <c r="I204" s="520"/>
      <c r="J204" s="52"/>
      <c r="K204" s="52"/>
      <c r="L204" s="41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AB204" s="40"/>
    </row>
    <row r="205" spans="1:32" s="44" customFormat="1" hidden="1" x14ac:dyDescent="0.25">
      <c r="A205" s="148" t="s">
        <v>41</v>
      </c>
      <c r="B205" s="187"/>
      <c r="C205" s="188"/>
      <c r="D205" s="189"/>
      <c r="E205" s="151">
        <f t="shared" si="7"/>
        <v>0</v>
      </c>
      <c r="H205" s="52"/>
      <c r="I205" s="520"/>
      <c r="J205" s="52"/>
      <c r="K205" s="52"/>
      <c r="L205" s="41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AB205" s="40"/>
    </row>
    <row r="206" spans="1:32" s="44" customFormat="1" hidden="1" x14ac:dyDescent="0.25">
      <c r="A206" s="148" t="s">
        <v>42</v>
      </c>
      <c r="B206" s="187"/>
      <c r="C206" s="188"/>
      <c r="D206" s="189"/>
      <c r="E206" s="151">
        <f t="shared" si="7"/>
        <v>0</v>
      </c>
      <c r="H206" s="52"/>
      <c r="I206" s="520"/>
      <c r="J206" s="52"/>
      <c r="K206" s="52"/>
      <c r="L206" s="41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AB206" s="40"/>
    </row>
    <row r="207" spans="1:32" s="44" customFormat="1" hidden="1" x14ac:dyDescent="0.25">
      <c r="A207" s="148" t="s">
        <v>43</v>
      </c>
      <c r="B207" s="187"/>
      <c r="C207" s="188"/>
      <c r="D207" s="189"/>
      <c r="E207" s="151">
        <f t="shared" si="7"/>
        <v>0</v>
      </c>
      <c r="H207" s="52"/>
      <c r="I207" s="520"/>
      <c r="J207" s="52"/>
      <c r="K207" s="52"/>
      <c r="L207" s="41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AB207" s="40"/>
    </row>
    <row r="208" spans="1:32" s="44" customFormat="1" hidden="1" x14ac:dyDescent="0.25">
      <c r="A208" s="148" t="s">
        <v>44</v>
      </c>
      <c r="B208" s="187"/>
      <c r="C208" s="188"/>
      <c r="D208" s="189"/>
      <c r="E208" s="151">
        <f t="shared" si="7"/>
        <v>0</v>
      </c>
      <c r="H208" s="52"/>
      <c r="I208" s="520"/>
      <c r="J208" s="52"/>
      <c r="K208" s="52"/>
      <c r="L208" s="41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AB208" s="40"/>
    </row>
    <row r="209" spans="1:32" s="44" customFormat="1" hidden="1" x14ac:dyDescent="0.25">
      <c r="A209" s="196" t="s">
        <v>45</v>
      </c>
      <c r="B209" s="187"/>
      <c r="C209" s="188"/>
      <c r="D209" s="189"/>
      <c r="E209" s="151">
        <f t="shared" si="7"/>
        <v>0</v>
      </c>
      <c r="H209" s="52"/>
      <c r="I209" s="520"/>
      <c r="J209" s="52"/>
      <c r="K209" s="52"/>
      <c r="L209" s="41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AB209" s="40"/>
    </row>
    <row r="210" spans="1:32" s="44" customFormat="1" hidden="1" x14ac:dyDescent="0.25">
      <c r="A210" s="196" t="s">
        <v>46</v>
      </c>
      <c r="B210" s="187"/>
      <c r="C210" s="188"/>
      <c r="D210" s="189"/>
      <c r="E210" s="151">
        <f t="shared" si="7"/>
        <v>0</v>
      </c>
      <c r="H210" s="52"/>
      <c r="I210" s="520"/>
      <c r="J210" s="52"/>
      <c r="K210" s="52"/>
      <c r="L210" s="41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AB210" s="40"/>
    </row>
    <row r="211" spans="1:32" s="44" customFormat="1" hidden="1" x14ac:dyDescent="0.25">
      <c r="A211" s="196" t="s">
        <v>47</v>
      </c>
      <c r="B211" s="187"/>
      <c r="C211" s="188"/>
      <c r="D211" s="189"/>
      <c r="E211" s="151">
        <f t="shared" si="7"/>
        <v>0</v>
      </c>
      <c r="H211" s="52"/>
      <c r="I211" s="520"/>
      <c r="J211" s="52"/>
      <c r="K211" s="52"/>
      <c r="L211" s="41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AB211" s="40"/>
    </row>
    <row r="212" spans="1:32" s="44" customFormat="1" hidden="1" x14ac:dyDescent="0.25">
      <c r="A212" s="609" t="s">
        <v>49</v>
      </c>
      <c r="B212" s="187"/>
      <c r="C212" s="188"/>
      <c r="D212" s="189"/>
      <c r="E212" s="151">
        <f t="shared" si="7"/>
        <v>0</v>
      </c>
      <c r="H212" s="52"/>
      <c r="I212" s="520"/>
      <c r="J212" s="52"/>
      <c r="K212" s="52"/>
      <c r="L212" s="41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AB212" s="40"/>
    </row>
    <row r="213" spans="1:32" s="44" customFormat="1" x14ac:dyDescent="0.25">
      <c r="A213" s="610"/>
      <c r="E213" s="101"/>
      <c r="H213" s="91"/>
      <c r="I213" s="521"/>
      <c r="J213" s="91"/>
      <c r="K213" s="91"/>
      <c r="L213" s="80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AB213" s="40"/>
    </row>
    <row r="214" spans="1:32" s="44" customFormat="1" ht="21" x14ac:dyDescent="0.25">
      <c r="A214" s="89"/>
      <c r="B214" s="90"/>
      <c r="C214" s="90"/>
      <c r="D214" s="91"/>
      <c r="E214" s="101"/>
      <c r="F214" s="40"/>
      <c r="G214" s="40"/>
      <c r="H214" s="91"/>
      <c r="I214" s="521"/>
      <c r="J214" s="91"/>
      <c r="K214" s="91"/>
      <c r="L214" s="80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AB214" s="40"/>
    </row>
    <row r="215" spans="1:32" s="44" customFormat="1" ht="21.75" thickBot="1" x14ac:dyDescent="0.3">
      <c r="A215" s="102" t="s">
        <v>239</v>
      </c>
      <c r="B215" s="154"/>
      <c r="C215" s="154"/>
      <c r="D215" s="155"/>
      <c r="E215" s="101"/>
      <c r="F215" s="40"/>
      <c r="G215" s="40"/>
      <c r="H215" s="91"/>
      <c r="I215" s="521"/>
      <c r="J215" s="91"/>
      <c r="K215" s="91"/>
      <c r="L215" s="80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AB215" s="40"/>
    </row>
    <row r="216" spans="1:32" s="44" customFormat="1" x14ac:dyDescent="0.25">
      <c r="A216" s="170" t="s">
        <v>16</v>
      </c>
      <c r="B216" s="447" t="s">
        <v>208</v>
      </c>
      <c r="C216" s="447" t="s">
        <v>207</v>
      </c>
      <c r="D216" s="450">
        <v>1987</v>
      </c>
      <c r="E216" s="39">
        <f t="shared" ref="E216:E237" si="8">SUM(H216:Y216)</f>
        <v>49</v>
      </c>
      <c r="H216" s="52">
        <v>9</v>
      </c>
      <c r="I216" s="520">
        <v>10</v>
      </c>
      <c r="J216" s="52">
        <v>10</v>
      </c>
      <c r="K216" s="52">
        <v>10</v>
      </c>
      <c r="L216" s="41">
        <v>10</v>
      </c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AB216" s="40"/>
      <c r="AC216"/>
      <c r="AD216"/>
      <c r="AE216"/>
      <c r="AF216"/>
    </row>
    <row r="217" spans="1:32" s="44" customFormat="1" x14ac:dyDescent="0.25">
      <c r="A217" s="171" t="s">
        <v>17</v>
      </c>
      <c r="B217" s="541" t="s">
        <v>171</v>
      </c>
      <c r="C217" s="541" t="s">
        <v>151</v>
      </c>
      <c r="D217" s="543">
        <v>1985</v>
      </c>
      <c r="E217" s="43">
        <f t="shared" si="8"/>
        <v>41</v>
      </c>
      <c r="H217" s="52">
        <v>7</v>
      </c>
      <c r="I217" s="520">
        <v>7</v>
      </c>
      <c r="J217" s="52">
        <v>9</v>
      </c>
      <c r="K217" s="52">
        <v>9</v>
      </c>
      <c r="L217" s="41">
        <v>9</v>
      </c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AB217" s="40"/>
      <c r="AC217"/>
      <c r="AD217"/>
      <c r="AE217"/>
      <c r="AF217"/>
    </row>
    <row r="218" spans="1:32" s="44" customFormat="1" ht="15.75" thickBot="1" x14ac:dyDescent="0.3">
      <c r="A218" s="454" t="s">
        <v>18</v>
      </c>
      <c r="B218" s="616" t="s">
        <v>295</v>
      </c>
      <c r="C218" s="616" t="s">
        <v>296</v>
      </c>
      <c r="D218" s="617">
        <v>1989</v>
      </c>
      <c r="E218" s="45">
        <f t="shared" si="8"/>
        <v>22</v>
      </c>
      <c r="H218" s="52"/>
      <c r="I218" s="520">
        <v>6</v>
      </c>
      <c r="J218" s="52"/>
      <c r="K218" s="52">
        <v>8</v>
      </c>
      <c r="L218" s="41">
        <v>8</v>
      </c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AB218" s="40"/>
      <c r="AC218"/>
      <c r="AD218"/>
      <c r="AE218"/>
      <c r="AF218"/>
    </row>
    <row r="219" spans="1:32" s="44" customFormat="1" x14ac:dyDescent="0.25">
      <c r="A219" s="46" t="s">
        <v>20</v>
      </c>
      <c r="B219" s="615" t="s">
        <v>318</v>
      </c>
      <c r="C219" s="615" t="s">
        <v>302</v>
      </c>
      <c r="D219" s="451">
        <v>1986</v>
      </c>
      <c r="E219" s="39">
        <f t="shared" si="8"/>
        <v>19</v>
      </c>
      <c r="H219" s="52"/>
      <c r="I219" s="520">
        <v>4</v>
      </c>
      <c r="J219" s="52">
        <v>8</v>
      </c>
      <c r="K219" s="52">
        <v>7</v>
      </c>
      <c r="L219" s="41" t="s">
        <v>414</v>
      </c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AB219" s="40"/>
      <c r="AC219"/>
      <c r="AD219"/>
      <c r="AE219"/>
      <c r="AF219"/>
    </row>
    <row r="220" spans="1:32" s="44" customFormat="1" x14ac:dyDescent="0.25">
      <c r="A220" s="47" t="s">
        <v>21</v>
      </c>
      <c r="B220" s="257" t="s">
        <v>175</v>
      </c>
      <c r="C220" s="257" t="s">
        <v>151</v>
      </c>
      <c r="D220" s="52">
        <v>1990</v>
      </c>
      <c r="E220" s="43">
        <f t="shared" si="8"/>
        <v>18</v>
      </c>
      <c r="H220" s="52">
        <v>10</v>
      </c>
      <c r="I220" s="520">
        <v>8</v>
      </c>
      <c r="J220" s="52"/>
      <c r="K220" s="52"/>
      <c r="L220" s="41" t="s">
        <v>414</v>
      </c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AB220" s="40"/>
      <c r="AC220"/>
      <c r="AD220"/>
      <c r="AE220"/>
      <c r="AF220"/>
    </row>
    <row r="221" spans="1:32" s="44" customFormat="1" x14ac:dyDescent="0.25">
      <c r="A221" s="47" t="s">
        <v>23</v>
      </c>
      <c r="B221" s="192" t="s">
        <v>229</v>
      </c>
      <c r="C221" s="251" t="s">
        <v>147</v>
      </c>
      <c r="D221" s="252">
        <v>1988</v>
      </c>
      <c r="E221" s="43">
        <f t="shared" si="8"/>
        <v>18</v>
      </c>
      <c r="H221" s="52">
        <v>2</v>
      </c>
      <c r="I221" s="520">
        <v>5</v>
      </c>
      <c r="J221" s="52"/>
      <c r="K221" s="52">
        <v>6</v>
      </c>
      <c r="L221" s="41">
        <v>5</v>
      </c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AB221" s="40"/>
      <c r="AC221"/>
      <c r="AD221"/>
      <c r="AE221"/>
      <c r="AF221"/>
    </row>
    <row r="222" spans="1:32" s="44" customFormat="1" x14ac:dyDescent="0.25">
      <c r="A222" s="50" t="s">
        <v>24</v>
      </c>
      <c r="B222" s="167" t="s">
        <v>234</v>
      </c>
      <c r="C222" s="167" t="s">
        <v>152</v>
      </c>
      <c r="D222" s="42">
        <v>1984</v>
      </c>
      <c r="E222" s="43">
        <f t="shared" si="8"/>
        <v>15</v>
      </c>
      <c r="H222" s="52">
        <v>1</v>
      </c>
      <c r="I222" s="520"/>
      <c r="J222" s="52">
        <v>7</v>
      </c>
      <c r="K222" s="52">
        <v>4</v>
      </c>
      <c r="L222" s="41">
        <v>3</v>
      </c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AB222" s="40"/>
      <c r="AC222"/>
      <c r="AD222"/>
      <c r="AE222"/>
      <c r="AF222"/>
    </row>
    <row r="223" spans="1:32" s="44" customFormat="1" x14ac:dyDescent="0.25">
      <c r="A223" s="50" t="s">
        <v>25</v>
      </c>
      <c r="B223" s="483" t="s">
        <v>381</v>
      </c>
      <c r="C223" s="224" t="s">
        <v>147</v>
      </c>
      <c r="D223" s="55">
        <v>1989</v>
      </c>
      <c r="E223" s="43">
        <f t="shared" si="8"/>
        <v>12</v>
      </c>
      <c r="H223" s="52"/>
      <c r="I223" s="520"/>
      <c r="J223" s="52"/>
      <c r="K223" s="52">
        <v>5</v>
      </c>
      <c r="L223" s="41">
        <v>7</v>
      </c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AB223" s="40"/>
      <c r="AC223"/>
      <c r="AD223"/>
      <c r="AE223"/>
      <c r="AF223"/>
    </row>
    <row r="224" spans="1:32" s="44" customFormat="1" x14ac:dyDescent="0.25">
      <c r="A224" s="50" t="s">
        <v>26</v>
      </c>
      <c r="B224" s="192" t="s">
        <v>285</v>
      </c>
      <c r="C224" s="188" t="s">
        <v>286</v>
      </c>
      <c r="D224" s="189">
        <v>1990</v>
      </c>
      <c r="E224" s="43">
        <f t="shared" si="8"/>
        <v>9</v>
      </c>
      <c r="H224" s="52"/>
      <c r="I224" s="520">
        <v>9</v>
      </c>
      <c r="J224" s="52"/>
      <c r="K224" s="52"/>
      <c r="L224" s="41" t="s">
        <v>414</v>
      </c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AB224" s="40"/>
      <c r="AC224"/>
      <c r="AD224"/>
      <c r="AE224"/>
      <c r="AF224"/>
    </row>
    <row r="225" spans="1:32" s="44" customFormat="1" x14ac:dyDescent="0.25">
      <c r="A225" s="50" t="s">
        <v>28</v>
      </c>
      <c r="B225" s="192" t="s">
        <v>311</v>
      </c>
      <c r="C225" s="188" t="s">
        <v>151</v>
      </c>
      <c r="D225" s="189">
        <v>1989</v>
      </c>
      <c r="E225" s="43">
        <f t="shared" si="8"/>
        <v>9</v>
      </c>
      <c r="H225" s="52"/>
      <c r="I225" s="520">
        <v>3</v>
      </c>
      <c r="J225" s="52"/>
      <c r="K225" s="52"/>
      <c r="L225" s="41">
        <v>6</v>
      </c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AB225" s="40"/>
      <c r="AC225"/>
      <c r="AD225"/>
      <c r="AE225"/>
      <c r="AF225"/>
    </row>
    <row r="226" spans="1:32" s="44" customFormat="1" x14ac:dyDescent="0.25">
      <c r="A226" s="50" t="s">
        <v>29</v>
      </c>
      <c r="B226" s="229" t="s">
        <v>211</v>
      </c>
      <c r="C226" s="452" t="s">
        <v>210</v>
      </c>
      <c r="D226" s="453">
        <v>1989</v>
      </c>
      <c r="E226" s="43">
        <f t="shared" si="8"/>
        <v>8</v>
      </c>
      <c r="H226" s="52">
        <v>8</v>
      </c>
      <c r="I226" s="520"/>
      <c r="J226" s="52"/>
      <c r="K226" s="52"/>
      <c r="L226" s="41" t="s">
        <v>414</v>
      </c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AB226" s="40"/>
      <c r="AC226"/>
      <c r="AD226"/>
      <c r="AE226"/>
      <c r="AF226"/>
    </row>
    <row r="227" spans="1:32" s="44" customFormat="1" x14ac:dyDescent="0.25">
      <c r="A227" s="50" t="s">
        <v>31</v>
      </c>
      <c r="B227" s="224" t="s">
        <v>212</v>
      </c>
      <c r="C227" s="224"/>
      <c r="D227" s="196">
        <v>1985</v>
      </c>
      <c r="E227" s="43">
        <f t="shared" si="8"/>
        <v>6</v>
      </c>
      <c r="H227" s="52">
        <v>6</v>
      </c>
      <c r="I227" s="520"/>
      <c r="J227" s="52"/>
      <c r="K227" s="52"/>
      <c r="L227" s="41" t="s">
        <v>414</v>
      </c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AB227" s="40"/>
      <c r="AC227"/>
      <c r="AD227"/>
      <c r="AE227"/>
      <c r="AF227"/>
    </row>
    <row r="228" spans="1:32" s="44" customFormat="1" x14ac:dyDescent="0.25">
      <c r="A228" s="50" t="s">
        <v>32</v>
      </c>
      <c r="B228" s="483" t="s">
        <v>372</v>
      </c>
      <c r="C228" s="224" t="s">
        <v>371</v>
      </c>
      <c r="D228" s="55">
        <v>1990</v>
      </c>
      <c r="E228" s="43">
        <f t="shared" si="8"/>
        <v>6</v>
      </c>
      <c r="H228" s="52"/>
      <c r="I228" s="520"/>
      <c r="J228" s="52">
        <v>6</v>
      </c>
      <c r="K228" s="52"/>
      <c r="L228" s="41" t="s">
        <v>414</v>
      </c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AB228" s="40"/>
      <c r="AC228"/>
      <c r="AD228"/>
      <c r="AE228"/>
      <c r="AF228"/>
    </row>
    <row r="229" spans="1:32" s="44" customFormat="1" x14ac:dyDescent="0.25">
      <c r="A229" s="50" t="s">
        <v>33</v>
      </c>
      <c r="B229" s="483" t="s">
        <v>214</v>
      </c>
      <c r="C229" s="224" t="s">
        <v>213</v>
      </c>
      <c r="D229" s="55">
        <v>1986</v>
      </c>
      <c r="E229" s="43">
        <f t="shared" si="8"/>
        <v>5</v>
      </c>
      <c r="H229" s="52">
        <v>5</v>
      </c>
      <c r="I229" s="520"/>
      <c r="J229" s="52"/>
      <c r="K229" s="52"/>
      <c r="L229" s="41" t="s">
        <v>414</v>
      </c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AB229" s="40"/>
      <c r="AC229"/>
      <c r="AD229"/>
      <c r="AE229"/>
      <c r="AF229"/>
    </row>
    <row r="230" spans="1:32" s="44" customFormat="1" x14ac:dyDescent="0.25">
      <c r="A230" s="50" t="s">
        <v>34</v>
      </c>
      <c r="B230" s="483" t="s">
        <v>320</v>
      </c>
      <c r="C230" s="224" t="s">
        <v>321</v>
      </c>
      <c r="D230" s="55">
        <v>1988</v>
      </c>
      <c r="E230" s="43">
        <f t="shared" si="8"/>
        <v>5</v>
      </c>
      <c r="H230" s="52"/>
      <c r="I230" s="520">
        <v>2</v>
      </c>
      <c r="J230" s="52"/>
      <c r="K230" s="52">
        <v>3</v>
      </c>
      <c r="L230" s="41" t="s">
        <v>414</v>
      </c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AB230" s="40"/>
      <c r="AC230"/>
      <c r="AD230"/>
      <c r="AE230"/>
      <c r="AF230"/>
    </row>
    <row r="231" spans="1:32" s="44" customFormat="1" x14ac:dyDescent="0.25">
      <c r="A231" s="50" t="s">
        <v>35</v>
      </c>
      <c r="B231" s="483" t="s">
        <v>409</v>
      </c>
      <c r="C231" s="224" t="s">
        <v>466</v>
      </c>
      <c r="D231" s="55" t="s">
        <v>471</v>
      </c>
      <c r="E231" s="43">
        <f t="shared" si="8"/>
        <v>4</v>
      </c>
      <c r="H231" s="52"/>
      <c r="I231" s="520"/>
      <c r="J231" s="52"/>
      <c r="K231" s="52"/>
      <c r="L231" s="41">
        <v>4</v>
      </c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AB231" s="40"/>
      <c r="AC231"/>
      <c r="AD231"/>
      <c r="AE231"/>
      <c r="AF231"/>
    </row>
    <row r="232" spans="1:32" s="44" customFormat="1" x14ac:dyDescent="0.25">
      <c r="A232" s="50" t="s">
        <v>37</v>
      </c>
      <c r="B232" s="224" t="s">
        <v>222</v>
      </c>
      <c r="C232" s="224" t="s">
        <v>221</v>
      </c>
      <c r="D232" s="196">
        <v>1985</v>
      </c>
      <c r="E232" s="43">
        <f t="shared" si="8"/>
        <v>4</v>
      </c>
      <c r="H232" s="52">
        <v>4</v>
      </c>
      <c r="I232" s="520"/>
      <c r="J232" s="52"/>
      <c r="K232" s="52"/>
      <c r="L232" s="41" t="s">
        <v>414</v>
      </c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AB232" s="40"/>
    </row>
    <row r="233" spans="1:32" s="44" customFormat="1" x14ac:dyDescent="0.25">
      <c r="A233" s="194" t="s">
        <v>38</v>
      </c>
      <c r="B233" s="192" t="s">
        <v>223</v>
      </c>
      <c r="C233" s="251" t="s">
        <v>224</v>
      </c>
      <c r="D233" s="252">
        <v>1986</v>
      </c>
      <c r="E233" s="43">
        <f t="shared" si="8"/>
        <v>3</v>
      </c>
      <c r="H233" s="52">
        <v>3</v>
      </c>
      <c r="I233" s="520"/>
      <c r="J233" s="52"/>
      <c r="K233" s="52"/>
      <c r="L233" s="41" t="s">
        <v>414</v>
      </c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AB233" s="40"/>
    </row>
    <row r="234" spans="1:32" s="44" customFormat="1" x14ac:dyDescent="0.25">
      <c r="A234" s="194" t="s">
        <v>39</v>
      </c>
      <c r="B234" s="483" t="s">
        <v>412</v>
      </c>
      <c r="C234" s="224" t="s">
        <v>151</v>
      </c>
      <c r="D234" s="55" t="s">
        <v>470</v>
      </c>
      <c r="E234" s="43">
        <f t="shared" si="8"/>
        <v>2</v>
      </c>
      <c r="H234" s="52"/>
      <c r="I234" s="520"/>
      <c r="J234" s="52"/>
      <c r="K234" s="52"/>
      <c r="L234" s="41">
        <v>2</v>
      </c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AB234" s="40"/>
      <c r="AC234"/>
      <c r="AD234"/>
      <c r="AE234"/>
      <c r="AF234"/>
    </row>
    <row r="235" spans="1:32" s="44" customFormat="1" x14ac:dyDescent="0.25">
      <c r="A235" s="194" t="s">
        <v>41</v>
      </c>
      <c r="B235" s="192" t="s">
        <v>388</v>
      </c>
      <c r="C235" s="188" t="s">
        <v>322</v>
      </c>
      <c r="D235" s="189">
        <v>1987</v>
      </c>
      <c r="E235" s="43">
        <f t="shared" si="8"/>
        <v>2</v>
      </c>
      <c r="H235" s="52"/>
      <c r="I235" s="520">
        <v>1</v>
      </c>
      <c r="J235" s="52"/>
      <c r="K235" s="52">
        <v>1</v>
      </c>
      <c r="L235" s="41" t="s">
        <v>414</v>
      </c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AB235" s="40"/>
      <c r="AC235"/>
      <c r="AD235"/>
      <c r="AE235"/>
      <c r="AF235"/>
    </row>
    <row r="236" spans="1:32" s="44" customFormat="1" x14ac:dyDescent="0.25">
      <c r="A236" s="194" t="s">
        <v>42</v>
      </c>
      <c r="B236" s="167" t="s">
        <v>384</v>
      </c>
      <c r="C236" s="167" t="s">
        <v>385</v>
      </c>
      <c r="D236" s="42">
        <v>1988</v>
      </c>
      <c r="E236" s="43">
        <f t="shared" si="8"/>
        <v>2</v>
      </c>
      <c r="H236" s="52"/>
      <c r="I236" s="520"/>
      <c r="J236" s="52"/>
      <c r="K236" s="52">
        <v>2</v>
      </c>
      <c r="L236" s="41" t="s">
        <v>414</v>
      </c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AB236" s="40"/>
      <c r="AC236"/>
      <c r="AD236"/>
      <c r="AE236"/>
      <c r="AF236"/>
    </row>
    <row r="237" spans="1:32" s="44" customFormat="1" ht="15.75" thickBot="1" x14ac:dyDescent="0.3">
      <c r="A237" s="195" t="s">
        <v>43</v>
      </c>
      <c r="B237" s="504" t="s">
        <v>485</v>
      </c>
      <c r="C237" s="546" t="s">
        <v>151</v>
      </c>
      <c r="D237" s="506" t="s">
        <v>469</v>
      </c>
      <c r="E237" s="63">
        <f t="shared" si="8"/>
        <v>1</v>
      </c>
      <c r="H237" s="52"/>
      <c r="I237" s="520"/>
      <c r="J237" s="52"/>
      <c r="K237" s="52"/>
      <c r="L237" s="41">
        <v>1</v>
      </c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AB237" s="40"/>
    </row>
    <row r="238" spans="1:32" s="44" customFormat="1" hidden="1" x14ac:dyDescent="0.25">
      <c r="A238" s="64" t="s">
        <v>41</v>
      </c>
      <c r="B238" s="545"/>
      <c r="C238" s="125"/>
      <c r="D238" s="114"/>
      <c r="E238" s="65">
        <f t="shared" ref="E238:E272" si="9">SUM(H238:Y238)</f>
        <v>0</v>
      </c>
      <c r="H238" s="52"/>
      <c r="I238" s="520"/>
      <c r="J238" s="52"/>
      <c r="K238" s="52"/>
      <c r="L238" s="41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AB238" s="40"/>
      <c r="AC238"/>
      <c r="AD238"/>
      <c r="AE238"/>
      <c r="AF238"/>
    </row>
    <row r="239" spans="1:32" s="44" customFormat="1" hidden="1" x14ac:dyDescent="0.25">
      <c r="A239" s="50" t="s">
        <v>42</v>
      </c>
      <c r="B239" s="53"/>
      <c r="C239" s="48"/>
      <c r="D239" s="42"/>
      <c r="E239" s="43">
        <f t="shared" si="9"/>
        <v>0</v>
      </c>
      <c r="H239" s="52"/>
      <c r="I239" s="520"/>
      <c r="J239" s="52"/>
      <c r="K239" s="52"/>
      <c r="L239" s="41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AB239" s="40"/>
      <c r="AC239"/>
      <c r="AD239"/>
      <c r="AE239"/>
      <c r="AF239"/>
    </row>
    <row r="240" spans="1:32" s="44" customFormat="1" hidden="1" x14ac:dyDescent="0.25">
      <c r="A240" s="50" t="s">
        <v>43</v>
      </c>
      <c r="B240" s="152"/>
      <c r="C240" s="153"/>
      <c r="D240" s="127"/>
      <c r="E240" s="43">
        <f t="shared" si="9"/>
        <v>0</v>
      </c>
      <c r="H240" s="52"/>
      <c r="I240" s="520"/>
      <c r="J240" s="52"/>
      <c r="K240" s="52"/>
      <c r="L240" s="41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AB240" s="40"/>
      <c r="AC240"/>
      <c r="AD240"/>
      <c r="AE240"/>
      <c r="AF240"/>
    </row>
    <row r="241" spans="1:32" s="44" customFormat="1" hidden="1" x14ac:dyDescent="0.25">
      <c r="A241" s="50" t="s">
        <v>44</v>
      </c>
      <c r="B241" s="51"/>
      <c r="C241" s="51"/>
      <c r="D241" s="52"/>
      <c r="E241" s="43">
        <f t="shared" si="9"/>
        <v>0</v>
      </c>
      <c r="H241" s="52"/>
      <c r="I241" s="520"/>
      <c r="J241" s="52"/>
      <c r="K241" s="52"/>
      <c r="L241" s="41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AB241" s="40"/>
      <c r="AC241"/>
      <c r="AD241"/>
      <c r="AE241"/>
      <c r="AF241"/>
    </row>
    <row r="242" spans="1:32" s="44" customFormat="1" hidden="1" x14ac:dyDescent="0.25">
      <c r="A242" s="50" t="s">
        <v>45</v>
      </c>
      <c r="B242" s="51"/>
      <c r="C242" s="51"/>
      <c r="D242" s="58"/>
      <c r="E242" s="43">
        <f t="shared" si="9"/>
        <v>0</v>
      </c>
      <c r="H242" s="52"/>
      <c r="I242" s="520"/>
      <c r="J242" s="52"/>
      <c r="K242" s="52"/>
      <c r="L242" s="41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AB242" s="40"/>
      <c r="AC242"/>
      <c r="AD242"/>
      <c r="AE242"/>
      <c r="AF242"/>
    </row>
    <row r="243" spans="1:32" s="44" customFormat="1" hidden="1" x14ac:dyDescent="0.25">
      <c r="A243" s="50" t="s">
        <v>46</v>
      </c>
      <c r="B243" s="53"/>
      <c r="C243" s="48"/>
      <c r="D243" s="42"/>
      <c r="E243" s="43">
        <f t="shared" si="9"/>
        <v>0</v>
      </c>
      <c r="H243" s="52"/>
      <c r="I243" s="520"/>
      <c r="J243" s="52"/>
      <c r="K243" s="52"/>
      <c r="L243" s="41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AB243" s="40"/>
      <c r="AC243"/>
      <c r="AD243"/>
      <c r="AE243"/>
      <c r="AF243"/>
    </row>
    <row r="244" spans="1:32" s="44" customFormat="1" hidden="1" x14ac:dyDescent="0.25">
      <c r="A244" s="50" t="s">
        <v>47</v>
      </c>
      <c r="B244" s="57"/>
      <c r="C244" s="57"/>
      <c r="D244" s="58"/>
      <c r="E244" s="43">
        <f t="shared" si="9"/>
        <v>0</v>
      </c>
      <c r="H244" s="52"/>
      <c r="I244" s="520"/>
      <c r="J244" s="52"/>
      <c r="K244" s="52"/>
      <c r="L244" s="41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AB244" s="40"/>
    </row>
    <row r="245" spans="1:32" s="44" customFormat="1" hidden="1" x14ac:dyDescent="0.25">
      <c r="A245" s="50" t="s">
        <v>49</v>
      </c>
      <c r="B245" s="54"/>
      <c r="C245" s="51"/>
      <c r="D245" s="55"/>
      <c r="E245" s="43">
        <f t="shared" si="9"/>
        <v>0</v>
      </c>
      <c r="H245" s="52"/>
      <c r="I245" s="520"/>
      <c r="J245" s="52"/>
      <c r="K245" s="52"/>
      <c r="L245" s="41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AB245" s="40"/>
    </row>
    <row r="246" spans="1:32" s="44" customFormat="1" hidden="1" x14ac:dyDescent="0.25">
      <c r="A246" s="50" t="s">
        <v>50</v>
      </c>
      <c r="B246" s="69"/>
      <c r="C246" s="70"/>
      <c r="D246" s="71"/>
      <c r="E246" s="43">
        <f t="shared" si="9"/>
        <v>0</v>
      </c>
      <c r="H246" s="52"/>
      <c r="I246" s="520"/>
      <c r="J246" s="52"/>
      <c r="K246" s="52"/>
      <c r="L246" s="41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AB246" s="40"/>
    </row>
    <row r="247" spans="1:32" s="44" customFormat="1" hidden="1" x14ac:dyDescent="0.25">
      <c r="A247" s="50" t="s">
        <v>51</v>
      </c>
      <c r="B247" s="54"/>
      <c r="C247" s="51"/>
      <c r="D247" s="55"/>
      <c r="E247" s="43">
        <f t="shared" si="9"/>
        <v>0</v>
      </c>
      <c r="H247" s="52"/>
      <c r="I247" s="520"/>
      <c r="J247" s="52"/>
      <c r="K247" s="52"/>
      <c r="L247" s="41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AB247" s="40"/>
    </row>
    <row r="248" spans="1:32" s="44" customFormat="1" hidden="1" x14ac:dyDescent="0.25">
      <c r="A248" s="50" t="s">
        <v>52</v>
      </c>
      <c r="B248" s="51"/>
      <c r="C248" s="51"/>
      <c r="D248" s="52"/>
      <c r="E248" s="43">
        <f t="shared" si="9"/>
        <v>0</v>
      </c>
      <c r="H248" s="52"/>
      <c r="I248" s="520"/>
      <c r="J248" s="52"/>
      <c r="K248" s="52"/>
      <c r="L248" s="41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AB248" s="40"/>
    </row>
    <row r="249" spans="1:32" s="44" customFormat="1" hidden="1" x14ac:dyDescent="0.25">
      <c r="A249" s="50" t="s">
        <v>53</v>
      </c>
      <c r="B249" s="103"/>
      <c r="C249" s="51"/>
      <c r="D249" s="52"/>
      <c r="E249" s="43">
        <f t="shared" si="9"/>
        <v>0</v>
      </c>
      <c r="H249" s="52"/>
      <c r="I249" s="520"/>
      <c r="J249" s="52"/>
      <c r="K249" s="52"/>
      <c r="L249" s="41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AB249" s="40"/>
    </row>
    <row r="250" spans="1:32" s="44" customFormat="1" hidden="1" x14ac:dyDescent="0.25">
      <c r="A250" s="50" t="s">
        <v>54</v>
      </c>
      <c r="B250" s="72"/>
      <c r="C250" s="72"/>
      <c r="D250" s="104"/>
      <c r="E250" s="43">
        <f t="shared" si="9"/>
        <v>0</v>
      </c>
      <c r="H250" s="52"/>
      <c r="I250" s="520"/>
      <c r="J250" s="52"/>
      <c r="K250" s="52"/>
      <c r="L250" s="41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AB250" s="40"/>
    </row>
    <row r="251" spans="1:32" s="44" customFormat="1" hidden="1" x14ac:dyDescent="0.25">
      <c r="A251" s="50" t="s">
        <v>55</v>
      </c>
      <c r="B251" s="51"/>
      <c r="C251" s="51"/>
      <c r="D251" s="52"/>
      <c r="E251" s="43">
        <f t="shared" si="9"/>
        <v>0</v>
      </c>
      <c r="H251" s="52"/>
      <c r="I251" s="520"/>
      <c r="J251" s="52"/>
      <c r="K251" s="52"/>
      <c r="L251" s="41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AB251" s="40"/>
    </row>
    <row r="252" spans="1:32" s="44" customFormat="1" hidden="1" x14ac:dyDescent="0.25">
      <c r="A252" s="50" t="s">
        <v>56</v>
      </c>
      <c r="B252" s="51"/>
      <c r="C252" s="51"/>
      <c r="D252" s="52"/>
      <c r="E252" s="43">
        <f t="shared" si="9"/>
        <v>0</v>
      </c>
      <c r="H252" s="52"/>
      <c r="I252" s="520"/>
      <c r="J252" s="52"/>
      <c r="K252" s="52"/>
      <c r="L252" s="41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AB252" s="40"/>
    </row>
    <row r="253" spans="1:32" s="44" customFormat="1" hidden="1" x14ac:dyDescent="0.25">
      <c r="A253" s="50" t="s">
        <v>57</v>
      </c>
      <c r="B253" s="57"/>
      <c r="C253" s="57"/>
      <c r="D253" s="58"/>
      <c r="E253" s="43">
        <f t="shared" si="9"/>
        <v>0</v>
      </c>
      <c r="H253" s="52"/>
      <c r="I253" s="520"/>
      <c r="J253" s="52"/>
      <c r="K253" s="52"/>
      <c r="L253" s="41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AB253" s="40"/>
    </row>
    <row r="254" spans="1:32" s="44" customFormat="1" hidden="1" x14ac:dyDescent="0.25">
      <c r="A254" s="50" t="s">
        <v>58</v>
      </c>
      <c r="B254" s="51"/>
      <c r="C254" s="51"/>
      <c r="D254" s="52"/>
      <c r="E254" s="43">
        <f t="shared" si="9"/>
        <v>0</v>
      </c>
      <c r="H254" s="52"/>
      <c r="I254" s="520"/>
      <c r="J254" s="52"/>
      <c r="K254" s="52"/>
      <c r="L254" s="41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AB254" s="40"/>
    </row>
    <row r="255" spans="1:32" s="44" customFormat="1" hidden="1" x14ac:dyDescent="0.25">
      <c r="A255" s="50" t="s">
        <v>59</v>
      </c>
      <c r="B255" s="57"/>
      <c r="C255" s="57"/>
      <c r="D255" s="58"/>
      <c r="E255" s="43">
        <f t="shared" si="9"/>
        <v>0</v>
      </c>
      <c r="H255" s="52"/>
      <c r="I255" s="520"/>
      <c r="J255" s="52"/>
      <c r="K255" s="52"/>
      <c r="L255" s="41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AB255" s="40"/>
    </row>
    <row r="256" spans="1:32" s="44" customFormat="1" hidden="1" x14ac:dyDescent="0.25">
      <c r="A256" s="50" t="s">
        <v>60</v>
      </c>
      <c r="B256" s="51"/>
      <c r="C256" s="51"/>
      <c r="D256" s="52"/>
      <c r="E256" s="43">
        <f t="shared" si="9"/>
        <v>0</v>
      </c>
      <c r="H256" s="52"/>
      <c r="I256" s="520"/>
      <c r="J256" s="52"/>
      <c r="K256" s="52"/>
      <c r="L256" s="41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AB256" s="40"/>
    </row>
    <row r="257" spans="1:28" s="44" customFormat="1" hidden="1" x14ac:dyDescent="0.25">
      <c r="A257" s="50" t="s">
        <v>61</v>
      </c>
      <c r="B257" s="53"/>
      <c r="C257" s="48"/>
      <c r="D257" s="42"/>
      <c r="E257" s="43">
        <f t="shared" si="9"/>
        <v>0</v>
      </c>
      <c r="H257" s="52"/>
      <c r="I257" s="520"/>
      <c r="J257" s="52"/>
      <c r="K257" s="52"/>
      <c r="L257" s="41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AB257" s="40"/>
    </row>
    <row r="258" spans="1:28" s="44" customFormat="1" hidden="1" x14ac:dyDescent="0.25">
      <c r="A258" s="50" t="s">
        <v>62</v>
      </c>
      <c r="B258" s="72"/>
      <c r="C258" s="72"/>
      <c r="D258" s="104"/>
      <c r="E258" s="43">
        <f t="shared" si="9"/>
        <v>0</v>
      </c>
      <c r="H258" s="52"/>
      <c r="I258" s="520"/>
      <c r="J258" s="52"/>
      <c r="K258" s="52"/>
      <c r="L258" s="41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AB258" s="40"/>
    </row>
    <row r="259" spans="1:28" s="44" customFormat="1" hidden="1" x14ac:dyDescent="0.25">
      <c r="A259" s="50" t="s">
        <v>63</v>
      </c>
      <c r="B259" s="57"/>
      <c r="C259" s="57"/>
      <c r="D259" s="58"/>
      <c r="E259" s="43">
        <f t="shared" si="9"/>
        <v>0</v>
      </c>
      <c r="H259" s="52"/>
      <c r="I259" s="520"/>
      <c r="J259" s="52"/>
      <c r="K259" s="52"/>
      <c r="L259" s="41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AB259" s="40"/>
    </row>
    <row r="260" spans="1:28" s="44" customFormat="1" hidden="1" x14ac:dyDescent="0.25">
      <c r="A260" s="50" t="s">
        <v>64</v>
      </c>
      <c r="B260" s="49"/>
      <c r="C260" s="49"/>
      <c r="D260" s="105"/>
      <c r="E260" s="43">
        <f t="shared" si="9"/>
        <v>0</v>
      </c>
      <c r="H260" s="52"/>
      <c r="I260" s="520"/>
      <c r="J260" s="52"/>
      <c r="K260" s="52"/>
      <c r="L260" s="41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AB260" s="40"/>
    </row>
    <row r="261" spans="1:28" s="44" customFormat="1" hidden="1" x14ac:dyDescent="0.25">
      <c r="A261" s="50" t="s">
        <v>65</v>
      </c>
      <c r="B261" s="51"/>
      <c r="C261" s="51"/>
      <c r="D261" s="52"/>
      <c r="E261" s="43">
        <f t="shared" si="9"/>
        <v>0</v>
      </c>
      <c r="H261" s="52"/>
      <c r="I261" s="520"/>
      <c r="J261" s="52"/>
      <c r="K261" s="52"/>
      <c r="L261" s="41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AB261" s="40"/>
    </row>
    <row r="262" spans="1:28" s="44" customFormat="1" hidden="1" x14ac:dyDescent="0.25">
      <c r="A262" s="50" t="s">
        <v>66</v>
      </c>
      <c r="B262" s="51"/>
      <c r="C262" s="51"/>
      <c r="D262" s="52"/>
      <c r="E262" s="43">
        <f t="shared" si="9"/>
        <v>0</v>
      </c>
      <c r="H262" s="52"/>
      <c r="I262" s="520"/>
      <c r="J262" s="52"/>
      <c r="K262" s="52"/>
      <c r="L262" s="41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AB262" s="40"/>
    </row>
    <row r="263" spans="1:28" s="44" customFormat="1" hidden="1" x14ac:dyDescent="0.25">
      <c r="A263" s="50" t="s">
        <v>67</v>
      </c>
      <c r="B263" s="72"/>
      <c r="C263" s="72"/>
      <c r="D263" s="104"/>
      <c r="E263" s="43">
        <f t="shared" si="9"/>
        <v>0</v>
      </c>
      <c r="H263" s="52"/>
      <c r="I263" s="520"/>
      <c r="J263" s="52"/>
      <c r="K263" s="52"/>
      <c r="L263" s="41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AB263" s="40"/>
    </row>
    <row r="264" spans="1:28" s="44" customFormat="1" hidden="1" x14ac:dyDescent="0.25">
      <c r="A264" s="50" t="s">
        <v>68</v>
      </c>
      <c r="B264" s="103"/>
      <c r="C264" s="51"/>
      <c r="D264" s="52"/>
      <c r="E264" s="43">
        <f t="shared" si="9"/>
        <v>0</v>
      </c>
      <c r="H264" s="52"/>
      <c r="I264" s="520"/>
      <c r="J264" s="52"/>
      <c r="K264" s="52"/>
      <c r="L264" s="41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AB264" s="40"/>
    </row>
    <row r="265" spans="1:28" s="44" customFormat="1" hidden="1" x14ac:dyDescent="0.25">
      <c r="A265" s="50" t="s">
        <v>69</v>
      </c>
      <c r="B265" s="53"/>
      <c r="C265" s="48"/>
      <c r="D265" s="42"/>
      <c r="E265" s="43">
        <f t="shared" si="9"/>
        <v>0</v>
      </c>
      <c r="H265" s="52"/>
      <c r="I265" s="520"/>
      <c r="J265" s="52"/>
      <c r="K265" s="52"/>
      <c r="L265" s="41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AB265" s="40"/>
    </row>
    <row r="266" spans="1:28" s="44" customFormat="1" hidden="1" x14ac:dyDescent="0.25">
      <c r="A266" s="50" t="s">
        <v>70</v>
      </c>
      <c r="B266" s="51"/>
      <c r="C266" s="51"/>
      <c r="D266" s="52"/>
      <c r="E266" s="43">
        <f t="shared" si="9"/>
        <v>0</v>
      </c>
      <c r="H266" s="52"/>
      <c r="I266" s="520"/>
      <c r="J266" s="52"/>
      <c r="K266" s="52"/>
      <c r="L266" s="41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AB266" s="40"/>
    </row>
    <row r="267" spans="1:28" s="44" customFormat="1" hidden="1" x14ac:dyDescent="0.25">
      <c r="A267" s="50" t="s">
        <v>71</v>
      </c>
      <c r="B267" s="51"/>
      <c r="C267" s="51"/>
      <c r="D267" s="52"/>
      <c r="E267" s="43">
        <f t="shared" si="9"/>
        <v>0</v>
      </c>
      <c r="H267" s="52"/>
      <c r="I267" s="520"/>
      <c r="J267" s="52"/>
      <c r="K267" s="52"/>
      <c r="L267" s="41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AB267" s="40"/>
    </row>
    <row r="268" spans="1:28" s="44" customFormat="1" hidden="1" x14ac:dyDescent="0.25">
      <c r="A268" s="50" t="s">
        <v>72</v>
      </c>
      <c r="B268" s="51"/>
      <c r="C268" s="51"/>
      <c r="D268" s="52"/>
      <c r="E268" s="43">
        <f t="shared" si="9"/>
        <v>0</v>
      </c>
      <c r="H268" s="52"/>
      <c r="I268" s="520"/>
      <c r="J268" s="52"/>
      <c r="K268" s="52"/>
      <c r="L268" s="41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AB268" s="40"/>
    </row>
    <row r="269" spans="1:28" s="44" customFormat="1" hidden="1" x14ac:dyDescent="0.25">
      <c r="A269" s="50" t="s">
        <v>73</v>
      </c>
      <c r="B269" s="51"/>
      <c r="C269" s="51"/>
      <c r="D269" s="52"/>
      <c r="E269" s="43">
        <f t="shared" si="9"/>
        <v>0</v>
      </c>
      <c r="H269" s="52"/>
      <c r="I269" s="520"/>
      <c r="J269" s="52"/>
      <c r="K269" s="52"/>
      <c r="L269" s="41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AB269" s="40"/>
    </row>
    <row r="270" spans="1:28" s="44" customFormat="1" hidden="1" x14ac:dyDescent="0.25">
      <c r="A270" s="50" t="s">
        <v>74</v>
      </c>
      <c r="B270" s="57"/>
      <c r="C270" s="57"/>
      <c r="D270" s="58"/>
      <c r="E270" s="43">
        <f t="shared" si="9"/>
        <v>0</v>
      </c>
      <c r="H270" s="52"/>
      <c r="I270" s="520"/>
      <c r="J270" s="52"/>
      <c r="K270" s="52"/>
      <c r="L270" s="41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AB270" s="40"/>
    </row>
    <row r="271" spans="1:28" s="44" customFormat="1" hidden="1" x14ac:dyDescent="0.25">
      <c r="A271" s="50" t="s">
        <v>75</v>
      </c>
      <c r="B271" s="51"/>
      <c r="C271" s="51"/>
      <c r="D271" s="52"/>
      <c r="E271" s="43">
        <f t="shared" si="9"/>
        <v>0</v>
      </c>
      <c r="H271" s="52"/>
      <c r="I271" s="520"/>
      <c r="J271" s="52"/>
      <c r="K271" s="52"/>
      <c r="L271" s="41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AB271" s="40"/>
    </row>
    <row r="272" spans="1:28" s="44" customFormat="1" ht="15.75" hidden="1" thickBot="1" x14ac:dyDescent="0.3">
      <c r="A272" s="60" t="s">
        <v>76</v>
      </c>
      <c r="B272" s="74"/>
      <c r="C272" s="74"/>
      <c r="D272" s="75"/>
      <c r="E272" s="63">
        <f t="shared" si="9"/>
        <v>0</v>
      </c>
      <c r="H272" s="52"/>
      <c r="I272" s="520"/>
      <c r="J272" s="52"/>
      <c r="K272" s="52"/>
      <c r="L272" s="41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AB272" s="40"/>
    </row>
    <row r="273" spans="1:32" s="44" customFormat="1" x14ac:dyDescent="0.25">
      <c r="A273" s="99"/>
      <c r="B273" s="106"/>
      <c r="C273" s="106"/>
      <c r="D273" s="107"/>
      <c r="E273" s="101"/>
      <c r="H273" s="100"/>
      <c r="I273" s="522"/>
      <c r="J273" s="100"/>
      <c r="K273" s="100"/>
      <c r="L273" s="108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AB273" s="40"/>
    </row>
    <row r="274" spans="1:32" s="44" customFormat="1" ht="21" x14ac:dyDescent="0.25">
      <c r="A274" s="110"/>
      <c r="B274" s="111"/>
      <c r="C274" s="111"/>
      <c r="D274" s="22"/>
      <c r="E274" s="92"/>
      <c r="F274" s="40"/>
      <c r="G274" s="40"/>
      <c r="H274" s="91"/>
      <c r="I274" s="521"/>
      <c r="J274" s="91"/>
      <c r="K274" s="91"/>
      <c r="L274" s="80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AB274" s="40"/>
    </row>
    <row r="275" spans="1:32" s="44" customFormat="1" ht="21.75" thickBot="1" x14ac:dyDescent="0.3">
      <c r="A275" s="112" t="s">
        <v>240</v>
      </c>
      <c r="B275" s="113"/>
      <c r="C275" s="113"/>
      <c r="D275" s="156"/>
      <c r="E275" s="92"/>
      <c r="F275" s="40"/>
      <c r="G275" s="40"/>
      <c r="H275" s="91"/>
      <c r="I275" s="521"/>
      <c r="J275" s="91"/>
      <c r="K275" s="91"/>
      <c r="L275" s="80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AB275" s="40"/>
    </row>
    <row r="276" spans="1:32" s="44" customFormat="1" x14ac:dyDescent="0.25">
      <c r="A276" s="173" t="s">
        <v>16</v>
      </c>
      <c r="B276" s="334" t="s">
        <v>177</v>
      </c>
      <c r="C276" s="584" t="s">
        <v>149</v>
      </c>
      <c r="D276" s="585">
        <v>1982</v>
      </c>
      <c r="E276" s="39">
        <f t="shared" ref="E276:E304" si="10">SUM(H276:Y276)</f>
        <v>33</v>
      </c>
      <c r="H276" s="52">
        <v>5</v>
      </c>
      <c r="I276" s="520">
        <v>6</v>
      </c>
      <c r="J276" s="52">
        <v>6</v>
      </c>
      <c r="K276" s="52">
        <v>10</v>
      </c>
      <c r="L276" s="41">
        <v>6</v>
      </c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AB276" s="40"/>
      <c r="AC276"/>
      <c r="AD276"/>
      <c r="AE276"/>
      <c r="AF276"/>
    </row>
    <row r="277" spans="1:32" s="44" customFormat="1" x14ac:dyDescent="0.25">
      <c r="A277" s="174" t="s">
        <v>17</v>
      </c>
      <c r="B277" s="385" t="s">
        <v>19</v>
      </c>
      <c r="C277" s="385" t="s">
        <v>209</v>
      </c>
      <c r="D277" s="586">
        <v>1973</v>
      </c>
      <c r="E277" s="43">
        <f t="shared" si="10"/>
        <v>30</v>
      </c>
      <c r="H277" s="52">
        <v>10</v>
      </c>
      <c r="I277" s="520">
        <v>10</v>
      </c>
      <c r="J277" s="52"/>
      <c r="K277" s="52"/>
      <c r="L277" s="41">
        <v>10</v>
      </c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AB277" s="40"/>
      <c r="AC277"/>
      <c r="AD277"/>
      <c r="AE277"/>
      <c r="AF277"/>
    </row>
    <row r="278" spans="1:32" s="44" customFormat="1" ht="15.75" thickBot="1" x14ac:dyDescent="0.3">
      <c r="A278" s="459" t="s">
        <v>18</v>
      </c>
      <c r="B278" s="460" t="s">
        <v>157</v>
      </c>
      <c r="C278" s="547" t="s">
        <v>174</v>
      </c>
      <c r="D278" s="548">
        <v>1982</v>
      </c>
      <c r="E278" s="45">
        <f t="shared" si="10"/>
        <v>24</v>
      </c>
      <c r="H278" s="52">
        <v>9</v>
      </c>
      <c r="I278" s="520"/>
      <c r="J278" s="52">
        <v>8</v>
      </c>
      <c r="K278" s="52"/>
      <c r="L278" s="41">
        <v>7</v>
      </c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AB278" s="40"/>
      <c r="AC278"/>
      <c r="AD278"/>
      <c r="AE278"/>
      <c r="AF278"/>
    </row>
    <row r="279" spans="1:32" s="44" customFormat="1" x14ac:dyDescent="0.25">
      <c r="A279" s="46" t="s">
        <v>20</v>
      </c>
      <c r="B279" s="444" t="s">
        <v>170</v>
      </c>
      <c r="C279" s="444" t="s">
        <v>22</v>
      </c>
      <c r="D279" s="544">
        <v>1978</v>
      </c>
      <c r="E279" s="39">
        <f t="shared" si="10"/>
        <v>16</v>
      </c>
      <c r="H279" s="52">
        <v>8</v>
      </c>
      <c r="I279" s="520"/>
      <c r="J279" s="52"/>
      <c r="K279" s="52"/>
      <c r="L279" s="41">
        <v>8</v>
      </c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AB279" s="40"/>
      <c r="AC279"/>
      <c r="AD279"/>
      <c r="AE279"/>
      <c r="AF279"/>
    </row>
    <row r="280" spans="1:32" s="44" customFormat="1" x14ac:dyDescent="0.25">
      <c r="A280" s="47" t="s">
        <v>21</v>
      </c>
      <c r="B280" s="225" t="s">
        <v>310</v>
      </c>
      <c r="C280" s="225" t="s">
        <v>232</v>
      </c>
      <c r="D280" s="58">
        <v>1975</v>
      </c>
      <c r="E280" s="43">
        <f t="shared" si="10"/>
        <v>15</v>
      </c>
      <c r="H280" s="52">
        <v>4</v>
      </c>
      <c r="I280" s="520">
        <v>2</v>
      </c>
      <c r="J280" s="52"/>
      <c r="K280" s="52">
        <v>9</v>
      </c>
      <c r="L280" s="41" t="s">
        <v>414</v>
      </c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AB280" s="40"/>
      <c r="AC280"/>
      <c r="AD280"/>
      <c r="AE280"/>
      <c r="AF280"/>
    </row>
    <row r="281" spans="1:32" s="44" customFormat="1" x14ac:dyDescent="0.25">
      <c r="A281" s="47" t="s">
        <v>23</v>
      </c>
      <c r="B281" s="224" t="s">
        <v>241</v>
      </c>
      <c r="C281" s="224" t="s">
        <v>242</v>
      </c>
      <c r="D281" s="196">
        <v>1977</v>
      </c>
      <c r="E281" s="43">
        <f t="shared" si="10"/>
        <v>11</v>
      </c>
      <c r="H281" s="52">
        <v>2</v>
      </c>
      <c r="I281" s="520"/>
      <c r="J281" s="52">
        <v>4</v>
      </c>
      <c r="K281" s="52"/>
      <c r="L281" s="41">
        <v>5</v>
      </c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AB281" s="40"/>
      <c r="AC281"/>
      <c r="AD281"/>
      <c r="AE281"/>
      <c r="AF281"/>
    </row>
    <row r="282" spans="1:32" s="44" customFormat="1" x14ac:dyDescent="0.25">
      <c r="A282" s="50" t="s">
        <v>24</v>
      </c>
      <c r="B282" s="229" t="s">
        <v>220</v>
      </c>
      <c r="C282" s="452" t="s">
        <v>22</v>
      </c>
      <c r="D282" s="453">
        <v>1978</v>
      </c>
      <c r="E282" s="43">
        <f t="shared" si="10"/>
        <v>10</v>
      </c>
      <c r="H282" s="52">
        <v>6</v>
      </c>
      <c r="I282" s="520">
        <v>4</v>
      </c>
      <c r="J282" s="52"/>
      <c r="K282" s="52"/>
      <c r="L282" s="41" t="s">
        <v>414</v>
      </c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AB282" s="40"/>
      <c r="AC282"/>
      <c r="AD282"/>
      <c r="AE282"/>
      <c r="AF282"/>
    </row>
    <row r="283" spans="1:32" s="44" customFormat="1" x14ac:dyDescent="0.25">
      <c r="A283" s="50" t="s">
        <v>25</v>
      </c>
      <c r="B283" s="167" t="s">
        <v>355</v>
      </c>
      <c r="C283" s="167" t="s">
        <v>27</v>
      </c>
      <c r="D283" s="42">
        <v>1980</v>
      </c>
      <c r="E283" s="43">
        <f t="shared" si="10"/>
        <v>10</v>
      </c>
      <c r="H283" s="52"/>
      <c r="I283" s="520"/>
      <c r="J283" s="52">
        <v>10</v>
      </c>
      <c r="K283" s="52"/>
      <c r="L283" s="41" t="s">
        <v>414</v>
      </c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AB283" s="40"/>
      <c r="AC283"/>
      <c r="AD283"/>
      <c r="AE283"/>
      <c r="AF283"/>
    </row>
    <row r="284" spans="1:32" s="44" customFormat="1" x14ac:dyDescent="0.25">
      <c r="A284" s="50" t="s">
        <v>26</v>
      </c>
      <c r="B284" s="192" t="s">
        <v>287</v>
      </c>
      <c r="C284" s="188" t="s">
        <v>288</v>
      </c>
      <c r="D284" s="189">
        <v>1981</v>
      </c>
      <c r="E284" s="43">
        <f t="shared" si="10"/>
        <v>9</v>
      </c>
      <c r="H284" s="52"/>
      <c r="I284" s="520">
        <v>9</v>
      </c>
      <c r="J284" s="52"/>
      <c r="K284" s="52"/>
      <c r="L284" s="41" t="s">
        <v>414</v>
      </c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AB284" s="40"/>
      <c r="AC284"/>
      <c r="AD284"/>
      <c r="AE284"/>
      <c r="AF284"/>
    </row>
    <row r="285" spans="1:32" s="44" customFormat="1" x14ac:dyDescent="0.25">
      <c r="A285" s="50" t="s">
        <v>28</v>
      </c>
      <c r="B285" s="167" t="s">
        <v>356</v>
      </c>
      <c r="C285" s="167" t="s">
        <v>357</v>
      </c>
      <c r="D285" s="42">
        <v>1980</v>
      </c>
      <c r="E285" s="43">
        <f t="shared" si="10"/>
        <v>9</v>
      </c>
      <c r="H285" s="52"/>
      <c r="I285" s="520"/>
      <c r="J285" s="52">
        <v>9</v>
      </c>
      <c r="K285" s="52"/>
      <c r="L285" s="41" t="s">
        <v>414</v>
      </c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AB285" s="40"/>
      <c r="AC285"/>
      <c r="AD285"/>
      <c r="AE285"/>
      <c r="AF285"/>
    </row>
    <row r="286" spans="1:32" s="44" customFormat="1" x14ac:dyDescent="0.25">
      <c r="A286" s="50" t="s">
        <v>29</v>
      </c>
      <c r="B286" s="224" t="s">
        <v>403</v>
      </c>
      <c r="C286" s="224" t="s">
        <v>151</v>
      </c>
      <c r="D286" s="196">
        <v>1982</v>
      </c>
      <c r="E286" s="43">
        <f t="shared" si="10"/>
        <v>9</v>
      </c>
      <c r="H286" s="52"/>
      <c r="I286" s="520"/>
      <c r="J286" s="52"/>
      <c r="K286" s="52"/>
      <c r="L286" s="41">
        <v>9</v>
      </c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AB286" s="40"/>
      <c r="AC286"/>
      <c r="AD286"/>
      <c r="AE286"/>
      <c r="AF286"/>
    </row>
    <row r="287" spans="1:32" s="44" customFormat="1" x14ac:dyDescent="0.25">
      <c r="A287" s="50" t="s">
        <v>31</v>
      </c>
      <c r="B287" s="229" t="s">
        <v>290</v>
      </c>
      <c r="C287" s="230" t="s">
        <v>289</v>
      </c>
      <c r="D287" s="231">
        <v>1980</v>
      </c>
      <c r="E287" s="43">
        <f t="shared" si="10"/>
        <v>8</v>
      </c>
      <c r="H287" s="52"/>
      <c r="I287" s="520">
        <v>8</v>
      </c>
      <c r="J287" s="52"/>
      <c r="K287" s="52"/>
      <c r="L287" s="41" t="s">
        <v>414</v>
      </c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AB287" s="40"/>
    </row>
    <row r="288" spans="1:32" s="44" customFormat="1" x14ac:dyDescent="0.25">
      <c r="A288" s="50" t="s">
        <v>32</v>
      </c>
      <c r="B288" s="224" t="s">
        <v>176</v>
      </c>
      <c r="C288" s="224" t="s">
        <v>147</v>
      </c>
      <c r="D288" s="196">
        <v>1982</v>
      </c>
      <c r="E288" s="43">
        <f t="shared" si="10"/>
        <v>8</v>
      </c>
      <c r="H288" s="52">
        <v>3</v>
      </c>
      <c r="I288" s="520">
        <v>5</v>
      </c>
      <c r="J288" s="52"/>
      <c r="K288" s="52"/>
      <c r="L288" s="41" t="s">
        <v>414</v>
      </c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AB288" s="40"/>
      <c r="AC288"/>
      <c r="AD288"/>
      <c r="AE288"/>
      <c r="AF288"/>
    </row>
    <row r="289" spans="1:32" s="44" customFormat="1" x14ac:dyDescent="0.25">
      <c r="A289" s="50" t="s">
        <v>33</v>
      </c>
      <c r="B289" s="224" t="s">
        <v>303</v>
      </c>
      <c r="C289" s="224" t="s">
        <v>304</v>
      </c>
      <c r="D289" s="52">
        <v>1979</v>
      </c>
      <c r="E289" s="43">
        <f t="shared" si="10"/>
        <v>8</v>
      </c>
      <c r="H289" s="52"/>
      <c r="I289" s="520">
        <v>3</v>
      </c>
      <c r="J289" s="52">
        <v>5</v>
      </c>
      <c r="K289" s="52"/>
      <c r="L289" s="41" t="s">
        <v>414</v>
      </c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AB289" s="40"/>
      <c r="AC289"/>
      <c r="AD289"/>
      <c r="AE289"/>
      <c r="AF289"/>
    </row>
    <row r="290" spans="1:32" s="44" customFormat="1" x14ac:dyDescent="0.25">
      <c r="A290" s="50" t="s">
        <v>34</v>
      </c>
      <c r="B290" s="224" t="s">
        <v>382</v>
      </c>
      <c r="C290" s="224" t="s">
        <v>383</v>
      </c>
      <c r="D290" s="52">
        <v>1981</v>
      </c>
      <c r="E290" s="43">
        <f t="shared" si="10"/>
        <v>8</v>
      </c>
      <c r="H290" s="52"/>
      <c r="I290" s="520"/>
      <c r="J290" s="52"/>
      <c r="K290" s="52">
        <v>8</v>
      </c>
      <c r="L290" s="41" t="s">
        <v>414</v>
      </c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AB290" s="40"/>
    </row>
    <row r="291" spans="1:32" s="44" customFormat="1" x14ac:dyDescent="0.25">
      <c r="A291" s="50" t="s">
        <v>35</v>
      </c>
      <c r="B291" s="192" t="s">
        <v>293</v>
      </c>
      <c r="C291" s="224" t="s">
        <v>294</v>
      </c>
      <c r="D291" s="189">
        <v>1978</v>
      </c>
      <c r="E291" s="43">
        <f t="shared" si="10"/>
        <v>7</v>
      </c>
      <c r="H291" s="52"/>
      <c r="I291" s="520">
        <v>7</v>
      </c>
      <c r="J291" s="52"/>
      <c r="K291" s="52"/>
      <c r="L291" s="41" t="s">
        <v>414</v>
      </c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AB291" s="40"/>
    </row>
    <row r="292" spans="1:32" s="44" customFormat="1" x14ac:dyDescent="0.25">
      <c r="A292" s="50" t="s">
        <v>37</v>
      </c>
      <c r="B292" s="192" t="s">
        <v>161</v>
      </c>
      <c r="C292" s="251" t="s">
        <v>162</v>
      </c>
      <c r="D292" s="252">
        <v>1976</v>
      </c>
      <c r="E292" s="43">
        <f t="shared" si="10"/>
        <v>7</v>
      </c>
      <c r="H292" s="52">
        <v>7</v>
      </c>
      <c r="I292" s="520"/>
      <c r="J292" s="52"/>
      <c r="K292" s="52"/>
      <c r="L292" s="41" t="s">
        <v>414</v>
      </c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AB292" s="40"/>
    </row>
    <row r="293" spans="1:32" s="44" customFormat="1" x14ac:dyDescent="0.25">
      <c r="A293" s="50" t="s">
        <v>38</v>
      </c>
      <c r="B293" s="167" t="s">
        <v>358</v>
      </c>
      <c r="C293" s="167" t="s">
        <v>359</v>
      </c>
      <c r="D293" s="42">
        <v>1982</v>
      </c>
      <c r="E293" s="43">
        <f t="shared" si="10"/>
        <v>7</v>
      </c>
      <c r="H293" s="52"/>
      <c r="I293" s="520"/>
      <c r="J293" s="52">
        <v>7</v>
      </c>
      <c r="K293" s="52"/>
      <c r="L293" s="41" t="s">
        <v>414</v>
      </c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AB293" s="40"/>
    </row>
    <row r="294" spans="1:32" s="44" customFormat="1" x14ac:dyDescent="0.25">
      <c r="A294" s="50" t="s">
        <v>39</v>
      </c>
      <c r="B294" s="224" t="s">
        <v>389</v>
      </c>
      <c r="C294" s="224" t="s">
        <v>390</v>
      </c>
      <c r="D294" s="52">
        <v>1975</v>
      </c>
      <c r="E294" s="43">
        <f t="shared" si="10"/>
        <v>7</v>
      </c>
      <c r="H294" s="52"/>
      <c r="I294" s="520"/>
      <c r="J294" s="52"/>
      <c r="K294" s="52">
        <v>7</v>
      </c>
      <c r="L294" s="41" t="s">
        <v>414</v>
      </c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AB294" s="40"/>
    </row>
    <row r="295" spans="1:32" s="44" customFormat="1" x14ac:dyDescent="0.25">
      <c r="A295" s="50" t="s">
        <v>41</v>
      </c>
      <c r="B295" s="167" t="s">
        <v>393</v>
      </c>
      <c r="C295" s="167" t="s">
        <v>394</v>
      </c>
      <c r="D295" s="42">
        <v>1978</v>
      </c>
      <c r="E295" s="43">
        <f t="shared" si="10"/>
        <v>6</v>
      </c>
      <c r="H295" s="52"/>
      <c r="I295" s="520"/>
      <c r="J295" s="52"/>
      <c r="K295" s="52">
        <v>6</v>
      </c>
      <c r="L295" s="41" t="s">
        <v>414</v>
      </c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AB295" s="40"/>
    </row>
    <row r="296" spans="1:32" s="44" customFormat="1" x14ac:dyDescent="0.25">
      <c r="A296" s="50" t="s">
        <v>42</v>
      </c>
      <c r="B296" s="224" t="s">
        <v>486</v>
      </c>
      <c r="C296" s="224" t="s">
        <v>27</v>
      </c>
      <c r="D296" s="196">
        <v>1973</v>
      </c>
      <c r="E296" s="43">
        <f t="shared" si="10"/>
        <v>4</v>
      </c>
      <c r="H296" s="52"/>
      <c r="I296" s="520"/>
      <c r="J296" s="52"/>
      <c r="K296" s="52"/>
      <c r="L296" s="41">
        <v>4</v>
      </c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AB296" s="40"/>
    </row>
    <row r="297" spans="1:32" s="44" customFormat="1" x14ac:dyDescent="0.25">
      <c r="A297" s="50" t="s">
        <v>43</v>
      </c>
      <c r="B297" s="224" t="s">
        <v>489</v>
      </c>
      <c r="C297" s="224" t="s">
        <v>169</v>
      </c>
      <c r="D297" s="196">
        <v>1978</v>
      </c>
      <c r="E297" s="43">
        <f t="shared" si="10"/>
        <v>3</v>
      </c>
      <c r="H297" s="52"/>
      <c r="I297" s="520"/>
      <c r="J297" s="52"/>
      <c r="K297" s="52"/>
      <c r="L297" s="41">
        <v>3</v>
      </c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AB297" s="40"/>
    </row>
    <row r="298" spans="1:32" s="44" customFormat="1" x14ac:dyDescent="0.25">
      <c r="A298" s="50" t="s">
        <v>44</v>
      </c>
      <c r="B298" s="224" t="s">
        <v>369</v>
      </c>
      <c r="C298" s="224" t="s">
        <v>370</v>
      </c>
      <c r="D298" s="52">
        <v>1974</v>
      </c>
      <c r="E298" s="43">
        <f t="shared" si="10"/>
        <v>3</v>
      </c>
      <c r="H298" s="52"/>
      <c r="I298" s="520"/>
      <c r="J298" s="52">
        <v>3</v>
      </c>
      <c r="K298" s="52"/>
      <c r="L298" s="41" t="s">
        <v>414</v>
      </c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AB298" s="40"/>
    </row>
    <row r="299" spans="1:32" s="44" customFormat="1" x14ac:dyDescent="0.25">
      <c r="A299" s="50" t="s">
        <v>45</v>
      </c>
      <c r="B299" s="224" t="s">
        <v>490</v>
      </c>
      <c r="C299" s="224" t="s">
        <v>474</v>
      </c>
      <c r="D299" s="196">
        <v>1973</v>
      </c>
      <c r="E299" s="43">
        <f t="shared" si="10"/>
        <v>2</v>
      </c>
      <c r="H299" s="52"/>
      <c r="I299" s="520"/>
      <c r="J299" s="52"/>
      <c r="K299" s="52"/>
      <c r="L299" s="41">
        <v>2</v>
      </c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AB299" s="40"/>
    </row>
    <row r="300" spans="1:32" s="44" customFormat="1" x14ac:dyDescent="0.25">
      <c r="A300" s="50" t="s">
        <v>46</v>
      </c>
      <c r="B300" s="167" t="s">
        <v>373</v>
      </c>
      <c r="C300" s="167" t="s">
        <v>30</v>
      </c>
      <c r="D300" s="42">
        <v>1973</v>
      </c>
      <c r="E300" s="43">
        <f t="shared" si="10"/>
        <v>2</v>
      </c>
      <c r="H300" s="52"/>
      <c r="I300" s="520"/>
      <c r="J300" s="52">
        <v>2</v>
      </c>
      <c r="K300" s="52"/>
      <c r="L300" s="41" t="s">
        <v>414</v>
      </c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AB300" s="40"/>
    </row>
    <row r="301" spans="1:32" s="44" customFormat="1" x14ac:dyDescent="0.25">
      <c r="A301" s="50" t="s">
        <v>47</v>
      </c>
      <c r="B301" s="224" t="s">
        <v>495</v>
      </c>
      <c r="C301" s="224" t="s">
        <v>479</v>
      </c>
      <c r="D301" s="196">
        <v>1981</v>
      </c>
      <c r="E301" s="43">
        <f t="shared" si="10"/>
        <v>1</v>
      </c>
      <c r="H301" s="52"/>
      <c r="I301" s="520"/>
      <c r="J301" s="52"/>
      <c r="K301" s="52"/>
      <c r="L301" s="41">
        <v>1</v>
      </c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AB301" s="40"/>
    </row>
    <row r="302" spans="1:32" s="44" customFormat="1" x14ac:dyDescent="0.25">
      <c r="A302" s="50" t="s">
        <v>49</v>
      </c>
      <c r="B302" s="192" t="s">
        <v>324</v>
      </c>
      <c r="C302" s="188" t="s">
        <v>323</v>
      </c>
      <c r="D302" s="189">
        <v>1981</v>
      </c>
      <c r="E302" s="43">
        <f t="shared" si="10"/>
        <v>1</v>
      </c>
      <c r="H302" s="52"/>
      <c r="I302" s="520">
        <v>1</v>
      </c>
      <c r="J302" s="52"/>
      <c r="K302" s="52"/>
      <c r="L302" s="41" t="s">
        <v>414</v>
      </c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AB302" s="40"/>
    </row>
    <row r="303" spans="1:32" s="44" customFormat="1" x14ac:dyDescent="0.25">
      <c r="A303" s="50" t="s">
        <v>50</v>
      </c>
      <c r="B303" s="168" t="s">
        <v>243</v>
      </c>
      <c r="C303" s="168" t="s">
        <v>27</v>
      </c>
      <c r="D303" s="42">
        <v>1979</v>
      </c>
      <c r="E303" s="43">
        <f t="shared" si="10"/>
        <v>1</v>
      </c>
      <c r="H303" s="52">
        <v>1</v>
      </c>
      <c r="I303" s="520"/>
      <c r="J303" s="52"/>
      <c r="K303" s="52"/>
      <c r="L303" s="41" t="s">
        <v>414</v>
      </c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AB303" s="40"/>
    </row>
    <row r="304" spans="1:32" s="44" customFormat="1" ht="15.75" thickBot="1" x14ac:dyDescent="0.3">
      <c r="A304" s="195" t="s">
        <v>51</v>
      </c>
      <c r="B304" s="546" t="s">
        <v>374</v>
      </c>
      <c r="C304" s="546" t="s">
        <v>375</v>
      </c>
      <c r="D304" s="75">
        <v>1975</v>
      </c>
      <c r="E304" s="63">
        <f t="shared" si="10"/>
        <v>1</v>
      </c>
      <c r="H304" s="52"/>
      <c r="I304" s="520"/>
      <c r="J304" s="52">
        <v>1</v>
      </c>
      <c r="K304" s="52"/>
      <c r="L304" s="41" t="s">
        <v>414</v>
      </c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AB304" s="40"/>
    </row>
    <row r="305" spans="1:28" s="44" customFormat="1" hidden="1" x14ac:dyDescent="0.25">
      <c r="A305" s="157" t="s">
        <v>46</v>
      </c>
      <c r="B305" s="199"/>
      <c r="C305" s="363"/>
      <c r="D305" s="364"/>
      <c r="E305" s="158">
        <f t="shared" ref="E305:E341" si="11">SUM(H305:Y305)</f>
        <v>0</v>
      </c>
      <c r="H305" s="52"/>
      <c r="I305" s="520"/>
      <c r="J305" s="52"/>
      <c r="K305" s="52"/>
      <c r="L305" s="41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AB305" s="40"/>
    </row>
    <row r="306" spans="1:28" s="44" customFormat="1" hidden="1" x14ac:dyDescent="0.25">
      <c r="A306" s="148" t="s">
        <v>47</v>
      </c>
      <c r="B306" s="51"/>
      <c r="C306" s="51"/>
      <c r="D306" s="52"/>
      <c r="E306" s="151">
        <f t="shared" si="11"/>
        <v>0</v>
      </c>
      <c r="H306" s="52"/>
      <c r="I306" s="520"/>
      <c r="J306" s="52"/>
      <c r="K306" s="52"/>
      <c r="L306" s="41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AB306" s="40"/>
    </row>
    <row r="307" spans="1:28" s="44" customFormat="1" hidden="1" x14ac:dyDescent="0.25">
      <c r="A307" s="148" t="s">
        <v>49</v>
      </c>
      <c r="B307" s="51"/>
      <c r="C307" s="51"/>
      <c r="D307" s="52"/>
      <c r="E307" s="151">
        <f t="shared" si="11"/>
        <v>0</v>
      </c>
      <c r="H307" s="52"/>
      <c r="I307" s="520"/>
      <c r="J307" s="52"/>
      <c r="K307" s="52"/>
      <c r="L307" s="41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AB307" s="40"/>
    </row>
    <row r="308" spans="1:28" s="44" customFormat="1" hidden="1" x14ac:dyDescent="0.25">
      <c r="A308" s="148" t="s">
        <v>50</v>
      </c>
      <c r="B308" s="51"/>
      <c r="C308" s="51"/>
      <c r="D308" s="52"/>
      <c r="E308" s="151">
        <f t="shared" si="11"/>
        <v>0</v>
      </c>
      <c r="H308" s="52"/>
      <c r="I308" s="520"/>
      <c r="J308" s="52"/>
      <c r="K308" s="52"/>
      <c r="L308" s="41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AB308" s="40"/>
    </row>
    <row r="309" spans="1:28" s="44" customFormat="1" hidden="1" x14ac:dyDescent="0.25">
      <c r="A309" s="148" t="s">
        <v>51</v>
      </c>
      <c r="B309" s="59"/>
      <c r="C309" s="59"/>
      <c r="D309" s="58"/>
      <c r="E309" s="151">
        <f t="shared" si="11"/>
        <v>0</v>
      </c>
      <c r="H309" s="52"/>
      <c r="I309" s="520"/>
      <c r="J309" s="52"/>
      <c r="K309" s="52"/>
      <c r="L309" s="41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AB309" s="40"/>
    </row>
    <row r="310" spans="1:28" s="44" customFormat="1" hidden="1" x14ac:dyDescent="0.25">
      <c r="A310" s="148" t="s">
        <v>52</v>
      </c>
      <c r="B310" s="51"/>
      <c r="C310" s="51"/>
      <c r="D310" s="52"/>
      <c r="E310" s="151">
        <f t="shared" si="11"/>
        <v>0</v>
      </c>
      <c r="H310" s="52"/>
      <c r="I310" s="520"/>
      <c r="J310" s="52"/>
      <c r="K310" s="52"/>
      <c r="L310" s="41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AB310" s="40"/>
    </row>
    <row r="311" spans="1:28" s="44" customFormat="1" hidden="1" x14ac:dyDescent="0.25">
      <c r="A311" s="148" t="s">
        <v>53</v>
      </c>
      <c r="B311" s="59"/>
      <c r="C311" s="59"/>
      <c r="D311" s="58"/>
      <c r="E311" s="151">
        <f t="shared" si="11"/>
        <v>0</v>
      </c>
      <c r="H311" s="52"/>
      <c r="I311" s="520"/>
      <c r="J311" s="52"/>
      <c r="K311" s="52"/>
      <c r="L311" s="41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AB311" s="40"/>
    </row>
    <row r="312" spans="1:28" s="44" customFormat="1" hidden="1" x14ac:dyDescent="0.25">
      <c r="A312" s="148" t="s">
        <v>54</v>
      </c>
      <c r="B312" s="72"/>
      <c r="C312" s="72"/>
      <c r="D312" s="104"/>
      <c r="E312" s="151">
        <f t="shared" si="11"/>
        <v>0</v>
      </c>
      <c r="H312" s="52"/>
      <c r="I312" s="520"/>
      <c r="J312" s="52"/>
      <c r="K312" s="52"/>
      <c r="L312" s="41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AB312" s="40"/>
    </row>
    <row r="313" spans="1:28" s="44" customFormat="1" hidden="1" x14ac:dyDescent="0.25">
      <c r="A313" s="148" t="s">
        <v>55</v>
      </c>
      <c r="B313" s="66"/>
      <c r="C313" s="67"/>
      <c r="D313" s="68"/>
      <c r="E313" s="151">
        <f t="shared" si="11"/>
        <v>0</v>
      </c>
      <c r="H313" s="52"/>
      <c r="I313" s="520"/>
      <c r="J313" s="52"/>
      <c r="K313" s="52"/>
      <c r="L313" s="41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AB313" s="40"/>
    </row>
    <row r="314" spans="1:28" s="44" customFormat="1" hidden="1" x14ac:dyDescent="0.25">
      <c r="A314" s="148" t="s">
        <v>56</v>
      </c>
      <c r="B314" s="51"/>
      <c r="C314" s="51"/>
      <c r="D314" s="52"/>
      <c r="E314" s="151">
        <f t="shared" si="11"/>
        <v>0</v>
      </c>
      <c r="H314" s="52"/>
      <c r="I314" s="520"/>
      <c r="J314" s="52"/>
      <c r="K314" s="52"/>
      <c r="L314" s="41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AB314" s="40"/>
    </row>
    <row r="315" spans="1:28" s="44" customFormat="1" hidden="1" x14ac:dyDescent="0.25">
      <c r="A315" s="148" t="s">
        <v>57</v>
      </c>
      <c r="B315" s="97"/>
      <c r="C315" s="115"/>
      <c r="D315" s="52"/>
      <c r="E315" s="151">
        <f t="shared" si="11"/>
        <v>0</v>
      </c>
      <c r="H315" s="52"/>
      <c r="I315" s="520"/>
      <c r="J315" s="52"/>
      <c r="K315" s="52"/>
      <c r="L315" s="41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AB315" s="40"/>
    </row>
    <row r="316" spans="1:28" s="44" customFormat="1" hidden="1" x14ac:dyDescent="0.25">
      <c r="A316" s="148" t="s">
        <v>58</v>
      </c>
      <c r="B316" s="51"/>
      <c r="C316" s="51"/>
      <c r="D316" s="52"/>
      <c r="E316" s="151">
        <f t="shared" si="11"/>
        <v>0</v>
      </c>
      <c r="H316" s="52"/>
      <c r="I316" s="520"/>
      <c r="J316" s="52"/>
      <c r="K316" s="52"/>
      <c r="L316" s="41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AB316" s="40"/>
    </row>
    <row r="317" spans="1:28" s="44" customFormat="1" hidden="1" x14ac:dyDescent="0.25">
      <c r="A317" s="148" t="s">
        <v>59</v>
      </c>
      <c r="B317" s="72"/>
      <c r="C317" s="72"/>
      <c r="D317" s="104"/>
      <c r="E317" s="151">
        <f t="shared" si="11"/>
        <v>0</v>
      </c>
      <c r="H317" s="52"/>
      <c r="I317" s="520"/>
      <c r="J317" s="52"/>
      <c r="K317" s="52"/>
      <c r="L317" s="41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AB317" s="40"/>
    </row>
    <row r="318" spans="1:28" s="44" customFormat="1" hidden="1" x14ac:dyDescent="0.25">
      <c r="A318" s="148" t="s">
        <v>60</v>
      </c>
      <c r="B318" s="69"/>
      <c r="C318" s="70"/>
      <c r="D318" s="71"/>
      <c r="E318" s="151">
        <f t="shared" si="11"/>
        <v>0</v>
      </c>
      <c r="H318" s="52"/>
      <c r="I318" s="520"/>
      <c r="J318" s="52"/>
      <c r="K318" s="52"/>
      <c r="L318" s="41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AB318" s="40"/>
    </row>
    <row r="319" spans="1:28" s="44" customFormat="1" hidden="1" x14ac:dyDescent="0.25">
      <c r="A319" s="148" t="s">
        <v>61</v>
      </c>
      <c r="B319" s="51"/>
      <c r="C319" s="51"/>
      <c r="D319" s="52"/>
      <c r="E319" s="151">
        <f t="shared" si="11"/>
        <v>0</v>
      </c>
      <c r="H319" s="52"/>
      <c r="I319" s="520"/>
      <c r="J319" s="52"/>
      <c r="K319" s="52"/>
      <c r="L319" s="41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AB319" s="40"/>
    </row>
    <row r="320" spans="1:28" s="44" customFormat="1" hidden="1" x14ac:dyDescent="0.25">
      <c r="A320" s="148" t="s">
        <v>62</v>
      </c>
      <c r="B320" s="69"/>
      <c r="C320" s="70"/>
      <c r="D320" s="71"/>
      <c r="E320" s="151">
        <f t="shared" si="11"/>
        <v>0</v>
      </c>
      <c r="H320" s="52"/>
      <c r="I320" s="520"/>
      <c r="J320" s="52"/>
      <c r="K320" s="52"/>
      <c r="L320" s="41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AB320" s="40"/>
    </row>
    <row r="321" spans="1:28" s="44" customFormat="1" hidden="1" x14ac:dyDescent="0.25">
      <c r="A321" s="148" t="s">
        <v>63</v>
      </c>
      <c r="B321" s="51"/>
      <c r="C321" s="51"/>
      <c r="D321" s="52"/>
      <c r="E321" s="151">
        <f t="shared" si="11"/>
        <v>0</v>
      </c>
      <c r="H321" s="52"/>
      <c r="I321" s="520"/>
      <c r="J321" s="52"/>
      <c r="K321" s="52"/>
      <c r="L321" s="41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AB321" s="40"/>
    </row>
    <row r="322" spans="1:28" s="44" customFormat="1" hidden="1" x14ac:dyDescent="0.25">
      <c r="A322" s="148" t="s">
        <v>64</v>
      </c>
      <c r="B322" s="53"/>
      <c r="C322" s="48"/>
      <c r="D322" s="42"/>
      <c r="E322" s="151">
        <f t="shared" si="11"/>
        <v>0</v>
      </c>
      <c r="H322" s="52"/>
      <c r="I322" s="520"/>
      <c r="J322" s="52"/>
      <c r="K322" s="52"/>
      <c r="L322" s="41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AB322" s="40"/>
    </row>
    <row r="323" spans="1:28" s="44" customFormat="1" hidden="1" x14ac:dyDescent="0.25">
      <c r="A323" s="148" t="s">
        <v>65</v>
      </c>
      <c r="B323" s="57"/>
      <c r="C323" s="57"/>
      <c r="D323" s="58"/>
      <c r="E323" s="151">
        <f t="shared" si="11"/>
        <v>0</v>
      </c>
      <c r="H323" s="52"/>
      <c r="I323" s="520"/>
      <c r="J323" s="52"/>
      <c r="K323" s="52"/>
      <c r="L323" s="41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AB323" s="40"/>
    </row>
    <row r="324" spans="1:28" s="44" customFormat="1" hidden="1" x14ac:dyDescent="0.25">
      <c r="A324" s="148" t="s">
        <v>66</v>
      </c>
      <c r="B324" s="51"/>
      <c r="C324" s="51"/>
      <c r="D324" s="52"/>
      <c r="E324" s="151">
        <f t="shared" si="11"/>
        <v>0</v>
      </c>
      <c r="H324" s="52"/>
      <c r="I324" s="520"/>
      <c r="J324" s="52"/>
      <c r="K324" s="52"/>
      <c r="L324" s="41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AB324" s="40"/>
    </row>
    <row r="325" spans="1:28" s="44" customFormat="1" hidden="1" x14ac:dyDescent="0.25">
      <c r="A325" s="148" t="s">
        <v>67</v>
      </c>
      <c r="B325" s="51"/>
      <c r="C325" s="51"/>
      <c r="D325" s="52"/>
      <c r="E325" s="151">
        <f t="shared" si="11"/>
        <v>0</v>
      </c>
      <c r="H325" s="52"/>
      <c r="I325" s="520"/>
      <c r="J325" s="52"/>
      <c r="K325" s="52"/>
      <c r="L325" s="41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AB325" s="40"/>
    </row>
    <row r="326" spans="1:28" s="44" customFormat="1" hidden="1" x14ac:dyDescent="0.25">
      <c r="A326" s="148" t="s">
        <v>68</v>
      </c>
      <c r="B326" s="54"/>
      <c r="C326" s="51"/>
      <c r="D326" s="55"/>
      <c r="E326" s="151">
        <f t="shared" si="11"/>
        <v>0</v>
      </c>
      <c r="H326" s="52"/>
      <c r="I326" s="520"/>
      <c r="J326" s="52"/>
      <c r="K326" s="52"/>
      <c r="L326" s="41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AB326" s="40"/>
    </row>
    <row r="327" spans="1:28" s="44" customFormat="1" hidden="1" x14ac:dyDescent="0.25">
      <c r="A327" s="148" t="s">
        <v>69</v>
      </c>
      <c r="B327" s="66"/>
      <c r="C327" s="67"/>
      <c r="D327" s="68"/>
      <c r="E327" s="151">
        <f t="shared" si="11"/>
        <v>0</v>
      </c>
      <c r="H327" s="52"/>
      <c r="I327" s="520"/>
      <c r="J327" s="52"/>
      <c r="K327" s="52"/>
      <c r="L327" s="41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AB327" s="40"/>
    </row>
    <row r="328" spans="1:28" s="44" customFormat="1" hidden="1" x14ac:dyDescent="0.25">
      <c r="A328" s="148" t="s">
        <v>70</v>
      </c>
      <c r="B328" s="69"/>
      <c r="C328" s="70"/>
      <c r="D328" s="71"/>
      <c r="E328" s="151">
        <f t="shared" si="11"/>
        <v>0</v>
      </c>
      <c r="H328" s="52"/>
      <c r="I328" s="520"/>
      <c r="J328" s="52"/>
      <c r="K328" s="52"/>
      <c r="L328" s="41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AB328" s="40"/>
    </row>
    <row r="329" spans="1:28" s="44" customFormat="1" hidden="1" x14ac:dyDescent="0.25">
      <c r="A329" s="148" t="s">
        <v>71</v>
      </c>
      <c r="B329" s="51"/>
      <c r="C329" s="51"/>
      <c r="D329" s="52"/>
      <c r="E329" s="151">
        <f t="shared" si="11"/>
        <v>0</v>
      </c>
      <c r="H329" s="52"/>
      <c r="I329" s="520"/>
      <c r="J329" s="52"/>
      <c r="K329" s="52"/>
      <c r="L329" s="41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AB329" s="40"/>
    </row>
    <row r="330" spans="1:28" s="44" customFormat="1" hidden="1" x14ac:dyDescent="0.25">
      <c r="A330" s="148" t="s">
        <v>72</v>
      </c>
      <c r="B330" s="72"/>
      <c r="C330" s="72"/>
      <c r="D330" s="104"/>
      <c r="E330" s="151">
        <f t="shared" si="11"/>
        <v>0</v>
      </c>
      <c r="H330" s="52"/>
      <c r="I330" s="520"/>
      <c r="J330" s="52"/>
      <c r="K330" s="52"/>
      <c r="L330" s="41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AB330" s="40"/>
    </row>
    <row r="331" spans="1:28" s="44" customFormat="1" hidden="1" x14ac:dyDescent="0.25">
      <c r="A331" s="148" t="s">
        <v>73</v>
      </c>
      <c r="B331" s="51"/>
      <c r="C331" s="51"/>
      <c r="D331" s="52"/>
      <c r="E331" s="151">
        <f t="shared" si="11"/>
        <v>0</v>
      </c>
      <c r="H331" s="52"/>
      <c r="I331" s="520"/>
      <c r="J331" s="52"/>
      <c r="K331" s="52"/>
      <c r="L331" s="41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AB331" s="40"/>
    </row>
    <row r="332" spans="1:28" s="44" customFormat="1" hidden="1" x14ac:dyDescent="0.25">
      <c r="A332" s="148" t="s">
        <v>74</v>
      </c>
      <c r="B332" s="51"/>
      <c r="C332" s="51"/>
      <c r="D332" s="52"/>
      <c r="E332" s="151">
        <f t="shared" si="11"/>
        <v>0</v>
      </c>
      <c r="H332" s="52"/>
      <c r="I332" s="520"/>
      <c r="J332" s="52"/>
      <c r="K332" s="52"/>
      <c r="L332" s="41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AB332" s="40"/>
    </row>
    <row r="333" spans="1:28" s="44" customFormat="1" hidden="1" x14ac:dyDescent="0.25">
      <c r="A333" s="148" t="s">
        <v>75</v>
      </c>
      <c r="B333" s="51"/>
      <c r="C333" s="51"/>
      <c r="D333" s="52"/>
      <c r="E333" s="151">
        <f t="shared" si="11"/>
        <v>0</v>
      </c>
      <c r="H333" s="52"/>
      <c r="I333" s="520"/>
      <c r="J333" s="52"/>
      <c r="K333" s="52"/>
      <c r="L333" s="41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AB333" s="40"/>
    </row>
    <row r="334" spans="1:28" s="44" customFormat="1" hidden="1" x14ac:dyDescent="0.25">
      <c r="A334" s="148" t="s">
        <v>76</v>
      </c>
      <c r="B334" s="69"/>
      <c r="C334" s="70"/>
      <c r="D334" s="71"/>
      <c r="E334" s="151">
        <f t="shared" si="11"/>
        <v>0</v>
      </c>
      <c r="H334" s="52"/>
      <c r="I334" s="520"/>
      <c r="J334" s="52"/>
      <c r="K334" s="52"/>
      <c r="L334" s="41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AB334" s="40"/>
    </row>
    <row r="335" spans="1:28" s="44" customFormat="1" hidden="1" x14ac:dyDescent="0.25">
      <c r="A335" s="148" t="s">
        <v>77</v>
      </c>
      <c r="B335" s="51"/>
      <c r="C335" s="51"/>
      <c r="D335" s="52"/>
      <c r="E335" s="151">
        <f t="shared" si="11"/>
        <v>0</v>
      </c>
      <c r="H335" s="52"/>
      <c r="I335" s="520"/>
      <c r="J335" s="52"/>
      <c r="K335" s="52"/>
      <c r="L335" s="41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AB335" s="40"/>
    </row>
    <row r="336" spans="1:28" s="44" customFormat="1" hidden="1" x14ac:dyDescent="0.25">
      <c r="A336" s="148" t="s">
        <v>78</v>
      </c>
      <c r="B336" s="49"/>
      <c r="C336" s="49"/>
      <c r="D336" s="105"/>
      <c r="E336" s="151">
        <f t="shared" si="11"/>
        <v>0</v>
      </c>
      <c r="H336" s="52"/>
      <c r="I336" s="520"/>
      <c r="J336" s="52"/>
      <c r="K336" s="52"/>
      <c r="L336" s="41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AB336" s="40"/>
    </row>
    <row r="337" spans="1:32" s="44" customFormat="1" hidden="1" x14ac:dyDescent="0.25">
      <c r="A337" s="148" t="s">
        <v>79</v>
      </c>
      <c r="B337" s="51"/>
      <c r="C337" s="51"/>
      <c r="D337" s="52"/>
      <c r="E337" s="151">
        <f t="shared" si="11"/>
        <v>0</v>
      </c>
      <c r="H337" s="52"/>
      <c r="I337" s="520"/>
      <c r="J337" s="52"/>
      <c r="K337" s="52"/>
      <c r="L337" s="41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AB337" s="40"/>
    </row>
    <row r="338" spans="1:32" s="44" customFormat="1" hidden="1" x14ac:dyDescent="0.25">
      <c r="A338" s="148" t="s">
        <v>80</v>
      </c>
      <c r="B338" s="53"/>
      <c r="C338" s="48"/>
      <c r="D338" s="42"/>
      <c r="E338" s="151">
        <f t="shared" si="11"/>
        <v>0</v>
      </c>
      <c r="H338" s="52"/>
      <c r="I338" s="520"/>
      <c r="J338" s="52"/>
      <c r="K338" s="52"/>
      <c r="L338" s="41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AB338" s="40"/>
    </row>
    <row r="339" spans="1:32" s="44" customFormat="1" hidden="1" x14ac:dyDescent="0.25">
      <c r="A339" s="148" t="s">
        <v>81</v>
      </c>
      <c r="B339" s="69"/>
      <c r="C339" s="70"/>
      <c r="D339" s="71"/>
      <c r="E339" s="151">
        <f t="shared" si="11"/>
        <v>0</v>
      </c>
      <c r="H339" s="52"/>
      <c r="I339" s="520"/>
      <c r="J339" s="52"/>
      <c r="K339" s="52"/>
      <c r="L339" s="41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AB339" s="40"/>
    </row>
    <row r="340" spans="1:32" s="44" customFormat="1" hidden="1" x14ac:dyDescent="0.25">
      <c r="A340" s="148" t="s">
        <v>82</v>
      </c>
      <c r="B340" s="72"/>
      <c r="C340" s="72"/>
      <c r="D340" s="104"/>
      <c r="E340" s="151">
        <f t="shared" si="11"/>
        <v>0</v>
      </c>
      <c r="H340" s="52"/>
      <c r="I340" s="520"/>
      <c r="J340" s="52"/>
      <c r="K340" s="52"/>
      <c r="L340" s="41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AB340" s="40"/>
    </row>
    <row r="341" spans="1:32" s="44" customFormat="1" hidden="1" x14ac:dyDescent="0.25">
      <c r="A341" s="148" t="s">
        <v>83</v>
      </c>
      <c r="B341" s="72"/>
      <c r="C341" s="72"/>
      <c r="D341" s="104"/>
      <c r="E341" s="151">
        <f t="shared" si="11"/>
        <v>0</v>
      </c>
      <c r="H341" s="52"/>
      <c r="I341" s="520"/>
      <c r="J341" s="52"/>
      <c r="K341" s="52"/>
      <c r="L341" s="41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AB341" s="40"/>
    </row>
    <row r="342" spans="1:32" s="44" customFormat="1" x14ac:dyDescent="0.25">
      <c r="A342" s="116"/>
      <c r="D342" s="117"/>
      <c r="E342" s="118"/>
      <c r="H342" s="91"/>
      <c r="I342" s="521"/>
      <c r="J342" s="91"/>
      <c r="K342" s="91"/>
      <c r="L342" s="80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AB342" s="40"/>
    </row>
    <row r="343" spans="1:32" s="44" customFormat="1" ht="21" x14ac:dyDescent="0.25">
      <c r="A343" s="110"/>
      <c r="B343" s="111"/>
      <c r="C343" s="111"/>
      <c r="D343" s="91"/>
      <c r="E343" s="92"/>
      <c r="F343" s="40"/>
      <c r="G343" s="40"/>
      <c r="H343" s="91"/>
      <c r="I343" s="521"/>
      <c r="J343" s="91"/>
      <c r="K343" s="91"/>
      <c r="L343" s="80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AB343" s="40"/>
    </row>
    <row r="344" spans="1:32" s="44" customFormat="1" ht="21.75" thickBot="1" x14ac:dyDescent="0.3">
      <c r="A344" s="119" t="s">
        <v>244</v>
      </c>
      <c r="B344" s="120"/>
      <c r="C344" s="120"/>
      <c r="D344" s="121"/>
      <c r="E344" s="92"/>
      <c r="F344" s="40"/>
      <c r="G344" s="40"/>
      <c r="H344" s="91"/>
      <c r="I344" s="521"/>
      <c r="J344" s="91"/>
      <c r="K344" s="91"/>
      <c r="L344" s="80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AB344" s="40"/>
    </row>
    <row r="345" spans="1:32" s="44" customFormat="1" x14ac:dyDescent="0.25">
      <c r="A345" s="218" t="s">
        <v>16</v>
      </c>
      <c r="B345" s="217" t="s">
        <v>219</v>
      </c>
      <c r="C345" s="389" t="s">
        <v>218</v>
      </c>
      <c r="D345" s="390">
        <v>1968</v>
      </c>
      <c r="E345" s="219">
        <f t="shared" ref="E345:E368" si="12">SUM(H345:Y345)</f>
        <v>38</v>
      </c>
      <c r="H345" s="52">
        <v>10</v>
      </c>
      <c r="I345" s="520">
        <v>9</v>
      </c>
      <c r="J345" s="52"/>
      <c r="K345" s="52">
        <v>10</v>
      </c>
      <c r="L345" s="41">
        <v>9</v>
      </c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AB345" s="40"/>
      <c r="AC345"/>
      <c r="AD345"/>
      <c r="AE345"/>
      <c r="AF345"/>
    </row>
    <row r="346" spans="1:32" s="44" customFormat="1" x14ac:dyDescent="0.25">
      <c r="A346" s="220" t="s">
        <v>17</v>
      </c>
      <c r="B346" s="217" t="s">
        <v>245</v>
      </c>
      <c r="C346" s="221" t="s">
        <v>246</v>
      </c>
      <c r="D346" s="175">
        <v>1968</v>
      </c>
      <c r="E346" s="222">
        <f t="shared" si="12"/>
        <v>25</v>
      </c>
      <c r="H346" s="52">
        <v>9</v>
      </c>
      <c r="I346" s="520"/>
      <c r="J346" s="52">
        <v>8</v>
      </c>
      <c r="K346" s="52">
        <v>8</v>
      </c>
      <c r="L346" s="41" t="s">
        <v>414</v>
      </c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AB346" s="40"/>
      <c r="AC346"/>
      <c r="AD346"/>
      <c r="AE346"/>
      <c r="AF346"/>
    </row>
    <row r="347" spans="1:32" s="44" customFormat="1" ht="15.75" thickBot="1" x14ac:dyDescent="0.3">
      <c r="A347" s="464" t="s">
        <v>18</v>
      </c>
      <c r="B347" s="588" t="s">
        <v>164</v>
      </c>
      <c r="C347" s="588" t="s">
        <v>165</v>
      </c>
      <c r="D347" s="589">
        <v>1969</v>
      </c>
      <c r="E347" s="549">
        <f t="shared" si="12"/>
        <v>19</v>
      </c>
      <c r="H347" s="52">
        <v>6</v>
      </c>
      <c r="I347" s="520">
        <v>1</v>
      </c>
      <c r="J347" s="52"/>
      <c r="K347" s="52">
        <v>7</v>
      </c>
      <c r="L347" s="41">
        <v>5</v>
      </c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AB347" s="40"/>
      <c r="AC347"/>
      <c r="AD347"/>
      <c r="AE347"/>
      <c r="AF347"/>
    </row>
    <row r="348" spans="1:32" s="44" customFormat="1" x14ac:dyDescent="0.25">
      <c r="A348" s="285" t="s">
        <v>20</v>
      </c>
      <c r="B348" s="335" t="s">
        <v>379</v>
      </c>
      <c r="C348" s="335" t="s">
        <v>380</v>
      </c>
      <c r="D348" s="281">
        <v>1972</v>
      </c>
      <c r="E348" s="286">
        <f t="shared" si="12"/>
        <v>17</v>
      </c>
      <c r="H348" s="52"/>
      <c r="I348" s="520"/>
      <c r="J348" s="52"/>
      <c r="K348" s="52">
        <v>9</v>
      </c>
      <c r="L348" s="41">
        <v>8</v>
      </c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AB348" s="40"/>
      <c r="AC348"/>
      <c r="AD348"/>
      <c r="AE348"/>
      <c r="AF348"/>
    </row>
    <row r="349" spans="1:32" s="44" customFormat="1" x14ac:dyDescent="0.25">
      <c r="A349" s="212" t="s">
        <v>21</v>
      </c>
      <c r="B349" s="229" t="s">
        <v>292</v>
      </c>
      <c r="C349" s="230" t="s">
        <v>291</v>
      </c>
      <c r="D349" s="231">
        <v>1969</v>
      </c>
      <c r="E349" s="122">
        <f t="shared" si="12"/>
        <v>10</v>
      </c>
      <c r="H349" s="52"/>
      <c r="I349" s="520">
        <v>10</v>
      </c>
      <c r="J349" s="52"/>
      <c r="K349" s="52"/>
      <c r="L349" s="41" t="s">
        <v>414</v>
      </c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AB349" s="40"/>
      <c r="AC349"/>
      <c r="AD349"/>
      <c r="AE349"/>
      <c r="AF349"/>
    </row>
    <row r="350" spans="1:32" s="44" customFormat="1" x14ac:dyDescent="0.25">
      <c r="A350" s="212" t="s">
        <v>23</v>
      </c>
      <c r="B350" s="224" t="s">
        <v>360</v>
      </c>
      <c r="C350" s="257" t="s">
        <v>361</v>
      </c>
      <c r="D350" s="52">
        <v>1967</v>
      </c>
      <c r="E350" s="122">
        <f t="shared" si="12"/>
        <v>10</v>
      </c>
      <c r="H350" s="52"/>
      <c r="I350" s="520"/>
      <c r="J350" s="52">
        <v>10</v>
      </c>
      <c r="K350" s="52"/>
      <c r="L350" s="41" t="s">
        <v>414</v>
      </c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AB350" s="40"/>
      <c r="AC350"/>
      <c r="AD350"/>
      <c r="AE350"/>
      <c r="AF350"/>
    </row>
    <row r="351" spans="1:32" s="44" customFormat="1" x14ac:dyDescent="0.25">
      <c r="A351" s="194" t="s">
        <v>24</v>
      </c>
      <c r="B351" s="229" t="s">
        <v>406</v>
      </c>
      <c r="C351" s="230" t="s">
        <v>464</v>
      </c>
      <c r="D351" s="231">
        <v>1966</v>
      </c>
      <c r="E351" s="222">
        <f t="shared" si="12"/>
        <v>10</v>
      </c>
      <c r="H351" s="52"/>
      <c r="I351" s="520"/>
      <c r="J351" s="52"/>
      <c r="K351" s="52"/>
      <c r="L351" s="41">
        <v>10</v>
      </c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AB351" s="40"/>
    </row>
    <row r="352" spans="1:32" s="44" customFormat="1" x14ac:dyDescent="0.25">
      <c r="A352" s="194" t="s">
        <v>25</v>
      </c>
      <c r="B352" s="167" t="s">
        <v>366</v>
      </c>
      <c r="C352" s="167" t="s">
        <v>367</v>
      </c>
      <c r="D352" s="42">
        <v>1971</v>
      </c>
      <c r="E352" s="122">
        <f t="shared" si="12"/>
        <v>9</v>
      </c>
      <c r="H352" s="52"/>
      <c r="I352" s="520"/>
      <c r="J352" s="52">
        <v>9</v>
      </c>
      <c r="K352" s="52"/>
      <c r="L352" s="41" t="s">
        <v>414</v>
      </c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AB352" s="40"/>
    </row>
    <row r="353" spans="1:28" s="44" customFormat="1" x14ac:dyDescent="0.25">
      <c r="A353" s="194" t="s">
        <v>26</v>
      </c>
      <c r="B353" s="224" t="s">
        <v>247</v>
      </c>
      <c r="C353" s="224" t="s">
        <v>232</v>
      </c>
      <c r="D353" s="196">
        <v>1968</v>
      </c>
      <c r="E353" s="122">
        <f t="shared" si="12"/>
        <v>8</v>
      </c>
      <c r="H353" s="52">
        <v>8</v>
      </c>
      <c r="I353" s="520"/>
      <c r="J353" s="52"/>
      <c r="K353" s="52"/>
      <c r="L353" s="41" t="s">
        <v>414</v>
      </c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AB353" s="40"/>
    </row>
    <row r="354" spans="1:28" s="44" customFormat="1" x14ac:dyDescent="0.25">
      <c r="A354" s="194" t="s">
        <v>28</v>
      </c>
      <c r="B354" s="224" t="s">
        <v>308</v>
      </c>
      <c r="C354" s="224" t="s">
        <v>299</v>
      </c>
      <c r="D354" s="52">
        <v>1965</v>
      </c>
      <c r="E354" s="122">
        <f t="shared" si="12"/>
        <v>8</v>
      </c>
      <c r="H354" s="52"/>
      <c r="I354" s="520">
        <v>8</v>
      </c>
      <c r="J354" s="52"/>
      <c r="K354" s="52"/>
      <c r="L354" s="41" t="s">
        <v>414</v>
      </c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AB354" s="40"/>
    </row>
    <row r="355" spans="1:28" s="44" customFormat="1" x14ac:dyDescent="0.25">
      <c r="A355" s="50" t="s">
        <v>29</v>
      </c>
      <c r="B355" s="167" t="s">
        <v>179</v>
      </c>
      <c r="C355" s="167" t="s">
        <v>180</v>
      </c>
      <c r="D355" s="42">
        <v>1963</v>
      </c>
      <c r="E355" s="122">
        <f t="shared" si="12"/>
        <v>7</v>
      </c>
      <c r="H355" s="52">
        <v>7</v>
      </c>
      <c r="I355" s="520"/>
      <c r="J355" s="52"/>
      <c r="K355" s="52"/>
      <c r="L355" s="41" t="s">
        <v>414</v>
      </c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AB355" s="40"/>
    </row>
    <row r="356" spans="1:28" s="44" customFormat="1" x14ac:dyDescent="0.25">
      <c r="A356" s="50" t="s">
        <v>31</v>
      </c>
      <c r="B356" s="167" t="s">
        <v>326</v>
      </c>
      <c r="C356" s="167" t="s">
        <v>325</v>
      </c>
      <c r="D356" s="42">
        <v>1963</v>
      </c>
      <c r="E356" s="122">
        <f t="shared" si="12"/>
        <v>7</v>
      </c>
      <c r="H356" s="52"/>
      <c r="I356" s="520">
        <v>7</v>
      </c>
      <c r="J356" s="52"/>
      <c r="K356" s="52"/>
      <c r="L356" s="41" t="s">
        <v>414</v>
      </c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AB356" s="40"/>
    </row>
    <row r="357" spans="1:28" s="44" customFormat="1" x14ac:dyDescent="0.25">
      <c r="A357" s="50" t="s">
        <v>32</v>
      </c>
      <c r="B357" s="224" t="s">
        <v>368</v>
      </c>
      <c r="C357" s="224" t="s">
        <v>323</v>
      </c>
      <c r="D357" s="52">
        <v>1968</v>
      </c>
      <c r="E357" s="122">
        <f t="shared" si="12"/>
        <v>7</v>
      </c>
      <c r="H357" s="52"/>
      <c r="I357" s="520"/>
      <c r="J357" s="52">
        <v>7</v>
      </c>
      <c r="K357" s="52"/>
      <c r="L357" s="41" t="s">
        <v>414</v>
      </c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AB357" s="40"/>
    </row>
    <row r="358" spans="1:28" s="44" customFormat="1" x14ac:dyDescent="0.25">
      <c r="A358" s="50" t="s">
        <v>33</v>
      </c>
      <c r="B358" s="229" t="s">
        <v>487</v>
      </c>
      <c r="C358" s="230" t="s">
        <v>473</v>
      </c>
      <c r="D358" s="231">
        <v>1967</v>
      </c>
      <c r="E358" s="222">
        <f t="shared" si="12"/>
        <v>7</v>
      </c>
      <c r="H358" s="52"/>
      <c r="I358" s="520"/>
      <c r="J358" s="52"/>
      <c r="K358" s="52"/>
      <c r="L358" s="41">
        <v>7</v>
      </c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AB358" s="40"/>
    </row>
    <row r="359" spans="1:28" s="44" customFormat="1" x14ac:dyDescent="0.25">
      <c r="A359" s="50" t="s">
        <v>34</v>
      </c>
      <c r="B359" s="258" t="s">
        <v>327</v>
      </c>
      <c r="C359" s="258" t="s">
        <v>328</v>
      </c>
      <c r="D359" s="42">
        <v>1966</v>
      </c>
      <c r="E359" s="122">
        <f t="shared" si="12"/>
        <v>6</v>
      </c>
      <c r="H359" s="52"/>
      <c r="I359" s="520">
        <v>6</v>
      </c>
      <c r="J359" s="52"/>
      <c r="K359" s="52"/>
      <c r="L359" s="41" t="s">
        <v>414</v>
      </c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AB359" s="40"/>
    </row>
    <row r="360" spans="1:28" s="44" customFormat="1" x14ac:dyDescent="0.25">
      <c r="A360" s="50" t="s">
        <v>35</v>
      </c>
      <c r="B360" s="167" t="s">
        <v>376</v>
      </c>
      <c r="C360" s="167" t="s">
        <v>377</v>
      </c>
      <c r="D360" s="42">
        <v>1971</v>
      </c>
      <c r="E360" s="122">
        <f t="shared" si="12"/>
        <v>6</v>
      </c>
      <c r="H360" s="52"/>
      <c r="I360" s="520"/>
      <c r="J360" s="52">
        <v>6</v>
      </c>
      <c r="K360" s="52"/>
      <c r="L360" s="41" t="s">
        <v>414</v>
      </c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AB360" s="40"/>
    </row>
    <row r="361" spans="1:28" s="44" customFormat="1" x14ac:dyDescent="0.25">
      <c r="A361" s="50" t="s">
        <v>37</v>
      </c>
      <c r="B361" s="167" t="s">
        <v>396</v>
      </c>
      <c r="C361" s="167" t="s">
        <v>397</v>
      </c>
      <c r="D361" s="42">
        <v>1963</v>
      </c>
      <c r="E361" s="122">
        <f t="shared" si="12"/>
        <v>6</v>
      </c>
      <c r="H361" s="52"/>
      <c r="I361" s="520"/>
      <c r="J361" s="52"/>
      <c r="K361" s="52">
        <v>6</v>
      </c>
      <c r="L361" s="41" t="s">
        <v>414</v>
      </c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AB361" s="40"/>
    </row>
    <row r="362" spans="1:28" s="44" customFormat="1" x14ac:dyDescent="0.25">
      <c r="A362" s="50" t="s">
        <v>38</v>
      </c>
      <c r="B362" s="229" t="s">
        <v>488</v>
      </c>
      <c r="C362" s="230" t="s">
        <v>169</v>
      </c>
      <c r="D362" s="231">
        <v>1972</v>
      </c>
      <c r="E362" s="222">
        <f t="shared" si="12"/>
        <v>6</v>
      </c>
      <c r="H362" s="52"/>
      <c r="I362" s="520"/>
      <c r="J362" s="52"/>
      <c r="K362" s="52"/>
      <c r="L362" s="41">
        <v>6</v>
      </c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AB362" s="40"/>
    </row>
    <row r="363" spans="1:28" s="44" customFormat="1" x14ac:dyDescent="0.25">
      <c r="A363" s="50" t="s">
        <v>39</v>
      </c>
      <c r="B363" s="258" t="s">
        <v>249</v>
      </c>
      <c r="C363" s="258" t="s">
        <v>248</v>
      </c>
      <c r="D363" s="42">
        <v>1969</v>
      </c>
      <c r="E363" s="122">
        <f t="shared" si="12"/>
        <v>5</v>
      </c>
      <c r="H363" s="52">
        <v>5</v>
      </c>
      <c r="I363" s="520"/>
      <c r="J363" s="52"/>
      <c r="K363" s="52"/>
      <c r="L363" s="41" t="s">
        <v>414</v>
      </c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AB363" s="40"/>
    </row>
    <row r="364" spans="1:28" s="44" customFormat="1" x14ac:dyDescent="0.25">
      <c r="A364" s="50" t="s">
        <v>41</v>
      </c>
      <c r="B364" s="229" t="s">
        <v>329</v>
      </c>
      <c r="C364" s="230" t="s">
        <v>330</v>
      </c>
      <c r="D364" s="231">
        <v>1972</v>
      </c>
      <c r="E364" s="222">
        <f t="shared" si="12"/>
        <v>5</v>
      </c>
      <c r="H364" s="52"/>
      <c r="I364" s="520">
        <v>5</v>
      </c>
      <c r="J364" s="52"/>
      <c r="K364" s="52"/>
      <c r="L364" s="41" t="s">
        <v>414</v>
      </c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AB364" s="40"/>
    </row>
    <row r="365" spans="1:28" s="44" customFormat="1" x14ac:dyDescent="0.25">
      <c r="A365" s="50" t="s">
        <v>42</v>
      </c>
      <c r="B365" s="229" t="s">
        <v>250</v>
      </c>
      <c r="C365" s="230" t="s">
        <v>149</v>
      </c>
      <c r="D365" s="231">
        <v>1968</v>
      </c>
      <c r="E365" s="222">
        <f t="shared" si="12"/>
        <v>4</v>
      </c>
      <c r="H365" s="52">
        <v>4</v>
      </c>
      <c r="I365" s="520"/>
      <c r="J365" s="52"/>
      <c r="K365" s="52"/>
      <c r="L365" s="41" t="s">
        <v>414</v>
      </c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AB365" s="40"/>
    </row>
    <row r="366" spans="1:28" s="44" customFormat="1" x14ac:dyDescent="0.25">
      <c r="A366" s="50" t="s">
        <v>43</v>
      </c>
      <c r="B366" s="229" t="s">
        <v>331</v>
      </c>
      <c r="C366" s="255" t="s">
        <v>332</v>
      </c>
      <c r="D366" s="256">
        <v>1965</v>
      </c>
      <c r="E366" s="122">
        <f t="shared" si="12"/>
        <v>4</v>
      </c>
      <c r="H366" s="52"/>
      <c r="I366" s="520">
        <v>4</v>
      </c>
      <c r="J366" s="52"/>
      <c r="K366" s="52"/>
      <c r="L366" s="41" t="s">
        <v>414</v>
      </c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AB366" s="40"/>
    </row>
    <row r="367" spans="1:28" s="44" customFormat="1" x14ac:dyDescent="0.25">
      <c r="A367" s="50" t="s">
        <v>44</v>
      </c>
      <c r="B367" s="229" t="s">
        <v>333</v>
      </c>
      <c r="C367" s="255" t="s">
        <v>334</v>
      </c>
      <c r="D367" s="256">
        <v>1969</v>
      </c>
      <c r="E367" s="122">
        <f t="shared" si="12"/>
        <v>3</v>
      </c>
      <c r="H367" s="52"/>
      <c r="I367" s="520">
        <v>3</v>
      </c>
      <c r="J367" s="52"/>
      <c r="K367" s="52"/>
      <c r="L367" s="41" t="s">
        <v>414</v>
      </c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AB367" s="40"/>
    </row>
    <row r="368" spans="1:28" s="44" customFormat="1" ht="15.75" thickBot="1" x14ac:dyDescent="0.3">
      <c r="A368" s="195" t="s">
        <v>45</v>
      </c>
      <c r="B368" s="244" t="s">
        <v>335</v>
      </c>
      <c r="C368" s="245" t="s">
        <v>169</v>
      </c>
      <c r="D368" s="470">
        <v>1968</v>
      </c>
      <c r="E368" s="123">
        <f t="shared" si="12"/>
        <v>2</v>
      </c>
      <c r="H368" s="52"/>
      <c r="I368" s="520">
        <v>2</v>
      </c>
      <c r="J368" s="52"/>
      <c r="K368" s="52"/>
      <c r="L368" s="41" t="s">
        <v>414</v>
      </c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AB368" s="40"/>
    </row>
    <row r="369" spans="1:28" s="44" customFormat="1" hidden="1" x14ac:dyDescent="0.25">
      <c r="A369" s="157" t="s">
        <v>42</v>
      </c>
      <c r="B369" s="125"/>
      <c r="C369" s="125"/>
      <c r="D369" s="114"/>
      <c r="E369" s="463">
        <f t="shared" ref="E369:E385" si="13">SUM(H369:Y369)</f>
        <v>0</v>
      </c>
      <c r="H369" s="52"/>
      <c r="I369" s="520"/>
      <c r="J369" s="52"/>
      <c r="K369" s="52"/>
      <c r="L369" s="41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AB369" s="40"/>
    </row>
    <row r="370" spans="1:28" s="44" customFormat="1" hidden="1" x14ac:dyDescent="0.25">
      <c r="A370" s="148" t="s">
        <v>43</v>
      </c>
      <c r="B370" s="72"/>
      <c r="C370" s="72"/>
      <c r="D370" s="147"/>
      <c r="E370" s="159">
        <f t="shared" si="13"/>
        <v>0</v>
      </c>
      <c r="H370" s="52"/>
      <c r="I370" s="520"/>
      <c r="J370" s="52"/>
      <c r="K370" s="52"/>
      <c r="L370" s="41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AB370" s="40"/>
    </row>
    <row r="371" spans="1:28" s="44" customFormat="1" hidden="1" x14ac:dyDescent="0.25">
      <c r="A371" s="148" t="s">
        <v>44</v>
      </c>
      <c r="B371" s="66"/>
      <c r="C371" s="67"/>
      <c r="D371" s="68"/>
      <c r="E371" s="159">
        <f t="shared" si="13"/>
        <v>0</v>
      </c>
      <c r="H371" s="52"/>
      <c r="I371" s="520"/>
      <c r="J371" s="52"/>
      <c r="K371" s="52"/>
      <c r="L371" s="41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AB371" s="40"/>
    </row>
    <row r="372" spans="1:28" s="44" customFormat="1" hidden="1" x14ac:dyDescent="0.25">
      <c r="A372" s="148" t="s">
        <v>45</v>
      </c>
      <c r="B372" s="97"/>
      <c r="C372" s="97"/>
      <c r="D372" s="52"/>
      <c r="E372" s="159">
        <f t="shared" si="13"/>
        <v>0</v>
      </c>
      <c r="H372" s="52"/>
      <c r="I372" s="520"/>
      <c r="J372" s="52"/>
      <c r="K372" s="52"/>
      <c r="L372" s="41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AB372" s="40"/>
    </row>
    <row r="373" spans="1:28" s="44" customFormat="1" hidden="1" x14ac:dyDescent="0.25">
      <c r="A373" s="148" t="s">
        <v>46</v>
      </c>
      <c r="B373" s="48"/>
      <c r="C373" s="48"/>
      <c r="D373" s="42"/>
      <c r="E373" s="159">
        <f t="shared" si="13"/>
        <v>0</v>
      </c>
      <c r="H373" s="52"/>
      <c r="I373" s="520"/>
      <c r="J373" s="52"/>
      <c r="K373" s="52"/>
      <c r="L373" s="41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AB373" s="40"/>
    </row>
    <row r="374" spans="1:28" s="44" customFormat="1" hidden="1" x14ac:dyDescent="0.25">
      <c r="A374" s="148" t="s">
        <v>47</v>
      </c>
      <c r="B374" s="69"/>
      <c r="C374" s="70"/>
      <c r="D374" s="71"/>
      <c r="E374" s="159">
        <f t="shared" si="13"/>
        <v>0</v>
      </c>
      <c r="H374" s="52"/>
      <c r="I374" s="520"/>
      <c r="J374" s="52"/>
      <c r="K374" s="52"/>
      <c r="L374" s="41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AB374" s="40"/>
    </row>
    <row r="375" spans="1:28" s="44" customFormat="1" hidden="1" x14ac:dyDescent="0.25">
      <c r="A375" s="148" t="s">
        <v>49</v>
      </c>
      <c r="B375" s="48"/>
      <c r="C375" s="48"/>
      <c r="D375" s="42"/>
      <c r="E375" s="159">
        <f t="shared" si="13"/>
        <v>0</v>
      </c>
      <c r="H375" s="52"/>
      <c r="I375" s="520"/>
      <c r="J375" s="52"/>
      <c r="K375" s="52"/>
      <c r="L375" s="41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AB375" s="40"/>
    </row>
    <row r="376" spans="1:28" s="44" customFormat="1" hidden="1" x14ac:dyDescent="0.25">
      <c r="A376" s="148" t="s">
        <v>50</v>
      </c>
      <c r="B376" s="51"/>
      <c r="C376" s="51"/>
      <c r="D376" s="52"/>
      <c r="E376" s="159">
        <f t="shared" si="13"/>
        <v>0</v>
      </c>
      <c r="H376" s="52"/>
      <c r="I376" s="520"/>
      <c r="J376" s="52"/>
      <c r="K376" s="52"/>
      <c r="L376" s="41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AB376" s="40"/>
    </row>
    <row r="377" spans="1:28" s="44" customFormat="1" hidden="1" x14ac:dyDescent="0.25">
      <c r="A377" s="148" t="s">
        <v>51</v>
      </c>
      <c r="B377" s="51"/>
      <c r="C377" s="51"/>
      <c r="D377" s="52"/>
      <c r="E377" s="159">
        <f t="shared" si="13"/>
        <v>0</v>
      </c>
      <c r="H377" s="52"/>
      <c r="I377" s="520"/>
      <c r="J377" s="52"/>
      <c r="K377" s="52"/>
      <c r="L377" s="41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AB377" s="40"/>
    </row>
    <row r="378" spans="1:28" s="44" customFormat="1" hidden="1" x14ac:dyDescent="0.25">
      <c r="A378" s="148" t="s">
        <v>52</v>
      </c>
      <c r="B378" s="69"/>
      <c r="C378" s="70"/>
      <c r="D378" s="71"/>
      <c r="E378" s="159">
        <f t="shared" si="13"/>
        <v>0</v>
      </c>
      <c r="H378" s="52"/>
      <c r="I378" s="520"/>
      <c r="J378" s="52"/>
      <c r="K378" s="52"/>
      <c r="L378" s="41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AB378" s="40"/>
    </row>
    <row r="379" spans="1:28" s="44" customFormat="1" hidden="1" x14ac:dyDescent="0.25">
      <c r="A379" s="148" t="s">
        <v>53</v>
      </c>
      <c r="B379" s="97"/>
      <c r="C379" s="97"/>
      <c r="D379" s="52"/>
      <c r="E379" s="159">
        <f t="shared" si="13"/>
        <v>0</v>
      </c>
      <c r="H379" s="52"/>
      <c r="I379" s="520"/>
      <c r="J379" s="52"/>
      <c r="K379" s="52"/>
      <c r="L379" s="41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AB379" s="40"/>
    </row>
    <row r="380" spans="1:28" s="44" customFormat="1" hidden="1" x14ac:dyDescent="0.25">
      <c r="A380" s="148" t="s">
        <v>54</v>
      </c>
      <c r="B380" s="51"/>
      <c r="C380" s="51"/>
      <c r="D380" s="52"/>
      <c r="E380" s="159">
        <f t="shared" si="13"/>
        <v>0</v>
      </c>
      <c r="H380" s="52"/>
      <c r="I380" s="520"/>
      <c r="J380" s="52"/>
      <c r="K380" s="52"/>
      <c r="L380" s="41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AB380" s="40"/>
    </row>
    <row r="381" spans="1:28" s="44" customFormat="1" hidden="1" x14ac:dyDescent="0.25">
      <c r="A381" s="148" t="s">
        <v>55</v>
      </c>
      <c r="B381" s="51"/>
      <c r="C381" s="51"/>
      <c r="D381" s="52"/>
      <c r="E381" s="159">
        <f t="shared" si="13"/>
        <v>0</v>
      </c>
      <c r="H381" s="52"/>
      <c r="I381" s="520"/>
      <c r="J381" s="52"/>
      <c r="K381" s="52"/>
      <c r="L381" s="41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AB381" s="40"/>
    </row>
    <row r="382" spans="1:28" s="44" customFormat="1" hidden="1" x14ac:dyDescent="0.25">
      <c r="A382" s="148" t="s">
        <v>56</v>
      </c>
      <c r="B382" s="51"/>
      <c r="C382" s="51"/>
      <c r="D382" s="52"/>
      <c r="E382" s="159">
        <f t="shared" si="13"/>
        <v>0</v>
      </c>
      <c r="H382" s="52"/>
      <c r="I382" s="520"/>
      <c r="J382" s="52"/>
      <c r="K382" s="52"/>
      <c r="L382" s="41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AB382" s="40"/>
    </row>
    <row r="383" spans="1:28" s="44" customFormat="1" hidden="1" x14ac:dyDescent="0.25">
      <c r="A383" s="148" t="s">
        <v>57</v>
      </c>
      <c r="B383" s="69"/>
      <c r="C383" s="70"/>
      <c r="D383" s="71"/>
      <c r="E383" s="159">
        <f t="shared" si="13"/>
        <v>0</v>
      </c>
      <c r="H383" s="52"/>
      <c r="I383" s="520"/>
      <c r="J383" s="52"/>
      <c r="K383" s="52"/>
      <c r="L383" s="41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AB383" s="40"/>
    </row>
    <row r="384" spans="1:28" s="44" customFormat="1" hidden="1" x14ac:dyDescent="0.25">
      <c r="A384" s="148" t="s">
        <v>58</v>
      </c>
      <c r="B384" s="51"/>
      <c r="C384" s="51"/>
      <c r="D384" s="52"/>
      <c r="E384" s="159">
        <f t="shared" si="13"/>
        <v>0</v>
      </c>
      <c r="H384" s="52"/>
      <c r="I384" s="520"/>
      <c r="J384" s="52"/>
      <c r="K384" s="52"/>
      <c r="L384" s="41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AB384" s="40"/>
    </row>
    <row r="385" spans="1:32" s="44" customFormat="1" hidden="1" x14ac:dyDescent="0.25">
      <c r="A385" s="148" t="s">
        <v>59</v>
      </c>
      <c r="B385" s="48"/>
      <c r="C385" s="48"/>
      <c r="D385" s="42"/>
      <c r="E385" s="159">
        <f t="shared" si="13"/>
        <v>0</v>
      </c>
      <c r="H385" s="52"/>
      <c r="I385" s="520"/>
      <c r="J385" s="52"/>
      <c r="K385" s="52"/>
      <c r="L385" s="41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AB385" s="40"/>
    </row>
    <row r="386" spans="1:32" s="44" customFormat="1" x14ac:dyDescent="0.25">
      <c r="A386" s="116"/>
      <c r="D386" s="117"/>
      <c r="E386" s="118"/>
      <c r="H386" s="91"/>
      <c r="I386" s="521"/>
      <c r="J386" s="91"/>
      <c r="K386" s="91"/>
      <c r="L386" s="80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AB386" s="40"/>
    </row>
    <row r="387" spans="1:32" s="44" customFormat="1" ht="21" x14ac:dyDescent="0.25">
      <c r="A387" s="89"/>
      <c r="B387" s="90"/>
      <c r="C387" s="90"/>
      <c r="D387" s="22"/>
      <c r="E387" s="92"/>
      <c r="F387" s="40"/>
      <c r="G387" s="40"/>
      <c r="H387" s="91"/>
      <c r="I387" s="521"/>
      <c r="J387" s="91"/>
      <c r="K387" s="91"/>
      <c r="L387" s="80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AB387" s="40"/>
    </row>
    <row r="388" spans="1:32" s="44" customFormat="1" ht="21.75" thickBot="1" x14ac:dyDescent="0.3">
      <c r="A388" s="126" t="s">
        <v>251</v>
      </c>
      <c r="B388" s="204"/>
      <c r="C388" s="204"/>
      <c r="D388" s="205"/>
      <c r="E388" s="92"/>
      <c r="F388" s="40"/>
      <c r="G388" s="40"/>
      <c r="H388" s="91"/>
      <c r="I388" s="521"/>
      <c r="J388" s="91"/>
      <c r="K388" s="91"/>
      <c r="L388" s="80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AB388" s="40"/>
    </row>
    <row r="389" spans="1:32" s="44" customFormat="1" x14ac:dyDescent="0.25">
      <c r="A389" s="206" t="s">
        <v>16</v>
      </c>
      <c r="B389" s="473" t="s">
        <v>163</v>
      </c>
      <c r="C389" s="473" t="s">
        <v>178</v>
      </c>
      <c r="D389" s="176">
        <v>1960</v>
      </c>
      <c r="E389" s="39">
        <f t="shared" ref="E389:E403" si="14">SUM(H389:Y389)</f>
        <v>44</v>
      </c>
      <c r="H389" s="52">
        <v>8</v>
      </c>
      <c r="I389" s="520">
        <v>10</v>
      </c>
      <c r="J389" s="52">
        <v>8</v>
      </c>
      <c r="K389" s="52">
        <v>9</v>
      </c>
      <c r="L389" s="41">
        <v>9</v>
      </c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AB389" s="40"/>
      <c r="AC389"/>
      <c r="AE389"/>
      <c r="AF389"/>
    </row>
    <row r="390" spans="1:32" s="44" customFormat="1" x14ac:dyDescent="0.25">
      <c r="A390" s="207" t="s">
        <v>17</v>
      </c>
      <c r="B390" s="555" t="s">
        <v>255</v>
      </c>
      <c r="C390" s="556" t="s">
        <v>254</v>
      </c>
      <c r="D390" s="554">
        <v>1960</v>
      </c>
      <c r="E390" s="43">
        <f t="shared" si="14"/>
        <v>32</v>
      </c>
      <c r="H390" s="52">
        <v>6</v>
      </c>
      <c r="I390" s="520">
        <v>9</v>
      </c>
      <c r="J390" s="52">
        <v>9</v>
      </c>
      <c r="K390" s="52">
        <v>8</v>
      </c>
      <c r="L390" s="41" t="s">
        <v>414</v>
      </c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AB390" s="40"/>
      <c r="AC390"/>
      <c r="AE390"/>
      <c r="AF390"/>
    </row>
    <row r="391" spans="1:32" s="44" customFormat="1" ht="15.75" thickBot="1" x14ac:dyDescent="0.3">
      <c r="A391" s="557" t="s">
        <v>18</v>
      </c>
      <c r="B391" s="558" t="s">
        <v>48</v>
      </c>
      <c r="C391" s="559" t="s">
        <v>158</v>
      </c>
      <c r="D391" s="560">
        <v>1961</v>
      </c>
      <c r="E391" s="63">
        <f t="shared" si="14"/>
        <v>30</v>
      </c>
      <c r="H391" s="52">
        <v>10</v>
      </c>
      <c r="I391" s="520"/>
      <c r="J391" s="52"/>
      <c r="K391" s="52">
        <v>10</v>
      </c>
      <c r="L391" s="41">
        <v>10</v>
      </c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AB391" s="40"/>
      <c r="AC391"/>
      <c r="AE391"/>
      <c r="AF391"/>
    </row>
    <row r="392" spans="1:32" s="44" customFormat="1" x14ac:dyDescent="0.25">
      <c r="A392" s="268" t="s">
        <v>20</v>
      </c>
      <c r="B392" s="553" t="s">
        <v>256</v>
      </c>
      <c r="C392" s="553" t="s">
        <v>257</v>
      </c>
      <c r="D392" s="231">
        <v>1961</v>
      </c>
      <c r="E392" s="65">
        <f t="shared" si="14"/>
        <v>28</v>
      </c>
      <c r="H392" s="52">
        <v>5</v>
      </c>
      <c r="I392" s="520">
        <v>8</v>
      </c>
      <c r="J392" s="52"/>
      <c r="K392" s="52">
        <v>7</v>
      </c>
      <c r="L392" s="41">
        <v>8</v>
      </c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AB392" s="40"/>
      <c r="AC392"/>
      <c r="AE392"/>
      <c r="AF392"/>
    </row>
    <row r="393" spans="1:32" s="44" customFormat="1" x14ac:dyDescent="0.25">
      <c r="A393" s="194" t="s">
        <v>21</v>
      </c>
      <c r="B393" s="472" t="s">
        <v>168</v>
      </c>
      <c r="C393" s="472" t="s">
        <v>36</v>
      </c>
      <c r="D393" s="231">
        <v>1955</v>
      </c>
      <c r="E393" s="43">
        <f t="shared" si="14"/>
        <v>13</v>
      </c>
      <c r="H393" s="52">
        <v>1</v>
      </c>
      <c r="I393" s="520">
        <v>5</v>
      </c>
      <c r="J393" s="52">
        <v>7</v>
      </c>
      <c r="K393" s="52"/>
      <c r="L393" s="41" t="s">
        <v>414</v>
      </c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AB393" s="40"/>
      <c r="AC393"/>
      <c r="AE393"/>
      <c r="AF393"/>
    </row>
    <row r="394" spans="1:32" s="44" customFormat="1" x14ac:dyDescent="0.25">
      <c r="A394" s="194" t="s">
        <v>23</v>
      </c>
      <c r="B394" s="229" t="s">
        <v>260</v>
      </c>
      <c r="C394" s="230" t="s">
        <v>261</v>
      </c>
      <c r="D394" s="231">
        <v>1952</v>
      </c>
      <c r="E394" s="43">
        <f t="shared" si="14"/>
        <v>10</v>
      </c>
      <c r="H394" s="52">
        <v>3</v>
      </c>
      <c r="I394" s="520">
        <v>7</v>
      </c>
      <c r="J394" s="52"/>
      <c r="K394" s="52"/>
      <c r="L394" s="41" t="s">
        <v>414</v>
      </c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AB394" s="40"/>
      <c r="AC394"/>
      <c r="AE394"/>
      <c r="AF394"/>
    </row>
    <row r="395" spans="1:32" s="44" customFormat="1" x14ac:dyDescent="0.25">
      <c r="A395" s="194" t="s">
        <v>24</v>
      </c>
      <c r="B395" s="167" t="s">
        <v>364</v>
      </c>
      <c r="C395" s="167" t="s">
        <v>365</v>
      </c>
      <c r="D395" s="42">
        <v>1962</v>
      </c>
      <c r="E395" s="43">
        <f t="shared" si="14"/>
        <v>10</v>
      </c>
      <c r="H395" s="52"/>
      <c r="I395" s="520"/>
      <c r="J395" s="52">
        <v>10</v>
      </c>
      <c r="K395" s="52"/>
      <c r="L395" s="41" t="s">
        <v>414</v>
      </c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AB395" s="40"/>
      <c r="AC395"/>
      <c r="AE395"/>
      <c r="AF395"/>
    </row>
    <row r="396" spans="1:32" s="44" customFormat="1" x14ac:dyDescent="0.25">
      <c r="A396" s="194" t="s">
        <v>25</v>
      </c>
      <c r="B396" s="229" t="s">
        <v>181</v>
      </c>
      <c r="C396" s="230" t="s">
        <v>40</v>
      </c>
      <c r="D396" s="231">
        <v>1957</v>
      </c>
      <c r="E396" s="43">
        <f t="shared" si="14"/>
        <v>9</v>
      </c>
      <c r="H396" s="52">
        <v>9</v>
      </c>
      <c r="I396" s="520"/>
      <c r="J396" s="52"/>
      <c r="K396" s="52"/>
      <c r="L396" s="41" t="s">
        <v>414</v>
      </c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AB396" s="40"/>
      <c r="AC396"/>
      <c r="AE396"/>
      <c r="AF396"/>
    </row>
    <row r="397" spans="1:32" s="44" customFormat="1" x14ac:dyDescent="0.25">
      <c r="A397" s="194" t="s">
        <v>26</v>
      </c>
      <c r="B397" s="229" t="s">
        <v>252</v>
      </c>
      <c r="C397" s="229" t="s">
        <v>253</v>
      </c>
      <c r="D397" s="231">
        <v>1962</v>
      </c>
      <c r="E397" s="43">
        <f t="shared" si="14"/>
        <v>7</v>
      </c>
      <c r="H397" s="52">
        <v>7</v>
      </c>
      <c r="I397" s="520"/>
      <c r="J397" s="52"/>
      <c r="K397" s="52"/>
      <c r="L397" s="41" t="s">
        <v>414</v>
      </c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AB397" s="40"/>
      <c r="AC397"/>
      <c r="AE397"/>
      <c r="AF397"/>
    </row>
    <row r="398" spans="1:32" s="44" customFormat="1" x14ac:dyDescent="0.25">
      <c r="A398" s="194" t="s">
        <v>28</v>
      </c>
      <c r="B398" s="229" t="s">
        <v>498</v>
      </c>
      <c r="C398" s="255" t="s">
        <v>286</v>
      </c>
      <c r="D398" s="231">
        <v>1950</v>
      </c>
      <c r="E398" s="43">
        <f t="shared" si="14"/>
        <v>7</v>
      </c>
      <c r="H398" s="52"/>
      <c r="I398" s="520"/>
      <c r="J398" s="52"/>
      <c r="K398" s="52"/>
      <c r="L398" s="41">
        <v>7</v>
      </c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AB398" s="40"/>
      <c r="AC398"/>
      <c r="AE398"/>
      <c r="AF398"/>
    </row>
    <row r="399" spans="1:32" s="44" customFormat="1" x14ac:dyDescent="0.25">
      <c r="A399" s="194" t="s">
        <v>29</v>
      </c>
      <c r="B399" s="472" t="s">
        <v>336</v>
      </c>
      <c r="C399" s="472" t="s">
        <v>337</v>
      </c>
      <c r="D399" s="231">
        <v>1962</v>
      </c>
      <c r="E399" s="43">
        <f t="shared" si="14"/>
        <v>6</v>
      </c>
      <c r="H399" s="52"/>
      <c r="I399" s="520">
        <v>6</v>
      </c>
      <c r="J399" s="52"/>
      <c r="K399" s="52"/>
      <c r="L399" s="41" t="s">
        <v>414</v>
      </c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AB399" s="40"/>
      <c r="AC399"/>
      <c r="AE399"/>
      <c r="AF399"/>
    </row>
    <row r="400" spans="1:32" s="44" customFormat="1" x14ac:dyDescent="0.25">
      <c r="A400" s="194" t="s">
        <v>31</v>
      </c>
      <c r="B400" s="472" t="s">
        <v>505</v>
      </c>
      <c r="C400" s="472" t="s">
        <v>482</v>
      </c>
      <c r="D400" s="231" t="s">
        <v>481</v>
      </c>
      <c r="E400" s="43">
        <f t="shared" si="14"/>
        <v>6</v>
      </c>
      <c r="H400" s="52"/>
      <c r="I400" s="520"/>
      <c r="J400" s="52"/>
      <c r="K400" s="52"/>
      <c r="L400" s="41">
        <v>6</v>
      </c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AB400" s="40"/>
      <c r="AC400"/>
      <c r="AE400"/>
      <c r="AF400"/>
    </row>
    <row r="401" spans="1:35" s="44" customFormat="1" x14ac:dyDescent="0.25">
      <c r="A401" s="194" t="s">
        <v>32</v>
      </c>
      <c r="B401" s="229" t="s">
        <v>259</v>
      </c>
      <c r="C401" s="255" t="s">
        <v>258</v>
      </c>
      <c r="D401" s="231">
        <v>1962</v>
      </c>
      <c r="E401" s="43">
        <f t="shared" si="14"/>
        <v>4</v>
      </c>
      <c r="H401" s="52">
        <v>4</v>
      </c>
      <c r="I401" s="520"/>
      <c r="J401" s="52"/>
      <c r="K401" s="52"/>
      <c r="L401" s="41" t="s">
        <v>414</v>
      </c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AB401" s="40"/>
      <c r="AC401"/>
      <c r="AE401"/>
      <c r="AF401"/>
    </row>
    <row r="402" spans="1:35" s="44" customFormat="1" x14ac:dyDescent="0.25">
      <c r="A402" s="194" t="s">
        <v>33</v>
      </c>
      <c r="B402" s="472" t="s">
        <v>338</v>
      </c>
      <c r="C402" s="472" t="s">
        <v>231</v>
      </c>
      <c r="D402" s="231">
        <v>1962</v>
      </c>
      <c r="E402" s="43">
        <f t="shared" si="14"/>
        <v>4</v>
      </c>
      <c r="H402" s="52"/>
      <c r="I402" s="520">
        <v>4</v>
      </c>
      <c r="J402" s="52"/>
      <c r="K402" s="52"/>
      <c r="L402" s="41" t="s">
        <v>414</v>
      </c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AB402" s="40"/>
      <c r="AC402"/>
      <c r="AE402"/>
      <c r="AF402"/>
    </row>
    <row r="403" spans="1:35" s="44" customFormat="1" ht="15.75" thickBot="1" x14ac:dyDescent="0.3">
      <c r="A403" s="195" t="s">
        <v>34</v>
      </c>
      <c r="B403" s="244" t="s">
        <v>263</v>
      </c>
      <c r="C403" s="245" t="s">
        <v>262</v>
      </c>
      <c r="D403" s="232">
        <v>1960</v>
      </c>
      <c r="E403" s="63">
        <f t="shared" si="14"/>
        <v>2</v>
      </c>
      <c r="H403" s="52">
        <v>2</v>
      </c>
      <c r="I403" s="520"/>
      <c r="J403" s="52"/>
      <c r="K403" s="52"/>
      <c r="L403" s="41" t="s">
        <v>414</v>
      </c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AB403" s="40"/>
      <c r="AC403"/>
      <c r="AE403"/>
      <c r="AF403"/>
    </row>
    <row r="404" spans="1:35" s="44" customFormat="1" ht="15.75" hidden="1" thickBot="1" x14ac:dyDescent="0.3">
      <c r="A404" s="195" t="s">
        <v>33</v>
      </c>
      <c r="B404" s="244"/>
      <c r="C404" s="245"/>
      <c r="D404" s="232"/>
      <c r="E404" s="63">
        <f t="shared" ref="E404:E406" si="15">SUM(H404:Y404)</f>
        <v>0</v>
      </c>
      <c r="H404" s="52"/>
      <c r="I404" s="520"/>
      <c r="J404" s="52"/>
      <c r="K404" s="52"/>
      <c r="L404" s="41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AB404" s="40"/>
      <c r="AC404"/>
      <c r="AD404"/>
      <c r="AE404"/>
      <c r="AF404"/>
    </row>
    <row r="405" spans="1:35" s="44" customFormat="1" ht="15.75" hidden="1" thickBot="1" x14ac:dyDescent="0.3">
      <c r="A405" s="195" t="s">
        <v>34</v>
      </c>
      <c r="B405" s="244"/>
      <c r="C405" s="245"/>
      <c r="D405" s="232"/>
      <c r="E405" s="63">
        <f t="shared" si="15"/>
        <v>0</v>
      </c>
      <c r="H405" s="52"/>
      <c r="I405" s="520"/>
      <c r="J405" s="52"/>
      <c r="K405" s="52"/>
      <c r="L405" s="41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AB405" s="40"/>
      <c r="AC405"/>
      <c r="AD405"/>
      <c r="AE405"/>
      <c r="AF405"/>
    </row>
    <row r="406" spans="1:35" s="44" customFormat="1" ht="15.75" hidden="1" thickBot="1" x14ac:dyDescent="0.3">
      <c r="A406" s="195" t="s">
        <v>35</v>
      </c>
      <c r="B406" s="244"/>
      <c r="C406" s="245"/>
      <c r="D406" s="232"/>
      <c r="E406" s="63">
        <f t="shared" si="15"/>
        <v>0</v>
      </c>
      <c r="H406" s="52"/>
      <c r="I406" s="520"/>
      <c r="J406" s="52"/>
      <c r="K406" s="52"/>
      <c r="L406" s="41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AB406" s="40"/>
      <c r="AC406"/>
    </row>
    <row r="407" spans="1:35" s="106" customFormat="1" x14ac:dyDescent="0.25">
      <c r="A407" s="99"/>
      <c r="B407" s="550"/>
      <c r="C407" s="551"/>
      <c r="D407" s="78"/>
      <c r="E407" s="101"/>
      <c r="F407" s="552"/>
      <c r="G407" s="552"/>
      <c r="H407" s="100"/>
      <c r="I407" s="522"/>
      <c r="J407" s="100"/>
      <c r="K407" s="100"/>
      <c r="L407" s="108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AB407" s="40"/>
    </row>
    <row r="408" spans="1:35" s="106" customFormat="1" x14ac:dyDescent="0.25">
      <c r="A408" s="99"/>
      <c r="B408" s="551"/>
      <c r="C408" s="551"/>
      <c r="D408" s="100"/>
      <c r="E408" s="101"/>
      <c r="F408" s="552"/>
      <c r="G408" s="552"/>
      <c r="H408" s="100"/>
      <c r="I408" s="522"/>
      <c r="J408" s="100"/>
      <c r="K408" s="100"/>
      <c r="L408" s="108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AB408" s="40"/>
    </row>
    <row r="409" spans="1:35" s="44" customFormat="1" x14ac:dyDescent="0.25">
      <c r="A409" s="116"/>
      <c r="E409" s="118"/>
      <c r="H409" s="91"/>
      <c r="I409" s="521"/>
      <c r="J409" s="91"/>
      <c r="K409" s="91"/>
      <c r="L409" s="80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AB409" s="40"/>
    </row>
    <row r="410" spans="1:35" s="44" customFormat="1" ht="21.75" thickBot="1" x14ac:dyDescent="0.3">
      <c r="A410" s="129" t="s">
        <v>148</v>
      </c>
      <c r="B410" s="130"/>
      <c r="C410" s="131"/>
      <c r="D410" s="132"/>
      <c r="E410" s="133"/>
      <c r="H410" s="91"/>
      <c r="I410" s="521"/>
      <c r="J410" s="91"/>
      <c r="K410" s="91"/>
      <c r="L410" s="80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AB410" s="40"/>
    </row>
    <row r="411" spans="1:35" s="44" customFormat="1" x14ac:dyDescent="0.25">
      <c r="A411" s="200" t="s">
        <v>16</v>
      </c>
      <c r="B411" s="507" t="s">
        <v>166</v>
      </c>
      <c r="C411" s="564" t="s">
        <v>27</v>
      </c>
      <c r="D411" s="565">
        <v>1981</v>
      </c>
      <c r="E411" s="39">
        <f t="shared" ref="E411:E439" si="16">SUM(H411:Y411)</f>
        <v>42</v>
      </c>
      <c r="H411" s="52">
        <v>6</v>
      </c>
      <c r="I411" s="520">
        <v>7</v>
      </c>
      <c r="J411" s="52">
        <v>10</v>
      </c>
      <c r="K411" s="52">
        <v>10</v>
      </c>
      <c r="L411" s="41">
        <v>9</v>
      </c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AB411" s="40"/>
      <c r="AC411"/>
      <c r="AD411"/>
      <c r="AE411"/>
      <c r="AF411"/>
      <c r="AG411"/>
      <c r="AH411"/>
      <c r="AI411"/>
    </row>
    <row r="412" spans="1:35" s="44" customFormat="1" x14ac:dyDescent="0.25">
      <c r="A412" s="201" t="s">
        <v>17</v>
      </c>
      <c r="B412" s="498" t="s">
        <v>183</v>
      </c>
      <c r="C412" s="498" t="s">
        <v>169</v>
      </c>
      <c r="D412" s="499">
        <v>1981</v>
      </c>
      <c r="E412" s="43">
        <f t="shared" si="16"/>
        <v>31</v>
      </c>
      <c r="F412" s="135"/>
      <c r="G412" s="135"/>
      <c r="H412" s="298">
        <v>7</v>
      </c>
      <c r="I412" s="520">
        <v>6</v>
      </c>
      <c r="J412" s="52">
        <v>9</v>
      </c>
      <c r="K412" s="52">
        <v>9</v>
      </c>
      <c r="L412" s="41" t="s">
        <v>414</v>
      </c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AB412" s="40"/>
      <c r="AC412"/>
      <c r="AD412"/>
      <c r="AE412"/>
      <c r="AF412"/>
      <c r="AG412"/>
      <c r="AH412"/>
      <c r="AI412"/>
    </row>
    <row r="413" spans="1:35" s="44" customFormat="1" ht="15.75" thickBot="1" x14ac:dyDescent="0.3">
      <c r="A413" s="202" t="s">
        <v>18</v>
      </c>
      <c r="B413" s="562" t="s">
        <v>160</v>
      </c>
      <c r="C413" s="562" t="s">
        <v>22</v>
      </c>
      <c r="D413" s="568">
        <v>1998</v>
      </c>
      <c r="E413" s="45">
        <f t="shared" si="16"/>
        <v>20</v>
      </c>
      <c r="H413" s="52">
        <v>10</v>
      </c>
      <c r="I413" s="520">
        <v>10</v>
      </c>
      <c r="J413" s="52"/>
      <c r="K413" s="52"/>
      <c r="L413" s="41" t="s">
        <v>414</v>
      </c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AB413" s="40"/>
      <c r="AC413"/>
      <c r="AD413"/>
      <c r="AE413"/>
      <c r="AF413"/>
      <c r="AG413"/>
      <c r="AH413"/>
      <c r="AI413"/>
    </row>
    <row r="414" spans="1:35" s="44" customFormat="1" x14ac:dyDescent="0.25">
      <c r="A414" s="227" t="s">
        <v>20</v>
      </c>
      <c r="B414" s="250" t="s">
        <v>167</v>
      </c>
      <c r="C414" s="476" t="s">
        <v>178</v>
      </c>
      <c r="D414" s="228">
        <v>1984</v>
      </c>
      <c r="E414" s="39">
        <f t="shared" si="16"/>
        <v>16</v>
      </c>
      <c r="H414" s="52">
        <v>4</v>
      </c>
      <c r="I414" s="520">
        <v>4</v>
      </c>
      <c r="J414" s="52"/>
      <c r="K414" s="52"/>
      <c r="L414" s="41">
        <v>8</v>
      </c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AB414" s="40"/>
      <c r="AC414"/>
      <c r="AD414"/>
      <c r="AE414"/>
      <c r="AF414"/>
      <c r="AG414"/>
      <c r="AH414"/>
      <c r="AI414"/>
    </row>
    <row r="415" spans="1:35" s="44" customFormat="1" x14ac:dyDescent="0.25">
      <c r="A415" s="194" t="s">
        <v>21</v>
      </c>
      <c r="B415" s="483" t="s">
        <v>278</v>
      </c>
      <c r="C415" s="224" t="s">
        <v>322</v>
      </c>
      <c r="D415" s="55">
        <v>1980</v>
      </c>
      <c r="E415" s="43">
        <f t="shared" si="16"/>
        <v>14</v>
      </c>
      <c r="H415" s="52"/>
      <c r="I415" s="520"/>
      <c r="J415" s="52">
        <v>8</v>
      </c>
      <c r="K415" s="298">
        <v>6</v>
      </c>
      <c r="L415" s="41" t="s">
        <v>414</v>
      </c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AB415" s="40"/>
      <c r="AC415"/>
      <c r="AD415"/>
      <c r="AE415"/>
      <c r="AF415"/>
      <c r="AG415"/>
      <c r="AH415"/>
      <c r="AI415"/>
    </row>
    <row r="416" spans="1:35" s="44" customFormat="1" x14ac:dyDescent="0.25">
      <c r="A416" s="194" t="s">
        <v>23</v>
      </c>
      <c r="B416" s="229" t="s">
        <v>410</v>
      </c>
      <c r="C416" s="230" t="s">
        <v>152</v>
      </c>
      <c r="D416" s="231">
        <v>1985</v>
      </c>
      <c r="E416" s="43">
        <f t="shared" si="16"/>
        <v>10</v>
      </c>
      <c r="F416" s="4"/>
      <c r="G416" s="4"/>
      <c r="H416" s="52"/>
      <c r="I416" s="523"/>
      <c r="J416" s="138"/>
      <c r="K416" s="298"/>
      <c r="L416" s="41">
        <v>10</v>
      </c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AB416" s="40"/>
      <c r="AC416"/>
      <c r="AD416"/>
      <c r="AE416"/>
      <c r="AF416"/>
      <c r="AG416"/>
      <c r="AH416"/>
      <c r="AI416"/>
    </row>
    <row r="417" spans="1:35" s="44" customFormat="1" x14ac:dyDescent="0.25">
      <c r="A417" s="194" t="s">
        <v>24</v>
      </c>
      <c r="B417" s="229" t="s">
        <v>217</v>
      </c>
      <c r="C417" s="452"/>
      <c r="D417" s="453">
        <v>1988</v>
      </c>
      <c r="E417" s="43">
        <f t="shared" si="16"/>
        <v>9</v>
      </c>
      <c r="H417" s="52">
        <v>9</v>
      </c>
      <c r="I417" s="520"/>
      <c r="J417" s="52"/>
      <c r="K417" s="52"/>
      <c r="L417" s="41" t="s">
        <v>414</v>
      </c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AB417" s="40"/>
      <c r="AC417"/>
      <c r="AD417"/>
      <c r="AE417"/>
      <c r="AF417"/>
      <c r="AG417"/>
      <c r="AH417"/>
      <c r="AI417"/>
    </row>
    <row r="418" spans="1:35" s="44" customFormat="1" x14ac:dyDescent="0.25">
      <c r="A418" s="194" t="s">
        <v>25</v>
      </c>
      <c r="B418" s="229" t="s">
        <v>298</v>
      </c>
      <c r="C418" s="224" t="s">
        <v>299</v>
      </c>
      <c r="D418" s="231">
        <v>1993</v>
      </c>
      <c r="E418" s="43">
        <f t="shared" si="16"/>
        <v>9</v>
      </c>
      <c r="H418" s="52"/>
      <c r="I418" s="520">
        <v>9</v>
      </c>
      <c r="J418" s="52"/>
      <c r="K418" s="52"/>
      <c r="L418" s="41" t="s">
        <v>414</v>
      </c>
      <c r="M418" s="86"/>
      <c r="N418" s="86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AB418" s="40"/>
      <c r="AC418"/>
      <c r="AD418"/>
      <c r="AE418"/>
      <c r="AF418"/>
      <c r="AG418"/>
      <c r="AH418"/>
      <c r="AI418"/>
    </row>
    <row r="419" spans="1:35" s="44" customFormat="1" x14ac:dyDescent="0.25">
      <c r="A419" s="194" t="s">
        <v>26</v>
      </c>
      <c r="B419" s="483" t="s">
        <v>182</v>
      </c>
      <c r="C419" s="224" t="s">
        <v>30</v>
      </c>
      <c r="D419" s="484">
        <v>1999</v>
      </c>
      <c r="E419" s="43">
        <f t="shared" si="16"/>
        <v>8</v>
      </c>
      <c r="F419" s="135"/>
      <c r="G419" s="135"/>
      <c r="H419" s="298">
        <v>8</v>
      </c>
      <c r="I419" s="520"/>
      <c r="J419" s="298"/>
      <c r="K419" s="298"/>
      <c r="L419" s="41" t="s">
        <v>414</v>
      </c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AB419" s="40"/>
      <c r="AC419"/>
      <c r="AD419"/>
      <c r="AE419"/>
      <c r="AF419"/>
      <c r="AG419"/>
      <c r="AH419"/>
      <c r="AI419"/>
    </row>
    <row r="420" spans="1:35" s="44" customFormat="1" x14ac:dyDescent="0.25">
      <c r="A420" s="194" t="s">
        <v>28</v>
      </c>
      <c r="B420" s="229" t="s">
        <v>306</v>
      </c>
      <c r="C420" s="230" t="s">
        <v>305</v>
      </c>
      <c r="D420" s="231">
        <v>1979</v>
      </c>
      <c r="E420" s="43">
        <f t="shared" si="16"/>
        <v>8</v>
      </c>
      <c r="H420" s="52"/>
      <c r="I420" s="523">
        <v>8</v>
      </c>
      <c r="J420" s="52"/>
      <c r="K420" s="52"/>
      <c r="L420" s="41" t="s">
        <v>414</v>
      </c>
      <c r="M420" s="86"/>
      <c r="N420" s="86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AB420" s="40"/>
      <c r="AC420"/>
      <c r="AD420"/>
      <c r="AE420"/>
      <c r="AF420"/>
      <c r="AG420"/>
      <c r="AH420"/>
      <c r="AI420"/>
    </row>
    <row r="421" spans="1:35" s="44" customFormat="1" x14ac:dyDescent="0.25">
      <c r="A421" s="194" t="s">
        <v>29</v>
      </c>
      <c r="B421" s="224" t="s">
        <v>387</v>
      </c>
      <c r="C421" s="224" t="s">
        <v>386</v>
      </c>
      <c r="D421" s="52">
        <v>1984</v>
      </c>
      <c r="E421" s="43">
        <f t="shared" si="16"/>
        <v>8</v>
      </c>
      <c r="H421" s="52"/>
      <c r="I421" s="520"/>
      <c r="J421" s="52"/>
      <c r="K421" s="52">
        <v>8</v>
      </c>
      <c r="L421" s="41" t="s">
        <v>414</v>
      </c>
      <c r="M421" s="42"/>
      <c r="N421" s="86"/>
      <c r="O421" s="56"/>
      <c r="P421" s="56"/>
      <c r="Q421" s="98"/>
      <c r="R421" s="98"/>
      <c r="S421" s="98"/>
      <c r="T421" s="98"/>
      <c r="U421" s="98"/>
      <c r="V421" s="98"/>
      <c r="W421" s="86"/>
      <c r="X421" s="98"/>
      <c r="Y421" s="42"/>
      <c r="AB421" s="40"/>
      <c r="AC421"/>
      <c r="AD421"/>
      <c r="AE421"/>
      <c r="AF421"/>
      <c r="AG421"/>
      <c r="AH421"/>
      <c r="AI421"/>
    </row>
    <row r="422" spans="1:35" s="44" customFormat="1" x14ac:dyDescent="0.25">
      <c r="A422" s="194" t="s">
        <v>31</v>
      </c>
      <c r="B422" s="229" t="s">
        <v>271</v>
      </c>
      <c r="C422" s="230" t="s">
        <v>174</v>
      </c>
      <c r="D422" s="231">
        <v>2012</v>
      </c>
      <c r="E422" s="43">
        <f t="shared" si="16"/>
        <v>7</v>
      </c>
      <c r="H422" s="52"/>
      <c r="I422" s="520"/>
      <c r="J422" s="52">
        <v>7</v>
      </c>
      <c r="K422" s="52"/>
      <c r="L422" s="41" t="s">
        <v>414</v>
      </c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AB422" s="40"/>
      <c r="AC422"/>
      <c r="AD422"/>
      <c r="AE422"/>
      <c r="AF422"/>
      <c r="AG422"/>
      <c r="AH422"/>
      <c r="AI422"/>
    </row>
    <row r="423" spans="1:35" s="44" customFormat="1" x14ac:dyDescent="0.25">
      <c r="A423" s="194" t="s">
        <v>32</v>
      </c>
      <c r="B423" s="167" t="s">
        <v>399</v>
      </c>
      <c r="C423" s="168" t="s">
        <v>398</v>
      </c>
      <c r="D423" s="42">
        <v>1986</v>
      </c>
      <c r="E423" s="43">
        <f t="shared" si="16"/>
        <v>7</v>
      </c>
      <c r="H423" s="52"/>
      <c r="I423" s="520"/>
      <c r="J423" s="52"/>
      <c r="K423" s="52">
        <v>7</v>
      </c>
      <c r="L423" s="41" t="s">
        <v>414</v>
      </c>
      <c r="M423" s="42"/>
      <c r="N423" s="42"/>
      <c r="O423" s="42"/>
      <c r="P423" s="42"/>
      <c r="Q423" s="42"/>
      <c r="R423" s="42"/>
      <c r="S423" s="42"/>
      <c r="T423" s="42"/>
      <c r="U423" s="42"/>
      <c r="V423" s="56"/>
      <c r="W423" s="56"/>
      <c r="X423" s="56"/>
      <c r="Y423" s="56"/>
      <c r="AB423" s="40"/>
      <c r="AC423"/>
      <c r="AD423"/>
      <c r="AE423"/>
      <c r="AF423"/>
      <c r="AG423"/>
      <c r="AH423"/>
      <c r="AI423"/>
    </row>
    <row r="424" spans="1:35" s="44" customFormat="1" x14ac:dyDescent="0.25">
      <c r="A424" s="194" t="s">
        <v>33</v>
      </c>
      <c r="B424" s="229" t="s">
        <v>491</v>
      </c>
      <c r="C424" s="230" t="s">
        <v>474</v>
      </c>
      <c r="D424" s="231">
        <v>1975</v>
      </c>
      <c r="E424" s="43">
        <f t="shared" si="16"/>
        <v>7</v>
      </c>
      <c r="F424" s="4"/>
      <c r="G424" s="4"/>
      <c r="H424" s="52"/>
      <c r="I424" s="523"/>
      <c r="J424" s="138"/>
      <c r="K424" s="298"/>
      <c r="L424" s="41">
        <v>7</v>
      </c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AB424" s="40"/>
      <c r="AC424"/>
      <c r="AD424"/>
      <c r="AE424"/>
      <c r="AF424"/>
      <c r="AG424"/>
      <c r="AH424"/>
      <c r="AI424"/>
    </row>
    <row r="425" spans="1:35" s="44" customFormat="1" x14ac:dyDescent="0.25">
      <c r="A425" s="194" t="s">
        <v>34</v>
      </c>
      <c r="B425" s="167" t="s">
        <v>378</v>
      </c>
      <c r="C425" s="167" t="s">
        <v>174</v>
      </c>
      <c r="D425" s="42">
        <v>2008</v>
      </c>
      <c r="E425" s="43">
        <f t="shared" si="16"/>
        <v>6</v>
      </c>
      <c r="H425" s="52"/>
      <c r="I425" s="520"/>
      <c r="J425" s="52">
        <v>6</v>
      </c>
      <c r="K425" s="52"/>
      <c r="L425" s="41" t="s">
        <v>414</v>
      </c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AB425" s="40"/>
      <c r="AC425"/>
      <c r="AD425"/>
      <c r="AE425"/>
      <c r="AF425"/>
      <c r="AG425"/>
      <c r="AH425"/>
      <c r="AI425"/>
    </row>
    <row r="426" spans="1:35" s="44" customFormat="1" x14ac:dyDescent="0.25">
      <c r="A426" s="194" t="s">
        <v>35</v>
      </c>
      <c r="B426" s="229" t="s">
        <v>492</v>
      </c>
      <c r="C426" s="230" t="s">
        <v>478</v>
      </c>
      <c r="D426" s="231">
        <v>1988</v>
      </c>
      <c r="E426" s="43">
        <f t="shared" si="16"/>
        <v>6</v>
      </c>
      <c r="F426" s="4"/>
      <c r="G426" s="4"/>
      <c r="H426" s="52"/>
      <c r="I426" s="523"/>
      <c r="J426" s="138"/>
      <c r="K426" s="298"/>
      <c r="L426" s="41">
        <v>6</v>
      </c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AB426" s="40"/>
      <c r="AC426"/>
      <c r="AD426"/>
      <c r="AE426"/>
      <c r="AF426"/>
      <c r="AG426"/>
      <c r="AH426"/>
      <c r="AI426"/>
    </row>
    <row r="427" spans="1:35" s="44" customFormat="1" x14ac:dyDescent="0.25">
      <c r="A427" s="50" t="s">
        <v>37</v>
      </c>
      <c r="B427" s="229" t="s">
        <v>264</v>
      </c>
      <c r="C427" s="230" t="s">
        <v>221</v>
      </c>
      <c r="D427" s="231">
        <v>1991</v>
      </c>
      <c r="E427" s="43">
        <f t="shared" si="16"/>
        <v>5</v>
      </c>
      <c r="H427" s="52">
        <v>5</v>
      </c>
      <c r="I427" s="523"/>
      <c r="J427" s="298"/>
      <c r="K427" s="52"/>
      <c r="L427" s="41" t="s">
        <v>414</v>
      </c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AB427" s="40"/>
      <c r="AC427"/>
      <c r="AD427"/>
      <c r="AE427"/>
      <c r="AF427"/>
      <c r="AG427"/>
      <c r="AH427"/>
      <c r="AI427"/>
    </row>
    <row r="428" spans="1:35" s="44" customFormat="1" x14ac:dyDescent="0.25">
      <c r="A428" s="50" t="s">
        <v>38</v>
      </c>
      <c r="B428" s="224" t="s">
        <v>345</v>
      </c>
      <c r="C428" s="224" t="s">
        <v>344</v>
      </c>
      <c r="D428" s="52">
        <v>1977</v>
      </c>
      <c r="E428" s="43">
        <f t="shared" si="16"/>
        <v>5</v>
      </c>
      <c r="F428" s="4"/>
      <c r="G428" s="4"/>
      <c r="H428" s="298"/>
      <c r="I428" s="523">
        <v>5</v>
      </c>
      <c r="J428" s="52"/>
      <c r="K428" s="52"/>
      <c r="L428" s="41" t="s">
        <v>414</v>
      </c>
      <c r="M428" s="86"/>
      <c r="N428" s="86"/>
      <c r="O428" s="86"/>
      <c r="P428" s="86"/>
      <c r="Q428" s="42"/>
      <c r="R428" s="42"/>
      <c r="S428" s="42"/>
      <c r="T428" s="42"/>
      <c r="U428" s="42"/>
      <c r="V428" s="42"/>
      <c r="W428" s="42"/>
      <c r="X428" s="42"/>
      <c r="Y428" s="42"/>
      <c r="AB428" s="40"/>
      <c r="AC428"/>
      <c r="AD428"/>
      <c r="AE428"/>
      <c r="AF428"/>
      <c r="AG428"/>
      <c r="AH428"/>
      <c r="AI428"/>
    </row>
    <row r="429" spans="1:35" s="44" customFormat="1" x14ac:dyDescent="0.25">
      <c r="A429" s="50" t="s">
        <v>39</v>
      </c>
      <c r="B429" s="229" t="s">
        <v>493</v>
      </c>
      <c r="C429" s="230" t="s">
        <v>467</v>
      </c>
      <c r="D429" s="231">
        <v>1991</v>
      </c>
      <c r="E429" s="43">
        <f t="shared" si="16"/>
        <v>5</v>
      </c>
      <c r="F429" s="4"/>
      <c r="G429" s="4"/>
      <c r="H429" s="52"/>
      <c r="I429" s="523"/>
      <c r="J429" s="138"/>
      <c r="K429" s="298"/>
      <c r="L429" s="41">
        <v>5</v>
      </c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AB429" s="40"/>
      <c r="AC429"/>
      <c r="AD429"/>
      <c r="AE429"/>
      <c r="AF429"/>
      <c r="AG429"/>
      <c r="AH429"/>
      <c r="AI429"/>
    </row>
    <row r="430" spans="1:35" s="44" customFormat="1" x14ac:dyDescent="0.25">
      <c r="A430" s="50" t="s">
        <v>41</v>
      </c>
      <c r="B430" s="229" t="s">
        <v>494</v>
      </c>
      <c r="C430" s="230" t="s">
        <v>478</v>
      </c>
      <c r="D430" s="231">
        <v>1984</v>
      </c>
      <c r="E430" s="43">
        <f t="shared" si="16"/>
        <v>4</v>
      </c>
      <c r="F430" s="4"/>
      <c r="G430" s="4"/>
      <c r="H430" s="52"/>
      <c r="I430" s="523"/>
      <c r="J430" s="138"/>
      <c r="K430" s="298"/>
      <c r="L430" s="41">
        <v>4</v>
      </c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AB430" s="40"/>
      <c r="AC430"/>
      <c r="AD430"/>
      <c r="AE430"/>
      <c r="AF430"/>
      <c r="AG430"/>
      <c r="AH430"/>
      <c r="AI430"/>
    </row>
    <row r="431" spans="1:35" s="44" customFormat="1" x14ac:dyDescent="0.25">
      <c r="A431" s="50" t="s">
        <v>42</v>
      </c>
      <c r="B431" s="230" t="s">
        <v>265</v>
      </c>
      <c r="C431" s="230" t="s">
        <v>266</v>
      </c>
      <c r="D431" s="231">
        <v>2006</v>
      </c>
      <c r="E431" s="43">
        <f t="shared" si="16"/>
        <v>3</v>
      </c>
      <c r="H431" s="52">
        <v>3</v>
      </c>
      <c r="I431" s="520"/>
      <c r="J431" s="52"/>
      <c r="K431" s="52"/>
      <c r="L431" s="41" t="s">
        <v>414</v>
      </c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42"/>
      <c r="X431" s="86"/>
      <c r="Y431" s="42"/>
      <c r="AB431" s="40"/>
      <c r="AC431"/>
      <c r="AD431"/>
      <c r="AE431"/>
      <c r="AF431"/>
      <c r="AG431"/>
      <c r="AH431"/>
      <c r="AI431"/>
    </row>
    <row r="432" spans="1:35" s="44" customFormat="1" x14ac:dyDescent="0.25">
      <c r="A432" s="50" t="s">
        <v>43</v>
      </c>
      <c r="B432" s="229" t="s">
        <v>340</v>
      </c>
      <c r="C432" s="230" t="s">
        <v>339</v>
      </c>
      <c r="D432" s="231">
        <v>1975</v>
      </c>
      <c r="E432" s="43">
        <f t="shared" si="16"/>
        <v>3</v>
      </c>
      <c r="F432" s="4"/>
      <c r="G432" s="4"/>
      <c r="H432" s="52"/>
      <c r="I432" s="523">
        <v>3</v>
      </c>
      <c r="J432" s="138"/>
      <c r="K432" s="298"/>
      <c r="L432" s="41" t="s">
        <v>414</v>
      </c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AB432" s="40"/>
      <c r="AC432"/>
      <c r="AD432"/>
      <c r="AE432"/>
      <c r="AF432"/>
      <c r="AG432"/>
      <c r="AH432"/>
      <c r="AI432"/>
    </row>
    <row r="433" spans="1:36" s="44" customFormat="1" x14ac:dyDescent="0.25">
      <c r="A433" s="50" t="s">
        <v>44</v>
      </c>
      <c r="B433" s="229" t="s">
        <v>346</v>
      </c>
      <c r="C433" s="230" t="s">
        <v>347</v>
      </c>
      <c r="D433" s="231">
        <v>2009</v>
      </c>
      <c r="E433" s="43">
        <f t="shared" si="16"/>
        <v>3</v>
      </c>
      <c r="F433" s="4"/>
      <c r="G433" s="4"/>
      <c r="H433" s="52"/>
      <c r="I433" s="523"/>
      <c r="J433" s="138"/>
      <c r="K433" s="298"/>
      <c r="L433" s="41">
        <v>3</v>
      </c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AB433" s="40"/>
      <c r="AC433"/>
      <c r="AD433"/>
      <c r="AE433"/>
      <c r="AF433"/>
      <c r="AG433"/>
      <c r="AH433"/>
      <c r="AI433"/>
    </row>
    <row r="434" spans="1:36" s="44" customFormat="1" x14ac:dyDescent="0.25">
      <c r="A434" s="50" t="s">
        <v>45</v>
      </c>
      <c r="B434" s="229" t="s">
        <v>267</v>
      </c>
      <c r="C434" s="230" t="s">
        <v>270</v>
      </c>
      <c r="D434" s="231">
        <v>1990</v>
      </c>
      <c r="E434" s="43">
        <f t="shared" si="16"/>
        <v>2</v>
      </c>
      <c r="F434" s="4"/>
      <c r="G434" s="4"/>
      <c r="H434" s="52">
        <v>2</v>
      </c>
      <c r="I434" s="523"/>
      <c r="J434" s="138"/>
      <c r="K434" s="298"/>
      <c r="L434" s="41" t="s">
        <v>414</v>
      </c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AB434" s="40"/>
      <c r="AC434"/>
      <c r="AD434"/>
      <c r="AE434"/>
      <c r="AF434"/>
      <c r="AG434"/>
      <c r="AH434"/>
      <c r="AI434"/>
    </row>
    <row r="435" spans="1:36" s="44" customFormat="1" x14ac:dyDescent="0.25">
      <c r="A435" s="50" t="s">
        <v>46</v>
      </c>
      <c r="B435" s="229" t="s">
        <v>341</v>
      </c>
      <c r="C435" s="230" t="s">
        <v>342</v>
      </c>
      <c r="D435" s="231">
        <v>1979</v>
      </c>
      <c r="E435" s="43">
        <f t="shared" si="16"/>
        <v>2</v>
      </c>
      <c r="H435" s="52"/>
      <c r="I435" s="520">
        <v>2</v>
      </c>
      <c r="J435" s="52"/>
      <c r="K435" s="52"/>
      <c r="L435" s="41" t="s">
        <v>414</v>
      </c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AB435" s="40"/>
      <c r="AC435"/>
      <c r="AD435"/>
      <c r="AE435"/>
      <c r="AF435"/>
      <c r="AG435"/>
      <c r="AH435"/>
      <c r="AI435"/>
    </row>
    <row r="436" spans="1:36" s="44" customFormat="1" x14ac:dyDescent="0.25">
      <c r="A436" s="50" t="s">
        <v>47</v>
      </c>
      <c r="B436" s="229" t="s">
        <v>497</v>
      </c>
      <c r="C436" s="230" t="s">
        <v>151</v>
      </c>
      <c r="D436" s="231">
        <v>1990</v>
      </c>
      <c r="E436" s="43">
        <f t="shared" si="16"/>
        <v>2</v>
      </c>
      <c r="F436" s="4"/>
      <c r="G436" s="4"/>
      <c r="H436" s="52"/>
      <c r="I436" s="523"/>
      <c r="J436" s="138"/>
      <c r="K436" s="298"/>
      <c r="L436" s="41">
        <v>2</v>
      </c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AB436" s="40"/>
      <c r="AC436"/>
      <c r="AD436"/>
      <c r="AE436"/>
      <c r="AF436"/>
      <c r="AG436"/>
      <c r="AH436"/>
      <c r="AI436"/>
    </row>
    <row r="437" spans="1:36" s="44" customFormat="1" x14ac:dyDescent="0.25">
      <c r="A437" s="50" t="s">
        <v>49</v>
      </c>
      <c r="B437" s="229" t="s">
        <v>499</v>
      </c>
      <c r="C437" s="230" t="s">
        <v>169</v>
      </c>
      <c r="D437" s="231" t="s">
        <v>475</v>
      </c>
      <c r="E437" s="43">
        <f t="shared" si="16"/>
        <v>1</v>
      </c>
      <c r="F437" s="4"/>
      <c r="G437" s="4"/>
      <c r="H437" s="52"/>
      <c r="I437" s="523"/>
      <c r="J437" s="138"/>
      <c r="K437" s="298"/>
      <c r="L437" s="41">
        <v>1</v>
      </c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AB437" s="40"/>
      <c r="AC437"/>
      <c r="AD437"/>
      <c r="AE437"/>
      <c r="AF437"/>
      <c r="AG437"/>
      <c r="AH437"/>
      <c r="AI437"/>
    </row>
    <row r="438" spans="1:36" s="44" customFormat="1" x14ac:dyDescent="0.25">
      <c r="A438" s="50" t="s">
        <v>50</v>
      </c>
      <c r="B438" s="229" t="s">
        <v>268</v>
      </c>
      <c r="C438" s="230" t="s">
        <v>269</v>
      </c>
      <c r="D438" s="231">
        <v>1986</v>
      </c>
      <c r="E438" s="43">
        <f t="shared" si="16"/>
        <v>1</v>
      </c>
      <c r="H438" s="52">
        <v>1</v>
      </c>
      <c r="I438" s="520"/>
      <c r="J438" s="298"/>
      <c r="K438" s="52"/>
      <c r="L438" s="41" t="s">
        <v>414</v>
      </c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AB438" s="40"/>
      <c r="AC438"/>
      <c r="AD438"/>
      <c r="AE438"/>
      <c r="AF438"/>
      <c r="AG438"/>
      <c r="AH438"/>
      <c r="AI438"/>
    </row>
    <row r="439" spans="1:36" s="44" customFormat="1" ht="15.75" thickBot="1" x14ac:dyDescent="0.3">
      <c r="A439" s="60" t="s">
        <v>51</v>
      </c>
      <c r="B439" s="504" t="s">
        <v>343</v>
      </c>
      <c r="C439" s="504" t="s">
        <v>169</v>
      </c>
      <c r="D439" s="506">
        <v>1980</v>
      </c>
      <c r="E439" s="63">
        <f t="shared" si="16"/>
        <v>1</v>
      </c>
      <c r="F439" s="4"/>
      <c r="G439" s="4"/>
      <c r="H439" s="298"/>
      <c r="I439" s="523">
        <v>1</v>
      </c>
      <c r="J439" s="298"/>
      <c r="K439" s="52"/>
      <c r="L439" s="41" t="s">
        <v>414</v>
      </c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AB439" s="40"/>
      <c r="AC439"/>
      <c r="AD439"/>
      <c r="AE439"/>
      <c r="AF439"/>
      <c r="AG439"/>
      <c r="AH439"/>
      <c r="AI439"/>
    </row>
    <row r="440" spans="1:36" x14ac:dyDescent="0.25">
      <c r="A440" s="162"/>
      <c r="B440" s="177"/>
      <c r="C440" s="177"/>
      <c r="D440" s="164"/>
      <c r="E440" s="101"/>
      <c r="H440" s="299"/>
      <c r="I440" s="524"/>
      <c r="J440" s="299"/>
      <c r="K440" s="299"/>
      <c r="L440" s="163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AA440" s="4"/>
      <c r="AB440" s="40"/>
      <c r="AF440"/>
      <c r="AG440"/>
      <c r="AH440"/>
      <c r="AI440"/>
      <c r="AJ440" s="44"/>
    </row>
    <row r="441" spans="1:36" x14ac:dyDescent="0.25">
      <c r="A441" s="162"/>
      <c r="B441" s="177"/>
      <c r="C441" s="177"/>
      <c r="D441" s="164"/>
      <c r="E441" s="101"/>
      <c r="H441" s="299"/>
      <c r="I441" s="524"/>
      <c r="J441" s="299"/>
      <c r="K441" s="299"/>
      <c r="L441" s="163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AA441" s="4"/>
      <c r="AB441" s="40"/>
      <c r="AF441"/>
      <c r="AG441"/>
      <c r="AH441"/>
      <c r="AI441"/>
      <c r="AJ441" s="44"/>
    </row>
    <row r="442" spans="1:36" ht="21.75" thickBot="1" x14ac:dyDescent="0.3">
      <c r="A442" s="314" t="s">
        <v>274</v>
      </c>
      <c r="B442" s="315"/>
      <c r="C442" s="316"/>
      <c r="D442" s="317"/>
      <c r="E442" s="133"/>
      <c r="F442" s="44"/>
      <c r="G442" s="44"/>
      <c r="H442" s="91"/>
      <c r="I442" s="521"/>
      <c r="J442" s="91"/>
      <c r="K442" s="91"/>
      <c r="L442" s="80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AA442" s="4"/>
      <c r="AB442" s="40"/>
      <c r="AF442"/>
      <c r="AG442"/>
      <c r="AH442"/>
      <c r="AI442"/>
      <c r="AJ442" s="44"/>
    </row>
    <row r="443" spans="1:36" x14ac:dyDescent="0.25">
      <c r="A443" s="318" t="s">
        <v>16</v>
      </c>
      <c r="B443" s="561" t="s">
        <v>271</v>
      </c>
      <c r="C443" s="399" t="s">
        <v>174</v>
      </c>
      <c r="D443" s="400">
        <v>2012</v>
      </c>
      <c r="E443" s="39">
        <f t="shared" ref="E443:E450" si="17">SUM(H443:Y443)</f>
        <v>28</v>
      </c>
      <c r="F443" s="44"/>
      <c r="G443" s="44"/>
      <c r="H443" s="52">
        <v>9</v>
      </c>
      <c r="I443" s="520"/>
      <c r="J443" s="52">
        <v>10</v>
      </c>
      <c r="K443" s="52"/>
      <c r="L443" s="41">
        <v>9</v>
      </c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AA443" s="4"/>
      <c r="AB443" s="40"/>
      <c r="AC443"/>
      <c r="AD443"/>
      <c r="AE443"/>
      <c r="AF443"/>
      <c r="AG443"/>
      <c r="AH443"/>
      <c r="AI443"/>
      <c r="AJ443" s="44"/>
    </row>
    <row r="444" spans="1:36" x14ac:dyDescent="0.25">
      <c r="A444" s="319" t="s">
        <v>17</v>
      </c>
      <c r="B444" s="341" t="s">
        <v>346</v>
      </c>
      <c r="C444" s="342" t="s">
        <v>347</v>
      </c>
      <c r="D444" s="343">
        <v>2009</v>
      </c>
      <c r="E444" s="43">
        <f t="shared" si="17"/>
        <v>20</v>
      </c>
      <c r="F444" s="44"/>
      <c r="G444" s="44"/>
      <c r="H444" s="52"/>
      <c r="I444" s="520">
        <v>10</v>
      </c>
      <c r="J444" s="52"/>
      <c r="K444" s="52"/>
      <c r="L444" s="41">
        <v>10</v>
      </c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AA444" s="4"/>
      <c r="AB444" s="40"/>
      <c r="AC444"/>
      <c r="AD444"/>
      <c r="AE444"/>
      <c r="AF444"/>
      <c r="AG444"/>
      <c r="AH444"/>
      <c r="AI444"/>
      <c r="AJ444" s="44"/>
    </row>
    <row r="445" spans="1:36" ht="15.75" thickBot="1" x14ac:dyDescent="0.3">
      <c r="A445" s="401" t="s">
        <v>18</v>
      </c>
      <c r="B445" s="402" t="s">
        <v>265</v>
      </c>
      <c r="C445" s="402" t="s">
        <v>266</v>
      </c>
      <c r="D445" s="403">
        <v>2006</v>
      </c>
      <c r="E445" s="63">
        <f t="shared" si="17"/>
        <v>10</v>
      </c>
      <c r="F445" s="44"/>
      <c r="G445" s="44"/>
      <c r="H445" s="52">
        <v>10</v>
      </c>
      <c r="I445" s="520"/>
      <c r="J445" s="52"/>
      <c r="K445" s="52"/>
      <c r="L445" s="41" t="s">
        <v>414</v>
      </c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AA445" s="4"/>
      <c r="AB445" s="40"/>
      <c r="AF445"/>
      <c r="AG445"/>
      <c r="AH445"/>
      <c r="AI445"/>
      <c r="AJ445" s="44"/>
    </row>
    <row r="446" spans="1:36" x14ac:dyDescent="0.25">
      <c r="A446" s="227" t="s">
        <v>20</v>
      </c>
      <c r="B446" s="250" t="s">
        <v>348</v>
      </c>
      <c r="C446" s="476"/>
      <c r="D446" s="228">
        <v>2007</v>
      </c>
      <c r="E446" s="39">
        <f t="shared" si="17"/>
        <v>9</v>
      </c>
      <c r="F446" s="44"/>
      <c r="G446" s="44"/>
      <c r="H446" s="52"/>
      <c r="I446" s="520">
        <v>9</v>
      </c>
      <c r="J446" s="52"/>
      <c r="K446" s="52"/>
      <c r="L446" s="41" t="s">
        <v>414</v>
      </c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AA446" s="4"/>
      <c r="AB446" s="40"/>
      <c r="AF446"/>
      <c r="AG446"/>
      <c r="AH446"/>
      <c r="AI446"/>
      <c r="AJ446" s="44"/>
    </row>
    <row r="447" spans="1:36" x14ac:dyDescent="0.25">
      <c r="A447" s="47" t="s">
        <v>21</v>
      </c>
      <c r="B447" s="167" t="s">
        <v>378</v>
      </c>
      <c r="C447" s="167" t="s">
        <v>174</v>
      </c>
      <c r="D447" s="42">
        <v>2008</v>
      </c>
      <c r="E447" s="43">
        <f t="shared" si="17"/>
        <v>9</v>
      </c>
      <c r="F447" s="44"/>
      <c r="G447" s="44"/>
      <c r="H447" s="52"/>
      <c r="I447" s="520"/>
      <c r="J447" s="52">
        <v>9</v>
      </c>
      <c r="K447" s="52"/>
      <c r="L447" s="41" t="s">
        <v>414</v>
      </c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AA447" s="4"/>
      <c r="AB447" s="40"/>
      <c r="AF447"/>
      <c r="AG447"/>
      <c r="AH447"/>
      <c r="AI447"/>
      <c r="AJ447" s="44"/>
    </row>
    <row r="448" spans="1:36" x14ac:dyDescent="0.25">
      <c r="A448" s="47" t="s">
        <v>23</v>
      </c>
      <c r="B448" s="229" t="s">
        <v>273</v>
      </c>
      <c r="C448" s="230" t="s">
        <v>272</v>
      </c>
      <c r="D448" s="231">
        <v>2021</v>
      </c>
      <c r="E448" s="43">
        <f t="shared" si="17"/>
        <v>8</v>
      </c>
      <c r="F448" s="44"/>
      <c r="G448" s="44"/>
      <c r="H448" s="52">
        <v>8</v>
      </c>
      <c r="I448" s="520"/>
      <c r="J448" s="52"/>
      <c r="K448" s="298"/>
      <c r="L448" s="41" t="s">
        <v>414</v>
      </c>
      <c r="M448" s="86"/>
      <c r="N448" s="86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AA448" s="4"/>
      <c r="AB448" s="40"/>
    </row>
    <row r="449" spans="1:33" x14ac:dyDescent="0.25">
      <c r="A449" s="47" t="s">
        <v>24</v>
      </c>
      <c r="B449" s="229" t="s">
        <v>349</v>
      </c>
      <c r="C449" s="255" t="s">
        <v>350</v>
      </c>
      <c r="D449" s="231">
        <v>2010</v>
      </c>
      <c r="E449" s="43">
        <f t="shared" si="17"/>
        <v>8</v>
      </c>
      <c r="H449" s="52"/>
      <c r="I449" s="523">
        <v>8</v>
      </c>
      <c r="J449" s="298"/>
      <c r="K449" s="52"/>
      <c r="L449" s="41" t="s">
        <v>414</v>
      </c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AA449" s="4"/>
      <c r="AB449" s="40"/>
    </row>
    <row r="450" spans="1:33" ht="15.75" thickBot="1" x14ac:dyDescent="0.3">
      <c r="A450" s="330" t="s">
        <v>25</v>
      </c>
      <c r="B450" s="244" t="s">
        <v>351</v>
      </c>
      <c r="C450" s="245" t="s">
        <v>334</v>
      </c>
      <c r="D450" s="232">
        <v>2005</v>
      </c>
      <c r="E450" s="63">
        <f t="shared" si="17"/>
        <v>7</v>
      </c>
      <c r="F450" s="44"/>
      <c r="G450" s="44"/>
      <c r="H450" s="52"/>
      <c r="I450" s="520">
        <v>7</v>
      </c>
      <c r="J450" s="52"/>
      <c r="K450" s="52"/>
      <c r="L450" s="41" t="s">
        <v>414</v>
      </c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AA450" s="4"/>
      <c r="AB450" s="40"/>
    </row>
    <row r="451" spans="1:33" hidden="1" x14ac:dyDescent="0.25">
      <c r="A451" s="124" t="s">
        <v>26</v>
      </c>
      <c r="B451" s="199"/>
      <c r="C451" s="197"/>
      <c r="D451" s="344"/>
      <c r="E451" s="289">
        <f t="shared" ref="E451:E452" si="18">SUM(H451:Y451)</f>
        <v>0</v>
      </c>
      <c r="H451" s="52"/>
      <c r="I451" s="523"/>
      <c r="J451" s="298"/>
      <c r="K451" s="298"/>
      <c r="L451" s="136"/>
      <c r="M451" s="86"/>
      <c r="N451" s="86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AA451" s="4"/>
      <c r="AB451" s="40"/>
    </row>
    <row r="452" spans="1:33" ht="15.75" hidden="1" thickBot="1" x14ac:dyDescent="0.3">
      <c r="A452" s="270" t="s">
        <v>28</v>
      </c>
      <c r="B452" s="193"/>
      <c r="C452" s="190"/>
      <c r="D452" s="292"/>
      <c r="E452" s="288">
        <f t="shared" si="18"/>
        <v>0</v>
      </c>
      <c r="F452" s="44"/>
      <c r="G452" s="44"/>
      <c r="H452" s="52"/>
      <c r="I452" s="520"/>
      <c r="J452" s="52"/>
      <c r="K452" s="52"/>
      <c r="L452" s="41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AA452" s="4"/>
      <c r="AB452" s="40"/>
    </row>
    <row r="453" spans="1:33" x14ac:dyDescent="0.25">
      <c r="A453" s="162"/>
      <c r="B453" s="177"/>
      <c r="C453" s="177"/>
      <c r="D453" s="164"/>
      <c r="E453" s="101"/>
      <c r="H453" s="299"/>
      <c r="I453" s="524"/>
      <c r="J453" s="299"/>
      <c r="K453" s="299"/>
      <c r="L453" s="163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AA453" s="4"/>
      <c r="AB453" s="40"/>
    </row>
    <row r="454" spans="1:33" x14ac:dyDescent="0.25">
      <c r="B454" s="181"/>
      <c r="C454" s="181"/>
      <c r="D454" s="142"/>
      <c r="E454" s="140"/>
      <c r="AA454" s="4"/>
      <c r="AB454" s="40"/>
    </row>
    <row r="455" spans="1:33" ht="21.75" thickBot="1" x14ac:dyDescent="0.3">
      <c r="A455" s="143" t="s">
        <v>275</v>
      </c>
      <c r="B455" s="183"/>
      <c r="C455" s="184"/>
      <c r="D455" s="144"/>
      <c r="E455" s="133"/>
      <c r="F455" s="44"/>
      <c r="G455" s="44"/>
      <c r="H455" s="91"/>
      <c r="I455" s="521"/>
      <c r="J455" s="91"/>
      <c r="K455" s="91"/>
      <c r="L455" s="80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AA455" s="4"/>
      <c r="AB455" s="40"/>
    </row>
    <row r="456" spans="1:33" x14ac:dyDescent="0.25">
      <c r="A456" s="185" t="s">
        <v>16</v>
      </c>
      <c r="B456" s="404" t="s">
        <v>160</v>
      </c>
      <c r="C456" s="404" t="s">
        <v>22</v>
      </c>
      <c r="D456" s="405">
        <v>1998</v>
      </c>
      <c r="E456" s="39">
        <f t="shared" ref="E456:E468" si="19">SUM(H456:Y456)</f>
        <v>20</v>
      </c>
      <c r="F456" s="44"/>
      <c r="G456" s="44"/>
      <c r="H456" s="52">
        <v>10</v>
      </c>
      <c r="I456" s="520">
        <v>10</v>
      </c>
      <c r="J456" s="52"/>
      <c r="K456" s="52"/>
      <c r="L456" s="41" t="s">
        <v>414</v>
      </c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AA456" s="4"/>
      <c r="AB456" s="40"/>
      <c r="AC456"/>
      <c r="AD456"/>
      <c r="AE456"/>
      <c r="AF456"/>
      <c r="AG456" s="44"/>
    </row>
    <row r="457" spans="1:33" x14ac:dyDescent="0.25">
      <c r="A457" s="186" t="s">
        <v>17</v>
      </c>
      <c r="B457" s="406" t="s">
        <v>492</v>
      </c>
      <c r="C457" s="620" t="s">
        <v>478</v>
      </c>
      <c r="D457" s="621">
        <v>1988</v>
      </c>
      <c r="E457" s="43">
        <f t="shared" si="19"/>
        <v>10</v>
      </c>
      <c r="F457" s="44"/>
      <c r="G457" s="44"/>
      <c r="H457" s="52"/>
      <c r="I457" s="520"/>
      <c r="J457" s="52"/>
      <c r="K457" s="52"/>
      <c r="L457" s="41">
        <v>10</v>
      </c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AA457" s="4"/>
      <c r="AB457" s="40"/>
      <c r="AC457"/>
      <c r="AD457"/>
      <c r="AE457"/>
      <c r="AF457"/>
      <c r="AG457" s="44"/>
    </row>
    <row r="458" spans="1:33" ht="15.75" thickBot="1" x14ac:dyDescent="0.3">
      <c r="A458" s="622" t="s">
        <v>18</v>
      </c>
      <c r="B458" s="623" t="s">
        <v>217</v>
      </c>
      <c r="C458" s="624"/>
      <c r="D458" s="625">
        <v>1988</v>
      </c>
      <c r="E458" s="63">
        <f t="shared" si="19"/>
        <v>9</v>
      </c>
      <c r="F458" s="44"/>
      <c r="G458" s="44"/>
      <c r="H458" s="52">
        <v>9</v>
      </c>
      <c r="I458" s="520"/>
      <c r="J458" s="52"/>
      <c r="K458" s="52"/>
      <c r="L458" s="41" t="s">
        <v>414</v>
      </c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AA458" s="4"/>
      <c r="AB458" s="40"/>
      <c r="AC458"/>
      <c r="AD458"/>
      <c r="AE458"/>
      <c r="AF458"/>
      <c r="AG458" s="44"/>
    </row>
    <row r="459" spans="1:33" x14ac:dyDescent="0.25">
      <c r="A459" s="124" t="s">
        <v>20</v>
      </c>
      <c r="B459" s="247" t="s">
        <v>298</v>
      </c>
      <c r="C459" s="277" t="s">
        <v>299</v>
      </c>
      <c r="D459" s="249">
        <v>1993</v>
      </c>
      <c r="E459" s="65">
        <f t="shared" si="19"/>
        <v>9</v>
      </c>
      <c r="F459" s="44"/>
      <c r="G459" s="44"/>
      <c r="H459" s="52"/>
      <c r="I459" s="520">
        <v>9</v>
      </c>
      <c r="J459" s="52"/>
      <c r="K459" s="52"/>
      <c r="L459" s="41" t="s">
        <v>414</v>
      </c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AA459" s="4"/>
      <c r="AB459" s="40"/>
      <c r="AC459"/>
      <c r="AD459"/>
      <c r="AE459"/>
      <c r="AF459"/>
      <c r="AG459" s="44"/>
    </row>
    <row r="460" spans="1:33" x14ac:dyDescent="0.25">
      <c r="A460" s="47" t="s">
        <v>21</v>
      </c>
      <c r="B460" s="229" t="s">
        <v>493</v>
      </c>
      <c r="C460" s="255" t="s">
        <v>467</v>
      </c>
      <c r="D460" s="231">
        <v>1991</v>
      </c>
      <c r="E460" s="43">
        <f t="shared" si="19"/>
        <v>9</v>
      </c>
      <c r="F460" s="44"/>
      <c r="G460" s="44"/>
      <c r="H460" s="52"/>
      <c r="I460" s="520"/>
      <c r="J460" s="52"/>
      <c r="K460" s="52"/>
      <c r="L460" s="41">
        <v>9</v>
      </c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AA460" s="4"/>
      <c r="AB460" s="40"/>
      <c r="AC460"/>
      <c r="AD460"/>
      <c r="AE460"/>
      <c r="AF460"/>
      <c r="AG460" s="44"/>
    </row>
    <row r="461" spans="1:33" x14ac:dyDescent="0.25">
      <c r="A461" s="47" t="s">
        <v>23</v>
      </c>
      <c r="B461" s="229" t="s">
        <v>182</v>
      </c>
      <c r="C461" s="255" t="s">
        <v>30</v>
      </c>
      <c r="D461" s="231">
        <v>1999</v>
      </c>
      <c r="E461" s="43">
        <f t="shared" si="19"/>
        <v>8</v>
      </c>
      <c r="F461" s="44"/>
      <c r="G461" s="44"/>
      <c r="H461" s="52">
        <v>8</v>
      </c>
      <c r="I461" s="520"/>
      <c r="J461" s="52"/>
      <c r="K461" s="52"/>
      <c r="L461" s="41" t="s">
        <v>414</v>
      </c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AA461" s="4"/>
      <c r="AB461" s="40"/>
      <c r="AC461"/>
      <c r="AD461"/>
      <c r="AE461"/>
      <c r="AF461"/>
      <c r="AG461" s="44"/>
    </row>
    <row r="462" spans="1:33" x14ac:dyDescent="0.25">
      <c r="A462" s="47" t="s">
        <v>24</v>
      </c>
      <c r="B462" s="229" t="s">
        <v>497</v>
      </c>
      <c r="C462" s="255" t="s">
        <v>151</v>
      </c>
      <c r="D462" s="231">
        <v>1990</v>
      </c>
      <c r="E462" s="43">
        <f t="shared" si="19"/>
        <v>8</v>
      </c>
      <c r="F462" s="44"/>
      <c r="G462" s="44"/>
      <c r="H462" s="52"/>
      <c r="I462" s="520"/>
      <c r="J462" s="52"/>
      <c r="K462" s="52"/>
      <c r="L462" s="41">
        <v>8</v>
      </c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AA462" s="4"/>
      <c r="AB462" s="40"/>
      <c r="AC462"/>
      <c r="AD462"/>
      <c r="AE462"/>
      <c r="AF462"/>
      <c r="AG462" s="44"/>
    </row>
    <row r="463" spans="1:33" x14ac:dyDescent="0.25">
      <c r="A463" s="47" t="s">
        <v>25</v>
      </c>
      <c r="B463" s="229" t="s">
        <v>500</v>
      </c>
      <c r="C463" s="255" t="s">
        <v>152</v>
      </c>
      <c r="D463" s="231">
        <v>2002</v>
      </c>
      <c r="E463" s="43">
        <f t="shared" si="19"/>
        <v>7</v>
      </c>
      <c r="F463" s="44"/>
      <c r="G463" s="44"/>
      <c r="H463" s="52"/>
      <c r="I463" s="520"/>
      <c r="J463" s="52"/>
      <c r="K463" s="52"/>
      <c r="L463" s="41">
        <v>7</v>
      </c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AA463" s="4"/>
      <c r="AB463" s="40"/>
      <c r="AC463"/>
      <c r="AD463"/>
      <c r="AE463"/>
      <c r="AF463"/>
    </row>
    <row r="464" spans="1:33" x14ac:dyDescent="0.25">
      <c r="A464" s="47" t="s">
        <v>26</v>
      </c>
      <c r="B464" s="229" t="s">
        <v>264</v>
      </c>
      <c r="C464" s="255" t="s">
        <v>221</v>
      </c>
      <c r="D464" s="231">
        <v>1991</v>
      </c>
      <c r="E464" s="43">
        <f t="shared" si="19"/>
        <v>7</v>
      </c>
      <c r="F464" s="44"/>
      <c r="G464" s="44"/>
      <c r="H464" s="52">
        <v>7</v>
      </c>
      <c r="I464" s="520"/>
      <c r="J464" s="52"/>
      <c r="K464" s="52"/>
      <c r="L464" s="41" t="s">
        <v>414</v>
      </c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AA464" s="4"/>
      <c r="AB464" s="40"/>
      <c r="AC464"/>
      <c r="AD464"/>
      <c r="AE464"/>
      <c r="AF464"/>
    </row>
    <row r="465" spans="1:32" x14ac:dyDescent="0.25">
      <c r="A465" s="47" t="s">
        <v>28</v>
      </c>
      <c r="B465" s="229" t="s">
        <v>503</v>
      </c>
      <c r="C465" s="255" t="s">
        <v>30</v>
      </c>
      <c r="D465" s="231">
        <v>1990</v>
      </c>
      <c r="E465" s="43">
        <f t="shared" si="19"/>
        <v>6</v>
      </c>
      <c r="F465" s="44"/>
      <c r="G465" s="44"/>
      <c r="H465" s="52"/>
      <c r="I465" s="520"/>
      <c r="J465" s="52"/>
      <c r="K465" s="52"/>
      <c r="L465" s="41">
        <v>6</v>
      </c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AA465" s="4"/>
      <c r="AB465" s="40"/>
      <c r="AC465"/>
      <c r="AD465"/>
      <c r="AE465"/>
      <c r="AF465"/>
    </row>
    <row r="466" spans="1:32" x14ac:dyDescent="0.25">
      <c r="A466" s="47" t="s">
        <v>29</v>
      </c>
      <c r="B466" s="229" t="s">
        <v>267</v>
      </c>
      <c r="C466" s="255" t="s">
        <v>270</v>
      </c>
      <c r="D466" s="231">
        <v>1990</v>
      </c>
      <c r="E466" s="43">
        <f t="shared" si="19"/>
        <v>6</v>
      </c>
      <c r="F466" s="44"/>
      <c r="G466" s="44"/>
      <c r="H466" s="52">
        <v>6</v>
      </c>
      <c r="I466" s="520"/>
      <c r="J466" s="298"/>
      <c r="K466" s="298"/>
      <c r="L466" s="41" t="s">
        <v>414</v>
      </c>
      <c r="M466" s="86"/>
      <c r="N466" s="86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AA466" s="4"/>
      <c r="AB466" s="40"/>
      <c r="AD466"/>
      <c r="AE466"/>
      <c r="AF466"/>
    </row>
    <row r="467" spans="1:32" x14ac:dyDescent="0.25">
      <c r="A467" s="47" t="s">
        <v>31</v>
      </c>
      <c r="B467" s="229" t="s">
        <v>506</v>
      </c>
      <c r="C467" s="255" t="s">
        <v>484</v>
      </c>
      <c r="D467" s="231">
        <v>1996</v>
      </c>
      <c r="E467" s="43">
        <f t="shared" si="19"/>
        <v>5</v>
      </c>
      <c r="F467" s="44"/>
      <c r="G467" s="44"/>
      <c r="H467" s="52"/>
      <c r="I467" s="520"/>
      <c r="J467" s="52"/>
      <c r="K467" s="52"/>
      <c r="L467" s="41">
        <v>5</v>
      </c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AA467" s="4"/>
      <c r="AB467" s="40"/>
      <c r="AD467"/>
      <c r="AE467"/>
      <c r="AF467"/>
    </row>
    <row r="468" spans="1:32" ht="15.75" thickBot="1" x14ac:dyDescent="0.3">
      <c r="A468" s="60" t="s">
        <v>32</v>
      </c>
      <c r="B468" s="244" t="s">
        <v>276</v>
      </c>
      <c r="C468" s="245" t="s">
        <v>272</v>
      </c>
      <c r="D468" s="232">
        <v>1989</v>
      </c>
      <c r="E468" s="63">
        <f t="shared" si="19"/>
        <v>5</v>
      </c>
      <c r="H468" s="52">
        <v>5</v>
      </c>
      <c r="I468" s="523"/>
      <c r="J468" s="52"/>
      <c r="K468" s="52"/>
      <c r="L468" s="41" t="s">
        <v>414</v>
      </c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AA468" s="4"/>
      <c r="AB468" s="40"/>
      <c r="AD468"/>
      <c r="AE468"/>
      <c r="AF468"/>
    </row>
    <row r="469" spans="1:32" ht="15.75" hidden="1" thickBot="1" x14ac:dyDescent="0.3">
      <c r="A469" s="485" t="s">
        <v>25</v>
      </c>
      <c r="B469" s="486"/>
      <c r="C469" s="487"/>
      <c r="D469" s="488"/>
      <c r="E469" s="266">
        <f t="shared" ref="E469:E478" si="20">SUM(H469:Y469)</f>
        <v>0</v>
      </c>
      <c r="F469" s="44"/>
      <c r="G469" s="44"/>
      <c r="H469" s="52"/>
      <c r="I469" s="520"/>
      <c r="J469" s="52"/>
      <c r="K469" s="52"/>
      <c r="L469" s="41" t="str">
        <f t="shared" ref="L469:L478" si="21">_xlfn.IFNA(VLOOKUP(B469,$AD$456:$AH$461,5,FALSE),"")</f>
        <v/>
      </c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AA469" s="4"/>
      <c r="AB469" s="40"/>
      <c r="AD469"/>
      <c r="AE469"/>
      <c r="AF469"/>
    </row>
    <row r="470" spans="1:32" hidden="1" x14ac:dyDescent="0.25">
      <c r="A470" s="124" t="s">
        <v>26</v>
      </c>
      <c r="B470" s="199"/>
      <c r="C470" s="197"/>
      <c r="D470" s="344"/>
      <c r="E470" s="289">
        <f t="shared" si="20"/>
        <v>0</v>
      </c>
      <c r="H470" s="52"/>
      <c r="I470" s="523"/>
      <c r="J470" s="298"/>
      <c r="K470" s="298"/>
      <c r="L470" s="41" t="str">
        <f t="shared" si="21"/>
        <v/>
      </c>
      <c r="M470" s="86"/>
      <c r="N470" s="86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AA470" s="4"/>
      <c r="AB470" s="40"/>
      <c r="AD470"/>
      <c r="AE470"/>
      <c r="AF470"/>
    </row>
    <row r="471" spans="1:32" ht="15.75" hidden="1" thickBot="1" x14ac:dyDescent="0.3">
      <c r="A471" s="270" t="s">
        <v>28</v>
      </c>
      <c r="B471" s="193"/>
      <c r="C471" s="190"/>
      <c r="D471" s="292"/>
      <c r="E471" s="288">
        <f t="shared" si="20"/>
        <v>0</v>
      </c>
      <c r="F471" s="44"/>
      <c r="G471" s="44"/>
      <c r="H471" s="52"/>
      <c r="I471" s="520"/>
      <c r="J471" s="52"/>
      <c r="K471" s="52"/>
      <c r="L471" s="41" t="str">
        <f t="shared" si="21"/>
        <v/>
      </c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AA471" s="4"/>
      <c r="AB471" s="40"/>
      <c r="AD471"/>
      <c r="AE471"/>
      <c r="AF471"/>
    </row>
    <row r="472" spans="1:32" hidden="1" x14ac:dyDescent="0.25">
      <c r="A472" s="268" t="s">
        <v>29</v>
      </c>
      <c r="B472" s="269"/>
      <c r="C472" s="269"/>
      <c r="D472" s="114"/>
      <c r="E472" s="65">
        <f t="shared" si="20"/>
        <v>0</v>
      </c>
      <c r="F472" s="135"/>
      <c r="G472" s="135"/>
      <c r="H472" s="298"/>
      <c r="I472" s="523"/>
      <c r="J472" s="138"/>
      <c r="K472" s="52"/>
      <c r="L472" s="41" t="str">
        <f t="shared" si="21"/>
        <v/>
      </c>
      <c r="M472" s="42"/>
      <c r="N472" s="42"/>
      <c r="O472" s="42"/>
      <c r="P472" s="42"/>
      <c r="Q472" s="42"/>
      <c r="R472" s="42"/>
      <c r="S472" s="42"/>
      <c r="T472" s="42"/>
      <c r="U472" s="42"/>
      <c r="V472" s="56"/>
      <c r="W472" s="56"/>
      <c r="X472" s="56"/>
      <c r="Y472" s="56"/>
      <c r="AA472" s="4"/>
      <c r="AB472" s="40"/>
    </row>
    <row r="473" spans="1:32" hidden="1" x14ac:dyDescent="0.25">
      <c r="A473" s="194" t="s">
        <v>31</v>
      </c>
      <c r="B473" s="167"/>
      <c r="C473" s="167"/>
      <c r="D473" s="178"/>
      <c r="E473" s="43">
        <f t="shared" si="20"/>
        <v>0</v>
      </c>
      <c r="F473" s="135"/>
      <c r="G473" s="135"/>
      <c r="H473" s="298"/>
      <c r="I473" s="523"/>
      <c r="J473" s="138"/>
      <c r="K473" s="52"/>
      <c r="L473" s="41" t="str">
        <f t="shared" si="21"/>
        <v/>
      </c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AA473" s="4"/>
      <c r="AB473" s="40"/>
    </row>
    <row r="474" spans="1:32" hidden="1" x14ac:dyDescent="0.25">
      <c r="A474" s="194" t="s">
        <v>32</v>
      </c>
      <c r="B474" s="98"/>
      <c r="C474" s="98"/>
      <c r="D474" s="86"/>
      <c r="E474" s="43">
        <f t="shared" si="20"/>
        <v>0</v>
      </c>
      <c r="F474" s="44"/>
      <c r="G474" s="44"/>
      <c r="H474" s="52"/>
      <c r="I474" s="520"/>
      <c r="J474" s="52"/>
      <c r="K474" s="52"/>
      <c r="L474" s="41" t="str">
        <f t="shared" si="21"/>
        <v/>
      </c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AA474" s="4"/>
      <c r="AB474" s="40"/>
    </row>
    <row r="475" spans="1:32" hidden="1" x14ac:dyDescent="0.25">
      <c r="A475" s="194" t="s">
        <v>33</v>
      </c>
      <c r="B475" s="167"/>
      <c r="C475" s="167"/>
      <c r="D475" s="42"/>
      <c r="E475" s="43">
        <f t="shared" si="20"/>
        <v>0</v>
      </c>
      <c r="H475" s="298"/>
      <c r="I475" s="523"/>
      <c r="J475" s="298"/>
      <c r="K475" s="298"/>
      <c r="L475" s="41" t="str">
        <f t="shared" si="21"/>
        <v/>
      </c>
      <c r="M475" s="86"/>
      <c r="N475" s="86"/>
      <c r="O475" s="86"/>
      <c r="P475" s="86"/>
      <c r="Q475" s="42"/>
      <c r="R475" s="42"/>
      <c r="S475" s="42"/>
      <c r="T475" s="42"/>
      <c r="U475" s="42"/>
      <c r="V475" s="42"/>
      <c r="W475" s="42"/>
      <c r="X475" s="42"/>
      <c r="Y475" s="42"/>
      <c r="AA475" s="4"/>
      <c r="AB475" s="40"/>
    </row>
    <row r="476" spans="1:32" hidden="1" x14ac:dyDescent="0.25">
      <c r="A476" s="194" t="s">
        <v>34</v>
      </c>
      <c r="B476" s="167"/>
      <c r="C476" s="167"/>
      <c r="D476" s="42"/>
      <c r="E476" s="43">
        <f t="shared" si="20"/>
        <v>0</v>
      </c>
      <c r="H476" s="298"/>
      <c r="I476" s="523"/>
      <c r="J476" s="298"/>
      <c r="K476" s="298"/>
      <c r="L476" s="41" t="str">
        <f t="shared" si="21"/>
        <v/>
      </c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42"/>
      <c r="X476" s="86"/>
      <c r="Y476" s="42"/>
      <c r="AA476" s="4"/>
      <c r="AB476" s="40"/>
    </row>
    <row r="477" spans="1:32" hidden="1" x14ac:dyDescent="0.25">
      <c r="A477" s="194" t="s">
        <v>35</v>
      </c>
      <c r="B477" s="167"/>
      <c r="C477" s="168"/>
      <c r="D477" s="42"/>
      <c r="E477" s="43">
        <f t="shared" si="20"/>
        <v>0</v>
      </c>
      <c r="F477" s="44"/>
      <c r="G477" s="44"/>
      <c r="H477" s="52"/>
      <c r="I477" s="520"/>
      <c r="J477" s="52"/>
      <c r="K477" s="52"/>
      <c r="L477" s="41" t="str">
        <f t="shared" si="21"/>
        <v/>
      </c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AA477" s="4"/>
      <c r="AB477" s="40"/>
    </row>
    <row r="478" spans="1:32" ht="15.75" hidden="1" thickBot="1" x14ac:dyDescent="0.3">
      <c r="A478" s="195" t="s">
        <v>37</v>
      </c>
      <c r="B478" s="253"/>
      <c r="C478" s="253"/>
      <c r="D478" s="254"/>
      <c r="E478" s="63">
        <f t="shared" si="20"/>
        <v>0</v>
      </c>
      <c r="F478" s="44"/>
      <c r="G478" s="44"/>
      <c r="H478" s="52"/>
      <c r="I478" s="520"/>
      <c r="J478" s="52"/>
      <c r="K478" s="52"/>
      <c r="L478" s="41" t="str">
        <f t="shared" si="21"/>
        <v/>
      </c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AA478" s="4"/>
      <c r="AB478" s="40"/>
    </row>
    <row r="479" spans="1:32" x14ac:dyDescent="0.25">
      <c r="A479" s="99"/>
      <c r="B479" s="182"/>
      <c r="C479" s="182"/>
      <c r="D479" s="109"/>
      <c r="E479" s="101"/>
      <c r="F479" s="44"/>
      <c r="G479" s="44"/>
      <c r="H479" s="100"/>
      <c r="I479" s="522"/>
      <c r="J479" s="100"/>
      <c r="K479" s="100"/>
      <c r="L479" s="108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AA479" s="4"/>
      <c r="AB479" s="40"/>
    </row>
    <row r="480" spans="1:32" x14ac:dyDescent="0.25">
      <c r="B480" s="181"/>
      <c r="C480" s="181"/>
      <c r="D480" s="142"/>
      <c r="AA480" s="4"/>
      <c r="AB480" s="40"/>
    </row>
    <row r="481" spans="1:32" ht="21.75" thickBot="1" x14ac:dyDescent="0.3">
      <c r="A481" s="236" t="s">
        <v>277</v>
      </c>
      <c r="B481" s="237"/>
      <c r="C481" s="238"/>
      <c r="D481" s="239"/>
      <c r="E481" s="133"/>
      <c r="F481" s="44"/>
      <c r="G481" s="44"/>
      <c r="H481" s="91"/>
      <c r="I481" s="521"/>
      <c r="J481" s="91"/>
      <c r="K481" s="91"/>
      <c r="L481" s="80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AA481" s="4"/>
      <c r="AB481" s="40"/>
    </row>
    <row r="482" spans="1:32" x14ac:dyDescent="0.25">
      <c r="A482" s="240" t="s">
        <v>16</v>
      </c>
      <c r="B482" s="412" t="s">
        <v>166</v>
      </c>
      <c r="C482" s="413" t="s">
        <v>27</v>
      </c>
      <c r="D482" s="414">
        <v>1981</v>
      </c>
      <c r="E482" s="39">
        <f t="shared" ref="E482:E505" si="22">SUM(H482:Y482)</f>
        <v>47</v>
      </c>
      <c r="H482" s="52">
        <v>9</v>
      </c>
      <c r="I482" s="520">
        <v>9</v>
      </c>
      <c r="J482" s="52">
        <v>10</v>
      </c>
      <c r="K482" s="52">
        <v>10</v>
      </c>
      <c r="L482" s="41">
        <v>9</v>
      </c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AA482" s="4"/>
      <c r="AB482" s="40"/>
      <c r="AC482"/>
      <c r="AD482"/>
      <c r="AE482"/>
      <c r="AF482"/>
    </row>
    <row r="483" spans="1:32" x14ac:dyDescent="0.25">
      <c r="A483" s="241" t="s">
        <v>17</v>
      </c>
      <c r="B483" s="373" t="s">
        <v>183</v>
      </c>
      <c r="C483" s="415" t="s">
        <v>169</v>
      </c>
      <c r="D483" s="416">
        <v>1981</v>
      </c>
      <c r="E483" s="43">
        <f t="shared" si="22"/>
        <v>36</v>
      </c>
      <c r="F483" s="44"/>
      <c r="G483" s="44"/>
      <c r="H483" s="52">
        <v>10</v>
      </c>
      <c r="I483" s="520">
        <v>8</v>
      </c>
      <c r="J483" s="52">
        <v>9</v>
      </c>
      <c r="K483" s="52">
        <v>9</v>
      </c>
      <c r="L483" s="41" t="s">
        <v>414</v>
      </c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AA483" s="4"/>
      <c r="AB483" s="40"/>
      <c r="AC483"/>
      <c r="AD483"/>
      <c r="AE483"/>
      <c r="AF483"/>
    </row>
    <row r="484" spans="1:32" ht="15.75" thickBot="1" x14ac:dyDescent="0.3">
      <c r="A484" s="489" t="s">
        <v>18</v>
      </c>
      <c r="B484" s="490" t="s">
        <v>278</v>
      </c>
      <c r="C484" s="491" t="s">
        <v>254</v>
      </c>
      <c r="D484" s="492">
        <v>1980</v>
      </c>
      <c r="E484" s="45">
        <f t="shared" si="22"/>
        <v>22</v>
      </c>
      <c r="H484" s="52">
        <v>6</v>
      </c>
      <c r="I484" s="520">
        <v>2</v>
      </c>
      <c r="J484" s="52">
        <v>8</v>
      </c>
      <c r="K484" s="52">
        <v>6</v>
      </c>
      <c r="L484" s="41" t="s">
        <v>414</v>
      </c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AA484" s="4"/>
      <c r="AB484" s="40"/>
      <c r="AC484"/>
      <c r="AD484"/>
      <c r="AE484"/>
      <c r="AF484"/>
    </row>
    <row r="485" spans="1:32" x14ac:dyDescent="0.25">
      <c r="A485" s="46" t="s">
        <v>20</v>
      </c>
      <c r="B485" s="250" t="s">
        <v>167</v>
      </c>
      <c r="C485" s="476" t="s">
        <v>178</v>
      </c>
      <c r="D485" s="228">
        <v>1984</v>
      </c>
      <c r="E485" s="213">
        <f t="shared" si="22"/>
        <v>22</v>
      </c>
      <c r="F485" s="44"/>
      <c r="G485" s="44"/>
      <c r="H485" s="52">
        <v>8</v>
      </c>
      <c r="I485" s="520">
        <v>6</v>
      </c>
      <c r="J485" s="52"/>
      <c r="K485" s="52"/>
      <c r="L485" s="41">
        <v>8</v>
      </c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AA485" s="4"/>
      <c r="AB485" s="40"/>
      <c r="AC485"/>
      <c r="AD485"/>
      <c r="AE485"/>
      <c r="AF485"/>
    </row>
    <row r="486" spans="1:32" x14ac:dyDescent="0.25">
      <c r="A486" s="212" t="s">
        <v>21</v>
      </c>
      <c r="B486" s="192" t="s">
        <v>306</v>
      </c>
      <c r="C486" s="188" t="s">
        <v>305</v>
      </c>
      <c r="D486" s="189">
        <v>1979</v>
      </c>
      <c r="E486" s="43">
        <f t="shared" si="22"/>
        <v>10</v>
      </c>
      <c r="F486" s="44"/>
      <c r="G486" s="44"/>
      <c r="H486" s="52"/>
      <c r="I486" s="520">
        <v>10</v>
      </c>
      <c r="J486" s="52"/>
      <c r="K486" s="52"/>
      <c r="L486" s="41" t="s">
        <v>414</v>
      </c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AA486" s="4"/>
      <c r="AB486" s="40"/>
      <c r="AC486"/>
      <c r="AD486"/>
      <c r="AE486"/>
      <c r="AF486"/>
    </row>
    <row r="487" spans="1:32" x14ac:dyDescent="0.25">
      <c r="A487" s="47" t="s">
        <v>23</v>
      </c>
      <c r="B487" s="169" t="s">
        <v>410</v>
      </c>
      <c r="C487" s="169" t="s">
        <v>152</v>
      </c>
      <c r="D487" s="147" t="s">
        <v>469</v>
      </c>
      <c r="E487" s="43">
        <f t="shared" si="22"/>
        <v>10</v>
      </c>
      <c r="F487" s="135"/>
      <c r="G487" s="135"/>
      <c r="H487" s="298"/>
      <c r="I487" s="523"/>
      <c r="J487" s="138"/>
      <c r="K487" s="52"/>
      <c r="L487" s="41">
        <v>10</v>
      </c>
      <c r="M487" s="86"/>
      <c r="N487" s="86"/>
      <c r="O487" s="86"/>
      <c r="P487" s="86"/>
      <c r="Q487" s="42"/>
      <c r="R487" s="42"/>
      <c r="S487" s="42"/>
      <c r="T487" s="42"/>
      <c r="U487" s="42"/>
      <c r="V487" s="42"/>
      <c r="W487" s="42"/>
      <c r="X487" s="42"/>
      <c r="Y487" s="42"/>
      <c r="AA487" s="4"/>
      <c r="AB487" s="40"/>
      <c r="AC487"/>
      <c r="AD487"/>
      <c r="AE487"/>
      <c r="AF487"/>
    </row>
    <row r="488" spans="1:32" x14ac:dyDescent="0.25">
      <c r="A488" s="212" t="s">
        <v>24</v>
      </c>
      <c r="B488" s="224" t="s">
        <v>387</v>
      </c>
      <c r="C488" s="224" t="s">
        <v>386</v>
      </c>
      <c r="D488" s="52">
        <v>1984</v>
      </c>
      <c r="E488" s="43">
        <f t="shared" si="22"/>
        <v>8</v>
      </c>
      <c r="H488" s="298"/>
      <c r="I488" s="523"/>
      <c r="J488" s="298"/>
      <c r="K488" s="298">
        <v>8</v>
      </c>
      <c r="L488" s="41" t="s">
        <v>414</v>
      </c>
      <c r="M488" s="86"/>
      <c r="N488" s="86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AA488" s="4"/>
      <c r="AB488" s="40"/>
      <c r="AC488"/>
      <c r="AD488"/>
      <c r="AE488"/>
      <c r="AF488"/>
    </row>
    <row r="489" spans="1:32" x14ac:dyDescent="0.25">
      <c r="A489" s="47" t="s">
        <v>25</v>
      </c>
      <c r="B489" s="229" t="s">
        <v>268</v>
      </c>
      <c r="C489" s="255" t="s">
        <v>269</v>
      </c>
      <c r="D489" s="231">
        <v>1986</v>
      </c>
      <c r="E489" s="214">
        <f t="shared" si="22"/>
        <v>7</v>
      </c>
      <c r="F489" s="44"/>
      <c r="G489" s="44"/>
      <c r="H489" s="52">
        <v>7</v>
      </c>
      <c r="I489" s="520"/>
      <c r="J489" s="298"/>
      <c r="K489" s="298"/>
      <c r="L489" s="41" t="s">
        <v>414</v>
      </c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AA489" s="4"/>
      <c r="AB489" s="40"/>
      <c r="AD489"/>
      <c r="AE489"/>
      <c r="AF489"/>
    </row>
    <row r="490" spans="1:32" x14ac:dyDescent="0.25">
      <c r="A490" s="212" t="s">
        <v>26</v>
      </c>
      <c r="B490" s="167" t="s">
        <v>345</v>
      </c>
      <c r="C490" s="167" t="s">
        <v>344</v>
      </c>
      <c r="D490" s="42">
        <v>1977</v>
      </c>
      <c r="E490" s="43">
        <f t="shared" si="22"/>
        <v>7</v>
      </c>
      <c r="F490" s="44"/>
      <c r="G490" s="44"/>
      <c r="H490" s="52"/>
      <c r="I490" s="520">
        <v>7</v>
      </c>
      <c r="J490" s="52"/>
      <c r="K490" s="52"/>
      <c r="L490" s="41" t="s">
        <v>414</v>
      </c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AA490" s="4"/>
      <c r="AB490" s="40"/>
    </row>
    <row r="491" spans="1:32" x14ac:dyDescent="0.25">
      <c r="A491" s="47" t="s">
        <v>28</v>
      </c>
      <c r="B491" s="167" t="s">
        <v>399</v>
      </c>
      <c r="C491" s="168" t="s">
        <v>398</v>
      </c>
      <c r="D491" s="42">
        <v>1986</v>
      </c>
      <c r="E491" s="43">
        <f t="shared" si="22"/>
        <v>7</v>
      </c>
      <c r="F491" s="44"/>
      <c r="G491" s="44"/>
      <c r="H491" s="52"/>
      <c r="I491" s="520"/>
      <c r="J491" s="52"/>
      <c r="K491" s="52">
        <v>7</v>
      </c>
      <c r="L491" s="41" t="s">
        <v>414</v>
      </c>
      <c r="M491" s="86"/>
      <c r="N491" s="86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AA491" s="4"/>
      <c r="AB491" s="40"/>
    </row>
    <row r="492" spans="1:32" x14ac:dyDescent="0.25">
      <c r="A492" s="212" t="s">
        <v>29</v>
      </c>
      <c r="B492" s="169" t="s">
        <v>491</v>
      </c>
      <c r="C492" s="169" t="s">
        <v>474</v>
      </c>
      <c r="D492" s="147" t="s">
        <v>477</v>
      </c>
      <c r="E492" s="43">
        <f t="shared" si="22"/>
        <v>7</v>
      </c>
      <c r="F492" s="135"/>
      <c r="G492" s="135"/>
      <c r="H492" s="298"/>
      <c r="I492" s="523"/>
      <c r="J492" s="138"/>
      <c r="K492" s="52"/>
      <c r="L492" s="41">
        <v>7</v>
      </c>
      <c r="M492" s="86"/>
      <c r="N492" s="86"/>
      <c r="O492" s="86"/>
      <c r="P492" s="86"/>
      <c r="Q492" s="42"/>
      <c r="R492" s="42"/>
      <c r="S492" s="42"/>
      <c r="T492" s="42"/>
      <c r="U492" s="42"/>
      <c r="V492" s="42"/>
      <c r="W492" s="42"/>
      <c r="X492" s="42"/>
      <c r="Y492" s="42"/>
      <c r="AA492" s="4"/>
      <c r="AB492" s="40"/>
    </row>
    <row r="493" spans="1:32" x14ac:dyDescent="0.25">
      <c r="A493" s="47" t="s">
        <v>31</v>
      </c>
      <c r="B493" s="169" t="s">
        <v>494</v>
      </c>
      <c r="C493" s="169" t="s">
        <v>478</v>
      </c>
      <c r="D493" s="147" t="s">
        <v>471</v>
      </c>
      <c r="E493" s="43">
        <f t="shared" si="22"/>
        <v>6</v>
      </c>
      <c r="F493" s="135"/>
      <c r="G493" s="135"/>
      <c r="H493" s="298"/>
      <c r="I493" s="523"/>
      <c r="J493" s="138"/>
      <c r="K493" s="52"/>
      <c r="L493" s="41">
        <v>6</v>
      </c>
      <c r="M493" s="86"/>
      <c r="N493" s="86"/>
      <c r="O493" s="86"/>
      <c r="P493" s="86"/>
      <c r="Q493" s="42"/>
      <c r="R493" s="42"/>
      <c r="S493" s="42"/>
      <c r="T493" s="42"/>
      <c r="U493" s="42"/>
      <c r="V493" s="42"/>
      <c r="W493" s="42"/>
      <c r="X493" s="42"/>
      <c r="Y493" s="42"/>
      <c r="AA493" s="4"/>
      <c r="AB493" s="40"/>
    </row>
    <row r="494" spans="1:32" x14ac:dyDescent="0.25">
      <c r="A494" s="212" t="s">
        <v>32</v>
      </c>
      <c r="B494" s="229" t="s">
        <v>279</v>
      </c>
      <c r="C494" s="255" t="s">
        <v>280</v>
      </c>
      <c r="D494" s="231">
        <v>1982</v>
      </c>
      <c r="E494" s="43">
        <f t="shared" si="22"/>
        <v>5</v>
      </c>
      <c r="F494" s="44"/>
      <c r="G494" s="44"/>
      <c r="H494" s="52">
        <v>5</v>
      </c>
      <c r="I494" s="523"/>
      <c r="J494" s="52"/>
      <c r="K494" s="52"/>
      <c r="L494" s="41" t="s">
        <v>414</v>
      </c>
      <c r="M494" s="42"/>
      <c r="N494" s="86"/>
      <c r="O494" s="56"/>
      <c r="P494" s="56"/>
      <c r="Q494" s="98"/>
      <c r="R494" s="98"/>
      <c r="S494" s="98"/>
      <c r="T494" s="98"/>
      <c r="U494" s="98"/>
      <c r="V494" s="98"/>
      <c r="W494" s="86"/>
      <c r="X494" s="98"/>
      <c r="Y494" s="42"/>
      <c r="AA494" s="4"/>
      <c r="AB494" s="40"/>
    </row>
    <row r="495" spans="1:32" x14ac:dyDescent="0.25">
      <c r="A495" s="47" t="s">
        <v>33</v>
      </c>
      <c r="B495" s="192" t="s">
        <v>340</v>
      </c>
      <c r="C495" s="188" t="s">
        <v>339</v>
      </c>
      <c r="D495" s="172">
        <v>1975</v>
      </c>
      <c r="E495" s="43">
        <f t="shared" si="22"/>
        <v>5</v>
      </c>
      <c r="F495" s="44"/>
      <c r="G495" s="44"/>
      <c r="H495" s="52"/>
      <c r="I495" s="520">
        <v>5</v>
      </c>
      <c r="J495" s="298"/>
      <c r="K495" s="298"/>
      <c r="L495" s="41" t="s">
        <v>414</v>
      </c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AA495" s="4"/>
      <c r="AB495" s="40"/>
    </row>
    <row r="496" spans="1:32" x14ac:dyDescent="0.25">
      <c r="A496" s="212" t="s">
        <v>34</v>
      </c>
      <c r="B496" s="169" t="s">
        <v>499</v>
      </c>
      <c r="C496" s="169" t="s">
        <v>169</v>
      </c>
      <c r="D496" s="147" t="s">
        <v>475</v>
      </c>
      <c r="E496" s="43">
        <f t="shared" si="22"/>
        <v>5</v>
      </c>
      <c r="F496" s="135"/>
      <c r="G496" s="135"/>
      <c r="H496" s="298"/>
      <c r="I496" s="523"/>
      <c r="J496" s="138"/>
      <c r="K496" s="52"/>
      <c r="L496" s="41">
        <v>5</v>
      </c>
      <c r="M496" s="86"/>
      <c r="N496" s="86"/>
      <c r="O496" s="86"/>
      <c r="P496" s="86"/>
      <c r="Q496" s="42"/>
      <c r="R496" s="42"/>
      <c r="S496" s="42"/>
      <c r="T496" s="42"/>
      <c r="U496" s="42"/>
      <c r="V496" s="42"/>
      <c r="W496" s="42"/>
      <c r="X496" s="42"/>
      <c r="Y496" s="42"/>
      <c r="AA496" s="4"/>
      <c r="AB496" s="40"/>
    </row>
    <row r="497" spans="1:32" x14ac:dyDescent="0.25">
      <c r="A497" s="47" t="s">
        <v>35</v>
      </c>
      <c r="B497" s="229" t="s">
        <v>281</v>
      </c>
      <c r="C497" s="255" t="s">
        <v>159</v>
      </c>
      <c r="D497" s="231">
        <v>1981</v>
      </c>
      <c r="E497" s="214">
        <f t="shared" si="22"/>
        <v>4</v>
      </c>
      <c r="F497" s="44"/>
      <c r="G497" s="44"/>
      <c r="H497" s="52">
        <v>4</v>
      </c>
      <c r="I497" s="520"/>
      <c r="J497" s="52"/>
      <c r="K497" s="52"/>
      <c r="L497" s="41" t="s">
        <v>414</v>
      </c>
      <c r="M497" s="42"/>
      <c r="N497" s="42"/>
      <c r="O497" s="42"/>
      <c r="P497" s="42"/>
      <c r="Q497" s="42"/>
      <c r="R497" s="42"/>
      <c r="S497" s="42"/>
      <c r="T497" s="42"/>
      <c r="U497" s="42"/>
      <c r="V497" s="56"/>
      <c r="W497" s="56"/>
      <c r="X497" s="56"/>
      <c r="Y497" s="56"/>
      <c r="AA497" s="4"/>
      <c r="AB497" s="40"/>
    </row>
    <row r="498" spans="1:32" x14ac:dyDescent="0.25">
      <c r="A498" s="212" t="s">
        <v>37</v>
      </c>
      <c r="B498" s="167" t="s">
        <v>341</v>
      </c>
      <c r="C498" s="167" t="s">
        <v>342</v>
      </c>
      <c r="D498" s="42">
        <v>1979</v>
      </c>
      <c r="E498" s="43">
        <f t="shared" si="22"/>
        <v>4</v>
      </c>
      <c r="F498" s="135"/>
      <c r="G498" s="135"/>
      <c r="H498" s="298"/>
      <c r="I498" s="523">
        <v>4</v>
      </c>
      <c r="J498" s="52"/>
      <c r="K498" s="52"/>
      <c r="L498" s="41" t="s">
        <v>414</v>
      </c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AA498" s="4"/>
      <c r="AB498" s="40"/>
    </row>
    <row r="499" spans="1:32" x14ac:dyDescent="0.25">
      <c r="A499" s="47" t="s">
        <v>38</v>
      </c>
      <c r="B499" s="169" t="s">
        <v>501</v>
      </c>
      <c r="C499" s="169" t="s">
        <v>482</v>
      </c>
      <c r="D499" s="147" t="s">
        <v>476</v>
      </c>
      <c r="E499" s="43">
        <f t="shared" si="22"/>
        <v>4</v>
      </c>
      <c r="F499" s="135"/>
      <c r="G499" s="135"/>
      <c r="H499" s="298"/>
      <c r="I499" s="523"/>
      <c r="J499" s="138"/>
      <c r="K499" s="52"/>
      <c r="L499" s="41">
        <v>4</v>
      </c>
      <c r="M499" s="86"/>
      <c r="N499" s="86"/>
      <c r="O499" s="86"/>
      <c r="P499" s="86"/>
      <c r="Q499" s="42"/>
      <c r="R499" s="42"/>
      <c r="S499" s="42"/>
      <c r="T499" s="42"/>
      <c r="U499" s="42"/>
      <c r="V499" s="42"/>
      <c r="W499" s="42"/>
      <c r="X499" s="42"/>
      <c r="Y499" s="42"/>
      <c r="AA499" s="4"/>
      <c r="AB499" s="40"/>
    </row>
    <row r="500" spans="1:32" x14ac:dyDescent="0.25">
      <c r="A500" s="212" t="s">
        <v>39</v>
      </c>
      <c r="B500" s="229" t="s">
        <v>284</v>
      </c>
      <c r="C500" s="255" t="s">
        <v>282</v>
      </c>
      <c r="D500" s="231">
        <v>1984</v>
      </c>
      <c r="E500" s="43">
        <f t="shared" si="22"/>
        <v>3</v>
      </c>
      <c r="F500" s="44"/>
      <c r="G500" s="44"/>
      <c r="H500" s="52">
        <v>3</v>
      </c>
      <c r="I500" s="520"/>
      <c r="J500" s="138"/>
      <c r="K500" s="52"/>
      <c r="L500" s="41" t="s">
        <v>414</v>
      </c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AA500" s="4"/>
      <c r="AB500" s="40"/>
    </row>
    <row r="501" spans="1:32" x14ac:dyDescent="0.25">
      <c r="A501" s="47" t="s">
        <v>41</v>
      </c>
      <c r="B501" s="169" t="s">
        <v>343</v>
      </c>
      <c r="C501" s="169" t="s">
        <v>169</v>
      </c>
      <c r="D501" s="147">
        <v>1980</v>
      </c>
      <c r="E501" s="43">
        <f t="shared" si="22"/>
        <v>3</v>
      </c>
      <c r="F501" s="135"/>
      <c r="G501" s="135"/>
      <c r="H501" s="298"/>
      <c r="I501" s="523">
        <v>3</v>
      </c>
      <c r="J501" s="138"/>
      <c r="K501" s="52"/>
      <c r="L501" s="41" t="s">
        <v>414</v>
      </c>
      <c r="M501" s="86"/>
      <c r="N501" s="86"/>
      <c r="O501" s="86"/>
      <c r="P501" s="86"/>
      <c r="Q501" s="42"/>
      <c r="R501" s="42"/>
      <c r="S501" s="42"/>
      <c r="T501" s="42"/>
      <c r="U501" s="42"/>
      <c r="V501" s="42"/>
      <c r="W501" s="42"/>
      <c r="X501" s="42"/>
      <c r="Y501" s="42"/>
      <c r="AA501" s="4"/>
      <c r="AB501" s="40"/>
    </row>
    <row r="502" spans="1:32" x14ac:dyDescent="0.25">
      <c r="A502" s="212" t="s">
        <v>42</v>
      </c>
      <c r="B502" s="169" t="s">
        <v>502</v>
      </c>
      <c r="C502" s="169" t="s">
        <v>151</v>
      </c>
      <c r="D502" s="147" t="s">
        <v>483</v>
      </c>
      <c r="E502" s="43">
        <f t="shared" si="22"/>
        <v>3</v>
      </c>
      <c r="F502" s="135"/>
      <c r="G502" s="135"/>
      <c r="H502" s="298"/>
      <c r="I502" s="523"/>
      <c r="J502" s="138"/>
      <c r="K502" s="52"/>
      <c r="L502" s="41">
        <v>3</v>
      </c>
      <c r="M502" s="86"/>
      <c r="N502" s="86"/>
      <c r="O502" s="86"/>
      <c r="P502" s="86"/>
      <c r="Q502" s="42"/>
      <c r="R502" s="42"/>
      <c r="S502" s="42"/>
      <c r="T502" s="42"/>
      <c r="U502" s="42"/>
      <c r="V502" s="42"/>
      <c r="W502" s="42"/>
      <c r="X502" s="42"/>
      <c r="Y502" s="42"/>
      <c r="AA502" s="4"/>
      <c r="AB502" s="40"/>
    </row>
    <row r="503" spans="1:32" x14ac:dyDescent="0.25">
      <c r="A503" s="47" t="s">
        <v>43</v>
      </c>
      <c r="B503" s="169" t="s">
        <v>507</v>
      </c>
      <c r="C503" s="169" t="s">
        <v>484</v>
      </c>
      <c r="D503" s="147" t="s">
        <v>472</v>
      </c>
      <c r="E503" s="43">
        <f t="shared" si="22"/>
        <v>2</v>
      </c>
      <c r="F503" s="135"/>
      <c r="G503" s="135"/>
      <c r="H503" s="298"/>
      <c r="I503" s="523"/>
      <c r="J503" s="138"/>
      <c r="K503" s="52"/>
      <c r="L503" s="41">
        <v>2</v>
      </c>
      <c r="M503" s="86"/>
      <c r="N503" s="86"/>
      <c r="O503" s="86"/>
      <c r="P503" s="86"/>
      <c r="Q503" s="42"/>
      <c r="R503" s="42"/>
      <c r="S503" s="42"/>
      <c r="T503" s="42"/>
      <c r="U503" s="42"/>
      <c r="V503" s="42"/>
      <c r="W503" s="42"/>
      <c r="X503" s="42"/>
      <c r="Y503" s="42"/>
      <c r="AA503" s="4"/>
      <c r="AB503" s="40"/>
    </row>
    <row r="504" spans="1:32" x14ac:dyDescent="0.25">
      <c r="A504" s="212" t="s">
        <v>44</v>
      </c>
      <c r="B504" s="169" t="s">
        <v>283</v>
      </c>
      <c r="C504" s="169" t="s">
        <v>282</v>
      </c>
      <c r="D504" s="147">
        <v>1983</v>
      </c>
      <c r="E504" s="43">
        <f t="shared" si="22"/>
        <v>2</v>
      </c>
      <c r="F504" s="44"/>
      <c r="G504" s="44"/>
      <c r="H504" s="52">
        <v>2</v>
      </c>
      <c r="I504" s="523"/>
      <c r="J504" s="52"/>
      <c r="K504" s="52"/>
      <c r="L504" s="41" t="s">
        <v>414</v>
      </c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42"/>
      <c r="X504" s="86"/>
      <c r="Y504" s="42"/>
      <c r="AA504" s="4"/>
      <c r="AB504" s="40"/>
    </row>
    <row r="505" spans="1:32" ht="15.75" thickBot="1" x14ac:dyDescent="0.3">
      <c r="A505" s="47" t="s">
        <v>45</v>
      </c>
      <c r="B505" s="496" t="s">
        <v>352</v>
      </c>
      <c r="C505" s="496" t="s">
        <v>261</v>
      </c>
      <c r="D505" s="497">
        <v>1956</v>
      </c>
      <c r="E505" s="43">
        <f t="shared" si="22"/>
        <v>1</v>
      </c>
      <c r="H505" s="298"/>
      <c r="I505" s="523">
        <v>1</v>
      </c>
      <c r="J505" s="298"/>
      <c r="K505" s="298"/>
      <c r="L505" s="41" t="s">
        <v>414</v>
      </c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AA505" s="4"/>
      <c r="AB505" s="40"/>
    </row>
    <row r="506" spans="1:32" ht="15.75" hidden="1" thickBot="1" x14ac:dyDescent="0.3">
      <c r="A506" s="47" t="s">
        <v>47</v>
      </c>
      <c r="B506" s="590"/>
      <c r="C506" s="590"/>
      <c r="D506" s="591"/>
      <c r="E506" s="45">
        <f t="shared" ref="E506" si="23">SUM(H506:Y506)</f>
        <v>0</v>
      </c>
      <c r="F506" s="44"/>
      <c r="G506" s="44"/>
      <c r="H506" s="52"/>
      <c r="I506" s="520"/>
      <c r="J506" s="52"/>
      <c r="K506" s="52"/>
      <c r="L506" s="41" t="str">
        <f>_xlfn.IFNA(VLOOKUP(B506,$AD$482:$AH$488,5,FALSE),"")</f>
        <v/>
      </c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AA506" s="4"/>
    </row>
    <row r="507" spans="1:32" x14ac:dyDescent="0.25">
      <c r="A507" s="626"/>
      <c r="E507" s="627"/>
    </row>
    <row r="509" spans="1:32" x14ac:dyDescent="0.25">
      <c r="AD509"/>
      <c r="AE509"/>
      <c r="AF509"/>
    </row>
    <row r="510" spans="1:32" x14ac:dyDescent="0.25">
      <c r="AD510"/>
      <c r="AE510"/>
      <c r="AF510"/>
    </row>
    <row r="511" spans="1:32" x14ac:dyDescent="0.25">
      <c r="AD511"/>
      <c r="AE511"/>
      <c r="AF511"/>
    </row>
    <row r="512" spans="1:32" x14ac:dyDescent="0.25">
      <c r="AD512"/>
      <c r="AE512"/>
      <c r="AF512"/>
    </row>
    <row r="513" spans="30:32" x14ac:dyDescent="0.25">
      <c r="AD513"/>
      <c r="AE513"/>
      <c r="AF513"/>
    </row>
    <row r="514" spans="30:32" x14ac:dyDescent="0.25">
      <c r="AD514"/>
      <c r="AE514"/>
      <c r="AF514"/>
    </row>
    <row r="515" spans="30:32" x14ac:dyDescent="0.25">
      <c r="AD515"/>
      <c r="AE515"/>
      <c r="AF515"/>
    </row>
    <row r="516" spans="30:32" x14ac:dyDescent="0.25">
      <c r="AD516"/>
      <c r="AE516"/>
      <c r="AF516"/>
    </row>
    <row r="517" spans="30:32" x14ac:dyDescent="0.25">
      <c r="AD517"/>
      <c r="AE517"/>
      <c r="AF517"/>
    </row>
  </sheetData>
  <mergeCells count="1">
    <mergeCell ref="A1:E2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635"/>
  <sheetViews>
    <sheetView zoomScaleNormal="100" workbookViewId="0">
      <selection activeCell="A534" sqref="A534:A557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3" width="6.5703125" style="141" bestFit="1" customWidth="1"/>
    <col min="14" max="14" width="6.5703125" style="142" bestFit="1" customWidth="1"/>
    <col min="15" max="15" width="6.140625" style="142" customWidth="1"/>
    <col min="16" max="16" width="6.140625" style="142" bestFit="1" customWidth="1"/>
    <col min="17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8.85546875" customWidth="1"/>
    <col min="28" max="28" width="9.140625" style="4"/>
    <col min="29" max="29" width="19.140625" style="4" bestFit="1" customWidth="1"/>
    <col min="30" max="30" width="16.140625" style="4" customWidth="1"/>
    <col min="31" max="31" width="7.28515625" style="4" customWidth="1"/>
    <col min="32" max="32" width="9.140625" style="4"/>
    <col min="33" max="33" width="16.28515625" style="4" bestFit="1" customWidth="1"/>
    <col min="34" max="34" width="24.5703125" style="4" bestFit="1" customWidth="1"/>
    <col min="35" max="35" width="5.42578125" style="4" bestFit="1" customWidth="1"/>
    <col min="36" max="36" width="26.28515625" style="4" bestFit="1" customWidth="1"/>
    <col min="37" max="37" width="9.140625" style="4"/>
    <col min="38" max="38" width="11.85546875" style="4" bestFit="1" customWidth="1"/>
    <col min="39" max="16384" width="9.140625" style="4"/>
  </cols>
  <sheetData>
    <row r="1" spans="1:35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301">
        <v>6</v>
      </c>
      <c r="N1" s="3">
        <v>7</v>
      </c>
      <c r="O1" s="3">
        <v>8</v>
      </c>
      <c r="P1" s="3">
        <v>9</v>
      </c>
      <c r="Q1" s="3">
        <v>10</v>
      </c>
      <c r="R1" s="3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4"/>
    </row>
    <row r="2" spans="1:35" ht="24" thickBot="1" x14ac:dyDescent="0.3">
      <c r="A2" s="774"/>
      <c r="B2" s="775"/>
      <c r="C2" s="775"/>
      <c r="D2" s="775"/>
      <c r="E2" s="776"/>
      <c r="F2" s="1"/>
      <c r="G2" s="1"/>
      <c r="H2" s="295" t="s">
        <v>188</v>
      </c>
      <c r="I2" s="517" t="s">
        <v>189</v>
      </c>
      <c r="J2" s="295" t="s">
        <v>190</v>
      </c>
      <c r="K2" s="295" t="s">
        <v>191</v>
      </c>
      <c r="L2" s="8" t="s">
        <v>192</v>
      </c>
      <c r="M2" s="598" t="s">
        <v>193</v>
      </c>
      <c r="N2" s="8" t="s">
        <v>196</v>
      </c>
      <c r="O2" s="165" t="s">
        <v>197</v>
      </c>
      <c r="P2" s="242" t="s">
        <v>194</v>
      </c>
      <c r="Q2" s="7" t="s">
        <v>195</v>
      </c>
      <c r="R2" s="6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4"/>
    </row>
    <row r="3" spans="1:35" ht="105.75" thickBot="1" x14ac:dyDescent="0.3">
      <c r="A3" s="9"/>
      <c r="B3" s="10" t="s">
        <v>0</v>
      </c>
      <c r="H3" s="296" t="s">
        <v>1</v>
      </c>
      <c r="I3" s="518" t="s">
        <v>2</v>
      </c>
      <c r="J3" s="296" t="s">
        <v>153</v>
      </c>
      <c r="K3" s="296" t="s">
        <v>185</v>
      </c>
      <c r="L3" s="13" t="s">
        <v>3</v>
      </c>
      <c r="M3" s="12" t="s">
        <v>4</v>
      </c>
      <c r="N3" s="166" t="s">
        <v>150</v>
      </c>
      <c r="O3" s="13" t="s">
        <v>5</v>
      </c>
      <c r="P3" s="14" t="s">
        <v>186</v>
      </c>
      <c r="Q3" s="14" t="s">
        <v>7</v>
      </c>
      <c r="R3" s="13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4"/>
    </row>
    <row r="4" spans="1:35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519"/>
      <c r="J4" s="297"/>
      <c r="K4" s="297"/>
      <c r="L4" s="595"/>
      <c r="M4" s="599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</row>
    <row r="5" spans="1:35" s="28" customFormat="1" ht="15.75" thickBot="1" x14ac:dyDescent="0.3">
      <c r="A5" s="23"/>
      <c r="B5" s="24"/>
      <c r="C5" s="25"/>
      <c r="D5" s="26"/>
      <c r="E5" s="27"/>
      <c r="H5" s="297"/>
      <c r="I5" s="519"/>
      <c r="J5" s="297"/>
      <c r="K5" s="297"/>
      <c r="L5" s="33"/>
      <c r="M5" s="600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</row>
    <row r="6" spans="1:35" s="28" customFormat="1" ht="21.75" thickBot="1" x14ac:dyDescent="0.3">
      <c r="A6" s="29" t="s">
        <v>15</v>
      </c>
      <c r="B6" s="30"/>
      <c r="C6" s="24"/>
      <c r="D6" s="31"/>
      <c r="E6" s="32"/>
      <c r="H6" s="297"/>
      <c r="I6" s="519"/>
      <c r="J6" s="297"/>
      <c r="K6" s="297"/>
      <c r="L6" s="33"/>
      <c r="M6" s="600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</row>
    <row r="7" spans="1:35" s="28" customFormat="1" ht="15.75" thickBot="1" x14ac:dyDescent="0.3">
      <c r="A7" s="35"/>
      <c r="B7" s="36"/>
      <c r="C7" s="37"/>
      <c r="D7" s="31"/>
      <c r="E7" s="38"/>
      <c r="H7" s="297"/>
      <c r="I7" s="519"/>
      <c r="J7" s="297"/>
      <c r="K7" s="297"/>
      <c r="L7" s="596"/>
      <c r="M7" s="601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35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0">SUM(H8:Y8)</f>
        <v>147</v>
      </c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41" t="s">
        <v>414</v>
      </c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AC8" s="4">
        <v>1</v>
      </c>
      <c r="AD8" s="4" t="s">
        <v>510</v>
      </c>
      <c r="AE8" s="4"/>
      <c r="AF8" s="4" t="s">
        <v>511</v>
      </c>
      <c r="AG8" s="4">
        <v>1992</v>
      </c>
      <c r="AH8" s="4" t="s">
        <v>511</v>
      </c>
      <c r="AI8" s="4">
        <v>30</v>
      </c>
    </row>
    <row r="9" spans="1:35" s="44" customFormat="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144</v>
      </c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41">
        <v>22</v>
      </c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AC9" s="4">
        <v>2</v>
      </c>
      <c r="AD9" s="4" t="s">
        <v>513</v>
      </c>
      <c r="AE9" s="4"/>
      <c r="AF9" s="4" t="s">
        <v>354</v>
      </c>
      <c r="AG9" s="4">
        <v>1996</v>
      </c>
      <c r="AH9" s="4" t="s">
        <v>354</v>
      </c>
      <c r="AI9" s="4">
        <v>29</v>
      </c>
    </row>
    <row r="10" spans="1:35" s="40" customFormat="1" ht="15.75" thickBot="1" x14ac:dyDescent="0.3">
      <c r="A10" s="202" t="s">
        <v>18</v>
      </c>
      <c r="B10" s="500" t="s">
        <v>164</v>
      </c>
      <c r="C10" s="501" t="s">
        <v>165</v>
      </c>
      <c r="D10" s="502">
        <v>1995</v>
      </c>
      <c r="E10" s="45">
        <f t="shared" si="0"/>
        <v>112</v>
      </c>
      <c r="F10" s="44"/>
      <c r="G10" s="44"/>
      <c r="H10" s="52">
        <v>28</v>
      </c>
      <c r="I10" s="520">
        <v>27</v>
      </c>
      <c r="J10" s="52"/>
      <c r="K10" s="52">
        <v>29</v>
      </c>
      <c r="L10" s="42">
        <v>28</v>
      </c>
      <c r="M10" s="41" t="s">
        <v>414</v>
      </c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AC10" s="4">
        <v>3</v>
      </c>
      <c r="AD10" s="4" t="s">
        <v>515</v>
      </c>
      <c r="AE10" s="4"/>
      <c r="AF10" s="4" t="s">
        <v>516</v>
      </c>
      <c r="AG10" s="4">
        <v>1989</v>
      </c>
      <c r="AH10" s="4" t="s">
        <v>516</v>
      </c>
      <c r="AI10" s="4">
        <v>28</v>
      </c>
    </row>
    <row r="11" spans="1:35" s="44" customFormat="1" x14ac:dyDescent="0.25">
      <c r="A11" s="227" t="s">
        <v>20</v>
      </c>
      <c r="B11" s="436" t="s">
        <v>177</v>
      </c>
      <c r="C11" s="593" t="s">
        <v>149</v>
      </c>
      <c r="D11" s="594">
        <v>1982</v>
      </c>
      <c r="E11" s="39">
        <f t="shared" si="0"/>
        <v>100</v>
      </c>
      <c r="F11" s="40"/>
      <c r="G11" s="40"/>
      <c r="H11" s="52">
        <v>6</v>
      </c>
      <c r="I11" s="520">
        <v>19</v>
      </c>
      <c r="J11" s="52">
        <v>23</v>
      </c>
      <c r="K11" s="52">
        <v>24</v>
      </c>
      <c r="L11" s="42">
        <v>18</v>
      </c>
      <c r="M11" s="41">
        <v>10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AC11" s="4">
        <v>4</v>
      </c>
      <c r="AD11" s="4" t="s">
        <v>518</v>
      </c>
      <c r="AE11" s="4"/>
      <c r="AF11" s="4" t="s">
        <v>519</v>
      </c>
      <c r="AG11" s="4">
        <v>1963</v>
      </c>
      <c r="AH11" s="4" t="s">
        <v>519</v>
      </c>
      <c r="AI11" s="4">
        <v>27</v>
      </c>
    </row>
    <row r="12" spans="1:35" s="40" customFormat="1" x14ac:dyDescent="0.25">
      <c r="A12" s="194" t="s">
        <v>21</v>
      </c>
      <c r="B12" s="192" t="s">
        <v>157</v>
      </c>
      <c r="C12" s="225" t="s">
        <v>174</v>
      </c>
      <c r="D12" s="189">
        <v>1982</v>
      </c>
      <c r="E12" s="43">
        <f t="shared" si="0"/>
        <v>92</v>
      </c>
      <c r="H12" s="52">
        <v>26</v>
      </c>
      <c r="I12" s="520"/>
      <c r="J12" s="52">
        <v>26</v>
      </c>
      <c r="K12" s="52"/>
      <c r="L12" s="42">
        <v>19</v>
      </c>
      <c r="M12" s="41">
        <v>21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AC12" s="4">
        <v>5</v>
      </c>
      <c r="AD12" s="4" t="s">
        <v>521</v>
      </c>
      <c r="AE12" s="4"/>
      <c r="AF12" s="4" t="s">
        <v>22</v>
      </c>
      <c r="AG12" s="4">
        <v>1973</v>
      </c>
      <c r="AH12" s="4" t="s">
        <v>22</v>
      </c>
      <c r="AI12" s="4">
        <v>26</v>
      </c>
    </row>
    <row r="13" spans="1:35" s="40" customFormat="1" x14ac:dyDescent="0.25">
      <c r="A13" s="47" t="s">
        <v>23</v>
      </c>
      <c r="B13" s="229" t="s">
        <v>19</v>
      </c>
      <c r="C13" s="229" t="s">
        <v>209</v>
      </c>
      <c r="D13" s="567">
        <v>1973</v>
      </c>
      <c r="E13" s="214">
        <f t="shared" si="0"/>
        <v>82</v>
      </c>
      <c r="H13" s="52">
        <v>27</v>
      </c>
      <c r="I13" s="520">
        <v>28</v>
      </c>
      <c r="J13" s="52"/>
      <c r="K13" s="52"/>
      <c r="L13" s="42">
        <v>27</v>
      </c>
      <c r="M13" s="41" t="s">
        <v>414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4"/>
      <c r="AC13" s="4">
        <v>6</v>
      </c>
      <c r="AD13" s="4" t="s">
        <v>513</v>
      </c>
      <c r="AE13" s="4"/>
      <c r="AF13" s="4" t="s">
        <v>27</v>
      </c>
      <c r="AG13" s="4">
        <v>1980</v>
      </c>
      <c r="AH13" s="4" t="s">
        <v>27</v>
      </c>
      <c r="AI13" s="4">
        <v>25</v>
      </c>
    </row>
    <row r="14" spans="1:35" s="40" customFormat="1" x14ac:dyDescent="0.25">
      <c r="A14" s="50" t="s">
        <v>24</v>
      </c>
      <c r="B14" s="192" t="s">
        <v>219</v>
      </c>
      <c r="C14" s="251" t="s">
        <v>218</v>
      </c>
      <c r="D14" s="252">
        <v>1968</v>
      </c>
      <c r="E14" s="43">
        <f t="shared" si="0"/>
        <v>76</v>
      </c>
      <c r="H14" s="52">
        <v>15</v>
      </c>
      <c r="I14" s="520">
        <v>20</v>
      </c>
      <c r="J14" s="52"/>
      <c r="K14" s="52">
        <v>25</v>
      </c>
      <c r="L14" s="42">
        <v>16</v>
      </c>
      <c r="M14" s="41" t="s">
        <v>414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AC14" s="4">
        <v>7</v>
      </c>
      <c r="AD14" s="4" t="s">
        <v>524</v>
      </c>
      <c r="AE14" s="4"/>
      <c r="AF14" s="4" t="s">
        <v>525</v>
      </c>
      <c r="AG14" s="4">
        <v>1986</v>
      </c>
      <c r="AH14" s="4" t="s">
        <v>525</v>
      </c>
      <c r="AI14" s="4">
        <v>24</v>
      </c>
    </row>
    <row r="15" spans="1:35" s="40" customFormat="1" x14ac:dyDescent="0.25">
      <c r="A15" s="50" t="s">
        <v>25</v>
      </c>
      <c r="B15" s="224" t="s">
        <v>48</v>
      </c>
      <c r="C15" s="224" t="s">
        <v>158</v>
      </c>
      <c r="D15" s="196">
        <v>1961</v>
      </c>
      <c r="E15" s="214">
        <f t="shared" si="0"/>
        <v>68</v>
      </c>
      <c r="H15" s="52">
        <v>23</v>
      </c>
      <c r="I15" s="520"/>
      <c r="J15" s="52"/>
      <c r="K15" s="52">
        <v>28</v>
      </c>
      <c r="L15" s="42">
        <v>17</v>
      </c>
      <c r="M15" s="41" t="s">
        <v>414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4"/>
      <c r="AC15" s="4">
        <v>8</v>
      </c>
      <c r="AD15" s="4" t="s">
        <v>527</v>
      </c>
      <c r="AE15" s="4"/>
      <c r="AF15" s="4" t="s">
        <v>528</v>
      </c>
      <c r="AG15" s="4">
        <v>1976</v>
      </c>
      <c r="AH15" s="4" t="s">
        <v>528</v>
      </c>
      <c r="AI15" s="4">
        <v>23</v>
      </c>
    </row>
    <row r="16" spans="1:35" s="44" customFormat="1" x14ac:dyDescent="0.25">
      <c r="A16" s="50" t="s">
        <v>26</v>
      </c>
      <c r="B16" s="192" t="s">
        <v>295</v>
      </c>
      <c r="C16" s="188" t="s">
        <v>296</v>
      </c>
      <c r="D16" s="189">
        <v>1989</v>
      </c>
      <c r="E16" s="43">
        <f t="shared" si="0"/>
        <v>64</v>
      </c>
      <c r="H16" s="52"/>
      <c r="I16" s="520">
        <v>18</v>
      </c>
      <c r="J16" s="52"/>
      <c r="K16" s="52">
        <v>26</v>
      </c>
      <c r="L16" s="42">
        <v>20</v>
      </c>
      <c r="M16" s="41" t="s">
        <v>414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0"/>
      <c r="AC16" s="4">
        <v>9</v>
      </c>
      <c r="AD16" s="4" t="s">
        <v>530</v>
      </c>
      <c r="AE16" s="4"/>
      <c r="AF16" s="4" t="s">
        <v>151</v>
      </c>
      <c r="AG16" s="4">
        <v>1985</v>
      </c>
      <c r="AH16" s="4" t="s">
        <v>151</v>
      </c>
      <c r="AI16" s="4">
        <v>22</v>
      </c>
    </row>
    <row r="17" spans="1:35" s="44" customFormat="1" x14ac:dyDescent="0.25">
      <c r="A17" s="50" t="s">
        <v>28</v>
      </c>
      <c r="B17" s="192" t="s">
        <v>353</v>
      </c>
      <c r="C17" s="188" t="s">
        <v>354</v>
      </c>
      <c r="D17" s="189">
        <v>1996</v>
      </c>
      <c r="E17" s="43">
        <f t="shared" si="0"/>
        <v>59</v>
      </c>
      <c r="H17" s="52"/>
      <c r="I17" s="520"/>
      <c r="J17" s="52">
        <v>30</v>
      </c>
      <c r="K17" s="52"/>
      <c r="L17" s="42" t="s">
        <v>414</v>
      </c>
      <c r="M17" s="41">
        <v>29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AC17" s="4">
        <v>10</v>
      </c>
      <c r="AD17" s="4" t="s">
        <v>515</v>
      </c>
      <c r="AE17" s="4"/>
      <c r="AF17" s="4" t="s">
        <v>462</v>
      </c>
      <c r="AG17" s="4">
        <v>1982</v>
      </c>
      <c r="AH17" s="4" t="s">
        <v>462</v>
      </c>
      <c r="AI17" s="4">
        <v>21</v>
      </c>
    </row>
    <row r="18" spans="1:35" s="40" customFormat="1" x14ac:dyDescent="0.25">
      <c r="A18" s="50" t="s">
        <v>29</v>
      </c>
      <c r="B18" s="192" t="s">
        <v>175</v>
      </c>
      <c r="C18" s="188" t="s">
        <v>151</v>
      </c>
      <c r="D18" s="189">
        <v>1990</v>
      </c>
      <c r="E18" s="43">
        <f t="shared" si="0"/>
        <v>56</v>
      </c>
      <c r="H18" s="52">
        <v>30</v>
      </c>
      <c r="I18" s="520">
        <v>26</v>
      </c>
      <c r="J18" s="52"/>
      <c r="K18" s="52"/>
      <c r="L18" s="42" t="s">
        <v>414</v>
      </c>
      <c r="M18" s="41" t="s">
        <v>414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AC18" s="4">
        <v>11</v>
      </c>
      <c r="AD18" s="4" t="s">
        <v>530</v>
      </c>
      <c r="AE18" s="4"/>
      <c r="AF18" s="4" t="s">
        <v>533</v>
      </c>
      <c r="AG18" s="4">
        <v>1972</v>
      </c>
      <c r="AH18" s="4" t="s">
        <v>533</v>
      </c>
      <c r="AI18" s="4">
        <v>20</v>
      </c>
    </row>
    <row r="19" spans="1:35" s="44" customFormat="1" x14ac:dyDescent="0.25">
      <c r="A19" s="50" t="s">
        <v>31</v>
      </c>
      <c r="B19" s="192" t="s">
        <v>301</v>
      </c>
      <c r="C19" s="188" t="s">
        <v>302</v>
      </c>
      <c r="D19" s="189">
        <v>1984</v>
      </c>
      <c r="E19" s="43">
        <f t="shared" si="0"/>
        <v>53</v>
      </c>
      <c r="H19" s="52"/>
      <c r="I19" s="520">
        <v>10</v>
      </c>
      <c r="J19" s="52">
        <v>21</v>
      </c>
      <c r="K19" s="52">
        <v>22</v>
      </c>
      <c r="L19" s="42" t="s">
        <v>414</v>
      </c>
      <c r="M19" s="41" t="s">
        <v>414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AC19" s="4">
        <v>12</v>
      </c>
      <c r="AD19" s="4" t="s">
        <v>530</v>
      </c>
      <c r="AE19" s="4"/>
      <c r="AF19" s="4" t="s">
        <v>400</v>
      </c>
      <c r="AG19" s="4">
        <v>1977</v>
      </c>
      <c r="AH19" s="4" t="s">
        <v>400</v>
      </c>
      <c r="AI19" s="4">
        <v>19</v>
      </c>
    </row>
    <row r="20" spans="1:35" s="44" customFormat="1" x14ac:dyDescent="0.25">
      <c r="A20" s="50" t="s">
        <v>32</v>
      </c>
      <c r="B20" s="192" t="s">
        <v>355</v>
      </c>
      <c r="C20" s="188" t="s">
        <v>27</v>
      </c>
      <c r="D20" s="189">
        <v>1980</v>
      </c>
      <c r="E20" s="43">
        <f t="shared" si="0"/>
        <v>53</v>
      </c>
      <c r="H20" s="52"/>
      <c r="I20" s="520"/>
      <c r="J20" s="52">
        <v>28</v>
      </c>
      <c r="K20" s="52"/>
      <c r="L20" s="42" t="s">
        <v>414</v>
      </c>
      <c r="M20" s="41">
        <v>25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AC20" s="4">
        <v>13</v>
      </c>
      <c r="AD20" s="4" t="s">
        <v>527</v>
      </c>
      <c r="AE20" s="4"/>
      <c r="AF20" s="4" t="s">
        <v>536</v>
      </c>
      <c r="AG20" s="4">
        <v>1971</v>
      </c>
      <c r="AH20" s="4" t="s">
        <v>536</v>
      </c>
      <c r="AI20" s="4">
        <v>18</v>
      </c>
    </row>
    <row r="21" spans="1:35" s="44" customFormat="1" x14ac:dyDescent="0.25">
      <c r="A21" s="50" t="s">
        <v>33</v>
      </c>
      <c r="B21" s="192" t="s">
        <v>229</v>
      </c>
      <c r="C21" s="188" t="s">
        <v>147</v>
      </c>
      <c r="D21" s="189">
        <v>1988</v>
      </c>
      <c r="E21" s="43">
        <f t="shared" si="0"/>
        <v>51</v>
      </c>
      <c r="F21" s="40"/>
      <c r="G21" s="40"/>
      <c r="H21" s="52">
        <v>8</v>
      </c>
      <c r="I21" s="520">
        <v>13</v>
      </c>
      <c r="J21" s="52"/>
      <c r="K21" s="52">
        <v>20</v>
      </c>
      <c r="L21" s="42">
        <v>10</v>
      </c>
      <c r="M21" s="41" t="s">
        <v>414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AC21" s="4">
        <v>14</v>
      </c>
      <c r="AD21" s="4" t="s">
        <v>538</v>
      </c>
      <c r="AE21" s="4"/>
      <c r="AF21" s="4" t="s">
        <v>519</v>
      </c>
      <c r="AG21" s="4">
        <v>1971</v>
      </c>
      <c r="AH21" s="4" t="s">
        <v>519</v>
      </c>
      <c r="AI21" s="4">
        <v>17</v>
      </c>
    </row>
    <row r="22" spans="1:35" s="44" customFormat="1" x14ac:dyDescent="0.25">
      <c r="A22" s="50" t="s">
        <v>34</v>
      </c>
      <c r="B22" s="192" t="s">
        <v>170</v>
      </c>
      <c r="C22" s="188" t="s">
        <v>22</v>
      </c>
      <c r="D22" s="189">
        <v>1978</v>
      </c>
      <c r="E22" s="43">
        <f t="shared" si="0"/>
        <v>48</v>
      </c>
      <c r="H22" s="52">
        <v>25</v>
      </c>
      <c r="I22" s="520"/>
      <c r="J22" s="52"/>
      <c r="K22" s="52"/>
      <c r="L22" s="42">
        <v>23</v>
      </c>
      <c r="M22" s="41" t="s">
        <v>414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AC22" s="4">
        <v>15</v>
      </c>
      <c r="AD22" s="4" t="s">
        <v>540</v>
      </c>
      <c r="AE22" s="4"/>
      <c r="AF22" s="4" t="s">
        <v>541</v>
      </c>
      <c r="AG22" s="4">
        <v>1980</v>
      </c>
      <c r="AH22" s="4" t="s">
        <v>541</v>
      </c>
      <c r="AI22" s="4">
        <v>16</v>
      </c>
    </row>
    <row r="23" spans="1:35" s="40" customFormat="1" x14ac:dyDescent="0.25">
      <c r="A23" s="50" t="s">
        <v>35</v>
      </c>
      <c r="B23" s="192" t="s">
        <v>379</v>
      </c>
      <c r="C23" s="188" t="s">
        <v>380</v>
      </c>
      <c r="D23" s="189">
        <v>1972</v>
      </c>
      <c r="E23" s="43">
        <f t="shared" si="0"/>
        <v>37</v>
      </c>
      <c r="H23" s="52"/>
      <c r="I23" s="520"/>
      <c r="J23" s="52"/>
      <c r="K23" s="52">
        <v>23</v>
      </c>
      <c r="L23" s="42">
        <v>14</v>
      </c>
      <c r="M23" s="41" t="s">
        <v>414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AC23" s="4">
        <v>16</v>
      </c>
      <c r="AD23" s="4" t="s">
        <v>543</v>
      </c>
      <c r="AE23" s="4"/>
      <c r="AF23" s="4" t="s">
        <v>22</v>
      </c>
      <c r="AG23" s="4">
        <v>1987</v>
      </c>
      <c r="AH23" s="4" t="s">
        <v>22</v>
      </c>
      <c r="AI23" s="4">
        <v>15</v>
      </c>
    </row>
    <row r="24" spans="1:35" s="44" customFormat="1" x14ac:dyDescent="0.25">
      <c r="A24" s="50" t="s">
        <v>37</v>
      </c>
      <c r="B24" s="192" t="s">
        <v>160</v>
      </c>
      <c r="C24" s="188" t="s">
        <v>22</v>
      </c>
      <c r="D24" s="189">
        <v>1998</v>
      </c>
      <c r="E24" s="43">
        <f t="shared" si="0"/>
        <v>36</v>
      </c>
      <c r="H24" s="52">
        <v>20</v>
      </c>
      <c r="I24" s="520">
        <v>16</v>
      </c>
      <c r="J24" s="52"/>
      <c r="K24" s="52"/>
      <c r="L24" s="42" t="s">
        <v>414</v>
      </c>
      <c r="M24" s="41" t="s">
        <v>414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AC24" s="4">
        <v>17</v>
      </c>
      <c r="AD24" s="4" t="s">
        <v>540</v>
      </c>
      <c r="AE24" s="4"/>
      <c r="AF24" s="4" t="s">
        <v>545</v>
      </c>
      <c r="AG24" s="4">
        <v>1958</v>
      </c>
      <c r="AH24" s="4" t="s">
        <v>545</v>
      </c>
      <c r="AI24" s="4">
        <v>14</v>
      </c>
    </row>
    <row r="25" spans="1:35" s="44" customFormat="1" x14ac:dyDescent="0.25">
      <c r="A25" s="50" t="s">
        <v>38</v>
      </c>
      <c r="B25" s="192" t="s">
        <v>234</v>
      </c>
      <c r="C25" s="188" t="s">
        <v>152</v>
      </c>
      <c r="D25" s="189">
        <v>1984</v>
      </c>
      <c r="E25" s="43">
        <f t="shared" si="0"/>
        <v>35</v>
      </c>
      <c r="H25" s="52">
        <v>1</v>
      </c>
      <c r="I25" s="520"/>
      <c r="J25" s="52">
        <v>13</v>
      </c>
      <c r="K25" s="52">
        <v>17</v>
      </c>
      <c r="L25" s="42">
        <v>4</v>
      </c>
      <c r="M25" s="41" t="s">
        <v>414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AC25" s="4">
        <v>18</v>
      </c>
      <c r="AD25" s="4" t="s">
        <v>547</v>
      </c>
      <c r="AE25" s="4"/>
      <c r="AF25" s="4" t="s">
        <v>27</v>
      </c>
      <c r="AG25" s="4">
        <v>1979</v>
      </c>
      <c r="AH25" s="4" t="s">
        <v>27</v>
      </c>
      <c r="AI25" s="4">
        <v>13</v>
      </c>
    </row>
    <row r="26" spans="1:35" s="40" customFormat="1" x14ac:dyDescent="0.25">
      <c r="A26" s="50" t="s">
        <v>39</v>
      </c>
      <c r="B26" s="192" t="s">
        <v>166</v>
      </c>
      <c r="C26" s="188" t="s">
        <v>27</v>
      </c>
      <c r="D26" s="189">
        <v>1981</v>
      </c>
      <c r="E26" s="43">
        <f t="shared" si="0"/>
        <v>34</v>
      </c>
      <c r="H26" s="52"/>
      <c r="I26" s="520"/>
      <c r="J26" s="52">
        <v>19</v>
      </c>
      <c r="K26" s="52">
        <v>15</v>
      </c>
      <c r="L26" s="42" t="s">
        <v>414</v>
      </c>
      <c r="M26" s="41" t="s">
        <v>414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AC26" s="4">
        <v>19</v>
      </c>
      <c r="AD26" s="4" t="s">
        <v>549</v>
      </c>
      <c r="AE26" s="4"/>
      <c r="AF26" s="4" t="s">
        <v>321</v>
      </c>
      <c r="AG26" s="4">
        <v>1988</v>
      </c>
      <c r="AH26" s="4" t="s">
        <v>321</v>
      </c>
      <c r="AI26" s="4">
        <v>12</v>
      </c>
    </row>
    <row r="27" spans="1:35" s="44" customFormat="1" x14ac:dyDescent="0.25">
      <c r="A27" s="50" t="s">
        <v>41</v>
      </c>
      <c r="B27" s="192" t="s">
        <v>307</v>
      </c>
      <c r="C27" s="188" t="s">
        <v>169</v>
      </c>
      <c r="D27" s="189">
        <v>2005</v>
      </c>
      <c r="E27" s="43">
        <f t="shared" si="0"/>
        <v>32</v>
      </c>
      <c r="H27" s="52"/>
      <c r="I27" s="520">
        <v>7</v>
      </c>
      <c r="J27" s="52"/>
      <c r="K27" s="52">
        <v>18</v>
      </c>
      <c r="L27" s="42">
        <v>7</v>
      </c>
      <c r="M27" s="41" t="s">
        <v>414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AC27" s="4">
        <v>20</v>
      </c>
      <c r="AD27" s="4" t="s">
        <v>549</v>
      </c>
      <c r="AE27" s="4"/>
      <c r="AF27" s="4" t="s">
        <v>401</v>
      </c>
      <c r="AG27" s="4">
        <v>1985</v>
      </c>
      <c r="AH27" s="4" t="s">
        <v>401</v>
      </c>
      <c r="AI27" s="4">
        <v>11</v>
      </c>
    </row>
    <row r="28" spans="1:35" s="40" customFormat="1" x14ac:dyDescent="0.25">
      <c r="A28" s="50" t="s">
        <v>42</v>
      </c>
      <c r="B28" s="192" t="s">
        <v>381</v>
      </c>
      <c r="C28" s="188" t="s">
        <v>147</v>
      </c>
      <c r="D28" s="189">
        <v>1989</v>
      </c>
      <c r="E28" s="43">
        <f t="shared" si="0"/>
        <v>32</v>
      </c>
      <c r="F28" s="44"/>
      <c r="G28" s="44"/>
      <c r="H28" s="52"/>
      <c r="I28" s="520"/>
      <c r="J28" s="52"/>
      <c r="K28" s="52">
        <v>19</v>
      </c>
      <c r="L28" s="42">
        <v>13</v>
      </c>
      <c r="M28" s="41" t="s">
        <v>414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AC28" s="4">
        <v>21</v>
      </c>
      <c r="AD28" s="4" t="s">
        <v>518</v>
      </c>
      <c r="AE28" s="4"/>
      <c r="AF28" s="4" t="s">
        <v>149</v>
      </c>
      <c r="AG28" s="4">
        <v>1982</v>
      </c>
      <c r="AH28" s="4" t="s">
        <v>149</v>
      </c>
      <c r="AI28" s="4">
        <v>10</v>
      </c>
    </row>
    <row r="29" spans="1:35" s="44" customFormat="1" x14ac:dyDescent="0.25">
      <c r="A29" s="50" t="s">
        <v>43</v>
      </c>
      <c r="B29" s="192" t="s">
        <v>402</v>
      </c>
      <c r="C29" s="188" t="s">
        <v>152</v>
      </c>
      <c r="D29" s="189">
        <v>2007</v>
      </c>
      <c r="E29" s="43">
        <f t="shared" si="0"/>
        <v>30</v>
      </c>
      <c r="H29" s="52"/>
      <c r="I29" s="520"/>
      <c r="J29" s="52"/>
      <c r="K29" s="52"/>
      <c r="L29" s="42">
        <v>30</v>
      </c>
      <c r="M29" s="41" t="s">
        <v>414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AC29" s="4">
        <v>22</v>
      </c>
      <c r="AD29" s="4" t="s">
        <v>553</v>
      </c>
      <c r="AE29" s="4"/>
      <c r="AF29" s="4" t="s">
        <v>401</v>
      </c>
      <c r="AG29" s="4">
        <v>1985</v>
      </c>
      <c r="AH29" s="4" t="s">
        <v>401</v>
      </c>
      <c r="AI29" s="4">
        <v>9</v>
      </c>
    </row>
    <row r="30" spans="1:35" s="40" customFormat="1" x14ac:dyDescent="0.25">
      <c r="A30" s="50" t="s">
        <v>44</v>
      </c>
      <c r="B30" s="192" t="s">
        <v>424</v>
      </c>
      <c r="C30" s="188" t="s">
        <v>511</v>
      </c>
      <c r="D30" s="189">
        <v>1992</v>
      </c>
      <c r="E30" s="43">
        <f t="shared" si="0"/>
        <v>30</v>
      </c>
      <c r="F30" s="44"/>
      <c r="G30" s="44"/>
      <c r="H30" s="52"/>
      <c r="I30" s="520"/>
      <c r="J30" s="52"/>
      <c r="K30" s="52"/>
      <c r="L30" s="42"/>
      <c r="M30" s="41">
        <v>30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AC30" s="4">
        <v>23</v>
      </c>
      <c r="AD30" s="4" t="s">
        <v>538</v>
      </c>
      <c r="AE30" s="4"/>
      <c r="AF30" s="4" t="s">
        <v>555</v>
      </c>
      <c r="AG30" s="4">
        <v>1974</v>
      </c>
      <c r="AH30" s="4" t="s">
        <v>555</v>
      </c>
      <c r="AI30" s="4">
        <v>8</v>
      </c>
    </row>
    <row r="31" spans="1:35" s="44" customFormat="1" x14ac:dyDescent="0.25">
      <c r="A31" s="50" t="s">
        <v>45</v>
      </c>
      <c r="B31" s="192" t="s">
        <v>285</v>
      </c>
      <c r="C31" s="188" t="s">
        <v>286</v>
      </c>
      <c r="D31" s="189">
        <v>1990</v>
      </c>
      <c r="E31" s="43">
        <f t="shared" si="0"/>
        <v>29</v>
      </c>
      <c r="H31" s="52"/>
      <c r="I31" s="520">
        <v>29</v>
      </c>
      <c r="J31" s="52"/>
      <c r="K31" s="52"/>
      <c r="L31" s="42" t="s">
        <v>414</v>
      </c>
      <c r="M31" s="41" t="s">
        <v>414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AC31" s="4">
        <v>24</v>
      </c>
      <c r="AD31" s="4" t="s">
        <v>557</v>
      </c>
      <c r="AE31" s="4"/>
      <c r="AF31" s="4" t="s">
        <v>558</v>
      </c>
      <c r="AG31" s="4">
        <v>1990</v>
      </c>
      <c r="AH31" s="4" t="s">
        <v>558</v>
      </c>
      <c r="AI31" s="4">
        <v>7</v>
      </c>
    </row>
    <row r="32" spans="1:35" s="44" customFormat="1" x14ac:dyDescent="0.25">
      <c r="A32" s="50" t="s">
        <v>46</v>
      </c>
      <c r="B32" s="192" t="s">
        <v>183</v>
      </c>
      <c r="C32" s="188" t="s">
        <v>169</v>
      </c>
      <c r="D32" s="189">
        <v>1981</v>
      </c>
      <c r="E32" s="43">
        <f t="shared" si="0"/>
        <v>29</v>
      </c>
      <c r="F32" s="40"/>
      <c r="G32" s="40"/>
      <c r="H32" s="52">
        <v>2</v>
      </c>
      <c r="I32" s="520"/>
      <c r="J32" s="52">
        <v>16</v>
      </c>
      <c r="K32" s="52">
        <v>11</v>
      </c>
      <c r="L32" s="42" t="s">
        <v>414</v>
      </c>
      <c r="M32" s="41" t="s">
        <v>414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AC32" s="4">
        <v>25</v>
      </c>
      <c r="AD32" s="4" t="s">
        <v>540</v>
      </c>
      <c r="AE32" s="4"/>
      <c r="AF32" s="4" t="s">
        <v>536</v>
      </c>
      <c r="AG32" s="4">
        <v>1975</v>
      </c>
      <c r="AH32" s="4" t="s">
        <v>536</v>
      </c>
      <c r="AI32" s="4">
        <v>6</v>
      </c>
    </row>
    <row r="33" spans="1:35" s="40" customFormat="1" x14ac:dyDescent="0.25">
      <c r="A33" s="50" t="s">
        <v>47</v>
      </c>
      <c r="B33" s="192" t="s">
        <v>220</v>
      </c>
      <c r="C33" s="188" t="s">
        <v>22</v>
      </c>
      <c r="D33" s="189">
        <v>1978</v>
      </c>
      <c r="E33" s="43">
        <f t="shared" si="0"/>
        <v>28</v>
      </c>
      <c r="H33" s="52">
        <v>14</v>
      </c>
      <c r="I33" s="520">
        <v>14</v>
      </c>
      <c r="J33" s="52"/>
      <c r="K33" s="52"/>
      <c r="L33" s="42" t="s">
        <v>414</v>
      </c>
      <c r="M33" s="41" t="s">
        <v>414</v>
      </c>
      <c r="N33" s="42"/>
      <c r="O33" s="42"/>
      <c r="P33" s="42"/>
      <c r="Q33" s="42"/>
      <c r="R33" s="56"/>
      <c r="S33" s="56"/>
      <c r="T33" s="56"/>
      <c r="U33" s="42"/>
      <c r="V33" s="42"/>
      <c r="W33" s="42"/>
      <c r="X33" s="42"/>
      <c r="Y33" s="42"/>
      <c r="AC33" s="4">
        <v>26</v>
      </c>
      <c r="AD33" s="4" t="s">
        <v>540</v>
      </c>
      <c r="AE33" s="4"/>
      <c r="AF33" s="4" t="s">
        <v>561</v>
      </c>
      <c r="AG33" s="4">
        <v>1977</v>
      </c>
      <c r="AH33" s="4" t="s">
        <v>561</v>
      </c>
      <c r="AI33" s="4">
        <v>5</v>
      </c>
    </row>
    <row r="34" spans="1:35" s="40" customFormat="1" x14ac:dyDescent="0.25">
      <c r="A34" s="50" t="s">
        <v>49</v>
      </c>
      <c r="B34" s="192" t="s">
        <v>310</v>
      </c>
      <c r="C34" s="188" t="s">
        <v>232</v>
      </c>
      <c r="D34" s="189">
        <v>1975</v>
      </c>
      <c r="E34" s="43">
        <f t="shared" si="0"/>
        <v>28</v>
      </c>
      <c r="H34" s="52">
        <v>4</v>
      </c>
      <c r="I34" s="520">
        <v>3</v>
      </c>
      <c r="J34" s="52"/>
      <c r="K34" s="52">
        <v>21</v>
      </c>
      <c r="L34" s="42" t="s">
        <v>414</v>
      </c>
      <c r="M34" s="41" t="s">
        <v>414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AC34" s="4">
        <v>27</v>
      </c>
      <c r="AD34" s="4" t="s">
        <v>513</v>
      </c>
      <c r="AE34" s="4"/>
      <c r="AF34" s="4" t="s">
        <v>536</v>
      </c>
      <c r="AG34" s="4">
        <v>1974</v>
      </c>
      <c r="AH34" s="4" t="s">
        <v>536</v>
      </c>
      <c r="AI34" s="4">
        <v>4</v>
      </c>
    </row>
    <row r="35" spans="1:35" s="44" customFormat="1" x14ac:dyDescent="0.25">
      <c r="A35" s="50" t="s">
        <v>50</v>
      </c>
      <c r="B35" s="192" t="s">
        <v>425</v>
      </c>
      <c r="C35" s="188" t="s">
        <v>516</v>
      </c>
      <c r="D35" s="189">
        <v>1989</v>
      </c>
      <c r="E35" s="43">
        <f t="shared" si="0"/>
        <v>28</v>
      </c>
      <c r="H35" s="52"/>
      <c r="I35" s="520"/>
      <c r="J35" s="52"/>
      <c r="K35" s="52"/>
      <c r="L35" s="42"/>
      <c r="M35" s="41">
        <v>28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AC35" s="4">
        <v>28</v>
      </c>
      <c r="AD35" s="4" t="s">
        <v>564</v>
      </c>
      <c r="AE35" s="4"/>
      <c r="AF35" s="4" t="s">
        <v>304</v>
      </c>
      <c r="AG35" s="4">
        <v>1984</v>
      </c>
      <c r="AH35" s="4" t="s">
        <v>304</v>
      </c>
      <c r="AI35" s="4">
        <v>3</v>
      </c>
    </row>
    <row r="36" spans="1:35" s="44" customFormat="1" x14ac:dyDescent="0.25">
      <c r="A36" s="50" t="s">
        <v>51</v>
      </c>
      <c r="B36" s="192" t="s">
        <v>303</v>
      </c>
      <c r="C36" s="188" t="s">
        <v>304</v>
      </c>
      <c r="D36" s="189">
        <v>1979</v>
      </c>
      <c r="E36" s="43">
        <f t="shared" si="0"/>
        <v>27</v>
      </c>
      <c r="H36" s="52"/>
      <c r="I36" s="520">
        <v>9</v>
      </c>
      <c r="J36" s="52">
        <v>18</v>
      </c>
      <c r="K36" s="52"/>
      <c r="L36" s="42" t="s">
        <v>414</v>
      </c>
      <c r="M36" s="41" t="s">
        <v>414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AC36" s="4">
        <v>29</v>
      </c>
      <c r="AD36" s="4" t="s">
        <v>566</v>
      </c>
      <c r="AE36" s="4"/>
      <c r="AF36" s="4" t="s">
        <v>401</v>
      </c>
      <c r="AG36" s="4">
        <v>1988</v>
      </c>
      <c r="AH36" s="4" t="s">
        <v>401</v>
      </c>
      <c r="AI36" s="4">
        <v>2</v>
      </c>
    </row>
    <row r="37" spans="1:35" s="44" customFormat="1" x14ac:dyDescent="0.25">
      <c r="A37" s="50" t="s">
        <v>52</v>
      </c>
      <c r="B37" s="192" t="s">
        <v>356</v>
      </c>
      <c r="C37" s="188" t="s">
        <v>357</v>
      </c>
      <c r="D37" s="189">
        <v>1980</v>
      </c>
      <c r="E37" s="43">
        <f t="shared" si="0"/>
        <v>27</v>
      </c>
      <c r="H37" s="52"/>
      <c r="I37" s="520"/>
      <c r="J37" s="52">
        <v>27</v>
      </c>
      <c r="K37" s="52"/>
      <c r="L37" s="42" t="s">
        <v>414</v>
      </c>
      <c r="M37" s="41" t="s">
        <v>414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AC37" s="4">
        <v>30</v>
      </c>
      <c r="AD37" s="4" t="s">
        <v>515</v>
      </c>
      <c r="AE37" s="4"/>
      <c r="AF37" s="4" t="s">
        <v>462</v>
      </c>
      <c r="AG37" s="4">
        <v>1997</v>
      </c>
      <c r="AH37" s="4" t="s">
        <v>462</v>
      </c>
      <c r="AI37" s="4">
        <v>1</v>
      </c>
    </row>
    <row r="38" spans="1:35" s="40" customFormat="1" x14ac:dyDescent="0.25">
      <c r="A38" s="50" t="s">
        <v>53</v>
      </c>
      <c r="B38" s="192" t="s">
        <v>426</v>
      </c>
      <c r="C38" s="188" t="s">
        <v>519</v>
      </c>
      <c r="D38" s="189">
        <v>1963</v>
      </c>
      <c r="E38" s="43">
        <f t="shared" si="0"/>
        <v>27</v>
      </c>
      <c r="F38" s="44"/>
      <c r="G38" s="44"/>
      <c r="H38" s="52"/>
      <c r="I38" s="520"/>
      <c r="J38" s="52"/>
      <c r="K38" s="52"/>
      <c r="L38" s="42"/>
      <c r="M38" s="41">
        <v>27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</row>
    <row r="39" spans="1:35" s="44" customFormat="1" x14ac:dyDescent="0.25">
      <c r="A39" s="50" t="s">
        <v>54</v>
      </c>
      <c r="B39" s="192" t="s">
        <v>427</v>
      </c>
      <c r="C39" s="188" t="s">
        <v>22</v>
      </c>
      <c r="D39" s="189">
        <v>1973</v>
      </c>
      <c r="E39" s="43">
        <f t="shared" si="0"/>
        <v>26</v>
      </c>
      <c r="H39" s="52"/>
      <c r="I39" s="520"/>
      <c r="J39" s="52"/>
      <c r="K39" s="52"/>
      <c r="L39" s="42"/>
      <c r="M39" s="41">
        <v>26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</row>
    <row r="40" spans="1:35" s="44" customFormat="1" x14ac:dyDescent="0.25">
      <c r="A40" s="50" t="s">
        <v>55</v>
      </c>
      <c r="B40" s="192" t="s">
        <v>287</v>
      </c>
      <c r="C40" s="188" t="s">
        <v>288</v>
      </c>
      <c r="D40" s="189">
        <v>1981</v>
      </c>
      <c r="E40" s="43">
        <f t="shared" ref="E40:E71" si="1">SUM(H40:Y40)</f>
        <v>25</v>
      </c>
      <c r="H40" s="52"/>
      <c r="I40" s="520">
        <v>25</v>
      </c>
      <c r="J40" s="52"/>
      <c r="K40" s="52"/>
      <c r="L40" s="42" t="s">
        <v>414</v>
      </c>
      <c r="M40" s="41" t="s">
        <v>414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</row>
    <row r="41" spans="1:35" s="40" customFormat="1" x14ac:dyDescent="0.25">
      <c r="A41" s="50" t="s">
        <v>56</v>
      </c>
      <c r="B41" s="192" t="s">
        <v>358</v>
      </c>
      <c r="C41" s="188" t="s">
        <v>359</v>
      </c>
      <c r="D41" s="189">
        <v>1982</v>
      </c>
      <c r="E41" s="43">
        <f t="shared" si="1"/>
        <v>25</v>
      </c>
      <c r="F41" s="44"/>
      <c r="G41" s="44"/>
      <c r="H41" s="52"/>
      <c r="I41" s="520"/>
      <c r="J41" s="52">
        <v>25</v>
      </c>
      <c r="K41" s="52"/>
      <c r="L41" s="42" t="s">
        <v>414</v>
      </c>
      <c r="M41" s="41" t="s">
        <v>414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</row>
    <row r="42" spans="1:35" s="44" customFormat="1" x14ac:dyDescent="0.25">
      <c r="A42" s="50" t="s">
        <v>57</v>
      </c>
      <c r="B42" s="192" t="s">
        <v>403</v>
      </c>
      <c r="C42" s="188" t="s">
        <v>151</v>
      </c>
      <c r="D42" s="189">
        <v>1982</v>
      </c>
      <c r="E42" s="43">
        <f t="shared" si="1"/>
        <v>25</v>
      </c>
      <c r="H42" s="52"/>
      <c r="I42" s="520"/>
      <c r="J42" s="52"/>
      <c r="K42" s="52"/>
      <c r="L42" s="42">
        <v>25</v>
      </c>
      <c r="M42" s="41" t="s">
        <v>414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</row>
    <row r="43" spans="1:35" s="44" customFormat="1" x14ac:dyDescent="0.25">
      <c r="A43" s="50" t="s">
        <v>58</v>
      </c>
      <c r="B43" s="192" t="s">
        <v>320</v>
      </c>
      <c r="C43" s="188" t="s">
        <v>321</v>
      </c>
      <c r="D43" s="189">
        <v>1988</v>
      </c>
      <c r="E43" s="43">
        <f t="shared" si="1"/>
        <v>25</v>
      </c>
      <c r="H43" s="52"/>
      <c r="I43" s="520"/>
      <c r="J43" s="52"/>
      <c r="K43" s="52">
        <v>13</v>
      </c>
      <c r="L43" s="42" t="s">
        <v>414</v>
      </c>
      <c r="M43" s="41">
        <v>12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</row>
    <row r="44" spans="1:35" s="44" customFormat="1" x14ac:dyDescent="0.25">
      <c r="A44" s="50" t="s">
        <v>59</v>
      </c>
      <c r="B44" s="192" t="s">
        <v>211</v>
      </c>
      <c r="C44" s="188" t="s">
        <v>210</v>
      </c>
      <c r="D44" s="189">
        <v>1989</v>
      </c>
      <c r="E44" s="43">
        <f t="shared" si="1"/>
        <v>24</v>
      </c>
      <c r="H44" s="52">
        <v>24</v>
      </c>
      <c r="I44" s="520"/>
      <c r="J44" s="52"/>
      <c r="K44" s="52"/>
      <c r="L44" s="42" t="s">
        <v>414</v>
      </c>
      <c r="M44" s="41" t="s">
        <v>414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35" s="44" customFormat="1" x14ac:dyDescent="0.25">
      <c r="A45" s="50" t="s">
        <v>60</v>
      </c>
      <c r="B45" s="192" t="s">
        <v>290</v>
      </c>
      <c r="C45" s="188" t="s">
        <v>289</v>
      </c>
      <c r="D45" s="189">
        <v>1980</v>
      </c>
      <c r="E45" s="43">
        <f t="shared" si="1"/>
        <v>24</v>
      </c>
      <c r="H45" s="52"/>
      <c r="I45" s="520">
        <v>24</v>
      </c>
      <c r="J45" s="52"/>
      <c r="K45" s="52"/>
      <c r="L45" s="42" t="s">
        <v>414</v>
      </c>
      <c r="M45" s="41" t="s">
        <v>414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35" s="44" customFormat="1" x14ac:dyDescent="0.25">
      <c r="A46" s="50" t="s">
        <v>61</v>
      </c>
      <c r="B46" s="192" t="s">
        <v>404</v>
      </c>
      <c r="C46" s="188" t="s">
        <v>462</v>
      </c>
      <c r="D46" s="189">
        <v>2006</v>
      </c>
      <c r="E46" s="43">
        <f t="shared" si="1"/>
        <v>24</v>
      </c>
      <c r="H46" s="52"/>
      <c r="I46" s="520"/>
      <c r="J46" s="52"/>
      <c r="K46" s="52"/>
      <c r="L46" s="42">
        <v>24</v>
      </c>
      <c r="M46" s="41" t="s">
        <v>414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</row>
    <row r="47" spans="1:35" s="44" customFormat="1" x14ac:dyDescent="0.25">
      <c r="A47" s="50" t="s">
        <v>62</v>
      </c>
      <c r="B47" s="192" t="s">
        <v>428</v>
      </c>
      <c r="C47" s="188" t="s">
        <v>525</v>
      </c>
      <c r="D47" s="189">
        <v>1986</v>
      </c>
      <c r="E47" s="43">
        <f t="shared" si="1"/>
        <v>24</v>
      </c>
      <c r="H47" s="52"/>
      <c r="I47" s="520"/>
      <c r="J47" s="52"/>
      <c r="K47" s="52"/>
      <c r="L47" s="42"/>
      <c r="M47" s="41">
        <v>24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</row>
    <row r="48" spans="1:35" s="44" customFormat="1" x14ac:dyDescent="0.25">
      <c r="A48" s="50" t="s">
        <v>63</v>
      </c>
      <c r="B48" s="192" t="s">
        <v>429</v>
      </c>
      <c r="C48" s="188" t="s">
        <v>528</v>
      </c>
      <c r="D48" s="189">
        <v>1976</v>
      </c>
      <c r="E48" s="43">
        <f t="shared" si="1"/>
        <v>23</v>
      </c>
      <c r="H48" s="52"/>
      <c r="I48" s="520"/>
      <c r="J48" s="52"/>
      <c r="K48" s="52"/>
      <c r="L48" s="42"/>
      <c r="M48" s="41">
        <v>23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</row>
    <row r="49" spans="1:25" s="44" customFormat="1" x14ac:dyDescent="0.25">
      <c r="A49" s="50" t="s">
        <v>64</v>
      </c>
      <c r="B49" s="192" t="s">
        <v>292</v>
      </c>
      <c r="C49" s="188" t="s">
        <v>291</v>
      </c>
      <c r="D49" s="189">
        <v>1969</v>
      </c>
      <c r="E49" s="43">
        <f t="shared" si="1"/>
        <v>22</v>
      </c>
      <c r="H49" s="52"/>
      <c r="I49" s="520">
        <v>22</v>
      </c>
      <c r="J49" s="52"/>
      <c r="K49" s="52"/>
      <c r="L49" s="42" t="s">
        <v>414</v>
      </c>
      <c r="M49" s="41" t="s">
        <v>414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</row>
    <row r="50" spans="1:25" s="40" customFormat="1" x14ac:dyDescent="0.25">
      <c r="A50" s="50" t="s">
        <v>65</v>
      </c>
      <c r="B50" s="192" t="s">
        <v>360</v>
      </c>
      <c r="C50" s="188" t="s">
        <v>361</v>
      </c>
      <c r="D50" s="189">
        <v>1967</v>
      </c>
      <c r="E50" s="43">
        <f t="shared" si="1"/>
        <v>22</v>
      </c>
      <c r="F50" s="44"/>
      <c r="G50" s="44"/>
      <c r="H50" s="52"/>
      <c r="I50" s="520"/>
      <c r="J50" s="52">
        <v>22</v>
      </c>
      <c r="K50" s="52"/>
      <c r="L50" s="42" t="s">
        <v>414</v>
      </c>
      <c r="M50" s="41" t="s">
        <v>414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</row>
    <row r="51" spans="1:25" s="40" customFormat="1" x14ac:dyDescent="0.25">
      <c r="A51" s="50" t="s">
        <v>66</v>
      </c>
      <c r="B51" s="192" t="s">
        <v>405</v>
      </c>
      <c r="C51" s="188" t="s">
        <v>463</v>
      </c>
      <c r="D51" s="189">
        <v>1994</v>
      </c>
      <c r="E51" s="43">
        <f t="shared" si="1"/>
        <v>22</v>
      </c>
      <c r="F51" s="44"/>
      <c r="G51" s="44"/>
      <c r="H51" s="52"/>
      <c r="I51" s="520"/>
      <c r="J51" s="52"/>
      <c r="K51" s="52"/>
      <c r="L51" s="42">
        <v>22</v>
      </c>
      <c r="M51" s="41" t="s">
        <v>414</v>
      </c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</row>
    <row r="52" spans="1:25" s="40" customFormat="1" x14ac:dyDescent="0.25">
      <c r="A52" s="50" t="s">
        <v>67</v>
      </c>
      <c r="B52" s="192" t="s">
        <v>161</v>
      </c>
      <c r="C52" s="188" t="s">
        <v>162</v>
      </c>
      <c r="D52" s="189">
        <v>1976</v>
      </c>
      <c r="E52" s="43">
        <f t="shared" si="1"/>
        <v>21</v>
      </c>
      <c r="H52" s="52">
        <v>21</v>
      </c>
      <c r="I52" s="520"/>
      <c r="J52" s="52"/>
      <c r="K52" s="52"/>
      <c r="L52" s="42" t="s">
        <v>414</v>
      </c>
      <c r="M52" s="41" t="s">
        <v>414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</row>
    <row r="53" spans="1:25" s="40" customFormat="1" x14ac:dyDescent="0.25">
      <c r="A53" s="50" t="s">
        <v>68</v>
      </c>
      <c r="B53" s="192" t="s">
        <v>293</v>
      </c>
      <c r="C53" s="188" t="s">
        <v>294</v>
      </c>
      <c r="D53" s="189">
        <v>1978</v>
      </c>
      <c r="E53" s="43">
        <f t="shared" si="1"/>
        <v>21</v>
      </c>
      <c r="F53" s="44"/>
      <c r="G53" s="44"/>
      <c r="H53" s="52"/>
      <c r="I53" s="520">
        <v>21</v>
      </c>
      <c r="J53" s="52"/>
      <c r="K53" s="52"/>
      <c r="L53" s="42" t="s">
        <v>414</v>
      </c>
      <c r="M53" s="41" t="s">
        <v>414</v>
      </c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</row>
    <row r="54" spans="1:25" s="40" customFormat="1" x14ac:dyDescent="0.25">
      <c r="A54" s="50" t="s">
        <v>69</v>
      </c>
      <c r="B54" s="192" t="s">
        <v>245</v>
      </c>
      <c r="C54" s="188" t="s">
        <v>246</v>
      </c>
      <c r="D54" s="189">
        <v>1968</v>
      </c>
      <c r="E54" s="43">
        <f t="shared" si="1"/>
        <v>21</v>
      </c>
      <c r="F54" s="44"/>
      <c r="G54" s="44"/>
      <c r="H54" s="52"/>
      <c r="I54" s="520"/>
      <c r="J54" s="52">
        <v>9</v>
      </c>
      <c r="K54" s="52">
        <v>12</v>
      </c>
      <c r="L54" s="42" t="s">
        <v>414</v>
      </c>
      <c r="M54" s="41" t="s">
        <v>414</v>
      </c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</row>
    <row r="55" spans="1:25" s="40" customFormat="1" x14ac:dyDescent="0.25">
      <c r="A55" s="50" t="s">
        <v>70</v>
      </c>
      <c r="B55" s="192" t="s">
        <v>406</v>
      </c>
      <c r="C55" s="188" t="s">
        <v>464</v>
      </c>
      <c r="D55" s="189">
        <v>1966</v>
      </c>
      <c r="E55" s="43">
        <f t="shared" si="1"/>
        <v>21</v>
      </c>
      <c r="F55" s="44"/>
      <c r="G55" s="44"/>
      <c r="H55" s="52"/>
      <c r="I55" s="520"/>
      <c r="J55" s="52"/>
      <c r="K55" s="52"/>
      <c r="L55" s="42">
        <v>21</v>
      </c>
      <c r="M55" s="41" t="s">
        <v>414</v>
      </c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</row>
    <row r="56" spans="1:25" s="40" customFormat="1" x14ac:dyDescent="0.25">
      <c r="A56" s="50" t="s">
        <v>71</v>
      </c>
      <c r="B56" s="192" t="s">
        <v>315</v>
      </c>
      <c r="C56" s="188" t="s">
        <v>316</v>
      </c>
      <c r="D56" s="189">
        <v>2009</v>
      </c>
      <c r="E56" s="43">
        <f t="shared" si="1"/>
        <v>20</v>
      </c>
      <c r="H56" s="52"/>
      <c r="I56" s="520"/>
      <c r="J56" s="52">
        <v>20</v>
      </c>
      <c r="K56" s="52"/>
      <c r="L56" s="42" t="s">
        <v>414</v>
      </c>
      <c r="M56" s="41" t="s">
        <v>414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</row>
    <row r="57" spans="1:25" s="40" customFormat="1" x14ac:dyDescent="0.25">
      <c r="A57" s="50" t="s">
        <v>72</v>
      </c>
      <c r="B57" s="192" t="s">
        <v>430</v>
      </c>
      <c r="C57" s="188" t="s">
        <v>533</v>
      </c>
      <c r="D57" s="189">
        <v>1972</v>
      </c>
      <c r="E57" s="43">
        <f t="shared" si="1"/>
        <v>20</v>
      </c>
      <c r="F57" s="44"/>
      <c r="G57" s="44"/>
      <c r="H57" s="52"/>
      <c r="I57" s="520"/>
      <c r="J57" s="52"/>
      <c r="K57" s="52"/>
      <c r="L57" s="42"/>
      <c r="M57" s="41">
        <v>20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</row>
    <row r="58" spans="1:25" s="40" customFormat="1" x14ac:dyDescent="0.25">
      <c r="A58" s="50" t="s">
        <v>73</v>
      </c>
      <c r="B58" s="192" t="s">
        <v>212</v>
      </c>
      <c r="C58" s="188"/>
      <c r="D58" s="189">
        <v>1985</v>
      </c>
      <c r="E58" s="43">
        <f t="shared" si="1"/>
        <v>19</v>
      </c>
      <c r="F58" s="44"/>
      <c r="G58" s="44"/>
      <c r="H58" s="52">
        <v>19</v>
      </c>
      <c r="I58" s="520"/>
      <c r="J58" s="52"/>
      <c r="K58" s="52"/>
      <c r="L58" s="42" t="s">
        <v>414</v>
      </c>
      <c r="M58" s="41" t="s">
        <v>414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</row>
    <row r="59" spans="1:25" s="40" customFormat="1" x14ac:dyDescent="0.25">
      <c r="A59" s="50" t="s">
        <v>74</v>
      </c>
      <c r="B59" s="192" t="s">
        <v>431</v>
      </c>
      <c r="C59" s="188" t="s">
        <v>400</v>
      </c>
      <c r="D59" s="189">
        <v>1977</v>
      </c>
      <c r="E59" s="43">
        <f t="shared" si="1"/>
        <v>19</v>
      </c>
      <c r="F59" s="44"/>
      <c r="G59" s="44"/>
      <c r="H59" s="52"/>
      <c r="I59" s="520"/>
      <c r="J59" s="52"/>
      <c r="K59" s="52"/>
      <c r="L59" s="42"/>
      <c r="M59" s="41">
        <v>19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</row>
    <row r="60" spans="1:25" s="40" customFormat="1" x14ac:dyDescent="0.25">
      <c r="A60" s="50" t="s">
        <v>75</v>
      </c>
      <c r="B60" s="192" t="s">
        <v>214</v>
      </c>
      <c r="C60" s="188" t="s">
        <v>213</v>
      </c>
      <c r="D60" s="189">
        <v>1986</v>
      </c>
      <c r="E60" s="43">
        <f t="shared" si="1"/>
        <v>18</v>
      </c>
      <c r="F60" s="44"/>
      <c r="G60" s="44"/>
      <c r="H60" s="52">
        <v>18</v>
      </c>
      <c r="I60" s="520"/>
      <c r="J60" s="52"/>
      <c r="K60" s="52"/>
      <c r="L60" s="42" t="s">
        <v>414</v>
      </c>
      <c r="M60" s="41" t="s">
        <v>414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</row>
    <row r="61" spans="1:25" s="40" customFormat="1" x14ac:dyDescent="0.25">
      <c r="A61" s="50" t="s">
        <v>76</v>
      </c>
      <c r="B61" s="192" t="s">
        <v>176</v>
      </c>
      <c r="C61" s="188" t="s">
        <v>147</v>
      </c>
      <c r="D61" s="189">
        <v>1982</v>
      </c>
      <c r="E61" s="43">
        <f t="shared" si="1"/>
        <v>18</v>
      </c>
      <c r="H61" s="52">
        <v>3</v>
      </c>
      <c r="I61" s="520">
        <v>15</v>
      </c>
      <c r="J61" s="52"/>
      <c r="K61" s="52"/>
      <c r="L61" s="42" t="s">
        <v>414</v>
      </c>
      <c r="M61" s="41" t="s">
        <v>414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</row>
    <row r="62" spans="1:25" s="40" customFormat="1" x14ac:dyDescent="0.25">
      <c r="A62" s="50" t="s">
        <v>77</v>
      </c>
      <c r="B62" s="192" t="s">
        <v>241</v>
      </c>
      <c r="C62" s="188" t="s">
        <v>242</v>
      </c>
      <c r="D62" s="189">
        <v>1977</v>
      </c>
      <c r="E62" s="43">
        <f t="shared" si="1"/>
        <v>18</v>
      </c>
      <c r="F62" s="44"/>
      <c r="G62" s="44"/>
      <c r="H62" s="52"/>
      <c r="I62" s="520"/>
      <c r="J62" s="52">
        <v>15</v>
      </c>
      <c r="K62" s="52"/>
      <c r="L62" s="42">
        <v>3</v>
      </c>
      <c r="M62" s="41" t="s">
        <v>414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</row>
    <row r="63" spans="1:25" s="40" customFormat="1" x14ac:dyDescent="0.25">
      <c r="A63" s="50" t="s">
        <v>78</v>
      </c>
      <c r="B63" s="192" t="s">
        <v>432</v>
      </c>
      <c r="C63" s="188" t="s">
        <v>536</v>
      </c>
      <c r="D63" s="189">
        <v>1971</v>
      </c>
      <c r="E63" s="43">
        <f t="shared" si="1"/>
        <v>18</v>
      </c>
      <c r="F63" s="44"/>
      <c r="G63" s="44"/>
      <c r="H63" s="52"/>
      <c r="I63" s="520"/>
      <c r="J63" s="52"/>
      <c r="K63" s="52"/>
      <c r="L63" s="42"/>
      <c r="M63" s="41">
        <v>18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</row>
    <row r="64" spans="1:25" s="40" customFormat="1" x14ac:dyDescent="0.25">
      <c r="A64" s="50" t="s">
        <v>79</v>
      </c>
      <c r="B64" s="192" t="s">
        <v>215</v>
      </c>
      <c r="C64" s="188" t="s">
        <v>216</v>
      </c>
      <c r="D64" s="189">
        <v>2008</v>
      </c>
      <c r="E64" s="43">
        <f t="shared" si="1"/>
        <v>17</v>
      </c>
      <c r="F64" s="44"/>
      <c r="G64" s="44"/>
      <c r="H64" s="52">
        <v>17</v>
      </c>
      <c r="I64" s="520"/>
      <c r="J64" s="52"/>
      <c r="K64" s="52"/>
      <c r="L64" s="42" t="s">
        <v>414</v>
      </c>
      <c r="M64" s="41" t="s">
        <v>414</v>
      </c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</row>
    <row r="65" spans="1:25" s="40" customFormat="1" x14ac:dyDescent="0.25">
      <c r="A65" s="50" t="s">
        <v>80</v>
      </c>
      <c r="B65" s="192" t="s">
        <v>297</v>
      </c>
      <c r="C65" s="188" t="s">
        <v>152</v>
      </c>
      <c r="D65" s="189">
        <v>2003</v>
      </c>
      <c r="E65" s="43">
        <f t="shared" si="1"/>
        <v>17</v>
      </c>
      <c r="F65" s="44"/>
      <c r="G65" s="44"/>
      <c r="H65" s="52"/>
      <c r="I65" s="520">
        <v>17</v>
      </c>
      <c r="J65" s="52"/>
      <c r="K65" s="52"/>
      <c r="L65" s="42" t="s">
        <v>414</v>
      </c>
      <c r="M65" s="41" t="s">
        <v>414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</row>
    <row r="66" spans="1:25" s="40" customFormat="1" x14ac:dyDescent="0.25">
      <c r="A66" s="50" t="s">
        <v>81</v>
      </c>
      <c r="B66" s="192" t="s">
        <v>236</v>
      </c>
      <c r="C66" s="188" t="s">
        <v>174</v>
      </c>
      <c r="D66" s="189">
        <v>2008</v>
      </c>
      <c r="E66" s="43">
        <f t="shared" si="1"/>
        <v>17</v>
      </c>
      <c r="F66" s="44"/>
      <c r="G66" s="44"/>
      <c r="H66" s="52"/>
      <c r="I66" s="520"/>
      <c r="J66" s="52">
        <v>17</v>
      </c>
      <c r="K66" s="52"/>
      <c r="L66" s="42" t="s">
        <v>414</v>
      </c>
      <c r="M66" s="41" t="s">
        <v>414</v>
      </c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</row>
    <row r="67" spans="1:25" s="40" customFormat="1" x14ac:dyDescent="0.25">
      <c r="A67" s="50" t="s">
        <v>82</v>
      </c>
      <c r="B67" s="192" t="s">
        <v>433</v>
      </c>
      <c r="C67" s="188" t="s">
        <v>519</v>
      </c>
      <c r="D67" s="189">
        <v>1971</v>
      </c>
      <c r="E67" s="43">
        <f t="shared" si="1"/>
        <v>17</v>
      </c>
      <c r="F67" s="44"/>
      <c r="G67" s="44"/>
      <c r="H67" s="52"/>
      <c r="I67" s="520"/>
      <c r="J67" s="52"/>
      <c r="K67" s="52"/>
      <c r="L67" s="42"/>
      <c r="M67" s="41">
        <v>17</v>
      </c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</row>
    <row r="68" spans="1:25" s="40" customFormat="1" x14ac:dyDescent="0.25">
      <c r="A68" s="50" t="s">
        <v>83</v>
      </c>
      <c r="B68" s="192" t="s">
        <v>217</v>
      </c>
      <c r="C68" s="188"/>
      <c r="D68" s="189">
        <v>1988</v>
      </c>
      <c r="E68" s="43">
        <f t="shared" si="1"/>
        <v>16</v>
      </c>
      <c r="F68" s="44"/>
      <c r="G68" s="44"/>
      <c r="H68" s="52">
        <v>16</v>
      </c>
      <c r="I68" s="520"/>
      <c r="J68" s="52"/>
      <c r="K68" s="52"/>
      <c r="L68" s="42" t="s">
        <v>414</v>
      </c>
      <c r="M68" s="41" t="s">
        <v>414</v>
      </c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 spans="1:25" s="40" customFormat="1" x14ac:dyDescent="0.25">
      <c r="A69" s="50" t="s">
        <v>84</v>
      </c>
      <c r="B69" s="192" t="s">
        <v>382</v>
      </c>
      <c r="C69" s="188" t="s">
        <v>383</v>
      </c>
      <c r="D69" s="189">
        <v>1981</v>
      </c>
      <c r="E69" s="43">
        <f t="shared" si="1"/>
        <v>16</v>
      </c>
      <c r="H69" s="52"/>
      <c r="I69" s="520"/>
      <c r="J69" s="52"/>
      <c r="K69" s="52">
        <v>16</v>
      </c>
      <c r="L69" s="42" t="s">
        <v>414</v>
      </c>
      <c r="M69" s="41" t="s">
        <v>414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</row>
    <row r="70" spans="1:25" s="40" customFormat="1" x14ac:dyDescent="0.25">
      <c r="A70" s="50" t="s">
        <v>85</v>
      </c>
      <c r="B70" s="192" t="s">
        <v>226</v>
      </c>
      <c r="C70" s="188" t="s">
        <v>225</v>
      </c>
      <c r="D70" s="189">
        <v>1993</v>
      </c>
      <c r="E70" s="43">
        <f t="shared" si="1"/>
        <v>16</v>
      </c>
      <c r="F70" s="44"/>
      <c r="G70" s="44"/>
      <c r="H70" s="52">
        <v>11</v>
      </c>
      <c r="I70" s="520"/>
      <c r="J70" s="52"/>
      <c r="K70" s="52"/>
      <c r="L70" s="42">
        <v>5</v>
      </c>
      <c r="M70" s="41" t="s">
        <v>414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</row>
    <row r="71" spans="1:25" s="40" customFormat="1" x14ac:dyDescent="0.25">
      <c r="A71" s="50" t="s">
        <v>86</v>
      </c>
      <c r="B71" s="192" t="s">
        <v>434</v>
      </c>
      <c r="C71" s="188" t="s">
        <v>541</v>
      </c>
      <c r="D71" s="189">
        <v>1980</v>
      </c>
      <c r="E71" s="43">
        <f t="shared" si="1"/>
        <v>16</v>
      </c>
      <c r="F71" s="44"/>
      <c r="G71" s="44"/>
      <c r="H71" s="52"/>
      <c r="I71" s="520"/>
      <c r="J71" s="52"/>
      <c r="K71" s="52"/>
      <c r="L71" s="42"/>
      <c r="M71" s="41">
        <v>16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</row>
    <row r="72" spans="1:25" s="40" customFormat="1" x14ac:dyDescent="0.25">
      <c r="A72" s="50" t="s">
        <v>87</v>
      </c>
      <c r="B72" s="192" t="s">
        <v>255</v>
      </c>
      <c r="C72" s="188" t="s">
        <v>322</v>
      </c>
      <c r="D72" s="189">
        <v>1960</v>
      </c>
      <c r="E72" s="43">
        <f t="shared" ref="E72:E103" si="2">SUM(H72:Y72)</f>
        <v>15</v>
      </c>
      <c r="F72" s="44"/>
      <c r="G72" s="44"/>
      <c r="H72" s="52"/>
      <c r="I72" s="520"/>
      <c r="J72" s="52">
        <v>11</v>
      </c>
      <c r="K72" s="52">
        <v>4</v>
      </c>
      <c r="L72" s="42" t="s">
        <v>414</v>
      </c>
      <c r="M72" s="41" t="s">
        <v>414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</row>
    <row r="73" spans="1:25" s="40" customFormat="1" x14ac:dyDescent="0.25">
      <c r="A73" s="50" t="s">
        <v>88</v>
      </c>
      <c r="B73" s="192" t="s">
        <v>312</v>
      </c>
      <c r="C73" s="188" t="s">
        <v>313</v>
      </c>
      <c r="D73" s="189">
        <v>1998</v>
      </c>
      <c r="E73" s="43">
        <f t="shared" si="2"/>
        <v>15</v>
      </c>
      <c r="F73" s="44"/>
      <c r="G73" s="44"/>
      <c r="H73" s="52"/>
      <c r="I73" s="520">
        <v>1</v>
      </c>
      <c r="J73" s="52"/>
      <c r="K73" s="52">
        <v>14</v>
      </c>
      <c r="L73" s="42" t="s">
        <v>414</v>
      </c>
      <c r="M73" s="41" t="s">
        <v>414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</row>
    <row r="74" spans="1:25" s="40" customFormat="1" x14ac:dyDescent="0.25">
      <c r="A74" s="50" t="s">
        <v>89</v>
      </c>
      <c r="B74" s="192" t="s">
        <v>407</v>
      </c>
      <c r="C74" s="188" t="s">
        <v>152</v>
      </c>
      <c r="D74" s="189">
        <v>2007</v>
      </c>
      <c r="E74" s="43">
        <f t="shared" si="2"/>
        <v>15</v>
      </c>
      <c r="F74" s="44"/>
      <c r="G74" s="44"/>
      <c r="H74" s="52"/>
      <c r="I74" s="520"/>
      <c r="J74" s="52"/>
      <c r="K74" s="52"/>
      <c r="L74" s="42">
        <v>15</v>
      </c>
      <c r="M74" s="41" t="s">
        <v>414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</row>
    <row r="75" spans="1:25" s="40" customFormat="1" x14ac:dyDescent="0.25">
      <c r="A75" s="50" t="s">
        <v>90</v>
      </c>
      <c r="B75" s="192" t="s">
        <v>435</v>
      </c>
      <c r="C75" s="188" t="s">
        <v>22</v>
      </c>
      <c r="D75" s="189">
        <v>1987</v>
      </c>
      <c r="E75" s="43">
        <f t="shared" si="2"/>
        <v>15</v>
      </c>
      <c r="F75" s="44"/>
      <c r="G75" s="44"/>
      <c r="H75" s="52"/>
      <c r="I75" s="520"/>
      <c r="J75" s="52"/>
      <c r="K75" s="52"/>
      <c r="L75" s="42"/>
      <c r="M75" s="41">
        <v>15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</row>
    <row r="76" spans="1:25" s="40" customFormat="1" x14ac:dyDescent="0.25">
      <c r="A76" s="50" t="s">
        <v>91</v>
      </c>
      <c r="B76" s="192" t="s">
        <v>362</v>
      </c>
      <c r="C76" s="188" t="s">
        <v>363</v>
      </c>
      <c r="D76" s="189">
        <v>1994</v>
      </c>
      <c r="E76" s="43">
        <f t="shared" si="2"/>
        <v>14</v>
      </c>
      <c r="F76" s="44"/>
      <c r="G76" s="44"/>
      <c r="H76" s="52"/>
      <c r="I76" s="520"/>
      <c r="J76" s="52">
        <v>14</v>
      </c>
      <c r="K76" s="52"/>
      <c r="L76" s="42" t="s">
        <v>414</v>
      </c>
      <c r="M76" s="41" t="s">
        <v>414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 spans="1:25" s="40" customFormat="1" x14ac:dyDescent="0.25">
      <c r="A77" s="50" t="s">
        <v>92</v>
      </c>
      <c r="B77" s="192" t="s">
        <v>311</v>
      </c>
      <c r="C77" s="188" t="s">
        <v>151</v>
      </c>
      <c r="D77" s="189">
        <v>1989</v>
      </c>
      <c r="E77" s="43">
        <f t="shared" si="2"/>
        <v>14</v>
      </c>
      <c r="H77" s="52"/>
      <c r="I77" s="520">
        <v>2</v>
      </c>
      <c r="J77" s="52"/>
      <c r="K77" s="52"/>
      <c r="L77" s="42">
        <v>12</v>
      </c>
      <c r="M77" s="41" t="s">
        <v>414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</row>
    <row r="78" spans="1:25" s="40" customFormat="1" ht="15" customHeight="1" x14ac:dyDescent="0.25">
      <c r="A78" s="50" t="s">
        <v>93</v>
      </c>
      <c r="B78" s="192" t="s">
        <v>436</v>
      </c>
      <c r="C78" s="188" t="s">
        <v>545</v>
      </c>
      <c r="D78" s="189">
        <v>1958</v>
      </c>
      <c r="E78" s="43">
        <f t="shared" si="2"/>
        <v>14</v>
      </c>
      <c r="F78" s="44"/>
      <c r="G78" s="44"/>
      <c r="H78" s="52"/>
      <c r="I78" s="520"/>
      <c r="J78" s="52"/>
      <c r="K78" s="52"/>
      <c r="L78" s="42"/>
      <c r="M78" s="41">
        <v>14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 spans="1:25" s="40" customFormat="1" ht="15" customHeight="1" x14ac:dyDescent="0.25">
      <c r="A79" s="50" t="s">
        <v>94</v>
      </c>
      <c r="B79" s="192" t="s">
        <v>222</v>
      </c>
      <c r="C79" s="188" t="s">
        <v>221</v>
      </c>
      <c r="D79" s="189">
        <v>1985</v>
      </c>
      <c r="E79" s="43">
        <f t="shared" si="2"/>
        <v>13</v>
      </c>
      <c r="H79" s="52">
        <v>13</v>
      </c>
      <c r="I79" s="520"/>
      <c r="J79" s="52"/>
      <c r="K79" s="52"/>
      <c r="L79" s="42" t="s">
        <v>414</v>
      </c>
      <c r="M79" s="41" t="s">
        <v>414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s="40" customFormat="1" ht="15" customHeight="1" x14ac:dyDescent="0.25">
      <c r="A80" s="50" t="s">
        <v>95</v>
      </c>
      <c r="B80" s="192" t="s">
        <v>163</v>
      </c>
      <c r="C80" s="188" t="s">
        <v>178</v>
      </c>
      <c r="D80" s="189">
        <v>1960</v>
      </c>
      <c r="E80" s="43">
        <f t="shared" si="2"/>
        <v>13</v>
      </c>
      <c r="F80" s="44"/>
      <c r="G80" s="44"/>
      <c r="H80" s="52"/>
      <c r="I80" s="520"/>
      <c r="J80" s="52">
        <v>7</v>
      </c>
      <c r="K80" s="52">
        <v>6</v>
      </c>
      <c r="L80" s="42" t="s">
        <v>414</v>
      </c>
      <c r="M80" s="41" t="s">
        <v>414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</row>
    <row r="81" spans="1:30" s="40" customFormat="1" ht="15" customHeight="1" x14ac:dyDescent="0.25">
      <c r="A81" s="50" t="s">
        <v>96</v>
      </c>
      <c r="B81" s="192" t="s">
        <v>437</v>
      </c>
      <c r="C81" s="188" t="s">
        <v>27</v>
      </c>
      <c r="D81" s="189">
        <v>1979</v>
      </c>
      <c r="E81" s="43">
        <f t="shared" si="2"/>
        <v>13</v>
      </c>
      <c r="F81" s="44"/>
      <c r="G81" s="44"/>
      <c r="H81" s="52"/>
      <c r="I81" s="520"/>
      <c r="J81" s="52"/>
      <c r="K81" s="52"/>
      <c r="L81" s="42"/>
      <c r="M81" s="41">
        <v>13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</row>
    <row r="82" spans="1:30" s="40" customFormat="1" ht="15" customHeight="1" x14ac:dyDescent="0.25">
      <c r="A82" s="50" t="s">
        <v>97</v>
      </c>
      <c r="B82" s="192" t="s">
        <v>223</v>
      </c>
      <c r="C82" s="188" t="s">
        <v>224</v>
      </c>
      <c r="D82" s="189">
        <v>1986</v>
      </c>
      <c r="E82" s="43">
        <f t="shared" si="2"/>
        <v>12</v>
      </c>
      <c r="F82" s="44"/>
      <c r="G82" s="44"/>
      <c r="H82" s="52">
        <v>12</v>
      </c>
      <c r="I82" s="520"/>
      <c r="J82" s="52"/>
      <c r="K82" s="52"/>
      <c r="L82" s="42" t="s">
        <v>414</v>
      </c>
      <c r="M82" s="41" t="s">
        <v>414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</row>
    <row r="83" spans="1:30" s="40" customFormat="1" ht="15" customHeight="1" x14ac:dyDescent="0.25">
      <c r="A83" s="50" t="s">
        <v>98</v>
      </c>
      <c r="B83" s="192" t="s">
        <v>298</v>
      </c>
      <c r="C83" s="188" t="s">
        <v>299</v>
      </c>
      <c r="D83" s="189">
        <v>1993</v>
      </c>
      <c r="E83" s="43">
        <f t="shared" si="2"/>
        <v>12</v>
      </c>
      <c r="F83" s="44"/>
      <c r="G83" s="44"/>
      <c r="H83" s="52"/>
      <c r="I83" s="520">
        <v>12</v>
      </c>
      <c r="J83" s="52"/>
      <c r="K83" s="52"/>
      <c r="L83" s="42" t="s">
        <v>414</v>
      </c>
      <c r="M83" s="41" t="s">
        <v>414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</row>
    <row r="84" spans="1:30" s="40" customFormat="1" ht="15" customHeight="1" x14ac:dyDescent="0.25">
      <c r="A84" s="50" t="s">
        <v>99</v>
      </c>
      <c r="B84" s="192" t="s">
        <v>364</v>
      </c>
      <c r="C84" s="188" t="s">
        <v>365</v>
      </c>
      <c r="D84" s="189">
        <v>1962</v>
      </c>
      <c r="E84" s="43">
        <f t="shared" si="2"/>
        <v>12</v>
      </c>
      <c r="F84" s="44"/>
      <c r="G84" s="44"/>
      <c r="H84" s="52"/>
      <c r="I84" s="520"/>
      <c r="J84" s="52">
        <v>12</v>
      </c>
      <c r="K84" s="52"/>
      <c r="L84" s="42" t="s">
        <v>414</v>
      </c>
      <c r="M84" s="41" t="s">
        <v>414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</row>
    <row r="85" spans="1:30" s="40" customFormat="1" ht="15" customHeight="1" x14ac:dyDescent="0.25">
      <c r="A85" s="50" t="s">
        <v>100</v>
      </c>
      <c r="B85" s="192" t="s">
        <v>230</v>
      </c>
      <c r="C85" s="188" t="s">
        <v>231</v>
      </c>
      <c r="D85" s="189">
        <v>2008</v>
      </c>
      <c r="E85" s="43">
        <f t="shared" si="2"/>
        <v>11</v>
      </c>
      <c r="H85" s="52">
        <v>5</v>
      </c>
      <c r="I85" s="520">
        <v>6</v>
      </c>
      <c r="J85" s="52"/>
      <c r="K85" s="52"/>
      <c r="L85" s="42" t="s">
        <v>414</v>
      </c>
      <c r="M85" s="41" t="s">
        <v>414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</row>
    <row r="86" spans="1:30" s="40" customFormat="1" ht="15" customHeight="1" x14ac:dyDescent="0.25">
      <c r="A86" s="50" t="s">
        <v>101</v>
      </c>
      <c r="B86" s="192" t="s">
        <v>300</v>
      </c>
      <c r="C86" s="188" t="s">
        <v>22</v>
      </c>
      <c r="D86" s="189">
        <v>2004</v>
      </c>
      <c r="E86" s="43">
        <f t="shared" si="2"/>
        <v>11</v>
      </c>
      <c r="F86" s="44"/>
      <c r="G86" s="44"/>
      <c r="H86" s="52"/>
      <c r="I86" s="520">
        <v>11</v>
      </c>
      <c r="J86" s="52"/>
      <c r="K86" s="52"/>
      <c r="L86" s="42" t="s">
        <v>414</v>
      </c>
      <c r="M86" s="41" t="s">
        <v>414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</row>
    <row r="87" spans="1:30" s="40" customFormat="1" ht="15" customHeight="1" x14ac:dyDescent="0.25">
      <c r="A87" s="50" t="s">
        <v>102</v>
      </c>
      <c r="B87" s="192" t="s">
        <v>408</v>
      </c>
      <c r="C87" s="188" t="s">
        <v>465</v>
      </c>
      <c r="D87" s="189">
        <v>1994</v>
      </c>
      <c r="E87" s="43">
        <f t="shared" si="2"/>
        <v>11</v>
      </c>
      <c r="F87" s="44"/>
      <c r="G87" s="44"/>
      <c r="H87" s="52"/>
      <c r="I87" s="520"/>
      <c r="J87" s="52"/>
      <c r="K87" s="52"/>
      <c r="L87" s="42">
        <v>11</v>
      </c>
      <c r="M87" s="41" t="s">
        <v>414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</row>
    <row r="88" spans="1:30" s="40" customFormat="1" x14ac:dyDescent="0.25">
      <c r="A88" s="50" t="s">
        <v>103</v>
      </c>
      <c r="B88" s="192" t="s">
        <v>438</v>
      </c>
      <c r="C88" s="188" t="s">
        <v>401</v>
      </c>
      <c r="D88" s="189">
        <v>1985</v>
      </c>
      <c r="E88" s="43">
        <f t="shared" si="2"/>
        <v>11</v>
      </c>
      <c r="F88" s="44"/>
      <c r="G88" s="44"/>
      <c r="H88" s="52"/>
      <c r="I88" s="520"/>
      <c r="J88" s="52"/>
      <c r="K88" s="52"/>
      <c r="L88" s="42"/>
      <c r="M88" s="41">
        <v>11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</row>
    <row r="89" spans="1:30" s="40" customFormat="1" ht="15" hidden="1" customHeight="1" x14ac:dyDescent="0.25">
      <c r="A89" s="50" t="s">
        <v>104</v>
      </c>
      <c r="B89" s="192"/>
      <c r="C89" s="188"/>
      <c r="D89" s="189"/>
      <c r="E89" s="43">
        <f t="shared" si="2"/>
        <v>0</v>
      </c>
      <c r="F89" s="44"/>
      <c r="G89" s="44"/>
      <c r="H89" s="52"/>
      <c r="I89" s="520"/>
      <c r="J89" s="52"/>
      <c r="K89" s="52"/>
      <c r="L89" s="42" t="s">
        <v>414</v>
      </c>
      <c r="M89" s="41" t="s">
        <v>414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</row>
    <row r="90" spans="1:30" s="40" customFormat="1" ht="15" hidden="1" customHeight="1" x14ac:dyDescent="0.25">
      <c r="A90" s="50" t="s">
        <v>105</v>
      </c>
      <c r="B90" s="192"/>
      <c r="C90" s="188"/>
      <c r="D90" s="189"/>
      <c r="E90" s="43">
        <f t="shared" si="2"/>
        <v>0</v>
      </c>
      <c r="F90" s="44"/>
      <c r="G90" s="44"/>
      <c r="H90" s="52"/>
      <c r="I90" s="520"/>
      <c r="J90" s="52"/>
      <c r="K90" s="52"/>
      <c r="L90" s="42" t="s">
        <v>414</v>
      </c>
      <c r="M90" s="41" t="s">
        <v>414</v>
      </c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</row>
    <row r="91" spans="1:30" s="40" customFormat="1" ht="15" hidden="1" customHeight="1" x14ac:dyDescent="0.25">
      <c r="A91" s="50" t="s">
        <v>106</v>
      </c>
      <c r="B91" s="192"/>
      <c r="C91" s="188"/>
      <c r="D91" s="189"/>
      <c r="E91" s="43">
        <f t="shared" si="2"/>
        <v>0</v>
      </c>
      <c r="F91" s="44"/>
      <c r="G91" s="44"/>
      <c r="H91" s="52"/>
      <c r="I91" s="520"/>
      <c r="J91" s="52"/>
      <c r="K91" s="52"/>
      <c r="L91" s="42" t="s">
        <v>414</v>
      </c>
      <c r="M91" s="41" t="s">
        <v>414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</row>
    <row r="92" spans="1:30" s="40" customFormat="1" ht="15" hidden="1" customHeight="1" x14ac:dyDescent="0.25">
      <c r="A92" s="50" t="s">
        <v>107</v>
      </c>
      <c r="B92" s="192"/>
      <c r="C92" s="188"/>
      <c r="D92" s="189"/>
      <c r="E92" s="43">
        <f t="shared" si="2"/>
        <v>0</v>
      </c>
      <c r="F92" s="44"/>
      <c r="G92" s="44"/>
      <c r="H92" s="52"/>
      <c r="I92" s="520"/>
      <c r="J92" s="52"/>
      <c r="K92" s="52"/>
      <c r="L92" s="42" t="s">
        <v>414</v>
      </c>
      <c r="M92" s="41" t="s">
        <v>414</v>
      </c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</row>
    <row r="93" spans="1:30" s="40" customFormat="1" ht="15" hidden="1" customHeight="1" x14ac:dyDescent="0.25">
      <c r="A93" s="50" t="s">
        <v>108</v>
      </c>
      <c r="B93" s="192"/>
      <c r="C93" s="188"/>
      <c r="D93" s="189"/>
      <c r="E93" s="43">
        <f t="shared" si="2"/>
        <v>0</v>
      </c>
      <c r="F93" s="44"/>
      <c r="G93" s="44"/>
      <c r="H93" s="52"/>
      <c r="I93" s="520"/>
      <c r="J93" s="52"/>
      <c r="K93" s="52"/>
      <c r="L93" s="42" t="s">
        <v>414</v>
      </c>
      <c r="M93" s="41" t="s">
        <v>414</v>
      </c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AD93" s="40">
        <v>3</v>
      </c>
    </row>
    <row r="94" spans="1:30" s="40" customFormat="1" ht="15" hidden="1" customHeight="1" x14ac:dyDescent="0.25">
      <c r="A94" s="50" t="s">
        <v>109</v>
      </c>
      <c r="B94" s="192"/>
      <c r="C94" s="188"/>
      <c r="D94" s="189"/>
      <c r="E94" s="43">
        <f t="shared" si="2"/>
        <v>0</v>
      </c>
      <c r="F94" s="44"/>
      <c r="G94" s="44"/>
      <c r="H94" s="52"/>
      <c r="I94" s="520"/>
      <c r="J94" s="52"/>
      <c r="K94" s="52"/>
      <c r="L94" s="42" t="s">
        <v>414</v>
      </c>
      <c r="M94" s="41" t="s">
        <v>414</v>
      </c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AD94" s="40">
        <v>3</v>
      </c>
    </row>
    <row r="95" spans="1:30" s="40" customFormat="1" ht="15" hidden="1" customHeight="1" x14ac:dyDescent="0.25">
      <c r="A95" s="50" t="s">
        <v>110</v>
      </c>
      <c r="B95" s="192"/>
      <c r="C95" s="188"/>
      <c r="D95" s="189"/>
      <c r="E95" s="43">
        <f t="shared" si="2"/>
        <v>0</v>
      </c>
      <c r="F95" s="44"/>
      <c r="G95" s="44"/>
      <c r="H95" s="52"/>
      <c r="I95" s="520"/>
      <c r="J95" s="52"/>
      <c r="K95" s="52"/>
      <c r="L95" s="42" t="s">
        <v>414</v>
      </c>
      <c r="M95" s="41" t="s">
        <v>414</v>
      </c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AD95" s="40">
        <v>2</v>
      </c>
    </row>
    <row r="96" spans="1:30" s="40" customFormat="1" ht="15" hidden="1" customHeight="1" x14ac:dyDescent="0.25">
      <c r="A96" s="50" t="s">
        <v>111</v>
      </c>
      <c r="B96" s="192"/>
      <c r="C96" s="188"/>
      <c r="D96" s="189"/>
      <c r="E96" s="43">
        <f t="shared" si="2"/>
        <v>0</v>
      </c>
      <c r="F96" s="44"/>
      <c r="G96" s="44"/>
      <c r="H96" s="52"/>
      <c r="I96" s="520"/>
      <c r="J96" s="52"/>
      <c r="K96" s="52"/>
      <c r="L96" s="42" t="s">
        <v>414</v>
      </c>
      <c r="M96" s="41" t="s">
        <v>414</v>
      </c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AD96" s="40">
        <v>2</v>
      </c>
    </row>
    <row r="97" spans="1:30" s="40" customFormat="1" ht="15" hidden="1" customHeight="1" x14ac:dyDescent="0.25">
      <c r="A97" s="50" t="s">
        <v>112</v>
      </c>
      <c r="B97" s="192"/>
      <c r="C97" s="188"/>
      <c r="D97" s="189"/>
      <c r="E97" s="43">
        <f t="shared" si="2"/>
        <v>0</v>
      </c>
      <c r="F97" s="44"/>
      <c r="G97" s="44"/>
      <c r="H97" s="52"/>
      <c r="I97" s="520"/>
      <c r="J97" s="52"/>
      <c r="K97" s="52"/>
      <c r="L97" s="42" t="s">
        <v>414</v>
      </c>
      <c r="M97" s="41" t="s">
        <v>414</v>
      </c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AD97" s="40">
        <v>2</v>
      </c>
    </row>
    <row r="98" spans="1:30" s="40" customFormat="1" ht="15" hidden="1" customHeight="1" x14ac:dyDescent="0.25">
      <c r="A98" s="50" t="s">
        <v>113</v>
      </c>
      <c r="B98" s="192"/>
      <c r="C98" s="188"/>
      <c r="D98" s="189"/>
      <c r="E98" s="43">
        <f t="shared" si="2"/>
        <v>0</v>
      </c>
      <c r="F98" s="44"/>
      <c r="G98" s="44"/>
      <c r="H98" s="52"/>
      <c r="I98" s="520"/>
      <c r="J98" s="52"/>
      <c r="K98" s="52"/>
      <c r="L98" s="42" t="s">
        <v>414</v>
      </c>
      <c r="M98" s="41" t="s">
        <v>414</v>
      </c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AD98" s="40">
        <v>1</v>
      </c>
    </row>
    <row r="99" spans="1:30" s="40" customFormat="1" ht="15" hidden="1" customHeight="1" x14ac:dyDescent="0.25">
      <c r="A99" s="50" t="s">
        <v>114</v>
      </c>
      <c r="B99" s="192"/>
      <c r="C99" s="188"/>
      <c r="D99" s="189"/>
      <c r="E99" s="43">
        <f t="shared" si="2"/>
        <v>0</v>
      </c>
      <c r="F99" s="44"/>
      <c r="G99" s="44"/>
      <c r="H99" s="52"/>
      <c r="I99" s="520"/>
      <c r="J99" s="52"/>
      <c r="K99" s="52"/>
      <c r="L99" s="42" t="s">
        <v>414</v>
      </c>
      <c r="M99" s="41" t="s">
        <v>414</v>
      </c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AD99" s="40">
        <v>1</v>
      </c>
    </row>
    <row r="100" spans="1:30" s="40" customFormat="1" ht="15" hidden="1" customHeight="1" x14ac:dyDescent="0.25">
      <c r="A100" s="50" t="s">
        <v>115</v>
      </c>
      <c r="B100" s="192"/>
      <c r="C100" s="188"/>
      <c r="D100" s="189"/>
      <c r="E100" s="43">
        <f t="shared" si="2"/>
        <v>0</v>
      </c>
      <c r="F100" s="44"/>
      <c r="G100" s="44"/>
      <c r="H100" s="52"/>
      <c r="I100" s="520"/>
      <c r="J100" s="52"/>
      <c r="K100" s="52"/>
      <c r="L100" s="42" t="s">
        <v>414</v>
      </c>
      <c r="M100" s="41" t="s">
        <v>414</v>
      </c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AD100" s="40">
        <v>1</v>
      </c>
    </row>
    <row r="101" spans="1:30" s="40" customFormat="1" ht="15" hidden="1" customHeight="1" x14ac:dyDescent="0.25">
      <c r="A101" s="50" t="s">
        <v>116</v>
      </c>
      <c r="B101" s="192"/>
      <c r="C101" s="188"/>
      <c r="D101" s="189"/>
      <c r="E101" s="43">
        <f t="shared" si="2"/>
        <v>0</v>
      </c>
      <c r="F101" s="44"/>
      <c r="G101" s="44"/>
      <c r="H101" s="52"/>
      <c r="I101" s="520"/>
      <c r="J101" s="52"/>
      <c r="K101" s="52"/>
      <c r="L101" s="42" t="s">
        <v>414</v>
      </c>
      <c r="M101" s="41" t="s">
        <v>414</v>
      </c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30" s="40" customFormat="1" ht="15" hidden="1" customHeight="1" x14ac:dyDescent="0.25">
      <c r="A102" s="50" t="s">
        <v>117</v>
      </c>
      <c r="B102" s="192"/>
      <c r="C102" s="188"/>
      <c r="D102" s="189"/>
      <c r="E102" s="43">
        <f t="shared" si="2"/>
        <v>0</v>
      </c>
      <c r="F102" s="44"/>
      <c r="G102" s="44"/>
      <c r="H102" s="52"/>
      <c r="I102" s="520"/>
      <c r="J102" s="52"/>
      <c r="K102" s="52"/>
      <c r="L102" s="42" t="s">
        <v>414</v>
      </c>
      <c r="M102" s="41" t="s">
        <v>414</v>
      </c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30" s="40" customFormat="1" ht="15" hidden="1" customHeight="1" x14ac:dyDescent="0.25">
      <c r="A103" s="50" t="s">
        <v>118</v>
      </c>
      <c r="B103" s="192"/>
      <c r="C103" s="188"/>
      <c r="D103" s="189"/>
      <c r="E103" s="43">
        <f t="shared" si="2"/>
        <v>0</v>
      </c>
      <c r="F103" s="44"/>
      <c r="G103" s="44"/>
      <c r="H103" s="52"/>
      <c r="I103" s="520"/>
      <c r="J103" s="52"/>
      <c r="K103" s="52"/>
      <c r="L103" s="42" t="s">
        <v>414</v>
      </c>
      <c r="M103" s="41" t="s">
        <v>414</v>
      </c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30" s="40" customFormat="1" ht="15" hidden="1" customHeight="1" x14ac:dyDescent="0.25">
      <c r="A104" s="50" t="s">
        <v>119</v>
      </c>
      <c r="B104" s="192"/>
      <c r="C104" s="188"/>
      <c r="D104" s="189"/>
      <c r="E104" s="43">
        <f t="shared" ref="E104:E135" si="3">SUM(H104:Y104)</f>
        <v>0</v>
      </c>
      <c r="F104" s="44"/>
      <c r="G104" s="44"/>
      <c r="H104" s="52"/>
      <c r="I104" s="520"/>
      <c r="J104" s="52"/>
      <c r="K104" s="52"/>
      <c r="L104" s="42" t="s">
        <v>414</v>
      </c>
      <c r="M104" s="41" t="s">
        <v>414</v>
      </c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30" s="40" customFormat="1" ht="15" hidden="1" customHeight="1" x14ac:dyDescent="0.25">
      <c r="A105" s="50" t="s">
        <v>120</v>
      </c>
      <c r="B105" s="192"/>
      <c r="C105" s="188"/>
      <c r="D105" s="189"/>
      <c r="E105" s="43">
        <f t="shared" si="3"/>
        <v>0</v>
      </c>
      <c r="F105" s="44"/>
      <c r="G105" s="44"/>
      <c r="H105" s="52"/>
      <c r="I105" s="520"/>
      <c r="J105" s="52"/>
      <c r="K105" s="52"/>
      <c r="L105" s="42" t="s">
        <v>414</v>
      </c>
      <c r="M105" s="41" t="s">
        <v>414</v>
      </c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30" s="40" customFormat="1" ht="15" hidden="1" customHeight="1" x14ac:dyDescent="0.25">
      <c r="A106" s="50" t="s">
        <v>121</v>
      </c>
      <c r="B106" s="192"/>
      <c r="C106" s="188"/>
      <c r="D106" s="189"/>
      <c r="E106" s="43">
        <f t="shared" si="3"/>
        <v>0</v>
      </c>
      <c r="F106" s="44"/>
      <c r="G106" s="44"/>
      <c r="H106" s="52"/>
      <c r="I106" s="520"/>
      <c r="J106" s="52"/>
      <c r="K106" s="52"/>
      <c r="L106" s="42" t="s">
        <v>414</v>
      </c>
      <c r="M106" s="41" t="s">
        <v>414</v>
      </c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</row>
    <row r="107" spans="1:30" s="40" customFormat="1" ht="15" hidden="1" customHeight="1" x14ac:dyDescent="0.25">
      <c r="A107" s="50" t="s">
        <v>122</v>
      </c>
      <c r="B107" s="192"/>
      <c r="C107" s="188"/>
      <c r="D107" s="189"/>
      <c r="E107" s="43">
        <f t="shared" si="3"/>
        <v>0</v>
      </c>
      <c r="F107" s="44"/>
      <c r="G107" s="44"/>
      <c r="H107" s="52"/>
      <c r="I107" s="520"/>
      <c r="J107" s="52"/>
      <c r="K107" s="52"/>
      <c r="L107" s="42" t="s">
        <v>414</v>
      </c>
      <c r="M107" s="41" t="s">
        <v>414</v>
      </c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</row>
    <row r="108" spans="1:30" s="40" customFormat="1" ht="15" hidden="1" customHeight="1" x14ac:dyDescent="0.25">
      <c r="A108" s="50" t="s">
        <v>123</v>
      </c>
      <c r="B108" s="192"/>
      <c r="C108" s="188"/>
      <c r="D108" s="189"/>
      <c r="E108" s="43">
        <f t="shared" si="3"/>
        <v>0</v>
      </c>
      <c r="F108" s="44"/>
      <c r="G108" s="44"/>
      <c r="H108" s="52"/>
      <c r="I108" s="520"/>
      <c r="J108" s="52"/>
      <c r="K108" s="52"/>
      <c r="L108" s="42" t="s">
        <v>414</v>
      </c>
      <c r="M108" s="41" t="s">
        <v>414</v>
      </c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</row>
    <row r="109" spans="1:30" s="40" customFormat="1" ht="15" hidden="1" customHeight="1" x14ac:dyDescent="0.25">
      <c r="A109" s="50" t="s">
        <v>124</v>
      </c>
      <c r="B109" s="192"/>
      <c r="C109" s="188"/>
      <c r="D109" s="189"/>
      <c r="E109" s="43">
        <f t="shared" si="3"/>
        <v>0</v>
      </c>
      <c r="F109" s="44"/>
      <c r="G109" s="44"/>
      <c r="H109" s="52"/>
      <c r="I109" s="520"/>
      <c r="J109" s="52"/>
      <c r="K109" s="52"/>
      <c r="L109" s="42" t="s">
        <v>414</v>
      </c>
      <c r="M109" s="41" t="s">
        <v>414</v>
      </c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</row>
    <row r="110" spans="1:30" s="40" customFormat="1" ht="15" hidden="1" customHeight="1" x14ac:dyDescent="0.25">
      <c r="A110" s="50" t="s">
        <v>125</v>
      </c>
      <c r="B110" s="192"/>
      <c r="C110" s="188"/>
      <c r="D110" s="189"/>
      <c r="E110" s="43">
        <f t="shared" si="3"/>
        <v>0</v>
      </c>
      <c r="F110" s="44"/>
      <c r="G110" s="44"/>
      <c r="H110" s="52"/>
      <c r="I110" s="520"/>
      <c r="J110" s="52"/>
      <c r="K110" s="52"/>
      <c r="L110" s="42" t="s">
        <v>414</v>
      </c>
      <c r="M110" s="41" t="s">
        <v>414</v>
      </c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</row>
    <row r="111" spans="1:30" s="40" customFormat="1" ht="15" hidden="1" customHeight="1" x14ac:dyDescent="0.25">
      <c r="A111" s="50" t="s">
        <v>126</v>
      </c>
      <c r="B111" s="192"/>
      <c r="C111" s="188"/>
      <c r="D111" s="189"/>
      <c r="E111" s="43">
        <f t="shared" si="3"/>
        <v>0</v>
      </c>
      <c r="F111" s="44"/>
      <c r="G111" s="44"/>
      <c r="H111" s="52"/>
      <c r="I111" s="520"/>
      <c r="J111" s="52"/>
      <c r="K111" s="52"/>
      <c r="L111" s="42" t="s">
        <v>414</v>
      </c>
      <c r="M111" s="41" t="s">
        <v>414</v>
      </c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</row>
    <row r="112" spans="1:30" s="40" customFormat="1" ht="15" hidden="1" customHeight="1" x14ac:dyDescent="0.25">
      <c r="A112" s="50" t="s">
        <v>127</v>
      </c>
      <c r="B112" s="192"/>
      <c r="C112" s="188"/>
      <c r="D112" s="189"/>
      <c r="E112" s="43">
        <f t="shared" si="3"/>
        <v>0</v>
      </c>
      <c r="F112" s="44"/>
      <c r="G112" s="44"/>
      <c r="H112" s="52"/>
      <c r="I112" s="520"/>
      <c r="J112" s="52"/>
      <c r="K112" s="52"/>
      <c r="L112" s="42" t="s">
        <v>414</v>
      </c>
      <c r="M112" s="41" t="s">
        <v>414</v>
      </c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3" spans="1:25" s="40" customFormat="1" ht="15" hidden="1" customHeight="1" x14ac:dyDescent="0.25">
      <c r="A113" s="50" t="s">
        <v>128</v>
      </c>
      <c r="B113" s="192"/>
      <c r="C113" s="188"/>
      <c r="D113" s="189"/>
      <c r="E113" s="43">
        <f t="shared" si="3"/>
        <v>0</v>
      </c>
      <c r="F113" s="44"/>
      <c r="G113" s="44"/>
      <c r="H113" s="52"/>
      <c r="I113" s="520"/>
      <c r="J113" s="52"/>
      <c r="K113" s="52"/>
      <c r="L113" s="42" t="s">
        <v>414</v>
      </c>
      <c r="M113" s="41" t="s">
        <v>414</v>
      </c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s="40" customFormat="1" ht="15" hidden="1" customHeight="1" x14ac:dyDescent="0.25">
      <c r="A114" s="50" t="s">
        <v>129</v>
      </c>
      <c r="B114" s="192"/>
      <c r="C114" s="188"/>
      <c r="D114" s="189"/>
      <c r="E114" s="43">
        <f t="shared" si="3"/>
        <v>0</v>
      </c>
      <c r="F114" s="44"/>
      <c r="G114" s="44"/>
      <c r="H114" s="52"/>
      <c r="I114" s="520"/>
      <c r="J114" s="52"/>
      <c r="K114" s="52"/>
      <c r="L114" s="42" t="s">
        <v>414</v>
      </c>
      <c r="M114" s="41" t="s">
        <v>414</v>
      </c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</row>
    <row r="115" spans="1:25" s="40" customFormat="1" ht="15" hidden="1" customHeight="1" x14ac:dyDescent="0.25">
      <c r="A115" s="50" t="s">
        <v>130</v>
      </c>
      <c r="B115" s="192"/>
      <c r="C115" s="188"/>
      <c r="D115" s="189"/>
      <c r="E115" s="43">
        <f t="shared" si="3"/>
        <v>0</v>
      </c>
      <c r="F115" s="44"/>
      <c r="G115" s="44"/>
      <c r="H115" s="52"/>
      <c r="I115" s="520"/>
      <c r="J115" s="52"/>
      <c r="K115" s="52"/>
      <c r="L115" s="42" t="s">
        <v>414</v>
      </c>
      <c r="M115" s="41" t="s">
        <v>414</v>
      </c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</row>
    <row r="116" spans="1:25" s="40" customFormat="1" ht="15" hidden="1" customHeight="1" x14ac:dyDescent="0.25">
      <c r="A116" s="50" t="s">
        <v>131</v>
      </c>
      <c r="B116" s="192"/>
      <c r="C116" s="188"/>
      <c r="D116" s="189"/>
      <c r="E116" s="43">
        <f t="shared" si="3"/>
        <v>0</v>
      </c>
      <c r="F116" s="44"/>
      <c r="G116" s="44"/>
      <c r="H116" s="52"/>
      <c r="I116" s="520"/>
      <c r="J116" s="52"/>
      <c r="K116" s="52"/>
      <c r="L116" s="42" t="s">
        <v>414</v>
      </c>
      <c r="M116" s="41" t="s">
        <v>414</v>
      </c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</row>
    <row r="117" spans="1:25" s="40" customFormat="1" ht="15" hidden="1" customHeight="1" x14ac:dyDescent="0.25">
      <c r="A117" s="50" t="s">
        <v>132</v>
      </c>
      <c r="B117" s="192"/>
      <c r="C117" s="188"/>
      <c r="D117" s="189"/>
      <c r="E117" s="43">
        <f t="shared" si="3"/>
        <v>0</v>
      </c>
      <c r="F117" s="44"/>
      <c r="G117" s="44"/>
      <c r="H117" s="52"/>
      <c r="I117" s="520"/>
      <c r="J117" s="52"/>
      <c r="K117" s="52"/>
      <c r="L117" s="42" t="s">
        <v>414</v>
      </c>
      <c r="M117" s="41" t="s">
        <v>414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8" spans="1:25" s="40" customFormat="1" ht="15" hidden="1" customHeight="1" x14ac:dyDescent="0.25">
      <c r="A118" s="50" t="s">
        <v>133</v>
      </c>
      <c r="B118" s="192"/>
      <c r="C118" s="188"/>
      <c r="D118" s="189"/>
      <c r="E118" s="43">
        <f t="shared" si="3"/>
        <v>0</v>
      </c>
      <c r="F118" s="44"/>
      <c r="G118" s="44"/>
      <c r="H118" s="52"/>
      <c r="I118" s="520"/>
      <c r="J118" s="52"/>
      <c r="K118" s="52"/>
      <c r="L118" s="42" t="s">
        <v>414</v>
      </c>
      <c r="M118" s="41" t="s">
        <v>414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</row>
    <row r="119" spans="1:25" s="40" customFormat="1" ht="15" hidden="1" customHeight="1" x14ac:dyDescent="0.25">
      <c r="A119" s="50" t="s">
        <v>134</v>
      </c>
      <c r="B119" s="192"/>
      <c r="C119" s="188"/>
      <c r="D119" s="189"/>
      <c r="E119" s="43">
        <f t="shared" si="3"/>
        <v>0</v>
      </c>
      <c r="F119" s="44"/>
      <c r="G119" s="44"/>
      <c r="H119" s="52"/>
      <c r="I119" s="520"/>
      <c r="J119" s="52"/>
      <c r="K119" s="52"/>
      <c r="L119" s="42" t="s">
        <v>414</v>
      </c>
      <c r="M119" s="41" t="s">
        <v>414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</row>
    <row r="120" spans="1:25" s="40" customFormat="1" ht="15" hidden="1" customHeight="1" x14ac:dyDescent="0.25">
      <c r="A120" s="50" t="s">
        <v>135</v>
      </c>
      <c r="B120" s="192"/>
      <c r="C120" s="188"/>
      <c r="D120" s="189"/>
      <c r="E120" s="43">
        <f t="shared" si="3"/>
        <v>0</v>
      </c>
      <c r="F120" s="44"/>
      <c r="G120" s="44"/>
      <c r="H120" s="52"/>
      <c r="I120" s="520"/>
      <c r="J120" s="52"/>
      <c r="K120" s="52"/>
      <c r="L120" s="42" t="s">
        <v>414</v>
      </c>
      <c r="M120" s="41" t="s">
        <v>414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</row>
    <row r="121" spans="1:25" s="40" customFormat="1" ht="15" hidden="1" customHeight="1" x14ac:dyDescent="0.25">
      <c r="A121" s="50" t="s">
        <v>136</v>
      </c>
      <c r="B121" s="192"/>
      <c r="C121" s="188"/>
      <c r="D121" s="189"/>
      <c r="E121" s="43">
        <f t="shared" si="3"/>
        <v>0</v>
      </c>
      <c r="F121" s="44"/>
      <c r="G121" s="44"/>
      <c r="H121" s="52"/>
      <c r="I121" s="520"/>
      <c r="J121" s="52"/>
      <c r="K121" s="52"/>
      <c r="L121" s="42" t="s">
        <v>414</v>
      </c>
      <c r="M121" s="41" t="s">
        <v>414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</row>
    <row r="122" spans="1:25" s="40" customFormat="1" ht="15" hidden="1" customHeight="1" x14ac:dyDescent="0.25">
      <c r="A122" s="50" t="s">
        <v>137</v>
      </c>
      <c r="B122" s="192"/>
      <c r="C122" s="188"/>
      <c r="D122" s="189"/>
      <c r="E122" s="43">
        <f t="shared" si="3"/>
        <v>0</v>
      </c>
      <c r="F122" s="44"/>
      <c r="G122" s="44"/>
      <c r="H122" s="52"/>
      <c r="I122" s="520"/>
      <c r="J122" s="52"/>
      <c r="K122" s="52"/>
      <c r="L122" s="42" t="s">
        <v>414</v>
      </c>
      <c r="M122" s="41" t="s">
        <v>414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</row>
    <row r="123" spans="1:25" s="40" customFormat="1" ht="15" hidden="1" customHeight="1" x14ac:dyDescent="0.25">
      <c r="A123" s="50" t="s">
        <v>138</v>
      </c>
      <c r="B123" s="192"/>
      <c r="C123" s="188"/>
      <c r="D123" s="189"/>
      <c r="E123" s="43">
        <f t="shared" si="3"/>
        <v>0</v>
      </c>
      <c r="F123" s="44"/>
      <c r="G123" s="44"/>
      <c r="H123" s="52"/>
      <c r="I123" s="520"/>
      <c r="J123" s="52"/>
      <c r="K123" s="52"/>
      <c r="L123" s="42" t="s">
        <v>414</v>
      </c>
      <c r="M123" s="41" t="s">
        <v>414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</row>
    <row r="124" spans="1:25" s="40" customFormat="1" ht="15" hidden="1" customHeight="1" x14ac:dyDescent="0.25">
      <c r="A124" s="50" t="s">
        <v>139</v>
      </c>
      <c r="B124" s="192"/>
      <c r="C124" s="188"/>
      <c r="D124" s="189"/>
      <c r="E124" s="43">
        <f t="shared" si="3"/>
        <v>0</v>
      </c>
      <c r="F124" s="44"/>
      <c r="G124" s="44"/>
      <c r="H124" s="52"/>
      <c r="I124" s="520"/>
      <c r="J124" s="52"/>
      <c r="K124" s="52"/>
      <c r="L124" s="42" t="s">
        <v>414</v>
      </c>
      <c r="M124" s="41" t="s">
        <v>414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</row>
    <row r="125" spans="1:25" s="40" customFormat="1" ht="15" hidden="1" customHeight="1" x14ac:dyDescent="0.25">
      <c r="A125" s="50" t="s">
        <v>140</v>
      </c>
      <c r="B125" s="192"/>
      <c r="C125" s="188"/>
      <c r="D125" s="189"/>
      <c r="E125" s="43">
        <f t="shared" si="3"/>
        <v>0</v>
      </c>
      <c r="F125" s="44"/>
      <c r="G125" s="44"/>
      <c r="H125" s="52"/>
      <c r="I125" s="520"/>
      <c r="J125" s="52"/>
      <c r="K125" s="52"/>
      <c r="L125" s="42" t="s">
        <v>414</v>
      </c>
      <c r="M125" s="41" t="s">
        <v>414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</row>
    <row r="126" spans="1:25" s="40" customFormat="1" ht="15" hidden="1" customHeight="1" x14ac:dyDescent="0.25">
      <c r="A126" s="50" t="s">
        <v>141</v>
      </c>
      <c r="B126" s="192"/>
      <c r="C126" s="188"/>
      <c r="D126" s="189"/>
      <c r="E126" s="43">
        <f t="shared" si="3"/>
        <v>0</v>
      </c>
      <c r="F126" s="44"/>
      <c r="G126" s="44"/>
      <c r="H126" s="52"/>
      <c r="I126" s="520"/>
      <c r="J126" s="52"/>
      <c r="K126" s="52"/>
      <c r="L126" s="42" t="s">
        <v>414</v>
      </c>
      <c r="M126" s="41" t="s">
        <v>414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</row>
    <row r="127" spans="1:25" s="40" customFormat="1" ht="15" hidden="1" customHeight="1" x14ac:dyDescent="0.25">
      <c r="A127" s="50" t="s">
        <v>142</v>
      </c>
      <c r="B127" s="192"/>
      <c r="C127" s="188"/>
      <c r="D127" s="189"/>
      <c r="E127" s="43">
        <f t="shared" si="3"/>
        <v>0</v>
      </c>
      <c r="F127" s="44"/>
      <c r="G127" s="44"/>
      <c r="H127" s="52"/>
      <c r="I127" s="520"/>
      <c r="J127" s="52"/>
      <c r="K127" s="52"/>
      <c r="L127" s="42" t="s">
        <v>414</v>
      </c>
      <c r="M127" s="41" t="s">
        <v>414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</row>
    <row r="128" spans="1:25" s="40" customFormat="1" ht="15" hidden="1" customHeight="1" x14ac:dyDescent="0.25">
      <c r="A128" s="50" t="s">
        <v>143</v>
      </c>
      <c r="B128" s="192"/>
      <c r="C128" s="188"/>
      <c r="D128" s="189"/>
      <c r="E128" s="43">
        <f t="shared" si="3"/>
        <v>0</v>
      </c>
      <c r="F128" s="44"/>
      <c r="G128" s="44"/>
      <c r="H128" s="52"/>
      <c r="I128" s="520"/>
      <c r="J128" s="52"/>
      <c r="K128" s="52"/>
      <c r="L128" s="42" t="s">
        <v>414</v>
      </c>
      <c r="M128" s="41" t="s">
        <v>414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</row>
    <row r="129" spans="1:25" s="40" customFormat="1" ht="15" hidden="1" customHeight="1" x14ac:dyDescent="0.25">
      <c r="A129" s="50" t="s">
        <v>144</v>
      </c>
      <c r="B129" s="192"/>
      <c r="C129" s="188"/>
      <c r="D129" s="189"/>
      <c r="E129" s="43">
        <f t="shared" si="3"/>
        <v>0</v>
      </c>
      <c r="F129" s="44"/>
      <c r="G129" s="44"/>
      <c r="H129" s="52"/>
      <c r="I129" s="520"/>
      <c r="J129" s="52"/>
      <c r="K129" s="52"/>
      <c r="L129" s="42" t="s">
        <v>414</v>
      </c>
      <c r="M129" s="41" t="s">
        <v>414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</row>
    <row r="130" spans="1:25" s="40" customFormat="1" ht="15" hidden="1" customHeight="1" x14ac:dyDescent="0.25">
      <c r="A130" s="50" t="s">
        <v>145</v>
      </c>
      <c r="B130" s="192"/>
      <c r="C130" s="188"/>
      <c r="D130" s="189"/>
      <c r="E130" s="43">
        <f t="shared" si="3"/>
        <v>0</v>
      </c>
      <c r="F130" s="44"/>
      <c r="G130" s="44"/>
      <c r="H130" s="52"/>
      <c r="I130" s="520"/>
      <c r="J130" s="52"/>
      <c r="K130" s="52"/>
      <c r="L130" s="42" t="s">
        <v>414</v>
      </c>
      <c r="M130" s="41" t="s">
        <v>414</v>
      </c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</row>
    <row r="131" spans="1:25" s="40" customFormat="1" x14ac:dyDescent="0.25">
      <c r="A131" s="50" t="s">
        <v>104</v>
      </c>
      <c r="B131" s="192" t="s">
        <v>227</v>
      </c>
      <c r="C131" s="188" t="s">
        <v>228</v>
      </c>
      <c r="D131" s="189">
        <v>2002</v>
      </c>
      <c r="E131" s="43">
        <f t="shared" si="3"/>
        <v>10</v>
      </c>
      <c r="F131" s="44"/>
      <c r="G131" s="44"/>
      <c r="H131" s="52">
        <v>10</v>
      </c>
      <c r="I131" s="520"/>
      <c r="J131" s="52"/>
      <c r="K131" s="52"/>
      <c r="L131" s="42" t="s">
        <v>414</v>
      </c>
      <c r="M131" s="41" t="s">
        <v>414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</row>
    <row r="132" spans="1:25" s="40" customFormat="1" x14ac:dyDescent="0.25">
      <c r="A132" s="50" t="s">
        <v>105</v>
      </c>
      <c r="B132" s="192" t="s">
        <v>366</v>
      </c>
      <c r="C132" s="188" t="s">
        <v>367</v>
      </c>
      <c r="D132" s="189">
        <v>1971</v>
      </c>
      <c r="E132" s="43">
        <f t="shared" si="3"/>
        <v>10</v>
      </c>
      <c r="H132" s="52"/>
      <c r="I132" s="520"/>
      <c r="J132" s="52">
        <v>10</v>
      </c>
      <c r="K132" s="52"/>
      <c r="L132" s="42" t="s">
        <v>414</v>
      </c>
      <c r="M132" s="41" t="s">
        <v>414</v>
      </c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</row>
    <row r="133" spans="1:25" s="40" customFormat="1" x14ac:dyDescent="0.25">
      <c r="A133" s="50" t="s">
        <v>106</v>
      </c>
      <c r="B133" s="192" t="s">
        <v>384</v>
      </c>
      <c r="C133" s="188" t="s">
        <v>385</v>
      </c>
      <c r="D133" s="189">
        <v>1988</v>
      </c>
      <c r="E133" s="43">
        <f t="shared" si="3"/>
        <v>10</v>
      </c>
      <c r="F133" s="44"/>
      <c r="G133" s="44"/>
      <c r="H133" s="52"/>
      <c r="I133" s="520"/>
      <c r="J133" s="52"/>
      <c r="K133" s="52">
        <v>10</v>
      </c>
      <c r="L133" s="42" t="s">
        <v>414</v>
      </c>
      <c r="M133" s="41" t="s">
        <v>414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</row>
    <row r="134" spans="1:25" s="40" customFormat="1" x14ac:dyDescent="0.25">
      <c r="A134" s="50" t="s">
        <v>107</v>
      </c>
      <c r="B134" s="192" t="s">
        <v>181</v>
      </c>
      <c r="C134" s="188" t="s">
        <v>40</v>
      </c>
      <c r="D134" s="189">
        <v>1957</v>
      </c>
      <c r="E134" s="43">
        <f t="shared" si="3"/>
        <v>9</v>
      </c>
      <c r="F134" s="44"/>
      <c r="G134" s="44"/>
      <c r="H134" s="52">
        <v>9</v>
      </c>
      <c r="I134" s="520"/>
      <c r="J134" s="52"/>
      <c r="K134" s="52"/>
      <c r="L134" s="42" t="s">
        <v>414</v>
      </c>
      <c r="M134" s="41" t="s">
        <v>414</v>
      </c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</row>
    <row r="135" spans="1:25" s="40" customFormat="1" x14ac:dyDescent="0.25">
      <c r="A135" s="50" t="s">
        <v>108</v>
      </c>
      <c r="B135" s="192" t="s">
        <v>387</v>
      </c>
      <c r="C135" s="188" t="s">
        <v>386</v>
      </c>
      <c r="D135" s="189">
        <v>1984</v>
      </c>
      <c r="E135" s="43">
        <f t="shared" si="3"/>
        <v>9</v>
      </c>
      <c r="H135" s="52"/>
      <c r="I135" s="520"/>
      <c r="J135" s="52"/>
      <c r="K135" s="52">
        <v>9</v>
      </c>
      <c r="L135" s="42" t="s">
        <v>414</v>
      </c>
      <c r="M135" s="41" t="s">
        <v>414</v>
      </c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s="40" customFormat="1" x14ac:dyDescent="0.25">
      <c r="A136" s="50" t="s">
        <v>109</v>
      </c>
      <c r="B136" s="192" t="s">
        <v>409</v>
      </c>
      <c r="C136" s="188" t="s">
        <v>466</v>
      </c>
      <c r="D136" s="189">
        <v>1984</v>
      </c>
      <c r="E136" s="43">
        <f t="shared" ref="E136:E166" si="4">SUM(H136:Y136)</f>
        <v>9</v>
      </c>
      <c r="F136" s="44"/>
      <c r="G136" s="44"/>
      <c r="H136" s="52"/>
      <c r="I136" s="520"/>
      <c r="J136" s="52"/>
      <c r="K136" s="52"/>
      <c r="L136" s="42">
        <v>9</v>
      </c>
      <c r="M136" s="41" t="s">
        <v>414</v>
      </c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s="40" customFormat="1" x14ac:dyDescent="0.25">
      <c r="A137" s="50" t="s">
        <v>110</v>
      </c>
      <c r="B137" s="192" t="s">
        <v>439</v>
      </c>
      <c r="C137" s="188" t="s">
        <v>147</v>
      </c>
      <c r="D137" s="189">
        <v>1985</v>
      </c>
      <c r="E137" s="43">
        <f t="shared" si="4"/>
        <v>9</v>
      </c>
      <c r="F137" s="44"/>
      <c r="G137" s="44"/>
      <c r="H137" s="52"/>
      <c r="I137" s="520"/>
      <c r="J137" s="52"/>
      <c r="K137" s="52"/>
      <c r="L137" s="42"/>
      <c r="M137" s="41">
        <v>9</v>
      </c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s="40" customFormat="1" x14ac:dyDescent="0.25">
      <c r="A138" s="50" t="s">
        <v>111</v>
      </c>
      <c r="B138" s="192" t="s">
        <v>306</v>
      </c>
      <c r="C138" s="188" t="s">
        <v>305</v>
      </c>
      <c r="D138" s="189">
        <v>1979</v>
      </c>
      <c r="E138" s="43">
        <f t="shared" si="4"/>
        <v>8</v>
      </c>
      <c r="F138" s="44"/>
      <c r="G138" s="44"/>
      <c r="H138" s="52"/>
      <c r="I138" s="520">
        <v>8</v>
      </c>
      <c r="J138" s="52"/>
      <c r="K138" s="52"/>
      <c r="L138" s="42" t="s">
        <v>414</v>
      </c>
      <c r="M138" s="41" t="s">
        <v>414</v>
      </c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s="40" customFormat="1" x14ac:dyDescent="0.25">
      <c r="A139" s="50" t="s">
        <v>112</v>
      </c>
      <c r="B139" s="192" t="s">
        <v>368</v>
      </c>
      <c r="C139" s="188" t="s">
        <v>323</v>
      </c>
      <c r="D139" s="189">
        <v>1968</v>
      </c>
      <c r="E139" s="43">
        <f t="shared" si="4"/>
        <v>8</v>
      </c>
      <c r="F139" s="44"/>
      <c r="G139" s="44"/>
      <c r="H139" s="52"/>
      <c r="I139" s="520"/>
      <c r="J139" s="52">
        <v>8</v>
      </c>
      <c r="K139" s="52"/>
      <c r="L139" s="42" t="s">
        <v>414</v>
      </c>
      <c r="M139" s="41" t="s">
        <v>414</v>
      </c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s="40" customFormat="1" x14ac:dyDescent="0.25">
      <c r="A140" s="50" t="s">
        <v>113</v>
      </c>
      <c r="B140" s="192" t="s">
        <v>388</v>
      </c>
      <c r="C140" s="188" t="s">
        <v>322</v>
      </c>
      <c r="D140" s="189">
        <v>1987</v>
      </c>
      <c r="E140" s="43">
        <f t="shared" si="4"/>
        <v>8</v>
      </c>
      <c r="F140" s="44"/>
      <c r="G140" s="44"/>
      <c r="H140" s="52"/>
      <c r="I140" s="520"/>
      <c r="J140" s="52"/>
      <c r="K140" s="52">
        <v>8</v>
      </c>
      <c r="L140" s="42" t="s">
        <v>414</v>
      </c>
      <c r="M140" s="41" t="s">
        <v>414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</row>
    <row r="141" spans="1:25" s="40" customFormat="1" x14ac:dyDescent="0.25">
      <c r="A141" s="50" t="s">
        <v>114</v>
      </c>
      <c r="B141" s="192" t="s">
        <v>410</v>
      </c>
      <c r="C141" s="188" t="s">
        <v>152</v>
      </c>
      <c r="D141" s="189">
        <v>1985</v>
      </c>
      <c r="E141" s="43">
        <f t="shared" si="4"/>
        <v>8</v>
      </c>
      <c r="F141" s="44"/>
      <c r="G141" s="44"/>
      <c r="H141" s="52"/>
      <c r="I141" s="520"/>
      <c r="J141" s="52"/>
      <c r="K141" s="52"/>
      <c r="L141" s="42">
        <v>8</v>
      </c>
      <c r="M141" s="41" t="s">
        <v>414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</row>
    <row r="142" spans="1:25" s="40" customFormat="1" x14ac:dyDescent="0.25">
      <c r="A142" s="50" t="s">
        <v>115</v>
      </c>
      <c r="B142" s="192" t="s">
        <v>440</v>
      </c>
      <c r="C142" s="188" t="s">
        <v>555</v>
      </c>
      <c r="D142" s="189">
        <v>1974</v>
      </c>
      <c r="E142" s="43">
        <f t="shared" si="4"/>
        <v>8</v>
      </c>
      <c r="F142" s="44"/>
      <c r="G142" s="44"/>
      <c r="H142" s="52"/>
      <c r="I142" s="520"/>
      <c r="J142" s="52"/>
      <c r="K142" s="52"/>
      <c r="L142" s="42"/>
      <c r="M142" s="41">
        <v>8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</row>
    <row r="143" spans="1:25" s="40" customFormat="1" x14ac:dyDescent="0.25">
      <c r="A143" s="50" t="s">
        <v>116</v>
      </c>
      <c r="B143" s="192" t="s">
        <v>182</v>
      </c>
      <c r="C143" s="188" t="s">
        <v>30</v>
      </c>
      <c r="D143" s="189">
        <v>1999</v>
      </c>
      <c r="E143" s="43">
        <f t="shared" si="4"/>
        <v>7</v>
      </c>
      <c r="F143" s="44"/>
      <c r="G143" s="44"/>
      <c r="H143" s="52">
        <v>7</v>
      </c>
      <c r="I143" s="520"/>
      <c r="J143" s="52"/>
      <c r="K143" s="52"/>
      <c r="L143" s="42" t="s">
        <v>414</v>
      </c>
      <c r="M143" s="41" t="s">
        <v>414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</row>
    <row r="144" spans="1:25" s="40" customFormat="1" x14ac:dyDescent="0.25">
      <c r="A144" s="50" t="s">
        <v>117</v>
      </c>
      <c r="B144" s="192" t="s">
        <v>389</v>
      </c>
      <c r="C144" s="188" t="s">
        <v>390</v>
      </c>
      <c r="D144" s="189">
        <v>1975</v>
      </c>
      <c r="E144" s="43">
        <f t="shared" si="4"/>
        <v>7</v>
      </c>
      <c r="F144" s="44"/>
      <c r="G144" s="44"/>
      <c r="H144" s="52"/>
      <c r="I144" s="520"/>
      <c r="J144" s="52"/>
      <c r="K144" s="52">
        <v>7</v>
      </c>
      <c r="L144" s="42" t="s">
        <v>414</v>
      </c>
      <c r="M144" s="41" t="s">
        <v>414</v>
      </c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</row>
    <row r="145" spans="1:25" s="40" customFormat="1" x14ac:dyDescent="0.25">
      <c r="A145" s="50" t="s">
        <v>118</v>
      </c>
      <c r="B145" s="192" t="s">
        <v>441</v>
      </c>
      <c r="C145" s="188" t="s">
        <v>558</v>
      </c>
      <c r="D145" s="189">
        <v>1990</v>
      </c>
      <c r="E145" s="43">
        <f t="shared" si="4"/>
        <v>7</v>
      </c>
      <c r="F145" s="44"/>
      <c r="G145" s="44"/>
      <c r="H145" s="52"/>
      <c r="I145" s="520"/>
      <c r="J145" s="52"/>
      <c r="K145" s="52"/>
      <c r="L145" s="42"/>
      <c r="M145" s="41">
        <v>7</v>
      </c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</row>
    <row r="146" spans="1:25" s="40" customFormat="1" x14ac:dyDescent="0.25">
      <c r="A146" s="50" t="s">
        <v>119</v>
      </c>
      <c r="B146" s="192" t="s">
        <v>369</v>
      </c>
      <c r="C146" s="188" t="s">
        <v>370</v>
      </c>
      <c r="D146" s="189">
        <v>1974</v>
      </c>
      <c r="E146" s="43">
        <f t="shared" si="4"/>
        <v>6</v>
      </c>
      <c r="F146" s="44"/>
      <c r="G146" s="44"/>
      <c r="H146" s="52"/>
      <c r="I146" s="520"/>
      <c r="J146" s="52">
        <v>6</v>
      </c>
      <c r="K146" s="52"/>
      <c r="L146" s="42" t="s">
        <v>414</v>
      </c>
      <c r="M146" s="41" t="s">
        <v>414</v>
      </c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</row>
    <row r="147" spans="1:25" s="40" customFormat="1" x14ac:dyDescent="0.25">
      <c r="A147" s="50" t="s">
        <v>120</v>
      </c>
      <c r="B147" s="192" t="s">
        <v>411</v>
      </c>
      <c r="C147" s="188" t="s">
        <v>467</v>
      </c>
      <c r="D147" s="189">
        <v>2007</v>
      </c>
      <c r="E147" s="43">
        <f t="shared" si="4"/>
        <v>6</v>
      </c>
      <c r="F147" s="44"/>
      <c r="G147" s="44"/>
      <c r="H147" s="52"/>
      <c r="I147" s="520"/>
      <c r="J147" s="52"/>
      <c r="K147" s="52"/>
      <c r="L147" s="42">
        <v>6</v>
      </c>
      <c r="M147" s="41" t="s">
        <v>414</v>
      </c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5" s="40" customFormat="1" x14ac:dyDescent="0.25">
      <c r="A148" s="50" t="s">
        <v>121</v>
      </c>
      <c r="B148" s="192" t="s">
        <v>442</v>
      </c>
      <c r="C148" s="188" t="s">
        <v>536</v>
      </c>
      <c r="D148" s="189">
        <v>1975</v>
      </c>
      <c r="E148" s="43">
        <f t="shared" si="4"/>
        <v>6</v>
      </c>
      <c r="F148" s="44"/>
      <c r="G148" s="44"/>
      <c r="H148" s="52"/>
      <c r="I148" s="520"/>
      <c r="J148" s="52"/>
      <c r="K148" s="52"/>
      <c r="L148" s="42"/>
      <c r="M148" s="41">
        <v>6</v>
      </c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s="40" customFormat="1" x14ac:dyDescent="0.25">
      <c r="A149" s="50" t="s">
        <v>122</v>
      </c>
      <c r="B149" s="192" t="s">
        <v>308</v>
      </c>
      <c r="C149" s="188" t="s">
        <v>299</v>
      </c>
      <c r="D149" s="189">
        <v>1965</v>
      </c>
      <c r="E149" s="43">
        <f t="shared" si="4"/>
        <v>5</v>
      </c>
      <c r="H149" s="52"/>
      <c r="I149" s="520">
        <v>5</v>
      </c>
      <c r="J149" s="52"/>
      <c r="K149" s="52"/>
      <c r="L149" s="42" t="s">
        <v>414</v>
      </c>
      <c r="M149" s="41" t="s">
        <v>414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</row>
    <row r="150" spans="1:25" s="40" customFormat="1" x14ac:dyDescent="0.25">
      <c r="A150" s="50" t="s">
        <v>123</v>
      </c>
      <c r="B150" s="192" t="s">
        <v>372</v>
      </c>
      <c r="C150" s="188" t="s">
        <v>371</v>
      </c>
      <c r="D150" s="189">
        <v>1990</v>
      </c>
      <c r="E150" s="43">
        <f t="shared" si="4"/>
        <v>5</v>
      </c>
      <c r="F150" s="44"/>
      <c r="G150" s="44"/>
      <c r="H150" s="52"/>
      <c r="I150" s="520"/>
      <c r="J150" s="52">
        <v>5</v>
      </c>
      <c r="K150" s="52"/>
      <c r="L150" s="42" t="s">
        <v>414</v>
      </c>
      <c r="M150" s="41" t="s">
        <v>414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</row>
    <row r="151" spans="1:25" s="40" customFormat="1" x14ac:dyDescent="0.25">
      <c r="A151" s="50" t="s">
        <v>124</v>
      </c>
      <c r="B151" s="192" t="s">
        <v>391</v>
      </c>
      <c r="C151" s="188" t="s">
        <v>386</v>
      </c>
      <c r="D151" s="189">
        <v>1991</v>
      </c>
      <c r="E151" s="43">
        <f t="shared" si="4"/>
        <v>5</v>
      </c>
      <c r="F151" s="44"/>
      <c r="G151" s="44"/>
      <c r="H151" s="52"/>
      <c r="I151" s="520"/>
      <c r="J151" s="52"/>
      <c r="K151" s="52">
        <v>5</v>
      </c>
      <c r="L151" s="42" t="s">
        <v>414</v>
      </c>
      <c r="M151" s="41" t="s">
        <v>414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</row>
    <row r="152" spans="1:25" s="40" customFormat="1" x14ac:dyDescent="0.25">
      <c r="A152" s="50" t="s">
        <v>125</v>
      </c>
      <c r="B152" s="192" t="s">
        <v>443</v>
      </c>
      <c r="C152" s="188" t="s">
        <v>561</v>
      </c>
      <c r="D152" s="189">
        <v>1977</v>
      </c>
      <c r="E152" s="43">
        <f t="shared" si="4"/>
        <v>5</v>
      </c>
      <c r="F152" s="44"/>
      <c r="G152" s="44"/>
      <c r="H152" s="52"/>
      <c r="I152" s="520"/>
      <c r="J152" s="52"/>
      <c r="K152" s="52"/>
      <c r="L152" s="42"/>
      <c r="M152" s="41">
        <v>5</v>
      </c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</row>
    <row r="153" spans="1:25" s="40" customFormat="1" x14ac:dyDescent="0.25">
      <c r="A153" s="50" t="s">
        <v>126</v>
      </c>
      <c r="B153" s="192" t="s">
        <v>309</v>
      </c>
      <c r="C153" s="188"/>
      <c r="D153" s="189">
        <v>2007</v>
      </c>
      <c r="E153" s="43">
        <f t="shared" si="4"/>
        <v>4</v>
      </c>
      <c r="H153" s="52"/>
      <c r="I153" s="520">
        <v>4</v>
      </c>
      <c r="J153" s="52"/>
      <c r="K153" s="52"/>
      <c r="L153" s="42" t="s">
        <v>414</v>
      </c>
      <c r="M153" s="41" t="s">
        <v>414</v>
      </c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</row>
    <row r="154" spans="1:25" s="40" customFormat="1" x14ac:dyDescent="0.25">
      <c r="A154" s="50" t="s">
        <v>127</v>
      </c>
      <c r="B154" s="192" t="s">
        <v>373</v>
      </c>
      <c r="C154" s="188" t="s">
        <v>30</v>
      </c>
      <c r="D154" s="189">
        <v>1973</v>
      </c>
      <c r="E154" s="43">
        <f t="shared" si="4"/>
        <v>4</v>
      </c>
      <c r="F154" s="44"/>
      <c r="G154" s="44"/>
      <c r="H154" s="52"/>
      <c r="I154" s="520"/>
      <c r="J154" s="52">
        <v>4</v>
      </c>
      <c r="K154" s="52"/>
      <c r="L154" s="42" t="s">
        <v>414</v>
      </c>
      <c r="M154" s="41" t="s">
        <v>414</v>
      </c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</row>
    <row r="155" spans="1:25" s="40" customFormat="1" x14ac:dyDescent="0.25">
      <c r="A155" s="50" t="s">
        <v>128</v>
      </c>
      <c r="B155" s="192" t="s">
        <v>444</v>
      </c>
      <c r="C155" s="188" t="s">
        <v>536</v>
      </c>
      <c r="D155" s="189">
        <v>1974</v>
      </c>
      <c r="E155" s="43">
        <f t="shared" si="4"/>
        <v>4</v>
      </c>
      <c r="F155" s="44"/>
      <c r="G155" s="44"/>
      <c r="H155" s="52"/>
      <c r="I155" s="520"/>
      <c r="J155" s="52"/>
      <c r="K155" s="52"/>
      <c r="L155" s="42"/>
      <c r="M155" s="41">
        <v>4</v>
      </c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</row>
    <row r="156" spans="1:25" s="40" customFormat="1" x14ac:dyDescent="0.25">
      <c r="A156" s="50" t="s">
        <v>129</v>
      </c>
      <c r="B156" s="192" t="s">
        <v>374</v>
      </c>
      <c r="C156" s="188" t="s">
        <v>375</v>
      </c>
      <c r="D156" s="189">
        <v>1975</v>
      </c>
      <c r="E156" s="43">
        <f t="shared" si="4"/>
        <v>3</v>
      </c>
      <c r="F156" s="44"/>
      <c r="G156" s="44"/>
      <c r="H156" s="52"/>
      <c r="I156" s="520"/>
      <c r="J156" s="52">
        <v>3</v>
      </c>
      <c r="K156" s="52"/>
      <c r="L156" s="42" t="s">
        <v>414</v>
      </c>
      <c r="M156" s="41" t="s">
        <v>414</v>
      </c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</row>
    <row r="157" spans="1:25" s="40" customFormat="1" x14ac:dyDescent="0.25">
      <c r="A157" s="50" t="s">
        <v>130</v>
      </c>
      <c r="B157" s="192" t="s">
        <v>256</v>
      </c>
      <c r="C157" s="188" t="s">
        <v>257</v>
      </c>
      <c r="D157" s="189">
        <v>1961</v>
      </c>
      <c r="E157" s="43">
        <f t="shared" si="4"/>
        <v>3</v>
      </c>
      <c r="F157" s="44"/>
      <c r="G157" s="44"/>
      <c r="H157" s="52"/>
      <c r="I157" s="520"/>
      <c r="J157" s="52"/>
      <c r="K157" s="52">
        <v>3</v>
      </c>
      <c r="L157" s="42" t="s">
        <v>414</v>
      </c>
      <c r="M157" s="41" t="s">
        <v>414</v>
      </c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</row>
    <row r="158" spans="1:25" s="40" customFormat="1" x14ac:dyDescent="0.25">
      <c r="A158" s="50" t="s">
        <v>131</v>
      </c>
      <c r="B158" s="192" t="s">
        <v>445</v>
      </c>
      <c r="C158" s="188" t="s">
        <v>304</v>
      </c>
      <c r="D158" s="189">
        <v>1984</v>
      </c>
      <c r="E158" s="43">
        <f t="shared" si="4"/>
        <v>3</v>
      </c>
      <c r="F158" s="44"/>
      <c r="G158" s="44"/>
      <c r="H158" s="52"/>
      <c r="I158" s="520"/>
      <c r="J158" s="52"/>
      <c r="K158" s="52"/>
      <c r="L158" s="42"/>
      <c r="M158" s="41">
        <v>3</v>
      </c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</row>
    <row r="159" spans="1:25" s="40" customFormat="1" x14ac:dyDescent="0.25">
      <c r="A159" s="50" t="s">
        <v>132</v>
      </c>
      <c r="B159" s="192" t="s">
        <v>278</v>
      </c>
      <c r="C159" s="188" t="s">
        <v>322</v>
      </c>
      <c r="D159" s="189">
        <v>1980</v>
      </c>
      <c r="E159" s="43">
        <f t="shared" si="4"/>
        <v>2</v>
      </c>
      <c r="F159" s="44"/>
      <c r="G159" s="44"/>
      <c r="H159" s="52"/>
      <c r="I159" s="520"/>
      <c r="J159" s="52">
        <v>2</v>
      </c>
      <c r="K159" s="52"/>
      <c r="L159" s="42" t="s">
        <v>414</v>
      </c>
      <c r="M159" s="41" t="s">
        <v>414</v>
      </c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</row>
    <row r="160" spans="1:25" s="40" customFormat="1" x14ac:dyDescent="0.25">
      <c r="A160" s="50" t="s">
        <v>133</v>
      </c>
      <c r="B160" s="192" t="s">
        <v>392</v>
      </c>
      <c r="C160" s="188" t="s">
        <v>322</v>
      </c>
      <c r="D160" s="189">
        <v>1993</v>
      </c>
      <c r="E160" s="43">
        <f t="shared" si="4"/>
        <v>2</v>
      </c>
      <c r="F160" s="44"/>
      <c r="G160" s="44"/>
      <c r="H160" s="52"/>
      <c r="I160" s="520"/>
      <c r="J160" s="52"/>
      <c r="K160" s="52">
        <v>2</v>
      </c>
      <c r="L160" s="42" t="s">
        <v>414</v>
      </c>
      <c r="M160" s="41" t="s">
        <v>414</v>
      </c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</row>
    <row r="161" spans="1:33" s="40" customFormat="1" x14ac:dyDescent="0.25">
      <c r="A161" s="50" t="s">
        <v>134</v>
      </c>
      <c r="B161" s="192" t="s">
        <v>412</v>
      </c>
      <c r="C161" s="188" t="s">
        <v>151</v>
      </c>
      <c r="D161" s="189">
        <v>1988</v>
      </c>
      <c r="E161" s="43">
        <f t="shared" si="4"/>
        <v>2</v>
      </c>
      <c r="F161" s="44"/>
      <c r="G161" s="44"/>
      <c r="H161" s="52"/>
      <c r="I161" s="520"/>
      <c r="J161" s="52"/>
      <c r="K161" s="52"/>
      <c r="L161" s="42">
        <v>2</v>
      </c>
      <c r="M161" s="41" t="s">
        <v>414</v>
      </c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</row>
    <row r="162" spans="1:33" s="40" customFormat="1" x14ac:dyDescent="0.25">
      <c r="A162" s="50" t="s">
        <v>135</v>
      </c>
      <c r="B162" s="192" t="s">
        <v>446</v>
      </c>
      <c r="C162" s="188" t="s">
        <v>401</v>
      </c>
      <c r="D162" s="189">
        <v>1988</v>
      </c>
      <c r="E162" s="43">
        <f t="shared" si="4"/>
        <v>2</v>
      </c>
      <c r="F162" s="44"/>
      <c r="G162" s="44"/>
      <c r="H162" s="52"/>
      <c r="I162" s="520"/>
      <c r="J162" s="52"/>
      <c r="K162" s="52"/>
      <c r="L162" s="42"/>
      <c r="M162" s="41">
        <v>2</v>
      </c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</row>
    <row r="163" spans="1:33" s="40" customFormat="1" x14ac:dyDescent="0.25">
      <c r="A163" s="50" t="s">
        <v>136</v>
      </c>
      <c r="B163" s="192" t="s">
        <v>168</v>
      </c>
      <c r="C163" s="188" t="s">
        <v>36</v>
      </c>
      <c r="D163" s="189">
        <v>1955</v>
      </c>
      <c r="E163" s="43">
        <f t="shared" si="4"/>
        <v>1</v>
      </c>
      <c r="H163" s="52"/>
      <c r="I163" s="520"/>
      <c r="J163" s="52">
        <v>1</v>
      </c>
      <c r="K163" s="52"/>
      <c r="L163" s="42" t="s">
        <v>414</v>
      </c>
      <c r="M163" s="41" t="s">
        <v>414</v>
      </c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</row>
    <row r="164" spans="1:33" s="40" customFormat="1" x14ac:dyDescent="0.25">
      <c r="A164" s="50" t="s">
        <v>137</v>
      </c>
      <c r="B164" s="192" t="s">
        <v>393</v>
      </c>
      <c r="C164" s="188" t="s">
        <v>394</v>
      </c>
      <c r="D164" s="189">
        <v>1978</v>
      </c>
      <c r="E164" s="43">
        <f t="shared" si="4"/>
        <v>1</v>
      </c>
      <c r="F164" s="44"/>
      <c r="G164" s="44"/>
      <c r="H164" s="52"/>
      <c r="I164" s="520"/>
      <c r="J164" s="52"/>
      <c r="K164" s="52">
        <v>1</v>
      </c>
      <c r="L164" s="42" t="s">
        <v>414</v>
      </c>
      <c r="M164" s="41" t="s">
        <v>414</v>
      </c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</row>
    <row r="165" spans="1:33" s="40" customFormat="1" x14ac:dyDescent="0.25">
      <c r="A165" s="50" t="s">
        <v>138</v>
      </c>
      <c r="B165" s="192" t="s">
        <v>413</v>
      </c>
      <c r="C165" s="188" t="s">
        <v>468</v>
      </c>
      <c r="D165" s="189">
        <v>2002</v>
      </c>
      <c r="E165" s="43">
        <f t="shared" si="4"/>
        <v>1</v>
      </c>
      <c r="F165" s="44"/>
      <c r="G165" s="44"/>
      <c r="H165" s="52"/>
      <c r="I165" s="520"/>
      <c r="J165" s="52"/>
      <c r="K165" s="52"/>
      <c r="L165" s="42">
        <v>1</v>
      </c>
      <c r="M165" s="41" t="s">
        <v>414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</row>
    <row r="166" spans="1:33" s="40" customFormat="1" ht="15.75" thickBot="1" x14ac:dyDescent="0.3">
      <c r="A166" s="60" t="s">
        <v>139</v>
      </c>
      <c r="B166" s="193" t="s">
        <v>447</v>
      </c>
      <c r="C166" s="190" t="s">
        <v>462</v>
      </c>
      <c r="D166" s="191">
        <v>1997</v>
      </c>
      <c r="E166" s="63">
        <f t="shared" si="4"/>
        <v>1</v>
      </c>
      <c r="F166" s="44"/>
      <c r="G166" s="44"/>
      <c r="H166" s="52"/>
      <c r="I166" s="520"/>
      <c r="J166" s="52"/>
      <c r="K166" s="52"/>
      <c r="L166" s="42"/>
      <c r="M166" s="41">
        <v>1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33" s="40" customFormat="1" x14ac:dyDescent="0.25">
      <c r="A167" s="76"/>
      <c r="B167" s="434"/>
      <c r="C167" s="77"/>
      <c r="D167" s="78"/>
      <c r="E167" s="79"/>
      <c r="F167" s="44"/>
      <c r="G167" s="44"/>
      <c r="H167" s="91"/>
      <c r="I167" s="521"/>
      <c r="J167" s="91"/>
      <c r="K167" s="91"/>
      <c r="L167" s="22"/>
      <c r="M167" s="80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33" s="40" customFormat="1" x14ac:dyDescent="0.25">
      <c r="A168" s="76"/>
      <c r="B168" s="434"/>
      <c r="C168" s="77"/>
      <c r="D168" s="78"/>
      <c r="E168" s="79"/>
      <c r="F168" s="44"/>
      <c r="G168" s="44"/>
      <c r="H168" s="91"/>
      <c r="I168" s="521"/>
      <c r="J168" s="91"/>
      <c r="K168" s="91"/>
      <c r="L168" s="22"/>
      <c r="M168" s="80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33" s="40" customFormat="1" x14ac:dyDescent="0.25">
      <c r="A169" s="81"/>
      <c r="B169" s="82"/>
      <c r="C169" s="82"/>
      <c r="D169" s="83"/>
      <c r="E169" s="79"/>
      <c r="F169" s="44"/>
      <c r="G169" s="44"/>
      <c r="H169" s="91"/>
      <c r="I169" s="521"/>
      <c r="J169" s="91"/>
      <c r="K169" s="91"/>
      <c r="L169" s="22"/>
      <c r="M169" s="80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33" s="40" customFormat="1" ht="21.75" thickBot="1" x14ac:dyDescent="0.3">
      <c r="A170" s="347" t="s">
        <v>235</v>
      </c>
      <c r="B170" s="348"/>
      <c r="C170" s="348"/>
      <c r="D170" s="349"/>
      <c r="E170" s="84"/>
      <c r="F170" s="44"/>
      <c r="G170" s="44"/>
      <c r="H170" s="91"/>
      <c r="I170" s="521"/>
      <c r="J170" s="91"/>
      <c r="K170" s="91"/>
      <c r="L170" s="91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33" s="40" customFormat="1" x14ac:dyDescent="0.25">
      <c r="A171" s="350" t="s">
        <v>16</v>
      </c>
      <c r="B171" s="351" t="s">
        <v>307</v>
      </c>
      <c r="C171" s="573" t="s">
        <v>169</v>
      </c>
      <c r="D171" s="574">
        <v>2005</v>
      </c>
      <c r="E171" s="39">
        <f t="shared" ref="E171:E205" si="5">SUM(H171:Y171)</f>
        <v>26</v>
      </c>
      <c r="F171" s="44"/>
      <c r="G171" s="44"/>
      <c r="H171" s="52"/>
      <c r="I171" s="520">
        <v>9</v>
      </c>
      <c r="J171" s="52"/>
      <c r="K171" s="52">
        <v>10</v>
      </c>
      <c r="L171" s="52">
        <v>7</v>
      </c>
      <c r="M171" s="41" t="s">
        <v>414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AC171" s="4" t="s">
        <v>656</v>
      </c>
      <c r="AD171" s="4" t="s">
        <v>600</v>
      </c>
      <c r="AE171" s="4">
        <v>2005</v>
      </c>
      <c r="AF171" s="40">
        <v>10</v>
      </c>
      <c r="AG171" s="40" t="str">
        <f>VLOOKUP(AC171,$B$171:$B$205,1,FALSE)</f>
        <v>Bereš Jan</v>
      </c>
    </row>
    <row r="172" spans="1:33" s="40" customFormat="1" x14ac:dyDescent="0.25">
      <c r="A172" s="354" t="s">
        <v>17</v>
      </c>
      <c r="B172" s="355" t="s">
        <v>230</v>
      </c>
      <c r="C172" s="355" t="s">
        <v>231</v>
      </c>
      <c r="D172" s="356">
        <v>2008</v>
      </c>
      <c r="E172" s="43">
        <f t="shared" si="5"/>
        <v>17</v>
      </c>
      <c r="F172" s="44"/>
      <c r="G172" s="44"/>
      <c r="H172" s="52">
        <v>9</v>
      </c>
      <c r="I172" s="520">
        <v>8</v>
      </c>
      <c r="J172" s="52"/>
      <c r="K172" s="52"/>
      <c r="L172" s="52" t="s">
        <v>414</v>
      </c>
      <c r="M172" s="41" t="s">
        <v>414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AC172" s="4" t="s">
        <v>665</v>
      </c>
      <c r="AD172" s="4" t="s">
        <v>623</v>
      </c>
      <c r="AE172" s="4">
        <v>2008</v>
      </c>
      <c r="AF172" s="40">
        <v>9</v>
      </c>
      <c r="AG172" s="40" t="str">
        <f t="shared" ref="AG172:AG174" si="6">VLOOKUP(AC172,$B$171:$B$205,1,FALSE)</f>
        <v>Čihák Vojtěch</v>
      </c>
    </row>
    <row r="173" spans="1:33" s="40" customFormat="1" ht="15.75" thickBot="1" x14ac:dyDescent="0.3">
      <c r="A173" s="357" t="s">
        <v>18</v>
      </c>
      <c r="B173" s="358" t="s">
        <v>236</v>
      </c>
      <c r="C173" s="359" t="s">
        <v>174</v>
      </c>
      <c r="D173" s="360">
        <v>2008</v>
      </c>
      <c r="E173" s="45">
        <f t="shared" si="5"/>
        <v>17</v>
      </c>
      <c r="F173" s="44"/>
      <c r="G173" s="44"/>
      <c r="H173" s="52">
        <v>8</v>
      </c>
      <c r="I173" s="520"/>
      <c r="J173" s="52">
        <v>9</v>
      </c>
      <c r="K173" s="52"/>
      <c r="L173" s="52" t="s">
        <v>414</v>
      </c>
      <c r="M173" s="41" t="s">
        <v>414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AC173" s="4" t="s">
        <v>672</v>
      </c>
      <c r="AD173" s="4" t="s">
        <v>643</v>
      </c>
      <c r="AE173" s="4">
        <v>2011</v>
      </c>
      <c r="AF173" s="40">
        <v>8</v>
      </c>
      <c r="AG173" s="40" t="str">
        <f t="shared" si="6"/>
        <v>Duchek Viktor</v>
      </c>
    </row>
    <row r="174" spans="1:33" s="40" customFormat="1" x14ac:dyDescent="0.25">
      <c r="A174" s="227" t="s">
        <v>20</v>
      </c>
      <c r="B174" s="575" t="s">
        <v>315</v>
      </c>
      <c r="C174" s="576" t="s">
        <v>316</v>
      </c>
      <c r="D174" s="577">
        <v>2009</v>
      </c>
      <c r="E174" s="39">
        <f t="shared" si="5"/>
        <v>15</v>
      </c>
      <c r="F174" s="44"/>
      <c r="G174" s="44"/>
      <c r="H174" s="52"/>
      <c r="I174" s="520">
        <v>5</v>
      </c>
      <c r="J174" s="52">
        <v>10</v>
      </c>
      <c r="K174" s="52"/>
      <c r="L174" s="52" t="s">
        <v>414</v>
      </c>
      <c r="M174" s="41" t="s">
        <v>414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AC174" s="4" t="s">
        <v>673</v>
      </c>
      <c r="AD174" s="4" t="s">
        <v>644</v>
      </c>
      <c r="AE174" s="4">
        <v>2008</v>
      </c>
      <c r="AF174" s="40">
        <v>7</v>
      </c>
      <c r="AG174" s="40" t="str">
        <f t="shared" si="6"/>
        <v>Trojan Tomáš</v>
      </c>
    </row>
    <row r="175" spans="1:33" s="40" customFormat="1" x14ac:dyDescent="0.25">
      <c r="A175" s="194" t="s">
        <v>21</v>
      </c>
      <c r="B175" s="229" t="s">
        <v>215</v>
      </c>
      <c r="C175" s="452" t="s">
        <v>216</v>
      </c>
      <c r="D175" s="453">
        <v>2008</v>
      </c>
      <c r="E175" s="43">
        <f t="shared" si="5"/>
        <v>10</v>
      </c>
      <c r="F175" s="44"/>
      <c r="G175" s="44"/>
      <c r="H175" s="52">
        <v>10</v>
      </c>
      <c r="I175" s="520"/>
      <c r="J175" s="52"/>
      <c r="K175" s="52"/>
      <c r="L175" s="52" t="s">
        <v>414</v>
      </c>
      <c r="M175" s="41" t="s">
        <v>414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33" s="40" customFormat="1" x14ac:dyDescent="0.25">
      <c r="A176" s="194" t="s">
        <v>23</v>
      </c>
      <c r="B176" s="229" t="s">
        <v>300</v>
      </c>
      <c r="C176" s="230" t="s">
        <v>22</v>
      </c>
      <c r="D176" s="231">
        <v>2004</v>
      </c>
      <c r="E176" s="43">
        <f t="shared" si="5"/>
        <v>10</v>
      </c>
      <c r="F176" s="44"/>
      <c r="G176" s="44"/>
      <c r="H176" s="52"/>
      <c r="I176" s="520">
        <v>10</v>
      </c>
      <c r="J176" s="52"/>
      <c r="K176" s="52"/>
      <c r="L176" s="52" t="s">
        <v>414</v>
      </c>
      <c r="M176" s="41" t="s">
        <v>414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5" s="40" customFormat="1" x14ac:dyDescent="0.25">
      <c r="A177" s="194" t="s">
        <v>24</v>
      </c>
      <c r="B177" s="258" t="s">
        <v>402</v>
      </c>
      <c r="C177" s="85" t="s">
        <v>152</v>
      </c>
      <c r="D177" s="86">
        <v>2007</v>
      </c>
      <c r="E177" s="43">
        <f t="shared" si="5"/>
        <v>10</v>
      </c>
      <c r="F177" s="44"/>
      <c r="G177" s="44"/>
      <c r="H177" s="52"/>
      <c r="I177" s="520"/>
      <c r="J177" s="52"/>
      <c r="K177" s="52"/>
      <c r="L177" s="52">
        <v>10</v>
      </c>
      <c r="M177" s="41" t="s">
        <v>414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25" s="40" customFormat="1" x14ac:dyDescent="0.25">
      <c r="A178" s="194" t="s">
        <v>25</v>
      </c>
      <c r="B178" s="229" t="s">
        <v>656</v>
      </c>
      <c r="C178" s="230" t="s">
        <v>600</v>
      </c>
      <c r="D178" s="231">
        <v>2005</v>
      </c>
      <c r="E178" s="43">
        <f t="shared" si="5"/>
        <v>10</v>
      </c>
      <c r="F178" s="44"/>
      <c r="G178" s="44"/>
      <c r="H178" s="52"/>
      <c r="I178" s="520"/>
      <c r="J178" s="52"/>
      <c r="K178" s="52"/>
      <c r="L178" s="52"/>
      <c r="M178" s="41">
        <v>10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25" s="40" customFormat="1" x14ac:dyDescent="0.25">
      <c r="A179" s="194" t="s">
        <v>26</v>
      </c>
      <c r="B179" s="169" t="s">
        <v>395</v>
      </c>
      <c r="C179" s="169" t="s">
        <v>165</v>
      </c>
      <c r="D179" s="147">
        <v>2009</v>
      </c>
      <c r="E179" s="43">
        <f t="shared" si="5"/>
        <v>9</v>
      </c>
      <c r="F179" s="44"/>
      <c r="G179" s="44"/>
      <c r="H179" s="52"/>
      <c r="I179" s="520"/>
      <c r="J179" s="52"/>
      <c r="K179" s="52">
        <v>9</v>
      </c>
      <c r="L179" s="52" t="s">
        <v>414</v>
      </c>
      <c r="M179" s="41" t="s">
        <v>414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</row>
    <row r="180" spans="1:25" s="40" customFormat="1" x14ac:dyDescent="0.25">
      <c r="A180" s="50" t="s">
        <v>28</v>
      </c>
      <c r="B180" s="258" t="s">
        <v>404</v>
      </c>
      <c r="C180" s="85" t="s">
        <v>462</v>
      </c>
      <c r="D180" s="86">
        <v>2006</v>
      </c>
      <c r="E180" s="43">
        <f t="shared" si="5"/>
        <v>9</v>
      </c>
      <c r="F180" s="44"/>
      <c r="G180" s="44"/>
      <c r="H180" s="52"/>
      <c r="I180" s="520"/>
      <c r="J180" s="52"/>
      <c r="K180" s="52"/>
      <c r="L180" s="52">
        <v>9</v>
      </c>
      <c r="M180" s="41" t="s">
        <v>414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</row>
    <row r="181" spans="1:25" s="40" customFormat="1" x14ac:dyDescent="0.25">
      <c r="A181" s="50" t="s">
        <v>29</v>
      </c>
      <c r="B181" s="229" t="s">
        <v>665</v>
      </c>
      <c r="C181" s="230" t="s">
        <v>623</v>
      </c>
      <c r="D181" s="231">
        <v>2008</v>
      </c>
      <c r="E181" s="43">
        <f t="shared" si="5"/>
        <v>9</v>
      </c>
      <c r="F181" s="44"/>
      <c r="G181" s="44"/>
      <c r="H181" s="52"/>
      <c r="I181" s="520"/>
      <c r="J181" s="52"/>
      <c r="K181" s="52"/>
      <c r="L181" s="52"/>
      <c r="M181" s="41">
        <v>9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2" spans="1:25" s="40" customFormat="1" hidden="1" x14ac:dyDescent="0.25">
      <c r="A182" s="50" t="s">
        <v>31</v>
      </c>
      <c r="B182" s="578"/>
      <c r="C182" s="578"/>
      <c r="D182" s="579"/>
      <c r="E182" s="43">
        <f t="shared" si="5"/>
        <v>0</v>
      </c>
      <c r="F182" s="44"/>
      <c r="G182" s="44"/>
      <c r="H182" s="52"/>
      <c r="I182" s="520"/>
      <c r="J182" s="52"/>
      <c r="K182" s="52"/>
      <c r="L182" s="52" t="s">
        <v>414</v>
      </c>
      <c r="M182" s="41" t="s">
        <v>414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</row>
    <row r="183" spans="1:25" s="40" customFormat="1" hidden="1" x14ac:dyDescent="0.25">
      <c r="A183" s="50" t="s">
        <v>32</v>
      </c>
      <c r="B183" s="51"/>
      <c r="C183" s="51"/>
      <c r="D183" s="52"/>
      <c r="E183" s="43">
        <f t="shared" si="5"/>
        <v>0</v>
      </c>
      <c r="F183" s="44"/>
      <c r="G183" s="44"/>
      <c r="H183" s="52"/>
      <c r="I183" s="520"/>
      <c r="J183" s="52"/>
      <c r="K183" s="52"/>
      <c r="L183" s="52" t="s">
        <v>414</v>
      </c>
      <c r="M183" s="41" t="s">
        <v>414</v>
      </c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</row>
    <row r="184" spans="1:25" s="40" customFormat="1" hidden="1" x14ac:dyDescent="0.25">
      <c r="A184" s="50" t="s">
        <v>33</v>
      </c>
      <c r="B184" s="57"/>
      <c r="C184" s="57"/>
      <c r="D184" s="58"/>
      <c r="E184" s="43">
        <f t="shared" si="5"/>
        <v>0</v>
      </c>
      <c r="F184" s="44"/>
      <c r="G184" s="44"/>
      <c r="H184" s="52"/>
      <c r="I184" s="520"/>
      <c r="J184" s="52"/>
      <c r="K184" s="52"/>
      <c r="L184" s="52" t="s">
        <v>414</v>
      </c>
      <c r="M184" s="41" t="s">
        <v>414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</row>
    <row r="185" spans="1:25" s="40" customFormat="1" hidden="1" x14ac:dyDescent="0.25">
      <c r="A185" s="50" t="s">
        <v>34</v>
      </c>
      <c r="B185" s="53"/>
      <c r="C185" s="85"/>
      <c r="D185" s="86"/>
      <c r="E185" s="43">
        <f t="shared" si="5"/>
        <v>0</v>
      </c>
      <c r="F185" s="44"/>
      <c r="G185" s="44"/>
      <c r="H185" s="52"/>
      <c r="I185" s="520"/>
      <c r="J185" s="52"/>
      <c r="K185" s="52"/>
      <c r="L185" s="52" t="s">
        <v>414</v>
      </c>
      <c r="M185" s="41" t="s">
        <v>414</v>
      </c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6" spans="1:25" s="40" customFormat="1" hidden="1" x14ac:dyDescent="0.25">
      <c r="A186" s="50" t="s">
        <v>35</v>
      </c>
      <c r="B186" s="57"/>
      <c r="C186" s="57"/>
      <c r="D186" s="58"/>
      <c r="E186" s="43">
        <f t="shared" si="5"/>
        <v>0</v>
      </c>
      <c r="F186" s="44"/>
      <c r="G186" s="44"/>
      <c r="H186" s="52"/>
      <c r="I186" s="520"/>
      <c r="J186" s="52"/>
      <c r="K186" s="52"/>
      <c r="L186" s="52" t="s">
        <v>414</v>
      </c>
      <c r="M186" s="41" t="s">
        <v>414</v>
      </c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</row>
    <row r="187" spans="1:25" s="40" customFormat="1" hidden="1" x14ac:dyDescent="0.25">
      <c r="A187" s="50" t="s">
        <v>37</v>
      </c>
      <c r="B187" s="57"/>
      <c r="C187" s="57"/>
      <c r="D187" s="58"/>
      <c r="E187" s="43">
        <f t="shared" si="5"/>
        <v>0</v>
      </c>
      <c r="F187" s="44"/>
      <c r="G187" s="44"/>
      <c r="H187" s="52"/>
      <c r="I187" s="520"/>
      <c r="J187" s="52"/>
      <c r="K187" s="52"/>
      <c r="L187" s="52" t="s">
        <v>414</v>
      </c>
      <c r="M187" s="41" t="s">
        <v>414</v>
      </c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</row>
    <row r="188" spans="1:25" s="40" customFormat="1" hidden="1" x14ac:dyDescent="0.25">
      <c r="A188" s="50" t="s">
        <v>38</v>
      </c>
      <c r="B188" s="54"/>
      <c r="C188" s="54"/>
      <c r="D188" s="55"/>
      <c r="E188" s="43">
        <f t="shared" si="5"/>
        <v>0</v>
      </c>
      <c r="F188" s="44"/>
      <c r="G188" s="44"/>
      <c r="H188" s="52"/>
      <c r="I188" s="520"/>
      <c r="J188" s="52"/>
      <c r="K188" s="52"/>
      <c r="L188" s="52" t="s">
        <v>414</v>
      </c>
      <c r="M188" s="41" t="s">
        <v>414</v>
      </c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</row>
    <row r="189" spans="1:25" s="40" customFormat="1" hidden="1" x14ac:dyDescent="0.25">
      <c r="A189" s="50" t="s">
        <v>39</v>
      </c>
      <c r="B189" s="57"/>
      <c r="C189" s="57"/>
      <c r="D189" s="58"/>
      <c r="E189" s="43">
        <f t="shared" si="5"/>
        <v>0</v>
      </c>
      <c r="F189" s="44"/>
      <c r="G189" s="44"/>
      <c r="H189" s="52"/>
      <c r="I189" s="520"/>
      <c r="J189" s="52"/>
      <c r="K189" s="52"/>
      <c r="L189" s="52" t="s">
        <v>414</v>
      </c>
      <c r="M189" s="41" t="s">
        <v>414</v>
      </c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</row>
    <row r="190" spans="1:25" s="40" customFormat="1" hidden="1" x14ac:dyDescent="0.25">
      <c r="A190" s="50" t="s">
        <v>41</v>
      </c>
      <c r="B190" s="53"/>
      <c r="C190" s="85"/>
      <c r="D190" s="86"/>
      <c r="E190" s="43">
        <f t="shared" si="5"/>
        <v>0</v>
      </c>
      <c r="F190" s="44"/>
      <c r="G190" s="44"/>
      <c r="H190" s="52"/>
      <c r="I190" s="520"/>
      <c r="J190" s="52"/>
      <c r="K190" s="52"/>
      <c r="L190" s="52" t="s">
        <v>414</v>
      </c>
      <c r="M190" s="41" t="s">
        <v>414</v>
      </c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</row>
    <row r="191" spans="1:25" s="40" customFormat="1" hidden="1" x14ac:dyDescent="0.25">
      <c r="A191" s="50" t="s">
        <v>42</v>
      </c>
      <c r="B191" s="54"/>
      <c r="C191" s="54"/>
      <c r="D191" s="55"/>
      <c r="E191" s="43">
        <f t="shared" si="5"/>
        <v>0</v>
      </c>
      <c r="F191" s="44"/>
      <c r="G191" s="44"/>
      <c r="H191" s="52"/>
      <c r="I191" s="520"/>
      <c r="J191" s="52"/>
      <c r="K191" s="52"/>
      <c r="L191" s="52" t="s">
        <v>414</v>
      </c>
      <c r="M191" s="41" t="s">
        <v>414</v>
      </c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</row>
    <row r="192" spans="1:25" s="40" customFormat="1" hidden="1" x14ac:dyDescent="0.25">
      <c r="A192" s="50" t="s">
        <v>43</v>
      </c>
      <c r="B192" s="53"/>
      <c r="C192" s="85"/>
      <c r="D192" s="86"/>
      <c r="E192" s="43">
        <f t="shared" si="5"/>
        <v>0</v>
      </c>
      <c r="F192" s="44"/>
      <c r="G192" s="44"/>
      <c r="H192" s="52"/>
      <c r="I192" s="520"/>
      <c r="J192" s="52"/>
      <c r="K192" s="52"/>
      <c r="L192" s="52" t="s">
        <v>414</v>
      </c>
      <c r="M192" s="41" t="s">
        <v>414</v>
      </c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</row>
    <row r="193" spans="1:25" s="40" customFormat="1" hidden="1" x14ac:dyDescent="0.25">
      <c r="A193" s="50" t="s">
        <v>44</v>
      </c>
      <c r="B193" s="51"/>
      <c r="C193" s="51"/>
      <c r="D193" s="52"/>
      <c r="E193" s="43">
        <f t="shared" si="5"/>
        <v>0</v>
      </c>
      <c r="F193" s="44"/>
      <c r="G193" s="44"/>
      <c r="H193" s="52"/>
      <c r="I193" s="520"/>
      <c r="J193" s="52"/>
      <c r="K193" s="52"/>
      <c r="L193" s="52" t="s">
        <v>414</v>
      </c>
      <c r="M193" s="41" t="s">
        <v>414</v>
      </c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</row>
    <row r="194" spans="1:25" s="40" customFormat="1" hidden="1" x14ac:dyDescent="0.25">
      <c r="A194" s="50" t="s">
        <v>45</v>
      </c>
      <c r="B194" s="53"/>
      <c r="C194" s="85"/>
      <c r="D194" s="86"/>
      <c r="E194" s="43">
        <f t="shared" si="5"/>
        <v>0</v>
      </c>
      <c r="F194" s="44"/>
      <c r="G194" s="44"/>
      <c r="H194" s="52"/>
      <c r="I194" s="520"/>
      <c r="J194" s="52"/>
      <c r="K194" s="52"/>
      <c r="L194" s="52" t="s">
        <v>414</v>
      </c>
      <c r="M194" s="41" t="s">
        <v>414</v>
      </c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s="40" customFormat="1" hidden="1" x14ac:dyDescent="0.25">
      <c r="A195" s="50" t="s">
        <v>46</v>
      </c>
      <c r="B195" s="53"/>
      <c r="C195" s="85"/>
      <c r="D195" s="86"/>
      <c r="E195" s="43">
        <f t="shared" si="5"/>
        <v>0</v>
      </c>
      <c r="F195" s="44"/>
      <c r="G195" s="44"/>
      <c r="H195" s="52"/>
      <c r="I195" s="520"/>
      <c r="J195" s="52"/>
      <c r="K195" s="52"/>
      <c r="L195" s="52" t="s">
        <v>414</v>
      </c>
      <c r="M195" s="41" t="s">
        <v>414</v>
      </c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</row>
    <row r="196" spans="1:25" s="40" customFormat="1" ht="15.75" hidden="1" thickBot="1" x14ac:dyDescent="0.3">
      <c r="A196" s="50" t="s">
        <v>47</v>
      </c>
      <c r="B196" s="372"/>
      <c r="C196" s="87"/>
      <c r="D196" s="88"/>
      <c r="E196" s="43">
        <f t="shared" si="5"/>
        <v>0</v>
      </c>
      <c r="F196" s="44"/>
      <c r="G196" s="44"/>
      <c r="H196" s="52"/>
      <c r="I196" s="520"/>
      <c r="J196" s="52"/>
      <c r="K196" s="52"/>
      <c r="L196" s="52" t="s">
        <v>414</v>
      </c>
      <c r="M196" s="41" t="s">
        <v>414</v>
      </c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</row>
    <row r="197" spans="1:25" s="40" customFormat="1" x14ac:dyDescent="0.25">
      <c r="A197" s="50" t="s">
        <v>31</v>
      </c>
      <c r="B197" s="258" t="s">
        <v>407</v>
      </c>
      <c r="C197" s="85" t="s">
        <v>152</v>
      </c>
      <c r="D197" s="86">
        <v>2007</v>
      </c>
      <c r="E197" s="43">
        <f t="shared" si="5"/>
        <v>8</v>
      </c>
      <c r="F197" s="44"/>
      <c r="G197" s="44"/>
      <c r="H197" s="52"/>
      <c r="I197" s="520"/>
      <c r="J197" s="52"/>
      <c r="K197" s="52"/>
      <c r="L197" s="52">
        <v>8</v>
      </c>
      <c r="M197" s="41" t="s">
        <v>414</v>
      </c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</row>
    <row r="198" spans="1:25" s="40" customFormat="1" x14ac:dyDescent="0.25">
      <c r="A198" s="50" t="s">
        <v>32</v>
      </c>
      <c r="B198" s="229" t="s">
        <v>672</v>
      </c>
      <c r="C198" s="230" t="s">
        <v>643</v>
      </c>
      <c r="D198" s="231">
        <v>2011</v>
      </c>
      <c r="E198" s="43">
        <f t="shared" si="5"/>
        <v>8</v>
      </c>
      <c r="F198" s="44"/>
      <c r="G198" s="44"/>
      <c r="H198" s="52"/>
      <c r="I198" s="520"/>
      <c r="J198" s="52"/>
      <c r="K198" s="52"/>
      <c r="L198" s="52"/>
      <c r="M198" s="41">
        <v>8</v>
      </c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</row>
    <row r="199" spans="1:25" s="40" customFormat="1" x14ac:dyDescent="0.25">
      <c r="A199" s="50" t="s">
        <v>33</v>
      </c>
      <c r="B199" s="229" t="s">
        <v>237</v>
      </c>
      <c r="C199" s="230" t="s">
        <v>180</v>
      </c>
      <c r="D199" s="231">
        <v>2005</v>
      </c>
      <c r="E199" s="43">
        <f t="shared" si="5"/>
        <v>7</v>
      </c>
      <c r="F199" s="44"/>
      <c r="G199" s="44"/>
      <c r="H199" s="52">
        <v>7</v>
      </c>
      <c r="I199" s="520"/>
      <c r="J199" s="52"/>
      <c r="K199" s="52"/>
      <c r="L199" s="52" t="s">
        <v>414</v>
      </c>
      <c r="M199" s="41" t="s">
        <v>414</v>
      </c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</row>
    <row r="200" spans="1:25" s="40" customFormat="1" x14ac:dyDescent="0.25">
      <c r="A200" s="50" t="s">
        <v>34</v>
      </c>
      <c r="B200" s="229" t="s">
        <v>309</v>
      </c>
      <c r="C200" s="230"/>
      <c r="D200" s="231">
        <v>2007</v>
      </c>
      <c r="E200" s="43">
        <f t="shared" si="5"/>
        <v>7</v>
      </c>
      <c r="F200" s="44"/>
      <c r="G200" s="44"/>
      <c r="H200" s="52"/>
      <c r="I200" s="520">
        <v>7</v>
      </c>
      <c r="J200" s="52"/>
      <c r="K200" s="52"/>
      <c r="L200" s="52" t="s">
        <v>414</v>
      </c>
      <c r="M200" s="41" t="s">
        <v>414</v>
      </c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</row>
    <row r="201" spans="1:25" s="40" customFormat="1" x14ac:dyDescent="0.25">
      <c r="A201" s="50" t="s">
        <v>35</v>
      </c>
      <c r="B201" s="229" t="s">
        <v>673</v>
      </c>
      <c r="C201" s="230" t="s">
        <v>644</v>
      </c>
      <c r="D201" s="231">
        <v>2008</v>
      </c>
      <c r="E201" s="43">
        <f t="shared" si="5"/>
        <v>7</v>
      </c>
      <c r="F201" s="44"/>
      <c r="G201" s="44"/>
      <c r="H201" s="52"/>
      <c r="I201" s="520"/>
      <c r="J201" s="52"/>
      <c r="K201" s="52"/>
      <c r="L201" s="52"/>
      <c r="M201" s="41">
        <v>7</v>
      </c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</row>
    <row r="202" spans="1:25" s="40" customFormat="1" x14ac:dyDescent="0.25">
      <c r="A202" s="50" t="s">
        <v>37</v>
      </c>
      <c r="B202" s="229" t="s">
        <v>314</v>
      </c>
      <c r="C202" s="230" t="s">
        <v>231</v>
      </c>
      <c r="D202" s="231">
        <v>2007</v>
      </c>
      <c r="E202" s="43">
        <f t="shared" si="5"/>
        <v>6</v>
      </c>
      <c r="F202" s="44"/>
      <c r="G202" s="44"/>
      <c r="H202" s="52"/>
      <c r="I202" s="520">
        <v>6</v>
      </c>
      <c r="J202" s="52"/>
      <c r="K202" s="52"/>
      <c r="L202" s="52" t="s">
        <v>414</v>
      </c>
      <c r="M202" s="41" t="s">
        <v>414</v>
      </c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</row>
    <row r="203" spans="1:25" s="40" customFormat="1" x14ac:dyDescent="0.25">
      <c r="A203" s="50" t="s">
        <v>38</v>
      </c>
      <c r="B203" s="229" t="s">
        <v>411</v>
      </c>
      <c r="C203" s="230" t="s">
        <v>467</v>
      </c>
      <c r="D203" s="231">
        <v>2007</v>
      </c>
      <c r="E203" s="43">
        <f t="shared" si="5"/>
        <v>6</v>
      </c>
      <c r="F203" s="44"/>
      <c r="G203" s="44"/>
      <c r="H203" s="52"/>
      <c r="I203" s="520"/>
      <c r="J203" s="52"/>
      <c r="K203" s="52"/>
      <c r="L203" s="52">
        <v>6</v>
      </c>
      <c r="M203" s="41" t="s">
        <v>414</v>
      </c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</row>
    <row r="204" spans="1:25" s="40" customFormat="1" x14ac:dyDescent="0.25">
      <c r="A204" s="194" t="s">
        <v>39</v>
      </c>
      <c r="B204" s="258" t="s">
        <v>496</v>
      </c>
      <c r="C204" s="85" t="s">
        <v>480</v>
      </c>
      <c r="D204" s="86">
        <v>2006</v>
      </c>
      <c r="E204" s="43">
        <f t="shared" si="5"/>
        <v>5</v>
      </c>
      <c r="F204" s="44"/>
      <c r="G204" s="44"/>
      <c r="H204" s="52"/>
      <c r="I204" s="520"/>
      <c r="J204" s="52"/>
      <c r="K204" s="52"/>
      <c r="L204" s="52">
        <v>5</v>
      </c>
      <c r="M204" s="41" t="s">
        <v>414</v>
      </c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</row>
    <row r="205" spans="1:25" s="40" customFormat="1" ht="15.75" thickBot="1" x14ac:dyDescent="0.3">
      <c r="A205" s="195" t="s">
        <v>41</v>
      </c>
      <c r="B205" s="439" t="s">
        <v>317</v>
      </c>
      <c r="C205" s="87" t="s">
        <v>162</v>
      </c>
      <c r="D205" s="88">
        <v>2004</v>
      </c>
      <c r="E205" s="63">
        <f t="shared" si="5"/>
        <v>4</v>
      </c>
      <c r="F205" s="44"/>
      <c r="G205" s="44"/>
      <c r="H205" s="52"/>
      <c r="I205" s="520">
        <v>4</v>
      </c>
      <c r="J205" s="52"/>
      <c r="K205" s="52"/>
      <c r="L205" s="52" t="s">
        <v>414</v>
      </c>
      <c r="M205" s="41" t="s">
        <v>414</v>
      </c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</row>
    <row r="206" spans="1:25" s="40" customFormat="1" x14ac:dyDescent="0.25">
      <c r="A206" s="607"/>
      <c r="B206" s="628"/>
      <c r="C206" s="608"/>
      <c r="D206" s="164"/>
      <c r="E206" s="597"/>
      <c r="F206" s="44"/>
      <c r="G206" s="44"/>
      <c r="H206" s="100"/>
      <c r="I206" s="522"/>
      <c r="J206" s="100"/>
      <c r="K206" s="100"/>
      <c r="L206" s="100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</row>
    <row r="207" spans="1:25" s="40" customFormat="1" ht="21" x14ac:dyDescent="0.25">
      <c r="A207" s="89"/>
      <c r="B207" s="90"/>
      <c r="C207" s="90"/>
      <c r="D207" s="91"/>
      <c r="E207" s="92"/>
      <c r="H207" s="91"/>
      <c r="I207" s="521"/>
      <c r="J207" s="91"/>
      <c r="K207" s="91"/>
      <c r="L207" s="22"/>
      <c r="M207" s="80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s="40" customFormat="1" ht="21.75" thickBot="1" x14ac:dyDescent="0.3">
      <c r="A208" s="93" t="s">
        <v>238</v>
      </c>
      <c r="B208" s="94"/>
      <c r="C208" s="94"/>
      <c r="D208" s="95"/>
      <c r="E208" s="96"/>
      <c r="H208" s="91"/>
      <c r="I208" s="521"/>
      <c r="J208" s="91"/>
      <c r="K208" s="91"/>
      <c r="L208" s="91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33" s="44" customFormat="1" x14ac:dyDescent="0.25">
      <c r="A209" s="243" t="s">
        <v>16</v>
      </c>
      <c r="B209" s="367" t="s">
        <v>164</v>
      </c>
      <c r="C209" s="368" t="s">
        <v>165</v>
      </c>
      <c r="D209" s="369">
        <v>1995</v>
      </c>
      <c r="E209" s="213">
        <f t="shared" ref="E209:E224" si="7">SUM(H209:Y209)</f>
        <v>40</v>
      </c>
      <c r="H209" s="52">
        <v>10</v>
      </c>
      <c r="I209" s="520">
        <v>10</v>
      </c>
      <c r="J209" s="52"/>
      <c r="K209" s="52">
        <v>10</v>
      </c>
      <c r="L209" s="52">
        <v>10</v>
      </c>
      <c r="M209" s="41" t="s">
        <v>414</v>
      </c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AC209" s="4" t="s">
        <v>353</v>
      </c>
      <c r="AD209" s="4" t="s">
        <v>354</v>
      </c>
      <c r="AE209" s="4">
        <v>1996</v>
      </c>
      <c r="AF209" s="44">
        <v>10</v>
      </c>
      <c r="AG209" s="40" t="str">
        <f>VLOOKUP(AC209,$B$209:$B$224,1,FALSE)</f>
        <v>Cmunt Petr</v>
      </c>
    </row>
    <row r="210" spans="1:33" s="44" customFormat="1" x14ac:dyDescent="0.25">
      <c r="A210" s="246" t="s">
        <v>17</v>
      </c>
      <c r="B210" s="536" t="s">
        <v>312</v>
      </c>
      <c r="C210" s="536" t="s">
        <v>313</v>
      </c>
      <c r="D210" s="538">
        <v>1998</v>
      </c>
      <c r="E210" s="43">
        <f t="shared" si="7"/>
        <v>22</v>
      </c>
      <c r="H210" s="52"/>
      <c r="I210" s="520">
        <v>8</v>
      </c>
      <c r="J210" s="52"/>
      <c r="K210" s="52">
        <v>9</v>
      </c>
      <c r="L210" s="52">
        <v>5</v>
      </c>
      <c r="M210" s="41" t="s">
        <v>414</v>
      </c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AC210" s="4" t="s">
        <v>447</v>
      </c>
      <c r="AD210" s="4" t="s">
        <v>462</v>
      </c>
      <c r="AE210" s="4">
        <v>1997</v>
      </c>
      <c r="AF210" s="44">
        <v>9</v>
      </c>
      <c r="AG210" s="40" t="str">
        <f t="shared" ref="AG210:AG213" si="8">VLOOKUP(AC210,$B$209:$B$224,1,FALSE)</f>
        <v>Skuček Jan</v>
      </c>
    </row>
    <row r="211" spans="1:33" s="44" customFormat="1" ht="15.75" thickBot="1" x14ac:dyDescent="0.3">
      <c r="A211" s="580" t="s">
        <v>18</v>
      </c>
      <c r="B211" s="362" t="s">
        <v>353</v>
      </c>
      <c r="C211" s="362" t="s">
        <v>354</v>
      </c>
      <c r="D211" s="539">
        <v>1996</v>
      </c>
      <c r="E211" s="346">
        <f t="shared" si="7"/>
        <v>20</v>
      </c>
      <c r="H211" s="52"/>
      <c r="I211" s="520"/>
      <c r="J211" s="52">
        <v>10</v>
      </c>
      <c r="K211" s="52"/>
      <c r="L211" s="52" t="s">
        <v>414</v>
      </c>
      <c r="M211" s="41">
        <v>10</v>
      </c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AC211" s="4" t="s">
        <v>648</v>
      </c>
      <c r="AD211" s="4" t="s">
        <v>581</v>
      </c>
      <c r="AE211" s="4">
        <v>1995</v>
      </c>
      <c r="AF211" s="44">
        <v>8</v>
      </c>
      <c r="AG211" s="40" t="str">
        <f t="shared" si="8"/>
        <v>Roud Oldřich</v>
      </c>
    </row>
    <row r="212" spans="1:33" s="44" customFormat="1" x14ac:dyDescent="0.25">
      <c r="A212" s="227" t="s">
        <v>20</v>
      </c>
      <c r="B212" s="448" t="s">
        <v>226</v>
      </c>
      <c r="C212" s="448" t="s">
        <v>225</v>
      </c>
      <c r="D212" s="534">
        <v>1993</v>
      </c>
      <c r="E212" s="65">
        <f t="shared" si="7"/>
        <v>16</v>
      </c>
      <c r="H212" s="52">
        <v>9</v>
      </c>
      <c r="I212" s="520"/>
      <c r="J212" s="52"/>
      <c r="K212" s="52"/>
      <c r="L212" s="52">
        <v>7</v>
      </c>
      <c r="M212" s="41" t="s">
        <v>414</v>
      </c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AC212" s="4" t="s">
        <v>660</v>
      </c>
      <c r="AD212" s="4" t="s">
        <v>613</v>
      </c>
      <c r="AE212" s="4">
        <v>1996</v>
      </c>
      <c r="AF212" s="44">
        <v>7</v>
      </c>
      <c r="AG212" s="40" t="str">
        <f t="shared" si="8"/>
        <v>Nápravník Jan</v>
      </c>
    </row>
    <row r="213" spans="1:33" s="44" customFormat="1" x14ac:dyDescent="0.25">
      <c r="A213" s="194" t="s">
        <v>21</v>
      </c>
      <c r="B213" s="224" t="s">
        <v>297</v>
      </c>
      <c r="C213" s="224" t="s">
        <v>152</v>
      </c>
      <c r="D213" s="196">
        <v>2003</v>
      </c>
      <c r="E213" s="43">
        <f t="shared" si="7"/>
        <v>9</v>
      </c>
      <c r="H213" s="52"/>
      <c r="I213" s="520">
        <v>9</v>
      </c>
      <c r="J213" s="52"/>
      <c r="K213" s="52"/>
      <c r="L213" s="52" t="s">
        <v>414</v>
      </c>
      <c r="M213" s="41" t="s">
        <v>414</v>
      </c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AC213" s="4" t="s">
        <v>661</v>
      </c>
      <c r="AD213" s="4" t="s">
        <v>162</v>
      </c>
      <c r="AE213" s="4">
        <v>1996</v>
      </c>
      <c r="AF213" s="44">
        <v>6</v>
      </c>
      <c r="AG213" s="40" t="str">
        <f t="shared" si="8"/>
        <v>Boháč Tomáš</v>
      </c>
    </row>
    <row r="214" spans="1:33" s="44" customFormat="1" x14ac:dyDescent="0.25">
      <c r="A214" s="194" t="s">
        <v>23</v>
      </c>
      <c r="B214" s="224" t="s">
        <v>362</v>
      </c>
      <c r="C214" s="224" t="s">
        <v>363</v>
      </c>
      <c r="D214" s="196">
        <v>1994</v>
      </c>
      <c r="E214" s="43">
        <f t="shared" si="7"/>
        <v>9</v>
      </c>
      <c r="H214" s="52"/>
      <c r="I214" s="520"/>
      <c r="J214" s="52">
        <v>9</v>
      </c>
      <c r="K214" s="52"/>
      <c r="L214" s="52" t="s">
        <v>414</v>
      </c>
      <c r="M214" s="41" t="s">
        <v>414</v>
      </c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AC214" s="4"/>
      <c r="AD214" s="4"/>
      <c r="AE214" s="4"/>
    </row>
    <row r="215" spans="1:33" s="44" customFormat="1" x14ac:dyDescent="0.25">
      <c r="A215" s="194" t="s">
        <v>24</v>
      </c>
      <c r="B215" s="224" t="s">
        <v>405</v>
      </c>
      <c r="C215" s="224" t="s">
        <v>463</v>
      </c>
      <c r="D215" s="196">
        <v>1994</v>
      </c>
      <c r="E215" s="214">
        <f t="shared" si="7"/>
        <v>9</v>
      </c>
      <c r="H215" s="52"/>
      <c r="I215" s="520"/>
      <c r="J215" s="52"/>
      <c r="K215" s="52"/>
      <c r="L215" s="52">
        <v>9</v>
      </c>
      <c r="M215" s="41" t="s">
        <v>414</v>
      </c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</row>
    <row r="216" spans="1:33" s="44" customFormat="1" x14ac:dyDescent="0.25">
      <c r="A216" s="194" t="s">
        <v>25</v>
      </c>
      <c r="B216" s="224" t="s">
        <v>447</v>
      </c>
      <c r="C216" s="224" t="s">
        <v>462</v>
      </c>
      <c r="D216" s="196">
        <v>1997</v>
      </c>
      <c r="E216" s="214">
        <f t="shared" si="7"/>
        <v>9</v>
      </c>
      <c r="H216" s="52"/>
      <c r="I216" s="520"/>
      <c r="J216" s="52"/>
      <c r="K216" s="52"/>
      <c r="L216" s="52"/>
      <c r="M216" s="41">
        <v>9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7" spans="1:33" s="44" customFormat="1" x14ac:dyDescent="0.25">
      <c r="A217" s="194" t="s">
        <v>26</v>
      </c>
      <c r="B217" s="224" t="s">
        <v>648</v>
      </c>
      <c r="C217" s="224" t="s">
        <v>581</v>
      </c>
      <c r="D217" s="196">
        <v>1995</v>
      </c>
      <c r="E217" s="214">
        <f t="shared" si="7"/>
        <v>8</v>
      </c>
      <c r="H217" s="52"/>
      <c r="I217" s="520"/>
      <c r="J217" s="52"/>
      <c r="K217" s="52"/>
      <c r="L217" s="52"/>
      <c r="M217" s="41">
        <v>8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</row>
    <row r="218" spans="1:33" s="44" customFormat="1" x14ac:dyDescent="0.25">
      <c r="A218" s="194" t="s">
        <v>28</v>
      </c>
      <c r="B218" s="224" t="s">
        <v>227</v>
      </c>
      <c r="C218" s="224" t="s">
        <v>228</v>
      </c>
      <c r="D218" s="196">
        <v>2002</v>
      </c>
      <c r="E218" s="214">
        <f t="shared" si="7"/>
        <v>8</v>
      </c>
      <c r="H218" s="52">
        <v>8</v>
      </c>
      <c r="I218" s="520"/>
      <c r="J218" s="52"/>
      <c r="K218" s="52"/>
      <c r="L218" s="52" t="s">
        <v>414</v>
      </c>
      <c r="M218" s="41" t="s">
        <v>414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</row>
    <row r="219" spans="1:33" s="44" customFormat="1" x14ac:dyDescent="0.25">
      <c r="A219" s="194" t="s">
        <v>29</v>
      </c>
      <c r="B219" s="224" t="s">
        <v>408</v>
      </c>
      <c r="C219" s="224" t="s">
        <v>465</v>
      </c>
      <c r="D219" s="196">
        <v>1994</v>
      </c>
      <c r="E219" s="214">
        <f t="shared" si="7"/>
        <v>8</v>
      </c>
      <c r="H219" s="52"/>
      <c r="I219" s="520"/>
      <c r="J219" s="52"/>
      <c r="K219" s="52"/>
      <c r="L219" s="52">
        <v>8</v>
      </c>
      <c r="M219" s="41" t="s">
        <v>414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</row>
    <row r="220" spans="1:33" s="44" customFormat="1" x14ac:dyDescent="0.25">
      <c r="A220" s="194" t="s">
        <v>31</v>
      </c>
      <c r="B220" s="224" t="s">
        <v>392</v>
      </c>
      <c r="C220" s="224" t="s">
        <v>322</v>
      </c>
      <c r="D220" s="196">
        <v>1993</v>
      </c>
      <c r="E220" s="214">
        <f t="shared" si="7"/>
        <v>8</v>
      </c>
      <c r="H220" s="52"/>
      <c r="I220" s="520"/>
      <c r="J220" s="52"/>
      <c r="K220" s="52">
        <v>8</v>
      </c>
      <c r="L220" s="52" t="s">
        <v>414</v>
      </c>
      <c r="M220" s="41" t="s">
        <v>414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</row>
    <row r="221" spans="1:33" s="44" customFormat="1" x14ac:dyDescent="0.25">
      <c r="A221" s="194" t="s">
        <v>32</v>
      </c>
      <c r="B221" s="224" t="s">
        <v>660</v>
      </c>
      <c r="C221" s="224" t="s">
        <v>613</v>
      </c>
      <c r="D221" s="196">
        <v>1996</v>
      </c>
      <c r="E221" s="214">
        <f t="shared" si="7"/>
        <v>7</v>
      </c>
      <c r="H221" s="52"/>
      <c r="I221" s="520"/>
      <c r="J221" s="52"/>
      <c r="K221" s="52"/>
      <c r="L221" s="52"/>
      <c r="M221" s="41">
        <v>7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AC221" s="4"/>
      <c r="AD221" s="4"/>
      <c r="AE221" s="4"/>
    </row>
    <row r="222" spans="1:33" s="44" customFormat="1" x14ac:dyDescent="0.25">
      <c r="A222" s="194" t="s">
        <v>33</v>
      </c>
      <c r="B222" s="224" t="s">
        <v>661</v>
      </c>
      <c r="C222" s="224" t="s">
        <v>162</v>
      </c>
      <c r="D222" s="196">
        <v>1996</v>
      </c>
      <c r="E222" s="214">
        <f t="shared" si="7"/>
        <v>6</v>
      </c>
      <c r="H222" s="52"/>
      <c r="I222" s="520"/>
      <c r="J222" s="52"/>
      <c r="K222" s="52"/>
      <c r="L222" s="52"/>
      <c r="M222" s="41">
        <v>6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</row>
    <row r="223" spans="1:33" s="44" customFormat="1" x14ac:dyDescent="0.25">
      <c r="A223" s="194" t="s">
        <v>34</v>
      </c>
      <c r="B223" s="224" t="s">
        <v>413</v>
      </c>
      <c r="C223" s="224" t="s">
        <v>468</v>
      </c>
      <c r="D223" s="196">
        <v>2002</v>
      </c>
      <c r="E223" s="214">
        <f t="shared" si="7"/>
        <v>6</v>
      </c>
      <c r="H223" s="52"/>
      <c r="I223" s="520"/>
      <c r="J223" s="52"/>
      <c r="K223" s="52"/>
      <c r="L223" s="52">
        <v>6</v>
      </c>
      <c r="M223" s="41" t="s">
        <v>414</v>
      </c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</row>
    <row r="224" spans="1:33" s="44" customFormat="1" ht="15.75" thickBot="1" x14ac:dyDescent="0.3">
      <c r="A224" s="195" t="s">
        <v>35</v>
      </c>
      <c r="B224" s="546" t="s">
        <v>504</v>
      </c>
      <c r="C224" s="546" t="s">
        <v>169</v>
      </c>
      <c r="D224" s="611">
        <v>1998</v>
      </c>
      <c r="E224" s="346">
        <f t="shared" si="7"/>
        <v>4</v>
      </c>
      <c r="H224" s="52"/>
      <c r="I224" s="520"/>
      <c r="J224" s="52"/>
      <c r="K224" s="52"/>
      <c r="L224" s="52">
        <v>4</v>
      </c>
      <c r="M224" s="41" t="s">
        <v>414</v>
      </c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</row>
    <row r="225" spans="1:33" s="44" customFormat="1" x14ac:dyDescent="0.25">
      <c r="A225" s="99"/>
      <c r="E225" s="101"/>
      <c r="H225" s="91"/>
      <c r="I225" s="521"/>
      <c r="J225" s="91"/>
      <c r="K225" s="91"/>
      <c r="L225" s="22"/>
      <c r="M225" s="80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</row>
    <row r="226" spans="1:33" s="44" customFormat="1" ht="21" x14ac:dyDescent="0.25">
      <c r="A226" s="89"/>
      <c r="B226" s="90"/>
      <c r="C226" s="90"/>
      <c r="D226" s="91"/>
      <c r="E226" s="101"/>
      <c r="F226" s="40"/>
      <c r="G226" s="40"/>
      <c r="H226" s="91"/>
      <c r="I226" s="521"/>
      <c r="J226" s="91"/>
      <c r="K226" s="91"/>
      <c r="L226" s="22"/>
      <c r="M226" s="80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33" s="44" customFormat="1" ht="21.75" thickBot="1" x14ac:dyDescent="0.3">
      <c r="A227" s="102" t="s">
        <v>239</v>
      </c>
      <c r="B227" s="154"/>
      <c r="C227" s="154"/>
      <c r="D227" s="155"/>
      <c r="E227" s="101"/>
      <c r="F227" s="40"/>
      <c r="G227" s="40"/>
      <c r="H227" s="91"/>
      <c r="I227" s="521"/>
      <c r="J227" s="91"/>
      <c r="K227" s="91"/>
      <c r="L227" s="91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33" s="44" customFormat="1" x14ac:dyDescent="0.25">
      <c r="A228" s="170" t="s">
        <v>16</v>
      </c>
      <c r="B228" s="447" t="s">
        <v>208</v>
      </c>
      <c r="C228" s="447" t="s">
        <v>207</v>
      </c>
      <c r="D228" s="450">
        <v>1987</v>
      </c>
      <c r="E228" s="39">
        <f t="shared" ref="E228:E257" si="9">SUM(H228:Y228)</f>
        <v>49</v>
      </c>
      <c r="H228" s="52">
        <v>9</v>
      </c>
      <c r="I228" s="520">
        <v>10</v>
      </c>
      <c r="J228" s="52">
        <v>10</v>
      </c>
      <c r="K228" s="52">
        <v>10</v>
      </c>
      <c r="L228" s="52">
        <v>10</v>
      </c>
      <c r="M228" s="41" t="s">
        <v>414</v>
      </c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AC228" s="4" t="s">
        <v>424</v>
      </c>
      <c r="AD228" s="4" t="s">
        <v>511</v>
      </c>
      <c r="AE228" s="4">
        <v>1992</v>
      </c>
      <c r="AF228" s="44">
        <v>10</v>
      </c>
      <c r="AG228" s="40" t="str">
        <f t="shared" ref="AG228:AG237" si="10">VLOOKUP(AC228,$B$228:$B$257,1,FALSE)</f>
        <v>Špaček Jakub</v>
      </c>
    </row>
    <row r="229" spans="1:33" s="44" customFormat="1" x14ac:dyDescent="0.25">
      <c r="A229" s="171" t="s">
        <v>17</v>
      </c>
      <c r="B229" s="541" t="s">
        <v>171</v>
      </c>
      <c r="C229" s="541" t="s">
        <v>151</v>
      </c>
      <c r="D229" s="543">
        <v>1985</v>
      </c>
      <c r="E229" s="43">
        <f t="shared" si="9"/>
        <v>48</v>
      </c>
      <c r="H229" s="52">
        <v>7</v>
      </c>
      <c r="I229" s="520">
        <v>7</v>
      </c>
      <c r="J229" s="52">
        <v>9</v>
      </c>
      <c r="K229" s="52">
        <v>9</v>
      </c>
      <c r="L229" s="52">
        <v>9</v>
      </c>
      <c r="M229" s="41">
        <v>7</v>
      </c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AC229" s="4" t="s">
        <v>425</v>
      </c>
      <c r="AD229" s="4" t="s">
        <v>516</v>
      </c>
      <c r="AE229" s="4">
        <v>1989</v>
      </c>
      <c r="AF229" s="44">
        <v>9</v>
      </c>
      <c r="AG229" s="40" t="str">
        <f t="shared" si="10"/>
        <v>Wolf Jan</v>
      </c>
    </row>
    <row r="230" spans="1:33" s="44" customFormat="1" ht="15.75" thickBot="1" x14ac:dyDescent="0.3">
      <c r="A230" s="454" t="s">
        <v>18</v>
      </c>
      <c r="B230" s="616" t="s">
        <v>295</v>
      </c>
      <c r="C230" s="616" t="s">
        <v>296</v>
      </c>
      <c r="D230" s="617">
        <v>1989</v>
      </c>
      <c r="E230" s="45">
        <f t="shared" si="9"/>
        <v>22</v>
      </c>
      <c r="H230" s="52"/>
      <c r="I230" s="520">
        <v>6</v>
      </c>
      <c r="J230" s="52"/>
      <c r="K230" s="52">
        <v>8</v>
      </c>
      <c r="L230" s="52">
        <v>8</v>
      </c>
      <c r="M230" s="41" t="s">
        <v>414</v>
      </c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AC230" s="4" t="s">
        <v>428</v>
      </c>
      <c r="AD230" s="4" t="s">
        <v>525</v>
      </c>
      <c r="AE230" s="4">
        <v>1986</v>
      </c>
      <c r="AF230" s="44">
        <v>8</v>
      </c>
      <c r="AG230" s="40" t="str">
        <f t="shared" si="10"/>
        <v>Sedláček Karel</v>
      </c>
    </row>
    <row r="231" spans="1:33" s="44" customFormat="1" x14ac:dyDescent="0.25">
      <c r="A231" s="46" t="s">
        <v>20</v>
      </c>
      <c r="B231" s="615" t="s">
        <v>318</v>
      </c>
      <c r="C231" s="615" t="s">
        <v>302</v>
      </c>
      <c r="D231" s="451">
        <v>1986</v>
      </c>
      <c r="E231" s="39">
        <f t="shared" si="9"/>
        <v>19</v>
      </c>
      <c r="H231" s="52"/>
      <c r="I231" s="520">
        <v>4</v>
      </c>
      <c r="J231" s="52">
        <v>8</v>
      </c>
      <c r="K231" s="52">
        <v>7</v>
      </c>
      <c r="L231" s="52" t="s">
        <v>414</v>
      </c>
      <c r="M231" s="41" t="s">
        <v>414</v>
      </c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AC231" s="4" t="s">
        <v>171</v>
      </c>
      <c r="AD231" s="4" t="s">
        <v>151</v>
      </c>
      <c r="AE231" s="4">
        <v>1985</v>
      </c>
      <c r="AF231" s="44">
        <v>7</v>
      </c>
      <c r="AG231" s="40" t="str">
        <f t="shared" si="10"/>
        <v>Ptáček Michal</v>
      </c>
    </row>
    <row r="232" spans="1:33" s="44" customFormat="1" x14ac:dyDescent="0.25">
      <c r="A232" s="47" t="s">
        <v>21</v>
      </c>
      <c r="B232" s="257" t="s">
        <v>175</v>
      </c>
      <c r="C232" s="257" t="s">
        <v>151</v>
      </c>
      <c r="D232" s="52">
        <v>1990</v>
      </c>
      <c r="E232" s="43">
        <f t="shared" si="9"/>
        <v>18</v>
      </c>
      <c r="H232" s="52">
        <v>10</v>
      </c>
      <c r="I232" s="520">
        <v>8</v>
      </c>
      <c r="J232" s="52"/>
      <c r="K232" s="52"/>
      <c r="L232" s="52" t="s">
        <v>414</v>
      </c>
      <c r="M232" s="41" t="s">
        <v>414</v>
      </c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AC232" s="4" t="s">
        <v>435</v>
      </c>
      <c r="AD232" s="4" t="s">
        <v>22</v>
      </c>
      <c r="AE232" s="4">
        <v>1987</v>
      </c>
      <c r="AF232" s="44">
        <v>6</v>
      </c>
      <c r="AG232" s="40" t="str">
        <f t="shared" si="10"/>
        <v>Šašek Otakar</v>
      </c>
    </row>
    <row r="233" spans="1:33" s="44" customFormat="1" x14ac:dyDescent="0.25">
      <c r="A233" s="47" t="s">
        <v>23</v>
      </c>
      <c r="B233" s="192" t="s">
        <v>229</v>
      </c>
      <c r="C233" s="251" t="s">
        <v>147</v>
      </c>
      <c r="D233" s="252">
        <v>1988</v>
      </c>
      <c r="E233" s="43">
        <f t="shared" si="9"/>
        <v>18</v>
      </c>
      <c r="H233" s="52">
        <v>2</v>
      </c>
      <c r="I233" s="520">
        <v>5</v>
      </c>
      <c r="J233" s="52"/>
      <c r="K233" s="52">
        <v>6</v>
      </c>
      <c r="L233" s="52">
        <v>5</v>
      </c>
      <c r="M233" s="41" t="s">
        <v>414</v>
      </c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AC233" s="4" t="s">
        <v>320</v>
      </c>
      <c r="AD233" s="4" t="s">
        <v>321</v>
      </c>
      <c r="AE233" s="4">
        <v>1988</v>
      </c>
      <c r="AF233" s="44">
        <v>5</v>
      </c>
      <c r="AG233" s="40" t="str">
        <f t="shared" si="10"/>
        <v>Molek Lukáš</v>
      </c>
    </row>
    <row r="234" spans="1:33" s="44" customFormat="1" x14ac:dyDescent="0.25">
      <c r="A234" s="50" t="s">
        <v>24</v>
      </c>
      <c r="B234" s="167" t="s">
        <v>234</v>
      </c>
      <c r="C234" s="167" t="s">
        <v>152</v>
      </c>
      <c r="D234" s="42">
        <v>1984</v>
      </c>
      <c r="E234" s="43">
        <f t="shared" si="9"/>
        <v>15</v>
      </c>
      <c r="H234" s="52">
        <v>1</v>
      </c>
      <c r="I234" s="520"/>
      <c r="J234" s="52">
        <v>7</v>
      </c>
      <c r="K234" s="52">
        <v>4</v>
      </c>
      <c r="L234" s="52">
        <v>3</v>
      </c>
      <c r="M234" s="41" t="s">
        <v>414</v>
      </c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AC234" s="4" t="s">
        <v>438</v>
      </c>
      <c r="AD234" s="4" t="s">
        <v>401</v>
      </c>
      <c r="AE234" s="4">
        <v>1985</v>
      </c>
      <c r="AF234" s="44">
        <v>4</v>
      </c>
      <c r="AG234" s="40" t="str">
        <f t="shared" si="10"/>
        <v>Krob Lukáš</v>
      </c>
    </row>
    <row r="235" spans="1:33" s="44" customFormat="1" x14ac:dyDescent="0.25">
      <c r="A235" s="50" t="s">
        <v>25</v>
      </c>
      <c r="B235" s="483" t="s">
        <v>381</v>
      </c>
      <c r="C235" s="224" t="s">
        <v>147</v>
      </c>
      <c r="D235" s="55">
        <v>1989</v>
      </c>
      <c r="E235" s="43">
        <f t="shared" si="9"/>
        <v>12</v>
      </c>
      <c r="H235" s="52"/>
      <c r="I235" s="520"/>
      <c r="J235" s="52"/>
      <c r="K235" s="52">
        <v>5</v>
      </c>
      <c r="L235" s="52">
        <v>7</v>
      </c>
      <c r="M235" s="41" t="s">
        <v>414</v>
      </c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AC235" s="4" t="s">
        <v>439</v>
      </c>
      <c r="AD235" s="4" t="s">
        <v>401</v>
      </c>
      <c r="AE235" s="4">
        <v>1985</v>
      </c>
      <c r="AF235" s="44">
        <v>3</v>
      </c>
      <c r="AG235" s="40" t="str">
        <f t="shared" si="10"/>
        <v>Teichert Rudolf</v>
      </c>
    </row>
    <row r="236" spans="1:33" s="44" customFormat="1" x14ac:dyDescent="0.25">
      <c r="A236" s="50" t="s">
        <v>26</v>
      </c>
      <c r="B236" s="192" t="s">
        <v>424</v>
      </c>
      <c r="C236" s="188" t="s">
        <v>511</v>
      </c>
      <c r="D236" s="189">
        <v>1992</v>
      </c>
      <c r="E236" s="43">
        <f t="shared" si="9"/>
        <v>10</v>
      </c>
      <c r="H236" s="52"/>
      <c r="I236" s="520"/>
      <c r="J236" s="52"/>
      <c r="K236" s="52"/>
      <c r="L236" s="52"/>
      <c r="M236" s="41">
        <v>10</v>
      </c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AC236" s="4" t="s">
        <v>441</v>
      </c>
      <c r="AD236" s="4" t="s">
        <v>558</v>
      </c>
      <c r="AE236" s="4">
        <v>1990</v>
      </c>
      <c r="AF236" s="44">
        <v>2</v>
      </c>
      <c r="AG236" s="40" t="str">
        <f t="shared" si="10"/>
        <v>Beránek Ladislav</v>
      </c>
    </row>
    <row r="237" spans="1:33" s="44" customFormat="1" x14ac:dyDescent="0.25">
      <c r="A237" s="50" t="s">
        <v>28</v>
      </c>
      <c r="B237" s="483" t="s">
        <v>320</v>
      </c>
      <c r="C237" s="224" t="s">
        <v>321</v>
      </c>
      <c r="D237" s="55">
        <v>1988</v>
      </c>
      <c r="E237" s="43">
        <f t="shared" si="9"/>
        <v>10</v>
      </c>
      <c r="H237" s="52"/>
      <c r="I237" s="520">
        <v>2</v>
      </c>
      <c r="J237" s="52"/>
      <c r="K237" s="52">
        <v>3</v>
      </c>
      <c r="L237" s="52" t="s">
        <v>414</v>
      </c>
      <c r="M237" s="41">
        <v>5</v>
      </c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AC237" s="4" t="s">
        <v>445</v>
      </c>
      <c r="AD237" s="4" t="s">
        <v>304</v>
      </c>
      <c r="AE237" s="4">
        <v>1984</v>
      </c>
      <c r="AF237" s="44">
        <v>1</v>
      </c>
      <c r="AG237" s="40" t="str">
        <f t="shared" si="10"/>
        <v>Kapoun Tibor</v>
      </c>
    </row>
    <row r="238" spans="1:33" s="44" customFormat="1" x14ac:dyDescent="0.25">
      <c r="A238" s="50" t="s">
        <v>29</v>
      </c>
      <c r="B238" s="192" t="s">
        <v>285</v>
      </c>
      <c r="C238" s="188" t="s">
        <v>286</v>
      </c>
      <c r="D238" s="189">
        <v>1990</v>
      </c>
      <c r="E238" s="43">
        <f t="shared" si="9"/>
        <v>9</v>
      </c>
      <c r="H238" s="52"/>
      <c r="I238" s="520">
        <v>9</v>
      </c>
      <c r="J238" s="52"/>
      <c r="K238" s="52"/>
      <c r="L238" s="52" t="s">
        <v>414</v>
      </c>
      <c r="M238" s="41" t="s">
        <v>414</v>
      </c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AC238" s="4"/>
      <c r="AD238" s="4"/>
      <c r="AE238" s="4"/>
    </row>
    <row r="239" spans="1:33" s="44" customFormat="1" x14ac:dyDescent="0.25">
      <c r="A239" s="50" t="s">
        <v>31</v>
      </c>
      <c r="B239" s="192" t="s">
        <v>311</v>
      </c>
      <c r="C239" s="188" t="s">
        <v>151</v>
      </c>
      <c r="D239" s="189">
        <v>1989</v>
      </c>
      <c r="E239" s="43">
        <f t="shared" si="9"/>
        <v>9</v>
      </c>
      <c r="H239" s="52"/>
      <c r="I239" s="520">
        <v>3</v>
      </c>
      <c r="J239" s="52"/>
      <c r="K239" s="52"/>
      <c r="L239" s="52">
        <v>6</v>
      </c>
      <c r="M239" s="41" t="s">
        <v>414</v>
      </c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AC239" s="4"/>
      <c r="AD239" s="4"/>
      <c r="AE239" s="4"/>
    </row>
    <row r="240" spans="1:33" s="44" customFormat="1" x14ac:dyDescent="0.25">
      <c r="A240" s="50" t="s">
        <v>32</v>
      </c>
      <c r="B240" s="192" t="s">
        <v>425</v>
      </c>
      <c r="C240" s="188" t="s">
        <v>516</v>
      </c>
      <c r="D240" s="189">
        <v>1989</v>
      </c>
      <c r="E240" s="43">
        <f t="shared" si="9"/>
        <v>9</v>
      </c>
      <c r="H240" s="52"/>
      <c r="I240" s="520"/>
      <c r="J240" s="52"/>
      <c r="K240" s="52"/>
      <c r="L240" s="52"/>
      <c r="M240" s="41">
        <v>9</v>
      </c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AC240" s="4"/>
      <c r="AD240" s="4"/>
      <c r="AE240" s="4"/>
    </row>
    <row r="241" spans="1:31" s="44" customFormat="1" x14ac:dyDescent="0.25">
      <c r="A241" s="50" t="s">
        <v>33</v>
      </c>
      <c r="B241" s="192" t="s">
        <v>211</v>
      </c>
      <c r="C241" s="188" t="s">
        <v>210</v>
      </c>
      <c r="D241" s="189">
        <v>1989</v>
      </c>
      <c r="E241" s="43">
        <f t="shared" si="9"/>
        <v>8</v>
      </c>
      <c r="H241" s="52">
        <v>8</v>
      </c>
      <c r="I241" s="520"/>
      <c r="J241" s="52"/>
      <c r="K241" s="52"/>
      <c r="L241" s="52" t="s">
        <v>414</v>
      </c>
      <c r="M241" s="41" t="s">
        <v>414</v>
      </c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AC241" s="4"/>
      <c r="AD241" s="4"/>
      <c r="AE241" s="4"/>
    </row>
    <row r="242" spans="1:31" s="44" customFormat="1" x14ac:dyDescent="0.25">
      <c r="A242" s="50" t="s">
        <v>34</v>
      </c>
      <c r="B242" s="192" t="s">
        <v>428</v>
      </c>
      <c r="C242" s="188" t="s">
        <v>525</v>
      </c>
      <c r="D242" s="189">
        <v>1986</v>
      </c>
      <c r="E242" s="43">
        <f t="shared" si="9"/>
        <v>8</v>
      </c>
      <c r="H242" s="52"/>
      <c r="I242" s="520"/>
      <c r="J242" s="52"/>
      <c r="K242" s="52"/>
      <c r="L242" s="52"/>
      <c r="M242" s="41">
        <v>8</v>
      </c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AC242" s="4"/>
      <c r="AD242" s="4"/>
      <c r="AE242" s="4"/>
    </row>
    <row r="243" spans="1:31" s="44" customFormat="1" x14ac:dyDescent="0.25">
      <c r="A243" s="50" t="s">
        <v>35</v>
      </c>
      <c r="B243" s="192" t="s">
        <v>435</v>
      </c>
      <c r="C243" s="188" t="s">
        <v>22</v>
      </c>
      <c r="D243" s="189">
        <v>1987</v>
      </c>
      <c r="E243" s="43">
        <f t="shared" si="9"/>
        <v>6</v>
      </c>
      <c r="H243" s="52"/>
      <c r="I243" s="520"/>
      <c r="J243" s="52"/>
      <c r="K243" s="52"/>
      <c r="L243" s="52"/>
      <c r="M243" s="41">
        <v>6</v>
      </c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AC243" s="4"/>
      <c r="AD243" s="4"/>
      <c r="AE243" s="4"/>
    </row>
    <row r="244" spans="1:31" s="44" customFormat="1" x14ac:dyDescent="0.25">
      <c r="A244" s="50" t="s">
        <v>37</v>
      </c>
      <c r="B244" s="224" t="s">
        <v>212</v>
      </c>
      <c r="C244" s="224"/>
      <c r="D244" s="196">
        <v>1985</v>
      </c>
      <c r="E244" s="43">
        <f t="shared" si="9"/>
        <v>6</v>
      </c>
      <c r="H244" s="52">
        <v>6</v>
      </c>
      <c r="I244" s="520"/>
      <c r="J244" s="52"/>
      <c r="K244" s="52"/>
      <c r="L244" s="52" t="s">
        <v>414</v>
      </c>
      <c r="M244" s="41" t="s">
        <v>414</v>
      </c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AC244" s="4"/>
      <c r="AD244" s="4"/>
      <c r="AE244" s="4"/>
    </row>
    <row r="245" spans="1:31" s="44" customFormat="1" x14ac:dyDescent="0.25">
      <c r="A245" s="50" t="s">
        <v>38</v>
      </c>
      <c r="B245" s="483" t="s">
        <v>372</v>
      </c>
      <c r="C245" s="224" t="s">
        <v>371</v>
      </c>
      <c r="D245" s="55">
        <v>1990</v>
      </c>
      <c r="E245" s="43">
        <f t="shared" si="9"/>
        <v>6</v>
      </c>
      <c r="H245" s="52"/>
      <c r="I245" s="520"/>
      <c r="J245" s="52">
        <v>6</v>
      </c>
      <c r="K245" s="52"/>
      <c r="L245" s="52" t="s">
        <v>414</v>
      </c>
      <c r="M245" s="41" t="s">
        <v>414</v>
      </c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AC245" s="4"/>
      <c r="AD245" s="4"/>
      <c r="AE245" s="4"/>
    </row>
    <row r="246" spans="1:31" s="44" customFormat="1" x14ac:dyDescent="0.25">
      <c r="A246" s="50" t="s">
        <v>39</v>
      </c>
      <c r="B246" s="483" t="s">
        <v>214</v>
      </c>
      <c r="C246" s="224" t="s">
        <v>213</v>
      </c>
      <c r="D246" s="55">
        <v>1986</v>
      </c>
      <c r="E246" s="43">
        <f t="shared" si="9"/>
        <v>5</v>
      </c>
      <c r="H246" s="52">
        <v>5</v>
      </c>
      <c r="I246" s="520"/>
      <c r="J246" s="52"/>
      <c r="K246" s="52"/>
      <c r="L246" s="52" t="s">
        <v>414</v>
      </c>
      <c r="M246" s="41" t="s">
        <v>414</v>
      </c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AC246" s="4"/>
      <c r="AD246" s="4"/>
      <c r="AE246" s="4"/>
    </row>
    <row r="247" spans="1:31" s="44" customFormat="1" x14ac:dyDescent="0.25">
      <c r="A247" s="50" t="s">
        <v>41</v>
      </c>
      <c r="B247" s="192" t="s">
        <v>438</v>
      </c>
      <c r="C247" s="188" t="s">
        <v>147</v>
      </c>
      <c r="D247" s="189">
        <v>1985</v>
      </c>
      <c r="E247" s="43">
        <f t="shared" si="9"/>
        <v>4</v>
      </c>
      <c r="H247" s="52"/>
      <c r="I247" s="520"/>
      <c r="J247" s="52"/>
      <c r="K247" s="52"/>
      <c r="L247" s="52"/>
      <c r="M247" s="41">
        <v>4</v>
      </c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AC247" s="4"/>
      <c r="AD247" s="4"/>
      <c r="AE247" s="4"/>
    </row>
    <row r="248" spans="1:31" s="44" customFormat="1" x14ac:dyDescent="0.25">
      <c r="A248" s="50" t="s">
        <v>42</v>
      </c>
      <c r="B248" s="483" t="s">
        <v>409</v>
      </c>
      <c r="C248" s="224" t="s">
        <v>466</v>
      </c>
      <c r="D248" s="55" t="s">
        <v>471</v>
      </c>
      <c r="E248" s="43">
        <f t="shared" si="9"/>
        <v>4</v>
      </c>
      <c r="H248" s="52"/>
      <c r="I248" s="520"/>
      <c r="J248" s="52"/>
      <c r="K248" s="52"/>
      <c r="L248" s="52">
        <v>4</v>
      </c>
      <c r="M248" s="41" t="s">
        <v>414</v>
      </c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AC248" s="4"/>
      <c r="AD248" s="4"/>
      <c r="AE248" s="4"/>
    </row>
    <row r="249" spans="1:31" s="44" customFormat="1" x14ac:dyDescent="0.25">
      <c r="A249" s="50" t="s">
        <v>43</v>
      </c>
      <c r="B249" s="224" t="s">
        <v>222</v>
      </c>
      <c r="C249" s="224" t="s">
        <v>221</v>
      </c>
      <c r="D249" s="196">
        <v>1985</v>
      </c>
      <c r="E249" s="43">
        <f t="shared" si="9"/>
        <v>4</v>
      </c>
      <c r="H249" s="52">
        <v>4</v>
      </c>
      <c r="I249" s="520"/>
      <c r="J249" s="52"/>
      <c r="K249" s="52"/>
      <c r="L249" s="52" t="s">
        <v>414</v>
      </c>
      <c r="M249" s="41" t="s">
        <v>414</v>
      </c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AC249" s="4"/>
      <c r="AD249" s="4"/>
      <c r="AE249" s="4"/>
    </row>
    <row r="250" spans="1:31" s="44" customFormat="1" x14ac:dyDescent="0.25">
      <c r="A250" s="50" t="s">
        <v>44</v>
      </c>
      <c r="B250" s="192" t="s">
        <v>439</v>
      </c>
      <c r="C250" s="188" t="s">
        <v>147</v>
      </c>
      <c r="D250" s="189">
        <v>1985</v>
      </c>
      <c r="E250" s="43">
        <f t="shared" si="9"/>
        <v>3</v>
      </c>
      <c r="H250" s="52"/>
      <c r="I250" s="520"/>
      <c r="J250" s="52"/>
      <c r="K250" s="52"/>
      <c r="L250" s="52"/>
      <c r="M250" s="41">
        <v>3</v>
      </c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AC250" s="4"/>
      <c r="AD250" s="4"/>
      <c r="AE250" s="4"/>
    </row>
    <row r="251" spans="1:31" s="44" customFormat="1" x14ac:dyDescent="0.25">
      <c r="A251" s="50" t="s">
        <v>45</v>
      </c>
      <c r="B251" s="192" t="s">
        <v>223</v>
      </c>
      <c r="C251" s="251" t="s">
        <v>224</v>
      </c>
      <c r="D251" s="252">
        <v>1986</v>
      </c>
      <c r="E251" s="43">
        <f t="shared" si="9"/>
        <v>3</v>
      </c>
      <c r="H251" s="52">
        <v>3</v>
      </c>
      <c r="I251" s="520"/>
      <c r="J251" s="52"/>
      <c r="K251" s="52"/>
      <c r="L251" s="52" t="s">
        <v>414</v>
      </c>
      <c r="M251" s="41" t="s">
        <v>414</v>
      </c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AC251" s="4"/>
      <c r="AD251" s="4"/>
      <c r="AE251" s="4"/>
    </row>
    <row r="252" spans="1:31" s="44" customFormat="1" x14ac:dyDescent="0.25">
      <c r="A252" s="50" t="s">
        <v>46</v>
      </c>
      <c r="B252" s="192" t="s">
        <v>441</v>
      </c>
      <c r="C252" s="188" t="s">
        <v>558</v>
      </c>
      <c r="D252" s="189">
        <v>1990</v>
      </c>
      <c r="E252" s="43">
        <f t="shared" si="9"/>
        <v>2</v>
      </c>
      <c r="H252" s="52"/>
      <c r="I252" s="520"/>
      <c r="J252" s="52"/>
      <c r="K252" s="52"/>
      <c r="L252" s="52"/>
      <c r="M252" s="41">
        <v>2</v>
      </c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AC252" s="4"/>
      <c r="AD252" s="4"/>
      <c r="AE252" s="4"/>
    </row>
    <row r="253" spans="1:31" s="44" customFormat="1" x14ac:dyDescent="0.25">
      <c r="A253" s="50" t="s">
        <v>47</v>
      </c>
      <c r="B253" s="483" t="s">
        <v>412</v>
      </c>
      <c r="C253" s="224" t="s">
        <v>151</v>
      </c>
      <c r="D253" s="55" t="s">
        <v>470</v>
      </c>
      <c r="E253" s="43">
        <f t="shared" si="9"/>
        <v>2</v>
      </c>
      <c r="H253" s="52"/>
      <c r="I253" s="520"/>
      <c r="J253" s="52"/>
      <c r="K253" s="52"/>
      <c r="L253" s="52">
        <v>2</v>
      </c>
      <c r="M253" s="41" t="s">
        <v>414</v>
      </c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AC253" s="4"/>
      <c r="AD253" s="4"/>
      <c r="AE253" s="4"/>
    </row>
    <row r="254" spans="1:31" s="44" customFormat="1" x14ac:dyDescent="0.25">
      <c r="A254" s="50" t="s">
        <v>49</v>
      </c>
      <c r="B254" s="192" t="s">
        <v>388</v>
      </c>
      <c r="C254" s="188" t="s">
        <v>322</v>
      </c>
      <c r="D254" s="189">
        <v>1987</v>
      </c>
      <c r="E254" s="43">
        <f t="shared" si="9"/>
        <v>2</v>
      </c>
      <c r="H254" s="52"/>
      <c r="I254" s="520">
        <v>1</v>
      </c>
      <c r="J254" s="52"/>
      <c r="K254" s="52">
        <v>1</v>
      </c>
      <c r="L254" s="52" t="s">
        <v>414</v>
      </c>
      <c r="M254" s="41" t="s">
        <v>414</v>
      </c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AC254" s="4"/>
      <c r="AD254" s="4"/>
      <c r="AE254" s="4"/>
    </row>
    <row r="255" spans="1:31" s="44" customFormat="1" x14ac:dyDescent="0.25">
      <c r="A255" s="50" t="s">
        <v>50</v>
      </c>
      <c r="B255" s="167" t="s">
        <v>384</v>
      </c>
      <c r="C255" s="167" t="s">
        <v>385</v>
      </c>
      <c r="D255" s="42">
        <v>1988</v>
      </c>
      <c r="E255" s="43">
        <f t="shared" si="9"/>
        <v>2</v>
      </c>
      <c r="H255" s="52"/>
      <c r="I255" s="520"/>
      <c r="J255" s="52"/>
      <c r="K255" s="52">
        <v>2</v>
      </c>
      <c r="L255" s="52" t="s">
        <v>414</v>
      </c>
      <c r="M255" s="41" t="s">
        <v>414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AC255" s="4"/>
      <c r="AD255" s="4"/>
      <c r="AE255" s="4"/>
    </row>
    <row r="256" spans="1:31" s="44" customFormat="1" x14ac:dyDescent="0.25">
      <c r="A256" s="50" t="s">
        <v>51</v>
      </c>
      <c r="B256" s="192" t="s">
        <v>445</v>
      </c>
      <c r="C256" s="188" t="s">
        <v>304</v>
      </c>
      <c r="D256" s="189">
        <v>1984</v>
      </c>
      <c r="E256" s="43">
        <f t="shared" si="9"/>
        <v>1</v>
      </c>
      <c r="H256" s="52"/>
      <c r="I256" s="520"/>
      <c r="J256" s="52"/>
      <c r="K256" s="52"/>
      <c r="L256" s="52"/>
      <c r="M256" s="41">
        <v>1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AC256" s="4"/>
      <c r="AD256" s="4"/>
      <c r="AE256" s="4"/>
    </row>
    <row r="257" spans="1:33" s="44" customFormat="1" ht="15.75" thickBot="1" x14ac:dyDescent="0.3">
      <c r="A257" s="50" t="s">
        <v>52</v>
      </c>
      <c r="B257" s="504" t="s">
        <v>485</v>
      </c>
      <c r="C257" s="546" t="s">
        <v>151</v>
      </c>
      <c r="D257" s="506" t="s">
        <v>469</v>
      </c>
      <c r="E257" s="63">
        <f t="shared" si="9"/>
        <v>1</v>
      </c>
      <c r="H257" s="52"/>
      <c r="I257" s="520"/>
      <c r="J257" s="52"/>
      <c r="K257" s="52"/>
      <c r="L257" s="52">
        <v>1</v>
      </c>
      <c r="M257" s="41" t="s">
        <v>414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</row>
    <row r="258" spans="1:33" s="44" customFormat="1" hidden="1" x14ac:dyDescent="0.25">
      <c r="A258" s="50" t="s">
        <v>67</v>
      </c>
      <c r="B258" s="72"/>
      <c r="C258" s="72"/>
      <c r="D258" s="104"/>
      <c r="E258" s="43">
        <f t="shared" ref="E258:E267" si="11">SUM(H258:Y258)</f>
        <v>0</v>
      </c>
      <c r="H258" s="52"/>
      <c r="I258" s="520"/>
      <c r="J258" s="52"/>
      <c r="K258" s="52"/>
      <c r="L258" s="42"/>
      <c r="M258" s="41" t="str">
        <f t="shared" ref="M258:M267" si="12">_xlfn.IFNA(VLOOKUP(B258,$AC$228:$AF$237,4,FALSE),"")</f>
        <v/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</row>
    <row r="259" spans="1:33" s="44" customFormat="1" hidden="1" x14ac:dyDescent="0.25">
      <c r="A259" s="50" t="s">
        <v>68</v>
      </c>
      <c r="B259" s="103"/>
      <c r="C259" s="51"/>
      <c r="D259" s="52"/>
      <c r="E259" s="43">
        <f t="shared" si="11"/>
        <v>0</v>
      </c>
      <c r="H259" s="52"/>
      <c r="I259" s="520"/>
      <c r="J259" s="52"/>
      <c r="K259" s="52"/>
      <c r="L259" s="42"/>
      <c r="M259" s="41" t="str">
        <f t="shared" si="12"/>
        <v/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</row>
    <row r="260" spans="1:33" s="44" customFormat="1" hidden="1" x14ac:dyDescent="0.25">
      <c r="A260" s="50" t="s">
        <v>69</v>
      </c>
      <c r="B260" s="53"/>
      <c r="C260" s="48"/>
      <c r="D260" s="42"/>
      <c r="E260" s="43">
        <f t="shared" si="11"/>
        <v>0</v>
      </c>
      <c r="H260" s="52"/>
      <c r="I260" s="520"/>
      <c r="J260" s="52"/>
      <c r="K260" s="52"/>
      <c r="L260" s="42"/>
      <c r="M260" s="41" t="str">
        <f t="shared" si="12"/>
        <v/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33" s="44" customFormat="1" hidden="1" x14ac:dyDescent="0.25">
      <c r="A261" s="50" t="s">
        <v>70</v>
      </c>
      <c r="B261" s="51"/>
      <c r="C261" s="51"/>
      <c r="D261" s="52"/>
      <c r="E261" s="43">
        <f t="shared" si="11"/>
        <v>0</v>
      </c>
      <c r="H261" s="52"/>
      <c r="I261" s="520"/>
      <c r="J261" s="52"/>
      <c r="K261" s="52"/>
      <c r="L261" s="42"/>
      <c r="M261" s="41" t="str">
        <f t="shared" si="12"/>
        <v/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</row>
    <row r="262" spans="1:33" s="44" customFormat="1" hidden="1" x14ac:dyDescent="0.25">
      <c r="A262" s="50" t="s">
        <v>71</v>
      </c>
      <c r="B262" s="51"/>
      <c r="C262" s="51"/>
      <c r="D262" s="52"/>
      <c r="E262" s="43">
        <f t="shared" si="11"/>
        <v>0</v>
      </c>
      <c r="H262" s="52"/>
      <c r="I262" s="520"/>
      <c r="J262" s="52"/>
      <c r="K262" s="52"/>
      <c r="L262" s="42"/>
      <c r="M262" s="41" t="str">
        <f t="shared" si="12"/>
        <v/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</row>
    <row r="263" spans="1:33" s="44" customFormat="1" hidden="1" x14ac:dyDescent="0.25">
      <c r="A263" s="50" t="s">
        <v>72</v>
      </c>
      <c r="B263" s="51"/>
      <c r="C263" s="51"/>
      <c r="D263" s="52"/>
      <c r="E263" s="43">
        <f t="shared" si="11"/>
        <v>0</v>
      </c>
      <c r="H263" s="52"/>
      <c r="I263" s="520"/>
      <c r="J263" s="52"/>
      <c r="K263" s="52"/>
      <c r="L263" s="42"/>
      <c r="M263" s="41" t="str">
        <f t="shared" si="12"/>
        <v/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</row>
    <row r="264" spans="1:33" s="44" customFormat="1" hidden="1" x14ac:dyDescent="0.25">
      <c r="A264" s="50" t="s">
        <v>73</v>
      </c>
      <c r="B264" s="51"/>
      <c r="C264" s="51"/>
      <c r="D264" s="52"/>
      <c r="E264" s="43">
        <f t="shared" si="11"/>
        <v>0</v>
      </c>
      <c r="H264" s="52"/>
      <c r="I264" s="520"/>
      <c r="J264" s="52"/>
      <c r="K264" s="52"/>
      <c r="L264" s="42"/>
      <c r="M264" s="41" t="str">
        <f t="shared" si="12"/>
        <v/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 spans="1:33" s="44" customFormat="1" hidden="1" x14ac:dyDescent="0.25">
      <c r="A265" s="50" t="s">
        <v>74</v>
      </c>
      <c r="B265" s="57"/>
      <c r="C265" s="57"/>
      <c r="D265" s="58"/>
      <c r="E265" s="43">
        <f t="shared" si="11"/>
        <v>0</v>
      </c>
      <c r="H265" s="52"/>
      <c r="I265" s="520"/>
      <c r="J265" s="52"/>
      <c r="K265" s="52"/>
      <c r="L265" s="42"/>
      <c r="M265" s="41" t="str">
        <f t="shared" si="12"/>
        <v/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 spans="1:33" s="44" customFormat="1" hidden="1" x14ac:dyDescent="0.25">
      <c r="A266" s="50" t="s">
        <v>75</v>
      </c>
      <c r="B266" s="51"/>
      <c r="C266" s="51"/>
      <c r="D266" s="52"/>
      <c r="E266" s="43">
        <f t="shared" si="11"/>
        <v>0</v>
      </c>
      <c r="H266" s="52"/>
      <c r="I266" s="520"/>
      <c r="J266" s="52"/>
      <c r="K266" s="52"/>
      <c r="L266" s="42"/>
      <c r="M266" s="41" t="str">
        <f t="shared" si="12"/>
        <v/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 spans="1:33" s="44" customFormat="1" ht="15.75" hidden="1" thickBot="1" x14ac:dyDescent="0.3">
      <c r="A267" s="60" t="s">
        <v>76</v>
      </c>
      <c r="B267" s="74"/>
      <c r="C267" s="74"/>
      <c r="D267" s="75"/>
      <c r="E267" s="63">
        <f t="shared" si="11"/>
        <v>0</v>
      </c>
      <c r="H267" s="52"/>
      <c r="I267" s="520"/>
      <c r="J267" s="52"/>
      <c r="K267" s="52"/>
      <c r="L267" s="42"/>
      <c r="M267" s="41" t="str">
        <f t="shared" si="12"/>
        <v/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 spans="1:33" s="44" customFormat="1" x14ac:dyDescent="0.25">
      <c r="A268" s="610"/>
      <c r="B268" s="106"/>
      <c r="C268" s="106"/>
      <c r="D268" s="107"/>
      <c r="E268" s="101"/>
      <c r="H268" s="100"/>
      <c r="I268" s="522"/>
      <c r="J268" s="100"/>
      <c r="K268" s="100"/>
      <c r="L268" s="109"/>
      <c r="M268" s="108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</row>
    <row r="269" spans="1:33" s="44" customFormat="1" ht="21" x14ac:dyDescent="0.25">
      <c r="A269" s="110"/>
      <c r="B269" s="111"/>
      <c r="C269" s="111"/>
      <c r="D269" s="22"/>
      <c r="E269" s="92"/>
      <c r="F269" s="40"/>
      <c r="G269" s="40"/>
      <c r="H269" s="91"/>
      <c r="I269" s="521"/>
      <c r="J269" s="91"/>
      <c r="K269" s="91"/>
      <c r="L269" s="22"/>
      <c r="M269" s="80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33" s="44" customFormat="1" ht="21.75" thickBot="1" x14ac:dyDescent="0.3">
      <c r="A270" s="112" t="s">
        <v>240</v>
      </c>
      <c r="B270" s="113"/>
      <c r="C270" s="113"/>
      <c r="D270" s="156"/>
      <c r="E270" s="92"/>
      <c r="F270" s="40"/>
      <c r="G270" s="40"/>
      <c r="H270" s="91"/>
      <c r="I270" s="521"/>
      <c r="J270" s="91"/>
      <c r="K270" s="91"/>
      <c r="L270" s="91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</row>
    <row r="271" spans="1:33" s="44" customFormat="1" x14ac:dyDescent="0.25">
      <c r="A271" s="173" t="s">
        <v>16</v>
      </c>
      <c r="B271" s="334" t="s">
        <v>177</v>
      </c>
      <c r="C271" s="584" t="s">
        <v>149</v>
      </c>
      <c r="D271" s="585">
        <v>1982</v>
      </c>
      <c r="E271" s="39">
        <f t="shared" ref="E271:E306" si="13">SUM(H271:Y271)</f>
        <v>36</v>
      </c>
      <c r="H271" s="52">
        <v>5</v>
      </c>
      <c r="I271" s="520">
        <v>6</v>
      </c>
      <c r="J271" s="52">
        <v>6</v>
      </c>
      <c r="K271" s="52">
        <v>10</v>
      </c>
      <c r="L271" s="52">
        <v>6</v>
      </c>
      <c r="M271" s="41">
        <v>3</v>
      </c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AC271" s="4" t="s">
        <v>427</v>
      </c>
      <c r="AD271" s="4" t="s">
        <v>22</v>
      </c>
      <c r="AE271" s="4">
        <v>1973</v>
      </c>
      <c r="AF271" s="44">
        <v>10</v>
      </c>
      <c r="AG271" s="40" t="str">
        <f t="shared" ref="AG271:AG280" si="14">VLOOKUP(AC271,$B$271:$B$306,1,FALSE)</f>
        <v>Bušek Marek</v>
      </c>
    </row>
    <row r="272" spans="1:33" s="44" customFormat="1" x14ac:dyDescent="0.25">
      <c r="A272" s="174" t="s">
        <v>17</v>
      </c>
      <c r="B272" s="385" t="s">
        <v>157</v>
      </c>
      <c r="C272" s="331" t="s">
        <v>174</v>
      </c>
      <c r="D272" s="386">
        <v>1982</v>
      </c>
      <c r="E272" s="43">
        <f t="shared" si="13"/>
        <v>31</v>
      </c>
      <c r="H272" s="52">
        <v>9</v>
      </c>
      <c r="I272" s="520"/>
      <c r="J272" s="52">
        <v>8</v>
      </c>
      <c r="K272" s="52"/>
      <c r="L272" s="52">
        <v>7</v>
      </c>
      <c r="M272" s="41">
        <v>7</v>
      </c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AC272" s="4" t="s">
        <v>355</v>
      </c>
      <c r="AD272" s="4" t="s">
        <v>27</v>
      </c>
      <c r="AE272" s="4">
        <v>1980</v>
      </c>
      <c r="AF272" s="44">
        <v>9</v>
      </c>
      <c r="AG272" s="40" t="str">
        <f t="shared" si="14"/>
        <v>Čuchal Petr</v>
      </c>
    </row>
    <row r="273" spans="1:33" s="44" customFormat="1" ht="15.75" thickBot="1" x14ac:dyDescent="0.3">
      <c r="A273" s="459" t="s">
        <v>18</v>
      </c>
      <c r="B273" s="460" t="s">
        <v>19</v>
      </c>
      <c r="C273" s="460" t="s">
        <v>209</v>
      </c>
      <c r="D273" s="631">
        <v>1973</v>
      </c>
      <c r="E273" s="45">
        <f t="shared" si="13"/>
        <v>30</v>
      </c>
      <c r="H273" s="52">
        <v>10</v>
      </c>
      <c r="I273" s="520">
        <v>10</v>
      </c>
      <c r="J273" s="52"/>
      <c r="K273" s="52"/>
      <c r="L273" s="52">
        <v>10</v>
      </c>
      <c r="M273" s="41" t="s">
        <v>414</v>
      </c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AC273" s="4" t="s">
        <v>429</v>
      </c>
      <c r="AD273" s="4" t="s">
        <v>528</v>
      </c>
      <c r="AE273" s="4">
        <v>1976</v>
      </c>
      <c r="AF273" s="44">
        <v>8</v>
      </c>
      <c r="AG273" s="40" t="str">
        <f t="shared" si="14"/>
        <v>Pecánek Jiří</v>
      </c>
    </row>
    <row r="274" spans="1:33" s="44" customFormat="1" x14ac:dyDescent="0.25">
      <c r="A274" s="46" t="s">
        <v>20</v>
      </c>
      <c r="B274" s="335" t="s">
        <v>355</v>
      </c>
      <c r="C274" s="335" t="s">
        <v>27</v>
      </c>
      <c r="D274" s="281">
        <v>1980</v>
      </c>
      <c r="E274" s="39">
        <f t="shared" si="13"/>
        <v>19</v>
      </c>
      <c r="H274" s="52"/>
      <c r="I274" s="520"/>
      <c r="J274" s="52">
        <v>10</v>
      </c>
      <c r="K274" s="52"/>
      <c r="L274" s="52" t="s">
        <v>414</v>
      </c>
      <c r="M274" s="41">
        <v>9</v>
      </c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AC274" s="4" t="s">
        <v>157</v>
      </c>
      <c r="AD274" s="4" t="s">
        <v>462</v>
      </c>
      <c r="AE274" s="4">
        <v>1982</v>
      </c>
      <c r="AF274" s="44">
        <v>7</v>
      </c>
      <c r="AG274" s="40" t="str">
        <f t="shared" si="14"/>
        <v>Bureš Jan</v>
      </c>
    </row>
    <row r="275" spans="1:33" s="44" customFormat="1" x14ac:dyDescent="0.25">
      <c r="A275" s="47" t="s">
        <v>21</v>
      </c>
      <c r="B275" s="224" t="s">
        <v>170</v>
      </c>
      <c r="C275" s="224" t="s">
        <v>22</v>
      </c>
      <c r="D275" s="52">
        <v>1978</v>
      </c>
      <c r="E275" s="43">
        <f t="shared" si="13"/>
        <v>16</v>
      </c>
      <c r="H275" s="52">
        <v>8</v>
      </c>
      <c r="I275" s="520"/>
      <c r="J275" s="52"/>
      <c r="K275" s="52"/>
      <c r="L275" s="52">
        <v>8</v>
      </c>
      <c r="M275" s="41" t="s">
        <v>414</v>
      </c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AC275" s="4" t="s">
        <v>431</v>
      </c>
      <c r="AD275" s="4" t="s">
        <v>400</v>
      </c>
      <c r="AE275" s="4">
        <v>1977</v>
      </c>
      <c r="AF275" s="44">
        <v>6</v>
      </c>
      <c r="AG275" s="40" t="str">
        <f t="shared" si="14"/>
        <v>Petro Michal</v>
      </c>
    </row>
    <row r="276" spans="1:33" s="44" customFormat="1" x14ac:dyDescent="0.25">
      <c r="A276" s="47" t="s">
        <v>23</v>
      </c>
      <c r="B276" s="225" t="s">
        <v>310</v>
      </c>
      <c r="C276" s="225" t="s">
        <v>232</v>
      </c>
      <c r="D276" s="58">
        <v>1975</v>
      </c>
      <c r="E276" s="43">
        <f t="shared" si="13"/>
        <v>15</v>
      </c>
      <c r="H276" s="52">
        <v>4</v>
      </c>
      <c r="I276" s="520">
        <v>2</v>
      </c>
      <c r="J276" s="52"/>
      <c r="K276" s="52">
        <v>9</v>
      </c>
      <c r="L276" s="52" t="s">
        <v>414</v>
      </c>
      <c r="M276" s="41" t="s">
        <v>414</v>
      </c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AC276" s="4" t="s">
        <v>434</v>
      </c>
      <c r="AD276" s="4" t="s">
        <v>541</v>
      </c>
      <c r="AE276" s="4">
        <v>1980</v>
      </c>
      <c r="AF276" s="44">
        <v>5</v>
      </c>
      <c r="AG276" s="40" t="str">
        <f t="shared" si="14"/>
        <v>Grosman Jaroslav</v>
      </c>
    </row>
    <row r="277" spans="1:33" s="44" customFormat="1" x14ac:dyDescent="0.25">
      <c r="A277" s="50" t="s">
        <v>24</v>
      </c>
      <c r="B277" s="224" t="s">
        <v>241</v>
      </c>
      <c r="C277" s="224" t="s">
        <v>242</v>
      </c>
      <c r="D277" s="196">
        <v>1977</v>
      </c>
      <c r="E277" s="43">
        <f t="shared" si="13"/>
        <v>11</v>
      </c>
      <c r="H277" s="52">
        <v>2</v>
      </c>
      <c r="I277" s="520"/>
      <c r="J277" s="52">
        <v>4</v>
      </c>
      <c r="K277" s="52"/>
      <c r="L277" s="52">
        <v>5</v>
      </c>
      <c r="M277" s="41" t="s">
        <v>414</v>
      </c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AC277" s="4" t="s">
        <v>437</v>
      </c>
      <c r="AD277" s="4" t="s">
        <v>27</v>
      </c>
      <c r="AE277" s="4">
        <v>1979</v>
      </c>
      <c r="AF277" s="44">
        <v>4</v>
      </c>
      <c r="AG277" s="40" t="str">
        <f t="shared" si="14"/>
        <v>Raus Olda</v>
      </c>
    </row>
    <row r="278" spans="1:33" s="44" customFormat="1" x14ac:dyDescent="0.25">
      <c r="A278" s="50" t="s">
        <v>25</v>
      </c>
      <c r="B278" s="229" t="s">
        <v>220</v>
      </c>
      <c r="C278" s="452" t="s">
        <v>22</v>
      </c>
      <c r="D278" s="453">
        <v>1978</v>
      </c>
      <c r="E278" s="43">
        <f t="shared" si="13"/>
        <v>10</v>
      </c>
      <c r="H278" s="52">
        <v>6</v>
      </c>
      <c r="I278" s="520">
        <v>4</v>
      </c>
      <c r="J278" s="52"/>
      <c r="K278" s="52"/>
      <c r="L278" s="52" t="s">
        <v>414</v>
      </c>
      <c r="M278" s="41" t="s">
        <v>414</v>
      </c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AC278" s="4" t="s">
        <v>177</v>
      </c>
      <c r="AD278" s="4" t="s">
        <v>149</v>
      </c>
      <c r="AE278" s="4">
        <v>1982</v>
      </c>
      <c r="AF278" s="44">
        <v>3</v>
      </c>
      <c r="AG278" s="40" t="str">
        <f t="shared" si="14"/>
        <v>Kváš Josef</v>
      </c>
    </row>
    <row r="279" spans="1:33" s="44" customFormat="1" x14ac:dyDescent="0.25">
      <c r="A279" s="50" t="s">
        <v>26</v>
      </c>
      <c r="B279" s="192" t="s">
        <v>427</v>
      </c>
      <c r="C279" s="251" t="s">
        <v>22</v>
      </c>
      <c r="D279" s="252">
        <v>1973</v>
      </c>
      <c r="E279" s="43">
        <f t="shared" si="13"/>
        <v>10</v>
      </c>
      <c r="H279" s="52"/>
      <c r="I279" s="520"/>
      <c r="J279" s="52"/>
      <c r="K279" s="52"/>
      <c r="L279" s="52"/>
      <c r="M279" s="41">
        <v>10</v>
      </c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AC279" s="4" t="s">
        <v>440</v>
      </c>
      <c r="AD279" s="4" t="s">
        <v>555</v>
      </c>
      <c r="AE279" s="4">
        <v>1974</v>
      </c>
      <c r="AF279" s="44">
        <v>2</v>
      </c>
      <c r="AG279" s="40" t="str">
        <f t="shared" si="14"/>
        <v>Vaněk Radek</v>
      </c>
    </row>
    <row r="280" spans="1:33" s="44" customFormat="1" x14ac:dyDescent="0.25">
      <c r="A280" s="50" t="s">
        <v>28</v>
      </c>
      <c r="B280" s="192" t="s">
        <v>287</v>
      </c>
      <c r="C280" s="188" t="s">
        <v>288</v>
      </c>
      <c r="D280" s="189">
        <v>1981</v>
      </c>
      <c r="E280" s="43">
        <f t="shared" si="13"/>
        <v>9</v>
      </c>
      <c r="H280" s="52"/>
      <c r="I280" s="520">
        <v>9</v>
      </c>
      <c r="J280" s="52"/>
      <c r="K280" s="52"/>
      <c r="L280" s="52" t="s">
        <v>414</v>
      </c>
      <c r="M280" s="41" t="s">
        <v>414</v>
      </c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AC280" s="4" t="s">
        <v>442</v>
      </c>
      <c r="AD280" s="4" t="s">
        <v>536</v>
      </c>
      <c r="AE280" s="4">
        <v>1975</v>
      </c>
      <c r="AF280" s="44">
        <v>1</v>
      </c>
      <c r="AG280" s="40" t="str">
        <f t="shared" si="14"/>
        <v>Jurča Jaroslav</v>
      </c>
    </row>
    <row r="281" spans="1:33" s="44" customFormat="1" x14ac:dyDescent="0.25">
      <c r="A281" s="50" t="s">
        <v>29</v>
      </c>
      <c r="B281" s="167" t="s">
        <v>356</v>
      </c>
      <c r="C281" s="167" t="s">
        <v>357</v>
      </c>
      <c r="D281" s="42">
        <v>1980</v>
      </c>
      <c r="E281" s="43">
        <f t="shared" si="13"/>
        <v>9</v>
      </c>
      <c r="H281" s="52"/>
      <c r="I281" s="520"/>
      <c r="J281" s="52">
        <v>9</v>
      </c>
      <c r="K281" s="52"/>
      <c r="L281" s="52" t="s">
        <v>414</v>
      </c>
      <c r="M281" s="41" t="s">
        <v>414</v>
      </c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AC281" s="4"/>
      <c r="AD281" s="4"/>
      <c r="AE281" s="4"/>
    </row>
    <row r="282" spans="1:33" s="44" customFormat="1" x14ac:dyDescent="0.25">
      <c r="A282" s="50" t="s">
        <v>31</v>
      </c>
      <c r="B282" s="224" t="s">
        <v>403</v>
      </c>
      <c r="C282" s="224" t="s">
        <v>151</v>
      </c>
      <c r="D282" s="196">
        <v>1982</v>
      </c>
      <c r="E282" s="43">
        <f t="shared" si="13"/>
        <v>9</v>
      </c>
      <c r="H282" s="52"/>
      <c r="I282" s="520"/>
      <c r="J282" s="52"/>
      <c r="K282" s="52"/>
      <c r="L282" s="52">
        <v>9</v>
      </c>
      <c r="M282" s="41" t="s">
        <v>414</v>
      </c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AC282" s="4"/>
      <c r="AD282" s="4"/>
      <c r="AE282" s="4"/>
    </row>
    <row r="283" spans="1:33" s="44" customFormat="1" x14ac:dyDescent="0.25">
      <c r="A283" s="50" t="s">
        <v>32</v>
      </c>
      <c r="B283" s="229" t="s">
        <v>290</v>
      </c>
      <c r="C283" s="230" t="s">
        <v>289</v>
      </c>
      <c r="D283" s="231">
        <v>1980</v>
      </c>
      <c r="E283" s="43">
        <f t="shared" si="13"/>
        <v>8</v>
      </c>
      <c r="H283" s="52"/>
      <c r="I283" s="520">
        <v>8</v>
      </c>
      <c r="J283" s="52"/>
      <c r="K283" s="52"/>
      <c r="L283" s="52" t="s">
        <v>414</v>
      </c>
      <c r="M283" s="41" t="s">
        <v>414</v>
      </c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AC283" s="4"/>
      <c r="AD283" s="4"/>
      <c r="AE283" s="4"/>
    </row>
    <row r="284" spans="1:33" s="44" customFormat="1" x14ac:dyDescent="0.25">
      <c r="A284" s="50" t="s">
        <v>33</v>
      </c>
      <c r="B284" s="224" t="s">
        <v>176</v>
      </c>
      <c r="C284" s="224" t="s">
        <v>147</v>
      </c>
      <c r="D284" s="196">
        <v>1982</v>
      </c>
      <c r="E284" s="43">
        <f t="shared" si="13"/>
        <v>8</v>
      </c>
      <c r="H284" s="52">
        <v>3</v>
      </c>
      <c r="I284" s="520">
        <v>5</v>
      </c>
      <c r="J284" s="52"/>
      <c r="K284" s="52"/>
      <c r="L284" s="52" t="s">
        <v>414</v>
      </c>
      <c r="M284" s="41" t="s">
        <v>414</v>
      </c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AC284" s="4"/>
      <c r="AD284" s="4"/>
      <c r="AE284" s="4"/>
    </row>
    <row r="285" spans="1:33" s="44" customFormat="1" x14ac:dyDescent="0.25">
      <c r="A285" s="50" t="s">
        <v>34</v>
      </c>
      <c r="B285" s="224" t="s">
        <v>303</v>
      </c>
      <c r="C285" s="224" t="s">
        <v>304</v>
      </c>
      <c r="D285" s="52">
        <v>1979</v>
      </c>
      <c r="E285" s="43">
        <f t="shared" si="13"/>
        <v>8</v>
      </c>
      <c r="H285" s="52"/>
      <c r="I285" s="520">
        <v>3</v>
      </c>
      <c r="J285" s="52">
        <v>5</v>
      </c>
      <c r="K285" s="52"/>
      <c r="L285" s="52" t="s">
        <v>414</v>
      </c>
      <c r="M285" s="41" t="s">
        <v>414</v>
      </c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AC285" s="4"/>
      <c r="AD285" s="4"/>
      <c r="AE285" s="4"/>
    </row>
    <row r="286" spans="1:33" s="44" customFormat="1" x14ac:dyDescent="0.25">
      <c r="A286" s="50" t="s">
        <v>35</v>
      </c>
      <c r="B286" s="224" t="s">
        <v>382</v>
      </c>
      <c r="C286" s="224" t="s">
        <v>383</v>
      </c>
      <c r="D286" s="52">
        <v>1981</v>
      </c>
      <c r="E286" s="43">
        <f t="shared" si="13"/>
        <v>8</v>
      </c>
      <c r="H286" s="52"/>
      <c r="I286" s="520"/>
      <c r="J286" s="52"/>
      <c r="K286" s="52">
        <v>8</v>
      </c>
      <c r="L286" s="52" t="s">
        <v>414</v>
      </c>
      <c r="M286" s="41" t="s">
        <v>414</v>
      </c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AC286" s="4"/>
      <c r="AD286" s="4"/>
      <c r="AE286" s="4"/>
    </row>
    <row r="287" spans="1:33" s="44" customFormat="1" x14ac:dyDescent="0.25">
      <c r="A287" s="50" t="s">
        <v>37</v>
      </c>
      <c r="B287" s="192" t="s">
        <v>429</v>
      </c>
      <c r="C287" s="251" t="s">
        <v>528</v>
      </c>
      <c r="D287" s="252">
        <v>1976</v>
      </c>
      <c r="E287" s="43">
        <f t="shared" si="13"/>
        <v>8</v>
      </c>
      <c r="H287" s="52"/>
      <c r="I287" s="520"/>
      <c r="J287" s="52"/>
      <c r="K287" s="52"/>
      <c r="L287" s="52"/>
      <c r="M287" s="41">
        <v>8</v>
      </c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AC287" s="4"/>
      <c r="AD287" s="4"/>
      <c r="AE287" s="4"/>
    </row>
    <row r="288" spans="1:33" s="44" customFormat="1" x14ac:dyDescent="0.25">
      <c r="A288" s="50" t="s">
        <v>38</v>
      </c>
      <c r="B288" s="192" t="s">
        <v>293</v>
      </c>
      <c r="C288" s="224" t="s">
        <v>294</v>
      </c>
      <c r="D288" s="189">
        <v>1978</v>
      </c>
      <c r="E288" s="43">
        <f t="shared" si="13"/>
        <v>7</v>
      </c>
      <c r="H288" s="52"/>
      <c r="I288" s="520">
        <v>7</v>
      </c>
      <c r="J288" s="52"/>
      <c r="K288" s="52"/>
      <c r="L288" s="52" t="s">
        <v>414</v>
      </c>
      <c r="M288" s="41" t="s">
        <v>414</v>
      </c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AC288" s="4"/>
      <c r="AD288" s="4"/>
      <c r="AE288" s="4"/>
    </row>
    <row r="289" spans="1:31" s="44" customFormat="1" x14ac:dyDescent="0.25">
      <c r="A289" s="50" t="s">
        <v>39</v>
      </c>
      <c r="B289" s="192" t="s">
        <v>161</v>
      </c>
      <c r="C289" s="251" t="s">
        <v>162</v>
      </c>
      <c r="D289" s="252">
        <v>1976</v>
      </c>
      <c r="E289" s="43">
        <f t="shared" si="13"/>
        <v>7</v>
      </c>
      <c r="H289" s="52">
        <v>7</v>
      </c>
      <c r="I289" s="520"/>
      <c r="J289" s="52"/>
      <c r="K289" s="52"/>
      <c r="L289" s="52" t="s">
        <v>414</v>
      </c>
      <c r="M289" s="41" t="s">
        <v>414</v>
      </c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AC289" s="4"/>
      <c r="AD289" s="4"/>
      <c r="AE289" s="4"/>
    </row>
    <row r="290" spans="1:31" s="44" customFormat="1" x14ac:dyDescent="0.25">
      <c r="A290" s="50" t="s">
        <v>41</v>
      </c>
      <c r="B290" s="192" t="s">
        <v>358</v>
      </c>
      <c r="C290" s="251" t="s">
        <v>359</v>
      </c>
      <c r="D290" s="252">
        <v>1982</v>
      </c>
      <c r="E290" s="43">
        <f t="shared" si="13"/>
        <v>7</v>
      </c>
      <c r="H290" s="52"/>
      <c r="I290" s="520"/>
      <c r="J290" s="52">
        <v>7</v>
      </c>
      <c r="K290" s="52"/>
      <c r="L290" s="52" t="s">
        <v>414</v>
      </c>
      <c r="M290" s="41" t="s">
        <v>414</v>
      </c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AC290" s="4"/>
      <c r="AD290" s="4"/>
      <c r="AE290" s="4"/>
    </row>
    <row r="291" spans="1:31" s="44" customFormat="1" x14ac:dyDescent="0.25">
      <c r="A291" s="50" t="s">
        <v>42</v>
      </c>
      <c r="B291" s="192" t="s">
        <v>389</v>
      </c>
      <c r="C291" s="251" t="s">
        <v>390</v>
      </c>
      <c r="D291" s="252">
        <v>1975</v>
      </c>
      <c r="E291" s="43">
        <f t="shared" si="13"/>
        <v>7</v>
      </c>
      <c r="H291" s="52"/>
      <c r="I291" s="520"/>
      <c r="J291" s="52"/>
      <c r="K291" s="52">
        <v>7</v>
      </c>
      <c r="L291" s="52" t="s">
        <v>414</v>
      </c>
      <c r="M291" s="41" t="s">
        <v>414</v>
      </c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AC291" s="4"/>
      <c r="AD291" s="4"/>
      <c r="AE291" s="4"/>
    </row>
    <row r="292" spans="1:31" s="44" customFormat="1" x14ac:dyDescent="0.25">
      <c r="A292" s="50" t="s">
        <v>43</v>
      </c>
      <c r="B292" s="192" t="s">
        <v>431</v>
      </c>
      <c r="C292" s="251" t="s">
        <v>400</v>
      </c>
      <c r="D292" s="252">
        <v>1977</v>
      </c>
      <c r="E292" s="43">
        <f t="shared" si="13"/>
        <v>6</v>
      </c>
      <c r="H292" s="52"/>
      <c r="I292" s="520"/>
      <c r="J292" s="52"/>
      <c r="K292" s="52"/>
      <c r="L292" s="52"/>
      <c r="M292" s="41">
        <v>6</v>
      </c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AC292" s="4"/>
      <c r="AD292" s="4"/>
      <c r="AE292" s="4"/>
    </row>
    <row r="293" spans="1:31" s="44" customFormat="1" x14ac:dyDescent="0.25">
      <c r="A293" s="50" t="s">
        <v>44</v>
      </c>
      <c r="B293" s="167" t="s">
        <v>393</v>
      </c>
      <c r="C293" s="167" t="s">
        <v>394</v>
      </c>
      <c r="D293" s="42">
        <v>1978</v>
      </c>
      <c r="E293" s="43">
        <f t="shared" si="13"/>
        <v>6</v>
      </c>
      <c r="H293" s="52"/>
      <c r="I293" s="520"/>
      <c r="J293" s="52"/>
      <c r="K293" s="52">
        <v>6</v>
      </c>
      <c r="L293" s="52" t="s">
        <v>414</v>
      </c>
      <c r="M293" s="41" t="s">
        <v>414</v>
      </c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AC293" s="4"/>
      <c r="AD293" s="4"/>
      <c r="AE293" s="4"/>
    </row>
    <row r="294" spans="1:31" s="44" customFormat="1" x14ac:dyDescent="0.25">
      <c r="A294" s="50" t="s">
        <v>45</v>
      </c>
      <c r="B294" s="192" t="s">
        <v>434</v>
      </c>
      <c r="C294" s="251" t="s">
        <v>541</v>
      </c>
      <c r="D294" s="252">
        <v>1980</v>
      </c>
      <c r="E294" s="43">
        <f t="shared" si="13"/>
        <v>5</v>
      </c>
      <c r="H294" s="52"/>
      <c r="I294" s="520"/>
      <c r="J294" s="52"/>
      <c r="K294" s="52"/>
      <c r="L294" s="52"/>
      <c r="M294" s="41">
        <v>5</v>
      </c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AC294" s="4"/>
      <c r="AD294" s="4"/>
      <c r="AE294" s="4"/>
    </row>
    <row r="295" spans="1:31" s="44" customFormat="1" x14ac:dyDescent="0.25">
      <c r="A295" s="50" t="s">
        <v>46</v>
      </c>
      <c r="B295" s="192" t="s">
        <v>437</v>
      </c>
      <c r="C295" s="251" t="s">
        <v>27</v>
      </c>
      <c r="D295" s="252">
        <v>1979</v>
      </c>
      <c r="E295" s="43">
        <f t="shared" si="13"/>
        <v>4</v>
      </c>
      <c r="H295" s="52"/>
      <c r="I295" s="520"/>
      <c r="J295" s="52"/>
      <c r="K295" s="52"/>
      <c r="L295" s="52"/>
      <c r="M295" s="41">
        <v>4</v>
      </c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AC295" s="4"/>
      <c r="AD295" s="4"/>
      <c r="AE295" s="4"/>
    </row>
    <row r="296" spans="1:31" s="44" customFormat="1" x14ac:dyDescent="0.25">
      <c r="A296" s="50" t="s">
        <v>47</v>
      </c>
      <c r="B296" s="224" t="s">
        <v>486</v>
      </c>
      <c r="C296" s="224" t="s">
        <v>27</v>
      </c>
      <c r="D296" s="196">
        <v>1973</v>
      </c>
      <c r="E296" s="43">
        <f t="shared" si="13"/>
        <v>4</v>
      </c>
      <c r="H296" s="52"/>
      <c r="I296" s="520"/>
      <c r="J296" s="52"/>
      <c r="K296" s="52"/>
      <c r="L296" s="52">
        <v>4</v>
      </c>
      <c r="M296" s="41" t="s">
        <v>414</v>
      </c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AC296" s="4"/>
      <c r="AD296" s="4"/>
      <c r="AE296" s="4"/>
    </row>
    <row r="297" spans="1:31" s="44" customFormat="1" x14ac:dyDescent="0.25">
      <c r="A297" s="50" t="s">
        <v>49</v>
      </c>
      <c r="B297" s="224" t="s">
        <v>489</v>
      </c>
      <c r="C297" s="224" t="s">
        <v>169</v>
      </c>
      <c r="D297" s="196">
        <v>1978</v>
      </c>
      <c r="E297" s="43">
        <f t="shared" si="13"/>
        <v>3</v>
      </c>
      <c r="H297" s="52"/>
      <c r="I297" s="520"/>
      <c r="J297" s="52"/>
      <c r="K297" s="52"/>
      <c r="L297" s="52">
        <v>3</v>
      </c>
      <c r="M297" s="41" t="s">
        <v>414</v>
      </c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AC297" s="4"/>
      <c r="AD297" s="4"/>
      <c r="AE297" s="4"/>
    </row>
    <row r="298" spans="1:31" s="44" customFormat="1" x14ac:dyDescent="0.25">
      <c r="A298" s="50" t="s">
        <v>50</v>
      </c>
      <c r="B298" s="224" t="s">
        <v>369</v>
      </c>
      <c r="C298" s="224" t="s">
        <v>370</v>
      </c>
      <c r="D298" s="52">
        <v>1974</v>
      </c>
      <c r="E298" s="43">
        <f t="shared" si="13"/>
        <v>3</v>
      </c>
      <c r="H298" s="52"/>
      <c r="I298" s="520"/>
      <c r="J298" s="52">
        <v>3</v>
      </c>
      <c r="K298" s="52"/>
      <c r="L298" s="52" t="s">
        <v>414</v>
      </c>
      <c r="M298" s="41" t="s">
        <v>414</v>
      </c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AC298" s="4"/>
      <c r="AD298" s="4"/>
      <c r="AE298" s="4"/>
    </row>
    <row r="299" spans="1:31" s="44" customFormat="1" x14ac:dyDescent="0.25">
      <c r="A299" s="50" t="s">
        <v>51</v>
      </c>
      <c r="B299" s="192" t="s">
        <v>440</v>
      </c>
      <c r="C299" s="251" t="s">
        <v>555</v>
      </c>
      <c r="D299" s="252">
        <v>1974</v>
      </c>
      <c r="E299" s="43">
        <f t="shared" si="13"/>
        <v>2</v>
      </c>
      <c r="H299" s="52"/>
      <c r="I299" s="520"/>
      <c r="J299" s="52"/>
      <c r="K299" s="52"/>
      <c r="L299" s="52"/>
      <c r="M299" s="41">
        <v>2</v>
      </c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AC299" s="4"/>
      <c r="AD299" s="4"/>
      <c r="AE299" s="4"/>
    </row>
    <row r="300" spans="1:31" s="44" customFormat="1" x14ac:dyDescent="0.25">
      <c r="A300" s="50" t="s">
        <v>52</v>
      </c>
      <c r="B300" s="224" t="s">
        <v>490</v>
      </c>
      <c r="C300" s="224" t="s">
        <v>474</v>
      </c>
      <c r="D300" s="196">
        <v>1973</v>
      </c>
      <c r="E300" s="43">
        <f t="shared" si="13"/>
        <v>2</v>
      </c>
      <c r="H300" s="52"/>
      <c r="I300" s="520"/>
      <c r="J300" s="52"/>
      <c r="K300" s="52"/>
      <c r="L300" s="52">
        <v>2</v>
      </c>
      <c r="M300" s="41" t="s">
        <v>414</v>
      </c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AC300" s="4"/>
      <c r="AD300" s="4"/>
      <c r="AE300" s="4"/>
    </row>
    <row r="301" spans="1:31" s="44" customFormat="1" x14ac:dyDescent="0.25">
      <c r="A301" s="50" t="s">
        <v>53</v>
      </c>
      <c r="B301" s="167" t="s">
        <v>373</v>
      </c>
      <c r="C301" s="167" t="s">
        <v>30</v>
      </c>
      <c r="D301" s="42">
        <v>1973</v>
      </c>
      <c r="E301" s="43">
        <f t="shared" si="13"/>
        <v>2</v>
      </c>
      <c r="H301" s="52"/>
      <c r="I301" s="520"/>
      <c r="J301" s="52">
        <v>2</v>
      </c>
      <c r="K301" s="52"/>
      <c r="L301" s="52" t="s">
        <v>414</v>
      </c>
      <c r="M301" s="41" t="s">
        <v>414</v>
      </c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AC301" s="4"/>
      <c r="AD301" s="4"/>
      <c r="AE301" s="4"/>
    </row>
    <row r="302" spans="1:31" s="44" customFormat="1" x14ac:dyDescent="0.25">
      <c r="A302" s="50" t="s">
        <v>54</v>
      </c>
      <c r="B302" s="192" t="s">
        <v>442</v>
      </c>
      <c r="C302" s="251" t="s">
        <v>536</v>
      </c>
      <c r="D302" s="252">
        <v>1975</v>
      </c>
      <c r="E302" s="43">
        <f t="shared" si="13"/>
        <v>1</v>
      </c>
      <c r="H302" s="52"/>
      <c r="I302" s="520"/>
      <c r="J302" s="52"/>
      <c r="K302" s="52"/>
      <c r="L302" s="52"/>
      <c r="M302" s="41">
        <v>1</v>
      </c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AC302" s="4"/>
      <c r="AD302" s="4"/>
      <c r="AE302" s="4"/>
    </row>
    <row r="303" spans="1:31" s="44" customFormat="1" x14ac:dyDescent="0.25">
      <c r="A303" s="50" t="s">
        <v>55</v>
      </c>
      <c r="B303" s="224" t="s">
        <v>495</v>
      </c>
      <c r="C303" s="224" t="s">
        <v>479</v>
      </c>
      <c r="D303" s="196">
        <v>1981</v>
      </c>
      <c r="E303" s="43">
        <f t="shared" si="13"/>
        <v>1</v>
      </c>
      <c r="H303" s="52"/>
      <c r="I303" s="520"/>
      <c r="J303" s="52"/>
      <c r="K303" s="52"/>
      <c r="L303" s="52">
        <v>1</v>
      </c>
      <c r="M303" s="41" t="s">
        <v>414</v>
      </c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AC303" s="4"/>
      <c r="AD303" s="4"/>
      <c r="AE303" s="4"/>
    </row>
    <row r="304" spans="1:31" s="44" customFormat="1" x14ac:dyDescent="0.25">
      <c r="A304" s="50" t="s">
        <v>56</v>
      </c>
      <c r="B304" s="192" t="s">
        <v>324</v>
      </c>
      <c r="C304" s="188" t="s">
        <v>323</v>
      </c>
      <c r="D304" s="189">
        <v>1981</v>
      </c>
      <c r="E304" s="43">
        <f t="shared" si="13"/>
        <v>1</v>
      </c>
      <c r="H304" s="52"/>
      <c r="I304" s="520">
        <v>1</v>
      </c>
      <c r="J304" s="52"/>
      <c r="K304" s="52"/>
      <c r="L304" s="52" t="s">
        <v>414</v>
      </c>
      <c r="M304" s="41" t="s">
        <v>414</v>
      </c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</row>
    <row r="305" spans="1:25" s="44" customFormat="1" x14ac:dyDescent="0.25">
      <c r="A305" s="50" t="s">
        <v>57</v>
      </c>
      <c r="B305" s="168" t="s">
        <v>243</v>
      </c>
      <c r="C305" s="168" t="s">
        <v>27</v>
      </c>
      <c r="D305" s="42">
        <v>1979</v>
      </c>
      <c r="E305" s="43">
        <f t="shared" si="13"/>
        <v>1</v>
      </c>
      <c r="H305" s="52">
        <v>1</v>
      </c>
      <c r="I305" s="520"/>
      <c r="J305" s="52"/>
      <c r="K305" s="52"/>
      <c r="L305" s="52" t="s">
        <v>414</v>
      </c>
      <c r="M305" s="41" t="s">
        <v>414</v>
      </c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</row>
    <row r="306" spans="1:25" s="44" customFormat="1" ht="15.75" thickBot="1" x14ac:dyDescent="0.3">
      <c r="A306" s="50" t="s">
        <v>58</v>
      </c>
      <c r="B306" s="546" t="s">
        <v>374</v>
      </c>
      <c r="C306" s="546" t="s">
        <v>375</v>
      </c>
      <c r="D306" s="75">
        <v>1975</v>
      </c>
      <c r="E306" s="63">
        <f t="shared" si="13"/>
        <v>1</v>
      </c>
      <c r="H306" s="52"/>
      <c r="I306" s="520"/>
      <c r="J306" s="52">
        <v>1</v>
      </c>
      <c r="K306" s="52"/>
      <c r="L306" s="52" t="s">
        <v>414</v>
      </c>
      <c r="M306" s="41" t="s">
        <v>414</v>
      </c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</row>
    <row r="307" spans="1:25" s="44" customFormat="1" hidden="1" x14ac:dyDescent="0.25">
      <c r="A307" s="157" t="s">
        <v>46</v>
      </c>
      <c r="B307" s="199"/>
      <c r="C307" s="363"/>
      <c r="D307" s="364"/>
      <c r="E307" s="158">
        <f t="shared" ref="E307:E343" si="15">SUM(H307:Y307)</f>
        <v>0</v>
      </c>
      <c r="H307" s="52"/>
      <c r="I307" s="520"/>
      <c r="J307" s="52"/>
      <c r="K307" s="52"/>
      <c r="L307" s="42"/>
      <c r="M307" s="41" t="str">
        <f t="shared" ref="M307:M335" si="16">_xlfn.IFNA(VLOOKUP(B307,$AC$271:$AF$280,4,FALSE),"")</f>
        <v/>
      </c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</row>
    <row r="308" spans="1:25" s="44" customFormat="1" hidden="1" x14ac:dyDescent="0.25">
      <c r="A308" s="148" t="s">
        <v>47</v>
      </c>
      <c r="B308" s="51"/>
      <c r="C308" s="51"/>
      <c r="D308" s="52"/>
      <c r="E308" s="151">
        <f t="shared" si="15"/>
        <v>0</v>
      </c>
      <c r="H308" s="52"/>
      <c r="I308" s="520"/>
      <c r="J308" s="52"/>
      <c r="K308" s="52"/>
      <c r="L308" s="42"/>
      <c r="M308" s="41" t="str">
        <f t="shared" si="16"/>
        <v/>
      </c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</row>
    <row r="309" spans="1:25" s="44" customFormat="1" hidden="1" x14ac:dyDescent="0.25">
      <c r="A309" s="148" t="s">
        <v>49</v>
      </c>
      <c r="B309" s="51"/>
      <c r="C309" s="51"/>
      <c r="D309" s="52"/>
      <c r="E309" s="151">
        <f t="shared" si="15"/>
        <v>0</v>
      </c>
      <c r="H309" s="52"/>
      <c r="I309" s="520"/>
      <c r="J309" s="52"/>
      <c r="K309" s="52"/>
      <c r="L309" s="42"/>
      <c r="M309" s="41" t="str">
        <f t="shared" si="16"/>
        <v/>
      </c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</row>
    <row r="310" spans="1:25" s="44" customFormat="1" hidden="1" x14ac:dyDescent="0.25">
      <c r="A310" s="148" t="s">
        <v>50</v>
      </c>
      <c r="B310" s="51"/>
      <c r="C310" s="51"/>
      <c r="D310" s="52"/>
      <c r="E310" s="151">
        <f t="shared" si="15"/>
        <v>0</v>
      </c>
      <c r="H310" s="52"/>
      <c r="I310" s="520"/>
      <c r="J310" s="52"/>
      <c r="K310" s="52"/>
      <c r="L310" s="42"/>
      <c r="M310" s="41" t="str">
        <f t="shared" si="16"/>
        <v/>
      </c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</row>
    <row r="311" spans="1:25" s="44" customFormat="1" hidden="1" x14ac:dyDescent="0.25">
      <c r="A311" s="148" t="s">
        <v>51</v>
      </c>
      <c r="B311" s="59"/>
      <c r="C311" s="59"/>
      <c r="D311" s="58"/>
      <c r="E311" s="151">
        <f t="shared" si="15"/>
        <v>0</v>
      </c>
      <c r="H311" s="52"/>
      <c r="I311" s="520"/>
      <c r="J311" s="52"/>
      <c r="K311" s="52"/>
      <c r="L311" s="42"/>
      <c r="M311" s="41" t="str">
        <f t="shared" si="16"/>
        <v/>
      </c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</row>
    <row r="312" spans="1:25" s="44" customFormat="1" hidden="1" x14ac:dyDescent="0.25">
      <c r="A312" s="148" t="s">
        <v>52</v>
      </c>
      <c r="B312" s="51"/>
      <c r="C312" s="51"/>
      <c r="D312" s="52"/>
      <c r="E312" s="151">
        <f t="shared" si="15"/>
        <v>0</v>
      </c>
      <c r="H312" s="52"/>
      <c r="I312" s="520"/>
      <c r="J312" s="52"/>
      <c r="K312" s="52"/>
      <c r="L312" s="42"/>
      <c r="M312" s="41" t="str">
        <f t="shared" si="16"/>
        <v/>
      </c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</row>
    <row r="313" spans="1:25" s="44" customFormat="1" hidden="1" x14ac:dyDescent="0.25">
      <c r="A313" s="148" t="s">
        <v>53</v>
      </c>
      <c r="B313" s="59"/>
      <c r="C313" s="59"/>
      <c r="D313" s="58"/>
      <c r="E313" s="151">
        <f t="shared" si="15"/>
        <v>0</v>
      </c>
      <c r="H313" s="52"/>
      <c r="I313" s="520"/>
      <c r="J313" s="52"/>
      <c r="K313" s="52"/>
      <c r="L313" s="42"/>
      <c r="M313" s="41" t="str">
        <f t="shared" si="16"/>
        <v/>
      </c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</row>
    <row r="314" spans="1:25" s="44" customFormat="1" hidden="1" x14ac:dyDescent="0.25">
      <c r="A314" s="148" t="s">
        <v>54</v>
      </c>
      <c r="B314" s="72"/>
      <c r="C314" s="72"/>
      <c r="D314" s="104"/>
      <c r="E314" s="151">
        <f t="shared" si="15"/>
        <v>0</v>
      </c>
      <c r="H314" s="52"/>
      <c r="I314" s="520"/>
      <c r="J314" s="52"/>
      <c r="K314" s="52"/>
      <c r="L314" s="42"/>
      <c r="M314" s="41" t="str">
        <f t="shared" si="16"/>
        <v/>
      </c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</row>
    <row r="315" spans="1:25" s="44" customFormat="1" hidden="1" x14ac:dyDescent="0.25">
      <c r="A315" s="148" t="s">
        <v>55</v>
      </c>
      <c r="B315" s="66"/>
      <c r="C315" s="67"/>
      <c r="D315" s="68"/>
      <c r="E315" s="151">
        <f t="shared" si="15"/>
        <v>0</v>
      </c>
      <c r="H315" s="52"/>
      <c r="I315" s="520"/>
      <c r="J315" s="52"/>
      <c r="K315" s="52"/>
      <c r="L315" s="42"/>
      <c r="M315" s="41" t="str">
        <f t="shared" si="16"/>
        <v/>
      </c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</row>
    <row r="316" spans="1:25" s="44" customFormat="1" hidden="1" x14ac:dyDescent="0.25">
      <c r="A316" s="148" t="s">
        <v>56</v>
      </c>
      <c r="B316" s="51"/>
      <c r="C316" s="51"/>
      <c r="D316" s="52"/>
      <c r="E316" s="151">
        <f t="shared" si="15"/>
        <v>0</v>
      </c>
      <c r="H316" s="52"/>
      <c r="I316" s="520"/>
      <c r="J316" s="52"/>
      <c r="K316" s="52"/>
      <c r="L316" s="42"/>
      <c r="M316" s="41" t="str">
        <f t="shared" si="16"/>
        <v/>
      </c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</row>
    <row r="317" spans="1:25" s="44" customFormat="1" hidden="1" x14ac:dyDescent="0.25">
      <c r="A317" s="148" t="s">
        <v>57</v>
      </c>
      <c r="B317" s="97"/>
      <c r="C317" s="115"/>
      <c r="D317" s="52"/>
      <c r="E317" s="151">
        <f t="shared" si="15"/>
        <v>0</v>
      </c>
      <c r="H317" s="52"/>
      <c r="I317" s="520"/>
      <c r="J317" s="52"/>
      <c r="K317" s="52"/>
      <c r="L317" s="42"/>
      <c r="M317" s="41" t="str">
        <f t="shared" si="16"/>
        <v/>
      </c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</row>
    <row r="318" spans="1:25" s="44" customFormat="1" hidden="1" x14ac:dyDescent="0.25">
      <c r="A318" s="148" t="s">
        <v>58</v>
      </c>
      <c r="B318" s="51"/>
      <c r="C318" s="51"/>
      <c r="D318" s="52"/>
      <c r="E318" s="151">
        <f t="shared" si="15"/>
        <v>0</v>
      </c>
      <c r="H318" s="52"/>
      <c r="I318" s="520"/>
      <c r="J318" s="52"/>
      <c r="K318" s="52"/>
      <c r="L318" s="42"/>
      <c r="M318" s="41" t="str">
        <f t="shared" si="16"/>
        <v/>
      </c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19" spans="1:25" s="44" customFormat="1" hidden="1" x14ac:dyDescent="0.25">
      <c r="A319" s="148" t="s">
        <v>59</v>
      </c>
      <c r="B319" s="72"/>
      <c r="C319" s="72"/>
      <c r="D319" s="104"/>
      <c r="E319" s="151">
        <f t="shared" si="15"/>
        <v>0</v>
      </c>
      <c r="H319" s="52"/>
      <c r="I319" s="520"/>
      <c r="J319" s="52"/>
      <c r="K319" s="52"/>
      <c r="L319" s="42"/>
      <c r="M319" s="41" t="str">
        <f t="shared" si="16"/>
        <v/>
      </c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s="44" customFormat="1" hidden="1" x14ac:dyDescent="0.25">
      <c r="A320" s="148" t="s">
        <v>60</v>
      </c>
      <c r="B320" s="69"/>
      <c r="C320" s="70"/>
      <c r="D320" s="71"/>
      <c r="E320" s="151">
        <f t="shared" si="15"/>
        <v>0</v>
      </c>
      <c r="H320" s="52"/>
      <c r="I320" s="520"/>
      <c r="J320" s="52"/>
      <c r="K320" s="52"/>
      <c r="L320" s="42"/>
      <c r="M320" s="41" t="str">
        <f t="shared" si="16"/>
        <v/>
      </c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</row>
    <row r="321" spans="1:25" s="44" customFormat="1" hidden="1" x14ac:dyDescent="0.25">
      <c r="A321" s="148" t="s">
        <v>61</v>
      </c>
      <c r="B321" s="51"/>
      <c r="C321" s="51"/>
      <c r="D321" s="52"/>
      <c r="E321" s="151">
        <f t="shared" si="15"/>
        <v>0</v>
      </c>
      <c r="H321" s="52"/>
      <c r="I321" s="520"/>
      <c r="J321" s="52"/>
      <c r="K321" s="52"/>
      <c r="L321" s="42"/>
      <c r="M321" s="41" t="str">
        <f t="shared" si="16"/>
        <v/>
      </c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</row>
    <row r="322" spans="1:25" s="44" customFormat="1" hidden="1" x14ac:dyDescent="0.25">
      <c r="A322" s="148" t="s">
        <v>62</v>
      </c>
      <c r="B322" s="69"/>
      <c r="C322" s="70"/>
      <c r="D322" s="71"/>
      <c r="E322" s="151">
        <f t="shared" si="15"/>
        <v>0</v>
      </c>
      <c r="H322" s="52"/>
      <c r="I322" s="520"/>
      <c r="J322" s="52"/>
      <c r="K322" s="52"/>
      <c r="L322" s="42"/>
      <c r="M322" s="41" t="str">
        <f t="shared" si="16"/>
        <v/>
      </c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</row>
    <row r="323" spans="1:25" s="44" customFormat="1" hidden="1" x14ac:dyDescent="0.25">
      <c r="A323" s="148" t="s">
        <v>63</v>
      </c>
      <c r="B323" s="51"/>
      <c r="C323" s="51"/>
      <c r="D323" s="52"/>
      <c r="E323" s="151">
        <f t="shared" si="15"/>
        <v>0</v>
      </c>
      <c r="H323" s="52"/>
      <c r="I323" s="520"/>
      <c r="J323" s="52"/>
      <c r="K323" s="52"/>
      <c r="L323" s="42"/>
      <c r="M323" s="41" t="str">
        <f t="shared" si="16"/>
        <v/>
      </c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</row>
    <row r="324" spans="1:25" s="44" customFormat="1" hidden="1" x14ac:dyDescent="0.25">
      <c r="A324" s="148" t="s">
        <v>64</v>
      </c>
      <c r="B324" s="53"/>
      <c r="C324" s="48"/>
      <c r="D324" s="42"/>
      <c r="E324" s="151">
        <f t="shared" si="15"/>
        <v>0</v>
      </c>
      <c r="H324" s="52"/>
      <c r="I324" s="520"/>
      <c r="J324" s="52"/>
      <c r="K324" s="52"/>
      <c r="L324" s="42"/>
      <c r="M324" s="41" t="str">
        <f t="shared" si="16"/>
        <v/>
      </c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</row>
    <row r="325" spans="1:25" s="44" customFormat="1" hidden="1" x14ac:dyDescent="0.25">
      <c r="A325" s="148" t="s">
        <v>65</v>
      </c>
      <c r="B325" s="57"/>
      <c r="C325" s="57"/>
      <c r="D325" s="58"/>
      <c r="E325" s="151">
        <f t="shared" si="15"/>
        <v>0</v>
      </c>
      <c r="H325" s="52"/>
      <c r="I325" s="520"/>
      <c r="J325" s="52"/>
      <c r="K325" s="52"/>
      <c r="L325" s="42"/>
      <c r="M325" s="41" t="str">
        <f t="shared" si="16"/>
        <v/>
      </c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</row>
    <row r="326" spans="1:25" s="44" customFormat="1" hidden="1" x14ac:dyDescent="0.25">
      <c r="A326" s="148" t="s">
        <v>66</v>
      </c>
      <c r="B326" s="51"/>
      <c r="C326" s="51"/>
      <c r="D326" s="52"/>
      <c r="E326" s="151">
        <f t="shared" si="15"/>
        <v>0</v>
      </c>
      <c r="H326" s="52"/>
      <c r="I326" s="520"/>
      <c r="J326" s="52"/>
      <c r="K326" s="52"/>
      <c r="L326" s="42"/>
      <c r="M326" s="41" t="str">
        <f t="shared" si="16"/>
        <v/>
      </c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</row>
    <row r="327" spans="1:25" s="44" customFormat="1" hidden="1" x14ac:dyDescent="0.25">
      <c r="A327" s="148" t="s">
        <v>67</v>
      </c>
      <c r="B327" s="51"/>
      <c r="C327" s="51"/>
      <c r="D327" s="52"/>
      <c r="E327" s="151">
        <f t="shared" si="15"/>
        <v>0</v>
      </c>
      <c r="H327" s="52"/>
      <c r="I327" s="520"/>
      <c r="J327" s="52"/>
      <c r="K327" s="52"/>
      <c r="L327" s="42"/>
      <c r="M327" s="41" t="str">
        <f t="shared" si="16"/>
        <v/>
      </c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</row>
    <row r="328" spans="1:25" s="44" customFormat="1" hidden="1" x14ac:dyDescent="0.25">
      <c r="A328" s="148" t="s">
        <v>68</v>
      </c>
      <c r="B328" s="54"/>
      <c r="C328" s="51"/>
      <c r="D328" s="55"/>
      <c r="E328" s="151">
        <f t="shared" si="15"/>
        <v>0</v>
      </c>
      <c r="H328" s="52"/>
      <c r="I328" s="520"/>
      <c r="J328" s="52"/>
      <c r="K328" s="52"/>
      <c r="L328" s="42"/>
      <c r="M328" s="41" t="str">
        <f t="shared" si="16"/>
        <v/>
      </c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</row>
    <row r="329" spans="1:25" s="44" customFormat="1" hidden="1" x14ac:dyDescent="0.25">
      <c r="A329" s="148" t="s">
        <v>69</v>
      </c>
      <c r="B329" s="66"/>
      <c r="C329" s="67"/>
      <c r="D329" s="68"/>
      <c r="E329" s="151">
        <f t="shared" si="15"/>
        <v>0</v>
      </c>
      <c r="H329" s="52"/>
      <c r="I329" s="520"/>
      <c r="J329" s="52"/>
      <c r="K329" s="52"/>
      <c r="L329" s="42"/>
      <c r="M329" s="41" t="str">
        <f t="shared" si="16"/>
        <v/>
      </c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</row>
    <row r="330" spans="1:25" s="44" customFormat="1" hidden="1" x14ac:dyDescent="0.25">
      <c r="A330" s="148" t="s">
        <v>70</v>
      </c>
      <c r="B330" s="69"/>
      <c r="C330" s="70"/>
      <c r="D330" s="71"/>
      <c r="E330" s="151">
        <f t="shared" si="15"/>
        <v>0</v>
      </c>
      <c r="H330" s="52"/>
      <c r="I330" s="520"/>
      <c r="J330" s="52"/>
      <c r="K330" s="52"/>
      <c r="L330" s="42"/>
      <c r="M330" s="41" t="str">
        <f t="shared" si="16"/>
        <v/>
      </c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</row>
    <row r="331" spans="1:25" s="44" customFormat="1" hidden="1" x14ac:dyDescent="0.25">
      <c r="A331" s="148" t="s">
        <v>71</v>
      </c>
      <c r="B331" s="51"/>
      <c r="C331" s="51"/>
      <c r="D331" s="52"/>
      <c r="E331" s="151">
        <f t="shared" si="15"/>
        <v>0</v>
      </c>
      <c r="H331" s="52"/>
      <c r="I331" s="520"/>
      <c r="J331" s="52"/>
      <c r="K331" s="52"/>
      <c r="L331" s="42"/>
      <c r="M331" s="41" t="str">
        <f t="shared" si="16"/>
        <v/>
      </c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25" s="44" customFormat="1" hidden="1" x14ac:dyDescent="0.25">
      <c r="A332" s="148" t="s">
        <v>72</v>
      </c>
      <c r="B332" s="72"/>
      <c r="C332" s="72"/>
      <c r="D332" s="104"/>
      <c r="E332" s="151">
        <f t="shared" si="15"/>
        <v>0</v>
      </c>
      <c r="H332" s="52"/>
      <c r="I332" s="520"/>
      <c r="J332" s="52"/>
      <c r="K332" s="52"/>
      <c r="L332" s="42"/>
      <c r="M332" s="41" t="str">
        <f t="shared" si="16"/>
        <v/>
      </c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5" s="44" customFormat="1" hidden="1" x14ac:dyDescent="0.25">
      <c r="A333" s="148" t="s">
        <v>73</v>
      </c>
      <c r="B333" s="51"/>
      <c r="C333" s="51"/>
      <c r="D333" s="52"/>
      <c r="E333" s="151">
        <f t="shared" si="15"/>
        <v>0</v>
      </c>
      <c r="H333" s="52"/>
      <c r="I333" s="520"/>
      <c r="J333" s="52"/>
      <c r="K333" s="52"/>
      <c r="L333" s="42"/>
      <c r="M333" s="41" t="str">
        <f t="shared" si="16"/>
        <v/>
      </c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</row>
    <row r="334" spans="1:25" s="44" customFormat="1" hidden="1" x14ac:dyDescent="0.25">
      <c r="A334" s="148" t="s">
        <v>74</v>
      </c>
      <c r="B334" s="51"/>
      <c r="C334" s="51"/>
      <c r="D334" s="52"/>
      <c r="E334" s="151">
        <f t="shared" si="15"/>
        <v>0</v>
      </c>
      <c r="H334" s="52"/>
      <c r="I334" s="520"/>
      <c r="J334" s="52"/>
      <c r="K334" s="52"/>
      <c r="L334" s="42"/>
      <c r="M334" s="41" t="str">
        <f t="shared" si="16"/>
        <v/>
      </c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</row>
    <row r="335" spans="1:25" s="44" customFormat="1" hidden="1" x14ac:dyDescent="0.25">
      <c r="A335" s="148" t="s">
        <v>75</v>
      </c>
      <c r="B335" s="51"/>
      <c r="C335" s="51"/>
      <c r="D335" s="52"/>
      <c r="E335" s="151">
        <f t="shared" si="15"/>
        <v>0</v>
      </c>
      <c r="H335" s="52"/>
      <c r="I335" s="520"/>
      <c r="J335" s="52"/>
      <c r="K335" s="52"/>
      <c r="L335" s="42"/>
      <c r="M335" s="41" t="str">
        <f t="shared" si="16"/>
        <v/>
      </c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</row>
    <row r="336" spans="1:25" s="44" customFormat="1" hidden="1" x14ac:dyDescent="0.25">
      <c r="A336" s="148" t="s">
        <v>76</v>
      </c>
      <c r="B336" s="69"/>
      <c r="C336" s="70"/>
      <c r="D336" s="71"/>
      <c r="E336" s="151">
        <f t="shared" si="15"/>
        <v>0</v>
      </c>
      <c r="H336" s="52"/>
      <c r="I336" s="520"/>
      <c r="J336" s="52"/>
      <c r="K336" s="52"/>
      <c r="L336" s="42"/>
      <c r="M336" s="41" t="str">
        <f t="shared" ref="M336:M343" si="17">_xlfn.IFNA(VLOOKUP(B336,$AC$271:$AF$280,4,FALSE),"")</f>
        <v/>
      </c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</row>
    <row r="337" spans="1:33" s="44" customFormat="1" hidden="1" x14ac:dyDescent="0.25">
      <c r="A337" s="148" t="s">
        <v>77</v>
      </c>
      <c r="B337" s="51"/>
      <c r="C337" s="51"/>
      <c r="D337" s="52"/>
      <c r="E337" s="151">
        <f t="shared" si="15"/>
        <v>0</v>
      </c>
      <c r="H337" s="52"/>
      <c r="I337" s="520"/>
      <c r="J337" s="52"/>
      <c r="K337" s="52"/>
      <c r="L337" s="42"/>
      <c r="M337" s="41" t="str">
        <f t="shared" si="17"/>
        <v/>
      </c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8" spans="1:33" s="44" customFormat="1" hidden="1" x14ac:dyDescent="0.25">
      <c r="A338" s="148" t="s">
        <v>78</v>
      </c>
      <c r="B338" s="49"/>
      <c r="C338" s="49"/>
      <c r="D338" s="105"/>
      <c r="E338" s="151">
        <f t="shared" si="15"/>
        <v>0</v>
      </c>
      <c r="H338" s="52"/>
      <c r="I338" s="520"/>
      <c r="J338" s="52"/>
      <c r="K338" s="52"/>
      <c r="L338" s="42"/>
      <c r="M338" s="41" t="str">
        <f t="shared" si="17"/>
        <v/>
      </c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</row>
    <row r="339" spans="1:33" s="44" customFormat="1" hidden="1" x14ac:dyDescent="0.25">
      <c r="A339" s="148" t="s">
        <v>79</v>
      </c>
      <c r="B339" s="51"/>
      <c r="C339" s="51"/>
      <c r="D339" s="52"/>
      <c r="E339" s="151">
        <f t="shared" si="15"/>
        <v>0</v>
      </c>
      <c r="H339" s="52"/>
      <c r="I339" s="520"/>
      <c r="J339" s="52"/>
      <c r="K339" s="52"/>
      <c r="L339" s="42"/>
      <c r="M339" s="41" t="str">
        <f t="shared" si="17"/>
        <v/>
      </c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</row>
    <row r="340" spans="1:33" s="44" customFormat="1" hidden="1" x14ac:dyDescent="0.25">
      <c r="A340" s="148" t="s">
        <v>80</v>
      </c>
      <c r="B340" s="53"/>
      <c r="C340" s="48"/>
      <c r="D340" s="42"/>
      <c r="E340" s="151">
        <f t="shared" si="15"/>
        <v>0</v>
      </c>
      <c r="H340" s="52"/>
      <c r="I340" s="520"/>
      <c r="J340" s="52"/>
      <c r="K340" s="52"/>
      <c r="L340" s="42"/>
      <c r="M340" s="41" t="str">
        <f t="shared" si="17"/>
        <v/>
      </c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</row>
    <row r="341" spans="1:33" s="44" customFormat="1" hidden="1" x14ac:dyDescent="0.25">
      <c r="A341" s="148" t="s">
        <v>81</v>
      </c>
      <c r="B341" s="69"/>
      <c r="C341" s="70"/>
      <c r="D341" s="71"/>
      <c r="E341" s="151">
        <f t="shared" si="15"/>
        <v>0</v>
      </c>
      <c r="H341" s="52"/>
      <c r="I341" s="520"/>
      <c r="J341" s="52"/>
      <c r="K341" s="52"/>
      <c r="L341" s="42"/>
      <c r="M341" s="41" t="str">
        <f t="shared" si="17"/>
        <v/>
      </c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</row>
    <row r="342" spans="1:33" s="44" customFormat="1" hidden="1" x14ac:dyDescent="0.25">
      <c r="A342" s="148" t="s">
        <v>82</v>
      </c>
      <c r="B342" s="72"/>
      <c r="C342" s="72"/>
      <c r="D342" s="104"/>
      <c r="E342" s="151">
        <f t="shared" si="15"/>
        <v>0</v>
      </c>
      <c r="H342" s="52"/>
      <c r="I342" s="520"/>
      <c r="J342" s="52"/>
      <c r="K342" s="52"/>
      <c r="L342" s="42"/>
      <c r="M342" s="41" t="str">
        <f t="shared" si="17"/>
        <v/>
      </c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</row>
    <row r="343" spans="1:33" s="44" customFormat="1" hidden="1" x14ac:dyDescent="0.25">
      <c r="A343" s="629" t="s">
        <v>83</v>
      </c>
      <c r="B343" s="72"/>
      <c r="C343" s="72"/>
      <c r="D343" s="104"/>
      <c r="E343" s="151">
        <f t="shared" si="15"/>
        <v>0</v>
      </c>
      <c r="H343" s="52"/>
      <c r="I343" s="520"/>
      <c r="J343" s="52"/>
      <c r="K343" s="52"/>
      <c r="L343" s="42"/>
      <c r="M343" s="41" t="str">
        <f t="shared" si="17"/>
        <v/>
      </c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</row>
    <row r="344" spans="1:33" s="44" customFormat="1" x14ac:dyDescent="0.25">
      <c r="A344" s="630"/>
      <c r="D344" s="117"/>
      <c r="E344" s="118"/>
      <c r="H344" s="91"/>
      <c r="I344" s="521"/>
      <c r="J344" s="91"/>
      <c r="K344" s="91"/>
      <c r="L344" s="22"/>
      <c r="M344" s="80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33" s="44" customFormat="1" ht="21" x14ac:dyDescent="0.25">
      <c r="A345" s="110"/>
      <c r="B345" s="111"/>
      <c r="C345" s="111"/>
      <c r="D345" s="91"/>
      <c r="E345" s="92"/>
      <c r="F345" s="40"/>
      <c r="G345" s="40"/>
      <c r="H345" s="91"/>
      <c r="I345" s="521"/>
      <c r="J345" s="91"/>
      <c r="K345" s="91"/>
      <c r="L345" s="22"/>
      <c r="M345" s="80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33" s="44" customFormat="1" ht="21.75" thickBot="1" x14ac:dyDescent="0.3">
      <c r="A346" s="119" t="s">
        <v>244</v>
      </c>
      <c r="B346" s="120"/>
      <c r="C346" s="120"/>
      <c r="D346" s="121"/>
      <c r="E346" s="92"/>
      <c r="F346" s="40"/>
      <c r="G346" s="40"/>
      <c r="H346" s="91"/>
      <c r="I346" s="521"/>
      <c r="J346" s="91"/>
      <c r="K346" s="91"/>
      <c r="L346" s="91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33" s="44" customFormat="1" x14ac:dyDescent="0.25">
      <c r="A347" s="218" t="s">
        <v>16</v>
      </c>
      <c r="B347" s="217" t="s">
        <v>219</v>
      </c>
      <c r="C347" s="389" t="s">
        <v>218</v>
      </c>
      <c r="D347" s="390">
        <v>1968</v>
      </c>
      <c r="E347" s="219">
        <f t="shared" ref="E347:E377" si="18">SUM(H347:Y347)</f>
        <v>38</v>
      </c>
      <c r="H347" s="52">
        <v>10</v>
      </c>
      <c r="I347" s="520">
        <v>9</v>
      </c>
      <c r="J347" s="52"/>
      <c r="K347" s="52">
        <v>10</v>
      </c>
      <c r="L347" s="52">
        <v>9</v>
      </c>
      <c r="M347" s="41" t="s">
        <v>414</v>
      </c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AC347" s="4" t="s">
        <v>426</v>
      </c>
      <c r="AD347" s="4" t="s">
        <v>519</v>
      </c>
      <c r="AE347" s="4">
        <v>1963</v>
      </c>
      <c r="AF347" s="44">
        <v>10</v>
      </c>
      <c r="AG347" s="40" t="str">
        <f t="shared" ref="AG347:AG353" si="19">VLOOKUP(AC347,$B$347:$B$382,1,FALSE)</f>
        <v>Nestler Josef</v>
      </c>
    </row>
    <row r="348" spans="1:33" s="44" customFormat="1" x14ac:dyDescent="0.25">
      <c r="A348" s="220" t="s">
        <v>17</v>
      </c>
      <c r="B348" s="217" t="s">
        <v>245</v>
      </c>
      <c r="C348" s="221" t="s">
        <v>246</v>
      </c>
      <c r="D348" s="175">
        <v>1968</v>
      </c>
      <c r="E348" s="222">
        <f t="shared" si="18"/>
        <v>25</v>
      </c>
      <c r="H348" s="52">
        <v>9</v>
      </c>
      <c r="I348" s="520"/>
      <c r="J348" s="52">
        <v>8</v>
      </c>
      <c r="K348" s="52">
        <v>8</v>
      </c>
      <c r="L348" s="52" t="s">
        <v>414</v>
      </c>
      <c r="M348" s="41" t="s">
        <v>414</v>
      </c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AC348" s="4" t="s">
        <v>430</v>
      </c>
      <c r="AD348" s="4" t="s">
        <v>533</v>
      </c>
      <c r="AE348" s="4">
        <v>1972</v>
      </c>
      <c r="AF348" s="44">
        <v>9</v>
      </c>
      <c r="AG348" s="40" t="str">
        <f t="shared" si="19"/>
        <v>Vyhnálek Michal</v>
      </c>
    </row>
    <row r="349" spans="1:33" s="44" customFormat="1" ht="15.75" thickBot="1" x14ac:dyDescent="0.3">
      <c r="A349" s="464" t="s">
        <v>18</v>
      </c>
      <c r="B349" s="588" t="s">
        <v>164</v>
      </c>
      <c r="C349" s="588" t="s">
        <v>165</v>
      </c>
      <c r="D349" s="589">
        <v>1969</v>
      </c>
      <c r="E349" s="549">
        <f t="shared" si="18"/>
        <v>19</v>
      </c>
      <c r="H349" s="52">
        <v>6</v>
      </c>
      <c r="I349" s="520">
        <v>1</v>
      </c>
      <c r="J349" s="52"/>
      <c r="K349" s="52">
        <v>7</v>
      </c>
      <c r="L349" s="52">
        <v>5</v>
      </c>
      <c r="M349" s="41" t="s">
        <v>414</v>
      </c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AC349" s="4" t="s">
        <v>432</v>
      </c>
      <c r="AD349" s="4" t="s">
        <v>536</v>
      </c>
      <c r="AE349" s="4">
        <v>1971</v>
      </c>
      <c r="AF349" s="44">
        <v>8</v>
      </c>
      <c r="AG349" s="40" t="str">
        <f t="shared" si="19"/>
        <v>Honzátko Jiří</v>
      </c>
    </row>
    <row r="350" spans="1:33" s="44" customFormat="1" x14ac:dyDescent="0.25">
      <c r="A350" s="285" t="s">
        <v>20</v>
      </c>
      <c r="B350" s="335" t="s">
        <v>379</v>
      </c>
      <c r="C350" s="335" t="s">
        <v>380</v>
      </c>
      <c r="D350" s="281">
        <v>1972</v>
      </c>
      <c r="E350" s="286">
        <f t="shared" si="18"/>
        <v>17</v>
      </c>
      <c r="H350" s="52"/>
      <c r="I350" s="520"/>
      <c r="J350" s="52"/>
      <c r="K350" s="52">
        <v>9</v>
      </c>
      <c r="L350" s="52">
        <v>8</v>
      </c>
      <c r="M350" s="41" t="s">
        <v>414</v>
      </c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AC350" s="4" t="s">
        <v>433</v>
      </c>
      <c r="AD350" s="4" t="s">
        <v>519</v>
      </c>
      <c r="AE350" s="4">
        <v>1971</v>
      </c>
      <c r="AF350" s="44">
        <v>7</v>
      </c>
      <c r="AG350" s="40" t="str">
        <f t="shared" si="19"/>
        <v>Nedvěd Radek</v>
      </c>
    </row>
    <row r="351" spans="1:33" s="44" customFormat="1" x14ac:dyDescent="0.25">
      <c r="A351" s="212" t="s">
        <v>21</v>
      </c>
      <c r="B351" s="229" t="s">
        <v>292</v>
      </c>
      <c r="C351" s="230" t="s">
        <v>291</v>
      </c>
      <c r="D351" s="231">
        <v>1969</v>
      </c>
      <c r="E351" s="122">
        <f t="shared" si="18"/>
        <v>10</v>
      </c>
      <c r="H351" s="52"/>
      <c r="I351" s="520">
        <v>10</v>
      </c>
      <c r="J351" s="52"/>
      <c r="K351" s="52"/>
      <c r="L351" s="52" t="s">
        <v>414</v>
      </c>
      <c r="M351" s="41" t="s">
        <v>414</v>
      </c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AC351" s="4" t="s">
        <v>645</v>
      </c>
      <c r="AD351" s="4" t="s">
        <v>30</v>
      </c>
      <c r="AE351" s="4">
        <v>1972</v>
      </c>
      <c r="AF351" s="44">
        <v>6</v>
      </c>
      <c r="AG351" s="40" t="str">
        <f t="shared" si="19"/>
        <v>Prukner Pavel</v>
      </c>
    </row>
    <row r="352" spans="1:33" s="44" customFormat="1" x14ac:dyDescent="0.25">
      <c r="A352" s="212" t="s">
        <v>23</v>
      </c>
      <c r="B352" s="224" t="s">
        <v>360</v>
      </c>
      <c r="C352" s="257" t="s">
        <v>361</v>
      </c>
      <c r="D352" s="52">
        <v>1967</v>
      </c>
      <c r="E352" s="122">
        <f t="shared" si="18"/>
        <v>10</v>
      </c>
      <c r="H352" s="52"/>
      <c r="I352" s="520"/>
      <c r="J352" s="52">
        <v>10</v>
      </c>
      <c r="K352" s="52"/>
      <c r="L352" s="52" t="s">
        <v>414</v>
      </c>
      <c r="M352" s="41" t="s">
        <v>414</v>
      </c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AC352" s="4" t="s">
        <v>655</v>
      </c>
      <c r="AD352" s="4" t="s">
        <v>462</v>
      </c>
      <c r="AE352" s="4">
        <v>1964</v>
      </c>
      <c r="AF352" s="44">
        <v>5</v>
      </c>
      <c r="AG352" s="40" t="str">
        <f t="shared" si="19"/>
        <v>Kánský Jiří</v>
      </c>
    </row>
    <row r="353" spans="1:33" s="44" customFormat="1" x14ac:dyDescent="0.25">
      <c r="A353" s="194" t="s">
        <v>24</v>
      </c>
      <c r="B353" s="229" t="s">
        <v>406</v>
      </c>
      <c r="C353" s="230" t="s">
        <v>464</v>
      </c>
      <c r="D353" s="231">
        <v>1966</v>
      </c>
      <c r="E353" s="222">
        <f t="shared" si="18"/>
        <v>10</v>
      </c>
      <c r="H353" s="52"/>
      <c r="I353" s="520"/>
      <c r="J353" s="52"/>
      <c r="K353" s="52"/>
      <c r="L353" s="52">
        <v>10</v>
      </c>
      <c r="M353" s="41" t="s">
        <v>414</v>
      </c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AC353" s="4" t="s">
        <v>658</v>
      </c>
      <c r="AD353" s="4" t="s">
        <v>605</v>
      </c>
      <c r="AE353" s="4">
        <v>1969</v>
      </c>
      <c r="AF353" s="44">
        <v>4</v>
      </c>
      <c r="AG353" s="40" t="str">
        <f t="shared" si="19"/>
        <v>Henzl Pavel</v>
      </c>
    </row>
    <row r="354" spans="1:33" s="44" customFormat="1" x14ac:dyDescent="0.25">
      <c r="A354" s="194" t="s">
        <v>25</v>
      </c>
      <c r="B354" s="224" t="s">
        <v>426</v>
      </c>
      <c r="C354" s="224" t="s">
        <v>519</v>
      </c>
      <c r="D354" s="52">
        <v>1963</v>
      </c>
      <c r="E354" s="122">
        <f t="shared" si="18"/>
        <v>10</v>
      </c>
      <c r="H354" s="52"/>
      <c r="I354" s="520"/>
      <c r="J354" s="52"/>
      <c r="K354" s="52"/>
      <c r="L354" s="52"/>
      <c r="M354" s="41">
        <v>10</v>
      </c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</row>
    <row r="355" spans="1:33" s="44" customFormat="1" x14ac:dyDescent="0.25">
      <c r="A355" s="194" t="s">
        <v>26</v>
      </c>
      <c r="B355" s="167" t="s">
        <v>366</v>
      </c>
      <c r="C355" s="167" t="s">
        <v>367</v>
      </c>
      <c r="D355" s="42">
        <v>1971</v>
      </c>
      <c r="E355" s="122">
        <f t="shared" si="18"/>
        <v>9</v>
      </c>
      <c r="H355" s="52"/>
      <c r="I355" s="520"/>
      <c r="J355" s="52">
        <v>9</v>
      </c>
      <c r="K355" s="52"/>
      <c r="L355" s="52" t="s">
        <v>414</v>
      </c>
      <c r="M355" s="41" t="s">
        <v>414</v>
      </c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</row>
    <row r="356" spans="1:33" s="44" customFormat="1" x14ac:dyDescent="0.25">
      <c r="A356" s="194" t="s">
        <v>28</v>
      </c>
      <c r="B356" s="224" t="s">
        <v>430</v>
      </c>
      <c r="C356" s="224" t="s">
        <v>533</v>
      </c>
      <c r="D356" s="52">
        <v>1972</v>
      </c>
      <c r="E356" s="122">
        <f t="shared" si="18"/>
        <v>9</v>
      </c>
      <c r="H356" s="52"/>
      <c r="I356" s="520"/>
      <c r="J356" s="52"/>
      <c r="K356" s="52"/>
      <c r="L356" s="52"/>
      <c r="M356" s="41">
        <v>9</v>
      </c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</row>
    <row r="357" spans="1:33" s="44" customFormat="1" x14ac:dyDescent="0.25">
      <c r="A357" s="50" t="s">
        <v>29</v>
      </c>
      <c r="B357" s="224" t="s">
        <v>247</v>
      </c>
      <c r="C357" s="224" t="s">
        <v>232</v>
      </c>
      <c r="D357" s="196">
        <v>1968</v>
      </c>
      <c r="E357" s="122">
        <f t="shared" si="18"/>
        <v>8</v>
      </c>
      <c r="H357" s="52">
        <v>8</v>
      </c>
      <c r="I357" s="520"/>
      <c r="J357" s="52"/>
      <c r="K357" s="52"/>
      <c r="L357" s="52" t="s">
        <v>414</v>
      </c>
      <c r="M357" s="41" t="s">
        <v>414</v>
      </c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</row>
    <row r="358" spans="1:33" s="44" customFormat="1" x14ac:dyDescent="0.25">
      <c r="A358" s="50" t="s">
        <v>31</v>
      </c>
      <c r="B358" s="224" t="s">
        <v>308</v>
      </c>
      <c r="C358" s="224" t="s">
        <v>299</v>
      </c>
      <c r="D358" s="52">
        <v>1965</v>
      </c>
      <c r="E358" s="122">
        <f t="shared" si="18"/>
        <v>8</v>
      </c>
      <c r="H358" s="52"/>
      <c r="I358" s="520">
        <v>8</v>
      </c>
      <c r="J358" s="52"/>
      <c r="K358" s="52"/>
      <c r="L358" s="52" t="s">
        <v>414</v>
      </c>
      <c r="M358" s="41" t="s">
        <v>414</v>
      </c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</row>
    <row r="359" spans="1:33" s="44" customFormat="1" x14ac:dyDescent="0.25">
      <c r="A359" s="50" t="s">
        <v>32</v>
      </c>
      <c r="B359" s="224" t="s">
        <v>432</v>
      </c>
      <c r="C359" s="224" t="s">
        <v>536</v>
      </c>
      <c r="D359" s="52">
        <v>1971</v>
      </c>
      <c r="E359" s="122">
        <f t="shared" si="18"/>
        <v>8</v>
      </c>
      <c r="H359" s="52"/>
      <c r="I359" s="520"/>
      <c r="J359" s="52"/>
      <c r="K359" s="52"/>
      <c r="L359" s="52"/>
      <c r="M359" s="41">
        <v>8</v>
      </c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33" s="44" customFormat="1" x14ac:dyDescent="0.25">
      <c r="A360" s="50" t="s">
        <v>33</v>
      </c>
      <c r="B360" s="167" t="s">
        <v>179</v>
      </c>
      <c r="C360" s="167" t="s">
        <v>180</v>
      </c>
      <c r="D360" s="42">
        <v>1963</v>
      </c>
      <c r="E360" s="122">
        <f t="shared" si="18"/>
        <v>7</v>
      </c>
      <c r="H360" s="52">
        <v>7</v>
      </c>
      <c r="I360" s="520"/>
      <c r="J360" s="52"/>
      <c r="K360" s="52"/>
      <c r="L360" s="52" t="s">
        <v>414</v>
      </c>
      <c r="M360" s="41" t="s">
        <v>414</v>
      </c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</row>
    <row r="361" spans="1:33" s="44" customFormat="1" x14ac:dyDescent="0.25">
      <c r="A361" s="50" t="s">
        <v>34</v>
      </c>
      <c r="B361" s="167" t="s">
        <v>326</v>
      </c>
      <c r="C361" s="167" t="s">
        <v>325</v>
      </c>
      <c r="D361" s="42">
        <v>1963</v>
      </c>
      <c r="E361" s="122">
        <f t="shared" si="18"/>
        <v>7</v>
      </c>
      <c r="H361" s="52"/>
      <c r="I361" s="520">
        <v>7</v>
      </c>
      <c r="J361" s="52"/>
      <c r="K361" s="52"/>
      <c r="L361" s="52" t="s">
        <v>414</v>
      </c>
      <c r="M361" s="41" t="s">
        <v>414</v>
      </c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</row>
    <row r="362" spans="1:33" s="44" customFormat="1" x14ac:dyDescent="0.25">
      <c r="A362" s="50" t="s">
        <v>35</v>
      </c>
      <c r="B362" s="224" t="s">
        <v>368</v>
      </c>
      <c r="C362" s="224" t="s">
        <v>323</v>
      </c>
      <c r="D362" s="52">
        <v>1968</v>
      </c>
      <c r="E362" s="122">
        <f t="shared" si="18"/>
        <v>7</v>
      </c>
      <c r="H362" s="52"/>
      <c r="I362" s="520"/>
      <c r="J362" s="52">
        <v>7</v>
      </c>
      <c r="K362" s="52"/>
      <c r="L362" s="52" t="s">
        <v>414</v>
      </c>
      <c r="M362" s="41" t="s">
        <v>414</v>
      </c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</row>
    <row r="363" spans="1:33" s="44" customFormat="1" x14ac:dyDescent="0.25">
      <c r="A363" s="50" t="s">
        <v>37</v>
      </c>
      <c r="B363" s="224" t="s">
        <v>487</v>
      </c>
      <c r="C363" s="224" t="s">
        <v>473</v>
      </c>
      <c r="D363" s="52">
        <v>1967</v>
      </c>
      <c r="E363" s="222">
        <f t="shared" si="18"/>
        <v>7</v>
      </c>
      <c r="H363" s="52"/>
      <c r="I363" s="520"/>
      <c r="J363" s="52"/>
      <c r="K363" s="52"/>
      <c r="L363" s="52">
        <v>7</v>
      </c>
      <c r="M363" s="41" t="s">
        <v>414</v>
      </c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</row>
    <row r="364" spans="1:33" s="44" customFormat="1" x14ac:dyDescent="0.25">
      <c r="A364" s="50" t="s">
        <v>38</v>
      </c>
      <c r="B364" s="224" t="s">
        <v>433</v>
      </c>
      <c r="C364" s="224" t="s">
        <v>519</v>
      </c>
      <c r="D364" s="52">
        <v>1971</v>
      </c>
      <c r="E364" s="122">
        <f t="shared" si="18"/>
        <v>7</v>
      </c>
      <c r="H364" s="52"/>
      <c r="I364" s="520"/>
      <c r="J364" s="52"/>
      <c r="K364" s="52"/>
      <c r="L364" s="52"/>
      <c r="M364" s="41">
        <v>7</v>
      </c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</row>
    <row r="365" spans="1:33" s="44" customFormat="1" x14ac:dyDescent="0.25">
      <c r="A365" s="50" t="s">
        <v>39</v>
      </c>
      <c r="B365" s="224" t="s">
        <v>327</v>
      </c>
      <c r="C365" s="224" t="s">
        <v>328</v>
      </c>
      <c r="D365" s="52">
        <v>1966</v>
      </c>
      <c r="E365" s="122">
        <f t="shared" si="18"/>
        <v>6</v>
      </c>
      <c r="H365" s="52"/>
      <c r="I365" s="520">
        <v>6</v>
      </c>
      <c r="J365" s="52"/>
      <c r="K365" s="52"/>
      <c r="L365" s="52" t="s">
        <v>414</v>
      </c>
      <c r="M365" s="41" t="s">
        <v>414</v>
      </c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</row>
    <row r="366" spans="1:33" s="44" customFormat="1" x14ac:dyDescent="0.25">
      <c r="A366" s="50" t="s">
        <v>41</v>
      </c>
      <c r="B366" s="224" t="s">
        <v>645</v>
      </c>
      <c r="C366" s="224" t="s">
        <v>30</v>
      </c>
      <c r="D366" s="52">
        <v>1972</v>
      </c>
      <c r="E366" s="122">
        <f t="shared" si="18"/>
        <v>6</v>
      </c>
      <c r="H366" s="52"/>
      <c r="I366" s="520"/>
      <c r="J366" s="52"/>
      <c r="K366" s="52"/>
      <c r="L366" s="52"/>
      <c r="M366" s="41">
        <v>6</v>
      </c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</row>
    <row r="367" spans="1:33" s="44" customFormat="1" x14ac:dyDescent="0.25">
      <c r="A367" s="50" t="s">
        <v>42</v>
      </c>
      <c r="B367" s="224" t="s">
        <v>376</v>
      </c>
      <c r="C367" s="224" t="s">
        <v>377</v>
      </c>
      <c r="D367" s="52">
        <v>1971</v>
      </c>
      <c r="E367" s="122">
        <f t="shared" si="18"/>
        <v>6</v>
      </c>
      <c r="H367" s="52"/>
      <c r="I367" s="520"/>
      <c r="J367" s="52">
        <v>6</v>
      </c>
      <c r="K367" s="52"/>
      <c r="L367" s="52" t="s">
        <v>414</v>
      </c>
      <c r="M367" s="41" t="s">
        <v>414</v>
      </c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</row>
    <row r="368" spans="1:33" s="44" customFormat="1" x14ac:dyDescent="0.25">
      <c r="A368" s="50" t="s">
        <v>43</v>
      </c>
      <c r="B368" s="224" t="s">
        <v>396</v>
      </c>
      <c r="C368" s="224" t="s">
        <v>397</v>
      </c>
      <c r="D368" s="52">
        <v>1963</v>
      </c>
      <c r="E368" s="122">
        <f t="shared" si="18"/>
        <v>6</v>
      </c>
      <c r="H368" s="52"/>
      <c r="I368" s="520"/>
      <c r="J368" s="52"/>
      <c r="K368" s="52">
        <v>6</v>
      </c>
      <c r="L368" s="52" t="s">
        <v>414</v>
      </c>
      <c r="M368" s="41" t="s">
        <v>414</v>
      </c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</row>
    <row r="369" spans="1:25" s="44" customFormat="1" x14ac:dyDescent="0.25">
      <c r="A369" s="50" t="s">
        <v>44</v>
      </c>
      <c r="B369" s="224" t="s">
        <v>488</v>
      </c>
      <c r="C369" s="224" t="s">
        <v>169</v>
      </c>
      <c r="D369" s="52">
        <v>1972</v>
      </c>
      <c r="E369" s="222">
        <f t="shared" si="18"/>
        <v>6</v>
      </c>
      <c r="H369" s="52"/>
      <c r="I369" s="520"/>
      <c r="J369" s="52"/>
      <c r="K369" s="52"/>
      <c r="L369" s="52">
        <v>6</v>
      </c>
      <c r="M369" s="41" t="s">
        <v>414</v>
      </c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</row>
    <row r="370" spans="1:25" s="44" customFormat="1" x14ac:dyDescent="0.25">
      <c r="A370" s="50" t="s">
        <v>45</v>
      </c>
      <c r="B370" s="224" t="s">
        <v>655</v>
      </c>
      <c r="C370" s="224" t="s">
        <v>462</v>
      </c>
      <c r="D370" s="52">
        <v>1964</v>
      </c>
      <c r="E370" s="122">
        <f t="shared" si="18"/>
        <v>5</v>
      </c>
      <c r="H370" s="52"/>
      <c r="I370" s="520"/>
      <c r="J370" s="52"/>
      <c r="K370" s="52"/>
      <c r="L370" s="52"/>
      <c r="M370" s="41">
        <v>5</v>
      </c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</row>
    <row r="371" spans="1:25" s="44" customFormat="1" x14ac:dyDescent="0.25">
      <c r="A371" s="50" t="s">
        <v>46</v>
      </c>
      <c r="B371" s="258" t="s">
        <v>249</v>
      </c>
      <c r="C371" s="258" t="s">
        <v>248</v>
      </c>
      <c r="D371" s="42">
        <v>1969</v>
      </c>
      <c r="E371" s="122">
        <f t="shared" si="18"/>
        <v>5</v>
      </c>
      <c r="H371" s="52">
        <v>5</v>
      </c>
      <c r="I371" s="520"/>
      <c r="J371" s="52"/>
      <c r="K371" s="52"/>
      <c r="L371" s="52" t="s">
        <v>414</v>
      </c>
      <c r="M371" s="41" t="s">
        <v>414</v>
      </c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</row>
    <row r="372" spans="1:25" s="44" customFormat="1" x14ac:dyDescent="0.25">
      <c r="A372" s="50" t="s">
        <v>47</v>
      </c>
      <c r="B372" s="229" t="s">
        <v>329</v>
      </c>
      <c r="C372" s="230" t="s">
        <v>330</v>
      </c>
      <c r="D372" s="231">
        <v>1972</v>
      </c>
      <c r="E372" s="222">
        <f t="shared" si="18"/>
        <v>5</v>
      </c>
      <c r="H372" s="52"/>
      <c r="I372" s="520">
        <v>5</v>
      </c>
      <c r="J372" s="52"/>
      <c r="K372" s="52"/>
      <c r="L372" s="52" t="s">
        <v>414</v>
      </c>
      <c r="M372" s="41" t="s">
        <v>414</v>
      </c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</row>
    <row r="373" spans="1:25" s="44" customFormat="1" x14ac:dyDescent="0.25">
      <c r="A373" s="50" t="s">
        <v>49</v>
      </c>
      <c r="B373" s="224" t="s">
        <v>658</v>
      </c>
      <c r="C373" s="224" t="s">
        <v>605</v>
      </c>
      <c r="D373" s="52">
        <v>1969</v>
      </c>
      <c r="E373" s="122">
        <f t="shared" si="18"/>
        <v>4</v>
      </c>
      <c r="H373" s="52"/>
      <c r="I373" s="520"/>
      <c r="J373" s="52"/>
      <c r="K373" s="52"/>
      <c r="L373" s="52"/>
      <c r="M373" s="41">
        <v>4</v>
      </c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</row>
    <row r="374" spans="1:25" s="44" customFormat="1" x14ac:dyDescent="0.25">
      <c r="A374" s="50" t="s">
        <v>50</v>
      </c>
      <c r="B374" s="229" t="s">
        <v>250</v>
      </c>
      <c r="C374" s="230" t="s">
        <v>149</v>
      </c>
      <c r="D374" s="231">
        <v>1968</v>
      </c>
      <c r="E374" s="222">
        <f t="shared" si="18"/>
        <v>4</v>
      </c>
      <c r="H374" s="52">
        <v>4</v>
      </c>
      <c r="I374" s="520"/>
      <c r="J374" s="52"/>
      <c r="K374" s="52"/>
      <c r="L374" s="52" t="s">
        <v>414</v>
      </c>
      <c r="M374" s="41" t="s">
        <v>414</v>
      </c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5" spans="1:25" s="44" customFormat="1" x14ac:dyDescent="0.25">
      <c r="A375" s="50" t="s">
        <v>51</v>
      </c>
      <c r="B375" s="229" t="s">
        <v>331</v>
      </c>
      <c r="C375" s="255" t="s">
        <v>332</v>
      </c>
      <c r="D375" s="256">
        <v>1965</v>
      </c>
      <c r="E375" s="122">
        <f t="shared" si="18"/>
        <v>4</v>
      </c>
      <c r="H375" s="52"/>
      <c r="I375" s="520">
        <v>4</v>
      </c>
      <c r="J375" s="52"/>
      <c r="K375" s="52"/>
      <c r="L375" s="52" t="s">
        <v>414</v>
      </c>
      <c r="M375" s="41" t="s">
        <v>414</v>
      </c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</row>
    <row r="376" spans="1:25" s="44" customFormat="1" x14ac:dyDescent="0.25">
      <c r="A376" s="50" t="s">
        <v>52</v>
      </c>
      <c r="B376" s="229" t="s">
        <v>333</v>
      </c>
      <c r="C376" s="255" t="s">
        <v>334</v>
      </c>
      <c r="D376" s="256">
        <v>1969</v>
      </c>
      <c r="E376" s="122">
        <f t="shared" si="18"/>
        <v>3</v>
      </c>
      <c r="H376" s="52"/>
      <c r="I376" s="520">
        <v>3</v>
      </c>
      <c r="J376" s="52"/>
      <c r="K376" s="52"/>
      <c r="L376" s="52" t="s">
        <v>414</v>
      </c>
      <c r="M376" s="41" t="s">
        <v>414</v>
      </c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</row>
    <row r="377" spans="1:25" s="44" customFormat="1" ht="15.75" thickBot="1" x14ac:dyDescent="0.3">
      <c r="A377" s="60" t="s">
        <v>53</v>
      </c>
      <c r="B377" s="244" t="s">
        <v>335</v>
      </c>
      <c r="C377" s="245" t="s">
        <v>169</v>
      </c>
      <c r="D377" s="470">
        <v>1968</v>
      </c>
      <c r="E377" s="123">
        <f t="shared" si="18"/>
        <v>2</v>
      </c>
      <c r="H377" s="52"/>
      <c r="I377" s="520">
        <v>2</v>
      </c>
      <c r="J377" s="52"/>
      <c r="K377" s="52"/>
      <c r="L377" s="52" t="s">
        <v>414</v>
      </c>
      <c r="M377" s="41" t="s">
        <v>414</v>
      </c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</row>
    <row r="378" spans="1:25" s="44" customFormat="1" hidden="1" x14ac:dyDescent="0.25">
      <c r="A378" s="157" t="s">
        <v>42</v>
      </c>
      <c r="B378" s="125"/>
      <c r="C378" s="125"/>
      <c r="D378" s="114"/>
      <c r="E378" s="463">
        <f t="shared" ref="E378:E394" si="20">SUM(H378:Y378)</f>
        <v>0</v>
      </c>
      <c r="H378" s="52"/>
      <c r="I378" s="520"/>
      <c r="J378" s="52"/>
      <c r="K378" s="52"/>
      <c r="L378" s="42"/>
      <c r="M378" s="41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</row>
    <row r="379" spans="1:25" s="44" customFormat="1" hidden="1" x14ac:dyDescent="0.25">
      <c r="A379" s="148" t="s">
        <v>43</v>
      </c>
      <c r="B379" s="72"/>
      <c r="C379" s="72"/>
      <c r="D379" s="147"/>
      <c r="E379" s="159">
        <f t="shared" si="20"/>
        <v>0</v>
      </c>
      <c r="H379" s="52"/>
      <c r="I379" s="520"/>
      <c r="J379" s="52"/>
      <c r="K379" s="52"/>
      <c r="L379" s="42"/>
      <c r="M379" s="41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</row>
    <row r="380" spans="1:25" s="44" customFormat="1" hidden="1" x14ac:dyDescent="0.25">
      <c r="A380" s="148" t="s">
        <v>44</v>
      </c>
      <c r="B380" s="66"/>
      <c r="C380" s="67"/>
      <c r="D380" s="68"/>
      <c r="E380" s="159">
        <f t="shared" si="20"/>
        <v>0</v>
      </c>
      <c r="H380" s="52"/>
      <c r="I380" s="520"/>
      <c r="J380" s="52"/>
      <c r="K380" s="52"/>
      <c r="L380" s="42"/>
      <c r="M380" s="41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</row>
    <row r="381" spans="1:25" s="44" customFormat="1" hidden="1" x14ac:dyDescent="0.25">
      <c r="A381" s="148" t="s">
        <v>45</v>
      </c>
      <c r="B381" s="97"/>
      <c r="C381" s="97"/>
      <c r="D381" s="52"/>
      <c r="E381" s="159">
        <f t="shared" si="20"/>
        <v>0</v>
      </c>
      <c r="H381" s="52"/>
      <c r="I381" s="520"/>
      <c r="J381" s="52"/>
      <c r="K381" s="52"/>
      <c r="L381" s="42"/>
      <c r="M381" s="41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</row>
    <row r="382" spans="1:25" s="44" customFormat="1" hidden="1" x14ac:dyDescent="0.25">
      <c r="A382" s="148" t="s">
        <v>46</v>
      </c>
      <c r="B382" s="48"/>
      <c r="C382" s="48"/>
      <c r="D382" s="42"/>
      <c r="E382" s="159">
        <f t="shared" si="20"/>
        <v>0</v>
      </c>
      <c r="H382" s="52"/>
      <c r="I382" s="520"/>
      <c r="J382" s="52"/>
      <c r="K382" s="52"/>
      <c r="L382" s="42"/>
      <c r="M382" s="41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</row>
    <row r="383" spans="1:25" s="44" customFormat="1" hidden="1" x14ac:dyDescent="0.25">
      <c r="A383" s="148" t="s">
        <v>47</v>
      </c>
      <c r="B383" s="69"/>
      <c r="C383" s="70"/>
      <c r="D383" s="71"/>
      <c r="E383" s="159">
        <f t="shared" si="20"/>
        <v>0</v>
      </c>
      <c r="H383" s="52"/>
      <c r="I383" s="520"/>
      <c r="J383" s="52"/>
      <c r="K383" s="52"/>
      <c r="L383" s="42"/>
      <c r="M383" s="41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</row>
    <row r="384" spans="1:25" s="44" customFormat="1" hidden="1" x14ac:dyDescent="0.25">
      <c r="A384" s="148" t="s">
        <v>49</v>
      </c>
      <c r="B384" s="48"/>
      <c r="C384" s="48"/>
      <c r="D384" s="42"/>
      <c r="E384" s="159">
        <f t="shared" si="20"/>
        <v>0</v>
      </c>
      <c r="H384" s="52"/>
      <c r="I384" s="520"/>
      <c r="J384" s="52"/>
      <c r="K384" s="52"/>
      <c r="L384" s="42"/>
      <c r="M384" s="41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</row>
    <row r="385" spans="1:33" s="44" customFormat="1" hidden="1" x14ac:dyDescent="0.25">
      <c r="A385" s="148" t="s">
        <v>50</v>
      </c>
      <c r="B385" s="51"/>
      <c r="C385" s="51"/>
      <c r="D385" s="52"/>
      <c r="E385" s="159">
        <f t="shared" si="20"/>
        <v>0</v>
      </c>
      <c r="H385" s="52"/>
      <c r="I385" s="520"/>
      <c r="J385" s="52"/>
      <c r="K385" s="52"/>
      <c r="L385" s="42"/>
      <c r="M385" s="41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</row>
    <row r="386" spans="1:33" s="44" customFormat="1" hidden="1" x14ac:dyDescent="0.25">
      <c r="A386" s="148" t="s">
        <v>51</v>
      </c>
      <c r="B386" s="51"/>
      <c r="C386" s="51"/>
      <c r="D386" s="52"/>
      <c r="E386" s="159">
        <f t="shared" si="20"/>
        <v>0</v>
      </c>
      <c r="H386" s="52"/>
      <c r="I386" s="520"/>
      <c r="J386" s="52"/>
      <c r="K386" s="52"/>
      <c r="L386" s="42"/>
      <c r="M386" s="41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7" spans="1:33" s="44" customFormat="1" hidden="1" x14ac:dyDescent="0.25">
      <c r="A387" s="148" t="s">
        <v>52</v>
      </c>
      <c r="B387" s="69"/>
      <c r="C387" s="70"/>
      <c r="D387" s="71"/>
      <c r="E387" s="159">
        <f t="shared" si="20"/>
        <v>0</v>
      </c>
      <c r="H387" s="52"/>
      <c r="I387" s="520"/>
      <c r="J387" s="52"/>
      <c r="K387" s="52"/>
      <c r="L387" s="42"/>
      <c r="M387" s="41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</row>
    <row r="388" spans="1:33" s="44" customFormat="1" hidden="1" x14ac:dyDescent="0.25">
      <c r="A388" s="148" t="s">
        <v>53</v>
      </c>
      <c r="B388" s="97"/>
      <c r="C388" s="97"/>
      <c r="D388" s="52"/>
      <c r="E388" s="159">
        <f t="shared" si="20"/>
        <v>0</v>
      </c>
      <c r="H388" s="52"/>
      <c r="I388" s="520"/>
      <c r="J388" s="52"/>
      <c r="K388" s="52"/>
      <c r="L388" s="42"/>
      <c r="M388" s="41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</row>
    <row r="389" spans="1:33" s="44" customFormat="1" hidden="1" x14ac:dyDescent="0.25">
      <c r="A389" s="148" t="s">
        <v>54</v>
      </c>
      <c r="B389" s="51"/>
      <c r="C389" s="51"/>
      <c r="D389" s="52"/>
      <c r="E389" s="159">
        <f t="shared" si="20"/>
        <v>0</v>
      </c>
      <c r="H389" s="52"/>
      <c r="I389" s="520"/>
      <c r="J389" s="52"/>
      <c r="K389" s="52"/>
      <c r="L389" s="42"/>
      <c r="M389" s="41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</row>
    <row r="390" spans="1:33" s="44" customFormat="1" hidden="1" x14ac:dyDescent="0.25">
      <c r="A390" s="148" t="s">
        <v>55</v>
      </c>
      <c r="B390" s="51"/>
      <c r="C390" s="51"/>
      <c r="D390" s="52"/>
      <c r="E390" s="159">
        <f t="shared" si="20"/>
        <v>0</v>
      </c>
      <c r="H390" s="52"/>
      <c r="I390" s="520"/>
      <c r="J390" s="52"/>
      <c r="K390" s="52"/>
      <c r="L390" s="42"/>
      <c r="M390" s="41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</row>
    <row r="391" spans="1:33" s="44" customFormat="1" hidden="1" x14ac:dyDescent="0.25">
      <c r="A391" s="148" t="s">
        <v>56</v>
      </c>
      <c r="B391" s="51"/>
      <c r="C391" s="51"/>
      <c r="D391" s="52"/>
      <c r="E391" s="159">
        <f t="shared" si="20"/>
        <v>0</v>
      </c>
      <c r="H391" s="52"/>
      <c r="I391" s="520"/>
      <c r="J391" s="52"/>
      <c r="K391" s="52"/>
      <c r="L391" s="42"/>
      <c r="M391" s="41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</row>
    <row r="392" spans="1:33" s="44" customFormat="1" hidden="1" x14ac:dyDescent="0.25">
      <c r="A392" s="148" t="s">
        <v>57</v>
      </c>
      <c r="B392" s="69"/>
      <c r="C392" s="70"/>
      <c r="D392" s="71"/>
      <c r="E392" s="159">
        <f t="shared" si="20"/>
        <v>0</v>
      </c>
      <c r="H392" s="52"/>
      <c r="I392" s="520"/>
      <c r="J392" s="52"/>
      <c r="K392" s="52"/>
      <c r="L392" s="42"/>
      <c r="M392" s="41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</row>
    <row r="393" spans="1:33" s="44" customFormat="1" hidden="1" x14ac:dyDescent="0.25">
      <c r="A393" s="148" t="s">
        <v>58</v>
      </c>
      <c r="B393" s="51"/>
      <c r="C393" s="51"/>
      <c r="D393" s="52"/>
      <c r="E393" s="159">
        <f t="shared" si="20"/>
        <v>0</v>
      </c>
      <c r="H393" s="52"/>
      <c r="I393" s="520"/>
      <c r="J393" s="52"/>
      <c r="K393" s="52"/>
      <c r="L393" s="42"/>
      <c r="M393" s="41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</row>
    <row r="394" spans="1:33" s="44" customFormat="1" hidden="1" x14ac:dyDescent="0.25">
      <c r="A394" s="148" t="s">
        <v>59</v>
      </c>
      <c r="B394" s="48"/>
      <c r="C394" s="48"/>
      <c r="D394" s="42"/>
      <c r="E394" s="159">
        <f t="shared" si="20"/>
        <v>0</v>
      </c>
      <c r="H394" s="52"/>
      <c r="I394" s="520"/>
      <c r="J394" s="52"/>
      <c r="K394" s="52"/>
      <c r="L394" s="42"/>
      <c r="M394" s="41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</row>
    <row r="395" spans="1:33" s="44" customFormat="1" x14ac:dyDescent="0.25">
      <c r="A395" s="116"/>
      <c r="D395" s="117"/>
      <c r="E395" s="118"/>
      <c r="H395" s="91"/>
      <c r="I395" s="521"/>
      <c r="J395" s="91"/>
      <c r="K395" s="91"/>
      <c r="L395" s="22"/>
      <c r="M395" s="80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33" s="44" customFormat="1" ht="21" x14ac:dyDescent="0.25">
      <c r="A396" s="89"/>
      <c r="B396" s="90"/>
      <c r="C396" s="90"/>
      <c r="D396" s="22"/>
      <c r="E396" s="92"/>
      <c r="F396" s="40"/>
      <c r="G396" s="40"/>
      <c r="H396" s="91"/>
      <c r="I396" s="521"/>
      <c r="J396" s="91"/>
      <c r="K396" s="91"/>
      <c r="L396" s="22"/>
      <c r="M396" s="80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33" s="44" customFormat="1" ht="21.75" thickBot="1" x14ac:dyDescent="0.3">
      <c r="A397" s="126" t="s">
        <v>251</v>
      </c>
      <c r="B397" s="204"/>
      <c r="C397" s="204"/>
      <c r="D397" s="205"/>
      <c r="E397" s="92"/>
      <c r="F397" s="40"/>
      <c r="G397" s="40"/>
      <c r="H397" s="91"/>
      <c r="I397" s="521"/>
      <c r="J397" s="91"/>
      <c r="K397" s="91"/>
      <c r="L397" s="91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33" s="44" customFormat="1" x14ac:dyDescent="0.25">
      <c r="A398" s="206" t="s">
        <v>16</v>
      </c>
      <c r="B398" s="473" t="s">
        <v>163</v>
      </c>
      <c r="C398" s="473" t="s">
        <v>178</v>
      </c>
      <c r="D398" s="176">
        <v>1960</v>
      </c>
      <c r="E398" s="39">
        <f t="shared" ref="E398:E417" si="21">SUM(H398:Y398)</f>
        <v>51</v>
      </c>
      <c r="H398" s="52">
        <v>8</v>
      </c>
      <c r="I398" s="520">
        <v>10</v>
      </c>
      <c r="J398" s="52">
        <v>8</v>
      </c>
      <c r="K398" s="52">
        <v>9</v>
      </c>
      <c r="L398" s="52">
        <v>9</v>
      </c>
      <c r="M398" s="41">
        <v>7</v>
      </c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AC398" s="4" t="s">
        <v>436</v>
      </c>
      <c r="AD398" s="4" t="s">
        <v>545</v>
      </c>
      <c r="AE398" s="4">
        <v>1958</v>
      </c>
      <c r="AF398" s="44">
        <v>10</v>
      </c>
      <c r="AG398" s="40" t="str">
        <f t="shared" ref="AG398:AG407" si="22">VLOOKUP(AC398,$B$398:$B$420,1,FALSE)</f>
        <v>Henych Jaroslav</v>
      </c>
    </row>
    <row r="399" spans="1:33" s="44" customFormat="1" x14ac:dyDescent="0.25">
      <c r="A399" s="207" t="s">
        <v>17</v>
      </c>
      <c r="B399" s="618" t="s">
        <v>256</v>
      </c>
      <c r="C399" s="619" t="s">
        <v>257</v>
      </c>
      <c r="D399" s="554">
        <v>1961</v>
      </c>
      <c r="E399" s="43">
        <f t="shared" si="21"/>
        <v>33</v>
      </c>
      <c r="H399" s="52">
        <v>5</v>
      </c>
      <c r="I399" s="520">
        <v>8</v>
      </c>
      <c r="J399" s="52"/>
      <c r="K399" s="52">
        <v>7</v>
      </c>
      <c r="L399" s="52">
        <v>8</v>
      </c>
      <c r="M399" s="41">
        <v>5</v>
      </c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AC399" s="4" t="s">
        <v>650</v>
      </c>
      <c r="AD399" s="4" t="s">
        <v>586</v>
      </c>
      <c r="AE399" s="4">
        <v>1960</v>
      </c>
      <c r="AF399" s="44">
        <v>9</v>
      </c>
      <c r="AG399" s="40" t="str">
        <f t="shared" si="22"/>
        <v>Ráliš Zdeněk</v>
      </c>
    </row>
    <row r="400" spans="1:33" s="44" customFormat="1" ht="15.75" thickBot="1" x14ac:dyDescent="0.3">
      <c r="A400" s="557" t="s">
        <v>18</v>
      </c>
      <c r="B400" s="558" t="s">
        <v>255</v>
      </c>
      <c r="C400" s="559" t="s">
        <v>254</v>
      </c>
      <c r="D400" s="560">
        <v>1960</v>
      </c>
      <c r="E400" s="63">
        <f t="shared" si="21"/>
        <v>32</v>
      </c>
      <c r="H400" s="52">
        <v>6</v>
      </c>
      <c r="I400" s="520">
        <v>9</v>
      </c>
      <c r="J400" s="52">
        <v>9</v>
      </c>
      <c r="K400" s="52">
        <v>8</v>
      </c>
      <c r="L400" s="52" t="s">
        <v>414</v>
      </c>
      <c r="M400" s="41" t="s">
        <v>414</v>
      </c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AC400" s="4" t="s">
        <v>657</v>
      </c>
      <c r="AD400" s="4" t="s">
        <v>602</v>
      </c>
      <c r="AE400" s="4">
        <v>1959</v>
      </c>
      <c r="AF400" s="44">
        <v>8</v>
      </c>
      <c r="AG400" s="40" t="str">
        <f t="shared" si="22"/>
        <v>Rokos Jiří</v>
      </c>
    </row>
    <row r="401" spans="1:33" s="44" customFormat="1" x14ac:dyDescent="0.25">
      <c r="A401" s="268" t="s">
        <v>20</v>
      </c>
      <c r="B401" s="472" t="s">
        <v>48</v>
      </c>
      <c r="C401" s="472" t="s">
        <v>158</v>
      </c>
      <c r="D401" s="231">
        <v>1961</v>
      </c>
      <c r="E401" s="65">
        <f t="shared" si="21"/>
        <v>30</v>
      </c>
      <c r="H401" s="52">
        <v>10</v>
      </c>
      <c r="I401" s="520"/>
      <c r="J401" s="52"/>
      <c r="K401" s="52">
        <v>10</v>
      </c>
      <c r="L401" s="52">
        <v>10</v>
      </c>
      <c r="M401" s="41" t="s">
        <v>414</v>
      </c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AC401" s="4" t="s">
        <v>163</v>
      </c>
      <c r="AD401" s="4" t="s">
        <v>178</v>
      </c>
      <c r="AE401" s="4">
        <v>1960</v>
      </c>
      <c r="AF401" s="44">
        <v>7</v>
      </c>
      <c r="AG401" s="40" t="str">
        <f t="shared" si="22"/>
        <v>Dlouhý Vladimír</v>
      </c>
    </row>
    <row r="402" spans="1:33" s="44" customFormat="1" x14ac:dyDescent="0.25">
      <c r="A402" s="194" t="s">
        <v>21</v>
      </c>
      <c r="B402" s="472" t="s">
        <v>168</v>
      </c>
      <c r="C402" s="472" t="s">
        <v>36</v>
      </c>
      <c r="D402" s="231">
        <v>1955</v>
      </c>
      <c r="E402" s="43">
        <f t="shared" si="21"/>
        <v>13</v>
      </c>
      <c r="H402" s="52">
        <v>1</v>
      </c>
      <c r="I402" s="520">
        <v>5</v>
      </c>
      <c r="J402" s="52">
        <v>7</v>
      </c>
      <c r="K402" s="52"/>
      <c r="L402" s="52" t="s">
        <v>414</v>
      </c>
      <c r="M402" s="41" t="s">
        <v>414</v>
      </c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AC402" s="4" t="s">
        <v>505</v>
      </c>
      <c r="AD402" s="4" t="s">
        <v>482</v>
      </c>
      <c r="AE402" s="4">
        <v>1950</v>
      </c>
      <c r="AF402" s="44">
        <v>6</v>
      </c>
      <c r="AG402" s="40" t="str">
        <f t="shared" si="22"/>
        <v>Vaněk Pravoslav</v>
      </c>
    </row>
    <row r="403" spans="1:33" s="44" customFormat="1" x14ac:dyDescent="0.25">
      <c r="A403" s="194" t="s">
        <v>23</v>
      </c>
      <c r="B403" s="229" t="s">
        <v>505</v>
      </c>
      <c r="C403" s="229" t="s">
        <v>482</v>
      </c>
      <c r="D403" s="231" t="s">
        <v>481</v>
      </c>
      <c r="E403" s="43">
        <f t="shared" si="21"/>
        <v>12</v>
      </c>
      <c r="H403" s="52"/>
      <c r="I403" s="520"/>
      <c r="J403" s="52"/>
      <c r="K403" s="52"/>
      <c r="L403" s="52">
        <v>6</v>
      </c>
      <c r="M403" s="41">
        <v>6</v>
      </c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AC403" s="4" t="s">
        <v>256</v>
      </c>
      <c r="AD403" s="4" t="s">
        <v>631</v>
      </c>
      <c r="AE403" s="4">
        <v>1961</v>
      </c>
      <c r="AF403" s="44">
        <v>5</v>
      </c>
      <c r="AG403" s="40" t="str">
        <f t="shared" si="22"/>
        <v>Zářecký Miloš</v>
      </c>
    </row>
    <row r="404" spans="1:33" s="44" customFormat="1" x14ac:dyDescent="0.25">
      <c r="A404" s="194" t="s">
        <v>24</v>
      </c>
      <c r="B404" s="229" t="s">
        <v>260</v>
      </c>
      <c r="C404" s="230" t="s">
        <v>261</v>
      </c>
      <c r="D404" s="231">
        <v>1952</v>
      </c>
      <c r="E404" s="43">
        <f t="shared" si="21"/>
        <v>10</v>
      </c>
      <c r="H404" s="52">
        <v>3</v>
      </c>
      <c r="I404" s="520">
        <v>7</v>
      </c>
      <c r="J404" s="52"/>
      <c r="K404" s="52"/>
      <c r="L404" s="52" t="s">
        <v>414</v>
      </c>
      <c r="M404" s="41" t="s">
        <v>414</v>
      </c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AC404" s="4" t="s">
        <v>259</v>
      </c>
      <c r="AD404" s="4" t="s">
        <v>635</v>
      </c>
      <c r="AE404" s="4">
        <v>1962</v>
      </c>
      <c r="AF404" s="44">
        <v>4</v>
      </c>
      <c r="AG404" s="40" t="str">
        <f t="shared" si="22"/>
        <v>Immer Jaroslav</v>
      </c>
    </row>
    <row r="405" spans="1:33" s="44" customFormat="1" x14ac:dyDescent="0.25">
      <c r="A405" s="194" t="s">
        <v>25</v>
      </c>
      <c r="B405" s="167" t="s">
        <v>364</v>
      </c>
      <c r="C405" s="167" t="s">
        <v>365</v>
      </c>
      <c r="D405" s="42">
        <v>1962</v>
      </c>
      <c r="E405" s="43">
        <f t="shared" si="21"/>
        <v>10</v>
      </c>
      <c r="H405" s="52"/>
      <c r="I405" s="520"/>
      <c r="J405" s="52">
        <v>10</v>
      </c>
      <c r="K405" s="52"/>
      <c r="L405" s="52" t="s">
        <v>414</v>
      </c>
      <c r="M405" s="41" t="s">
        <v>414</v>
      </c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AC405" s="4" t="s">
        <v>498</v>
      </c>
      <c r="AD405" s="4" t="s">
        <v>286</v>
      </c>
      <c r="AE405" s="4">
        <v>1950</v>
      </c>
      <c r="AF405" s="44">
        <v>3</v>
      </c>
      <c r="AG405" s="40" t="str">
        <f t="shared" si="22"/>
        <v>Zelenák Dušan</v>
      </c>
    </row>
    <row r="406" spans="1:33" s="44" customFormat="1" x14ac:dyDescent="0.25">
      <c r="A406" s="194" t="s">
        <v>26</v>
      </c>
      <c r="B406" s="229" t="s">
        <v>498</v>
      </c>
      <c r="C406" s="229" t="s">
        <v>286</v>
      </c>
      <c r="D406" s="231">
        <v>1950</v>
      </c>
      <c r="E406" s="43">
        <f t="shared" si="21"/>
        <v>10</v>
      </c>
      <c r="H406" s="52"/>
      <c r="I406" s="520"/>
      <c r="J406" s="52"/>
      <c r="K406" s="52"/>
      <c r="L406" s="52">
        <v>7</v>
      </c>
      <c r="M406" s="41">
        <v>3</v>
      </c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AC406" s="4" t="s">
        <v>669</v>
      </c>
      <c r="AD406" s="4" t="s">
        <v>639</v>
      </c>
      <c r="AE406" s="4">
        <v>1962</v>
      </c>
      <c r="AF406" s="44">
        <v>2</v>
      </c>
      <c r="AG406" s="40" t="str">
        <f t="shared" si="22"/>
        <v>Stehlík Bohumil</v>
      </c>
    </row>
    <row r="407" spans="1:33" s="44" customFormat="1" x14ac:dyDescent="0.25">
      <c r="A407" s="194" t="s">
        <v>28</v>
      </c>
      <c r="B407" s="229" t="s">
        <v>436</v>
      </c>
      <c r="C407" s="229" t="s">
        <v>545</v>
      </c>
      <c r="D407" s="231">
        <v>1958</v>
      </c>
      <c r="E407" s="43">
        <f t="shared" si="21"/>
        <v>10</v>
      </c>
      <c r="H407" s="52"/>
      <c r="I407" s="520"/>
      <c r="J407" s="52"/>
      <c r="K407" s="52"/>
      <c r="L407" s="52"/>
      <c r="M407" s="41">
        <v>10</v>
      </c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AC407" s="4" t="s">
        <v>670</v>
      </c>
      <c r="AD407" s="4" t="s">
        <v>641</v>
      </c>
      <c r="AE407" s="4">
        <v>1960</v>
      </c>
      <c r="AF407" s="44">
        <v>1</v>
      </c>
      <c r="AG407" s="40" t="str">
        <f t="shared" si="22"/>
        <v>Daňhelka Pavel</v>
      </c>
    </row>
    <row r="408" spans="1:33" s="44" customFormat="1" x14ac:dyDescent="0.25">
      <c r="A408" s="194" t="s">
        <v>29</v>
      </c>
      <c r="B408" s="229" t="s">
        <v>181</v>
      </c>
      <c r="C408" s="230" t="s">
        <v>40</v>
      </c>
      <c r="D408" s="231">
        <v>1957</v>
      </c>
      <c r="E408" s="43">
        <f t="shared" si="21"/>
        <v>9</v>
      </c>
      <c r="H408" s="52">
        <v>9</v>
      </c>
      <c r="I408" s="520"/>
      <c r="J408" s="52"/>
      <c r="K408" s="52"/>
      <c r="L408" s="52" t="s">
        <v>414</v>
      </c>
      <c r="M408" s="41" t="s">
        <v>414</v>
      </c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AC408" s="4"/>
      <c r="AD408" s="4"/>
      <c r="AE408" s="4"/>
    </row>
    <row r="409" spans="1:33" s="44" customFormat="1" x14ac:dyDescent="0.25">
      <c r="A409" s="194" t="s">
        <v>31</v>
      </c>
      <c r="B409" s="229" t="s">
        <v>650</v>
      </c>
      <c r="C409" s="229" t="s">
        <v>586</v>
      </c>
      <c r="D409" s="231">
        <v>1960</v>
      </c>
      <c r="E409" s="43">
        <f t="shared" si="21"/>
        <v>9</v>
      </c>
      <c r="H409" s="52"/>
      <c r="I409" s="520"/>
      <c r="J409" s="52"/>
      <c r="K409" s="52"/>
      <c r="L409" s="52"/>
      <c r="M409" s="41">
        <v>9</v>
      </c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AC409" s="4"/>
      <c r="AD409" s="4"/>
      <c r="AE409" s="4"/>
    </row>
    <row r="410" spans="1:33" s="44" customFormat="1" x14ac:dyDescent="0.25">
      <c r="A410" s="194" t="s">
        <v>32</v>
      </c>
      <c r="B410" s="229" t="s">
        <v>657</v>
      </c>
      <c r="C410" s="229" t="s">
        <v>602</v>
      </c>
      <c r="D410" s="231">
        <v>1959</v>
      </c>
      <c r="E410" s="43">
        <f t="shared" si="21"/>
        <v>8</v>
      </c>
      <c r="H410" s="52"/>
      <c r="I410" s="520"/>
      <c r="J410" s="52"/>
      <c r="K410" s="52"/>
      <c r="L410" s="52"/>
      <c r="M410" s="41">
        <v>8</v>
      </c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AC410" s="4"/>
      <c r="AD410" s="4"/>
      <c r="AE410" s="4"/>
    </row>
    <row r="411" spans="1:33" s="44" customFormat="1" x14ac:dyDescent="0.25">
      <c r="A411" s="194" t="s">
        <v>33</v>
      </c>
      <c r="B411" s="229" t="s">
        <v>259</v>
      </c>
      <c r="C411" s="229" t="s">
        <v>258</v>
      </c>
      <c r="D411" s="231">
        <v>1962</v>
      </c>
      <c r="E411" s="43">
        <f t="shared" si="21"/>
        <v>8</v>
      </c>
      <c r="H411" s="52">
        <v>4</v>
      </c>
      <c r="I411" s="520"/>
      <c r="J411" s="52"/>
      <c r="K411" s="52"/>
      <c r="L411" s="52" t="s">
        <v>414</v>
      </c>
      <c r="M411" s="41">
        <v>4</v>
      </c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AC411" s="4"/>
      <c r="AD411" s="4"/>
      <c r="AE411" s="4"/>
    </row>
    <row r="412" spans="1:33" s="44" customFormat="1" x14ac:dyDescent="0.25">
      <c r="A412" s="194" t="s">
        <v>34</v>
      </c>
      <c r="B412" s="229" t="s">
        <v>252</v>
      </c>
      <c r="C412" s="229" t="s">
        <v>253</v>
      </c>
      <c r="D412" s="231">
        <v>1962</v>
      </c>
      <c r="E412" s="43">
        <f t="shared" si="21"/>
        <v>7</v>
      </c>
      <c r="H412" s="52">
        <v>7</v>
      </c>
      <c r="I412" s="520"/>
      <c r="J412" s="52"/>
      <c r="K412" s="52"/>
      <c r="L412" s="52" t="s">
        <v>414</v>
      </c>
      <c r="M412" s="41" t="s">
        <v>414</v>
      </c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AC412" s="4"/>
      <c r="AD412" s="4"/>
      <c r="AE412" s="4"/>
    </row>
    <row r="413" spans="1:33" s="44" customFormat="1" x14ac:dyDescent="0.25">
      <c r="A413" s="194" t="s">
        <v>35</v>
      </c>
      <c r="B413" s="229" t="s">
        <v>336</v>
      </c>
      <c r="C413" s="229" t="s">
        <v>337</v>
      </c>
      <c r="D413" s="231">
        <v>1962</v>
      </c>
      <c r="E413" s="43">
        <f t="shared" si="21"/>
        <v>6</v>
      </c>
      <c r="H413" s="52"/>
      <c r="I413" s="520">
        <v>6</v>
      </c>
      <c r="J413" s="52"/>
      <c r="K413" s="52"/>
      <c r="L413" s="52" t="s">
        <v>414</v>
      </c>
      <c r="M413" s="41" t="s">
        <v>414</v>
      </c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AC413" s="4"/>
      <c r="AD413" s="4"/>
      <c r="AE413" s="4"/>
    </row>
    <row r="414" spans="1:33" s="44" customFormat="1" x14ac:dyDescent="0.25">
      <c r="A414" s="194" t="s">
        <v>37</v>
      </c>
      <c r="B414" s="472" t="s">
        <v>338</v>
      </c>
      <c r="C414" s="472" t="s">
        <v>231</v>
      </c>
      <c r="D414" s="231">
        <v>1962</v>
      </c>
      <c r="E414" s="43">
        <f t="shared" si="21"/>
        <v>4</v>
      </c>
      <c r="H414" s="52"/>
      <c r="I414" s="520">
        <v>4</v>
      </c>
      <c r="J414" s="52"/>
      <c r="K414" s="52"/>
      <c r="L414" s="52" t="s">
        <v>414</v>
      </c>
      <c r="M414" s="41" t="s">
        <v>414</v>
      </c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</row>
    <row r="415" spans="1:33" s="44" customFormat="1" x14ac:dyDescent="0.25">
      <c r="A415" s="194" t="s">
        <v>38</v>
      </c>
      <c r="B415" s="229" t="s">
        <v>669</v>
      </c>
      <c r="C415" s="229" t="s">
        <v>639</v>
      </c>
      <c r="D415" s="231">
        <v>1962</v>
      </c>
      <c r="E415" s="43">
        <f t="shared" si="21"/>
        <v>2</v>
      </c>
      <c r="H415" s="52"/>
      <c r="I415" s="520"/>
      <c r="J415" s="52"/>
      <c r="K415" s="52"/>
      <c r="L415" s="52"/>
      <c r="M415" s="41">
        <v>2</v>
      </c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</row>
    <row r="416" spans="1:33" s="44" customFormat="1" x14ac:dyDescent="0.25">
      <c r="A416" s="194" t="s">
        <v>39</v>
      </c>
      <c r="B416" s="229" t="s">
        <v>263</v>
      </c>
      <c r="C416" s="255" t="s">
        <v>262</v>
      </c>
      <c r="D416" s="231">
        <v>1960</v>
      </c>
      <c r="E416" s="43">
        <f t="shared" si="21"/>
        <v>2</v>
      </c>
      <c r="H416" s="52">
        <v>2</v>
      </c>
      <c r="I416" s="520"/>
      <c r="J416" s="52"/>
      <c r="K416" s="52"/>
      <c r="L416" s="52" t="s">
        <v>414</v>
      </c>
      <c r="M416" s="41" t="s">
        <v>414</v>
      </c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</row>
    <row r="417" spans="1:33" s="44" customFormat="1" ht="15.75" thickBot="1" x14ac:dyDescent="0.3">
      <c r="A417" s="194" t="s">
        <v>41</v>
      </c>
      <c r="B417" s="244" t="s">
        <v>670</v>
      </c>
      <c r="C417" s="244" t="s">
        <v>641</v>
      </c>
      <c r="D417" s="232">
        <v>1960</v>
      </c>
      <c r="E417" s="63">
        <f t="shared" si="21"/>
        <v>1</v>
      </c>
      <c r="H417" s="52"/>
      <c r="I417" s="520"/>
      <c r="J417" s="52"/>
      <c r="K417" s="52"/>
      <c r="L417" s="52"/>
      <c r="M417" s="41">
        <v>1</v>
      </c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AC417" s="44">
        <v>10</v>
      </c>
    </row>
    <row r="418" spans="1:33" s="44" customFormat="1" ht="15.75" hidden="1" thickBot="1" x14ac:dyDescent="0.3">
      <c r="A418" s="195" t="s">
        <v>33</v>
      </c>
      <c r="B418" s="244"/>
      <c r="C418" s="245"/>
      <c r="D418" s="232"/>
      <c r="E418" s="63">
        <f t="shared" ref="E418:E420" si="23">SUM(H418:Y418)</f>
        <v>0</v>
      </c>
      <c r="H418" s="52"/>
      <c r="I418" s="520"/>
      <c r="J418" s="52"/>
      <c r="K418" s="52"/>
      <c r="L418" s="52"/>
      <c r="M418" s="41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</row>
    <row r="419" spans="1:33" s="44" customFormat="1" ht="15.75" hidden="1" thickBot="1" x14ac:dyDescent="0.3">
      <c r="A419" s="195" t="s">
        <v>34</v>
      </c>
      <c r="B419" s="244"/>
      <c r="C419" s="245"/>
      <c r="D419" s="232"/>
      <c r="E419" s="63">
        <f t="shared" si="23"/>
        <v>0</v>
      </c>
      <c r="H419" s="52"/>
      <c r="I419" s="520"/>
      <c r="J419" s="52"/>
      <c r="K419" s="52"/>
      <c r="L419" s="52"/>
      <c r="M419" s="41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</row>
    <row r="420" spans="1:33" s="44" customFormat="1" ht="15.75" hidden="1" thickBot="1" x14ac:dyDescent="0.3">
      <c r="A420" s="195" t="s">
        <v>35</v>
      </c>
      <c r="B420" s="244"/>
      <c r="C420" s="245"/>
      <c r="D420" s="232"/>
      <c r="E420" s="63">
        <f t="shared" si="23"/>
        <v>0</v>
      </c>
      <c r="H420" s="52"/>
      <c r="I420" s="520"/>
      <c r="J420" s="52"/>
      <c r="K420" s="52"/>
      <c r="L420" s="52"/>
      <c r="M420" s="41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1" spans="1:33" s="106" customFormat="1" x14ac:dyDescent="0.25">
      <c r="A421" s="99"/>
      <c r="B421" s="550"/>
      <c r="C421" s="551"/>
      <c r="D421" s="78"/>
      <c r="E421" s="101"/>
      <c r="F421" s="552"/>
      <c r="G421" s="552"/>
      <c r="H421" s="100"/>
      <c r="I421" s="522"/>
      <c r="J421" s="100"/>
      <c r="K421" s="100"/>
      <c r="L421" s="100"/>
      <c r="M421" s="108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</row>
    <row r="422" spans="1:33" s="106" customFormat="1" x14ac:dyDescent="0.25">
      <c r="A422" s="99"/>
      <c r="B422" s="551"/>
      <c r="C422" s="551"/>
      <c r="D422" s="100"/>
      <c r="E422" s="101"/>
      <c r="F422" s="552"/>
      <c r="G422" s="552"/>
      <c r="H422" s="100"/>
      <c r="I422" s="522"/>
      <c r="J422" s="100"/>
      <c r="K422" s="100"/>
      <c r="L422" s="100"/>
      <c r="M422" s="108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</row>
    <row r="423" spans="1:33" s="44" customFormat="1" x14ac:dyDescent="0.25">
      <c r="A423" s="116"/>
      <c r="E423" s="118"/>
      <c r="H423" s="91"/>
      <c r="I423" s="521"/>
      <c r="J423" s="91"/>
      <c r="K423" s="91"/>
      <c r="L423" s="91"/>
      <c r="M423" s="80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33" s="44" customFormat="1" ht="21.75" thickBot="1" x14ac:dyDescent="0.3">
      <c r="A424" s="129" t="s">
        <v>148</v>
      </c>
      <c r="B424" s="130"/>
      <c r="C424" s="131"/>
      <c r="D424" s="132"/>
      <c r="E424" s="133"/>
      <c r="H424" s="91"/>
      <c r="I424" s="521"/>
      <c r="J424" s="91"/>
      <c r="K424" s="91"/>
      <c r="L424" s="91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33" s="44" customFormat="1" x14ac:dyDescent="0.25">
      <c r="A425" s="200" t="s">
        <v>16</v>
      </c>
      <c r="B425" s="507" t="s">
        <v>166</v>
      </c>
      <c r="C425" s="564" t="s">
        <v>27</v>
      </c>
      <c r="D425" s="565">
        <v>1981</v>
      </c>
      <c r="E425" s="39">
        <f t="shared" ref="E425:E456" si="24">SUM(H425:Y425)</f>
        <v>48</v>
      </c>
      <c r="H425" s="52">
        <v>6</v>
      </c>
      <c r="I425" s="520">
        <v>7</v>
      </c>
      <c r="J425" s="52">
        <v>10</v>
      </c>
      <c r="K425" s="52">
        <v>10</v>
      </c>
      <c r="L425" s="52">
        <v>9</v>
      </c>
      <c r="M425" s="41">
        <v>6</v>
      </c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AC425" s="4" t="s">
        <v>646</v>
      </c>
      <c r="AD425" s="4" t="s">
        <v>575</v>
      </c>
      <c r="AE425" s="4">
        <v>2000</v>
      </c>
      <c r="AF425" s="44">
        <v>10</v>
      </c>
      <c r="AG425" s="40" t="str">
        <f t="shared" ref="AG425:AG430" si="25">VLOOKUP(AC425,$B$425:$B$457,1,FALSE)</f>
        <v>Bisová Štěpánka</v>
      </c>
    </row>
    <row r="426" spans="1:33" s="44" customFormat="1" x14ac:dyDescent="0.25">
      <c r="A426" s="201" t="s">
        <v>17</v>
      </c>
      <c r="B426" s="498" t="s">
        <v>183</v>
      </c>
      <c r="C426" s="498" t="s">
        <v>169</v>
      </c>
      <c r="D426" s="499">
        <v>1981</v>
      </c>
      <c r="E426" s="43">
        <f t="shared" si="24"/>
        <v>38</v>
      </c>
      <c r="F426" s="135"/>
      <c r="G426" s="135"/>
      <c r="H426" s="298">
        <v>7</v>
      </c>
      <c r="I426" s="520">
        <v>6</v>
      </c>
      <c r="J426" s="52">
        <v>9</v>
      </c>
      <c r="K426" s="52">
        <v>9</v>
      </c>
      <c r="L426" s="52" t="s">
        <v>414</v>
      </c>
      <c r="M426" s="41">
        <v>7</v>
      </c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AC426" s="4" t="s">
        <v>652</v>
      </c>
      <c r="AD426" s="4" t="s">
        <v>591</v>
      </c>
      <c r="AE426" s="4">
        <v>1998</v>
      </c>
      <c r="AF426" s="44">
        <v>9</v>
      </c>
      <c r="AG426" s="40" t="str">
        <f t="shared" si="25"/>
        <v>Kopečná Kristýna</v>
      </c>
    </row>
    <row r="427" spans="1:33" s="44" customFormat="1" ht="15.75" thickBot="1" x14ac:dyDescent="0.3">
      <c r="A427" s="202" t="s">
        <v>18</v>
      </c>
      <c r="B427" s="562" t="s">
        <v>160</v>
      </c>
      <c r="C427" s="562" t="s">
        <v>22</v>
      </c>
      <c r="D427" s="568">
        <v>1998</v>
      </c>
      <c r="E427" s="45">
        <f t="shared" si="24"/>
        <v>20</v>
      </c>
      <c r="H427" s="52">
        <v>10</v>
      </c>
      <c r="I427" s="520">
        <v>10</v>
      </c>
      <c r="J427" s="52"/>
      <c r="K427" s="52"/>
      <c r="L427" s="52" t="s">
        <v>414</v>
      </c>
      <c r="M427" s="41" t="s">
        <v>414</v>
      </c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AC427" s="4" t="s">
        <v>454</v>
      </c>
      <c r="AD427" s="4" t="s">
        <v>162</v>
      </c>
      <c r="AE427" s="4">
        <v>2003</v>
      </c>
      <c r="AF427" s="44">
        <v>8</v>
      </c>
      <c r="AG427" s="40" t="str">
        <f t="shared" si="25"/>
        <v>Krobová Eliška</v>
      </c>
    </row>
    <row r="428" spans="1:33" s="44" customFormat="1" x14ac:dyDescent="0.25">
      <c r="A428" s="227" t="s">
        <v>20</v>
      </c>
      <c r="B428" s="250" t="s">
        <v>167</v>
      </c>
      <c r="C428" s="476" t="s">
        <v>178</v>
      </c>
      <c r="D428" s="228">
        <v>1984</v>
      </c>
      <c r="E428" s="39">
        <f t="shared" si="24"/>
        <v>16</v>
      </c>
      <c r="H428" s="52">
        <v>4</v>
      </c>
      <c r="I428" s="520">
        <v>4</v>
      </c>
      <c r="J428" s="52"/>
      <c r="K428" s="52"/>
      <c r="L428" s="52">
        <v>8</v>
      </c>
      <c r="M428" s="41" t="s">
        <v>414</v>
      </c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AC428" s="4" t="s">
        <v>183</v>
      </c>
      <c r="AD428" s="4" t="s">
        <v>169</v>
      </c>
      <c r="AE428" s="4">
        <v>1981</v>
      </c>
      <c r="AF428" s="44">
        <v>7</v>
      </c>
      <c r="AG428" s="40" t="str">
        <f t="shared" si="25"/>
        <v>Hendrychová Petra</v>
      </c>
    </row>
    <row r="429" spans="1:33" s="44" customFormat="1" x14ac:dyDescent="0.25">
      <c r="A429" s="194" t="s">
        <v>21</v>
      </c>
      <c r="B429" s="483" t="s">
        <v>278</v>
      </c>
      <c r="C429" s="224" t="s">
        <v>322</v>
      </c>
      <c r="D429" s="55">
        <v>1980</v>
      </c>
      <c r="E429" s="43">
        <f t="shared" si="24"/>
        <v>14</v>
      </c>
      <c r="H429" s="52"/>
      <c r="I429" s="520"/>
      <c r="J429" s="52">
        <v>8</v>
      </c>
      <c r="K429" s="298">
        <v>6</v>
      </c>
      <c r="L429" s="52" t="s">
        <v>414</v>
      </c>
      <c r="M429" s="41" t="s">
        <v>414</v>
      </c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AC429" s="4" t="s">
        <v>166</v>
      </c>
      <c r="AD429" s="4" t="s">
        <v>27</v>
      </c>
      <c r="AE429" s="4">
        <v>1982</v>
      </c>
      <c r="AF429" s="44">
        <v>6</v>
      </c>
      <c r="AG429" s="40" t="str">
        <f t="shared" si="25"/>
        <v>Nekvasilová Lenka</v>
      </c>
    </row>
    <row r="430" spans="1:33" s="44" customFormat="1" x14ac:dyDescent="0.25">
      <c r="A430" s="194" t="s">
        <v>23</v>
      </c>
      <c r="B430" s="229" t="s">
        <v>410</v>
      </c>
      <c r="C430" s="230" t="s">
        <v>152</v>
      </c>
      <c r="D430" s="231">
        <v>1985</v>
      </c>
      <c r="E430" s="43">
        <f t="shared" si="24"/>
        <v>10</v>
      </c>
      <c r="F430" s="4"/>
      <c r="G430" s="4"/>
      <c r="H430" s="52"/>
      <c r="I430" s="523"/>
      <c r="J430" s="138"/>
      <c r="K430" s="298"/>
      <c r="L430" s="52">
        <v>10</v>
      </c>
      <c r="M430" s="41" t="s">
        <v>414</v>
      </c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AC430" s="4" t="s">
        <v>667</v>
      </c>
      <c r="AD430" s="4" t="s">
        <v>468</v>
      </c>
      <c r="AE430" s="4">
        <v>1997</v>
      </c>
      <c r="AF430" s="44">
        <v>5</v>
      </c>
      <c r="AG430" s="40" t="str">
        <f t="shared" si="25"/>
        <v>Trnková Natálie</v>
      </c>
    </row>
    <row r="431" spans="1:33" s="44" customFormat="1" x14ac:dyDescent="0.25">
      <c r="A431" s="194" t="s">
        <v>24</v>
      </c>
      <c r="B431" s="224" t="s">
        <v>646</v>
      </c>
      <c r="C431" s="224" t="s">
        <v>575</v>
      </c>
      <c r="D431" s="52">
        <v>2000</v>
      </c>
      <c r="E431" s="43">
        <f t="shared" si="24"/>
        <v>10</v>
      </c>
      <c r="F431" s="4"/>
      <c r="G431" s="4"/>
      <c r="H431" s="52"/>
      <c r="I431" s="523"/>
      <c r="J431" s="138"/>
      <c r="K431" s="298"/>
      <c r="L431" s="52"/>
      <c r="M431" s="41">
        <v>10</v>
      </c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</row>
    <row r="432" spans="1:33" s="44" customFormat="1" x14ac:dyDescent="0.25">
      <c r="A432" s="194" t="s">
        <v>25</v>
      </c>
      <c r="B432" s="229" t="s">
        <v>217</v>
      </c>
      <c r="C432" s="452"/>
      <c r="D432" s="453">
        <v>1988</v>
      </c>
      <c r="E432" s="43">
        <f t="shared" si="24"/>
        <v>9</v>
      </c>
      <c r="H432" s="52">
        <v>9</v>
      </c>
      <c r="I432" s="520"/>
      <c r="J432" s="52"/>
      <c r="K432" s="52"/>
      <c r="L432" s="52" t="s">
        <v>414</v>
      </c>
      <c r="M432" s="41" t="s">
        <v>414</v>
      </c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</row>
    <row r="433" spans="1:25" s="44" customFormat="1" x14ac:dyDescent="0.25">
      <c r="A433" s="194" t="s">
        <v>26</v>
      </c>
      <c r="B433" s="229" t="s">
        <v>298</v>
      </c>
      <c r="C433" s="224" t="s">
        <v>299</v>
      </c>
      <c r="D433" s="231">
        <v>1993</v>
      </c>
      <c r="E433" s="43">
        <f t="shared" si="24"/>
        <v>9</v>
      </c>
      <c r="H433" s="52"/>
      <c r="I433" s="520">
        <v>9</v>
      </c>
      <c r="J433" s="52"/>
      <c r="K433" s="52"/>
      <c r="L433" s="52" t="s">
        <v>414</v>
      </c>
      <c r="M433" s="41" t="s">
        <v>414</v>
      </c>
      <c r="N433" s="86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</row>
    <row r="434" spans="1:25" s="44" customFormat="1" x14ac:dyDescent="0.25">
      <c r="A434" s="194" t="s">
        <v>28</v>
      </c>
      <c r="B434" s="224" t="s">
        <v>652</v>
      </c>
      <c r="C434" s="224" t="s">
        <v>591</v>
      </c>
      <c r="D434" s="52">
        <v>1998</v>
      </c>
      <c r="E434" s="43">
        <f t="shared" si="24"/>
        <v>9</v>
      </c>
      <c r="F434" s="4"/>
      <c r="G434" s="4"/>
      <c r="H434" s="52"/>
      <c r="I434" s="523"/>
      <c r="J434" s="138"/>
      <c r="K434" s="298"/>
      <c r="L434" s="52"/>
      <c r="M434" s="41">
        <v>9</v>
      </c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</row>
    <row r="435" spans="1:25" s="44" customFormat="1" x14ac:dyDescent="0.25">
      <c r="A435" s="194" t="s">
        <v>29</v>
      </c>
      <c r="B435" s="483" t="s">
        <v>182</v>
      </c>
      <c r="C435" s="224" t="s">
        <v>30</v>
      </c>
      <c r="D435" s="484">
        <v>1999</v>
      </c>
      <c r="E435" s="43">
        <f t="shared" si="24"/>
        <v>8</v>
      </c>
      <c r="F435" s="135"/>
      <c r="G435" s="135"/>
      <c r="H435" s="298">
        <v>8</v>
      </c>
      <c r="I435" s="520"/>
      <c r="J435" s="298"/>
      <c r="K435" s="298"/>
      <c r="L435" s="52" t="s">
        <v>414</v>
      </c>
      <c r="M435" s="41" t="s">
        <v>414</v>
      </c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</row>
    <row r="436" spans="1:25" s="44" customFormat="1" x14ac:dyDescent="0.25">
      <c r="A436" s="194" t="s">
        <v>31</v>
      </c>
      <c r="B436" s="229" t="s">
        <v>306</v>
      </c>
      <c r="C436" s="230" t="s">
        <v>305</v>
      </c>
      <c r="D436" s="231">
        <v>1979</v>
      </c>
      <c r="E436" s="43">
        <f t="shared" si="24"/>
        <v>8</v>
      </c>
      <c r="H436" s="52"/>
      <c r="I436" s="523">
        <v>8</v>
      </c>
      <c r="J436" s="52"/>
      <c r="K436" s="52"/>
      <c r="L436" s="52" t="s">
        <v>414</v>
      </c>
      <c r="M436" s="41" t="s">
        <v>414</v>
      </c>
      <c r="N436" s="86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</row>
    <row r="437" spans="1:25" s="44" customFormat="1" x14ac:dyDescent="0.25">
      <c r="A437" s="194" t="s">
        <v>32</v>
      </c>
      <c r="B437" s="224" t="s">
        <v>387</v>
      </c>
      <c r="C437" s="224" t="s">
        <v>386</v>
      </c>
      <c r="D437" s="52">
        <v>1984</v>
      </c>
      <c r="E437" s="43">
        <f t="shared" si="24"/>
        <v>8</v>
      </c>
      <c r="H437" s="52"/>
      <c r="I437" s="520"/>
      <c r="J437" s="52"/>
      <c r="K437" s="52">
        <v>8</v>
      </c>
      <c r="L437" s="52" t="s">
        <v>414</v>
      </c>
      <c r="M437" s="41" t="s">
        <v>414</v>
      </c>
      <c r="N437" s="86"/>
      <c r="O437" s="56"/>
      <c r="P437" s="56"/>
      <c r="Q437" s="98"/>
      <c r="R437" s="98"/>
      <c r="S437" s="98"/>
      <c r="T437" s="98"/>
      <c r="U437" s="98"/>
      <c r="V437" s="98"/>
      <c r="W437" s="86"/>
      <c r="X437" s="98"/>
      <c r="Y437" s="42"/>
    </row>
    <row r="438" spans="1:25" s="44" customFormat="1" x14ac:dyDescent="0.25">
      <c r="A438" s="194" t="s">
        <v>33</v>
      </c>
      <c r="B438" s="224" t="s">
        <v>454</v>
      </c>
      <c r="C438" s="224" t="s">
        <v>162</v>
      </c>
      <c r="D438" s="52">
        <v>2003</v>
      </c>
      <c r="E438" s="43">
        <f t="shared" si="24"/>
        <v>8</v>
      </c>
      <c r="F438" s="4"/>
      <c r="G438" s="4"/>
      <c r="H438" s="52"/>
      <c r="I438" s="523"/>
      <c r="J438" s="138"/>
      <c r="K438" s="298"/>
      <c r="L438" s="52"/>
      <c r="M438" s="41">
        <v>8</v>
      </c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</row>
    <row r="439" spans="1:25" s="44" customFormat="1" x14ac:dyDescent="0.25">
      <c r="A439" s="194" t="s">
        <v>34</v>
      </c>
      <c r="B439" s="229" t="s">
        <v>271</v>
      </c>
      <c r="C439" s="230" t="s">
        <v>174</v>
      </c>
      <c r="D439" s="231">
        <v>2012</v>
      </c>
      <c r="E439" s="43">
        <f t="shared" si="24"/>
        <v>7</v>
      </c>
      <c r="H439" s="52"/>
      <c r="I439" s="520"/>
      <c r="J439" s="52">
        <v>7</v>
      </c>
      <c r="K439" s="52"/>
      <c r="L439" s="52" t="s">
        <v>414</v>
      </c>
      <c r="M439" s="41" t="s">
        <v>414</v>
      </c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</row>
    <row r="440" spans="1:25" s="44" customFormat="1" x14ac:dyDescent="0.25">
      <c r="A440" s="194" t="s">
        <v>35</v>
      </c>
      <c r="B440" s="167" t="s">
        <v>399</v>
      </c>
      <c r="C440" s="168" t="s">
        <v>398</v>
      </c>
      <c r="D440" s="42">
        <v>1986</v>
      </c>
      <c r="E440" s="43">
        <f t="shared" si="24"/>
        <v>7</v>
      </c>
      <c r="H440" s="52"/>
      <c r="I440" s="520"/>
      <c r="J440" s="52"/>
      <c r="K440" s="52">
        <v>7</v>
      </c>
      <c r="L440" s="52" t="s">
        <v>414</v>
      </c>
      <c r="M440" s="41" t="s">
        <v>414</v>
      </c>
      <c r="N440" s="42"/>
      <c r="O440" s="42"/>
      <c r="P440" s="42"/>
      <c r="Q440" s="42"/>
      <c r="R440" s="42"/>
      <c r="S440" s="42"/>
      <c r="T440" s="42"/>
      <c r="U440" s="42"/>
      <c r="V440" s="56"/>
      <c r="W440" s="56"/>
      <c r="X440" s="56"/>
      <c r="Y440" s="56"/>
    </row>
    <row r="441" spans="1:25" s="44" customFormat="1" x14ac:dyDescent="0.25">
      <c r="A441" s="50" t="s">
        <v>37</v>
      </c>
      <c r="B441" s="229" t="s">
        <v>491</v>
      </c>
      <c r="C441" s="230" t="s">
        <v>474</v>
      </c>
      <c r="D441" s="231">
        <v>1975</v>
      </c>
      <c r="E441" s="43">
        <f t="shared" si="24"/>
        <v>7</v>
      </c>
      <c r="F441" s="4"/>
      <c r="G441" s="4"/>
      <c r="H441" s="52"/>
      <c r="I441" s="523"/>
      <c r="J441" s="138"/>
      <c r="K441" s="298"/>
      <c r="L441" s="52">
        <v>7</v>
      </c>
      <c r="M441" s="41" t="s">
        <v>414</v>
      </c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</row>
    <row r="442" spans="1:25" s="44" customFormat="1" x14ac:dyDescent="0.25">
      <c r="A442" s="50" t="s">
        <v>38</v>
      </c>
      <c r="B442" s="167" t="s">
        <v>378</v>
      </c>
      <c r="C442" s="167" t="s">
        <v>174</v>
      </c>
      <c r="D442" s="42">
        <v>2008</v>
      </c>
      <c r="E442" s="43">
        <f t="shared" si="24"/>
        <v>6</v>
      </c>
      <c r="H442" s="52"/>
      <c r="I442" s="520"/>
      <c r="J442" s="52">
        <v>6</v>
      </c>
      <c r="K442" s="52"/>
      <c r="L442" s="52" t="s">
        <v>414</v>
      </c>
      <c r="M442" s="41" t="s">
        <v>414</v>
      </c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</row>
    <row r="443" spans="1:25" s="44" customFormat="1" x14ac:dyDescent="0.25">
      <c r="A443" s="50" t="s">
        <v>39</v>
      </c>
      <c r="B443" s="229" t="s">
        <v>492</v>
      </c>
      <c r="C443" s="230" t="s">
        <v>478</v>
      </c>
      <c r="D443" s="231">
        <v>1988</v>
      </c>
      <c r="E443" s="43">
        <f t="shared" si="24"/>
        <v>6</v>
      </c>
      <c r="F443" s="4"/>
      <c r="G443" s="4"/>
      <c r="H443" s="52"/>
      <c r="I443" s="523"/>
      <c r="J443" s="138"/>
      <c r="K443" s="298"/>
      <c r="L443" s="52">
        <v>6</v>
      </c>
      <c r="M443" s="41" t="s">
        <v>414</v>
      </c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</row>
    <row r="444" spans="1:25" s="44" customFormat="1" x14ac:dyDescent="0.25">
      <c r="A444" s="50" t="s">
        <v>41</v>
      </c>
      <c r="B444" s="229" t="s">
        <v>264</v>
      </c>
      <c r="C444" s="230" t="s">
        <v>221</v>
      </c>
      <c r="D444" s="231">
        <v>1991</v>
      </c>
      <c r="E444" s="43">
        <f t="shared" si="24"/>
        <v>5</v>
      </c>
      <c r="H444" s="52">
        <v>5</v>
      </c>
      <c r="I444" s="523"/>
      <c r="J444" s="298"/>
      <c r="K444" s="52"/>
      <c r="L444" s="52" t="s">
        <v>414</v>
      </c>
      <c r="M444" s="41" t="s">
        <v>414</v>
      </c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</row>
    <row r="445" spans="1:25" s="44" customFormat="1" x14ac:dyDescent="0.25">
      <c r="A445" s="50" t="s">
        <v>42</v>
      </c>
      <c r="B445" s="224" t="s">
        <v>345</v>
      </c>
      <c r="C445" s="224" t="s">
        <v>344</v>
      </c>
      <c r="D445" s="52">
        <v>1977</v>
      </c>
      <c r="E445" s="43">
        <f t="shared" si="24"/>
        <v>5</v>
      </c>
      <c r="F445" s="4"/>
      <c r="G445" s="4"/>
      <c r="H445" s="298"/>
      <c r="I445" s="523">
        <v>5</v>
      </c>
      <c r="J445" s="52"/>
      <c r="K445" s="52"/>
      <c r="L445" s="52" t="s">
        <v>414</v>
      </c>
      <c r="M445" s="41" t="s">
        <v>414</v>
      </c>
      <c r="N445" s="86"/>
      <c r="O445" s="86"/>
      <c r="P445" s="86"/>
      <c r="Q445" s="42"/>
      <c r="R445" s="42"/>
      <c r="S445" s="42"/>
      <c r="T445" s="42"/>
      <c r="U445" s="42"/>
      <c r="V445" s="42"/>
      <c r="W445" s="42"/>
      <c r="X445" s="42"/>
      <c r="Y445" s="42"/>
    </row>
    <row r="446" spans="1:25" s="44" customFormat="1" x14ac:dyDescent="0.25">
      <c r="A446" s="50" t="s">
        <v>43</v>
      </c>
      <c r="B446" s="224" t="s">
        <v>493</v>
      </c>
      <c r="C446" s="224" t="s">
        <v>467</v>
      </c>
      <c r="D446" s="52">
        <v>1991</v>
      </c>
      <c r="E446" s="43">
        <f t="shared" si="24"/>
        <v>5</v>
      </c>
      <c r="F446" s="4"/>
      <c r="G446" s="4"/>
      <c r="H446" s="52"/>
      <c r="I446" s="523"/>
      <c r="J446" s="138"/>
      <c r="K446" s="298"/>
      <c r="L446" s="52">
        <v>5</v>
      </c>
      <c r="M446" s="41" t="s">
        <v>414</v>
      </c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</row>
    <row r="447" spans="1:25" s="44" customFormat="1" x14ac:dyDescent="0.25">
      <c r="A447" s="50" t="s">
        <v>44</v>
      </c>
      <c r="B447" s="224" t="s">
        <v>667</v>
      </c>
      <c r="C447" s="224" t="s">
        <v>468</v>
      </c>
      <c r="D447" s="52">
        <v>1997</v>
      </c>
      <c r="E447" s="43">
        <f t="shared" si="24"/>
        <v>5</v>
      </c>
      <c r="F447" s="4"/>
      <c r="G447" s="4"/>
      <c r="H447" s="52"/>
      <c r="I447" s="523"/>
      <c r="J447" s="138"/>
      <c r="K447" s="298"/>
      <c r="L447" s="52"/>
      <c r="M447" s="41">
        <v>5</v>
      </c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</row>
    <row r="448" spans="1:25" s="44" customFormat="1" x14ac:dyDescent="0.25">
      <c r="A448" s="50" t="s">
        <v>45</v>
      </c>
      <c r="B448" s="224" t="s">
        <v>494</v>
      </c>
      <c r="C448" s="224" t="s">
        <v>478</v>
      </c>
      <c r="D448" s="52">
        <v>1984</v>
      </c>
      <c r="E448" s="43">
        <f t="shared" si="24"/>
        <v>4</v>
      </c>
      <c r="F448" s="4"/>
      <c r="G448" s="4"/>
      <c r="H448" s="52"/>
      <c r="I448" s="523"/>
      <c r="J448" s="138"/>
      <c r="K448" s="298"/>
      <c r="L448" s="52">
        <v>4</v>
      </c>
      <c r="M448" s="41" t="s">
        <v>414</v>
      </c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</row>
    <row r="449" spans="1:25" s="44" customFormat="1" x14ac:dyDescent="0.25">
      <c r="A449" s="50" t="s">
        <v>46</v>
      </c>
      <c r="B449" s="224" t="s">
        <v>265</v>
      </c>
      <c r="C449" s="224" t="s">
        <v>266</v>
      </c>
      <c r="D449" s="52">
        <v>2006</v>
      </c>
      <c r="E449" s="43">
        <f t="shared" si="24"/>
        <v>3</v>
      </c>
      <c r="H449" s="52">
        <v>3</v>
      </c>
      <c r="I449" s="520"/>
      <c r="J449" s="52"/>
      <c r="K449" s="52"/>
      <c r="L449" s="52" t="s">
        <v>414</v>
      </c>
      <c r="M449" s="41" t="s">
        <v>414</v>
      </c>
      <c r="N449" s="86"/>
      <c r="O449" s="86"/>
      <c r="P449" s="86"/>
      <c r="Q449" s="86"/>
      <c r="R449" s="86"/>
      <c r="S449" s="86"/>
      <c r="T449" s="86"/>
      <c r="U449" s="86"/>
      <c r="V449" s="86"/>
      <c r="W449" s="42"/>
      <c r="X449" s="86"/>
      <c r="Y449" s="42"/>
    </row>
    <row r="450" spans="1:25" s="44" customFormat="1" x14ac:dyDescent="0.25">
      <c r="A450" s="50" t="s">
        <v>47</v>
      </c>
      <c r="B450" s="224" t="s">
        <v>340</v>
      </c>
      <c r="C450" s="224" t="s">
        <v>339</v>
      </c>
      <c r="D450" s="52">
        <v>1975</v>
      </c>
      <c r="E450" s="43">
        <f t="shared" si="24"/>
        <v>3</v>
      </c>
      <c r="F450" s="4"/>
      <c r="G450" s="4"/>
      <c r="H450" s="52"/>
      <c r="I450" s="523">
        <v>3</v>
      </c>
      <c r="J450" s="138"/>
      <c r="K450" s="298"/>
      <c r="L450" s="52" t="s">
        <v>414</v>
      </c>
      <c r="M450" s="41" t="s">
        <v>414</v>
      </c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</row>
    <row r="451" spans="1:25" s="44" customFormat="1" x14ac:dyDescent="0.25">
      <c r="A451" s="50" t="s">
        <v>49</v>
      </c>
      <c r="B451" s="224" t="s">
        <v>346</v>
      </c>
      <c r="C451" s="224" t="s">
        <v>347</v>
      </c>
      <c r="D451" s="52">
        <v>2009</v>
      </c>
      <c r="E451" s="43">
        <f t="shared" si="24"/>
        <v>3</v>
      </c>
      <c r="F451" s="4"/>
      <c r="G451" s="4"/>
      <c r="H451" s="52"/>
      <c r="I451" s="523"/>
      <c r="J451" s="138"/>
      <c r="K451" s="298"/>
      <c r="L451" s="52">
        <v>3</v>
      </c>
      <c r="M451" s="41" t="s">
        <v>414</v>
      </c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</row>
    <row r="452" spans="1:25" s="44" customFormat="1" x14ac:dyDescent="0.25">
      <c r="A452" s="50" t="s">
        <v>50</v>
      </c>
      <c r="B452" s="224" t="s">
        <v>267</v>
      </c>
      <c r="C452" s="224" t="s">
        <v>270</v>
      </c>
      <c r="D452" s="52">
        <v>1990</v>
      </c>
      <c r="E452" s="43">
        <f t="shared" si="24"/>
        <v>2</v>
      </c>
      <c r="F452" s="4"/>
      <c r="G452" s="4"/>
      <c r="H452" s="52">
        <v>2</v>
      </c>
      <c r="I452" s="523"/>
      <c r="J452" s="138"/>
      <c r="K452" s="298"/>
      <c r="L452" s="52" t="s">
        <v>414</v>
      </c>
      <c r="M452" s="41" t="s">
        <v>414</v>
      </c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</row>
    <row r="453" spans="1:25" s="44" customFormat="1" x14ac:dyDescent="0.25">
      <c r="A453" s="50" t="s">
        <v>51</v>
      </c>
      <c r="B453" s="224" t="s">
        <v>341</v>
      </c>
      <c r="C453" s="224" t="s">
        <v>342</v>
      </c>
      <c r="D453" s="52">
        <v>1979</v>
      </c>
      <c r="E453" s="43">
        <f t="shared" si="24"/>
        <v>2</v>
      </c>
      <c r="H453" s="52"/>
      <c r="I453" s="520">
        <v>2</v>
      </c>
      <c r="J453" s="52"/>
      <c r="K453" s="52"/>
      <c r="L453" s="52" t="s">
        <v>414</v>
      </c>
      <c r="M453" s="41" t="s">
        <v>414</v>
      </c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</row>
    <row r="454" spans="1:25" s="44" customFormat="1" x14ac:dyDescent="0.25">
      <c r="A454" s="50" t="s">
        <v>52</v>
      </c>
      <c r="B454" s="229" t="s">
        <v>497</v>
      </c>
      <c r="C454" s="230" t="s">
        <v>151</v>
      </c>
      <c r="D454" s="231">
        <v>1990</v>
      </c>
      <c r="E454" s="43">
        <f t="shared" si="24"/>
        <v>2</v>
      </c>
      <c r="F454" s="4"/>
      <c r="G454" s="4"/>
      <c r="H454" s="52"/>
      <c r="I454" s="523"/>
      <c r="J454" s="138"/>
      <c r="K454" s="298"/>
      <c r="L454" s="52">
        <v>2</v>
      </c>
      <c r="M454" s="41" t="s">
        <v>414</v>
      </c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</row>
    <row r="455" spans="1:25" s="44" customFormat="1" x14ac:dyDescent="0.25">
      <c r="A455" s="50" t="s">
        <v>53</v>
      </c>
      <c r="B455" s="229" t="s">
        <v>499</v>
      </c>
      <c r="C455" s="230" t="s">
        <v>169</v>
      </c>
      <c r="D455" s="231" t="s">
        <v>475</v>
      </c>
      <c r="E455" s="43">
        <f t="shared" si="24"/>
        <v>1</v>
      </c>
      <c r="F455" s="4"/>
      <c r="G455" s="4"/>
      <c r="H455" s="52"/>
      <c r="I455" s="523"/>
      <c r="J455" s="138"/>
      <c r="K455" s="298"/>
      <c r="L455" s="52">
        <v>1</v>
      </c>
      <c r="M455" s="41" t="s">
        <v>414</v>
      </c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</row>
    <row r="456" spans="1:25" s="44" customFormat="1" x14ac:dyDescent="0.25">
      <c r="A456" s="50" t="s">
        <v>54</v>
      </c>
      <c r="B456" s="229" t="s">
        <v>268</v>
      </c>
      <c r="C456" s="230" t="s">
        <v>269</v>
      </c>
      <c r="D456" s="231">
        <v>1986</v>
      </c>
      <c r="E456" s="43">
        <f t="shared" si="24"/>
        <v>1</v>
      </c>
      <c r="H456" s="52">
        <v>1</v>
      </c>
      <c r="I456" s="520"/>
      <c r="J456" s="298"/>
      <c r="K456" s="52"/>
      <c r="L456" s="52" t="s">
        <v>414</v>
      </c>
      <c r="M456" s="41" t="s">
        <v>414</v>
      </c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</row>
    <row r="457" spans="1:25" s="44" customFormat="1" ht="15.75" thickBot="1" x14ac:dyDescent="0.3">
      <c r="A457" s="60" t="s">
        <v>55</v>
      </c>
      <c r="B457" s="504" t="s">
        <v>343</v>
      </c>
      <c r="C457" s="504" t="s">
        <v>169</v>
      </c>
      <c r="D457" s="506">
        <v>1980</v>
      </c>
      <c r="E457" s="63">
        <f t="shared" ref="E457:E487" si="26">SUM(H457:Y457)</f>
        <v>1</v>
      </c>
      <c r="F457" s="4"/>
      <c r="G457" s="4"/>
      <c r="H457" s="298"/>
      <c r="I457" s="523">
        <v>1</v>
      </c>
      <c r="J457" s="298"/>
      <c r="K457" s="52"/>
      <c r="L457" s="52" t="s">
        <v>414</v>
      </c>
      <c r="M457" s="41" t="s">
        <v>414</v>
      </c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</row>
    <row r="458" spans="1:25" s="44" customFormat="1" hidden="1" x14ac:dyDescent="0.25">
      <c r="A458" s="64" t="s">
        <v>43</v>
      </c>
      <c r="B458" s="572"/>
      <c r="C458" s="572"/>
      <c r="D458" s="146"/>
      <c r="E458" s="65">
        <f t="shared" si="26"/>
        <v>0</v>
      </c>
      <c r="H458" s="52"/>
      <c r="I458" s="520"/>
      <c r="J458" s="52"/>
      <c r="K458" s="52"/>
      <c r="L458" s="42"/>
      <c r="M458" s="41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</row>
    <row r="459" spans="1:25" s="44" customFormat="1" hidden="1" x14ac:dyDescent="0.25">
      <c r="A459" s="50" t="s">
        <v>44</v>
      </c>
      <c r="B459" s="168"/>
      <c r="C459" s="168"/>
      <c r="D459" s="42"/>
      <c r="E459" s="43">
        <f t="shared" si="26"/>
        <v>0</v>
      </c>
      <c r="H459" s="52"/>
      <c r="I459" s="520"/>
      <c r="J459" s="52"/>
      <c r="K459" s="52"/>
      <c r="L459" s="42"/>
      <c r="M459" s="41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</row>
    <row r="460" spans="1:25" s="44" customFormat="1" hidden="1" x14ac:dyDescent="0.25">
      <c r="A460" s="50" t="s">
        <v>45</v>
      </c>
      <c r="B460" s="167"/>
      <c r="C460" s="167"/>
      <c r="D460" s="42"/>
      <c r="E460" s="43">
        <f t="shared" si="26"/>
        <v>0</v>
      </c>
      <c r="H460" s="52"/>
      <c r="I460" s="520"/>
      <c r="J460" s="52"/>
      <c r="K460" s="52"/>
      <c r="L460" s="42"/>
      <c r="M460" s="41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</row>
    <row r="461" spans="1:25" s="44" customFormat="1" hidden="1" x14ac:dyDescent="0.25">
      <c r="A461" s="50" t="s">
        <v>46</v>
      </c>
      <c r="B461" s="169"/>
      <c r="C461" s="169"/>
      <c r="D461" s="147"/>
      <c r="E461" s="43">
        <f t="shared" si="26"/>
        <v>0</v>
      </c>
      <c r="H461" s="52"/>
      <c r="I461" s="520"/>
      <c r="J461" s="52"/>
      <c r="K461" s="52"/>
      <c r="L461" s="42"/>
      <c r="M461" s="41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</row>
    <row r="462" spans="1:25" s="44" customFormat="1" hidden="1" x14ac:dyDescent="0.25">
      <c r="A462" s="50" t="s">
        <v>47</v>
      </c>
      <c r="B462" s="167"/>
      <c r="C462" s="167"/>
      <c r="D462" s="42"/>
      <c r="E462" s="43">
        <f t="shared" si="26"/>
        <v>0</v>
      </c>
      <c r="H462" s="52"/>
      <c r="I462" s="520"/>
      <c r="J462" s="52"/>
      <c r="K462" s="52"/>
      <c r="L462" s="42"/>
      <c r="M462" s="41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</row>
    <row r="463" spans="1:25" s="44" customFormat="1" hidden="1" x14ac:dyDescent="0.25">
      <c r="A463" s="50" t="s">
        <v>49</v>
      </c>
      <c r="B463" s="167"/>
      <c r="C463" s="167"/>
      <c r="D463" s="68"/>
      <c r="E463" s="43">
        <f t="shared" si="26"/>
        <v>0</v>
      </c>
      <c r="H463" s="52"/>
      <c r="I463" s="520"/>
      <c r="J463" s="52"/>
      <c r="K463" s="52"/>
      <c r="L463" s="42"/>
      <c r="M463" s="41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</row>
    <row r="464" spans="1:25" s="44" customFormat="1" hidden="1" x14ac:dyDescent="0.25">
      <c r="A464" s="50" t="s">
        <v>50</v>
      </c>
      <c r="B464" s="169"/>
      <c r="C464" s="169"/>
      <c r="D464" s="147"/>
      <c r="E464" s="43">
        <f t="shared" si="26"/>
        <v>0</v>
      </c>
      <c r="H464" s="52"/>
      <c r="I464" s="520"/>
      <c r="J464" s="52"/>
      <c r="K464" s="52"/>
      <c r="L464" s="42"/>
      <c r="M464" s="41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</row>
    <row r="465" spans="1:25" s="44" customFormat="1" hidden="1" x14ac:dyDescent="0.25">
      <c r="A465" s="50" t="s">
        <v>51</v>
      </c>
      <c r="B465" s="179"/>
      <c r="C465" s="180"/>
      <c r="D465" s="68"/>
      <c r="E465" s="43">
        <f t="shared" si="26"/>
        <v>0</v>
      </c>
      <c r="H465" s="52"/>
      <c r="I465" s="520"/>
      <c r="J465" s="52"/>
      <c r="K465" s="52"/>
      <c r="L465" s="42"/>
      <c r="M465" s="41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</row>
    <row r="466" spans="1:25" s="44" customFormat="1" hidden="1" x14ac:dyDescent="0.25">
      <c r="A466" s="50" t="s">
        <v>52</v>
      </c>
      <c r="B466" s="168"/>
      <c r="C466" s="168"/>
      <c r="D466" s="42"/>
      <c r="E466" s="43">
        <f t="shared" si="26"/>
        <v>0</v>
      </c>
      <c r="H466" s="52"/>
      <c r="I466" s="520"/>
      <c r="J466" s="52"/>
      <c r="K466" s="52"/>
      <c r="L466" s="42"/>
      <c r="M466" s="41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</row>
    <row r="467" spans="1:25" s="44" customFormat="1" hidden="1" x14ac:dyDescent="0.25">
      <c r="A467" s="50" t="s">
        <v>53</v>
      </c>
      <c r="B467" s="169"/>
      <c r="C467" s="169"/>
      <c r="D467" s="42"/>
      <c r="E467" s="43">
        <f t="shared" si="26"/>
        <v>0</v>
      </c>
      <c r="H467" s="52"/>
      <c r="I467" s="520"/>
      <c r="J467" s="52"/>
      <c r="K467" s="52"/>
      <c r="L467" s="42"/>
      <c r="M467" s="41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</row>
    <row r="468" spans="1:25" s="44" customFormat="1" hidden="1" x14ac:dyDescent="0.25">
      <c r="A468" s="50" t="s">
        <v>54</v>
      </c>
      <c r="B468" s="179"/>
      <c r="C468" s="180"/>
      <c r="D468" s="68"/>
      <c r="E468" s="43">
        <f t="shared" si="26"/>
        <v>0</v>
      </c>
      <c r="H468" s="52"/>
      <c r="I468" s="520"/>
      <c r="J468" s="52"/>
      <c r="K468" s="52"/>
      <c r="L468" s="42"/>
      <c r="M468" s="41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</row>
    <row r="469" spans="1:25" s="44" customFormat="1" hidden="1" x14ac:dyDescent="0.25">
      <c r="A469" s="50" t="s">
        <v>55</v>
      </c>
      <c r="B469" s="179"/>
      <c r="C469" s="180"/>
      <c r="D469" s="68"/>
      <c r="E469" s="43">
        <f t="shared" si="26"/>
        <v>0</v>
      </c>
      <c r="H469" s="52"/>
      <c r="I469" s="520"/>
      <c r="J469" s="52"/>
      <c r="K469" s="52"/>
      <c r="L469" s="42"/>
      <c r="M469" s="41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</row>
    <row r="470" spans="1:25" s="44" customFormat="1" hidden="1" x14ac:dyDescent="0.25">
      <c r="A470" s="50" t="s">
        <v>56</v>
      </c>
      <c r="B470" s="167"/>
      <c r="C470" s="167"/>
      <c r="D470" s="42"/>
      <c r="E470" s="43">
        <f t="shared" si="26"/>
        <v>0</v>
      </c>
      <c r="H470" s="52"/>
      <c r="I470" s="520"/>
      <c r="J470" s="52"/>
      <c r="K470" s="52"/>
      <c r="L470" s="42"/>
      <c r="M470" s="41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</row>
    <row r="471" spans="1:25" s="44" customFormat="1" hidden="1" x14ac:dyDescent="0.25">
      <c r="A471" s="50" t="s">
        <v>57</v>
      </c>
      <c r="B471" s="169"/>
      <c r="C471" s="169"/>
      <c r="D471" s="147"/>
      <c r="E471" s="43">
        <f t="shared" si="26"/>
        <v>0</v>
      </c>
      <c r="H471" s="52"/>
      <c r="I471" s="520"/>
      <c r="J471" s="52"/>
      <c r="K471" s="52"/>
      <c r="L471" s="42"/>
      <c r="M471" s="41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</row>
    <row r="472" spans="1:25" s="44" customFormat="1" hidden="1" x14ac:dyDescent="0.25">
      <c r="A472" s="50" t="s">
        <v>58</v>
      </c>
      <c r="B472" s="179"/>
      <c r="C472" s="180"/>
      <c r="D472" s="68"/>
      <c r="E472" s="43">
        <f t="shared" si="26"/>
        <v>0</v>
      </c>
      <c r="H472" s="52"/>
      <c r="I472" s="520"/>
      <c r="J472" s="52"/>
      <c r="K472" s="52"/>
      <c r="L472" s="42"/>
      <c r="M472" s="41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</row>
    <row r="473" spans="1:25" s="44" customFormat="1" hidden="1" x14ac:dyDescent="0.25">
      <c r="A473" s="50" t="s">
        <v>59</v>
      </c>
      <c r="B473" s="179"/>
      <c r="C473" s="180"/>
      <c r="D473" s="68"/>
      <c r="E473" s="43">
        <f t="shared" si="26"/>
        <v>0</v>
      </c>
      <c r="H473" s="52"/>
      <c r="I473" s="520"/>
      <c r="J473" s="52"/>
      <c r="K473" s="52"/>
      <c r="L473" s="42"/>
      <c r="M473" s="41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</row>
    <row r="474" spans="1:25" s="44" customFormat="1" hidden="1" x14ac:dyDescent="0.25">
      <c r="A474" s="50" t="s">
        <v>60</v>
      </c>
      <c r="B474" s="169"/>
      <c r="C474" s="169"/>
      <c r="D474" s="147"/>
      <c r="E474" s="43">
        <f t="shared" si="26"/>
        <v>0</v>
      </c>
      <c r="H474" s="52"/>
      <c r="I474" s="520"/>
      <c r="J474" s="52"/>
      <c r="K474" s="52"/>
      <c r="L474" s="42"/>
      <c r="M474" s="41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</row>
    <row r="475" spans="1:25" s="44" customFormat="1" hidden="1" x14ac:dyDescent="0.25">
      <c r="A475" s="50" t="s">
        <v>61</v>
      </c>
      <c r="B475" s="169"/>
      <c r="C475" s="169"/>
      <c r="D475" s="42"/>
      <c r="E475" s="43">
        <f t="shared" si="26"/>
        <v>0</v>
      </c>
      <c r="H475" s="52"/>
      <c r="I475" s="520"/>
      <c r="J475" s="52"/>
      <c r="K475" s="52"/>
      <c r="L475" s="42"/>
      <c r="M475" s="41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</row>
    <row r="476" spans="1:25" s="44" customFormat="1" hidden="1" x14ac:dyDescent="0.25">
      <c r="A476" s="50" t="s">
        <v>62</v>
      </c>
      <c r="B476" s="179"/>
      <c r="C476" s="180"/>
      <c r="D476" s="68"/>
      <c r="E476" s="43">
        <f t="shared" si="26"/>
        <v>0</v>
      </c>
      <c r="H476" s="52"/>
      <c r="I476" s="520"/>
      <c r="J476" s="52"/>
      <c r="K476" s="52"/>
      <c r="L476" s="42"/>
      <c r="M476" s="41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</row>
    <row r="477" spans="1:25" s="44" customFormat="1" hidden="1" x14ac:dyDescent="0.25">
      <c r="A477" s="50" t="s">
        <v>63</v>
      </c>
      <c r="B477" s="169"/>
      <c r="C477" s="169"/>
      <c r="D477" s="147"/>
      <c r="E477" s="43">
        <f t="shared" si="26"/>
        <v>0</v>
      </c>
      <c r="H477" s="52"/>
      <c r="I477" s="520"/>
      <c r="J477" s="52"/>
      <c r="K477" s="52"/>
      <c r="L477" s="42"/>
      <c r="M477" s="41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</row>
    <row r="478" spans="1:25" s="44" customFormat="1" hidden="1" x14ac:dyDescent="0.25">
      <c r="A478" s="50" t="s">
        <v>64</v>
      </c>
      <c r="B478" s="179"/>
      <c r="C478" s="180"/>
      <c r="D478" s="68"/>
      <c r="E478" s="43">
        <f t="shared" si="26"/>
        <v>0</v>
      </c>
      <c r="H478" s="52"/>
      <c r="I478" s="520"/>
      <c r="J478" s="52"/>
      <c r="K478" s="52"/>
      <c r="L478" s="42"/>
      <c r="M478" s="41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</row>
    <row r="479" spans="1:25" s="44" customFormat="1" hidden="1" x14ac:dyDescent="0.25">
      <c r="A479" s="50" t="s">
        <v>65</v>
      </c>
      <c r="B479" s="167"/>
      <c r="C479" s="167"/>
      <c r="D479" s="42"/>
      <c r="E479" s="43">
        <f t="shared" si="26"/>
        <v>0</v>
      </c>
      <c r="H479" s="52"/>
      <c r="I479" s="520"/>
      <c r="J479" s="52"/>
      <c r="K479" s="52"/>
      <c r="L479" s="42"/>
      <c r="M479" s="41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</row>
    <row r="480" spans="1:25" s="44" customFormat="1" hidden="1" x14ac:dyDescent="0.25">
      <c r="A480" s="50" t="s">
        <v>66</v>
      </c>
      <c r="B480" s="169"/>
      <c r="C480" s="169"/>
      <c r="D480" s="147"/>
      <c r="E480" s="43">
        <f t="shared" si="26"/>
        <v>0</v>
      </c>
      <c r="H480" s="52"/>
      <c r="I480" s="520"/>
      <c r="J480" s="52"/>
      <c r="K480" s="52"/>
      <c r="L480" s="42"/>
      <c r="M480" s="41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</row>
    <row r="481" spans="1:27" s="44" customFormat="1" hidden="1" x14ac:dyDescent="0.25">
      <c r="A481" s="50" t="s">
        <v>67</v>
      </c>
      <c r="B481" s="169"/>
      <c r="C481" s="169"/>
      <c r="D481" s="147"/>
      <c r="E481" s="43">
        <f t="shared" si="26"/>
        <v>0</v>
      </c>
      <c r="H481" s="52"/>
      <c r="I481" s="520"/>
      <c r="J481" s="52"/>
      <c r="K481" s="52"/>
      <c r="L481" s="42"/>
      <c r="M481" s="41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</row>
    <row r="482" spans="1:27" s="44" customFormat="1" hidden="1" x14ac:dyDescent="0.25">
      <c r="A482" s="50" t="s">
        <v>68</v>
      </c>
      <c r="B482" s="169"/>
      <c r="C482" s="169"/>
      <c r="D482" s="147"/>
      <c r="E482" s="43">
        <f t="shared" si="26"/>
        <v>0</v>
      </c>
      <c r="H482" s="52"/>
      <c r="I482" s="520"/>
      <c r="J482" s="52"/>
      <c r="K482" s="52"/>
      <c r="L482" s="42"/>
      <c r="M482" s="41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</row>
    <row r="483" spans="1:27" s="44" customFormat="1" hidden="1" x14ac:dyDescent="0.25">
      <c r="A483" s="50" t="s">
        <v>69</v>
      </c>
      <c r="B483" s="179"/>
      <c r="C483" s="180"/>
      <c r="D483" s="68"/>
      <c r="E483" s="43">
        <f t="shared" si="26"/>
        <v>0</v>
      </c>
      <c r="H483" s="52"/>
      <c r="I483" s="520"/>
      <c r="J483" s="52"/>
      <c r="K483" s="52"/>
      <c r="L483" s="42"/>
      <c r="M483" s="41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</row>
    <row r="484" spans="1:27" s="44" customFormat="1" hidden="1" x14ac:dyDescent="0.25">
      <c r="A484" s="50" t="s">
        <v>70</v>
      </c>
      <c r="B484" s="169"/>
      <c r="C484" s="169"/>
      <c r="D484" s="147"/>
      <c r="E484" s="43">
        <f t="shared" si="26"/>
        <v>0</v>
      </c>
      <c r="H484" s="52"/>
      <c r="I484" s="520"/>
      <c r="J484" s="52"/>
      <c r="K484" s="52"/>
      <c r="L484" s="42"/>
      <c r="M484" s="41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</row>
    <row r="485" spans="1:27" s="44" customFormat="1" hidden="1" x14ac:dyDescent="0.25">
      <c r="A485" s="50" t="s">
        <v>71</v>
      </c>
      <c r="B485" s="169"/>
      <c r="C485" s="169"/>
      <c r="D485" s="147"/>
      <c r="E485" s="43">
        <f t="shared" si="26"/>
        <v>0</v>
      </c>
      <c r="H485" s="52"/>
      <c r="I485" s="520"/>
      <c r="J485" s="52"/>
      <c r="K485" s="52"/>
      <c r="L485" s="42"/>
      <c r="M485" s="41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</row>
    <row r="486" spans="1:27" s="44" customFormat="1" hidden="1" x14ac:dyDescent="0.25">
      <c r="A486" s="50" t="s">
        <v>72</v>
      </c>
      <c r="B486" s="98"/>
      <c r="C486" s="98"/>
      <c r="D486" s="86"/>
      <c r="E486" s="43">
        <f t="shared" si="26"/>
        <v>0</v>
      </c>
      <c r="F486" s="4"/>
      <c r="G486" s="4"/>
      <c r="H486" s="298"/>
      <c r="I486" s="523"/>
      <c r="J486" s="298"/>
      <c r="K486" s="298"/>
      <c r="L486" s="86"/>
      <c r="M486" s="136"/>
      <c r="N486" s="86"/>
      <c r="O486" s="86"/>
      <c r="P486" s="86"/>
      <c r="Q486" s="86"/>
      <c r="R486" s="86"/>
      <c r="S486" s="86"/>
      <c r="T486" s="86"/>
      <c r="U486" s="86"/>
      <c r="V486" s="86"/>
      <c r="W486" s="42"/>
      <c r="X486" s="86"/>
      <c r="Y486" s="42"/>
    </row>
    <row r="487" spans="1:27" ht="15.75" hidden="1" thickBot="1" x14ac:dyDescent="0.3">
      <c r="A487" s="139" t="s">
        <v>73</v>
      </c>
      <c r="B487" s="150"/>
      <c r="C487" s="150"/>
      <c r="D487" s="88"/>
      <c r="E487" s="63">
        <f t="shared" si="26"/>
        <v>0</v>
      </c>
      <c r="H487" s="298"/>
      <c r="I487" s="523"/>
      <c r="J487" s="298"/>
      <c r="K487" s="298"/>
      <c r="L487" s="86"/>
      <c r="M487" s="13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AA487" s="4"/>
    </row>
    <row r="488" spans="1:27" x14ac:dyDescent="0.25">
      <c r="A488" s="162"/>
      <c r="B488" s="177"/>
      <c r="C488" s="177"/>
      <c r="D488" s="164"/>
      <c r="E488" s="101"/>
      <c r="H488" s="299"/>
      <c r="I488" s="524"/>
      <c r="J488" s="299"/>
      <c r="K488" s="299"/>
      <c r="L488" s="164"/>
      <c r="M488" s="163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AA488" s="4"/>
    </row>
    <row r="489" spans="1:27" x14ac:dyDescent="0.25">
      <c r="A489" s="162"/>
      <c r="B489" s="177"/>
      <c r="C489" s="177"/>
      <c r="D489" s="164"/>
      <c r="E489" s="101"/>
      <c r="H489" s="299"/>
      <c r="I489" s="524"/>
      <c r="J489" s="299"/>
      <c r="K489" s="299"/>
      <c r="L489" s="164"/>
      <c r="M489" s="163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AA489" s="4"/>
    </row>
    <row r="490" spans="1:27" ht="21.75" thickBot="1" x14ac:dyDescent="0.3">
      <c r="A490" s="314" t="s">
        <v>274</v>
      </c>
      <c r="B490" s="315"/>
      <c r="C490" s="316"/>
      <c r="D490" s="317"/>
      <c r="E490" s="133"/>
      <c r="F490" s="44"/>
      <c r="G490" s="44"/>
      <c r="H490" s="100"/>
      <c r="I490" s="522"/>
      <c r="J490" s="100"/>
      <c r="K490" s="100"/>
      <c r="L490" s="100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AA490" s="4"/>
    </row>
    <row r="491" spans="1:27" x14ac:dyDescent="0.25">
      <c r="A491" s="318" t="s">
        <v>16</v>
      </c>
      <c r="B491" s="561" t="s">
        <v>271</v>
      </c>
      <c r="C491" s="399" t="s">
        <v>174</v>
      </c>
      <c r="D491" s="400">
        <v>2012</v>
      </c>
      <c r="E491" s="39">
        <f t="shared" ref="E491:E500" si="27">SUM(H491:Y491)</f>
        <v>28</v>
      </c>
      <c r="F491" s="44"/>
      <c r="G491" s="44"/>
      <c r="H491" s="52">
        <v>9</v>
      </c>
      <c r="I491" s="520"/>
      <c r="J491" s="52">
        <v>10</v>
      </c>
      <c r="K491" s="52"/>
      <c r="L491" s="52">
        <v>9</v>
      </c>
      <c r="M491" s="41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AA491" s="4"/>
    </row>
    <row r="492" spans="1:27" x14ac:dyDescent="0.25">
      <c r="A492" s="319" t="s">
        <v>17</v>
      </c>
      <c r="B492" s="341" t="s">
        <v>346</v>
      </c>
      <c r="C492" s="342" t="s">
        <v>347</v>
      </c>
      <c r="D492" s="343">
        <v>2009</v>
      </c>
      <c r="E492" s="43">
        <f t="shared" si="27"/>
        <v>20</v>
      </c>
      <c r="F492" s="44"/>
      <c r="G492" s="44"/>
      <c r="H492" s="52"/>
      <c r="I492" s="520">
        <v>10</v>
      </c>
      <c r="J492" s="52"/>
      <c r="K492" s="52"/>
      <c r="L492" s="52">
        <v>10</v>
      </c>
      <c r="M492" s="41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AA492" s="4"/>
    </row>
    <row r="493" spans="1:27" ht="15.75" thickBot="1" x14ac:dyDescent="0.3">
      <c r="A493" s="401" t="s">
        <v>18</v>
      </c>
      <c r="B493" s="402" t="s">
        <v>265</v>
      </c>
      <c r="C493" s="402" t="s">
        <v>266</v>
      </c>
      <c r="D493" s="403">
        <v>2006</v>
      </c>
      <c r="E493" s="63">
        <f t="shared" si="27"/>
        <v>10</v>
      </c>
      <c r="F493" s="44"/>
      <c r="G493" s="44"/>
      <c r="H493" s="52">
        <v>10</v>
      </c>
      <c r="I493" s="520"/>
      <c r="J493" s="52"/>
      <c r="K493" s="52"/>
      <c r="L493" s="52" t="s">
        <v>414</v>
      </c>
      <c r="M493" s="41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AA493" s="4"/>
    </row>
    <row r="494" spans="1:27" x14ac:dyDescent="0.25">
      <c r="A494" s="227" t="s">
        <v>20</v>
      </c>
      <c r="B494" s="250" t="s">
        <v>348</v>
      </c>
      <c r="C494" s="476"/>
      <c r="D494" s="228">
        <v>2007</v>
      </c>
      <c r="E494" s="39">
        <f t="shared" si="27"/>
        <v>9</v>
      </c>
      <c r="F494" s="44"/>
      <c r="G494" s="44"/>
      <c r="H494" s="52"/>
      <c r="I494" s="520">
        <v>9</v>
      </c>
      <c r="J494" s="52"/>
      <c r="K494" s="52"/>
      <c r="L494" s="52" t="s">
        <v>414</v>
      </c>
      <c r="M494" s="41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AA494" s="4"/>
    </row>
    <row r="495" spans="1:27" x14ac:dyDescent="0.25">
      <c r="A495" s="47" t="s">
        <v>21</v>
      </c>
      <c r="B495" s="167" t="s">
        <v>378</v>
      </c>
      <c r="C495" s="167" t="s">
        <v>174</v>
      </c>
      <c r="D495" s="42">
        <v>2008</v>
      </c>
      <c r="E495" s="43">
        <f t="shared" si="27"/>
        <v>9</v>
      </c>
      <c r="F495" s="44"/>
      <c r="G495" s="44"/>
      <c r="H495" s="52"/>
      <c r="I495" s="520"/>
      <c r="J495" s="52">
        <v>9</v>
      </c>
      <c r="K495" s="52"/>
      <c r="L495" s="52" t="s">
        <v>414</v>
      </c>
      <c r="M495" s="41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AA495" s="4"/>
    </row>
    <row r="496" spans="1:27" x14ac:dyDescent="0.25">
      <c r="A496" s="47" t="s">
        <v>23</v>
      </c>
      <c r="B496" s="229" t="s">
        <v>273</v>
      </c>
      <c r="C496" s="230" t="s">
        <v>272</v>
      </c>
      <c r="D496" s="231">
        <v>2021</v>
      </c>
      <c r="E496" s="43">
        <f t="shared" si="27"/>
        <v>8</v>
      </c>
      <c r="F496" s="44"/>
      <c r="G496" s="44"/>
      <c r="H496" s="52">
        <v>8</v>
      </c>
      <c r="I496" s="520"/>
      <c r="J496" s="52"/>
      <c r="K496" s="298"/>
      <c r="L496" s="52" t="s">
        <v>414</v>
      </c>
      <c r="M496" s="136"/>
      <c r="N496" s="86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AA496" s="4"/>
    </row>
    <row r="497" spans="1:33" x14ac:dyDescent="0.25">
      <c r="A497" s="47" t="s">
        <v>24</v>
      </c>
      <c r="B497" s="229" t="s">
        <v>349</v>
      </c>
      <c r="C497" s="255" t="s">
        <v>350</v>
      </c>
      <c r="D497" s="231">
        <v>2010</v>
      </c>
      <c r="E497" s="43">
        <f t="shared" si="27"/>
        <v>8</v>
      </c>
      <c r="H497" s="52"/>
      <c r="I497" s="523">
        <v>8</v>
      </c>
      <c r="J497" s="298"/>
      <c r="K497" s="52"/>
      <c r="L497" s="52" t="s">
        <v>414</v>
      </c>
      <c r="M497" s="41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AA497" s="4"/>
    </row>
    <row r="498" spans="1:33" ht="15.75" thickBot="1" x14ac:dyDescent="0.3">
      <c r="A498" s="330" t="s">
        <v>25</v>
      </c>
      <c r="B498" s="244" t="s">
        <v>351</v>
      </c>
      <c r="C498" s="245" t="s">
        <v>334</v>
      </c>
      <c r="D498" s="232">
        <v>2005</v>
      </c>
      <c r="E498" s="63">
        <f t="shared" si="27"/>
        <v>7</v>
      </c>
      <c r="F498" s="44"/>
      <c r="G498" s="44"/>
      <c r="H498" s="52"/>
      <c r="I498" s="520">
        <v>7</v>
      </c>
      <c r="J498" s="52"/>
      <c r="K498" s="52"/>
      <c r="L498" s="52" t="s">
        <v>414</v>
      </c>
      <c r="M498" s="41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AA498" s="4"/>
    </row>
    <row r="499" spans="1:33" hidden="1" x14ac:dyDescent="0.25">
      <c r="A499" s="124" t="s">
        <v>26</v>
      </c>
      <c r="B499" s="199"/>
      <c r="C499" s="197"/>
      <c r="D499" s="344"/>
      <c r="E499" s="289">
        <f t="shared" si="27"/>
        <v>0</v>
      </c>
      <c r="H499" s="52"/>
      <c r="I499" s="523"/>
      <c r="J499" s="298"/>
      <c r="K499" s="298"/>
      <c r="L499" s="86"/>
      <c r="M499" s="136"/>
      <c r="N499" s="86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AA499" s="4"/>
    </row>
    <row r="500" spans="1:33" ht="15.75" hidden="1" thickBot="1" x14ac:dyDescent="0.3">
      <c r="A500" s="270" t="s">
        <v>28</v>
      </c>
      <c r="B500" s="193"/>
      <c r="C500" s="190"/>
      <c r="D500" s="292"/>
      <c r="E500" s="288">
        <f t="shared" si="27"/>
        <v>0</v>
      </c>
      <c r="F500" s="44"/>
      <c r="G500" s="44"/>
      <c r="H500" s="52"/>
      <c r="I500" s="520"/>
      <c r="J500" s="52"/>
      <c r="K500" s="52"/>
      <c r="L500" s="42"/>
      <c r="M500" s="41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AA500" s="4"/>
    </row>
    <row r="501" spans="1:33" x14ac:dyDescent="0.25">
      <c r="A501" s="162"/>
      <c r="B501" s="177"/>
      <c r="C501" s="177"/>
      <c r="D501" s="164"/>
      <c r="E501" s="101"/>
      <c r="H501" s="299"/>
      <c r="I501" s="524"/>
      <c r="J501" s="299"/>
      <c r="K501" s="299"/>
      <c r="L501" s="164"/>
      <c r="M501" s="163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AA501" s="4"/>
    </row>
    <row r="502" spans="1:33" x14ac:dyDescent="0.25">
      <c r="B502" s="177"/>
      <c r="C502" s="177"/>
      <c r="D502" s="164"/>
      <c r="E502" s="711"/>
      <c r="H502" s="299"/>
      <c r="I502" s="524"/>
      <c r="J502" s="299"/>
      <c r="K502" s="299"/>
      <c r="L502" s="164"/>
      <c r="M502" s="163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AA502" s="4"/>
    </row>
    <row r="503" spans="1:33" ht="21.75" thickBot="1" x14ac:dyDescent="0.3">
      <c r="A503" s="143" t="s">
        <v>275</v>
      </c>
      <c r="B503" s="183"/>
      <c r="C503" s="184"/>
      <c r="D503" s="144"/>
      <c r="E503" s="133"/>
      <c r="F503" s="44"/>
      <c r="G503" s="44"/>
      <c r="H503" s="100"/>
      <c r="I503" s="522"/>
      <c r="J503" s="100"/>
      <c r="K503" s="100"/>
      <c r="L503" s="100"/>
      <c r="M503" s="41" t="s">
        <v>675</v>
      </c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AA503" s="4"/>
      <c r="AC503" s="44"/>
      <c r="AD503" s="44"/>
      <c r="AE503" s="44"/>
    </row>
    <row r="504" spans="1:33" x14ac:dyDescent="0.25">
      <c r="A504" s="185" t="s">
        <v>16</v>
      </c>
      <c r="B504" s="404" t="s">
        <v>160</v>
      </c>
      <c r="C504" s="404" t="s">
        <v>22</v>
      </c>
      <c r="D504" s="405">
        <v>1998</v>
      </c>
      <c r="E504" s="39">
        <f t="shared" ref="E504:E520" si="28">SUM(H504:Y504)</f>
        <v>20</v>
      </c>
      <c r="F504" s="44"/>
      <c r="G504" s="44"/>
      <c r="H504" s="52">
        <v>10</v>
      </c>
      <c r="I504" s="520">
        <v>10</v>
      </c>
      <c r="J504" s="52"/>
      <c r="K504" s="52"/>
      <c r="L504" s="52" t="s">
        <v>414</v>
      </c>
      <c r="M504" s="41" t="s">
        <v>414</v>
      </c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AA504" s="4"/>
      <c r="AC504" s="4" t="s">
        <v>646</v>
      </c>
      <c r="AD504" s="4" t="s">
        <v>575</v>
      </c>
      <c r="AE504" s="4">
        <v>2000</v>
      </c>
      <c r="AF504" s="4">
        <v>10</v>
      </c>
      <c r="AG504" s="40" t="str">
        <f>VLOOKUP(AC504,$B$504:$B$520,1,FALSE)</f>
        <v>Bisová Štěpánka</v>
      </c>
    </row>
    <row r="505" spans="1:33" x14ac:dyDescent="0.25">
      <c r="A505" s="186" t="s">
        <v>17</v>
      </c>
      <c r="B505" s="406" t="s">
        <v>492</v>
      </c>
      <c r="C505" s="620" t="s">
        <v>478</v>
      </c>
      <c r="D505" s="621">
        <v>1988</v>
      </c>
      <c r="E505" s="43">
        <f t="shared" si="28"/>
        <v>10</v>
      </c>
      <c r="F505" s="44"/>
      <c r="G505" s="44"/>
      <c r="H505" s="52"/>
      <c r="I505" s="520"/>
      <c r="J505" s="52"/>
      <c r="K505" s="52"/>
      <c r="L505" s="52">
        <v>10</v>
      </c>
      <c r="M505" s="41" t="s">
        <v>414</v>
      </c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AA505" s="4"/>
      <c r="AC505" s="4" t="s">
        <v>652</v>
      </c>
      <c r="AD505" s="4" t="s">
        <v>591</v>
      </c>
      <c r="AE505" s="4">
        <v>1998</v>
      </c>
      <c r="AF505" s="4">
        <v>9</v>
      </c>
      <c r="AG505" s="40" t="str">
        <f t="shared" ref="AG505:AG507" si="29">VLOOKUP(AC505,$B$504:$B$520,1,FALSE)</f>
        <v>Kopečná Kristýna</v>
      </c>
    </row>
    <row r="506" spans="1:33" ht="15.75" thickBot="1" x14ac:dyDescent="0.3">
      <c r="A506" s="622" t="s">
        <v>18</v>
      </c>
      <c r="B506" s="623" t="s">
        <v>217</v>
      </c>
      <c r="C506" s="624"/>
      <c r="D506" s="625">
        <v>1988</v>
      </c>
      <c r="E506" s="63">
        <f t="shared" si="28"/>
        <v>9</v>
      </c>
      <c r="F506" s="44"/>
      <c r="G506" s="44"/>
      <c r="H506" s="52">
        <v>9</v>
      </c>
      <c r="I506" s="520"/>
      <c r="J506" s="52"/>
      <c r="K506" s="52"/>
      <c r="L506" s="52" t="s">
        <v>414</v>
      </c>
      <c r="M506" s="41" t="s">
        <v>414</v>
      </c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AA506" s="4"/>
      <c r="AC506" s="4" t="s">
        <v>454</v>
      </c>
      <c r="AD506" s="4" t="s">
        <v>162</v>
      </c>
      <c r="AE506" s="4">
        <v>2003</v>
      </c>
      <c r="AF506" s="4">
        <v>8</v>
      </c>
      <c r="AG506" s="40" t="str">
        <f t="shared" si="29"/>
        <v>Krobová Eliška</v>
      </c>
    </row>
    <row r="507" spans="1:33" x14ac:dyDescent="0.25">
      <c r="A507" s="124" t="s">
        <v>20</v>
      </c>
      <c r="B507" s="247" t="s">
        <v>298</v>
      </c>
      <c r="C507" s="277" t="s">
        <v>299</v>
      </c>
      <c r="D507" s="249">
        <v>1993</v>
      </c>
      <c r="E507" s="65">
        <f t="shared" si="28"/>
        <v>9</v>
      </c>
      <c r="F507" s="44"/>
      <c r="G507" s="44"/>
      <c r="H507" s="52"/>
      <c r="I507" s="520">
        <v>9</v>
      </c>
      <c r="J507" s="52"/>
      <c r="K507" s="52"/>
      <c r="L507" s="52" t="s">
        <v>414</v>
      </c>
      <c r="M507" s="41" t="s">
        <v>414</v>
      </c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AA507" s="4"/>
      <c r="AC507" s="4" t="s">
        <v>667</v>
      </c>
      <c r="AD507" s="4" t="s">
        <v>468</v>
      </c>
      <c r="AE507" s="4">
        <v>1997</v>
      </c>
      <c r="AF507" s="4">
        <v>7</v>
      </c>
      <c r="AG507" s="40" t="str">
        <f t="shared" si="29"/>
        <v>Trnková Natálie</v>
      </c>
    </row>
    <row r="508" spans="1:33" x14ac:dyDescent="0.25">
      <c r="A508" s="47" t="s">
        <v>21</v>
      </c>
      <c r="B508" s="229" t="s">
        <v>493</v>
      </c>
      <c r="C508" s="255" t="s">
        <v>467</v>
      </c>
      <c r="D508" s="231">
        <v>1991</v>
      </c>
      <c r="E508" s="43">
        <f t="shared" si="28"/>
        <v>9</v>
      </c>
      <c r="F508" s="44"/>
      <c r="G508" s="44"/>
      <c r="H508" s="52"/>
      <c r="I508" s="520"/>
      <c r="J508" s="52"/>
      <c r="K508" s="52"/>
      <c r="L508" s="52">
        <v>9</v>
      </c>
      <c r="M508" s="41" t="s">
        <v>414</v>
      </c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AA508" s="4"/>
    </row>
    <row r="509" spans="1:33" x14ac:dyDescent="0.25">
      <c r="A509" s="47" t="s">
        <v>23</v>
      </c>
      <c r="B509" s="229" t="s">
        <v>182</v>
      </c>
      <c r="C509" s="255" t="s">
        <v>30</v>
      </c>
      <c r="D509" s="231">
        <v>1999</v>
      </c>
      <c r="E509" s="43">
        <f t="shared" si="28"/>
        <v>8</v>
      </c>
      <c r="F509" s="44"/>
      <c r="G509" s="44"/>
      <c r="H509" s="52">
        <v>8</v>
      </c>
      <c r="I509" s="520"/>
      <c r="J509" s="52"/>
      <c r="K509" s="52"/>
      <c r="L509" s="52" t="s">
        <v>414</v>
      </c>
      <c r="M509" s="41" t="s">
        <v>414</v>
      </c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AA509" s="4"/>
    </row>
    <row r="510" spans="1:33" x14ac:dyDescent="0.25">
      <c r="A510" s="47" t="s">
        <v>24</v>
      </c>
      <c r="B510" s="229" t="s">
        <v>497</v>
      </c>
      <c r="C510" s="255" t="s">
        <v>151</v>
      </c>
      <c r="D510" s="231">
        <v>1990</v>
      </c>
      <c r="E510" s="43">
        <f t="shared" si="28"/>
        <v>8</v>
      </c>
      <c r="F510" s="44"/>
      <c r="G510" s="44"/>
      <c r="H510" s="52"/>
      <c r="I510" s="520"/>
      <c r="J510" s="52"/>
      <c r="K510" s="52"/>
      <c r="L510" s="52">
        <v>8</v>
      </c>
      <c r="M510" s="41" t="s">
        <v>414</v>
      </c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AA510" s="4"/>
    </row>
    <row r="511" spans="1:33" x14ac:dyDescent="0.25">
      <c r="A511" s="47" t="s">
        <v>25</v>
      </c>
      <c r="B511" s="229" t="s">
        <v>500</v>
      </c>
      <c r="C511" s="255" t="s">
        <v>152</v>
      </c>
      <c r="D511" s="231">
        <v>2002</v>
      </c>
      <c r="E511" s="43">
        <f t="shared" si="28"/>
        <v>7</v>
      </c>
      <c r="F511" s="44"/>
      <c r="G511" s="44"/>
      <c r="H511" s="52"/>
      <c r="I511" s="520"/>
      <c r="J511" s="52"/>
      <c r="K511" s="52"/>
      <c r="L511" s="52">
        <v>7</v>
      </c>
      <c r="M511" s="41" t="s">
        <v>414</v>
      </c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AA511" s="4"/>
    </row>
    <row r="512" spans="1:33" x14ac:dyDescent="0.25">
      <c r="A512" s="47" t="s">
        <v>26</v>
      </c>
      <c r="B512" s="229" t="s">
        <v>646</v>
      </c>
      <c r="C512" s="255" t="s">
        <v>575</v>
      </c>
      <c r="D512" s="231">
        <v>2000</v>
      </c>
      <c r="E512" s="43">
        <f t="shared" si="28"/>
        <v>10</v>
      </c>
      <c r="F512" s="44"/>
      <c r="G512" s="44"/>
      <c r="H512" s="52"/>
      <c r="I512" s="520"/>
      <c r="J512" s="52"/>
      <c r="K512" s="52"/>
      <c r="L512" s="52"/>
      <c r="M512" s="41">
        <v>10</v>
      </c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AA512" s="4"/>
    </row>
    <row r="513" spans="1:27" x14ac:dyDescent="0.25">
      <c r="A513" s="47" t="s">
        <v>28</v>
      </c>
      <c r="B513" s="229" t="s">
        <v>652</v>
      </c>
      <c r="C513" s="255" t="s">
        <v>591</v>
      </c>
      <c r="D513" s="231">
        <v>1998</v>
      </c>
      <c r="E513" s="43">
        <f t="shared" si="28"/>
        <v>9</v>
      </c>
      <c r="F513" s="44"/>
      <c r="G513" s="44"/>
      <c r="H513" s="52"/>
      <c r="I513" s="520"/>
      <c r="J513" s="52"/>
      <c r="K513" s="52"/>
      <c r="L513" s="52"/>
      <c r="M513" s="41">
        <v>9</v>
      </c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AA513" s="4"/>
    </row>
    <row r="514" spans="1:27" x14ac:dyDescent="0.25">
      <c r="A514" s="47" t="s">
        <v>29</v>
      </c>
      <c r="B514" s="229" t="s">
        <v>454</v>
      </c>
      <c r="C514" s="255" t="s">
        <v>162</v>
      </c>
      <c r="D514" s="231">
        <v>2003</v>
      </c>
      <c r="E514" s="43">
        <f t="shared" si="28"/>
        <v>8</v>
      </c>
      <c r="F514" s="44"/>
      <c r="G514" s="44"/>
      <c r="H514" s="52"/>
      <c r="I514" s="520"/>
      <c r="J514" s="52"/>
      <c r="K514" s="52"/>
      <c r="L514" s="52"/>
      <c r="M514" s="41">
        <v>8</v>
      </c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AA514" s="4"/>
    </row>
    <row r="515" spans="1:27" x14ac:dyDescent="0.25">
      <c r="A515" s="47" t="s">
        <v>31</v>
      </c>
      <c r="B515" s="229" t="s">
        <v>667</v>
      </c>
      <c r="C515" s="255" t="s">
        <v>468</v>
      </c>
      <c r="D515" s="231">
        <v>1997</v>
      </c>
      <c r="E515" s="43">
        <f t="shared" si="28"/>
        <v>7</v>
      </c>
      <c r="F515" s="44"/>
      <c r="G515" s="44"/>
      <c r="H515" s="52"/>
      <c r="I515" s="520"/>
      <c r="J515" s="52"/>
      <c r="K515" s="52"/>
      <c r="L515" s="52"/>
      <c r="M515" s="41">
        <v>7</v>
      </c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AA515" s="4"/>
    </row>
    <row r="516" spans="1:27" x14ac:dyDescent="0.25">
      <c r="A516" s="47" t="s">
        <v>32</v>
      </c>
      <c r="B516" s="229" t="s">
        <v>264</v>
      </c>
      <c r="C516" s="255" t="s">
        <v>221</v>
      </c>
      <c r="D516" s="231">
        <v>1991</v>
      </c>
      <c r="E516" s="43">
        <f t="shared" si="28"/>
        <v>7</v>
      </c>
      <c r="F516" s="44"/>
      <c r="G516" s="44"/>
      <c r="H516" s="52">
        <v>7</v>
      </c>
      <c r="I516" s="520"/>
      <c r="J516" s="52"/>
      <c r="K516" s="52"/>
      <c r="L516" s="52" t="s">
        <v>414</v>
      </c>
      <c r="M516" s="41" t="s">
        <v>414</v>
      </c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AA516" s="4"/>
    </row>
    <row r="517" spans="1:27" x14ac:dyDescent="0.25">
      <c r="A517" s="47" t="s">
        <v>33</v>
      </c>
      <c r="B517" s="229" t="s">
        <v>503</v>
      </c>
      <c r="C517" s="255" t="s">
        <v>30</v>
      </c>
      <c r="D517" s="231">
        <v>1990</v>
      </c>
      <c r="E517" s="43">
        <f t="shared" si="28"/>
        <v>6</v>
      </c>
      <c r="F517" s="44"/>
      <c r="G517" s="44"/>
      <c r="H517" s="52"/>
      <c r="I517" s="520"/>
      <c r="J517" s="52"/>
      <c r="K517" s="52"/>
      <c r="L517" s="52">
        <v>6</v>
      </c>
      <c r="M517" s="41" t="s">
        <v>414</v>
      </c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AA517" s="4"/>
    </row>
    <row r="518" spans="1:27" x14ac:dyDescent="0.25">
      <c r="A518" s="47" t="s">
        <v>34</v>
      </c>
      <c r="B518" s="229" t="s">
        <v>267</v>
      </c>
      <c r="C518" s="255" t="s">
        <v>270</v>
      </c>
      <c r="D518" s="231">
        <v>1990</v>
      </c>
      <c r="E518" s="43">
        <f t="shared" si="28"/>
        <v>6</v>
      </c>
      <c r="F518" s="44"/>
      <c r="G518" s="44"/>
      <c r="H518" s="52">
        <v>6</v>
      </c>
      <c r="I518" s="520"/>
      <c r="J518" s="298"/>
      <c r="K518" s="298"/>
      <c r="L518" s="52" t="s">
        <v>414</v>
      </c>
      <c r="M518" s="41" t="s">
        <v>414</v>
      </c>
      <c r="N518" s="86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AA518" s="4"/>
    </row>
    <row r="519" spans="1:27" x14ac:dyDescent="0.25">
      <c r="A519" s="47" t="s">
        <v>35</v>
      </c>
      <c r="B519" s="229" t="s">
        <v>506</v>
      </c>
      <c r="C519" s="255" t="s">
        <v>484</v>
      </c>
      <c r="D519" s="231">
        <v>1996</v>
      </c>
      <c r="E519" s="43">
        <f t="shared" si="28"/>
        <v>5</v>
      </c>
      <c r="F519" s="44"/>
      <c r="G519" s="44"/>
      <c r="H519" s="52"/>
      <c r="I519" s="520"/>
      <c r="J519" s="52"/>
      <c r="K519" s="52"/>
      <c r="L519" s="52">
        <v>5</v>
      </c>
      <c r="M519" s="41" t="s">
        <v>414</v>
      </c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AA519" s="4"/>
    </row>
    <row r="520" spans="1:27" ht="15.75" thickBot="1" x14ac:dyDescent="0.3">
      <c r="A520" s="330" t="s">
        <v>37</v>
      </c>
      <c r="B520" s="244" t="s">
        <v>276</v>
      </c>
      <c r="C520" s="245" t="s">
        <v>272</v>
      </c>
      <c r="D520" s="232">
        <v>1989</v>
      </c>
      <c r="E520" s="63">
        <f t="shared" si="28"/>
        <v>5</v>
      </c>
      <c r="H520" s="52">
        <v>5</v>
      </c>
      <c r="I520" s="523"/>
      <c r="J520" s="52"/>
      <c r="K520" s="52"/>
      <c r="L520" s="52" t="s">
        <v>414</v>
      </c>
      <c r="M520" s="41" t="s">
        <v>414</v>
      </c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AA520" s="4"/>
    </row>
    <row r="521" spans="1:27" ht="15.75" hidden="1" thickBot="1" x14ac:dyDescent="0.3">
      <c r="A521" s="485" t="s">
        <v>25</v>
      </c>
      <c r="B521" s="486"/>
      <c r="C521" s="487"/>
      <c r="D521" s="488"/>
      <c r="E521" s="266">
        <f t="shared" ref="E521:E530" si="30">SUM(H521:Y521)</f>
        <v>0</v>
      </c>
      <c r="F521" s="44"/>
      <c r="G521" s="44"/>
      <c r="H521" s="52"/>
      <c r="I521" s="520"/>
      <c r="J521" s="52"/>
      <c r="K521" s="52"/>
      <c r="L521" s="42"/>
      <c r="M521" s="41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AA521" s="4"/>
    </row>
    <row r="522" spans="1:27" hidden="1" x14ac:dyDescent="0.25">
      <c r="A522" s="124" t="s">
        <v>26</v>
      </c>
      <c r="B522" s="199"/>
      <c r="C522" s="197"/>
      <c r="D522" s="344"/>
      <c r="E522" s="289">
        <f t="shared" si="30"/>
        <v>0</v>
      </c>
      <c r="H522" s="52"/>
      <c r="I522" s="523"/>
      <c r="J522" s="298"/>
      <c r="K522" s="298"/>
      <c r="L522" s="86"/>
      <c r="M522" s="136"/>
      <c r="N522" s="86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AA522" s="4"/>
    </row>
    <row r="523" spans="1:27" ht="15.75" hidden="1" thickBot="1" x14ac:dyDescent="0.3">
      <c r="A523" s="270" t="s">
        <v>28</v>
      </c>
      <c r="B523" s="193"/>
      <c r="C523" s="190"/>
      <c r="D523" s="292"/>
      <c r="E523" s="288">
        <f t="shared" si="30"/>
        <v>0</v>
      </c>
      <c r="F523" s="44"/>
      <c r="G523" s="44"/>
      <c r="H523" s="52"/>
      <c r="I523" s="520"/>
      <c r="J523" s="52"/>
      <c r="K523" s="52"/>
      <c r="L523" s="42"/>
      <c r="M523" s="41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AA523" s="4"/>
    </row>
    <row r="524" spans="1:27" hidden="1" x14ac:dyDescent="0.25">
      <c r="A524" s="268" t="s">
        <v>29</v>
      </c>
      <c r="B524" s="269"/>
      <c r="C524" s="269"/>
      <c r="D524" s="114"/>
      <c r="E524" s="65">
        <f t="shared" si="30"/>
        <v>0</v>
      </c>
      <c r="F524" s="135"/>
      <c r="G524" s="135"/>
      <c r="H524" s="298"/>
      <c r="I524" s="523"/>
      <c r="J524" s="138"/>
      <c r="K524" s="52"/>
      <c r="L524" s="42"/>
      <c r="M524" s="41"/>
      <c r="N524" s="42"/>
      <c r="O524" s="42"/>
      <c r="P524" s="42"/>
      <c r="Q524" s="42"/>
      <c r="R524" s="42"/>
      <c r="S524" s="42"/>
      <c r="T524" s="42"/>
      <c r="U524" s="42"/>
      <c r="V524" s="56"/>
      <c r="W524" s="56"/>
      <c r="X524" s="56"/>
      <c r="Y524" s="56"/>
      <c r="AA524" s="4"/>
    </row>
    <row r="525" spans="1:27" hidden="1" x14ac:dyDescent="0.25">
      <c r="A525" s="194" t="s">
        <v>31</v>
      </c>
      <c r="B525" s="167"/>
      <c r="C525" s="167"/>
      <c r="D525" s="178"/>
      <c r="E525" s="43">
        <f t="shared" si="30"/>
        <v>0</v>
      </c>
      <c r="F525" s="135"/>
      <c r="G525" s="135"/>
      <c r="H525" s="298"/>
      <c r="I525" s="523"/>
      <c r="J525" s="138"/>
      <c r="K525" s="52"/>
      <c r="L525" s="42"/>
      <c r="M525" s="41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AA525" s="4"/>
    </row>
    <row r="526" spans="1:27" hidden="1" x14ac:dyDescent="0.25">
      <c r="A526" s="194" t="s">
        <v>32</v>
      </c>
      <c r="B526" s="98"/>
      <c r="C526" s="98"/>
      <c r="D526" s="86"/>
      <c r="E526" s="43">
        <f t="shared" si="30"/>
        <v>0</v>
      </c>
      <c r="F526" s="44"/>
      <c r="G526" s="44"/>
      <c r="H526" s="52"/>
      <c r="I526" s="520"/>
      <c r="J526" s="52"/>
      <c r="K526" s="52"/>
      <c r="L526" s="42"/>
      <c r="M526" s="41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AA526" s="4"/>
    </row>
    <row r="527" spans="1:27" hidden="1" x14ac:dyDescent="0.25">
      <c r="A527" s="194" t="s">
        <v>33</v>
      </c>
      <c r="B527" s="167"/>
      <c r="C527" s="167"/>
      <c r="D527" s="42"/>
      <c r="E527" s="43">
        <f t="shared" si="30"/>
        <v>0</v>
      </c>
      <c r="H527" s="298"/>
      <c r="I527" s="523"/>
      <c r="J527" s="298"/>
      <c r="K527" s="298"/>
      <c r="L527" s="86"/>
      <c r="M527" s="136"/>
      <c r="N527" s="86"/>
      <c r="O527" s="86"/>
      <c r="P527" s="86"/>
      <c r="Q527" s="42"/>
      <c r="R527" s="42"/>
      <c r="S527" s="42"/>
      <c r="T527" s="42"/>
      <c r="U527" s="42"/>
      <c r="V527" s="42"/>
      <c r="W527" s="42"/>
      <c r="X527" s="42"/>
      <c r="Y527" s="42"/>
      <c r="AA527" s="4"/>
    </row>
    <row r="528" spans="1:27" hidden="1" x14ac:dyDescent="0.25">
      <c r="A528" s="194" t="s">
        <v>34</v>
      </c>
      <c r="B528" s="167"/>
      <c r="C528" s="167"/>
      <c r="D528" s="42"/>
      <c r="E528" s="43">
        <f t="shared" si="30"/>
        <v>0</v>
      </c>
      <c r="H528" s="298"/>
      <c r="I528" s="523"/>
      <c r="J528" s="298"/>
      <c r="K528" s="298"/>
      <c r="L528" s="86"/>
      <c r="M528" s="136"/>
      <c r="N528" s="86"/>
      <c r="O528" s="86"/>
      <c r="P528" s="86"/>
      <c r="Q528" s="86"/>
      <c r="R528" s="86"/>
      <c r="S528" s="86"/>
      <c r="T528" s="86"/>
      <c r="U528" s="86"/>
      <c r="V528" s="86"/>
      <c r="W528" s="42"/>
      <c r="X528" s="86"/>
      <c r="Y528" s="42"/>
      <c r="AA528" s="4"/>
    </row>
    <row r="529" spans="1:33" hidden="1" x14ac:dyDescent="0.25">
      <c r="A529" s="194" t="s">
        <v>35</v>
      </c>
      <c r="B529" s="167"/>
      <c r="C529" s="168"/>
      <c r="D529" s="42"/>
      <c r="E529" s="43">
        <f t="shared" si="30"/>
        <v>0</v>
      </c>
      <c r="F529" s="44"/>
      <c r="G529" s="44"/>
      <c r="H529" s="52"/>
      <c r="I529" s="520"/>
      <c r="J529" s="52"/>
      <c r="K529" s="52"/>
      <c r="L529" s="42"/>
      <c r="M529" s="41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AA529" s="4"/>
    </row>
    <row r="530" spans="1:33" ht="15.75" hidden="1" thickBot="1" x14ac:dyDescent="0.3">
      <c r="A530" s="195" t="s">
        <v>37</v>
      </c>
      <c r="B530" s="253"/>
      <c r="C530" s="253"/>
      <c r="D530" s="254"/>
      <c r="E530" s="63">
        <f t="shared" si="30"/>
        <v>0</v>
      </c>
      <c r="F530" s="44"/>
      <c r="G530" s="44"/>
      <c r="H530" s="52"/>
      <c r="I530" s="520"/>
      <c r="J530" s="52"/>
      <c r="K530" s="52"/>
      <c r="L530" s="42"/>
      <c r="M530" s="41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AA530" s="4"/>
    </row>
    <row r="531" spans="1:33" x14ac:dyDescent="0.25">
      <c r="A531" s="99"/>
      <c r="B531" s="182"/>
      <c r="C531" s="182"/>
      <c r="D531" s="109"/>
      <c r="E531" s="101"/>
      <c r="F531" s="44"/>
      <c r="G531" s="44"/>
      <c r="H531" s="100"/>
      <c r="I531" s="522"/>
      <c r="J531" s="100"/>
      <c r="K531" s="100"/>
      <c r="L531" s="109"/>
      <c r="M531" s="108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AA531" s="4"/>
    </row>
    <row r="532" spans="1:33" x14ac:dyDescent="0.25">
      <c r="B532" s="181"/>
      <c r="C532" s="181"/>
      <c r="D532" s="142"/>
      <c r="AA532" s="4"/>
    </row>
    <row r="533" spans="1:33" ht="21.75" thickBot="1" x14ac:dyDescent="0.3">
      <c r="A533" s="236" t="s">
        <v>277</v>
      </c>
      <c r="B533" s="237"/>
      <c r="C533" s="238"/>
      <c r="D533" s="239"/>
      <c r="E533" s="133"/>
      <c r="F533" s="44"/>
      <c r="G533" s="44"/>
      <c r="H533" s="91"/>
      <c r="I533" s="521"/>
      <c r="J533" s="91"/>
      <c r="K533" s="91"/>
      <c r="L533" s="91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AA533" s="4"/>
    </row>
    <row r="534" spans="1:33" x14ac:dyDescent="0.25">
      <c r="A534" s="240" t="s">
        <v>16</v>
      </c>
      <c r="B534" s="412" t="s">
        <v>166</v>
      </c>
      <c r="C534" s="413" t="s">
        <v>27</v>
      </c>
      <c r="D534" s="414">
        <v>1981</v>
      </c>
      <c r="E534" s="39">
        <f t="shared" ref="E534:E557" si="31">SUM(H534:Y534)</f>
        <v>56</v>
      </c>
      <c r="H534" s="52">
        <v>9</v>
      </c>
      <c r="I534" s="520">
        <v>9</v>
      </c>
      <c r="J534" s="52">
        <v>10</v>
      </c>
      <c r="K534" s="52">
        <v>10</v>
      </c>
      <c r="L534" s="52">
        <v>9</v>
      </c>
      <c r="M534" s="41">
        <v>9</v>
      </c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AA534" s="4"/>
      <c r="AC534" s="4" t="s">
        <v>183</v>
      </c>
      <c r="AD534" s="4" t="s">
        <v>169</v>
      </c>
      <c r="AE534" s="4">
        <v>1981</v>
      </c>
      <c r="AF534" s="4">
        <v>10</v>
      </c>
      <c r="AG534" s="40" t="str">
        <f>VLOOKUP(AC534,$B$534:$B$557,1,FALSE)</f>
        <v>Hendrychová Petra</v>
      </c>
    </row>
    <row r="535" spans="1:33" x14ac:dyDescent="0.25">
      <c r="A535" s="241" t="s">
        <v>17</v>
      </c>
      <c r="B535" s="373" t="s">
        <v>183</v>
      </c>
      <c r="C535" s="415" t="s">
        <v>169</v>
      </c>
      <c r="D535" s="416">
        <v>1981</v>
      </c>
      <c r="E535" s="43">
        <f t="shared" si="31"/>
        <v>46</v>
      </c>
      <c r="F535" s="44"/>
      <c r="G535" s="44"/>
      <c r="H535" s="52">
        <v>10</v>
      </c>
      <c r="I535" s="520">
        <v>8</v>
      </c>
      <c r="J535" s="52">
        <v>9</v>
      </c>
      <c r="K535" s="52">
        <v>9</v>
      </c>
      <c r="L535" s="52" t="s">
        <v>414</v>
      </c>
      <c r="M535" s="41">
        <v>10</v>
      </c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AA535" s="4"/>
      <c r="AC535" s="4" t="s">
        <v>166</v>
      </c>
      <c r="AD535" s="4" t="s">
        <v>27</v>
      </c>
      <c r="AE535" s="4">
        <v>1982</v>
      </c>
      <c r="AF535" s="4">
        <v>9</v>
      </c>
      <c r="AG535" s="40" t="str">
        <f>VLOOKUP(AC535,$B$534:$B$557,1,FALSE)</f>
        <v>Nekvasilová Lenka</v>
      </c>
    </row>
    <row r="536" spans="1:33" ht="15.75" thickBot="1" x14ac:dyDescent="0.3">
      <c r="A536" s="489" t="s">
        <v>18</v>
      </c>
      <c r="B536" s="490" t="s">
        <v>278</v>
      </c>
      <c r="C536" s="491" t="s">
        <v>254</v>
      </c>
      <c r="D536" s="492">
        <v>1980</v>
      </c>
      <c r="E536" s="45">
        <f t="shared" si="31"/>
        <v>22</v>
      </c>
      <c r="H536" s="52">
        <v>6</v>
      </c>
      <c r="I536" s="520">
        <v>2</v>
      </c>
      <c r="J536" s="52">
        <v>8</v>
      </c>
      <c r="K536" s="52">
        <v>6</v>
      </c>
      <c r="L536" s="52" t="s">
        <v>414</v>
      </c>
      <c r="M536" s="41" t="s">
        <v>414</v>
      </c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AA536" s="4"/>
    </row>
    <row r="537" spans="1:33" x14ac:dyDescent="0.25">
      <c r="A537" s="46" t="s">
        <v>20</v>
      </c>
      <c r="B537" s="250" t="s">
        <v>167</v>
      </c>
      <c r="C537" s="476" t="s">
        <v>178</v>
      </c>
      <c r="D537" s="228">
        <v>1984</v>
      </c>
      <c r="E537" s="213">
        <f t="shared" si="31"/>
        <v>22</v>
      </c>
      <c r="F537" s="44"/>
      <c r="G537" s="44"/>
      <c r="H537" s="52">
        <v>8</v>
      </c>
      <c r="I537" s="520">
        <v>6</v>
      </c>
      <c r="J537" s="52"/>
      <c r="K537" s="52"/>
      <c r="L537" s="52">
        <v>8</v>
      </c>
      <c r="M537" s="41" t="s">
        <v>414</v>
      </c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AA537" s="4"/>
    </row>
    <row r="538" spans="1:33" x14ac:dyDescent="0.25">
      <c r="A538" s="212" t="s">
        <v>21</v>
      </c>
      <c r="B538" s="192" t="s">
        <v>306</v>
      </c>
      <c r="C538" s="188" t="s">
        <v>305</v>
      </c>
      <c r="D538" s="189">
        <v>1979</v>
      </c>
      <c r="E538" s="43">
        <f t="shared" si="31"/>
        <v>10</v>
      </c>
      <c r="F538" s="44"/>
      <c r="G538" s="44"/>
      <c r="H538" s="52"/>
      <c r="I538" s="520">
        <v>10</v>
      </c>
      <c r="J538" s="52"/>
      <c r="K538" s="52"/>
      <c r="L538" s="52" t="s">
        <v>414</v>
      </c>
      <c r="M538" s="41" t="s">
        <v>414</v>
      </c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AA538" s="4"/>
    </row>
    <row r="539" spans="1:33" x14ac:dyDescent="0.25">
      <c r="A539" s="212" t="s">
        <v>23</v>
      </c>
      <c r="B539" s="169" t="s">
        <v>410</v>
      </c>
      <c r="C539" s="169" t="s">
        <v>152</v>
      </c>
      <c r="D539" s="147" t="s">
        <v>469</v>
      </c>
      <c r="E539" s="43">
        <f t="shared" si="31"/>
        <v>10</v>
      </c>
      <c r="F539" s="135"/>
      <c r="G539" s="135"/>
      <c r="H539" s="298"/>
      <c r="I539" s="523"/>
      <c r="J539" s="138"/>
      <c r="K539" s="52"/>
      <c r="L539" s="52">
        <v>10</v>
      </c>
      <c r="M539" s="41" t="s">
        <v>414</v>
      </c>
      <c r="N539" s="86"/>
      <c r="O539" s="86"/>
      <c r="P539" s="86"/>
      <c r="Q539" s="42"/>
      <c r="R539" s="42"/>
      <c r="S539" s="42"/>
      <c r="T539" s="42"/>
      <c r="U539" s="42"/>
      <c r="V539" s="42"/>
      <c r="W539" s="42"/>
      <c r="X539" s="42"/>
      <c r="Y539" s="42"/>
      <c r="AA539" s="4"/>
    </row>
    <row r="540" spans="1:33" x14ac:dyDescent="0.25">
      <c r="A540" s="212" t="s">
        <v>24</v>
      </c>
      <c r="B540" s="224" t="s">
        <v>387</v>
      </c>
      <c r="C540" s="224" t="s">
        <v>386</v>
      </c>
      <c r="D540" s="52">
        <v>1984</v>
      </c>
      <c r="E540" s="43">
        <f t="shared" si="31"/>
        <v>8</v>
      </c>
      <c r="H540" s="298"/>
      <c r="I540" s="523"/>
      <c r="J540" s="298"/>
      <c r="K540" s="298">
        <v>8</v>
      </c>
      <c r="L540" s="52" t="s">
        <v>414</v>
      </c>
      <c r="M540" s="41" t="s">
        <v>414</v>
      </c>
      <c r="N540" s="86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AA540" s="4"/>
    </row>
    <row r="541" spans="1:33" x14ac:dyDescent="0.25">
      <c r="A541" s="212" t="s">
        <v>25</v>
      </c>
      <c r="B541" s="229" t="s">
        <v>268</v>
      </c>
      <c r="C541" s="255" t="s">
        <v>269</v>
      </c>
      <c r="D541" s="231">
        <v>1986</v>
      </c>
      <c r="E541" s="214">
        <f t="shared" si="31"/>
        <v>7</v>
      </c>
      <c r="F541" s="44"/>
      <c r="G541" s="44"/>
      <c r="H541" s="52">
        <v>7</v>
      </c>
      <c r="I541" s="520"/>
      <c r="J541" s="298"/>
      <c r="K541" s="298"/>
      <c r="L541" s="52" t="s">
        <v>414</v>
      </c>
      <c r="M541" s="41" t="s">
        <v>414</v>
      </c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AA541" s="4"/>
    </row>
    <row r="542" spans="1:33" x14ac:dyDescent="0.25">
      <c r="A542" s="212" t="s">
        <v>26</v>
      </c>
      <c r="B542" s="167" t="s">
        <v>345</v>
      </c>
      <c r="C542" s="167" t="s">
        <v>344</v>
      </c>
      <c r="D542" s="42">
        <v>1977</v>
      </c>
      <c r="E542" s="43">
        <f t="shared" si="31"/>
        <v>7</v>
      </c>
      <c r="F542" s="44"/>
      <c r="G542" s="44"/>
      <c r="H542" s="52"/>
      <c r="I542" s="520">
        <v>7</v>
      </c>
      <c r="J542" s="52"/>
      <c r="K542" s="52"/>
      <c r="L542" s="52" t="s">
        <v>414</v>
      </c>
      <c r="M542" s="41" t="s">
        <v>414</v>
      </c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AA542" s="4"/>
    </row>
    <row r="543" spans="1:33" x14ac:dyDescent="0.25">
      <c r="A543" s="212" t="s">
        <v>28</v>
      </c>
      <c r="B543" s="167" t="s">
        <v>399</v>
      </c>
      <c r="C543" s="168" t="s">
        <v>398</v>
      </c>
      <c r="D543" s="42">
        <v>1986</v>
      </c>
      <c r="E543" s="43">
        <f t="shared" si="31"/>
        <v>7</v>
      </c>
      <c r="F543" s="44"/>
      <c r="G543" s="44"/>
      <c r="H543" s="52"/>
      <c r="I543" s="520"/>
      <c r="J543" s="52"/>
      <c r="K543" s="52">
        <v>7</v>
      </c>
      <c r="L543" s="52" t="s">
        <v>414</v>
      </c>
      <c r="M543" s="41" t="s">
        <v>414</v>
      </c>
      <c r="N543" s="86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AA543" s="4"/>
    </row>
    <row r="544" spans="1:33" x14ac:dyDescent="0.25">
      <c r="A544" s="212" t="s">
        <v>29</v>
      </c>
      <c r="B544" s="169" t="s">
        <v>491</v>
      </c>
      <c r="C544" s="169" t="s">
        <v>474</v>
      </c>
      <c r="D544" s="147" t="s">
        <v>477</v>
      </c>
      <c r="E544" s="43">
        <f t="shared" si="31"/>
        <v>7</v>
      </c>
      <c r="F544" s="135"/>
      <c r="G544" s="135"/>
      <c r="H544" s="298"/>
      <c r="I544" s="523"/>
      <c r="J544" s="138"/>
      <c r="K544" s="52"/>
      <c r="L544" s="52">
        <v>7</v>
      </c>
      <c r="M544" s="41" t="s">
        <v>414</v>
      </c>
      <c r="N544" s="86"/>
      <c r="O544" s="86"/>
      <c r="P544" s="86"/>
      <c r="Q544" s="42"/>
      <c r="R544" s="42"/>
      <c r="S544" s="42"/>
      <c r="T544" s="42"/>
      <c r="U544" s="42"/>
      <c r="V544" s="42"/>
      <c r="W544" s="42"/>
      <c r="X544" s="42"/>
      <c r="Y544" s="42"/>
      <c r="AA544" s="4"/>
    </row>
    <row r="545" spans="1:27" x14ac:dyDescent="0.25">
      <c r="A545" s="212" t="s">
        <v>31</v>
      </c>
      <c r="B545" s="169" t="s">
        <v>494</v>
      </c>
      <c r="C545" s="169" t="s">
        <v>478</v>
      </c>
      <c r="D545" s="147" t="s">
        <v>471</v>
      </c>
      <c r="E545" s="43">
        <f t="shared" si="31"/>
        <v>6</v>
      </c>
      <c r="F545" s="135"/>
      <c r="G545" s="135"/>
      <c r="H545" s="298"/>
      <c r="I545" s="523"/>
      <c r="J545" s="138"/>
      <c r="K545" s="52"/>
      <c r="L545" s="52">
        <v>6</v>
      </c>
      <c r="M545" s="41" t="s">
        <v>414</v>
      </c>
      <c r="N545" s="86"/>
      <c r="O545" s="86"/>
      <c r="P545" s="86"/>
      <c r="Q545" s="42"/>
      <c r="R545" s="42"/>
      <c r="S545" s="42"/>
      <c r="T545" s="42"/>
      <c r="U545" s="42"/>
      <c r="V545" s="42"/>
      <c r="W545" s="42"/>
      <c r="X545" s="42"/>
      <c r="Y545" s="42"/>
      <c r="AA545" s="4"/>
    </row>
    <row r="546" spans="1:27" x14ac:dyDescent="0.25">
      <c r="A546" s="212" t="s">
        <v>32</v>
      </c>
      <c r="B546" s="229" t="s">
        <v>279</v>
      </c>
      <c r="C546" s="255" t="s">
        <v>280</v>
      </c>
      <c r="D546" s="231">
        <v>1982</v>
      </c>
      <c r="E546" s="43">
        <f t="shared" si="31"/>
        <v>5</v>
      </c>
      <c r="F546" s="44"/>
      <c r="G546" s="44"/>
      <c r="H546" s="52">
        <v>5</v>
      </c>
      <c r="I546" s="523"/>
      <c r="J546" s="52"/>
      <c r="K546" s="52"/>
      <c r="L546" s="52" t="s">
        <v>414</v>
      </c>
      <c r="M546" s="41" t="s">
        <v>414</v>
      </c>
      <c r="N546" s="86"/>
      <c r="O546" s="56"/>
      <c r="P546" s="56"/>
      <c r="Q546" s="98"/>
      <c r="R546" s="98"/>
      <c r="S546" s="98"/>
      <c r="T546" s="98"/>
      <c r="U546" s="98"/>
      <c r="V546" s="98"/>
      <c r="W546" s="86"/>
      <c r="X546" s="98"/>
      <c r="Y546" s="42"/>
      <c r="AA546" s="4"/>
    </row>
    <row r="547" spans="1:27" x14ac:dyDescent="0.25">
      <c r="A547" s="212" t="s">
        <v>33</v>
      </c>
      <c r="B547" s="192" t="s">
        <v>340</v>
      </c>
      <c r="C547" s="188" t="s">
        <v>339</v>
      </c>
      <c r="D547" s="172">
        <v>1975</v>
      </c>
      <c r="E547" s="43">
        <f t="shared" si="31"/>
        <v>5</v>
      </c>
      <c r="F547" s="44"/>
      <c r="G547" s="44"/>
      <c r="H547" s="52"/>
      <c r="I547" s="520">
        <v>5</v>
      </c>
      <c r="J547" s="298"/>
      <c r="K547" s="298"/>
      <c r="L547" s="52" t="s">
        <v>414</v>
      </c>
      <c r="M547" s="41" t="s">
        <v>414</v>
      </c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AA547" s="4"/>
    </row>
    <row r="548" spans="1:27" x14ac:dyDescent="0.25">
      <c r="A548" s="212" t="s">
        <v>34</v>
      </c>
      <c r="B548" s="169" t="s">
        <v>499</v>
      </c>
      <c r="C548" s="169" t="s">
        <v>169</v>
      </c>
      <c r="D548" s="147" t="s">
        <v>475</v>
      </c>
      <c r="E548" s="43">
        <f t="shared" si="31"/>
        <v>5</v>
      </c>
      <c r="F548" s="135"/>
      <c r="G548" s="135"/>
      <c r="H548" s="298"/>
      <c r="I548" s="523"/>
      <c r="J548" s="138"/>
      <c r="K548" s="52"/>
      <c r="L548" s="52">
        <v>5</v>
      </c>
      <c r="M548" s="41" t="s">
        <v>414</v>
      </c>
      <c r="N548" s="86"/>
      <c r="O548" s="86"/>
      <c r="P548" s="86"/>
      <c r="Q548" s="42"/>
      <c r="R548" s="42"/>
      <c r="S548" s="42"/>
      <c r="T548" s="42"/>
      <c r="U548" s="42"/>
      <c r="V548" s="42"/>
      <c r="W548" s="42"/>
      <c r="X548" s="42"/>
      <c r="Y548" s="42"/>
      <c r="AA548" s="4"/>
    </row>
    <row r="549" spans="1:27" x14ac:dyDescent="0.25">
      <c r="A549" s="212" t="s">
        <v>35</v>
      </c>
      <c r="B549" s="229" t="s">
        <v>281</v>
      </c>
      <c r="C549" s="255" t="s">
        <v>159</v>
      </c>
      <c r="D549" s="231">
        <v>1981</v>
      </c>
      <c r="E549" s="214">
        <f t="shared" si="31"/>
        <v>4</v>
      </c>
      <c r="F549" s="44"/>
      <c r="G549" s="44"/>
      <c r="H549" s="52">
        <v>4</v>
      </c>
      <c r="I549" s="520"/>
      <c r="J549" s="52"/>
      <c r="K549" s="52"/>
      <c r="L549" s="52" t="s">
        <v>414</v>
      </c>
      <c r="M549" s="41" t="s">
        <v>414</v>
      </c>
      <c r="N549" s="42"/>
      <c r="O549" s="42"/>
      <c r="P549" s="42"/>
      <c r="Q549" s="42"/>
      <c r="R549" s="42"/>
      <c r="S549" s="42"/>
      <c r="T549" s="42"/>
      <c r="U549" s="42"/>
      <c r="V549" s="56"/>
      <c r="W549" s="56"/>
      <c r="X549" s="56"/>
      <c r="Y549" s="56"/>
      <c r="AA549" s="4"/>
    </row>
    <row r="550" spans="1:27" x14ac:dyDescent="0.25">
      <c r="A550" s="212" t="s">
        <v>37</v>
      </c>
      <c r="B550" s="167" t="s">
        <v>341</v>
      </c>
      <c r="C550" s="167" t="s">
        <v>342</v>
      </c>
      <c r="D550" s="42">
        <v>1979</v>
      </c>
      <c r="E550" s="43">
        <f t="shared" si="31"/>
        <v>4</v>
      </c>
      <c r="F550" s="135"/>
      <c r="G550" s="135"/>
      <c r="H550" s="298"/>
      <c r="I550" s="523">
        <v>4</v>
      </c>
      <c r="J550" s="52"/>
      <c r="K550" s="52"/>
      <c r="L550" s="52" t="s">
        <v>414</v>
      </c>
      <c r="M550" s="41" t="s">
        <v>414</v>
      </c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AA550" s="4"/>
    </row>
    <row r="551" spans="1:27" x14ac:dyDescent="0.25">
      <c r="A551" s="212" t="s">
        <v>38</v>
      </c>
      <c r="B551" s="169" t="s">
        <v>501</v>
      </c>
      <c r="C551" s="169" t="s">
        <v>482</v>
      </c>
      <c r="D551" s="147" t="s">
        <v>476</v>
      </c>
      <c r="E551" s="43">
        <f t="shared" si="31"/>
        <v>4</v>
      </c>
      <c r="F551" s="135"/>
      <c r="G551" s="135"/>
      <c r="H551" s="298"/>
      <c r="I551" s="523"/>
      <c r="J551" s="138"/>
      <c r="K551" s="52"/>
      <c r="L551" s="52">
        <v>4</v>
      </c>
      <c r="M551" s="41" t="s">
        <v>414</v>
      </c>
      <c r="N551" s="86"/>
      <c r="O551" s="86"/>
      <c r="P551" s="86"/>
      <c r="Q551" s="42"/>
      <c r="R551" s="42"/>
      <c r="S551" s="42"/>
      <c r="T551" s="42"/>
      <c r="U551" s="42"/>
      <c r="V551" s="42"/>
      <c r="W551" s="42"/>
      <c r="X551" s="42"/>
      <c r="Y551" s="42"/>
      <c r="AA551" s="4"/>
    </row>
    <row r="552" spans="1:27" x14ac:dyDescent="0.25">
      <c r="A552" s="212" t="s">
        <v>39</v>
      </c>
      <c r="B552" s="229" t="s">
        <v>284</v>
      </c>
      <c r="C552" s="255" t="s">
        <v>282</v>
      </c>
      <c r="D552" s="231">
        <v>1984</v>
      </c>
      <c r="E552" s="43">
        <f t="shared" si="31"/>
        <v>3</v>
      </c>
      <c r="F552" s="44"/>
      <c r="G552" s="44"/>
      <c r="H552" s="52">
        <v>3</v>
      </c>
      <c r="I552" s="520"/>
      <c r="J552" s="138"/>
      <c r="K552" s="52"/>
      <c r="L552" s="52" t="s">
        <v>414</v>
      </c>
      <c r="M552" s="41" t="s">
        <v>414</v>
      </c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AA552" s="4"/>
    </row>
    <row r="553" spans="1:27" x14ac:dyDescent="0.25">
      <c r="A553" s="212" t="s">
        <v>41</v>
      </c>
      <c r="B553" s="169" t="s">
        <v>343</v>
      </c>
      <c r="C553" s="169" t="s">
        <v>169</v>
      </c>
      <c r="D553" s="147">
        <v>1980</v>
      </c>
      <c r="E553" s="43">
        <f t="shared" si="31"/>
        <v>3</v>
      </c>
      <c r="F553" s="135"/>
      <c r="G553" s="135"/>
      <c r="H553" s="298"/>
      <c r="I553" s="523">
        <v>3</v>
      </c>
      <c r="J553" s="138"/>
      <c r="K553" s="52"/>
      <c r="L553" s="52" t="s">
        <v>414</v>
      </c>
      <c r="M553" s="41" t="s">
        <v>414</v>
      </c>
      <c r="N553" s="86"/>
      <c r="O553" s="86"/>
      <c r="P553" s="86"/>
      <c r="Q553" s="42"/>
      <c r="R553" s="42"/>
      <c r="S553" s="42"/>
      <c r="T553" s="42"/>
      <c r="U553" s="42"/>
      <c r="V553" s="42"/>
      <c r="W553" s="42"/>
      <c r="X553" s="42"/>
      <c r="Y553" s="42"/>
      <c r="AA553" s="4"/>
    </row>
    <row r="554" spans="1:27" x14ac:dyDescent="0.25">
      <c r="A554" s="212" t="s">
        <v>42</v>
      </c>
      <c r="B554" s="169" t="s">
        <v>502</v>
      </c>
      <c r="C554" s="169" t="s">
        <v>151</v>
      </c>
      <c r="D554" s="147" t="s">
        <v>483</v>
      </c>
      <c r="E554" s="43">
        <f t="shared" si="31"/>
        <v>3</v>
      </c>
      <c r="F554" s="135"/>
      <c r="G554" s="135"/>
      <c r="H554" s="298"/>
      <c r="I554" s="523"/>
      <c r="J554" s="138"/>
      <c r="K554" s="52"/>
      <c r="L554" s="52">
        <v>3</v>
      </c>
      <c r="M554" s="41" t="s">
        <v>414</v>
      </c>
      <c r="N554" s="86"/>
      <c r="O554" s="86"/>
      <c r="P554" s="86"/>
      <c r="Q554" s="42"/>
      <c r="R554" s="42"/>
      <c r="S554" s="42"/>
      <c r="T554" s="42"/>
      <c r="U554" s="42"/>
      <c r="V554" s="42"/>
      <c r="W554" s="42"/>
      <c r="X554" s="42"/>
      <c r="Y554" s="42"/>
      <c r="AA554" s="4"/>
    </row>
    <row r="555" spans="1:27" x14ac:dyDescent="0.25">
      <c r="A555" s="212" t="s">
        <v>43</v>
      </c>
      <c r="B555" s="169" t="s">
        <v>507</v>
      </c>
      <c r="C555" s="169" t="s">
        <v>484</v>
      </c>
      <c r="D555" s="147" t="s">
        <v>472</v>
      </c>
      <c r="E555" s="43">
        <f t="shared" si="31"/>
        <v>2</v>
      </c>
      <c r="F555" s="135"/>
      <c r="G555" s="135"/>
      <c r="H555" s="298"/>
      <c r="I555" s="523"/>
      <c r="J555" s="138"/>
      <c r="K555" s="52"/>
      <c r="L555" s="52">
        <v>2</v>
      </c>
      <c r="M555" s="41" t="s">
        <v>414</v>
      </c>
      <c r="N555" s="86"/>
      <c r="O555" s="86"/>
      <c r="P555" s="86"/>
      <c r="Q555" s="42"/>
      <c r="R555" s="42"/>
      <c r="S555" s="42"/>
      <c r="T555" s="42"/>
      <c r="U555" s="42"/>
      <c r="V555" s="42"/>
      <c r="W555" s="42"/>
      <c r="X555" s="42"/>
      <c r="Y555" s="42"/>
      <c r="AA555" s="4"/>
    </row>
    <row r="556" spans="1:27" x14ac:dyDescent="0.25">
      <c r="A556" s="212" t="s">
        <v>44</v>
      </c>
      <c r="B556" s="169" t="s">
        <v>283</v>
      </c>
      <c r="C556" s="169" t="s">
        <v>282</v>
      </c>
      <c r="D556" s="147">
        <v>1983</v>
      </c>
      <c r="E556" s="43">
        <f t="shared" si="31"/>
        <v>2</v>
      </c>
      <c r="F556" s="44"/>
      <c r="G556" s="44"/>
      <c r="H556" s="52">
        <v>2</v>
      </c>
      <c r="I556" s="523"/>
      <c r="J556" s="52"/>
      <c r="K556" s="52"/>
      <c r="L556" s="52" t="s">
        <v>414</v>
      </c>
      <c r="M556" s="41" t="s">
        <v>414</v>
      </c>
      <c r="N556" s="86"/>
      <c r="O556" s="86"/>
      <c r="P556" s="86"/>
      <c r="Q556" s="86"/>
      <c r="R556" s="86"/>
      <c r="S556" s="86"/>
      <c r="T556" s="86"/>
      <c r="U556" s="86"/>
      <c r="V556" s="86"/>
      <c r="W556" s="42"/>
      <c r="X556" s="86"/>
      <c r="Y556" s="42"/>
      <c r="AA556" s="4"/>
    </row>
    <row r="557" spans="1:27" ht="15.75" thickBot="1" x14ac:dyDescent="0.3">
      <c r="A557" s="270" t="s">
        <v>45</v>
      </c>
      <c r="B557" s="496" t="s">
        <v>352</v>
      </c>
      <c r="C557" s="496" t="s">
        <v>261</v>
      </c>
      <c r="D557" s="497">
        <v>1956</v>
      </c>
      <c r="E557" s="43">
        <f t="shared" si="31"/>
        <v>1</v>
      </c>
      <c r="H557" s="298"/>
      <c r="I557" s="523">
        <v>1</v>
      </c>
      <c r="J557" s="298"/>
      <c r="K557" s="298"/>
      <c r="L557" s="52" t="s">
        <v>414</v>
      </c>
      <c r="M557" s="41" t="s">
        <v>414</v>
      </c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AA557" s="4"/>
    </row>
    <row r="558" spans="1:27" ht="15.75" hidden="1" thickBot="1" x14ac:dyDescent="0.3">
      <c r="A558" s="422" t="s">
        <v>38</v>
      </c>
      <c r="B558" s="590"/>
      <c r="C558" s="590"/>
      <c r="D558" s="591"/>
      <c r="E558" s="266">
        <f t="shared" ref="E558" si="32">SUM(H558:Y558)</f>
        <v>0</v>
      </c>
      <c r="F558" s="44"/>
      <c r="G558" s="44"/>
      <c r="H558" s="52"/>
      <c r="I558" s="520"/>
      <c r="J558" s="52"/>
      <c r="K558" s="52"/>
      <c r="L558" s="42"/>
      <c r="M558" s="41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AA558" s="4"/>
    </row>
    <row r="559" spans="1:27" x14ac:dyDescent="0.25">
      <c r="E559" s="632"/>
    </row>
    <row r="561" spans="26:38" x14ac:dyDescent="0.25">
      <c r="Z561" s="44"/>
      <c r="AA561" s="44"/>
      <c r="AB561" s="44"/>
    </row>
    <row r="562" spans="26:38" x14ac:dyDescent="0.25">
      <c r="AA562" s="4"/>
    </row>
    <row r="563" spans="26:38" x14ac:dyDescent="0.25">
      <c r="AA563" s="4"/>
    </row>
    <row r="564" spans="26:38" x14ac:dyDescent="0.25">
      <c r="AA564" s="4"/>
    </row>
    <row r="565" spans="26:38" x14ac:dyDescent="0.25">
      <c r="AA565" s="4"/>
    </row>
    <row r="566" spans="26:38" x14ac:dyDescent="0.25">
      <c r="AA566" s="4"/>
    </row>
    <row r="567" spans="26:38" x14ac:dyDescent="0.25">
      <c r="AA567" s="4"/>
      <c r="AH567" s="4" t="s">
        <v>11</v>
      </c>
      <c r="AI567" s="4" t="s">
        <v>674</v>
      </c>
      <c r="AJ567" s="4" t="s">
        <v>12</v>
      </c>
    </row>
    <row r="568" spans="26:38" x14ac:dyDescent="0.25">
      <c r="AD568" s="4">
        <v>1</v>
      </c>
      <c r="AF568" s="4" t="s">
        <v>509</v>
      </c>
      <c r="AG568" s="4" t="s">
        <v>510</v>
      </c>
      <c r="AH568" s="4" t="s">
        <v>424</v>
      </c>
      <c r="AI568" s="4">
        <v>1992</v>
      </c>
      <c r="AJ568" s="4" t="s">
        <v>511</v>
      </c>
      <c r="AL568" s="4" t="str">
        <f>IFERROR(FIND("ová",AH568,1),"")</f>
        <v/>
      </c>
    </row>
    <row r="569" spans="26:38" x14ac:dyDescent="0.25">
      <c r="AD569" s="4">
        <v>2</v>
      </c>
      <c r="AF569" s="4" t="s">
        <v>512</v>
      </c>
      <c r="AG569" s="4" t="s">
        <v>513</v>
      </c>
      <c r="AH569" s="4" t="s">
        <v>353</v>
      </c>
      <c r="AI569" s="4">
        <v>1996</v>
      </c>
      <c r="AJ569" s="4" t="s">
        <v>354</v>
      </c>
      <c r="AL569" s="4" t="str">
        <f t="shared" ref="AL569:AL632" si="33">IFERROR(FIND("ová",AH569,1),"")</f>
        <v/>
      </c>
    </row>
    <row r="570" spans="26:38" x14ac:dyDescent="0.25">
      <c r="AD570" s="4">
        <v>3</v>
      </c>
      <c r="AF570" s="4" t="s">
        <v>514</v>
      </c>
      <c r="AG570" s="4" t="s">
        <v>515</v>
      </c>
      <c r="AH570" s="4" t="s">
        <v>425</v>
      </c>
      <c r="AI570" s="4">
        <v>1989</v>
      </c>
      <c r="AJ570" s="4" t="s">
        <v>516</v>
      </c>
      <c r="AL570" s="4" t="str">
        <f t="shared" si="33"/>
        <v/>
      </c>
    </row>
    <row r="571" spans="26:38" x14ac:dyDescent="0.25">
      <c r="AD571" s="4">
        <v>4</v>
      </c>
      <c r="AF571" s="4" t="s">
        <v>517</v>
      </c>
      <c r="AG571" s="4" t="s">
        <v>518</v>
      </c>
      <c r="AH571" s="4" t="s">
        <v>426</v>
      </c>
      <c r="AI571" s="4">
        <v>1963</v>
      </c>
      <c r="AJ571" s="4" t="s">
        <v>519</v>
      </c>
      <c r="AL571" s="4" t="str">
        <f t="shared" si="33"/>
        <v/>
      </c>
    </row>
    <row r="572" spans="26:38" x14ac:dyDescent="0.25">
      <c r="AD572" s="4">
        <v>5</v>
      </c>
      <c r="AF572" s="4" t="s">
        <v>520</v>
      </c>
      <c r="AG572" s="4" t="s">
        <v>521</v>
      </c>
      <c r="AH572" s="4" t="s">
        <v>427</v>
      </c>
      <c r="AI572" s="4">
        <v>1973</v>
      </c>
      <c r="AJ572" s="4" t="s">
        <v>22</v>
      </c>
      <c r="AL572" s="4" t="str">
        <f t="shared" si="33"/>
        <v/>
      </c>
    </row>
    <row r="573" spans="26:38" x14ac:dyDescent="0.25">
      <c r="AD573" s="4">
        <v>6</v>
      </c>
      <c r="AF573" s="4" t="s">
        <v>522</v>
      </c>
      <c r="AG573" s="4" t="s">
        <v>513</v>
      </c>
      <c r="AH573" s="4" t="s">
        <v>355</v>
      </c>
      <c r="AI573" s="4">
        <v>1980</v>
      </c>
      <c r="AJ573" s="4" t="s">
        <v>27</v>
      </c>
      <c r="AL573" s="4" t="str">
        <f t="shared" si="33"/>
        <v/>
      </c>
    </row>
    <row r="574" spans="26:38" x14ac:dyDescent="0.25">
      <c r="AD574" s="4">
        <v>7</v>
      </c>
      <c r="AF574" s="4" t="s">
        <v>523</v>
      </c>
      <c r="AG574" s="4" t="s">
        <v>524</v>
      </c>
      <c r="AH574" s="4" t="s">
        <v>428</v>
      </c>
      <c r="AI574" s="4">
        <v>1986</v>
      </c>
      <c r="AJ574" s="4" t="s">
        <v>525</v>
      </c>
      <c r="AL574" s="4" t="str">
        <f t="shared" si="33"/>
        <v/>
      </c>
    </row>
    <row r="575" spans="26:38" x14ac:dyDescent="0.25">
      <c r="AD575" s="4">
        <v>8</v>
      </c>
      <c r="AF575" s="4" t="s">
        <v>526</v>
      </c>
      <c r="AG575" s="4" t="s">
        <v>527</v>
      </c>
      <c r="AH575" s="4" t="s">
        <v>429</v>
      </c>
      <c r="AI575" s="4">
        <v>1976</v>
      </c>
      <c r="AJ575" s="4" t="s">
        <v>528</v>
      </c>
      <c r="AL575" s="4" t="str">
        <f t="shared" si="33"/>
        <v/>
      </c>
    </row>
    <row r="576" spans="26:38" x14ac:dyDescent="0.25">
      <c r="AD576" s="4">
        <v>9</v>
      </c>
      <c r="AF576" s="4" t="s">
        <v>529</v>
      </c>
      <c r="AG576" s="4" t="s">
        <v>530</v>
      </c>
      <c r="AH576" s="4" t="s">
        <v>171</v>
      </c>
      <c r="AI576" s="4">
        <v>1985</v>
      </c>
      <c r="AJ576" s="4" t="s">
        <v>151</v>
      </c>
      <c r="AL576" s="4" t="str">
        <f t="shared" si="33"/>
        <v/>
      </c>
    </row>
    <row r="577" spans="30:38" x14ac:dyDescent="0.25">
      <c r="AD577" s="4">
        <v>10</v>
      </c>
      <c r="AF577" s="4" t="s">
        <v>531</v>
      </c>
      <c r="AG577" s="4" t="s">
        <v>515</v>
      </c>
      <c r="AH577" s="4" t="s">
        <v>157</v>
      </c>
      <c r="AI577" s="4">
        <v>1982</v>
      </c>
      <c r="AJ577" s="4" t="s">
        <v>462</v>
      </c>
      <c r="AL577" s="4" t="str">
        <f t="shared" si="33"/>
        <v/>
      </c>
    </row>
    <row r="578" spans="30:38" x14ac:dyDescent="0.25">
      <c r="AD578" s="4">
        <v>11</v>
      </c>
      <c r="AF578" s="4" t="s">
        <v>532</v>
      </c>
      <c r="AG578" s="4" t="s">
        <v>530</v>
      </c>
      <c r="AH578" s="4" t="s">
        <v>430</v>
      </c>
      <c r="AI578" s="4">
        <v>1972</v>
      </c>
      <c r="AJ578" s="4" t="s">
        <v>533</v>
      </c>
      <c r="AL578" s="4" t="str">
        <f t="shared" si="33"/>
        <v/>
      </c>
    </row>
    <row r="579" spans="30:38" x14ac:dyDescent="0.25">
      <c r="AD579" s="4">
        <v>12</v>
      </c>
      <c r="AF579" s="4" t="s">
        <v>534</v>
      </c>
      <c r="AG579" s="4" t="s">
        <v>530</v>
      </c>
      <c r="AH579" s="4" t="s">
        <v>431</v>
      </c>
      <c r="AI579" s="4">
        <v>1977</v>
      </c>
      <c r="AJ579" s="4" t="s">
        <v>400</v>
      </c>
      <c r="AL579" s="4" t="str">
        <f t="shared" si="33"/>
        <v/>
      </c>
    </row>
    <row r="580" spans="30:38" x14ac:dyDescent="0.25">
      <c r="AD580" s="4">
        <v>13</v>
      </c>
      <c r="AF580" s="4" t="s">
        <v>535</v>
      </c>
      <c r="AG580" s="4" t="s">
        <v>527</v>
      </c>
      <c r="AH580" s="4" t="s">
        <v>432</v>
      </c>
      <c r="AI580" s="4">
        <v>1971</v>
      </c>
      <c r="AJ580" s="4" t="s">
        <v>536</v>
      </c>
      <c r="AL580" s="4" t="str">
        <f t="shared" si="33"/>
        <v/>
      </c>
    </row>
    <row r="581" spans="30:38" x14ac:dyDescent="0.25">
      <c r="AD581" s="4">
        <v>14</v>
      </c>
      <c r="AF581" s="4" t="s">
        <v>537</v>
      </c>
      <c r="AG581" s="4" t="s">
        <v>538</v>
      </c>
      <c r="AH581" s="4" t="s">
        <v>433</v>
      </c>
      <c r="AI581" s="4">
        <v>1971</v>
      </c>
      <c r="AJ581" s="4" t="s">
        <v>519</v>
      </c>
      <c r="AL581" s="4" t="str">
        <f t="shared" si="33"/>
        <v/>
      </c>
    </row>
    <row r="582" spans="30:38" x14ac:dyDescent="0.25">
      <c r="AD582" s="4">
        <v>15</v>
      </c>
      <c r="AF582" s="4" t="s">
        <v>539</v>
      </c>
      <c r="AG582" s="4" t="s">
        <v>540</v>
      </c>
      <c r="AH582" s="4" t="s">
        <v>434</v>
      </c>
      <c r="AI582" s="4">
        <v>1980</v>
      </c>
      <c r="AJ582" s="4" t="s">
        <v>541</v>
      </c>
      <c r="AL582" s="4" t="str">
        <f t="shared" si="33"/>
        <v/>
      </c>
    </row>
    <row r="583" spans="30:38" x14ac:dyDescent="0.25">
      <c r="AD583" s="4">
        <v>16</v>
      </c>
      <c r="AF583" s="4" t="s">
        <v>542</v>
      </c>
      <c r="AG583" s="4" t="s">
        <v>543</v>
      </c>
      <c r="AH583" s="4" t="s">
        <v>435</v>
      </c>
      <c r="AI583" s="4">
        <v>1987</v>
      </c>
      <c r="AJ583" s="4" t="s">
        <v>22</v>
      </c>
      <c r="AL583" s="4" t="str">
        <f t="shared" si="33"/>
        <v/>
      </c>
    </row>
    <row r="584" spans="30:38" x14ac:dyDescent="0.25">
      <c r="AD584" s="4">
        <v>17</v>
      </c>
      <c r="AF584" s="4" t="s">
        <v>544</v>
      </c>
      <c r="AG584" s="4" t="s">
        <v>540</v>
      </c>
      <c r="AH584" s="4" t="s">
        <v>436</v>
      </c>
      <c r="AI584" s="4">
        <v>1958</v>
      </c>
      <c r="AJ584" s="4" t="s">
        <v>545</v>
      </c>
      <c r="AL584" s="4" t="str">
        <f t="shared" si="33"/>
        <v/>
      </c>
    </row>
    <row r="585" spans="30:38" x14ac:dyDescent="0.25">
      <c r="AD585" s="4">
        <v>18</v>
      </c>
      <c r="AF585" s="4" t="s">
        <v>546</v>
      </c>
      <c r="AG585" s="4" t="s">
        <v>547</v>
      </c>
      <c r="AH585" s="4" t="s">
        <v>437</v>
      </c>
      <c r="AI585" s="4">
        <v>1979</v>
      </c>
      <c r="AJ585" s="4" t="s">
        <v>27</v>
      </c>
      <c r="AL585" s="4" t="str">
        <f t="shared" si="33"/>
        <v/>
      </c>
    </row>
    <row r="586" spans="30:38" x14ac:dyDescent="0.25">
      <c r="AD586" s="4">
        <v>19</v>
      </c>
      <c r="AF586" s="4" t="s">
        <v>548</v>
      </c>
      <c r="AG586" s="4" t="s">
        <v>549</v>
      </c>
      <c r="AH586" s="4" t="s">
        <v>320</v>
      </c>
      <c r="AI586" s="4">
        <v>1988</v>
      </c>
      <c r="AJ586" s="4" t="s">
        <v>321</v>
      </c>
      <c r="AL586" s="4" t="str">
        <f t="shared" si="33"/>
        <v/>
      </c>
    </row>
    <row r="587" spans="30:38" x14ac:dyDescent="0.25">
      <c r="AD587" s="4">
        <v>20</v>
      </c>
      <c r="AF587" s="4" t="s">
        <v>550</v>
      </c>
      <c r="AG587" s="4" t="s">
        <v>549</v>
      </c>
      <c r="AH587" s="4" t="s">
        <v>438</v>
      </c>
      <c r="AI587" s="4">
        <v>1985</v>
      </c>
      <c r="AJ587" s="4" t="s">
        <v>401</v>
      </c>
      <c r="AL587" s="4" t="str">
        <f t="shared" si="33"/>
        <v/>
      </c>
    </row>
    <row r="588" spans="30:38" x14ac:dyDescent="0.25">
      <c r="AD588" s="4">
        <v>21</v>
      </c>
      <c r="AF588" s="4" t="s">
        <v>551</v>
      </c>
      <c r="AG588" s="4" t="s">
        <v>518</v>
      </c>
      <c r="AH588" s="4" t="s">
        <v>177</v>
      </c>
      <c r="AI588" s="4">
        <v>1982</v>
      </c>
      <c r="AJ588" s="4" t="s">
        <v>149</v>
      </c>
      <c r="AL588" s="4" t="str">
        <f t="shared" si="33"/>
        <v/>
      </c>
    </row>
    <row r="589" spans="30:38" x14ac:dyDescent="0.25">
      <c r="AD589" s="4">
        <v>22</v>
      </c>
      <c r="AF589" s="4" t="s">
        <v>552</v>
      </c>
      <c r="AG589" s="4" t="s">
        <v>553</v>
      </c>
      <c r="AH589" s="4" t="s">
        <v>439</v>
      </c>
      <c r="AI589" s="4">
        <v>1985</v>
      </c>
      <c r="AJ589" s="4" t="s">
        <v>401</v>
      </c>
      <c r="AL589" s="4" t="str">
        <f t="shared" si="33"/>
        <v/>
      </c>
    </row>
    <row r="590" spans="30:38" x14ac:dyDescent="0.25">
      <c r="AD590" s="4">
        <v>23</v>
      </c>
      <c r="AF590" s="4" t="s">
        <v>554</v>
      </c>
      <c r="AG590" s="4" t="s">
        <v>538</v>
      </c>
      <c r="AH590" s="4" t="s">
        <v>440</v>
      </c>
      <c r="AI590" s="4">
        <v>1974</v>
      </c>
      <c r="AJ590" s="4" t="s">
        <v>555</v>
      </c>
      <c r="AL590" s="4" t="str">
        <f t="shared" si="33"/>
        <v/>
      </c>
    </row>
    <row r="591" spans="30:38" x14ac:dyDescent="0.25">
      <c r="AD591" s="4">
        <v>24</v>
      </c>
      <c r="AF591" s="4" t="s">
        <v>556</v>
      </c>
      <c r="AG591" s="4" t="s">
        <v>557</v>
      </c>
      <c r="AH591" s="4" t="s">
        <v>441</v>
      </c>
      <c r="AI591" s="4">
        <v>1990</v>
      </c>
      <c r="AJ591" s="4" t="s">
        <v>558</v>
      </c>
      <c r="AL591" s="4" t="str">
        <f t="shared" si="33"/>
        <v/>
      </c>
    </row>
    <row r="592" spans="30:38" x14ac:dyDescent="0.25">
      <c r="AD592" s="4">
        <v>25</v>
      </c>
      <c r="AF592" s="4" t="s">
        <v>559</v>
      </c>
      <c r="AG592" s="4" t="s">
        <v>540</v>
      </c>
      <c r="AH592" s="4" t="s">
        <v>442</v>
      </c>
      <c r="AI592" s="4">
        <v>1975</v>
      </c>
      <c r="AJ592" s="4" t="s">
        <v>536</v>
      </c>
      <c r="AL592" s="4" t="str">
        <f t="shared" si="33"/>
        <v/>
      </c>
    </row>
    <row r="593" spans="30:38" x14ac:dyDescent="0.25">
      <c r="AD593" s="4">
        <v>26</v>
      </c>
      <c r="AF593" s="4" t="s">
        <v>560</v>
      </c>
      <c r="AG593" s="4" t="s">
        <v>540</v>
      </c>
      <c r="AH593" s="4" t="s">
        <v>443</v>
      </c>
      <c r="AI593" s="4">
        <v>1977</v>
      </c>
      <c r="AJ593" s="4" t="s">
        <v>561</v>
      </c>
      <c r="AL593" s="4" t="str">
        <f t="shared" si="33"/>
        <v/>
      </c>
    </row>
    <row r="594" spans="30:38" x14ac:dyDescent="0.25">
      <c r="AD594" s="4">
        <v>27</v>
      </c>
      <c r="AF594" s="4" t="s">
        <v>562</v>
      </c>
      <c r="AG594" s="4" t="s">
        <v>513</v>
      </c>
      <c r="AH594" s="4" t="s">
        <v>444</v>
      </c>
      <c r="AI594" s="4">
        <v>1974</v>
      </c>
      <c r="AJ594" s="4" t="s">
        <v>536</v>
      </c>
      <c r="AL594" s="4" t="str">
        <f t="shared" si="33"/>
        <v/>
      </c>
    </row>
    <row r="595" spans="30:38" x14ac:dyDescent="0.25">
      <c r="AD595" s="4">
        <v>28</v>
      </c>
      <c r="AF595" s="4" t="s">
        <v>563</v>
      </c>
      <c r="AG595" s="4" t="s">
        <v>564</v>
      </c>
      <c r="AH595" s="4" t="s">
        <v>445</v>
      </c>
      <c r="AI595" s="4">
        <v>1984</v>
      </c>
      <c r="AJ595" s="4" t="s">
        <v>304</v>
      </c>
      <c r="AL595" s="4" t="str">
        <f t="shared" si="33"/>
        <v/>
      </c>
    </row>
    <row r="596" spans="30:38" x14ac:dyDescent="0.25">
      <c r="AD596" s="4">
        <v>29</v>
      </c>
      <c r="AF596" s="4" t="s">
        <v>565</v>
      </c>
      <c r="AG596" s="4" t="s">
        <v>566</v>
      </c>
      <c r="AH596" s="4" t="s">
        <v>446</v>
      </c>
      <c r="AI596" s="4">
        <v>1988</v>
      </c>
      <c r="AJ596" s="4" t="s">
        <v>401</v>
      </c>
      <c r="AL596" s="4" t="str">
        <f t="shared" si="33"/>
        <v/>
      </c>
    </row>
    <row r="597" spans="30:38" x14ac:dyDescent="0.25">
      <c r="AD597" s="4">
        <v>30</v>
      </c>
      <c r="AF597" s="4" t="s">
        <v>567</v>
      </c>
      <c r="AG597" s="4" t="s">
        <v>515</v>
      </c>
      <c r="AH597" s="4" t="s">
        <v>447</v>
      </c>
      <c r="AI597" s="4">
        <v>1997</v>
      </c>
      <c r="AJ597" s="4" t="s">
        <v>462</v>
      </c>
      <c r="AL597" s="4" t="str">
        <f t="shared" si="33"/>
        <v/>
      </c>
    </row>
    <row r="598" spans="30:38" x14ac:dyDescent="0.25">
      <c r="AD598" s="4">
        <v>31</v>
      </c>
      <c r="AF598" s="4" t="s">
        <v>568</v>
      </c>
      <c r="AG598" s="4" t="s">
        <v>569</v>
      </c>
      <c r="AH598" s="4" t="s">
        <v>214</v>
      </c>
      <c r="AI598" s="4">
        <v>1986</v>
      </c>
      <c r="AJ598" s="4" t="s">
        <v>570</v>
      </c>
      <c r="AL598" s="4" t="str">
        <f t="shared" si="33"/>
        <v/>
      </c>
    </row>
    <row r="599" spans="30:38" x14ac:dyDescent="0.25">
      <c r="AD599" s="4">
        <v>32</v>
      </c>
      <c r="AF599" s="4" t="s">
        <v>571</v>
      </c>
      <c r="AG599" s="4" t="s">
        <v>572</v>
      </c>
      <c r="AH599" s="4" t="s">
        <v>645</v>
      </c>
      <c r="AI599" s="4">
        <v>1972</v>
      </c>
      <c r="AJ599" s="4" t="s">
        <v>30</v>
      </c>
      <c r="AL599" s="4" t="str">
        <f t="shared" si="33"/>
        <v/>
      </c>
    </row>
    <row r="600" spans="30:38" x14ac:dyDescent="0.25">
      <c r="AD600" s="4">
        <v>33</v>
      </c>
      <c r="AF600" s="4" t="s">
        <v>573</v>
      </c>
      <c r="AG600" s="4" t="s">
        <v>574</v>
      </c>
      <c r="AH600" s="4" t="s">
        <v>646</v>
      </c>
      <c r="AI600" s="4">
        <v>2000</v>
      </c>
      <c r="AJ600" s="4" t="s">
        <v>575</v>
      </c>
      <c r="AL600" s="4">
        <f t="shared" si="33"/>
        <v>4</v>
      </c>
    </row>
    <row r="601" spans="30:38" x14ac:dyDescent="0.25">
      <c r="AD601" s="4">
        <v>34</v>
      </c>
      <c r="AF601" s="4" t="s">
        <v>576</v>
      </c>
      <c r="AG601" s="4" t="s">
        <v>577</v>
      </c>
      <c r="AH601" s="4" t="s">
        <v>647</v>
      </c>
      <c r="AI601" s="4">
        <v>1975</v>
      </c>
      <c r="AJ601" s="4" t="s">
        <v>578</v>
      </c>
      <c r="AL601" s="4" t="str">
        <f t="shared" si="33"/>
        <v/>
      </c>
    </row>
    <row r="602" spans="30:38" x14ac:dyDescent="0.25">
      <c r="AD602" s="4">
        <v>35</v>
      </c>
      <c r="AF602" s="4" t="s">
        <v>579</v>
      </c>
      <c r="AG602" s="4" t="s">
        <v>580</v>
      </c>
      <c r="AH602" s="4" t="s">
        <v>648</v>
      </c>
      <c r="AI602" s="4">
        <v>1995</v>
      </c>
      <c r="AJ602" s="4" t="s">
        <v>581</v>
      </c>
      <c r="AL602" s="4" t="str">
        <f t="shared" si="33"/>
        <v/>
      </c>
    </row>
    <row r="603" spans="30:38" x14ac:dyDescent="0.25">
      <c r="AD603" s="4">
        <v>36</v>
      </c>
      <c r="AF603" s="4" t="s">
        <v>582</v>
      </c>
      <c r="AG603" s="4" t="s">
        <v>583</v>
      </c>
      <c r="AH603" s="4" t="s">
        <v>649</v>
      </c>
      <c r="AI603" s="4">
        <v>1974</v>
      </c>
      <c r="AJ603" s="4" t="s">
        <v>27</v>
      </c>
      <c r="AL603" s="4" t="str">
        <f t="shared" si="33"/>
        <v/>
      </c>
    </row>
    <row r="604" spans="30:38" x14ac:dyDescent="0.25">
      <c r="AD604" s="4">
        <v>37</v>
      </c>
      <c r="AF604" s="4" t="s">
        <v>584</v>
      </c>
      <c r="AG604" s="4" t="s">
        <v>585</v>
      </c>
      <c r="AH604" s="4" t="s">
        <v>650</v>
      </c>
      <c r="AI604" s="4">
        <v>1960</v>
      </c>
      <c r="AJ604" s="4" t="s">
        <v>586</v>
      </c>
      <c r="AL604" s="4" t="str">
        <f t="shared" si="33"/>
        <v/>
      </c>
    </row>
    <row r="605" spans="30:38" x14ac:dyDescent="0.25">
      <c r="AD605" s="4">
        <v>38</v>
      </c>
      <c r="AF605" s="4" t="s">
        <v>587</v>
      </c>
      <c r="AG605" s="4" t="s">
        <v>518</v>
      </c>
      <c r="AH605" s="4" t="s">
        <v>486</v>
      </c>
      <c r="AI605" s="4">
        <v>1973</v>
      </c>
      <c r="AJ605" s="4" t="s">
        <v>27</v>
      </c>
      <c r="AL605" s="4" t="str">
        <f t="shared" si="33"/>
        <v/>
      </c>
    </row>
    <row r="606" spans="30:38" x14ac:dyDescent="0.25">
      <c r="AD606" s="4">
        <v>39</v>
      </c>
      <c r="AF606" s="4" t="s">
        <v>588</v>
      </c>
      <c r="AG606" s="4" t="s">
        <v>521</v>
      </c>
      <c r="AH606" s="4" t="s">
        <v>651</v>
      </c>
      <c r="AI606" s="4">
        <v>1973</v>
      </c>
      <c r="AJ606" s="4" t="s">
        <v>162</v>
      </c>
      <c r="AL606" s="4" t="str">
        <f t="shared" si="33"/>
        <v/>
      </c>
    </row>
    <row r="607" spans="30:38" x14ac:dyDescent="0.25">
      <c r="AD607" s="4">
        <v>40</v>
      </c>
      <c r="AF607" s="4" t="s">
        <v>589</v>
      </c>
      <c r="AG607" s="4" t="s">
        <v>590</v>
      </c>
      <c r="AH607" s="4" t="s">
        <v>652</v>
      </c>
      <c r="AI607" s="4">
        <v>1998</v>
      </c>
      <c r="AJ607" s="4" t="s">
        <v>591</v>
      </c>
      <c r="AL607" s="4">
        <v>4</v>
      </c>
    </row>
    <row r="608" spans="30:38" x14ac:dyDescent="0.25">
      <c r="AD608" s="4">
        <v>41</v>
      </c>
      <c r="AF608" s="4" t="s">
        <v>592</v>
      </c>
      <c r="AG608" s="4" t="s">
        <v>593</v>
      </c>
      <c r="AH608" s="4" t="s">
        <v>653</v>
      </c>
      <c r="AI608" s="4">
        <v>1983</v>
      </c>
      <c r="AJ608" s="4" t="s">
        <v>570</v>
      </c>
      <c r="AL608" s="4" t="str">
        <f t="shared" si="33"/>
        <v/>
      </c>
    </row>
    <row r="609" spans="30:38" x14ac:dyDescent="0.25">
      <c r="AD609" s="4">
        <v>42</v>
      </c>
      <c r="AF609" s="4" t="s">
        <v>594</v>
      </c>
      <c r="AG609" s="4" t="s">
        <v>595</v>
      </c>
      <c r="AH609" s="4" t="s">
        <v>454</v>
      </c>
      <c r="AI609" s="4">
        <v>2003</v>
      </c>
      <c r="AJ609" s="4" t="s">
        <v>162</v>
      </c>
      <c r="AL609" s="4">
        <f t="shared" si="33"/>
        <v>5</v>
      </c>
    </row>
    <row r="610" spans="30:38" x14ac:dyDescent="0.25">
      <c r="AD610" s="4">
        <v>43</v>
      </c>
      <c r="AF610" s="4" t="s">
        <v>596</v>
      </c>
      <c r="AG610" s="4" t="s">
        <v>597</v>
      </c>
      <c r="AH610" s="4" t="s">
        <v>654</v>
      </c>
      <c r="AI610" s="4">
        <v>1979</v>
      </c>
      <c r="AJ610" s="4" t="s">
        <v>401</v>
      </c>
      <c r="AL610" s="4" t="str">
        <f t="shared" si="33"/>
        <v/>
      </c>
    </row>
    <row r="611" spans="30:38" x14ac:dyDescent="0.25">
      <c r="AD611" s="4">
        <v>44</v>
      </c>
      <c r="AF611" s="4" t="s">
        <v>598</v>
      </c>
      <c r="AG611" s="4" t="s">
        <v>527</v>
      </c>
      <c r="AH611" s="4" t="s">
        <v>655</v>
      </c>
      <c r="AI611" s="4">
        <v>1964</v>
      </c>
      <c r="AJ611" s="4" t="s">
        <v>462</v>
      </c>
      <c r="AL611" s="4" t="str">
        <f t="shared" si="33"/>
        <v/>
      </c>
    </row>
    <row r="612" spans="30:38" x14ac:dyDescent="0.25">
      <c r="AD612" s="4">
        <v>45</v>
      </c>
      <c r="AF612" s="4" t="s">
        <v>599</v>
      </c>
      <c r="AG612" s="4" t="s">
        <v>515</v>
      </c>
      <c r="AH612" s="4" t="s">
        <v>656</v>
      </c>
      <c r="AI612" s="4">
        <v>2005</v>
      </c>
      <c r="AJ612" s="4" t="s">
        <v>600</v>
      </c>
      <c r="AL612" s="4" t="str">
        <f t="shared" si="33"/>
        <v/>
      </c>
    </row>
    <row r="613" spans="30:38" x14ac:dyDescent="0.25">
      <c r="AD613" s="4">
        <v>46</v>
      </c>
      <c r="AF613" s="4" t="s">
        <v>601</v>
      </c>
      <c r="AG613" s="4" t="s">
        <v>527</v>
      </c>
      <c r="AH613" s="4" t="s">
        <v>657</v>
      </c>
      <c r="AI613" s="4">
        <v>1959</v>
      </c>
      <c r="AJ613" s="4" t="s">
        <v>602</v>
      </c>
      <c r="AL613" s="4" t="str">
        <f t="shared" si="33"/>
        <v/>
      </c>
    </row>
    <row r="614" spans="30:38" x14ac:dyDescent="0.25">
      <c r="AD614" s="4">
        <v>47</v>
      </c>
      <c r="AF614" s="4" t="s">
        <v>460</v>
      </c>
      <c r="AG614" s="4" t="s">
        <v>603</v>
      </c>
      <c r="AH614" s="4" t="s">
        <v>183</v>
      </c>
      <c r="AI614" s="4">
        <v>1981</v>
      </c>
      <c r="AJ614" s="4" t="s">
        <v>169</v>
      </c>
      <c r="AL614" s="4">
        <f t="shared" si="33"/>
        <v>9</v>
      </c>
    </row>
    <row r="615" spans="30:38" x14ac:dyDescent="0.25">
      <c r="AD615" s="4">
        <v>48</v>
      </c>
      <c r="AF615" s="4" t="s">
        <v>604</v>
      </c>
      <c r="AG615" s="4" t="s">
        <v>572</v>
      </c>
      <c r="AH615" s="4" t="s">
        <v>658</v>
      </c>
      <c r="AI615" s="4">
        <v>1969</v>
      </c>
      <c r="AJ615" s="4" t="s">
        <v>605</v>
      </c>
      <c r="AL615" s="4" t="str">
        <f t="shared" si="33"/>
        <v/>
      </c>
    </row>
    <row r="616" spans="30:38" x14ac:dyDescent="0.25">
      <c r="AD616" s="4">
        <v>49</v>
      </c>
      <c r="AF616" s="4" t="s">
        <v>606</v>
      </c>
      <c r="AG616" s="4" t="s">
        <v>607</v>
      </c>
      <c r="AH616" s="4" t="s">
        <v>166</v>
      </c>
      <c r="AI616" s="4">
        <v>1982</v>
      </c>
      <c r="AJ616" s="4" t="s">
        <v>27</v>
      </c>
      <c r="AL616" s="4">
        <f t="shared" si="33"/>
        <v>9</v>
      </c>
    </row>
    <row r="617" spans="30:38" x14ac:dyDescent="0.25">
      <c r="AD617" s="4">
        <v>50</v>
      </c>
      <c r="AF617" s="4" t="s">
        <v>608</v>
      </c>
      <c r="AG617" s="4" t="s">
        <v>609</v>
      </c>
      <c r="AH617" s="4" t="s">
        <v>659</v>
      </c>
      <c r="AI617" s="4">
        <v>1979</v>
      </c>
      <c r="AJ617" s="4" t="s">
        <v>610</v>
      </c>
      <c r="AL617" s="4" t="str">
        <f t="shared" si="33"/>
        <v/>
      </c>
    </row>
    <row r="618" spans="30:38" x14ac:dyDescent="0.25">
      <c r="AD618" s="4">
        <v>51</v>
      </c>
      <c r="AF618" s="4" t="s">
        <v>611</v>
      </c>
      <c r="AG618" s="4" t="s">
        <v>597</v>
      </c>
      <c r="AH618" s="4" t="s">
        <v>295</v>
      </c>
      <c r="AI618" s="4">
        <v>1989</v>
      </c>
      <c r="AJ618" s="4" t="s">
        <v>296</v>
      </c>
      <c r="AL618" s="4" t="str">
        <f t="shared" si="33"/>
        <v/>
      </c>
    </row>
    <row r="619" spans="30:38" x14ac:dyDescent="0.25">
      <c r="AD619" s="4">
        <v>52</v>
      </c>
      <c r="AF619" s="4" t="s">
        <v>612</v>
      </c>
      <c r="AG619" s="4" t="s">
        <v>515</v>
      </c>
      <c r="AH619" s="4" t="s">
        <v>660</v>
      </c>
      <c r="AI619" s="4">
        <v>1996</v>
      </c>
      <c r="AJ619" s="4" t="s">
        <v>613</v>
      </c>
      <c r="AL619" s="4" t="str">
        <f t="shared" si="33"/>
        <v/>
      </c>
    </row>
    <row r="620" spans="30:38" x14ac:dyDescent="0.25">
      <c r="AD620" s="4">
        <v>53</v>
      </c>
      <c r="AF620" s="4" t="s">
        <v>614</v>
      </c>
      <c r="AG620" s="4" t="s">
        <v>597</v>
      </c>
      <c r="AH620" s="4" t="s">
        <v>661</v>
      </c>
      <c r="AI620" s="4">
        <v>1996</v>
      </c>
      <c r="AJ620" s="4" t="s">
        <v>162</v>
      </c>
      <c r="AL620" s="4" t="str">
        <f t="shared" si="33"/>
        <v/>
      </c>
    </row>
    <row r="621" spans="30:38" x14ac:dyDescent="0.25">
      <c r="AD621" s="4">
        <v>54</v>
      </c>
      <c r="AF621" s="4" t="s">
        <v>615</v>
      </c>
      <c r="AG621" s="4" t="s">
        <v>616</v>
      </c>
      <c r="AH621" s="4" t="s">
        <v>163</v>
      </c>
      <c r="AI621" s="4">
        <v>1960</v>
      </c>
      <c r="AJ621" s="4" t="s">
        <v>178</v>
      </c>
      <c r="AL621" s="4" t="str">
        <f t="shared" si="33"/>
        <v/>
      </c>
    </row>
    <row r="622" spans="30:38" x14ac:dyDescent="0.25">
      <c r="AD622" s="4">
        <v>55</v>
      </c>
      <c r="AF622" s="4" t="s">
        <v>617</v>
      </c>
      <c r="AG622" s="4" t="s">
        <v>527</v>
      </c>
      <c r="AH622" s="4" t="s">
        <v>662</v>
      </c>
      <c r="AI622" s="4">
        <v>1984</v>
      </c>
      <c r="AJ622" s="4" t="s">
        <v>465</v>
      </c>
      <c r="AL622" s="4" t="str">
        <f t="shared" si="33"/>
        <v/>
      </c>
    </row>
    <row r="623" spans="30:38" x14ac:dyDescent="0.25">
      <c r="AD623" s="4">
        <v>56</v>
      </c>
      <c r="AF623" s="4" t="s">
        <v>618</v>
      </c>
      <c r="AG623" s="4" t="s">
        <v>527</v>
      </c>
      <c r="AH623" s="4" t="s">
        <v>663</v>
      </c>
      <c r="AI623" s="4">
        <v>1983</v>
      </c>
      <c r="AJ623" s="4" t="s">
        <v>619</v>
      </c>
      <c r="AL623" s="4" t="str">
        <f t="shared" si="33"/>
        <v/>
      </c>
    </row>
    <row r="624" spans="30:38" x14ac:dyDescent="0.25">
      <c r="AD624" s="4">
        <v>57</v>
      </c>
      <c r="AF624" s="4" t="s">
        <v>620</v>
      </c>
      <c r="AG624" s="4" t="s">
        <v>569</v>
      </c>
      <c r="AH624" s="4" t="s">
        <v>664</v>
      </c>
      <c r="AI624" s="4">
        <v>1973</v>
      </c>
      <c r="AJ624" s="4" t="s">
        <v>27</v>
      </c>
      <c r="AL624" s="4" t="str">
        <f t="shared" si="33"/>
        <v/>
      </c>
    </row>
    <row r="625" spans="30:38" x14ac:dyDescent="0.25">
      <c r="AD625" s="4">
        <v>58</v>
      </c>
      <c r="AF625" s="4" t="s">
        <v>621</v>
      </c>
      <c r="AG625" s="4" t="s">
        <v>622</v>
      </c>
      <c r="AH625" s="4" t="s">
        <v>665</v>
      </c>
      <c r="AI625" s="4">
        <v>2008</v>
      </c>
      <c r="AJ625" s="4" t="s">
        <v>623</v>
      </c>
      <c r="AL625" s="4" t="str">
        <f t="shared" si="33"/>
        <v/>
      </c>
    </row>
    <row r="626" spans="30:38" x14ac:dyDescent="0.25">
      <c r="AD626" s="4">
        <v>59</v>
      </c>
      <c r="AF626" s="4" t="s">
        <v>624</v>
      </c>
      <c r="AG626" s="4" t="s">
        <v>625</v>
      </c>
      <c r="AH626" s="4" t="s">
        <v>666</v>
      </c>
      <c r="AI626" s="4">
        <v>1990</v>
      </c>
      <c r="AJ626" s="4" t="s">
        <v>225</v>
      </c>
      <c r="AL626" s="4" t="str">
        <f t="shared" si="33"/>
        <v/>
      </c>
    </row>
    <row r="627" spans="30:38" x14ac:dyDescent="0.25">
      <c r="AD627" s="4">
        <v>60</v>
      </c>
      <c r="AF627" s="4" t="s">
        <v>626</v>
      </c>
      <c r="AG627" s="4" t="s">
        <v>627</v>
      </c>
      <c r="AH627" s="4" t="s">
        <v>667</v>
      </c>
      <c r="AI627" s="4">
        <v>1997</v>
      </c>
      <c r="AJ627" s="4" t="s">
        <v>468</v>
      </c>
      <c r="AL627" s="4">
        <f t="shared" si="33"/>
        <v>5</v>
      </c>
    </row>
    <row r="628" spans="30:38" x14ac:dyDescent="0.25">
      <c r="AD628" s="4">
        <v>61</v>
      </c>
      <c r="AF628" s="4" t="s">
        <v>554</v>
      </c>
      <c r="AG628" s="4" t="s">
        <v>628</v>
      </c>
      <c r="AH628" s="4" t="s">
        <v>505</v>
      </c>
      <c r="AI628" s="4">
        <v>1950</v>
      </c>
      <c r="AJ628" s="4" t="s">
        <v>482</v>
      </c>
      <c r="AL628" s="4" t="str">
        <f t="shared" si="33"/>
        <v/>
      </c>
    </row>
    <row r="629" spans="30:38" x14ac:dyDescent="0.25">
      <c r="AD629" s="4">
        <v>62</v>
      </c>
      <c r="AF629" s="4" t="s">
        <v>629</v>
      </c>
      <c r="AG629" s="4" t="s">
        <v>630</v>
      </c>
      <c r="AH629" s="4" t="s">
        <v>256</v>
      </c>
      <c r="AI629" s="4">
        <v>1961</v>
      </c>
      <c r="AJ629" s="4" t="s">
        <v>631</v>
      </c>
      <c r="AL629" s="4" t="str">
        <f t="shared" si="33"/>
        <v/>
      </c>
    </row>
    <row r="630" spans="30:38" x14ac:dyDescent="0.25">
      <c r="AD630" s="4">
        <v>63</v>
      </c>
      <c r="AF630" s="4" t="s">
        <v>632</v>
      </c>
      <c r="AG630" s="4" t="s">
        <v>572</v>
      </c>
      <c r="AH630" s="4" t="s">
        <v>668</v>
      </c>
      <c r="AI630" s="4">
        <v>1983</v>
      </c>
      <c r="AJ630" s="4" t="s">
        <v>633</v>
      </c>
      <c r="AL630" s="4" t="str">
        <f t="shared" si="33"/>
        <v/>
      </c>
    </row>
    <row r="631" spans="30:38" x14ac:dyDescent="0.25">
      <c r="AD631" s="4">
        <v>64</v>
      </c>
      <c r="AF631" s="4" t="s">
        <v>634</v>
      </c>
      <c r="AG631" s="4" t="s">
        <v>540</v>
      </c>
      <c r="AH631" s="4" t="s">
        <v>259</v>
      </c>
      <c r="AI631" s="4">
        <v>1962</v>
      </c>
      <c r="AJ631" s="4" t="s">
        <v>635</v>
      </c>
      <c r="AL631" s="4" t="str">
        <f t="shared" si="33"/>
        <v/>
      </c>
    </row>
    <row r="632" spans="30:38" x14ac:dyDescent="0.25">
      <c r="AD632" s="4">
        <v>65</v>
      </c>
      <c r="AF632" s="4" t="s">
        <v>636</v>
      </c>
      <c r="AG632" s="4" t="s">
        <v>577</v>
      </c>
      <c r="AH632" s="4" t="s">
        <v>498</v>
      </c>
      <c r="AI632" s="4">
        <v>1950</v>
      </c>
      <c r="AJ632" s="4" t="s">
        <v>286</v>
      </c>
      <c r="AL632" s="4" t="str">
        <f t="shared" si="33"/>
        <v/>
      </c>
    </row>
    <row r="633" spans="30:38" x14ac:dyDescent="0.25">
      <c r="AD633" s="4">
        <v>66</v>
      </c>
      <c r="AF633" s="4" t="s">
        <v>637</v>
      </c>
      <c r="AG633" s="4" t="s">
        <v>638</v>
      </c>
      <c r="AH633" s="4" t="s">
        <v>669</v>
      </c>
      <c r="AI633" s="4">
        <v>1962</v>
      </c>
      <c r="AJ633" s="4" t="s">
        <v>639</v>
      </c>
      <c r="AL633" s="4" t="str">
        <f t="shared" ref="AL633:AL635" si="34">IFERROR(FIND("ová",AH633,1),"")</f>
        <v/>
      </c>
    </row>
    <row r="634" spans="30:38" x14ac:dyDescent="0.25">
      <c r="AD634" s="4">
        <v>67</v>
      </c>
      <c r="AF634" s="4" t="s">
        <v>640</v>
      </c>
      <c r="AG634" s="4" t="s">
        <v>572</v>
      </c>
      <c r="AH634" s="4" t="s">
        <v>670</v>
      </c>
      <c r="AI634" s="4">
        <v>1960</v>
      </c>
      <c r="AJ634" s="4" t="s">
        <v>641</v>
      </c>
      <c r="AL634" s="4" t="str">
        <f t="shared" si="34"/>
        <v/>
      </c>
    </row>
    <row r="635" spans="30:38" x14ac:dyDescent="0.25">
      <c r="AD635" s="4">
        <v>68</v>
      </c>
      <c r="AF635" s="4" t="s">
        <v>642</v>
      </c>
      <c r="AG635" s="4" t="s">
        <v>625</v>
      </c>
      <c r="AH635" s="4" t="s">
        <v>671</v>
      </c>
      <c r="AI635" s="4">
        <v>1991</v>
      </c>
      <c r="AJ635" s="4" t="s">
        <v>225</v>
      </c>
      <c r="AL635" s="4" t="str">
        <f t="shared" si="34"/>
        <v/>
      </c>
    </row>
  </sheetData>
  <mergeCells count="1">
    <mergeCell ref="A1:E2"/>
  </mergeCells>
  <pageMargins left="0.7" right="0.7" top="0.78740157499999996" bottom="0.78740157499999996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C666"/>
  <sheetViews>
    <sheetView zoomScaleNormal="100" workbookViewId="0">
      <selection activeCell="C433" sqref="C433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4" width="6.5703125" style="300" bestFit="1" customWidth="1"/>
    <col min="15" max="15" width="6.140625" style="300" customWidth="1"/>
    <col min="16" max="16" width="6.140625" style="142" bestFit="1" customWidth="1"/>
    <col min="17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6.5703125" style="4" customWidth="1"/>
    <col min="28" max="28" width="8.7109375" style="4" customWidth="1"/>
    <col min="29" max="29" width="8.42578125" customWidth="1"/>
    <col min="30" max="30" width="5" style="4" customWidth="1"/>
    <col min="31" max="31" width="6.28515625" style="4" customWidth="1"/>
    <col min="32" max="32" width="9.140625" style="4"/>
    <col min="33" max="33" width="17.140625" style="4" bestFit="1" customWidth="1"/>
    <col min="34" max="34" width="30.28515625" style="4" customWidth="1"/>
    <col min="35" max="35" width="16.140625" style="4" customWidth="1"/>
    <col min="36" max="36" width="7.28515625" style="4" customWidth="1"/>
    <col min="37" max="37" width="11.85546875" style="4" bestFit="1" customWidth="1"/>
    <col min="38" max="38" width="16.28515625" style="4" bestFit="1" customWidth="1"/>
    <col min="39" max="39" width="24.5703125" style="4" bestFit="1" customWidth="1"/>
    <col min="40" max="40" width="18.5703125" style="4" bestFit="1" customWidth="1"/>
    <col min="41" max="41" width="26.28515625" style="4" bestFit="1" customWidth="1"/>
    <col min="42" max="42" width="9.140625" style="4"/>
    <col min="43" max="43" width="11.85546875" style="4" bestFit="1" customWidth="1"/>
    <col min="44" max="48" width="9.140625" style="4"/>
    <col min="49" max="49" width="31.140625" style="4" bestFit="1" customWidth="1"/>
    <col min="50" max="50" width="22.7109375" style="4" bestFit="1" customWidth="1"/>
    <col min="51" max="51" width="22.7109375" style="4" customWidth="1"/>
    <col min="52" max="52" width="9.140625" style="4"/>
    <col min="53" max="53" width="18.85546875" style="4" bestFit="1" customWidth="1"/>
    <col min="54" max="54" width="22.7109375" style="4" bestFit="1" customWidth="1"/>
    <col min="55" max="56" width="9.140625" style="4"/>
    <col min="57" max="57" width="11.85546875" style="4" bestFit="1" customWidth="1"/>
    <col min="58" max="16384" width="9.140625" style="4"/>
  </cols>
  <sheetData>
    <row r="1" spans="1:40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301">
        <v>7</v>
      </c>
      <c r="O1" s="570">
        <v>8</v>
      </c>
      <c r="P1" s="3">
        <v>9</v>
      </c>
      <c r="Q1" s="3">
        <v>10</v>
      </c>
      <c r="R1" s="3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109"/>
      <c r="AB1" s="109"/>
      <c r="AC1" s="4"/>
    </row>
    <row r="2" spans="1:40" ht="24" thickBot="1" x14ac:dyDescent="0.3">
      <c r="A2" s="774"/>
      <c r="B2" s="775"/>
      <c r="C2" s="775"/>
      <c r="D2" s="775"/>
      <c r="E2" s="776"/>
      <c r="F2" s="1"/>
      <c r="G2" s="1"/>
      <c r="H2" s="295" t="s">
        <v>188</v>
      </c>
      <c r="I2" s="517" t="s">
        <v>189</v>
      </c>
      <c r="J2" s="295" t="s">
        <v>190</v>
      </c>
      <c r="K2" s="295" t="s">
        <v>191</v>
      </c>
      <c r="L2" s="8" t="s">
        <v>192</v>
      </c>
      <c r="M2" s="602" t="s">
        <v>193</v>
      </c>
      <c r="N2" s="598" t="s">
        <v>196</v>
      </c>
      <c r="O2" s="653" t="s">
        <v>197</v>
      </c>
      <c r="P2" s="242" t="s">
        <v>194</v>
      </c>
      <c r="Q2" s="7" t="s">
        <v>195</v>
      </c>
      <c r="R2" s="6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634"/>
      <c r="AB2" s="634"/>
      <c r="AC2" s="4"/>
    </row>
    <row r="3" spans="1:40" ht="105.75" thickBot="1" x14ac:dyDescent="0.3">
      <c r="A3" s="9"/>
      <c r="B3" s="10" t="s">
        <v>0</v>
      </c>
      <c r="H3" s="296" t="s">
        <v>1</v>
      </c>
      <c r="I3" s="518" t="s">
        <v>2</v>
      </c>
      <c r="J3" s="296" t="s">
        <v>153</v>
      </c>
      <c r="K3" s="296" t="s">
        <v>185</v>
      </c>
      <c r="L3" s="13" t="s">
        <v>3</v>
      </c>
      <c r="M3" s="296" t="s">
        <v>4</v>
      </c>
      <c r="N3" s="606" t="s">
        <v>150</v>
      </c>
      <c r="O3" s="296" t="s">
        <v>5</v>
      </c>
      <c r="P3" s="14" t="s">
        <v>186</v>
      </c>
      <c r="Q3" s="14" t="s">
        <v>7</v>
      </c>
      <c r="R3" s="13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635"/>
      <c r="AB3" s="635"/>
      <c r="AC3" s="4"/>
    </row>
    <row r="4" spans="1:40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519"/>
      <c r="J4" s="297"/>
      <c r="K4" s="297"/>
      <c r="L4" s="595"/>
      <c r="M4" s="603"/>
      <c r="N4" s="599"/>
      <c r="O4" s="603"/>
      <c r="P4" s="595"/>
      <c r="Q4" s="595"/>
      <c r="R4" s="595"/>
      <c r="S4" s="595"/>
      <c r="T4" s="595"/>
      <c r="U4" s="595"/>
      <c r="V4" s="595"/>
      <c r="W4" s="595"/>
      <c r="X4" s="595"/>
      <c r="Y4" s="595"/>
    </row>
    <row r="5" spans="1:40" s="28" customFormat="1" ht="15.75" thickBot="1" x14ac:dyDescent="0.3">
      <c r="A5" s="23"/>
      <c r="B5" s="24"/>
      <c r="C5" s="25"/>
      <c r="D5" s="26"/>
      <c r="E5" s="27"/>
      <c r="H5" s="297"/>
      <c r="I5" s="519"/>
      <c r="J5" s="297"/>
      <c r="K5" s="297"/>
      <c r="L5" s="33"/>
      <c r="M5" s="604"/>
      <c r="N5" s="600"/>
      <c r="O5" s="604"/>
      <c r="P5" s="33"/>
      <c r="Q5" s="33"/>
      <c r="R5" s="33"/>
      <c r="S5" s="33"/>
      <c r="T5" s="33"/>
      <c r="U5" s="33"/>
      <c r="V5" s="33"/>
      <c r="W5" s="33"/>
      <c r="X5" s="33"/>
      <c r="Y5" s="33"/>
    </row>
    <row r="6" spans="1:40" s="28" customFormat="1" ht="21.75" thickBot="1" x14ac:dyDescent="0.3">
      <c r="A6" s="29" t="s">
        <v>15</v>
      </c>
      <c r="B6" s="30"/>
      <c r="C6" s="24"/>
      <c r="D6" s="31"/>
      <c r="E6" s="32"/>
      <c r="H6" s="297"/>
      <c r="I6" s="519"/>
      <c r="J6" s="297"/>
      <c r="K6" s="297"/>
      <c r="L6" s="33"/>
      <c r="M6" s="604"/>
      <c r="N6" s="600"/>
      <c r="O6" s="604"/>
      <c r="P6" s="33"/>
      <c r="Q6" s="33"/>
      <c r="R6" s="33"/>
      <c r="S6" s="33"/>
      <c r="T6" s="33"/>
      <c r="U6" s="33"/>
      <c r="V6" s="33"/>
      <c r="W6" s="33"/>
      <c r="X6" s="33"/>
      <c r="Y6" s="33"/>
    </row>
    <row r="7" spans="1:40" s="28" customFormat="1" ht="15.75" thickBot="1" x14ac:dyDescent="0.3">
      <c r="A7" s="35"/>
      <c r="B7" s="36"/>
      <c r="C7" s="37"/>
      <c r="D7" s="31"/>
      <c r="E7" s="38"/>
      <c r="H7" s="297"/>
      <c r="I7" s="519"/>
      <c r="J7" s="297"/>
      <c r="K7" s="297"/>
      <c r="L7" s="596"/>
      <c r="M7" s="605"/>
      <c r="N7" s="601"/>
      <c r="O7" s="605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40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0">SUM(H8:Y8)</f>
        <v>202</v>
      </c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41">
        <v>25</v>
      </c>
      <c r="O8" s="52">
        <v>30</v>
      </c>
      <c r="P8" s="42"/>
      <c r="Q8" s="42"/>
      <c r="R8" s="42"/>
      <c r="S8" s="42"/>
      <c r="T8" s="42"/>
      <c r="U8" s="42"/>
      <c r="V8" s="42"/>
      <c r="W8" s="42"/>
      <c r="X8" s="42"/>
      <c r="Y8" s="42"/>
      <c r="AD8" s="40" t="str">
        <f t="shared" ref="AD8:AD37" si="1">VLOOKUP(AI8,$B$8:$B$149,1,FALSE)</f>
        <v>Cmunt Petr</v>
      </c>
      <c r="AE8" s="678" t="s">
        <v>16</v>
      </c>
      <c r="AF8" s="678">
        <v>53</v>
      </c>
      <c r="AG8" s="679" t="s">
        <v>513</v>
      </c>
      <c r="AH8" s="679" t="s">
        <v>512</v>
      </c>
      <c r="AI8" s="679" t="s">
        <v>353</v>
      </c>
      <c r="AJ8" s="679" t="s">
        <v>773</v>
      </c>
      <c r="AK8" s="680">
        <v>1996</v>
      </c>
      <c r="AL8" s="681">
        <v>3.9641203703703706E-2</v>
      </c>
      <c r="AM8" s="682">
        <v>30</v>
      </c>
      <c r="AN8" s="4"/>
    </row>
    <row r="9" spans="1:40" s="44" customFormat="1" x14ac:dyDescent="0.2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193</v>
      </c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41">
        <v>23</v>
      </c>
      <c r="O9" s="52">
        <v>26</v>
      </c>
      <c r="P9" s="42"/>
      <c r="Q9" s="42"/>
      <c r="R9" s="42"/>
      <c r="S9" s="42"/>
      <c r="T9" s="42"/>
      <c r="U9" s="42"/>
      <c r="V9" s="42"/>
      <c r="W9" s="42"/>
      <c r="X9" s="42"/>
      <c r="Y9" s="42"/>
      <c r="AD9" s="40" t="str">
        <f t="shared" si="1"/>
        <v>Pešek Pavel</v>
      </c>
      <c r="AE9" s="678" t="s">
        <v>17</v>
      </c>
      <c r="AF9" s="678">
        <v>14</v>
      </c>
      <c r="AG9" s="679" t="s">
        <v>572</v>
      </c>
      <c r="AH9" s="679" t="s">
        <v>774</v>
      </c>
      <c r="AI9" s="679" t="s">
        <v>846</v>
      </c>
      <c r="AJ9" s="679" t="s">
        <v>775</v>
      </c>
      <c r="AK9" s="680">
        <v>1990</v>
      </c>
      <c r="AL9" s="681">
        <v>4.0196759259259258E-2</v>
      </c>
      <c r="AM9" s="682">
        <v>29</v>
      </c>
      <c r="AN9" s="4"/>
    </row>
    <row r="10" spans="1:40" s="40" customFormat="1" ht="15.75" thickBot="1" x14ac:dyDescent="0.3">
      <c r="A10" s="202" t="s">
        <v>18</v>
      </c>
      <c r="B10" s="211" t="s">
        <v>157</v>
      </c>
      <c r="C10" s="274" t="s">
        <v>174</v>
      </c>
      <c r="D10" s="275">
        <v>1982</v>
      </c>
      <c r="E10" s="45">
        <f t="shared" si="0"/>
        <v>141</v>
      </c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41">
        <v>24</v>
      </c>
      <c r="O10" s="52">
        <v>25</v>
      </c>
      <c r="P10" s="42"/>
      <c r="Q10" s="42"/>
      <c r="R10" s="42"/>
      <c r="S10" s="42"/>
      <c r="T10" s="42"/>
      <c r="U10" s="42"/>
      <c r="V10" s="42"/>
      <c r="W10" s="42"/>
      <c r="X10" s="42"/>
      <c r="Y10" s="42"/>
      <c r="AD10" s="40" t="e">
        <f t="shared" si="1"/>
        <v>#N/A</v>
      </c>
      <c r="AE10" s="678" t="s">
        <v>18</v>
      </c>
      <c r="AF10" s="678">
        <v>31</v>
      </c>
      <c r="AG10" s="679" t="s">
        <v>776</v>
      </c>
      <c r="AH10" s="679" t="s">
        <v>777</v>
      </c>
      <c r="AI10" s="679" t="s">
        <v>847</v>
      </c>
      <c r="AJ10" s="679" t="s">
        <v>286</v>
      </c>
      <c r="AK10" s="683">
        <v>1990</v>
      </c>
      <c r="AL10" s="681">
        <v>4.041666666666667E-2</v>
      </c>
      <c r="AM10" s="682">
        <v>28</v>
      </c>
      <c r="AN10" s="4"/>
    </row>
    <row r="11" spans="1:40" s="44" customFormat="1" x14ac:dyDescent="0.25">
      <c r="A11" s="227" t="s">
        <v>20</v>
      </c>
      <c r="B11" s="199" t="s">
        <v>177</v>
      </c>
      <c r="C11" s="363" t="s">
        <v>149</v>
      </c>
      <c r="D11" s="364">
        <v>1982</v>
      </c>
      <c r="E11" s="39">
        <f t="shared" si="0"/>
        <v>124</v>
      </c>
      <c r="F11" s="40"/>
      <c r="G11" s="40"/>
      <c r="H11" s="52">
        <v>6</v>
      </c>
      <c r="I11" s="520">
        <v>19</v>
      </c>
      <c r="J11" s="52">
        <v>23</v>
      </c>
      <c r="K11" s="52">
        <v>24</v>
      </c>
      <c r="L11" s="42">
        <v>18</v>
      </c>
      <c r="M11" s="52">
        <v>10</v>
      </c>
      <c r="N11" s="41">
        <v>16</v>
      </c>
      <c r="O11" s="52">
        <v>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AD11" s="40" t="str">
        <f t="shared" si="1"/>
        <v>Hořejší Lukáš</v>
      </c>
      <c r="AE11" s="678" t="s">
        <v>20</v>
      </c>
      <c r="AF11" s="678">
        <v>16</v>
      </c>
      <c r="AG11" s="679" t="s">
        <v>549</v>
      </c>
      <c r="AH11" s="679" t="s">
        <v>778</v>
      </c>
      <c r="AI11" s="679" t="s">
        <v>848</v>
      </c>
      <c r="AJ11" s="679" t="s">
        <v>367</v>
      </c>
      <c r="AK11" s="683">
        <v>1985</v>
      </c>
      <c r="AL11" s="681">
        <v>4.1585648148148149E-2</v>
      </c>
      <c r="AM11" s="682">
        <v>27</v>
      </c>
      <c r="AN11" s="4"/>
    </row>
    <row r="12" spans="1:40" s="40" customFormat="1" x14ac:dyDescent="0.25">
      <c r="A12" s="194" t="s">
        <v>21</v>
      </c>
      <c r="B12" s="192" t="s">
        <v>164</v>
      </c>
      <c r="C12" s="251" t="s">
        <v>165</v>
      </c>
      <c r="D12" s="252">
        <v>1995</v>
      </c>
      <c r="E12" s="43">
        <f t="shared" si="0"/>
        <v>112</v>
      </c>
      <c r="F12" s="44"/>
      <c r="G12" s="44"/>
      <c r="H12" s="52">
        <v>28</v>
      </c>
      <c r="I12" s="520">
        <v>27</v>
      </c>
      <c r="J12" s="52"/>
      <c r="K12" s="52">
        <v>29</v>
      </c>
      <c r="L12" s="42">
        <v>28</v>
      </c>
      <c r="M12" s="52" t="s">
        <v>414</v>
      </c>
      <c r="N12" s="41" t="s">
        <v>414</v>
      </c>
      <c r="O12" s="52" t="s">
        <v>414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AD12" s="40" t="str">
        <f t="shared" si="1"/>
        <v>Čuchal Petr</v>
      </c>
      <c r="AE12" s="678" t="s">
        <v>21</v>
      </c>
      <c r="AF12" s="678">
        <v>42</v>
      </c>
      <c r="AG12" s="679" t="s">
        <v>513</v>
      </c>
      <c r="AH12" s="679" t="s">
        <v>522</v>
      </c>
      <c r="AI12" s="679" t="s">
        <v>355</v>
      </c>
      <c r="AJ12" s="679" t="s">
        <v>27</v>
      </c>
      <c r="AK12" s="680">
        <v>1980</v>
      </c>
      <c r="AL12" s="681">
        <v>4.2743055555555555E-2</v>
      </c>
      <c r="AM12" s="682">
        <v>26</v>
      </c>
      <c r="AN12" s="4"/>
    </row>
    <row r="13" spans="1:40" s="40" customFormat="1" x14ac:dyDescent="0.25">
      <c r="A13" s="47" t="s">
        <v>23</v>
      </c>
      <c r="B13" s="192" t="s">
        <v>355</v>
      </c>
      <c r="C13" s="188" t="s">
        <v>27</v>
      </c>
      <c r="D13" s="189">
        <v>1980</v>
      </c>
      <c r="E13" s="43">
        <f t="shared" si="0"/>
        <v>106</v>
      </c>
      <c r="F13" s="44"/>
      <c r="G13" s="44"/>
      <c r="H13" s="52"/>
      <c r="I13" s="520"/>
      <c r="J13" s="52">
        <v>28</v>
      </c>
      <c r="K13" s="52"/>
      <c r="L13" s="42" t="s">
        <v>414</v>
      </c>
      <c r="M13" s="52">
        <v>25</v>
      </c>
      <c r="N13" s="41">
        <v>26</v>
      </c>
      <c r="O13" s="52">
        <v>27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4"/>
      <c r="AA13" s="44"/>
      <c r="AB13" s="44"/>
      <c r="AD13" s="40" t="str">
        <f t="shared" si="1"/>
        <v>Kala Jiří</v>
      </c>
      <c r="AE13" s="678" t="s">
        <v>23</v>
      </c>
      <c r="AF13" s="678">
        <v>45</v>
      </c>
      <c r="AG13" s="679" t="s">
        <v>527</v>
      </c>
      <c r="AH13" s="679" t="s">
        <v>676</v>
      </c>
      <c r="AI13" s="679" t="s">
        <v>208</v>
      </c>
      <c r="AJ13" s="679" t="s">
        <v>745</v>
      </c>
      <c r="AK13" s="680">
        <v>1987</v>
      </c>
      <c r="AL13" s="681">
        <v>4.2743055555555555E-2</v>
      </c>
      <c r="AM13" s="682">
        <v>25</v>
      </c>
      <c r="AN13" s="4"/>
    </row>
    <row r="14" spans="1:40" s="40" customFormat="1" x14ac:dyDescent="0.2">
      <c r="A14" s="50" t="s">
        <v>24</v>
      </c>
      <c r="B14" s="224" t="s">
        <v>48</v>
      </c>
      <c r="C14" s="224" t="s">
        <v>158</v>
      </c>
      <c r="D14" s="196">
        <v>1961</v>
      </c>
      <c r="E14" s="214">
        <f t="shared" si="0"/>
        <v>104</v>
      </c>
      <c r="H14" s="52">
        <v>23</v>
      </c>
      <c r="I14" s="520"/>
      <c r="J14" s="52"/>
      <c r="K14" s="52">
        <v>28</v>
      </c>
      <c r="L14" s="42">
        <v>17</v>
      </c>
      <c r="M14" s="52" t="s">
        <v>414</v>
      </c>
      <c r="N14" s="41">
        <v>17</v>
      </c>
      <c r="O14" s="52">
        <v>19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AD14" s="40" t="str">
        <f t="shared" si="1"/>
        <v>Bureš Jan</v>
      </c>
      <c r="AE14" s="678" t="s">
        <v>24</v>
      </c>
      <c r="AF14" s="678">
        <v>54</v>
      </c>
      <c r="AG14" s="679" t="s">
        <v>515</v>
      </c>
      <c r="AH14" s="679" t="s">
        <v>531</v>
      </c>
      <c r="AI14" s="679" t="s">
        <v>157</v>
      </c>
      <c r="AJ14" s="679" t="s">
        <v>462</v>
      </c>
      <c r="AK14" s="680">
        <v>1982</v>
      </c>
      <c r="AL14" s="681">
        <v>4.4201388888888887E-2</v>
      </c>
      <c r="AM14" s="682">
        <v>24</v>
      </c>
      <c r="AN14" s="4"/>
    </row>
    <row r="15" spans="1:40" s="40" customFormat="1" x14ac:dyDescent="0.25">
      <c r="A15" s="50" t="s">
        <v>25</v>
      </c>
      <c r="B15" s="192" t="s">
        <v>219</v>
      </c>
      <c r="C15" s="251" t="s">
        <v>218</v>
      </c>
      <c r="D15" s="252">
        <v>1968</v>
      </c>
      <c r="E15" s="43">
        <f t="shared" si="0"/>
        <v>99</v>
      </c>
      <c r="H15" s="52">
        <v>15</v>
      </c>
      <c r="I15" s="520">
        <v>20</v>
      </c>
      <c r="J15" s="52"/>
      <c r="K15" s="52">
        <v>25</v>
      </c>
      <c r="L15" s="42">
        <v>16</v>
      </c>
      <c r="M15" s="52" t="s">
        <v>414</v>
      </c>
      <c r="N15" s="41" t="s">
        <v>414</v>
      </c>
      <c r="O15" s="52">
        <v>23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4"/>
      <c r="AA15" s="44"/>
      <c r="AB15" s="44"/>
      <c r="AD15" s="40" t="str">
        <f t="shared" si="1"/>
        <v>Ptáček Michal</v>
      </c>
      <c r="AE15" s="678" t="s">
        <v>25</v>
      </c>
      <c r="AF15" s="678">
        <v>37</v>
      </c>
      <c r="AG15" s="679" t="s">
        <v>530</v>
      </c>
      <c r="AH15" s="679" t="s">
        <v>529</v>
      </c>
      <c r="AI15" s="679" t="s">
        <v>171</v>
      </c>
      <c r="AJ15" s="679" t="s">
        <v>151</v>
      </c>
      <c r="AK15" s="680">
        <v>1985</v>
      </c>
      <c r="AL15" s="681">
        <v>4.4664351851851851E-2</v>
      </c>
      <c r="AM15" s="682">
        <v>23</v>
      </c>
      <c r="AN15" s="4"/>
    </row>
    <row r="16" spans="1:40" s="44" customFormat="1" x14ac:dyDescent="0.25">
      <c r="A16" s="50" t="s">
        <v>26</v>
      </c>
      <c r="B16" s="192" t="s">
        <v>353</v>
      </c>
      <c r="C16" s="188" t="s">
        <v>354</v>
      </c>
      <c r="D16" s="189">
        <v>1996</v>
      </c>
      <c r="E16" s="43">
        <f t="shared" si="0"/>
        <v>89</v>
      </c>
      <c r="H16" s="52"/>
      <c r="I16" s="520"/>
      <c r="J16" s="52">
        <v>30</v>
      </c>
      <c r="K16" s="52"/>
      <c r="L16" s="42" t="s">
        <v>414</v>
      </c>
      <c r="M16" s="52">
        <v>29</v>
      </c>
      <c r="N16" s="41">
        <v>30</v>
      </c>
      <c r="O16" s="52" t="s">
        <v>414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0"/>
      <c r="AA16" s="40"/>
      <c r="AB16" s="40"/>
      <c r="AD16" s="40" t="str">
        <f t="shared" si="1"/>
        <v>Šálek David</v>
      </c>
      <c r="AE16" s="678" t="s">
        <v>26</v>
      </c>
      <c r="AF16" s="678">
        <v>35</v>
      </c>
      <c r="AG16" s="679" t="s">
        <v>691</v>
      </c>
      <c r="AH16" s="679" t="s">
        <v>779</v>
      </c>
      <c r="AI16" s="679" t="s">
        <v>772</v>
      </c>
      <c r="AJ16" s="679" t="s">
        <v>151</v>
      </c>
      <c r="AK16" s="683">
        <v>1979</v>
      </c>
      <c r="AL16" s="681">
        <v>4.4814814814814814E-2</v>
      </c>
      <c r="AM16" s="682">
        <v>22</v>
      </c>
      <c r="AN16" s="4"/>
    </row>
    <row r="17" spans="1:40" s="44" customFormat="1" x14ac:dyDescent="0.25">
      <c r="A17" s="50" t="s">
        <v>28</v>
      </c>
      <c r="B17" s="192" t="s">
        <v>229</v>
      </c>
      <c r="C17" s="188" t="s">
        <v>147</v>
      </c>
      <c r="D17" s="189">
        <v>1988</v>
      </c>
      <c r="E17" s="43">
        <f t="shared" si="0"/>
        <v>87</v>
      </c>
      <c r="F17" s="40"/>
      <c r="G17" s="40"/>
      <c r="H17" s="52">
        <v>8</v>
      </c>
      <c r="I17" s="520">
        <v>13</v>
      </c>
      <c r="J17" s="52"/>
      <c r="K17" s="52">
        <v>20</v>
      </c>
      <c r="L17" s="42">
        <v>10</v>
      </c>
      <c r="M17" s="52" t="s">
        <v>414</v>
      </c>
      <c r="N17" s="41">
        <v>12</v>
      </c>
      <c r="O17" s="52">
        <v>24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AD17" s="40" t="str">
        <f t="shared" si="1"/>
        <v>Bláha Petr</v>
      </c>
      <c r="AE17" s="678" t="s">
        <v>28</v>
      </c>
      <c r="AF17" s="678">
        <v>12</v>
      </c>
      <c r="AG17" s="679" t="s">
        <v>513</v>
      </c>
      <c r="AH17" s="679" t="s">
        <v>681</v>
      </c>
      <c r="AI17" s="679" t="s">
        <v>161</v>
      </c>
      <c r="AJ17" s="679" t="s">
        <v>751</v>
      </c>
      <c r="AK17" s="680">
        <v>1999</v>
      </c>
      <c r="AL17" s="681">
        <v>4.4837962962962961E-2</v>
      </c>
      <c r="AM17" s="682">
        <v>21</v>
      </c>
      <c r="AN17" s="4"/>
    </row>
    <row r="18" spans="1:40" s="40" customFormat="1" x14ac:dyDescent="0.25">
      <c r="A18" s="50" t="s">
        <v>29</v>
      </c>
      <c r="B18" s="229" t="s">
        <v>19</v>
      </c>
      <c r="C18" s="229" t="s">
        <v>209</v>
      </c>
      <c r="D18" s="567">
        <v>1973</v>
      </c>
      <c r="E18" s="214">
        <f t="shared" si="0"/>
        <v>82</v>
      </c>
      <c r="H18" s="52">
        <v>27</v>
      </c>
      <c r="I18" s="520">
        <v>28</v>
      </c>
      <c r="J18" s="52"/>
      <c r="K18" s="52"/>
      <c r="L18" s="42">
        <v>27</v>
      </c>
      <c r="M18" s="52" t="s">
        <v>414</v>
      </c>
      <c r="N18" s="41" t="s">
        <v>414</v>
      </c>
      <c r="O18" s="52" t="s">
        <v>414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AD18" s="40" t="str">
        <f t="shared" si="1"/>
        <v>Krištof Štěpán</v>
      </c>
      <c r="AE18" s="678" t="s">
        <v>29</v>
      </c>
      <c r="AF18" s="678">
        <v>46</v>
      </c>
      <c r="AG18" s="679" t="s">
        <v>780</v>
      </c>
      <c r="AH18" s="679" t="s">
        <v>781</v>
      </c>
      <c r="AI18" s="679" t="s">
        <v>849</v>
      </c>
      <c r="AJ18" s="679" t="s">
        <v>464</v>
      </c>
      <c r="AK18" s="680">
        <v>1994</v>
      </c>
      <c r="AL18" s="681">
        <v>4.5810185185185183E-2</v>
      </c>
      <c r="AM18" s="682">
        <v>20</v>
      </c>
      <c r="AN18" s="4"/>
    </row>
    <row r="19" spans="1:40" s="44" customFormat="1" x14ac:dyDescent="0.25">
      <c r="A19" s="50" t="s">
        <v>31</v>
      </c>
      <c r="B19" s="192" t="s">
        <v>295</v>
      </c>
      <c r="C19" s="188" t="s">
        <v>296</v>
      </c>
      <c r="D19" s="189">
        <v>1989</v>
      </c>
      <c r="E19" s="43">
        <f t="shared" si="0"/>
        <v>64</v>
      </c>
      <c r="H19" s="52"/>
      <c r="I19" s="520">
        <v>18</v>
      </c>
      <c r="J19" s="52"/>
      <c r="K19" s="52">
        <v>26</v>
      </c>
      <c r="L19" s="42">
        <v>20</v>
      </c>
      <c r="M19" s="52" t="s">
        <v>414</v>
      </c>
      <c r="N19" s="41" t="s">
        <v>414</v>
      </c>
      <c r="O19" s="52" t="s">
        <v>414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AD19" s="40" t="str">
        <f t="shared" si="1"/>
        <v>Bisová Štěpánka</v>
      </c>
      <c r="AE19" s="678" t="s">
        <v>31</v>
      </c>
      <c r="AF19" s="678">
        <v>52</v>
      </c>
      <c r="AG19" s="679" t="s">
        <v>574</v>
      </c>
      <c r="AH19" s="679" t="s">
        <v>573</v>
      </c>
      <c r="AI19" s="679" t="s">
        <v>646</v>
      </c>
      <c r="AJ19" s="679" t="s">
        <v>354</v>
      </c>
      <c r="AK19" s="680">
        <v>2000</v>
      </c>
      <c r="AL19" s="681">
        <v>4.6898148148148154E-2</v>
      </c>
      <c r="AM19" s="682">
        <v>19</v>
      </c>
      <c r="AN19" s="4"/>
    </row>
    <row r="20" spans="1:40" s="44" customFormat="1" x14ac:dyDescent="0.25">
      <c r="A20" s="50" t="s">
        <v>32</v>
      </c>
      <c r="B20" s="192" t="s">
        <v>161</v>
      </c>
      <c r="C20" s="188" t="s">
        <v>162</v>
      </c>
      <c r="D20" s="189">
        <v>1976</v>
      </c>
      <c r="E20" s="43">
        <f t="shared" si="0"/>
        <v>59</v>
      </c>
      <c r="F20" s="40"/>
      <c r="G20" s="40"/>
      <c r="H20" s="52">
        <v>21</v>
      </c>
      <c r="I20" s="520"/>
      <c r="J20" s="52"/>
      <c r="K20" s="52"/>
      <c r="L20" s="42" t="s">
        <v>414</v>
      </c>
      <c r="M20" s="52" t="s">
        <v>414</v>
      </c>
      <c r="N20" s="41">
        <v>21</v>
      </c>
      <c r="O20" s="52">
        <v>17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AD20" s="40" t="str">
        <f t="shared" si="1"/>
        <v>Krupka Ondřej</v>
      </c>
      <c r="AE20" s="678" t="s">
        <v>32</v>
      </c>
      <c r="AF20" s="678">
        <v>19</v>
      </c>
      <c r="AG20" s="679" t="s">
        <v>782</v>
      </c>
      <c r="AH20" s="679" t="s">
        <v>783</v>
      </c>
      <c r="AI20" s="679" t="s">
        <v>850</v>
      </c>
      <c r="AJ20" s="679" t="s">
        <v>784</v>
      </c>
      <c r="AK20" s="680">
        <v>1988</v>
      </c>
      <c r="AL20" s="681">
        <v>4.6944444444444448E-2</v>
      </c>
      <c r="AM20" s="682">
        <v>18</v>
      </c>
      <c r="AN20" s="4"/>
    </row>
    <row r="21" spans="1:40" s="44" customFormat="1" x14ac:dyDescent="0.25">
      <c r="A21" s="50" t="s">
        <v>33</v>
      </c>
      <c r="B21" s="192" t="s">
        <v>285</v>
      </c>
      <c r="C21" s="188" t="s">
        <v>286</v>
      </c>
      <c r="D21" s="189">
        <v>1990</v>
      </c>
      <c r="E21" s="43">
        <f t="shared" si="0"/>
        <v>57</v>
      </c>
      <c r="H21" s="52"/>
      <c r="I21" s="520">
        <v>29</v>
      </c>
      <c r="J21" s="52"/>
      <c r="K21" s="52"/>
      <c r="L21" s="42" t="s">
        <v>414</v>
      </c>
      <c r="M21" s="52" t="s">
        <v>414</v>
      </c>
      <c r="N21" s="41">
        <v>28</v>
      </c>
      <c r="O21" s="52" t="s">
        <v>414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AD21" s="40" t="str">
        <f t="shared" si="1"/>
        <v>Vopat Milan</v>
      </c>
      <c r="AE21" s="678" t="s">
        <v>33</v>
      </c>
      <c r="AF21" s="678">
        <v>4</v>
      </c>
      <c r="AG21" s="679" t="s">
        <v>693</v>
      </c>
      <c r="AH21" s="679" t="s">
        <v>680</v>
      </c>
      <c r="AI21" s="679" t="s">
        <v>48</v>
      </c>
      <c r="AJ21" s="679" t="s">
        <v>785</v>
      </c>
      <c r="AK21" s="680">
        <v>1961</v>
      </c>
      <c r="AL21" s="681">
        <v>4.6956018518518522E-2</v>
      </c>
      <c r="AM21" s="682">
        <v>17</v>
      </c>
      <c r="AN21" s="4"/>
    </row>
    <row r="22" spans="1:40" s="44" customFormat="1" x14ac:dyDescent="0.25">
      <c r="A22" s="50" t="s">
        <v>34</v>
      </c>
      <c r="B22" s="192" t="s">
        <v>175</v>
      </c>
      <c r="C22" s="188" t="s">
        <v>151</v>
      </c>
      <c r="D22" s="189">
        <v>1990</v>
      </c>
      <c r="E22" s="43">
        <f t="shared" si="0"/>
        <v>56</v>
      </c>
      <c r="F22" s="40"/>
      <c r="G22" s="40"/>
      <c r="H22" s="52">
        <v>30</v>
      </c>
      <c r="I22" s="520">
        <v>26</v>
      </c>
      <c r="J22" s="52"/>
      <c r="K22" s="52"/>
      <c r="L22" s="42" t="s">
        <v>414</v>
      </c>
      <c r="M22" s="52" t="s">
        <v>414</v>
      </c>
      <c r="N22" s="41" t="s">
        <v>414</v>
      </c>
      <c r="O22" s="52" t="s">
        <v>414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AD22" s="40" t="str">
        <f t="shared" si="1"/>
        <v>Kváš Josef</v>
      </c>
      <c r="AE22" s="678" t="s">
        <v>34</v>
      </c>
      <c r="AF22" s="678">
        <v>43</v>
      </c>
      <c r="AG22" s="679" t="s">
        <v>518</v>
      </c>
      <c r="AH22" s="679" t="s">
        <v>551</v>
      </c>
      <c r="AI22" s="679" t="s">
        <v>177</v>
      </c>
      <c r="AJ22" s="679" t="s">
        <v>149</v>
      </c>
      <c r="AK22" s="680">
        <v>1982</v>
      </c>
      <c r="AL22" s="681">
        <v>4.7210648148148147E-2</v>
      </c>
      <c r="AM22" s="682">
        <v>16</v>
      </c>
      <c r="AN22" s="4"/>
    </row>
    <row r="23" spans="1:40" s="40" customFormat="1" x14ac:dyDescent="0.25">
      <c r="A23" s="50" t="s">
        <v>35</v>
      </c>
      <c r="B23" s="192" t="s">
        <v>301</v>
      </c>
      <c r="C23" s="188" t="s">
        <v>302</v>
      </c>
      <c r="D23" s="189">
        <v>1984</v>
      </c>
      <c r="E23" s="43">
        <f t="shared" si="0"/>
        <v>53</v>
      </c>
      <c r="F23" s="44"/>
      <c r="G23" s="44"/>
      <c r="H23" s="52"/>
      <c r="I23" s="520">
        <v>10</v>
      </c>
      <c r="J23" s="52">
        <v>21</v>
      </c>
      <c r="K23" s="52">
        <v>22</v>
      </c>
      <c r="L23" s="42" t="s">
        <v>414</v>
      </c>
      <c r="M23" s="52" t="s">
        <v>414</v>
      </c>
      <c r="N23" s="41" t="s">
        <v>414</v>
      </c>
      <c r="O23" s="52" t="s">
        <v>414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AD23" s="40" t="str">
        <f t="shared" si="1"/>
        <v>Sadílek Jakub</v>
      </c>
      <c r="AE23" s="678" t="s">
        <v>35</v>
      </c>
      <c r="AF23" s="678">
        <v>50</v>
      </c>
      <c r="AG23" s="679" t="s">
        <v>510</v>
      </c>
      <c r="AH23" s="679" t="s">
        <v>682</v>
      </c>
      <c r="AI23" s="679" t="s">
        <v>226</v>
      </c>
      <c r="AJ23" s="679" t="s">
        <v>225</v>
      </c>
      <c r="AK23" s="680">
        <v>1993</v>
      </c>
      <c r="AL23" s="681">
        <v>4.7384259259259258E-2</v>
      </c>
      <c r="AM23" s="682">
        <v>15</v>
      </c>
      <c r="AN23" s="4"/>
    </row>
    <row r="24" spans="1:40" s="44" customFormat="1" x14ac:dyDescent="0.25">
      <c r="A24" s="50" t="s">
        <v>37</v>
      </c>
      <c r="B24" s="192" t="s">
        <v>170</v>
      </c>
      <c r="C24" s="188" t="s">
        <v>22</v>
      </c>
      <c r="D24" s="189">
        <v>1978</v>
      </c>
      <c r="E24" s="43">
        <f t="shared" si="0"/>
        <v>48</v>
      </c>
      <c r="H24" s="52">
        <v>25</v>
      </c>
      <c r="I24" s="520"/>
      <c r="J24" s="52"/>
      <c r="K24" s="52"/>
      <c r="L24" s="42">
        <v>23</v>
      </c>
      <c r="M24" s="52" t="s">
        <v>414</v>
      </c>
      <c r="N24" s="41" t="s">
        <v>414</v>
      </c>
      <c r="O24" s="52" t="s">
        <v>414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AD24" s="40" t="str">
        <f t="shared" si="1"/>
        <v>Glaubauf Aleš</v>
      </c>
      <c r="AE24" s="678" t="s">
        <v>37</v>
      </c>
      <c r="AF24" s="678">
        <v>6</v>
      </c>
      <c r="AG24" s="679" t="s">
        <v>609</v>
      </c>
      <c r="AH24" s="679" t="s">
        <v>786</v>
      </c>
      <c r="AI24" s="679" t="s">
        <v>851</v>
      </c>
      <c r="AJ24" s="679" t="s">
        <v>787</v>
      </c>
      <c r="AK24" s="683">
        <v>1989</v>
      </c>
      <c r="AL24" s="681">
        <v>4.762731481481481E-2</v>
      </c>
      <c r="AM24" s="682">
        <v>14</v>
      </c>
      <c r="AN24" s="4"/>
    </row>
    <row r="25" spans="1:40" s="44" customFormat="1" x14ac:dyDescent="0.25">
      <c r="A25" s="50" t="s">
        <v>38</v>
      </c>
      <c r="B25" s="192" t="s">
        <v>404</v>
      </c>
      <c r="C25" s="188" t="s">
        <v>462</v>
      </c>
      <c r="D25" s="189">
        <v>2006</v>
      </c>
      <c r="E25" s="43">
        <f t="shared" si="0"/>
        <v>46</v>
      </c>
      <c r="H25" s="52"/>
      <c r="I25" s="520"/>
      <c r="J25" s="52"/>
      <c r="K25" s="52"/>
      <c r="L25" s="42">
        <v>24</v>
      </c>
      <c r="M25" s="52" t="s">
        <v>414</v>
      </c>
      <c r="N25" s="41" t="s">
        <v>414</v>
      </c>
      <c r="O25" s="52">
        <v>22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AD25" s="40" t="str">
        <f t="shared" si="1"/>
        <v>Krobová Eliška</v>
      </c>
      <c r="AE25" s="678" t="s">
        <v>38</v>
      </c>
      <c r="AF25" s="678">
        <v>7</v>
      </c>
      <c r="AG25" s="679" t="s">
        <v>595</v>
      </c>
      <c r="AH25" s="679" t="s">
        <v>594</v>
      </c>
      <c r="AI25" s="679" t="s">
        <v>454</v>
      </c>
      <c r="AJ25" s="679" t="s">
        <v>22</v>
      </c>
      <c r="AK25" s="680">
        <v>2003</v>
      </c>
      <c r="AL25" s="681">
        <v>4.8182870370370369E-2</v>
      </c>
      <c r="AM25" s="682">
        <v>13</v>
      </c>
      <c r="AN25" s="4"/>
    </row>
    <row r="26" spans="1:40" s="40" customFormat="1" x14ac:dyDescent="0.25">
      <c r="A26" s="50" t="s">
        <v>39</v>
      </c>
      <c r="B26" s="192" t="s">
        <v>226</v>
      </c>
      <c r="C26" s="188" t="s">
        <v>225</v>
      </c>
      <c r="D26" s="189">
        <v>1993</v>
      </c>
      <c r="E26" s="43">
        <f t="shared" si="0"/>
        <v>44</v>
      </c>
      <c r="F26" s="44"/>
      <c r="G26" s="44"/>
      <c r="H26" s="52">
        <v>11</v>
      </c>
      <c r="I26" s="520"/>
      <c r="J26" s="52"/>
      <c r="K26" s="52"/>
      <c r="L26" s="42">
        <v>5</v>
      </c>
      <c r="M26" s="52" t="s">
        <v>414</v>
      </c>
      <c r="N26" s="41">
        <v>15</v>
      </c>
      <c r="O26" s="52">
        <v>13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AD26" s="40" t="str">
        <f t="shared" si="1"/>
        <v>Trč Stanislav</v>
      </c>
      <c r="AE26" s="678" t="s">
        <v>39</v>
      </c>
      <c r="AF26" s="678">
        <v>40</v>
      </c>
      <c r="AG26" s="679" t="s">
        <v>692</v>
      </c>
      <c r="AH26" s="679" t="s">
        <v>677</v>
      </c>
      <c r="AI26" s="679" t="s">
        <v>229</v>
      </c>
      <c r="AJ26" s="679" t="s">
        <v>401</v>
      </c>
      <c r="AK26" s="683">
        <v>1988</v>
      </c>
      <c r="AL26" s="681">
        <v>4.8460648148148149E-2</v>
      </c>
      <c r="AM26" s="682">
        <v>12</v>
      </c>
      <c r="AN26" s="4"/>
    </row>
    <row r="27" spans="1:40" s="44" customFormat="1" x14ac:dyDescent="0.25">
      <c r="A27" s="50" t="s">
        <v>41</v>
      </c>
      <c r="B27" s="192" t="s">
        <v>320</v>
      </c>
      <c r="C27" s="188" t="s">
        <v>321</v>
      </c>
      <c r="D27" s="189">
        <v>1988</v>
      </c>
      <c r="E27" s="43">
        <f t="shared" si="0"/>
        <v>42</v>
      </c>
      <c r="H27" s="52"/>
      <c r="I27" s="520"/>
      <c r="J27" s="52"/>
      <c r="K27" s="52">
        <v>13</v>
      </c>
      <c r="L27" s="42" t="s">
        <v>414</v>
      </c>
      <c r="M27" s="52">
        <v>12</v>
      </c>
      <c r="N27" s="41">
        <v>7</v>
      </c>
      <c r="O27" s="52">
        <v>10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AD27" s="40" t="str">
        <f t="shared" si="1"/>
        <v>Gabriel Radek</v>
      </c>
      <c r="AE27" s="678" t="s">
        <v>41</v>
      </c>
      <c r="AF27" s="678">
        <v>28</v>
      </c>
      <c r="AG27" s="679" t="s">
        <v>538</v>
      </c>
      <c r="AH27" s="679" t="s">
        <v>788</v>
      </c>
      <c r="AI27" s="679" t="s">
        <v>852</v>
      </c>
      <c r="AJ27" s="679" t="s">
        <v>151</v>
      </c>
      <c r="AK27" s="683">
        <v>1990</v>
      </c>
      <c r="AL27" s="681">
        <v>4.8715277777777781E-2</v>
      </c>
      <c r="AM27" s="682">
        <v>11</v>
      </c>
      <c r="AN27" s="4"/>
    </row>
    <row r="28" spans="1:40" s="40" customFormat="1" x14ac:dyDescent="0.25">
      <c r="A28" s="50" t="s">
        <v>42</v>
      </c>
      <c r="B28" s="192" t="s">
        <v>379</v>
      </c>
      <c r="C28" s="188" t="s">
        <v>380</v>
      </c>
      <c r="D28" s="189">
        <v>1972</v>
      </c>
      <c r="E28" s="43">
        <f t="shared" si="0"/>
        <v>37</v>
      </c>
      <c r="H28" s="52"/>
      <c r="I28" s="520"/>
      <c r="J28" s="52"/>
      <c r="K28" s="52">
        <v>23</v>
      </c>
      <c r="L28" s="42">
        <v>14</v>
      </c>
      <c r="M28" s="52" t="s">
        <v>414</v>
      </c>
      <c r="N28" s="41" t="s">
        <v>414</v>
      </c>
      <c r="O28" s="52" t="s">
        <v>414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AD28" s="40" t="str">
        <f t="shared" si="1"/>
        <v>Treglerová Michaela</v>
      </c>
      <c r="AE28" s="678" t="s">
        <v>42</v>
      </c>
      <c r="AF28" s="678">
        <v>33</v>
      </c>
      <c r="AG28" s="679" t="s">
        <v>789</v>
      </c>
      <c r="AH28" s="679" t="s">
        <v>790</v>
      </c>
      <c r="AI28" s="679" t="s">
        <v>853</v>
      </c>
      <c r="AJ28" s="679" t="s">
        <v>791</v>
      </c>
      <c r="AK28" s="680">
        <v>1999</v>
      </c>
      <c r="AL28" s="681">
        <v>4.8784722222222222E-2</v>
      </c>
      <c r="AM28" s="682">
        <v>10</v>
      </c>
      <c r="AN28" s="4"/>
    </row>
    <row r="29" spans="1:40" s="44" customFormat="1" x14ac:dyDescent="0.25">
      <c r="A29" s="50" t="s">
        <v>43</v>
      </c>
      <c r="B29" s="192" t="s">
        <v>160</v>
      </c>
      <c r="C29" s="188" t="s">
        <v>22</v>
      </c>
      <c r="D29" s="189">
        <v>1998</v>
      </c>
      <c r="E29" s="43">
        <f t="shared" si="0"/>
        <v>36</v>
      </c>
      <c r="H29" s="52">
        <v>20</v>
      </c>
      <c r="I29" s="520">
        <v>16</v>
      </c>
      <c r="J29" s="52"/>
      <c r="K29" s="52"/>
      <c r="L29" s="42" t="s">
        <v>414</v>
      </c>
      <c r="M29" s="52" t="s">
        <v>414</v>
      </c>
      <c r="N29" s="41" t="s">
        <v>414</v>
      </c>
      <c r="O29" s="52" t="s">
        <v>414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AD29" s="40" t="str">
        <f t="shared" si="1"/>
        <v>Kahánek Stanislav</v>
      </c>
      <c r="AE29" s="678" t="s">
        <v>43</v>
      </c>
      <c r="AF29" s="678">
        <v>32</v>
      </c>
      <c r="AG29" s="679" t="s">
        <v>692</v>
      </c>
      <c r="AH29" s="679" t="s">
        <v>792</v>
      </c>
      <c r="AI29" s="679" t="s">
        <v>382</v>
      </c>
      <c r="AJ29" s="679" t="s">
        <v>383</v>
      </c>
      <c r="AK29" s="683">
        <v>1981</v>
      </c>
      <c r="AL29" s="681">
        <v>4.9351851851851848E-2</v>
      </c>
      <c r="AM29" s="682">
        <v>9</v>
      </c>
      <c r="AN29" s="4"/>
    </row>
    <row r="30" spans="1:40" s="40" customFormat="1" x14ac:dyDescent="0.25">
      <c r="A30" s="50" t="s">
        <v>44</v>
      </c>
      <c r="B30" s="192" t="s">
        <v>234</v>
      </c>
      <c r="C30" s="188" t="s">
        <v>152</v>
      </c>
      <c r="D30" s="189">
        <v>1984</v>
      </c>
      <c r="E30" s="43">
        <f t="shared" si="0"/>
        <v>35</v>
      </c>
      <c r="F30" s="44"/>
      <c r="G30" s="44"/>
      <c r="H30" s="52">
        <v>1</v>
      </c>
      <c r="I30" s="520"/>
      <c r="J30" s="52">
        <v>13</v>
      </c>
      <c r="K30" s="52">
        <v>17</v>
      </c>
      <c r="L30" s="42">
        <v>4</v>
      </c>
      <c r="M30" s="52" t="s">
        <v>414</v>
      </c>
      <c r="N30" s="41" t="s">
        <v>414</v>
      </c>
      <c r="O30" s="52" t="s">
        <v>414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AD30" s="40" t="str">
        <f t="shared" si="1"/>
        <v>Lacina Jan</v>
      </c>
      <c r="AE30" s="678" t="s">
        <v>44</v>
      </c>
      <c r="AF30" s="678">
        <v>13</v>
      </c>
      <c r="AG30" s="679" t="s">
        <v>515</v>
      </c>
      <c r="AH30" s="679" t="s">
        <v>683</v>
      </c>
      <c r="AI30" s="679" t="s">
        <v>854</v>
      </c>
      <c r="AJ30" s="679" t="s">
        <v>751</v>
      </c>
      <c r="AK30" s="683">
        <v>1995</v>
      </c>
      <c r="AL30" s="681">
        <v>4.9560185185185186E-2</v>
      </c>
      <c r="AM30" s="682">
        <v>8</v>
      </c>
      <c r="AN30" s="4"/>
    </row>
    <row r="31" spans="1:40" s="44" customFormat="1" x14ac:dyDescent="0.25">
      <c r="A31" s="50" t="s">
        <v>45</v>
      </c>
      <c r="B31" s="192" t="s">
        <v>166</v>
      </c>
      <c r="C31" s="188" t="s">
        <v>27</v>
      </c>
      <c r="D31" s="189">
        <v>1981</v>
      </c>
      <c r="E31" s="43">
        <f t="shared" si="0"/>
        <v>34</v>
      </c>
      <c r="F31" s="40"/>
      <c r="G31" s="40"/>
      <c r="H31" s="52"/>
      <c r="I31" s="520"/>
      <c r="J31" s="52">
        <v>19</v>
      </c>
      <c r="K31" s="52">
        <v>15</v>
      </c>
      <c r="L31" s="42" t="s">
        <v>414</v>
      </c>
      <c r="M31" s="52" t="s">
        <v>414</v>
      </c>
      <c r="N31" s="41" t="s">
        <v>414</v>
      </c>
      <c r="O31" s="52" t="s">
        <v>414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AD31" s="40" t="str">
        <f t="shared" si="1"/>
        <v>Molek Lukáš</v>
      </c>
      <c r="AE31" s="678" t="s">
        <v>45</v>
      </c>
      <c r="AF31" s="678">
        <v>8</v>
      </c>
      <c r="AG31" s="679" t="s">
        <v>549</v>
      </c>
      <c r="AH31" s="679" t="s">
        <v>548</v>
      </c>
      <c r="AI31" s="679" t="s">
        <v>320</v>
      </c>
      <c r="AJ31" s="679" t="s">
        <v>321</v>
      </c>
      <c r="AK31" s="680">
        <v>1988</v>
      </c>
      <c r="AL31" s="681">
        <v>4.987268518518518E-2</v>
      </c>
      <c r="AM31" s="682">
        <v>7</v>
      </c>
      <c r="AN31" s="4"/>
    </row>
    <row r="32" spans="1:40" s="44" customFormat="1" x14ac:dyDescent="0.25">
      <c r="A32" s="50" t="s">
        <v>46</v>
      </c>
      <c r="B32" s="192" t="s">
        <v>307</v>
      </c>
      <c r="C32" s="188" t="s">
        <v>169</v>
      </c>
      <c r="D32" s="189">
        <v>2005</v>
      </c>
      <c r="E32" s="43">
        <f t="shared" si="0"/>
        <v>32</v>
      </c>
      <c r="H32" s="52"/>
      <c r="I32" s="520">
        <v>7</v>
      </c>
      <c r="J32" s="52"/>
      <c r="K32" s="52">
        <v>18</v>
      </c>
      <c r="L32" s="42">
        <v>7</v>
      </c>
      <c r="M32" s="52" t="s">
        <v>414</v>
      </c>
      <c r="N32" s="41" t="s">
        <v>414</v>
      </c>
      <c r="O32" s="52" t="s">
        <v>414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AD32" s="40" t="str">
        <f t="shared" si="1"/>
        <v>Horáček Pavel</v>
      </c>
      <c r="AE32" s="678" t="s">
        <v>46</v>
      </c>
      <c r="AF32" s="678">
        <v>47</v>
      </c>
      <c r="AG32" s="679" t="s">
        <v>572</v>
      </c>
      <c r="AH32" s="679" t="s">
        <v>793</v>
      </c>
      <c r="AI32" s="679" t="s">
        <v>366</v>
      </c>
      <c r="AJ32" s="679" t="s">
        <v>367</v>
      </c>
      <c r="AK32" s="680">
        <v>1971</v>
      </c>
      <c r="AL32" s="681">
        <v>4.9988425925925922E-2</v>
      </c>
      <c r="AM32" s="682">
        <v>6</v>
      </c>
      <c r="AN32" s="4"/>
    </row>
    <row r="33" spans="1:40" s="40" customFormat="1" x14ac:dyDescent="0.25">
      <c r="A33" s="50" t="s">
        <v>47</v>
      </c>
      <c r="B33" s="192" t="s">
        <v>381</v>
      </c>
      <c r="C33" s="188" t="s">
        <v>147</v>
      </c>
      <c r="D33" s="189">
        <v>1989</v>
      </c>
      <c r="E33" s="43">
        <f t="shared" si="0"/>
        <v>32</v>
      </c>
      <c r="F33" s="44"/>
      <c r="G33" s="44"/>
      <c r="H33" s="52"/>
      <c r="I33" s="520"/>
      <c r="J33" s="52"/>
      <c r="K33" s="52">
        <v>19</v>
      </c>
      <c r="L33" s="42">
        <v>13</v>
      </c>
      <c r="M33" s="52" t="s">
        <v>414</v>
      </c>
      <c r="N33" s="41" t="s">
        <v>414</v>
      </c>
      <c r="O33" s="52" t="s">
        <v>414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AD33" s="40" t="str">
        <f t="shared" si="1"/>
        <v>Šnajdr Filip</v>
      </c>
      <c r="AE33" s="678" t="s">
        <v>47</v>
      </c>
      <c r="AF33" s="678">
        <v>30</v>
      </c>
      <c r="AG33" s="679" t="s">
        <v>794</v>
      </c>
      <c r="AH33" s="679" t="s">
        <v>795</v>
      </c>
      <c r="AI33" s="679" t="s">
        <v>855</v>
      </c>
      <c r="AJ33" s="679" t="s">
        <v>796</v>
      </c>
      <c r="AK33" s="683">
        <v>1975</v>
      </c>
      <c r="AL33" s="681">
        <v>5.0543981481481481E-2</v>
      </c>
      <c r="AM33" s="682">
        <v>5</v>
      </c>
      <c r="AN33" s="4"/>
    </row>
    <row r="34" spans="1:40" s="40" customFormat="1" x14ac:dyDescent="0.25">
      <c r="A34" s="50" t="s">
        <v>49</v>
      </c>
      <c r="B34" s="192" t="s">
        <v>183</v>
      </c>
      <c r="C34" s="188" t="s">
        <v>169</v>
      </c>
      <c r="D34" s="189">
        <v>1981</v>
      </c>
      <c r="E34" s="43">
        <f t="shared" si="0"/>
        <v>32</v>
      </c>
      <c r="H34" s="52">
        <v>2</v>
      </c>
      <c r="I34" s="520"/>
      <c r="J34" s="52">
        <v>16</v>
      </c>
      <c r="K34" s="52">
        <v>11</v>
      </c>
      <c r="L34" s="42" t="s">
        <v>414</v>
      </c>
      <c r="M34" s="52" t="s">
        <v>414</v>
      </c>
      <c r="N34" s="41" t="s">
        <v>414</v>
      </c>
      <c r="O34" s="52">
        <v>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AD34" s="40" t="str">
        <f t="shared" si="1"/>
        <v>Švagrovský Oliver</v>
      </c>
      <c r="AE34" s="678" t="s">
        <v>49</v>
      </c>
      <c r="AF34" s="678">
        <v>29</v>
      </c>
      <c r="AG34" s="679" t="s">
        <v>694</v>
      </c>
      <c r="AH34" s="679" t="s">
        <v>687</v>
      </c>
      <c r="AI34" s="679" t="s">
        <v>236</v>
      </c>
      <c r="AJ34" s="679" t="s">
        <v>462</v>
      </c>
      <c r="AK34" s="683">
        <v>2008</v>
      </c>
      <c r="AL34" s="681">
        <v>5.063657407407407E-2</v>
      </c>
      <c r="AM34" s="682">
        <v>4</v>
      </c>
      <c r="AN34" s="4"/>
    </row>
    <row r="35" spans="1:40" s="44" customFormat="1" x14ac:dyDescent="0.25">
      <c r="A35" s="50" t="s">
        <v>50</v>
      </c>
      <c r="B35" s="192" t="s">
        <v>402</v>
      </c>
      <c r="C35" s="188" t="s">
        <v>152</v>
      </c>
      <c r="D35" s="189">
        <v>2007</v>
      </c>
      <c r="E35" s="43">
        <f t="shared" si="0"/>
        <v>30</v>
      </c>
      <c r="H35" s="52"/>
      <c r="I35" s="520"/>
      <c r="J35" s="52"/>
      <c r="K35" s="52"/>
      <c r="L35" s="42">
        <v>30</v>
      </c>
      <c r="M35" s="52" t="s">
        <v>414</v>
      </c>
      <c r="N35" s="41" t="s">
        <v>414</v>
      </c>
      <c r="O35" s="52" t="s">
        <v>414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AD35" s="40" t="str">
        <f t="shared" si="1"/>
        <v>Tlustý Martin</v>
      </c>
      <c r="AE35" s="678" t="s">
        <v>50</v>
      </c>
      <c r="AF35" s="678">
        <v>36</v>
      </c>
      <c r="AG35" s="679" t="s">
        <v>625</v>
      </c>
      <c r="AH35" s="679" t="s">
        <v>685</v>
      </c>
      <c r="AI35" s="679" t="s">
        <v>412</v>
      </c>
      <c r="AJ35" s="679" t="s">
        <v>151</v>
      </c>
      <c r="AK35" s="683">
        <v>1988</v>
      </c>
      <c r="AL35" s="681">
        <v>5.1435185185185188E-2</v>
      </c>
      <c r="AM35" s="682">
        <v>3</v>
      </c>
      <c r="AN35" s="4"/>
    </row>
    <row r="36" spans="1:40" s="44" customFormat="1" x14ac:dyDescent="0.25">
      <c r="A36" s="50" t="s">
        <v>51</v>
      </c>
      <c r="B36" s="192" t="s">
        <v>424</v>
      </c>
      <c r="C36" s="188" t="s">
        <v>511</v>
      </c>
      <c r="D36" s="189">
        <v>1992</v>
      </c>
      <c r="E36" s="43">
        <f t="shared" si="0"/>
        <v>30</v>
      </c>
      <c r="H36" s="52"/>
      <c r="I36" s="520"/>
      <c r="J36" s="52"/>
      <c r="K36" s="52"/>
      <c r="L36" s="42"/>
      <c r="M36" s="52">
        <v>30</v>
      </c>
      <c r="N36" s="41" t="s">
        <v>414</v>
      </c>
      <c r="O36" s="52" t="s">
        <v>414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AD36" s="40" t="str">
        <f t="shared" si="1"/>
        <v>Pavlíček Zdeněk</v>
      </c>
      <c r="AE36" s="678" t="s">
        <v>51</v>
      </c>
      <c r="AF36" s="678">
        <v>2</v>
      </c>
      <c r="AG36" s="679" t="s">
        <v>585</v>
      </c>
      <c r="AH36" s="679" t="s">
        <v>797</v>
      </c>
      <c r="AI36" s="679" t="s">
        <v>856</v>
      </c>
      <c r="AJ36" s="679" t="s">
        <v>798</v>
      </c>
      <c r="AK36" s="680">
        <v>1954</v>
      </c>
      <c r="AL36" s="681">
        <v>5.1666666666666666E-2</v>
      </c>
      <c r="AM36" s="682">
        <v>2</v>
      </c>
      <c r="AN36" s="4"/>
    </row>
    <row r="37" spans="1:40" s="44" customFormat="1" x14ac:dyDescent="0.25">
      <c r="A37" s="50" t="s">
        <v>52</v>
      </c>
      <c r="B37" s="192" t="s">
        <v>448</v>
      </c>
      <c r="C37" s="188" t="s">
        <v>746</v>
      </c>
      <c r="D37" s="189">
        <v>1987</v>
      </c>
      <c r="E37" s="43">
        <f t="shared" si="0"/>
        <v>29</v>
      </c>
      <c r="H37" s="52"/>
      <c r="I37" s="520"/>
      <c r="J37" s="52"/>
      <c r="K37" s="52"/>
      <c r="L37" s="42"/>
      <c r="M37" s="52"/>
      <c r="N37" s="41" t="s">
        <v>414</v>
      </c>
      <c r="O37" s="52">
        <v>29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AD37" s="40" t="str">
        <f t="shared" si="1"/>
        <v>Souček Jan</v>
      </c>
      <c r="AE37" s="678" t="s">
        <v>52</v>
      </c>
      <c r="AF37" s="678">
        <v>44</v>
      </c>
      <c r="AG37" s="679" t="s">
        <v>515</v>
      </c>
      <c r="AH37" s="679" t="s">
        <v>684</v>
      </c>
      <c r="AI37" s="679" t="s">
        <v>241</v>
      </c>
      <c r="AJ37" s="679" t="s">
        <v>30</v>
      </c>
      <c r="AK37" s="683">
        <v>1977</v>
      </c>
      <c r="AL37" s="681">
        <v>5.2083333333333336E-2</v>
      </c>
      <c r="AM37" s="682">
        <v>1</v>
      </c>
      <c r="AN37" s="4"/>
    </row>
    <row r="38" spans="1:40" s="40" customFormat="1" x14ac:dyDescent="0.2">
      <c r="A38" s="50" t="s">
        <v>53</v>
      </c>
      <c r="B38" s="684" t="s">
        <v>846</v>
      </c>
      <c r="C38" s="684" t="s">
        <v>775</v>
      </c>
      <c r="D38" s="685">
        <v>1990</v>
      </c>
      <c r="E38" s="43">
        <f t="shared" si="0"/>
        <v>29</v>
      </c>
      <c r="F38" s="44"/>
      <c r="G38" s="44"/>
      <c r="H38" s="52"/>
      <c r="I38" s="520"/>
      <c r="J38" s="52"/>
      <c r="K38" s="52"/>
      <c r="L38" s="42"/>
      <c r="M38" s="52"/>
      <c r="N38" s="41">
        <v>29</v>
      </c>
      <c r="O38" s="52"/>
      <c r="P38" s="42"/>
      <c r="Q38" s="42"/>
      <c r="R38" s="42"/>
      <c r="S38" s="42"/>
      <c r="T38" s="42"/>
      <c r="U38" s="42"/>
      <c r="V38" s="42"/>
      <c r="W38" s="42"/>
      <c r="X38" s="42"/>
      <c r="Y38" s="42"/>
      <c r="AE38" s="669" t="s">
        <v>53</v>
      </c>
      <c r="AF38" s="669">
        <v>41</v>
      </c>
      <c r="AG38" s="668" t="s">
        <v>569</v>
      </c>
      <c r="AH38" s="668" t="s">
        <v>620</v>
      </c>
      <c r="AI38" s="668" t="s">
        <v>664</v>
      </c>
      <c r="AJ38" s="668" t="s">
        <v>27</v>
      </c>
      <c r="AK38" s="670">
        <v>1973</v>
      </c>
      <c r="AL38" s="671">
        <v>5.230324074074074E-2</v>
      </c>
    </row>
    <row r="39" spans="1:40" s="44" customFormat="1" x14ac:dyDescent="0.25">
      <c r="A39" s="50" t="s">
        <v>54</v>
      </c>
      <c r="B39" s="192" t="s">
        <v>220</v>
      </c>
      <c r="C39" s="188" t="s">
        <v>22</v>
      </c>
      <c r="D39" s="189">
        <v>1978</v>
      </c>
      <c r="E39" s="43">
        <f t="shared" si="0"/>
        <v>28</v>
      </c>
      <c r="F39" s="40"/>
      <c r="G39" s="40"/>
      <c r="H39" s="52">
        <v>14</v>
      </c>
      <c r="I39" s="520">
        <v>14</v>
      </c>
      <c r="J39" s="52"/>
      <c r="K39" s="52"/>
      <c r="L39" s="42" t="s">
        <v>414</v>
      </c>
      <c r="M39" s="52" t="s">
        <v>414</v>
      </c>
      <c r="N39" s="41" t="s">
        <v>414</v>
      </c>
      <c r="O39" s="52" t="s">
        <v>414</v>
      </c>
      <c r="P39" s="42"/>
      <c r="Q39" s="42"/>
      <c r="R39" s="56"/>
      <c r="S39" s="56"/>
      <c r="T39" s="56"/>
      <c r="U39" s="42"/>
      <c r="V39" s="42"/>
      <c r="W39" s="42"/>
      <c r="X39" s="42"/>
      <c r="Y39" s="42"/>
      <c r="AE39" s="669" t="s">
        <v>54</v>
      </c>
      <c r="AF39" s="669">
        <v>27</v>
      </c>
      <c r="AG39" s="668" t="s">
        <v>515</v>
      </c>
      <c r="AH39" s="668" t="s">
        <v>689</v>
      </c>
      <c r="AI39" s="668" t="s">
        <v>733</v>
      </c>
      <c r="AJ39" s="668" t="s">
        <v>151</v>
      </c>
      <c r="AK39" s="672">
        <v>1986</v>
      </c>
      <c r="AL39" s="671">
        <v>5.288194444444444E-2</v>
      </c>
    </row>
    <row r="40" spans="1:40" s="44" customFormat="1" x14ac:dyDescent="0.25">
      <c r="A40" s="50" t="s">
        <v>55</v>
      </c>
      <c r="B40" s="192" t="s">
        <v>310</v>
      </c>
      <c r="C40" s="188" t="s">
        <v>232</v>
      </c>
      <c r="D40" s="189">
        <v>1975</v>
      </c>
      <c r="E40" s="43">
        <f t="shared" ref="E40:E71" si="2">SUM(H40:Y40)</f>
        <v>28</v>
      </c>
      <c r="F40" s="40"/>
      <c r="G40" s="40"/>
      <c r="H40" s="52">
        <v>4</v>
      </c>
      <c r="I40" s="520">
        <v>3</v>
      </c>
      <c r="J40" s="52"/>
      <c r="K40" s="52">
        <v>21</v>
      </c>
      <c r="L40" s="42" t="s">
        <v>414</v>
      </c>
      <c r="M40" s="52" t="s">
        <v>414</v>
      </c>
      <c r="N40" s="41" t="s">
        <v>414</v>
      </c>
      <c r="O40" s="52" t="s">
        <v>414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AE40" s="673" t="s">
        <v>55</v>
      </c>
      <c r="AF40" s="673">
        <v>1</v>
      </c>
      <c r="AG40" s="674" t="s">
        <v>799</v>
      </c>
      <c r="AH40" s="674" t="s">
        <v>800</v>
      </c>
      <c r="AI40" s="668" t="s">
        <v>857</v>
      </c>
      <c r="AJ40" s="674" t="s">
        <v>801</v>
      </c>
      <c r="AK40" s="675">
        <v>2000</v>
      </c>
      <c r="AL40" s="676">
        <v>5.3067129629629638E-2</v>
      </c>
    </row>
    <row r="41" spans="1:40" s="40" customFormat="1" x14ac:dyDescent="0.25">
      <c r="A41" s="50" t="s">
        <v>56</v>
      </c>
      <c r="B41" s="192" t="s">
        <v>425</v>
      </c>
      <c r="C41" s="188" t="s">
        <v>516</v>
      </c>
      <c r="D41" s="189">
        <v>1989</v>
      </c>
      <c r="E41" s="43">
        <f t="shared" si="2"/>
        <v>28</v>
      </c>
      <c r="F41" s="44"/>
      <c r="G41" s="44"/>
      <c r="H41" s="52"/>
      <c r="I41" s="520"/>
      <c r="J41" s="52"/>
      <c r="K41" s="52"/>
      <c r="L41" s="42"/>
      <c r="M41" s="52">
        <v>28</v>
      </c>
      <c r="N41" s="41" t="s">
        <v>414</v>
      </c>
      <c r="O41" s="52" t="s">
        <v>414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AE41" s="669" t="s">
        <v>56</v>
      </c>
      <c r="AF41" s="669">
        <v>51</v>
      </c>
      <c r="AG41" s="668" t="s">
        <v>553</v>
      </c>
      <c r="AH41" s="668" t="s">
        <v>802</v>
      </c>
      <c r="AI41" s="668" t="s">
        <v>858</v>
      </c>
      <c r="AJ41" s="668" t="s">
        <v>803</v>
      </c>
      <c r="AK41" s="672">
        <v>1981</v>
      </c>
      <c r="AL41" s="671">
        <v>5.4375E-2</v>
      </c>
    </row>
    <row r="42" spans="1:40" s="44" customFormat="1" x14ac:dyDescent="0.25">
      <c r="A42" s="50" t="s">
        <v>57</v>
      </c>
      <c r="B42" s="192" t="s">
        <v>449</v>
      </c>
      <c r="C42" s="188" t="s">
        <v>747</v>
      </c>
      <c r="D42" s="189">
        <v>1978</v>
      </c>
      <c r="E42" s="43">
        <f t="shared" si="2"/>
        <v>28</v>
      </c>
      <c r="H42" s="52"/>
      <c r="I42" s="520"/>
      <c r="J42" s="52"/>
      <c r="K42" s="52"/>
      <c r="L42" s="42"/>
      <c r="M42" s="52"/>
      <c r="N42" s="41" t="s">
        <v>414</v>
      </c>
      <c r="O42" s="52">
        <v>28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AE42" s="669" t="s">
        <v>57</v>
      </c>
      <c r="AF42" s="669">
        <v>3</v>
      </c>
      <c r="AG42" s="668" t="s">
        <v>527</v>
      </c>
      <c r="AH42" s="668" t="s">
        <v>804</v>
      </c>
      <c r="AI42" s="668" t="s">
        <v>859</v>
      </c>
      <c r="AJ42" s="668" t="s">
        <v>805</v>
      </c>
      <c r="AK42" s="672">
        <v>1968</v>
      </c>
      <c r="AL42" s="671">
        <v>5.4652777777777772E-2</v>
      </c>
    </row>
    <row r="43" spans="1:40" s="44" customFormat="1" x14ac:dyDescent="0.25">
      <c r="A43" s="50" t="s">
        <v>58</v>
      </c>
      <c r="B43" s="192" t="s">
        <v>454</v>
      </c>
      <c r="C43" s="188" t="s">
        <v>22</v>
      </c>
      <c r="D43" s="189" t="s">
        <v>706</v>
      </c>
      <c r="E43" s="43">
        <f t="shared" si="2"/>
        <v>28</v>
      </c>
      <c r="H43" s="52"/>
      <c r="I43" s="520"/>
      <c r="J43" s="52"/>
      <c r="K43" s="52"/>
      <c r="L43" s="42"/>
      <c r="M43" s="52"/>
      <c r="N43" s="41">
        <v>13</v>
      </c>
      <c r="O43" s="52">
        <v>15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AE43" s="673" t="s">
        <v>58</v>
      </c>
      <c r="AF43" s="673">
        <v>18</v>
      </c>
      <c r="AG43" s="674" t="s">
        <v>806</v>
      </c>
      <c r="AH43" s="674" t="s">
        <v>807</v>
      </c>
      <c r="AI43" s="668" t="s">
        <v>860</v>
      </c>
      <c r="AJ43" s="674" t="s">
        <v>808</v>
      </c>
      <c r="AK43" s="675">
        <v>1978</v>
      </c>
      <c r="AL43" s="676">
        <v>5.512731481481481E-2</v>
      </c>
    </row>
    <row r="44" spans="1:40" s="44" customFormat="1" x14ac:dyDescent="0.25">
      <c r="A44" s="50" t="s">
        <v>59</v>
      </c>
      <c r="B44" s="192" t="s">
        <v>303</v>
      </c>
      <c r="C44" s="188" t="s">
        <v>304</v>
      </c>
      <c r="D44" s="189">
        <v>1979</v>
      </c>
      <c r="E44" s="43">
        <f t="shared" si="2"/>
        <v>27</v>
      </c>
      <c r="H44" s="52"/>
      <c r="I44" s="520">
        <v>9</v>
      </c>
      <c r="J44" s="52">
        <v>18</v>
      </c>
      <c r="K44" s="52"/>
      <c r="L44" s="42" t="s">
        <v>414</v>
      </c>
      <c r="M44" s="52" t="s">
        <v>414</v>
      </c>
      <c r="N44" s="41" t="s">
        <v>414</v>
      </c>
      <c r="O44" s="52" t="s">
        <v>414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AE44" s="669" t="s">
        <v>59</v>
      </c>
      <c r="AF44" s="669">
        <v>17</v>
      </c>
      <c r="AG44" s="668" t="s">
        <v>809</v>
      </c>
      <c r="AH44" s="668" t="s">
        <v>810</v>
      </c>
      <c r="AI44" s="668" t="s">
        <v>861</v>
      </c>
      <c r="AJ44" s="668" t="s">
        <v>30</v>
      </c>
      <c r="AK44" s="670">
        <v>1997</v>
      </c>
      <c r="AL44" s="671">
        <v>5.543981481481481E-2</v>
      </c>
    </row>
    <row r="45" spans="1:40" s="44" customFormat="1" x14ac:dyDescent="0.25">
      <c r="A45" s="50" t="s">
        <v>60</v>
      </c>
      <c r="B45" s="192" t="s">
        <v>356</v>
      </c>
      <c r="C45" s="188" t="s">
        <v>357</v>
      </c>
      <c r="D45" s="189">
        <v>1980</v>
      </c>
      <c r="E45" s="43">
        <f t="shared" si="2"/>
        <v>27</v>
      </c>
      <c r="H45" s="52"/>
      <c r="I45" s="520"/>
      <c r="J45" s="52">
        <v>27</v>
      </c>
      <c r="K45" s="52"/>
      <c r="L45" s="42" t="s">
        <v>414</v>
      </c>
      <c r="M45" s="52" t="s">
        <v>414</v>
      </c>
      <c r="N45" s="41" t="s">
        <v>414</v>
      </c>
      <c r="O45" s="52" t="s">
        <v>414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AE45" s="669" t="s">
        <v>60</v>
      </c>
      <c r="AF45" s="669">
        <v>20</v>
      </c>
      <c r="AG45" s="668" t="s">
        <v>518</v>
      </c>
      <c r="AH45" s="668" t="s">
        <v>587</v>
      </c>
      <c r="AI45" s="668" t="s">
        <v>486</v>
      </c>
      <c r="AJ45" s="668" t="s">
        <v>27</v>
      </c>
      <c r="AK45" s="672">
        <v>1973</v>
      </c>
      <c r="AL45" s="671">
        <v>5.62037037037037E-2</v>
      </c>
    </row>
    <row r="46" spans="1:40" s="44" customFormat="1" x14ac:dyDescent="0.25">
      <c r="A46" s="50" t="s">
        <v>61</v>
      </c>
      <c r="B46" s="192" t="s">
        <v>426</v>
      </c>
      <c r="C46" s="188" t="s">
        <v>519</v>
      </c>
      <c r="D46" s="189">
        <v>1963</v>
      </c>
      <c r="E46" s="43">
        <f t="shared" si="2"/>
        <v>27</v>
      </c>
      <c r="H46" s="52"/>
      <c r="I46" s="520"/>
      <c r="J46" s="52"/>
      <c r="K46" s="52"/>
      <c r="L46" s="42"/>
      <c r="M46" s="52">
        <v>27</v>
      </c>
      <c r="N46" s="41" t="s">
        <v>414</v>
      </c>
      <c r="O46" s="52" t="s">
        <v>414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AE46" s="673" t="s">
        <v>61</v>
      </c>
      <c r="AF46" s="673">
        <v>11</v>
      </c>
      <c r="AG46" s="674" t="s">
        <v>811</v>
      </c>
      <c r="AH46" s="674" t="s">
        <v>812</v>
      </c>
      <c r="AI46" s="668" t="s">
        <v>862</v>
      </c>
      <c r="AJ46" s="674" t="s">
        <v>813</v>
      </c>
      <c r="AK46" s="675">
        <v>1982</v>
      </c>
      <c r="AL46" s="676">
        <v>5.6550925925925921E-2</v>
      </c>
    </row>
    <row r="47" spans="1:40" s="44" customFormat="1" x14ac:dyDescent="0.2">
      <c r="A47" s="50" t="s">
        <v>62</v>
      </c>
      <c r="B47" s="684" t="s">
        <v>848</v>
      </c>
      <c r="C47" s="684" t="s">
        <v>367</v>
      </c>
      <c r="D47" s="686">
        <v>1985</v>
      </c>
      <c r="E47" s="43">
        <f t="shared" si="2"/>
        <v>27</v>
      </c>
      <c r="H47" s="52"/>
      <c r="I47" s="520"/>
      <c r="J47" s="52"/>
      <c r="K47" s="52"/>
      <c r="L47" s="42"/>
      <c r="M47" s="52"/>
      <c r="N47" s="41">
        <v>27</v>
      </c>
      <c r="O47" s="52"/>
      <c r="P47" s="42"/>
      <c r="Q47" s="42"/>
      <c r="R47" s="42"/>
      <c r="S47" s="42"/>
      <c r="T47" s="42"/>
      <c r="U47" s="42"/>
      <c r="V47" s="42"/>
      <c r="W47" s="42"/>
      <c r="X47" s="42"/>
      <c r="Y47" s="42"/>
      <c r="AE47" s="669" t="s">
        <v>62</v>
      </c>
      <c r="AF47" s="669">
        <v>39</v>
      </c>
      <c r="AG47" s="668" t="s">
        <v>814</v>
      </c>
      <c r="AH47" s="668" t="s">
        <v>815</v>
      </c>
      <c r="AI47" s="668" t="s">
        <v>863</v>
      </c>
      <c r="AJ47" s="668" t="s">
        <v>816</v>
      </c>
      <c r="AK47" s="672">
        <v>1992</v>
      </c>
      <c r="AL47" s="671">
        <v>5.6562499999999995E-2</v>
      </c>
    </row>
    <row r="48" spans="1:40" s="44" customFormat="1" x14ac:dyDescent="0.25">
      <c r="A48" s="50" t="s">
        <v>63</v>
      </c>
      <c r="B48" s="192" t="s">
        <v>427</v>
      </c>
      <c r="C48" s="188" t="s">
        <v>22</v>
      </c>
      <c r="D48" s="189">
        <v>1973</v>
      </c>
      <c r="E48" s="43">
        <f t="shared" si="2"/>
        <v>26</v>
      </c>
      <c r="H48" s="52"/>
      <c r="I48" s="520"/>
      <c r="J48" s="52"/>
      <c r="K48" s="52"/>
      <c r="L48" s="42"/>
      <c r="M48" s="52">
        <v>26</v>
      </c>
      <c r="N48" s="41" t="s">
        <v>414</v>
      </c>
      <c r="O48" s="52" t="s">
        <v>414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AE48" s="673" t="s">
        <v>63</v>
      </c>
      <c r="AF48" s="673">
        <v>34</v>
      </c>
      <c r="AG48" s="674" t="s">
        <v>817</v>
      </c>
      <c r="AH48" s="674" t="s">
        <v>790</v>
      </c>
      <c r="AI48" s="668" t="s">
        <v>864</v>
      </c>
      <c r="AJ48" s="674" t="s">
        <v>818</v>
      </c>
      <c r="AK48" s="675">
        <v>1971</v>
      </c>
      <c r="AL48" s="676">
        <v>5.7650462962962966E-2</v>
      </c>
    </row>
    <row r="49" spans="1:39" s="44" customFormat="1" x14ac:dyDescent="0.25">
      <c r="A49" s="50" t="s">
        <v>64</v>
      </c>
      <c r="B49" s="192" t="s">
        <v>287</v>
      </c>
      <c r="C49" s="188" t="s">
        <v>288</v>
      </c>
      <c r="D49" s="189">
        <v>1981</v>
      </c>
      <c r="E49" s="43">
        <f t="shared" si="2"/>
        <v>25</v>
      </c>
      <c r="H49" s="52"/>
      <c r="I49" s="520">
        <v>25</v>
      </c>
      <c r="J49" s="52"/>
      <c r="K49" s="52"/>
      <c r="L49" s="42" t="s">
        <v>414</v>
      </c>
      <c r="M49" s="52" t="s">
        <v>414</v>
      </c>
      <c r="N49" s="41" t="s">
        <v>414</v>
      </c>
      <c r="O49" s="52" t="s">
        <v>414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AD49" s="40"/>
      <c r="AE49" s="669" t="s">
        <v>64</v>
      </c>
      <c r="AF49" s="669">
        <v>26</v>
      </c>
      <c r="AG49" s="668" t="s">
        <v>530</v>
      </c>
      <c r="AH49" s="668" t="s">
        <v>688</v>
      </c>
      <c r="AI49" s="668" t="s">
        <v>732</v>
      </c>
      <c r="AJ49" s="668" t="s">
        <v>819</v>
      </c>
      <c r="AK49" s="670">
        <v>1972</v>
      </c>
      <c r="AL49" s="671">
        <v>5.7824074074074076E-2</v>
      </c>
      <c r="AM49" s="40"/>
    </row>
    <row r="50" spans="1:39" s="40" customFormat="1" x14ac:dyDescent="0.25">
      <c r="A50" s="50" t="s">
        <v>65</v>
      </c>
      <c r="B50" s="192" t="s">
        <v>358</v>
      </c>
      <c r="C50" s="188" t="s">
        <v>359</v>
      </c>
      <c r="D50" s="189">
        <v>1982</v>
      </c>
      <c r="E50" s="43">
        <f t="shared" si="2"/>
        <v>25</v>
      </c>
      <c r="F50" s="44"/>
      <c r="G50" s="44"/>
      <c r="H50" s="52"/>
      <c r="I50" s="520"/>
      <c r="J50" s="52">
        <v>25</v>
      </c>
      <c r="K50" s="52"/>
      <c r="L50" s="42" t="s">
        <v>414</v>
      </c>
      <c r="M50" s="52" t="s">
        <v>414</v>
      </c>
      <c r="N50" s="41" t="s">
        <v>414</v>
      </c>
      <c r="O50" s="52" t="s">
        <v>414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  <c r="AE50" s="669" t="s">
        <v>65</v>
      </c>
      <c r="AF50" s="669">
        <v>21</v>
      </c>
      <c r="AG50" s="668" t="s">
        <v>820</v>
      </c>
      <c r="AH50" s="668" t="s">
        <v>821</v>
      </c>
      <c r="AI50" s="668" t="s">
        <v>865</v>
      </c>
      <c r="AJ50" s="668" t="s">
        <v>822</v>
      </c>
      <c r="AK50" s="672">
        <v>1992</v>
      </c>
      <c r="AL50" s="671">
        <v>5.8020833333333334E-2</v>
      </c>
    </row>
    <row r="51" spans="1:39" s="40" customFormat="1" x14ac:dyDescent="0.25">
      <c r="A51" s="50" t="s">
        <v>66</v>
      </c>
      <c r="B51" s="192" t="s">
        <v>403</v>
      </c>
      <c r="C51" s="188" t="s">
        <v>151</v>
      </c>
      <c r="D51" s="189">
        <v>1982</v>
      </c>
      <c r="E51" s="43">
        <f t="shared" si="2"/>
        <v>25</v>
      </c>
      <c r="F51" s="44"/>
      <c r="G51" s="44"/>
      <c r="H51" s="52"/>
      <c r="I51" s="520"/>
      <c r="J51" s="52"/>
      <c r="K51" s="52"/>
      <c r="L51" s="42">
        <v>25</v>
      </c>
      <c r="M51" s="52" t="s">
        <v>414</v>
      </c>
      <c r="N51" s="41" t="s">
        <v>414</v>
      </c>
      <c r="O51" s="52" t="s">
        <v>414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AE51" s="669" t="s">
        <v>66</v>
      </c>
      <c r="AF51" s="669">
        <v>55</v>
      </c>
      <c r="AG51" s="668" t="s">
        <v>540</v>
      </c>
      <c r="AH51" s="668" t="s">
        <v>634</v>
      </c>
      <c r="AI51" s="668" t="s">
        <v>259</v>
      </c>
      <c r="AJ51" s="668" t="s">
        <v>823</v>
      </c>
      <c r="AK51" s="672">
        <v>1962</v>
      </c>
      <c r="AL51" s="671">
        <v>5.9108796296296291E-2</v>
      </c>
    </row>
    <row r="52" spans="1:39" s="40" customFormat="1" x14ac:dyDescent="0.25">
      <c r="A52" s="50" t="s">
        <v>67</v>
      </c>
      <c r="B52" s="192" t="s">
        <v>382</v>
      </c>
      <c r="C52" s="188" t="s">
        <v>383</v>
      </c>
      <c r="D52" s="189">
        <v>1981</v>
      </c>
      <c r="E52" s="43">
        <f t="shared" si="2"/>
        <v>25</v>
      </c>
      <c r="H52" s="52"/>
      <c r="I52" s="520"/>
      <c r="J52" s="52"/>
      <c r="K52" s="52">
        <v>16</v>
      </c>
      <c r="L52" s="42" t="s">
        <v>414</v>
      </c>
      <c r="M52" s="52" t="s">
        <v>414</v>
      </c>
      <c r="N52" s="41">
        <v>9</v>
      </c>
      <c r="O52" s="52" t="s">
        <v>414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  <c r="AE52" s="673" t="s">
        <v>67</v>
      </c>
      <c r="AF52" s="673">
        <v>9</v>
      </c>
      <c r="AG52" s="674" t="s">
        <v>824</v>
      </c>
      <c r="AH52" s="674" t="s">
        <v>825</v>
      </c>
      <c r="AI52" s="668" t="s">
        <v>866</v>
      </c>
      <c r="AJ52" s="674" t="s">
        <v>826</v>
      </c>
      <c r="AK52" s="677">
        <v>1976</v>
      </c>
      <c r="AL52" s="676">
        <v>5.9421296296296298E-2</v>
      </c>
    </row>
    <row r="53" spans="1:39" s="40" customFormat="1" x14ac:dyDescent="0.25">
      <c r="A53" s="50" t="s">
        <v>68</v>
      </c>
      <c r="B53" s="192" t="s">
        <v>211</v>
      </c>
      <c r="C53" s="188" t="s">
        <v>210</v>
      </c>
      <c r="D53" s="189">
        <v>1989</v>
      </c>
      <c r="E53" s="43">
        <f t="shared" si="2"/>
        <v>24</v>
      </c>
      <c r="F53" s="44"/>
      <c r="G53" s="44"/>
      <c r="H53" s="52">
        <v>24</v>
      </c>
      <c r="I53" s="520"/>
      <c r="J53" s="52"/>
      <c r="K53" s="52"/>
      <c r="L53" s="42" t="s">
        <v>414</v>
      </c>
      <c r="M53" s="52" t="s">
        <v>414</v>
      </c>
      <c r="N53" s="41" t="s">
        <v>414</v>
      </c>
      <c r="O53" s="52" t="s">
        <v>414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AE53" s="673" t="s">
        <v>68</v>
      </c>
      <c r="AF53" s="673">
        <v>10</v>
      </c>
      <c r="AG53" s="674" t="s">
        <v>827</v>
      </c>
      <c r="AH53" s="674" t="s">
        <v>828</v>
      </c>
      <c r="AI53" s="668" t="s">
        <v>867</v>
      </c>
      <c r="AJ53" s="674" t="s">
        <v>829</v>
      </c>
      <c r="AK53" s="675">
        <v>2008</v>
      </c>
      <c r="AL53" s="676">
        <v>5.9641203703703703E-2</v>
      </c>
    </row>
    <row r="54" spans="1:39" s="40" customFormat="1" x14ac:dyDescent="0.25">
      <c r="A54" s="50" t="s">
        <v>69</v>
      </c>
      <c r="B54" s="192" t="s">
        <v>290</v>
      </c>
      <c r="C54" s="188" t="s">
        <v>289</v>
      </c>
      <c r="D54" s="189">
        <v>1980</v>
      </c>
      <c r="E54" s="43">
        <f t="shared" si="2"/>
        <v>24</v>
      </c>
      <c r="F54" s="44"/>
      <c r="G54" s="44"/>
      <c r="H54" s="52"/>
      <c r="I54" s="520">
        <v>24</v>
      </c>
      <c r="J54" s="52"/>
      <c r="K54" s="52"/>
      <c r="L54" s="42" t="s">
        <v>414</v>
      </c>
      <c r="M54" s="52" t="s">
        <v>414</v>
      </c>
      <c r="N54" s="41" t="s">
        <v>414</v>
      </c>
      <c r="O54" s="52" t="s">
        <v>414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AE54" s="673" t="s">
        <v>69</v>
      </c>
      <c r="AF54" s="673">
        <v>49</v>
      </c>
      <c r="AG54" s="674" t="s">
        <v>696</v>
      </c>
      <c r="AH54" s="674" t="s">
        <v>690</v>
      </c>
      <c r="AI54" s="668" t="s">
        <v>278</v>
      </c>
      <c r="AJ54" s="674" t="s">
        <v>322</v>
      </c>
      <c r="AK54" s="675">
        <v>1980</v>
      </c>
      <c r="AL54" s="676">
        <v>6.0266203703703704E-2</v>
      </c>
    </row>
    <row r="55" spans="1:39" s="40" customFormat="1" x14ac:dyDescent="0.25">
      <c r="A55" s="50" t="s">
        <v>70</v>
      </c>
      <c r="B55" s="192" t="s">
        <v>428</v>
      </c>
      <c r="C55" s="188" t="s">
        <v>525</v>
      </c>
      <c r="D55" s="189">
        <v>1986</v>
      </c>
      <c r="E55" s="43">
        <f t="shared" si="2"/>
        <v>24</v>
      </c>
      <c r="F55" s="44"/>
      <c r="G55" s="44"/>
      <c r="H55" s="52"/>
      <c r="I55" s="520"/>
      <c r="J55" s="52"/>
      <c r="K55" s="52"/>
      <c r="L55" s="42"/>
      <c r="M55" s="52">
        <v>24</v>
      </c>
      <c r="N55" s="41" t="s">
        <v>414</v>
      </c>
      <c r="O55" s="52" t="s">
        <v>414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AE55" s="673" t="s">
        <v>70</v>
      </c>
      <c r="AF55" s="673">
        <v>5</v>
      </c>
      <c r="AG55" s="674" t="s">
        <v>830</v>
      </c>
      <c r="AH55" s="674" t="s">
        <v>831</v>
      </c>
      <c r="AI55" s="668" t="s">
        <v>868</v>
      </c>
      <c r="AJ55" s="674"/>
      <c r="AK55" s="677">
        <v>1986</v>
      </c>
      <c r="AL55" s="676">
        <v>6.0787037037037035E-2</v>
      </c>
    </row>
    <row r="56" spans="1:39" s="40" customFormat="1" x14ac:dyDescent="0.25">
      <c r="A56" s="50" t="s">
        <v>71</v>
      </c>
      <c r="B56" s="192" t="s">
        <v>429</v>
      </c>
      <c r="C56" s="188" t="s">
        <v>528</v>
      </c>
      <c r="D56" s="189">
        <v>1976</v>
      </c>
      <c r="E56" s="43">
        <f t="shared" si="2"/>
        <v>23</v>
      </c>
      <c r="F56" s="44"/>
      <c r="G56" s="44"/>
      <c r="H56" s="52"/>
      <c r="I56" s="520"/>
      <c r="J56" s="52"/>
      <c r="K56" s="52"/>
      <c r="L56" s="42"/>
      <c r="M56" s="52">
        <v>23</v>
      </c>
      <c r="N56" s="41" t="s">
        <v>414</v>
      </c>
      <c r="O56" s="52" t="s">
        <v>414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AE56" s="669" t="s">
        <v>71</v>
      </c>
      <c r="AF56" s="669">
        <v>56</v>
      </c>
      <c r="AG56" s="668" t="s">
        <v>630</v>
      </c>
      <c r="AH56" s="668" t="s">
        <v>686</v>
      </c>
      <c r="AI56" s="668" t="s">
        <v>737</v>
      </c>
      <c r="AJ56" s="668" t="s">
        <v>764</v>
      </c>
      <c r="AK56" s="670">
        <v>1974</v>
      </c>
      <c r="AL56" s="671">
        <v>6.1921296296296301E-2</v>
      </c>
    </row>
    <row r="57" spans="1:39" s="40" customFormat="1" x14ac:dyDescent="0.25">
      <c r="A57" s="50" t="s">
        <v>72</v>
      </c>
      <c r="B57" s="192" t="s">
        <v>241</v>
      </c>
      <c r="C57" s="188" t="s">
        <v>242</v>
      </c>
      <c r="D57" s="189">
        <v>1977</v>
      </c>
      <c r="E57" s="43">
        <f t="shared" si="2"/>
        <v>23</v>
      </c>
      <c r="F57" s="44"/>
      <c r="G57" s="44"/>
      <c r="H57" s="52"/>
      <c r="I57" s="520"/>
      <c r="J57" s="52">
        <v>15</v>
      </c>
      <c r="K57" s="52"/>
      <c r="L57" s="42">
        <v>3</v>
      </c>
      <c r="M57" s="52" t="s">
        <v>414</v>
      </c>
      <c r="N57" s="41">
        <v>1</v>
      </c>
      <c r="O57" s="52">
        <v>4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AE57" s="673" t="s">
        <v>72</v>
      </c>
      <c r="AF57" s="673">
        <v>15</v>
      </c>
      <c r="AG57" s="674" t="s">
        <v>832</v>
      </c>
      <c r="AH57" s="674" t="s">
        <v>833</v>
      </c>
      <c r="AI57" s="668" t="s">
        <v>869</v>
      </c>
      <c r="AJ57" s="674" t="s">
        <v>834</v>
      </c>
      <c r="AK57" s="675">
        <v>1987</v>
      </c>
      <c r="AL57" s="676">
        <v>6.2557870370370375E-2</v>
      </c>
    </row>
    <row r="58" spans="1:39" s="40" customFormat="1" x14ac:dyDescent="0.25">
      <c r="A58" s="50" t="s">
        <v>73</v>
      </c>
      <c r="B58" s="192" t="s">
        <v>772</v>
      </c>
      <c r="C58" s="188" t="s">
        <v>151</v>
      </c>
      <c r="D58" s="189">
        <v>1979</v>
      </c>
      <c r="E58" s="43">
        <f t="shared" si="2"/>
        <v>22</v>
      </c>
      <c r="F58" s="44"/>
      <c r="G58" s="44"/>
      <c r="H58" s="52"/>
      <c r="I58" s="520"/>
      <c r="J58" s="52"/>
      <c r="K58" s="52"/>
      <c r="L58" s="42"/>
      <c r="M58" s="52"/>
      <c r="N58" s="41">
        <v>22</v>
      </c>
      <c r="O58" s="52"/>
      <c r="P58" s="42"/>
      <c r="Q58" s="42"/>
      <c r="R58" s="42"/>
      <c r="S58" s="42"/>
      <c r="T58" s="42"/>
      <c r="U58" s="42"/>
      <c r="V58" s="42"/>
      <c r="W58" s="42"/>
      <c r="X58" s="42"/>
      <c r="Y58" s="42"/>
      <c r="AE58" s="669" t="s">
        <v>73</v>
      </c>
      <c r="AF58" s="669">
        <v>38</v>
      </c>
      <c r="AG58" s="668" t="s">
        <v>527</v>
      </c>
      <c r="AH58" s="668" t="s">
        <v>835</v>
      </c>
      <c r="AI58" s="668" t="s">
        <v>870</v>
      </c>
      <c r="AJ58" s="668" t="s">
        <v>816</v>
      </c>
      <c r="AK58" s="672">
        <v>1993</v>
      </c>
      <c r="AL58" s="671">
        <v>6.3159722222222228E-2</v>
      </c>
    </row>
    <row r="59" spans="1:39" s="40" customFormat="1" x14ac:dyDescent="0.25">
      <c r="A59" s="50" t="s">
        <v>74</v>
      </c>
      <c r="B59" s="192" t="s">
        <v>292</v>
      </c>
      <c r="C59" s="188" t="s">
        <v>291</v>
      </c>
      <c r="D59" s="189">
        <v>1969</v>
      </c>
      <c r="E59" s="43">
        <f t="shared" si="2"/>
        <v>22</v>
      </c>
      <c r="F59" s="44"/>
      <c r="G59" s="44"/>
      <c r="H59" s="52"/>
      <c r="I59" s="520">
        <v>22</v>
      </c>
      <c r="J59" s="52"/>
      <c r="K59" s="52"/>
      <c r="L59" s="42" t="s">
        <v>414</v>
      </c>
      <c r="M59" s="52" t="s">
        <v>414</v>
      </c>
      <c r="N59" s="41" t="s">
        <v>414</v>
      </c>
      <c r="O59" s="52" t="s">
        <v>414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AE59" s="669" t="s">
        <v>74</v>
      </c>
      <c r="AF59" s="669">
        <v>58</v>
      </c>
      <c r="AG59" s="668" t="s">
        <v>628</v>
      </c>
      <c r="AH59" s="668" t="s">
        <v>554</v>
      </c>
      <c r="AI59" s="668" t="s">
        <v>505</v>
      </c>
      <c r="AJ59" s="668" t="s">
        <v>836</v>
      </c>
      <c r="AK59" s="670">
        <v>1950</v>
      </c>
      <c r="AL59" s="671">
        <v>6.3935185185185192E-2</v>
      </c>
    </row>
    <row r="60" spans="1:39" s="40" customFormat="1" x14ac:dyDescent="0.25">
      <c r="A60" s="50" t="s">
        <v>75</v>
      </c>
      <c r="B60" s="192" t="s">
        <v>360</v>
      </c>
      <c r="C60" s="188" t="s">
        <v>361</v>
      </c>
      <c r="D60" s="189">
        <v>1967</v>
      </c>
      <c r="E60" s="43">
        <f t="shared" si="2"/>
        <v>22</v>
      </c>
      <c r="F60" s="44"/>
      <c r="G60" s="44"/>
      <c r="H60" s="52"/>
      <c r="I60" s="520"/>
      <c r="J60" s="52">
        <v>22</v>
      </c>
      <c r="K60" s="52"/>
      <c r="L60" s="42" t="s">
        <v>414</v>
      </c>
      <c r="M60" s="52" t="s">
        <v>414</v>
      </c>
      <c r="N60" s="41" t="s">
        <v>414</v>
      </c>
      <c r="O60" s="52" t="s">
        <v>414</v>
      </c>
      <c r="P60" s="42"/>
      <c r="Q60" s="42"/>
      <c r="R60" s="42"/>
      <c r="S60" s="42"/>
      <c r="T60" s="42"/>
      <c r="U60" s="42"/>
      <c r="V60" s="42"/>
      <c r="W60" s="42"/>
      <c r="X60" s="42"/>
      <c r="Y60" s="42"/>
      <c r="AE60" s="669" t="s">
        <v>75</v>
      </c>
      <c r="AF60" s="669">
        <v>48</v>
      </c>
      <c r="AG60" s="668" t="s">
        <v>625</v>
      </c>
      <c r="AH60" s="668" t="s">
        <v>837</v>
      </c>
      <c r="AI60" s="668" t="s">
        <v>871</v>
      </c>
      <c r="AJ60" s="668" t="s">
        <v>838</v>
      </c>
      <c r="AK60" s="670">
        <v>1987</v>
      </c>
      <c r="AL60" s="671">
        <v>6.7974537037037042E-2</v>
      </c>
    </row>
    <row r="61" spans="1:39" s="40" customFormat="1" x14ac:dyDescent="0.25">
      <c r="A61" s="50" t="s">
        <v>76</v>
      </c>
      <c r="B61" s="192" t="s">
        <v>405</v>
      </c>
      <c r="C61" s="188" t="s">
        <v>463</v>
      </c>
      <c r="D61" s="189">
        <v>1994</v>
      </c>
      <c r="E61" s="43">
        <f t="shared" si="2"/>
        <v>22</v>
      </c>
      <c r="F61" s="44"/>
      <c r="G61" s="44"/>
      <c r="H61" s="52"/>
      <c r="I61" s="520"/>
      <c r="J61" s="52"/>
      <c r="K61" s="52"/>
      <c r="L61" s="42">
        <v>22</v>
      </c>
      <c r="M61" s="52" t="s">
        <v>414</v>
      </c>
      <c r="N61" s="41" t="s">
        <v>414</v>
      </c>
      <c r="O61" s="52" t="s">
        <v>414</v>
      </c>
      <c r="P61" s="42"/>
      <c r="Q61" s="42"/>
      <c r="R61" s="42"/>
      <c r="S61" s="42"/>
      <c r="T61" s="42"/>
      <c r="U61" s="42"/>
      <c r="V61" s="42"/>
      <c r="W61" s="42"/>
      <c r="X61" s="42"/>
      <c r="Y61" s="42"/>
      <c r="AE61" s="669" t="s">
        <v>76</v>
      </c>
      <c r="AF61" s="669">
        <v>57</v>
      </c>
      <c r="AG61" s="668" t="s">
        <v>577</v>
      </c>
      <c r="AH61" s="668" t="s">
        <v>636</v>
      </c>
      <c r="AI61" s="668" t="s">
        <v>498</v>
      </c>
      <c r="AJ61" s="668" t="s">
        <v>286</v>
      </c>
      <c r="AK61" s="670">
        <v>1950</v>
      </c>
      <c r="AL61" s="671">
        <v>6.9652777777777772E-2</v>
      </c>
    </row>
    <row r="62" spans="1:39" s="40" customFormat="1" x14ac:dyDescent="0.25">
      <c r="A62" s="50" t="s">
        <v>77</v>
      </c>
      <c r="B62" s="192" t="s">
        <v>293</v>
      </c>
      <c r="C62" s="188" t="s">
        <v>294</v>
      </c>
      <c r="D62" s="189">
        <v>1978</v>
      </c>
      <c r="E62" s="43">
        <f t="shared" si="2"/>
        <v>21</v>
      </c>
      <c r="F62" s="44"/>
      <c r="G62" s="44"/>
      <c r="H62" s="52"/>
      <c r="I62" s="520">
        <v>21</v>
      </c>
      <c r="J62" s="52"/>
      <c r="K62" s="52"/>
      <c r="L62" s="42" t="s">
        <v>414</v>
      </c>
      <c r="M62" s="52" t="s">
        <v>414</v>
      </c>
      <c r="N62" s="41" t="s">
        <v>414</v>
      </c>
      <c r="O62" s="52" t="s">
        <v>414</v>
      </c>
      <c r="P62" s="42"/>
      <c r="Q62" s="42"/>
      <c r="R62" s="42"/>
      <c r="S62" s="42"/>
      <c r="T62" s="42"/>
      <c r="U62" s="42"/>
      <c r="V62" s="42"/>
      <c r="W62" s="42"/>
      <c r="X62" s="42"/>
      <c r="Y62" s="42"/>
      <c r="AE62" s="669" t="s">
        <v>77</v>
      </c>
      <c r="AF62" s="669">
        <v>22</v>
      </c>
      <c r="AG62" s="668" t="s">
        <v>691</v>
      </c>
      <c r="AH62" s="668" t="s">
        <v>839</v>
      </c>
      <c r="AI62" s="668" t="s">
        <v>872</v>
      </c>
      <c r="AJ62" s="668" t="s">
        <v>840</v>
      </c>
      <c r="AK62" s="670">
        <v>1989</v>
      </c>
      <c r="AL62" s="671">
        <v>7.2847222222222216E-2</v>
      </c>
    </row>
    <row r="63" spans="1:39" s="40" customFormat="1" x14ac:dyDescent="0.25">
      <c r="A63" s="50" t="s">
        <v>78</v>
      </c>
      <c r="B63" s="192" t="s">
        <v>245</v>
      </c>
      <c r="C63" s="188" t="s">
        <v>246</v>
      </c>
      <c r="D63" s="189">
        <v>1968</v>
      </c>
      <c r="E63" s="43">
        <f t="shared" si="2"/>
        <v>21</v>
      </c>
      <c r="F63" s="44"/>
      <c r="G63" s="44"/>
      <c r="H63" s="52"/>
      <c r="I63" s="520"/>
      <c r="J63" s="52">
        <v>9</v>
      </c>
      <c r="K63" s="52">
        <v>12</v>
      </c>
      <c r="L63" s="42" t="s">
        <v>414</v>
      </c>
      <c r="M63" s="52" t="s">
        <v>414</v>
      </c>
      <c r="N63" s="41" t="s">
        <v>414</v>
      </c>
      <c r="O63" s="52" t="s">
        <v>414</v>
      </c>
      <c r="P63" s="42"/>
      <c r="Q63" s="42"/>
      <c r="R63" s="42"/>
      <c r="S63" s="42"/>
      <c r="T63" s="42"/>
      <c r="U63" s="42"/>
      <c r="V63" s="42"/>
      <c r="W63" s="42"/>
      <c r="X63" s="42"/>
      <c r="Y63" s="42"/>
      <c r="AE63" s="669" t="s">
        <v>78</v>
      </c>
      <c r="AF63" s="669">
        <v>59</v>
      </c>
      <c r="AG63" s="668" t="s">
        <v>691</v>
      </c>
      <c r="AH63" s="668" t="s">
        <v>841</v>
      </c>
      <c r="AI63" s="668" t="s">
        <v>873</v>
      </c>
      <c r="AJ63" s="668" t="s">
        <v>165</v>
      </c>
      <c r="AK63" s="670">
        <v>1987</v>
      </c>
      <c r="AL63" s="671">
        <v>7.542824074074074E-2</v>
      </c>
    </row>
    <row r="64" spans="1:39" s="40" customFormat="1" x14ac:dyDescent="0.25">
      <c r="A64" s="50" t="s">
        <v>79</v>
      </c>
      <c r="B64" s="192" t="s">
        <v>406</v>
      </c>
      <c r="C64" s="188" t="s">
        <v>464</v>
      </c>
      <c r="D64" s="189">
        <v>1966</v>
      </c>
      <c r="E64" s="43">
        <f t="shared" si="2"/>
        <v>21</v>
      </c>
      <c r="F64" s="44"/>
      <c r="G64" s="44"/>
      <c r="H64" s="52"/>
      <c r="I64" s="520"/>
      <c r="J64" s="52"/>
      <c r="K64" s="52"/>
      <c r="L64" s="42">
        <v>21</v>
      </c>
      <c r="M64" s="52" t="s">
        <v>414</v>
      </c>
      <c r="N64" s="41" t="s">
        <v>414</v>
      </c>
      <c r="O64" s="52" t="s">
        <v>414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AE64" s="669" t="s">
        <v>79</v>
      </c>
      <c r="AF64" s="669">
        <v>25</v>
      </c>
      <c r="AG64" s="668" t="s">
        <v>842</v>
      </c>
      <c r="AH64" s="668" t="s">
        <v>695</v>
      </c>
      <c r="AI64" s="668" t="s">
        <v>874</v>
      </c>
      <c r="AJ64" s="668" t="s">
        <v>843</v>
      </c>
      <c r="AK64" s="672">
        <v>1976</v>
      </c>
      <c r="AL64" s="671">
        <v>7.9780092592592597E-2</v>
      </c>
    </row>
    <row r="65" spans="1:38" s="40" customFormat="1" x14ac:dyDescent="0.25">
      <c r="A65" s="50" t="s">
        <v>80</v>
      </c>
      <c r="B65" s="192" t="s">
        <v>311</v>
      </c>
      <c r="C65" s="188" t="s">
        <v>151</v>
      </c>
      <c r="D65" s="189">
        <v>1989</v>
      </c>
      <c r="E65" s="43">
        <f t="shared" si="2"/>
        <v>21</v>
      </c>
      <c r="H65" s="52"/>
      <c r="I65" s="520">
        <v>2</v>
      </c>
      <c r="J65" s="52"/>
      <c r="K65" s="52"/>
      <c r="L65" s="42">
        <v>12</v>
      </c>
      <c r="M65" s="52" t="s">
        <v>414</v>
      </c>
      <c r="N65" s="41" t="s">
        <v>414</v>
      </c>
      <c r="O65" s="52">
        <v>7</v>
      </c>
      <c r="P65" s="42"/>
      <c r="Q65" s="42"/>
      <c r="R65" s="42"/>
      <c r="S65" s="42"/>
      <c r="T65" s="42"/>
      <c r="U65" s="42"/>
      <c r="V65" s="42"/>
      <c r="W65" s="42"/>
      <c r="X65" s="42"/>
      <c r="Y65" s="42"/>
      <c r="AE65" s="669" t="s">
        <v>80</v>
      </c>
      <c r="AF65" s="669">
        <v>24</v>
      </c>
      <c r="AG65" s="668" t="s">
        <v>844</v>
      </c>
      <c r="AH65" s="668" t="s">
        <v>845</v>
      </c>
      <c r="AI65" s="668" t="s">
        <v>875</v>
      </c>
      <c r="AJ65" s="668" t="s">
        <v>843</v>
      </c>
      <c r="AK65" s="672">
        <v>1981</v>
      </c>
      <c r="AL65" s="671">
        <v>9.8773148148148152E-2</v>
      </c>
    </row>
    <row r="66" spans="1:38" s="40" customFormat="1" x14ac:dyDescent="0.25">
      <c r="A66" s="50" t="s">
        <v>81</v>
      </c>
      <c r="B66" s="192" t="s">
        <v>450</v>
      </c>
      <c r="C66" s="188" t="s">
        <v>748</v>
      </c>
      <c r="D66" s="189" t="s">
        <v>702</v>
      </c>
      <c r="E66" s="43">
        <f t="shared" si="2"/>
        <v>21</v>
      </c>
      <c r="F66" s="44"/>
      <c r="G66" s="44"/>
      <c r="H66" s="52"/>
      <c r="I66" s="520"/>
      <c r="J66" s="52"/>
      <c r="K66" s="52"/>
      <c r="L66" s="42"/>
      <c r="M66" s="52"/>
      <c r="N66" s="41" t="s">
        <v>414</v>
      </c>
      <c r="O66" s="52">
        <v>21</v>
      </c>
      <c r="P66" s="42"/>
      <c r="Q66" s="42"/>
      <c r="R66" s="42"/>
      <c r="S66" s="42"/>
      <c r="T66" s="42"/>
      <c r="U66" s="42"/>
      <c r="V66" s="42"/>
      <c r="W66" s="42"/>
      <c r="X66" s="42"/>
      <c r="Y66" s="42"/>
    </row>
    <row r="67" spans="1:38" s="40" customFormat="1" x14ac:dyDescent="0.25">
      <c r="A67" s="50" t="s">
        <v>82</v>
      </c>
      <c r="B67" s="192" t="s">
        <v>236</v>
      </c>
      <c r="C67" s="188" t="s">
        <v>174</v>
      </c>
      <c r="D67" s="189">
        <v>2008</v>
      </c>
      <c r="E67" s="43">
        <f t="shared" si="2"/>
        <v>21</v>
      </c>
      <c r="F67" s="44"/>
      <c r="G67" s="44"/>
      <c r="H67" s="52"/>
      <c r="I67" s="520"/>
      <c r="J67" s="52">
        <v>17</v>
      </c>
      <c r="K67" s="52"/>
      <c r="L67" s="42" t="s">
        <v>414</v>
      </c>
      <c r="M67" s="52" t="s">
        <v>414</v>
      </c>
      <c r="N67" s="41">
        <v>4</v>
      </c>
      <c r="O67" s="52" t="s">
        <v>414</v>
      </c>
      <c r="P67" s="42"/>
      <c r="Q67" s="42"/>
      <c r="R67" s="42"/>
      <c r="S67" s="42"/>
      <c r="T67" s="42"/>
      <c r="U67" s="42"/>
      <c r="V67" s="42"/>
      <c r="W67" s="42"/>
      <c r="X67" s="42"/>
      <c r="Y67" s="42"/>
    </row>
    <row r="68" spans="1:38" s="40" customFormat="1" x14ac:dyDescent="0.25">
      <c r="A68" s="50" t="s">
        <v>83</v>
      </c>
      <c r="B68" s="192" t="s">
        <v>315</v>
      </c>
      <c r="C68" s="188" t="s">
        <v>316</v>
      </c>
      <c r="D68" s="189">
        <v>2009</v>
      </c>
      <c r="E68" s="43">
        <f t="shared" si="2"/>
        <v>20</v>
      </c>
      <c r="H68" s="52"/>
      <c r="I68" s="520"/>
      <c r="J68" s="52">
        <v>20</v>
      </c>
      <c r="K68" s="52"/>
      <c r="L68" s="42" t="s">
        <v>414</v>
      </c>
      <c r="M68" s="52" t="s">
        <v>414</v>
      </c>
      <c r="N68" s="41" t="s">
        <v>414</v>
      </c>
      <c r="O68" s="52" t="s">
        <v>414</v>
      </c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 spans="1:38" s="40" customFormat="1" x14ac:dyDescent="0.25">
      <c r="A69" s="50" t="s">
        <v>84</v>
      </c>
      <c r="B69" s="192" t="s">
        <v>430</v>
      </c>
      <c r="C69" s="188" t="s">
        <v>533</v>
      </c>
      <c r="D69" s="189">
        <v>1972</v>
      </c>
      <c r="E69" s="43">
        <f t="shared" si="2"/>
        <v>20</v>
      </c>
      <c r="F69" s="44"/>
      <c r="G69" s="44"/>
      <c r="H69" s="52"/>
      <c r="I69" s="520"/>
      <c r="J69" s="52"/>
      <c r="K69" s="52"/>
      <c r="L69" s="42"/>
      <c r="M69" s="52">
        <v>20</v>
      </c>
      <c r="N69" s="41" t="s">
        <v>414</v>
      </c>
      <c r="O69" s="52" t="s">
        <v>414</v>
      </c>
      <c r="P69" s="42"/>
      <c r="Q69" s="42"/>
      <c r="R69" s="42"/>
      <c r="S69" s="42"/>
      <c r="T69" s="42"/>
      <c r="U69" s="42"/>
      <c r="V69" s="42"/>
      <c r="W69" s="42"/>
      <c r="X69" s="42"/>
      <c r="Y69" s="42"/>
    </row>
    <row r="70" spans="1:38" s="40" customFormat="1" x14ac:dyDescent="0.25">
      <c r="A70" s="50" t="s">
        <v>85</v>
      </c>
      <c r="B70" s="192" t="s">
        <v>451</v>
      </c>
      <c r="C70" s="188" t="s">
        <v>749</v>
      </c>
      <c r="D70" s="189" t="s">
        <v>483</v>
      </c>
      <c r="E70" s="43">
        <f t="shared" si="2"/>
        <v>20</v>
      </c>
      <c r="F70" s="44"/>
      <c r="G70" s="44"/>
      <c r="H70" s="52"/>
      <c r="I70" s="520"/>
      <c r="J70" s="52"/>
      <c r="K70" s="52"/>
      <c r="L70" s="42"/>
      <c r="M70" s="52"/>
      <c r="N70" s="41" t="s">
        <v>414</v>
      </c>
      <c r="O70" s="52">
        <v>20</v>
      </c>
      <c r="P70" s="42"/>
      <c r="Q70" s="42"/>
      <c r="R70" s="42"/>
      <c r="S70" s="42"/>
      <c r="T70" s="42"/>
      <c r="U70" s="42"/>
      <c r="V70" s="42"/>
      <c r="W70" s="42"/>
      <c r="X70" s="42"/>
      <c r="Y70" s="42"/>
    </row>
    <row r="71" spans="1:38" s="40" customFormat="1" x14ac:dyDescent="0.2">
      <c r="A71" s="50" t="s">
        <v>86</v>
      </c>
      <c r="B71" s="684" t="s">
        <v>849</v>
      </c>
      <c r="C71" s="684" t="s">
        <v>464</v>
      </c>
      <c r="D71" s="685">
        <v>1994</v>
      </c>
      <c r="E71" s="43">
        <f t="shared" si="2"/>
        <v>20</v>
      </c>
      <c r="F71" s="44"/>
      <c r="G71" s="44"/>
      <c r="H71" s="52"/>
      <c r="I71" s="520"/>
      <c r="J71" s="52"/>
      <c r="K71" s="52"/>
      <c r="L71" s="42"/>
      <c r="M71" s="52"/>
      <c r="N71" s="41">
        <v>20</v>
      </c>
      <c r="O71" s="52"/>
      <c r="P71" s="42"/>
      <c r="Q71" s="42"/>
      <c r="R71" s="42"/>
      <c r="S71" s="42"/>
      <c r="T71" s="42"/>
      <c r="U71" s="42"/>
      <c r="V71" s="42"/>
      <c r="W71" s="42"/>
      <c r="X71" s="42"/>
      <c r="Y71" s="42"/>
    </row>
    <row r="72" spans="1:38" s="40" customFormat="1" x14ac:dyDescent="0.25">
      <c r="A72" s="50" t="s">
        <v>87</v>
      </c>
      <c r="B72" s="192" t="s">
        <v>212</v>
      </c>
      <c r="C72" s="188"/>
      <c r="D72" s="189">
        <v>1985</v>
      </c>
      <c r="E72" s="43">
        <f t="shared" ref="E72:E103" si="3">SUM(H72:Y72)</f>
        <v>19</v>
      </c>
      <c r="F72" s="44"/>
      <c r="G72" s="44"/>
      <c r="H72" s="52">
        <v>19</v>
      </c>
      <c r="I72" s="520"/>
      <c r="J72" s="52"/>
      <c r="K72" s="52"/>
      <c r="L72" s="42" t="s">
        <v>414</v>
      </c>
      <c r="M72" s="52" t="s">
        <v>414</v>
      </c>
      <c r="N72" s="41" t="s">
        <v>414</v>
      </c>
      <c r="O72" s="52" t="s">
        <v>414</v>
      </c>
      <c r="P72" s="42"/>
      <c r="Q72" s="42"/>
      <c r="R72" s="42"/>
      <c r="S72" s="42"/>
      <c r="T72" s="42"/>
      <c r="U72" s="42"/>
      <c r="V72" s="42"/>
      <c r="W72" s="42"/>
      <c r="X72" s="42"/>
      <c r="Y72" s="42"/>
    </row>
    <row r="73" spans="1:38" s="40" customFormat="1" x14ac:dyDescent="0.25">
      <c r="A73" s="50" t="s">
        <v>88</v>
      </c>
      <c r="B73" s="192" t="s">
        <v>431</v>
      </c>
      <c r="C73" s="188" t="s">
        <v>400</v>
      </c>
      <c r="D73" s="189">
        <v>1977</v>
      </c>
      <c r="E73" s="43">
        <f t="shared" si="3"/>
        <v>19</v>
      </c>
      <c r="F73" s="44"/>
      <c r="G73" s="44"/>
      <c r="H73" s="52"/>
      <c r="I73" s="520"/>
      <c r="J73" s="52"/>
      <c r="K73" s="52"/>
      <c r="L73" s="42"/>
      <c r="M73" s="52">
        <v>19</v>
      </c>
      <c r="N73" s="41" t="s">
        <v>414</v>
      </c>
      <c r="O73" s="52" t="s">
        <v>414</v>
      </c>
      <c r="P73" s="42"/>
      <c r="Q73" s="42"/>
      <c r="R73" s="42"/>
      <c r="S73" s="42"/>
      <c r="T73" s="42"/>
      <c r="U73" s="42"/>
      <c r="V73" s="42"/>
      <c r="W73" s="42"/>
      <c r="X73" s="42"/>
      <c r="Y73" s="42"/>
    </row>
    <row r="74" spans="1:38" s="40" customFormat="1" x14ac:dyDescent="0.25">
      <c r="A74" s="50" t="s">
        <v>89</v>
      </c>
      <c r="B74" s="192" t="s">
        <v>441</v>
      </c>
      <c r="C74" s="188" t="s">
        <v>558</v>
      </c>
      <c r="D74" s="189">
        <v>1990</v>
      </c>
      <c r="E74" s="43">
        <f t="shared" si="3"/>
        <v>19</v>
      </c>
      <c r="F74" s="44"/>
      <c r="G74" s="44"/>
      <c r="H74" s="52"/>
      <c r="I74" s="520"/>
      <c r="J74" s="52"/>
      <c r="K74" s="52"/>
      <c r="L74" s="42"/>
      <c r="M74" s="52">
        <v>7</v>
      </c>
      <c r="N74" s="41" t="s">
        <v>414</v>
      </c>
      <c r="O74" s="52">
        <v>12</v>
      </c>
      <c r="P74" s="42"/>
      <c r="Q74" s="42"/>
      <c r="R74" s="42"/>
      <c r="S74" s="42"/>
      <c r="T74" s="42"/>
      <c r="U74" s="42"/>
      <c r="V74" s="42"/>
      <c r="W74" s="42"/>
      <c r="X74" s="42"/>
      <c r="Y74" s="42"/>
    </row>
    <row r="75" spans="1:38" s="40" customFormat="1" x14ac:dyDescent="0.25">
      <c r="A75" s="50" t="s">
        <v>90</v>
      </c>
      <c r="B75" s="224" t="s">
        <v>646</v>
      </c>
      <c r="C75" s="224" t="s">
        <v>575</v>
      </c>
      <c r="D75" s="52">
        <v>2000</v>
      </c>
      <c r="E75" s="43">
        <f t="shared" si="3"/>
        <v>19</v>
      </c>
      <c r="F75" s="44"/>
      <c r="G75" s="44"/>
      <c r="H75" s="52"/>
      <c r="I75" s="520"/>
      <c r="J75" s="52"/>
      <c r="K75" s="52"/>
      <c r="L75" s="42"/>
      <c r="M75" s="52"/>
      <c r="N75" s="41">
        <v>19</v>
      </c>
      <c r="O75" s="52"/>
      <c r="P75" s="42"/>
      <c r="Q75" s="42"/>
      <c r="R75" s="42"/>
      <c r="S75" s="42"/>
      <c r="T75" s="42"/>
      <c r="U75" s="42"/>
      <c r="V75" s="42"/>
      <c r="W75" s="42"/>
      <c r="X75" s="42"/>
      <c r="Y75" s="42"/>
    </row>
    <row r="76" spans="1:38" s="40" customFormat="1" x14ac:dyDescent="0.25">
      <c r="A76" s="50" t="s">
        <v>91</v>
      </c>
      <c r="B76" s="192" t="s">
        <v>214</v>
      </c>
      <c r="C76" s="188" t="s">
        <v>213</v>
      </c>
      <c r="D76" s="189">
        <v>1986</v>
      </c>
      <c r="E76" s="43">
        <f t="shared" si="3"/>
        <v>18</v>
      </c>
      <c r="F76" s="44"/>
      <c r="G76" s="44"/>
      <c r="H76" s="52">
        <v>18</v>
      </c>
      <c r="I76" s="520"/>
      <c r="J76" s="52"/>
      <c r="K76" s="52"/>
      <c r="L76" s="42" t="s">
        <v>414</v>
      </c>
      <c r="M76" s="52" t="s">
        <v>414</v>
      </c>
      <c r="N76" s="41" t="s">
        <v>414</v>
      </c>
      <c r="O76" s="52" t="s">
        <v>414</v>
      </c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 spans="1:38" s="40" customFormat="1" x14ac:dyDescent="0.25">
      <c r="A77" s="50" t="s">
        <v>92</v>
      </c>
      <c r="B77" s="192" t="s">
        <v>176</v>
      </c>
      <c r="C77" s="188" t="s">
        <v>147</v>
      </c>
      <c r="D77" s="189">
        <v>1982</v>
      </c>
      <c r="E77" s="43">
        <f t="shared" si="3"/>
        <v>18</v>
      </c>
      <c r="H77" s="52">
        <v>3</v>
      </c>
      <c r="I77" s="520">
        <v>15</v>
      </c>
      <c r="J77" s="52"/>
      <c r="K77" s="52"/>
      <c r="L77" s="42" t="s">
        <v>414</v>
      </c>
      <c r="M77" s="52" t="s">
        <v>414</v>
      </c>
      <c r="N77" s="41" t="s">
        <v>414</v>
      </c>
      <c r="O77" s="52" t="s">
        <v>414</v>
      </c>
      <c r="P77" s="42"/>
      <c r="Q77" s="42"/>
      <c r="R77" s="42"/>
      <c r="S77" s="42"/>
      <c r="T77" s="42"/>
      <c r="U77" s="42"/>
      <c r="V77" s="42"/>
      <c r="W77" s="42"/>
      <c r="X77" s="42"/>
      <c r="Y77" s="42"/>
    </row>
    <row r="78" spans="1:38" s="40" customFormat="1" ht="15" customHeight="1" x14ac:dyDescent="0.25">
      <c r="A78" s="50" t="s">
        <v>93</v>
      </c>
      <c r="B78" s="192" t="s">
        <v>432</v>
      </c>
      <c r="C78" s="188" t="s">
        <v>536</v>
      </c>
      <c r="D78" s="189">
        <v>1971</v>
      </c>
      <c r="E78" s="43">
        <f t="shared" si="3"/>
        <v>18</v>
      </c>
      <c r="F78" s="44"/>
      <c r="G78" s="44"/>
      <c r="H78" s="52"/>
      <c r="I78" s="520"/>
      <c r="J78" s="52"/>
      <c r="K78" s="52"/>
      <c r="L78" s="42"/>
      <c r="M78" s="52">
        <v>18</v>
      </c>
      <c r="N78" s="41" t="s">
        <v>414</v>
      </c>
      <c r="O78" s="52" t="s">
        <v>414</v>
      </c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 spans="1:38" s="40" customFormat="1" ht="15" customHeight="1" x14ac:dyDescent="0.25">
      <c r="A79" s="50" t="s">
        <v>94</v>
      </c>
      <c r="B79" s="192" t="s">
        <v>452</v>
      </c>
      <c r="C79" s="188" t="s">
        <v>750</v>
      </c>
      <c r="D79" s="189" t="s">
        <v>704</v>
      </c>
      <c r="E79" s="43">
        <f t="shared" si="3"/>
        <v>18</v>
      </c>
      <c r="F79" s="44"/>
      <c r="G79" s="44"/>
      <c r="H79" s="52"/>
      <c r="I79" s="520"/>
      <c r="J79" s="52"/>
      <c r="K79" s="52"/>
      <c r="L79" s="42"/>
      <c r="M79" s="52"/>
      <c r="N79" s="41" t="s">
        <v>414</v>
      </c>
      <c r="O79" s="52">
        <v>18</v>
      </c>
      <c r="P79" s="42"/>
      <c r="Q79" s="42"/>
      <c r="R79" s="42"/>
      <c r="S79" s="42"/>
      <c r="T79" s="42"/>
      <c r="U79" s="42"/>
      <c r="V79" s="42"/>
      <c r="W79" s="42"/>
      <c r="X79" s="42"/>
      <c r="Y79" s="42"/>
      <c r="AB79"/>
      <c r="AC79"/>
      <c r="AD79"/>
    </row>
    <row r="80" spans="1:38" s="40" customFormat="1" ht="15" customHeight="1" x14ac:dyDescent="0.25">
      <c r="A80" s="50" t="s">
        <v>95</v>
      </c>
      <c r="B80" s="684" t="s">
        <v>850</v>
      </c>
      <c r="C80" s="684" t="s">
        <v>784</v>
      </c>
      <c r="D80" s="685">
        <v>1988</v>
      </c>
      <c r="E80" s="43">
        <f t="shared" si="3"/>
        <v>18</v>
      </c>
      <c r="F80" s="44"/>
      <c r="G80" s="44"/>
      <c r="H80" s="52"/>
      <c r="I80" s="520"/>
      <c r="J80" s="52"/>
      <c r="K80" s="52"/>
      <c r="L80" s="42"/>
      <c r="M80" s="52"/>
      <c r="N80" s="41">
        <v>18</v>
      </c>
      <c r="O80" s="52"/>
      <c r="P80" s="42"/>
      <c r="Q80" s="42"/>
      <c r="R80" s="42"/>
      <c r="S80" s="42"/>
      <c r="T80" s="42"/>
      <c r="U80" s="42"/>
      <c r="V80" s="42"/>
      <c r="W80" s="42"/>
      <c r="X80" s="42"/>
      <c r="Y80" s="42"/>
      <c r="AB80"/>
      <c r="AC80"/>
      <c r="AD80"/>
    </row>
    <row r="81" spans="1:36" s="40" customFormat="1" ht="15" customHeight="1" x14ac:dyDescent="0.25">
      <c r="A81" s="50" t="s">
        <v>96</v>
      </c>
      <c r="B81" s="192" t="s">
        <v>215</v>
      </c>
      <c r="C81" s="188" t="s">
        <v>216</v>
      </c>
      <c r="D81" s="189">
        <v>2008</v>
      </c>
      <c r="E81" s="43">
        <f t="shared" si="3"/>
        <v>17</v>
      </c>
      <c r="F81" s="44"/>
      <c r="G81" s="44"/>
      <c r="H81" s="52">
        <v>17</v>
      </c>
      <c r="I81" s="520"/>
      <c r="J81" s="52"/>
      <c r="K81" s="52"/>
      <c r="L81" s="42" t="s">
        <v>414</v>
      </c>
      <c r="M81" s="52" t="s">
        <v>414</v>
      </c>
      <c r="N81" s="41" t="s">
        <v>414</v>
      </c>
      <c r="O81" s="52" t="s">
        <v>414</v>
      </c>
      <c r="P81" s="42"/>
      <c r="Q81" s="42"/>
      <c r="R81" s="42"/>
      <c r="S81" s="42"/>
      <c r="T81" s="42"/>
      <c r="U81" s="42"/>
      <c r="V81" s="42"/>
      <c r="W81" s="42"/>
      <c r="X81" s="42"/>
      <c r="Y81" s="42"/>
      <c r="AB81"/>
      <c r="AC81"/>
      <c r="AD81"/>
    </row>
    <row r="82" spans="1:36" s="40" customFormat="1" ht="15" customHeight="1" x14ac:dyDescent="0.25">
      <c r="A82" s="50" t="s">
        <v>97</v>
      </c>
      <c r="B82" s="192" t="s">
        <v>297</v>
      </c>
      <c r="C82" s="188" t="s">
        <v>152</v>
      </c>
      <c r="D82" s="189">
        <v>2003</v>
      </c>
      <c r="E82" s="43">
        <f t="shared" si="3"/>
        <v>17</v>
      </c>
      <c r="F82" s="44"/>
      <c r="G82" s="44"/>
      <c r="H82" s="52"/>
      <c r="I82" s="520">
        <v>17</v>
      </c>
      <c r="J82" s="52"/>
      <c r="K82" s="52"/>
      <c r="L82" s="42" t="s">
        <v>414</v>
      </c>
      <c r="M82" s="52" t="s">
        <v>414</v>
      </c>
      <c r="N82" s="41" t="s">
        <v>414</v>
      </c>
      <c r="O82" s="52" t="s">
        <v>414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  <c r="AB82"/>
      <c r="AC82"/>
      <c r="AD82"/>
    </row>
    <row r="83" spans="1:36" s="40" customFormat="1" ht="15" customHeight="1" x14ac:dyDescent="0.25">
      <c r="A83" s="50" t="s">
        <v>98</v>
      </c>
      <c r="B83" s="192" t="s">
        <v>433</v>
      </c>
      <c r="C83" s="188" t="s">
        <v>519</v>
      </c>
      <c r="D83" s="189">
        <v>1971</v>
      </c>
      <c r="E83" s="43">
        <f t="shared" si="3"/>
        <v>17</v>
      </c>
      <c r="F83" s="44"/>
      <c r="G83" s="44"/>
      <c r="H83" s="52"/>
      <c r="I83" s="520"/>
      <c r="J83" s="52"/>
      <c r="K83" s="52"/>
      <c r="L83" s="42"/>
      <c r="M83" s="52">
        <v>17</v>
      </c>
      <c r="N83" s="41" t="s">
        <v>414</v>
      </c>
      <c r="O83" s="52" t="s">
        <v>414</v>
      </c>
      <c r="P83" s="42"/>
      <c r="Q83" s="42"/>
      <c r="R83" s="42"/>
      <c r="S83" s="42"/>
      <c r="T83" s="42"/>
      <c r="U83" s="42"/>
      <c r="V83" s="42"/>
      <c r="W83" s="42"/>
      <c r="X83" s="42"/>
      <c r="Y83" s="42"/>
      <c r="AB83"/>
      <c r="AC83"/>
      <c r="AD83"/>
    </row>
    <row r="84" spans="1:36" s="40" customFormat="1" ht="15" customHeight="1" x14ac:dyDescent="0.25">
      <c r="A84" s="50" t="s">
        <v>99</v>
      </c>
      <c r="B84" s="192" t="s">
        <v>217</v>
      </c>
      <c r="C84" s="188"/>
      <c r="D84" s="189">
        <v>1988</v>
      </c>
      <c r="E84" s="43">
        <f t="shared" si="3"/>
        <v>16</v>
      </c>
      <c r="F84" s="44"/>
      <c r="G84" s="44"/>
      <c r="H84" s="52">
        <v>16</v>
      </c>
      <c r="I84" s="520"/>
      <c r="J84" s="52"/>
      <c r="K84" s="52"/>
      <c r="L84" s="42" t="s">
        <v>414</v>
      </c>
      <c r="M84" s="52" t="s">
        <v>414</v>
      </c>
      <c r="N84" s="41" t="s">
        <v>414</v>
      </c>
      <c r="O84" s="52" t="s">
        <v>414</v>
      </c>
      <c r="P84" s="42"/>
      <c r="Q84" s="42"/>
      <c r="R84" s="42"/>
      <c r="S84" s="42"/>
      <c r="T84" s="42"/>
      <c r="U84" s="42"/>
      <c r="V84" s="42"/>
      <c r="W84" s="42"/>
      <c r="X84" s="42"/>
      <c r="Y84" s="42"/>
      <c r="AB84"/>
      <c r="AC84"/>
      <c r="AD84"/>
    </row>
    <row r="85" spans="1:36" s="40" customFormat="1" ht="15" customHeight="1" x14ac:dyDescent="0.25">
      <c r="A85" s="50" t="s">
        <v>100</v>
      </c>
      <c r="B85" s="192" t="s">
        <v>434</v>
      </c>
      <c r="C85" s="188" t="s">
        <v>541</v>
      </c>
      <c r="D85" s="189">
        <v>1980</v>
      </c>
      <c r="E85" s="43">
        <f t="shared" si="3"/>
        <v>16</v>
      </c>
      <c r="F85" s="44"/>
      <c r="G85" s="44"/>
      <c r="H85" s="52"/>
      <c r="I85" s="520"/>
      <c r="J85" s="52"/>
      <c r="K85" s="52"/>
      <c r="L85" s="42"/>
      <c r="M85" s="52">
        <v>16</v>
      </c>
      <c r="N85" s="41" t="s">
        <v>414</v>
      </c>
      <c r="O85" s="52" t="s">
        <v>414</v>
      </c>
      <c r="P85" s="42"/>
      <c r="Q85" s="42"/>
      <c r="R85" s="42"/>
      <c r="S85" s="42"/>
      <c r="T85" s="42"/>
      <c r="U85" s="42"/>
      <c r="V85" s="42"/>
      <c r="W85" s="42"/>
      <c r="X85" s="42"/>
      <c r="Y85" s="42"/>
      <c r="AB85"/>
      <c r="AC85"/>
      <c r="AD85"/>
    </row>
    <row r="86" spans="1:36" s="40" customFormat="1" ht="15" customHeight="1" x14ac:dyDescent="0.25">
      <c r="A86" s="50" t="s">
        <v>101</v>
      </c>
      <c r="B86" s="192" t="s">
        <v>453</v>
      </c>
      <c r="C86" s="188" t="s">
        <v>752</v>
      </c>
      <c r="D86" s="189" t="s">
        <v>483</v>
      </c>
      <c r="E86" s="43">
        <f t="shared" si="3"/>
        <v>16</v>
      </c>
      <c r="F86" s="44"/>
      <c r="G86" s="44"/>
      <c r="H86" s="52"/>
      <c r="I86" s="520"/>
      <c r="J86" s="52"/>
      <c r="K86" s="52"/>
      <c r="L86" s="42"/>
      <c r="M86" s="52"/>
      <c r="N86" s="41" t="s">
        <v>414</v>
      </c>
      <c r="O86" s="52">
        <v>16</v>
      </c>
      <c r="P86" s="42"/>
      <c r="Q86" s="42"/>
      <c r="R86" s="42"/>
      <c r="S86" s="42"/>
      <c r="T86" s="42"/>
      <c r="U86" s="42"/>
      <c r="V86" s="42"/>
      <c r="W86" s="42"/>
      <c r="X86" s="42"/>
      <c r="Y86" s="42"/>
      <c r="AB86"/>
      <c r="AC86"/>
      <c r="AD86"/>
    </row>
    <row r="87" spans="1:36" s="40" customFormat="1" ht="15" customHeight="1" x14ac:dyDescent="0.25">
      <c r="A87" s="50" t="s">
        <v>102</v>
      </c>
      <c r="B87" s="192" t="s">
        <v>366</v>
      </c>
      <c r="C87" s="188" t="s">
        <v>367</v>
      </c>
      <c r="D87" s="189">
        <v>1971</v>
      </c>
      <c r="E87" s="43">
        <f t="shared" si="3"/>
        <v>16</v>
      </c>
      <c r="H87" s="52"/>
      <c r="I87" s="520"/>
      <c r="J87" s="52">
        <v>10</v>
      </c>
      <c r="K87" s="52"/>
      <c r="L87" s="42" t="s">
        <v>414</v>
      </c>
      <c r="M87" s="52" t="s">
        <v>414</v>
      </c>
      <c r="N87" s="41">
        <v>6</v>
      </c>
      <c r="O87" s="52" t="s">
        <v>414</v>
      </c>
      <c r="P87" s="42"/>
      <c r="Q87" s="42"/>
      <c r="R87" s="42"/>
      <c r="S87" s="42"/>
      <c r="T87" s="42"/>
      <c r="U87" s="42"/>
      <c r="V87" s="42"/>
      <c r="W87" s="42"/>
      <c r="X87" s="42"/>
      <c r="Y87" s="42"/>
      <c r="AB87"/>
      <c r="AC87"/>
      <c r="AD87"/>
    </row>
    <row r="88" spans="1:36" s="40" customFormat="1" ht="15" customHeight="1" x14ac:dyDescent="0.25">
      <c r="A88" s="50" t="s">
        <v>103</v>
      </c>
      <c r="B88" s="192" t="s">
        <v>255</v>
      </c>
      <c r="C88" s="188" t="s">
        <v>322</v>
      </c>
      <c r="D88" s="189">
        <v>1960</v>
      </c>
      <c r="E88" s="43">
        <f t="shared" si="3"/>
        <v>15</v>
      </c>
      <c r="F88" s="44"/>
      <c r="G88" s="44"/>
      <c r="H88" s="52"/>
      <c r="I88" s="520"/>
      <c r="J88" s="52">
        <v>11</v>
      </c>
      <c r="K88" s="52">
        <v>4</v>
      </c>
      <c r="L88" s="42" t="s">
        <v>414</v>
      </c>
      <c r="M88" s="52" t="s">
        <v>414</v>
      </c>
      <c r="N88" s="41" t="s">
        <v>414</v>
      </c>
      <c r="O88" s="52" t="s">
        <v>414</v>
      </c>
      <c r="P88" s="42"/>
      <c r="Q88" s="42"/>
      <c r="R88" s="42"/>
      <c r="S88" s="42"/>
      <c r="T88" s="42"/>
      <c r="U88" s="42"/>
      <c r="V88" s="42"/>
      <c r="W88" s="42"/>
      <c r="X88" s="42"/>
      <c r="Y88" s="42"/>
      <c r="AB88"/>
      <c r="AC88"/>
      <c r="AD88"/>
    </row>
    <row r="89" spans="1:36" s="40" customFormat="1" ht="15" customHeight="1" x14ac:dyDescent="0.25">
      <c r="A89" s="50" t="s">
        <v>104</v>
      </c>
      <c r="B89" s="192" t="s">
        <v>312</v>
      </c>
      <c r="C89" s="188" t="s">
        <v>313</v>
      </c>
      <c r="D89" s="189">
        <v>1998</v>
      </c>
      <c r="E89" s="43">
        <f t="shared" si="3"/>
        <v>15</v>
      </c>
      <c r="F89" s="44"/>
      <c r="G89" s="44"/>
      <c r="H89" s="52"/>
      <c r="I89" s="520">
        <v>1</v>
      </c>
      <c r="J89" s="52"/>
      <c r="K89" s="52">
        <v>14</v>
      </c>
      <c r="L89" s="42" t="s">
        <v>414</v>
      </c>
      <c r="M89" s="52" t="s">
        <v>414</v>
      </c>
      <c r="N89" s="41" t="s">
        <v>414</v>
      </c>
      <c r="O89" s="52" t="s">
        <v>414</v>
      </c>
      <c r="P89" s="42"/>
      <c r="Q89" s="42"/>
      <c r="R89" s="42"/>
      <c r="S89" s="42"/>
      <c r="T89" s="42"/>
      <c r="U89" s="42"/>
      <c r="V89" s="42"/>
      <c r="W89" s="42"/>
      <c r="X89" s="42"/>
      <c r="Y89" s="42"/>
      <c r="AB89"/>
      <c r="AC89"/>
      <c r="AD89"/>
    </row>
    <row r="90" spans="1:36" s="40" customFormat="1" ht="15" customHeight="1" x14ac:dyDescent="0.25">
      <c r="A90" s="50" t="s">
        <v>105</v>
      </c>
      <c r="B90" s="192" t="s">
        <v>407</v>
      </c>
      <c r="C90" s="188" t="s">
        <v>152</v>
      </c>
      <c r="D90" s="189">
        <v>2007</v>
      </c>
      <c r="E90" s="43">
        <f t="shared" si="3"/>
        <v>15</v>
      </c>
      <c r="F90" s="44"/>
      <c r="G90" s="44"/>
      <c r="H90" s="52"/>
      <c r="I90" s="520"/>
      <c r="J90" s="52"/>
      <c r="K90" s="52"/>
      <c r="L90" s="42">
        <v>15</v>
      </c>
      <c r="M90" s="52" t="s">
        <v>414</v>
      </c>
      <c r="N90" s="41" t="s">
        <v>414</v>
      </c>
      <c r="O90" s="52" t="s">
        <v>414</v>
      </c>
      <c r="P90" s="42"/>
      <c r="Q90" s="42"/>
      <c r="R90" s="42"/>
      <c r="S90" s="42"/>
      <c r="T90" s="42"/>
      <c r="U90" s="42"/>
      <c r="V90" s="42"/>
      <c r="W90" s="42"/>
      <c r="X90" s="42"/>
      <c r="Y90" s="42"/>
      <c r="AB90"/>
      <c r="AC90"/>
      <c r="AD90"/>
    </row>
    <row r="91" spans="1:36" s="40" customFormat="1" ht="15" customHeight="1" x14ac:dyDescent="0.25">
      <c r="A91" s="50" t="s">
        <v>106</v>
      </c>
      <c r="B91" s="192" t="s">
        <v>435</v>
      </c>
      <c r="C91" s="188" t="s">
        <v>22</v>
      </c>
      <c r="D91" s="189">
        <v>1987</v>
      </c>
      <c r="E91" s="43">
        <f t="shared" si="3"/>
        <v>15</v>
      </c>
      <c r="F91" s="44"/>
      <c r="G91" s="44"/>
      <c r="H91" s="52"/>
      <c r="I91" s="520"/>
      <c r="J91" s="52"/>
      <c r="K91" s="52"/>
      <c r="L91" s="42"/>
      <c r="M91" s="52">
        <v>15</v>
      </c>
      <c r="N91" s="41" t="s">
        <v>414</v>
      </c>
      <c r="O91" s="52" t="s">
        <v>414</v>
      </c>
      <c r="P91" s="42"/>
      <c r="Q91" s="42"/>
      <c r="R91" s="42"/>
      <c r="S91" s="42"/>
      <c r="T91" s="42"/>
      <c r="U91" s="42"/>
      <c r="V91" s="42"/>
      <c r="W91" s="42"/>
      <c r="X91" s="42"/>
      <c r="Y91" s="42"/>
      <c r="AB91"/>
      <c r="AC91"/>
      <c r="AD91"/>
      <c r="AE91"/>
      <c r="AF91"/>
      <c r="AG91"/>
      <c r="AH91"/>
      <c r="AI91"/>
      <c r="AJ91"/>
    </row>
    <row r="92" spans="1:36" s="40" customFormat="1" ht="15" customHeight="1" x14ac:dyDescent="0.25">
      <c r="A92" s="50" t="s">
        <v>107</v>
      </c>
      <c r="B92" s="192" t="s">
        <v>362</v>
      </c>
      <c r="C92" s="188" t="s">
        <v>363</v>
      </c>
      <c r="D92" s="189">
        <v>1994</v>
      </c>
      <c r="E92" s="43">
        <f t="shared" si="3"/>
        <v>14</v>
      </c>
      <c r="F92" s="44"/>
      <c r="G92" s="44"/>
      <c r="H92" s="52"/>
      <c r="I92" s="520"/>
      <c r="J92" s="52">
        <v>14</v>
      </c>
      <c r="K92" s="52"/>
      <c r="L92" s="42" t="s">
        <v>414</v>
      </c>
      <c r="M92" s="52" t="s">
        <v>414</v>
      </c>
      <c r="N92" s="41" t="s">
        <v>414</v>
      </c>
      <c r="O92" s="52" t="s">
        <v>414</v>
      </c>
      <c r="P92" s="42"/>
      <c r="Q92" s="42"/>
      <c r="R92" s="42"/>
      <c r="S92" s="42"/>
      <c r="T92" s="42"/>
      <c r="U92" s="42"/>
      <c r="V92" s="42"/>
      <c r="W92" s="42"/>
      <c r="X92" s="42"/>
      <c r="Y92" s="42"/>
      <c r="AB92"/>
      <c r="AC92"/>
      <c r="AD92"/>
      <c r="AE92"/>
      <c r="AF92"/>
      <c r="AG92"/>
      <c r="AH92"/>
      <c r="AI92"/>
      <c r="AJ92"/>
    </row>
    <row r="93" spans="1:36" s="40" customFormat="1" ht="15" customHeight="1" x14ac:dyDescent="0.25">
      <c r="A93" s="50" t="s">
        <v>108</v>
      </c>
      <c r="B93" s="192" t="s">
        <v>436</v>
      </c>
      <c r="C93" s="188" t="s">
        <v>545</v>
      </c>
      <c r="D93" s="189">
        <v>1958</v>
      </c>
      <c r="E93" s="43">
        <f t="shared" si="3"/>
        <v>14</v>
      </c>
      <c r="F93" s="44"/>
      <c r="G93" s="44"/>
      <c r="H93" s="52"/>
      <c r="I93" s="520"/>
      <c r="J93" s="52"/>
      <c r="K93" s="52"/>
      <c r="L93" s="42"/>
      <c r="M93" s="52">
        <v>14</v>
      </c>
      <c r="N93" s="41" t="s">
        <v>414</v>
      </c>
      <c r="O93" s="52" t="s">
        <v>414</v>
      </c>
      <c r="P93" s="42"/>
      <c r="Q93" s="42"/>
      <c r="R93" s="42"/>
      <c r="S93" s="42"/>
      <c r="T93" s="42"/>
      <c r="U93" s="42"/>
      <c r="V93" s="42"/>
      <c r="W93" s="42"/>
      <c r="X93" s="42"/>
      <c r="Y93" s="42"/>
      <c r="AB93"/>
      <c r="AC93"/>
      <c r="AD93"/>
      <c r="AE93"/>
      <c r="AF93"/>
      <c r="AG93"/>
      <c r="AH93"/>
      <c r="AI93"/>
      <c r="AJ93"/>
    </row>
    <row r="94" spans="1:36" s="40" customFormat="1" ht="15" customHeight="1" x14ac:dyDescent="0.25">
      <c r="A94" s="50" t="s">
        <v>109</v>
      </c>
      <c r="B94" s="192" t="s">
        <v>455</v>
      </c>
      <c r="C94" s="188" t="s">
        <v>753</v>
      </c>
      <c r="D94" s="189" t="s">
        <v>707</v>
      </c>
      <c r="E94" s="43">
        <f t="shared" si="3"/>
        <v>14</v>
      </c>
      <c r="F94" s="44"/>
      <c r="G94" s="44"/>
      <c r="H94" s="52"/>
      <c r="I94" s="520"/>
      <c r="J94" s="52"/>
      <c r="K94" s="52"/>
      <c r="L94" s="42"/>
      <c r="M94" s="52"/>
      <c r="N94" s="41" t="s">
        <v>414</v>
      </c>
      <c r="O94" s="52">
        <v>14</v>
      </c>
      <c r="P94" s="42"/>
      <c r="Q94" s="42"/>
      <c r="R94" s="42"/>
      <c r="S94" s="42"/>
      <c r="T94" s="42"/>
      <c r="U94" s="42"/>
      <c r="V94" s="42"/>
      <c r="W94" s="42"/>
      <c r="X94" s="42"/>
      <c r="Y94" s="42"/>
      <c r="AB94"/>
      <c r="AC94"/>
      <c r="AD94"/>
      <c r="AE94"/>
      <c r="AF94"/>
      <c r="AG94"/>
      <c r="AH94"/>
      <c r="AI94"/>
      <c r="AJ94"/>
    </row>
    <row r="95" spans="1:36" s="40" customFormat="1" ht="15" customHeight="1" x14ac:dyDescent="0.25">
      <c r="A95" s="50" t="s">
        <v>110</v>
      </c>
      <c r="B95" s="684" t="s">
        <v>851</v>
      </c>
      <c r="C95" s="684" t="s">
        <v>787</v>
      </c>
      <c r="D95" s="686">
        <v>1989</v>
      </c>
      <c r="E95" s="43">
        <f t="shared" si="3"/>
        <v>14</v>
      </c>
      <c r="F95" s="44"/>
      <c r="G95" s="44"/>
      <c r="H95" s="52"/>
      <c r="I95" s="520"/>
      <c r="J95" s="52"/>
      <c r="K95" s="52"/>
      <c r="L95" s="42"/>
      <c r="M95" s="52"/>
      <c r="N95" s="41">
        <v>14</v>
      </c>
      <c r="O95" s="52"/>
      <c r="P95" s="42"/>
      <c r="Q95" s="42"/>
      <c r="R95" s="42"/>
      <c r="S95" s="42"/>
      <c r="T95" s="42"/>
      <c r="U95" s="42"/>
      <c r="V95" s="42"/>
      <c r="W95" s="42"/>
      <c r="X95" s="42"/>
      <c r="Y95" s="42"/>
      <c r="AB95"/>
      <c r="AC95"/>
      <c r="AD95"/>
      <c r="AE95"/>
      <c r="AF95"/>
      <c r="AG95"/>
      <c r="AH95"/>
      <c r="AI95"/>
      <c r="AJ95"/>
    </row>
    <row r="96" spans="1:36" s="40" customFormat="1" ht="15" customHeight="1" x14ac:dyDescent="0.25">
      <c r="A96" s="50" t="s">
        <v>111</v>
      </c>
      <c r="B96" s="192" t="s">
        <v>222</v>
      </c>
      <c r="C96" s="188" t="s">
        <v>221</v>
      </c>
      <c r="D96" s="189">
        <v>1985</v>
      </c>
      <c r="E96" s="43">
        <f t="shared" si="3"/>
        <v>13</v>
      </c>
      <c r="H96" s="52">
        <v>13</v>
      </c>
      <c r="I96" s="520"/>
      <c r="J96" s="52"/>
      <c r="K96" s="52"/>
      <c r="L96" s="42" t="s">
        <v>414</v>
      </c>
      <c r="M96" s="52" t="s">
        <v>414</v>
      </c>
      <c r="N96" s="41" t="s">
        <v>414</v>
      </c>
      <c r="O96" s="52" t="s">
        <v>414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AB96"/>
      <c r="AC96"/>
      <c r="AD96"/>
      <c r="AE96"/>
      <c r="AF96"/>
      <c r="AG96"/>
      <c r="AH96"/>
      <c r="AI96"/>
      <c r="AJ96"/>
    </row>
    <row r="97" spans="1:36" s="40" customFormat="1" ht="15" customHeight="1" x14ac:dyDescent="0.25">
      <c r="A97" s="50" t="s">
        <v>112</v>
      </c>
      <c r="B97" s="192" t="s">
        <v>163</v>
      </c>
      <c r="C97" s="188" t="s">
        <v>178</v>
      </c>
      <c r="D97" s="189">
        <v>1960</v>
      </c>
      <c r="E97" s="43">
        <f t="shared" si="3"/>
        <v>13</v>
      </c>
      <c r="F97" s="44"/>
      <c r="G97" s="44"/>
      <c r="H97" s="52"/>
      <c r="I97" s="520"/>
      <c r="J97" s="52">
        <v>7</v>
      </c>
      <c r="K97" s="52">
        <v>6</v>
      </c>
      <c r="L97" s="42" t="s">
        <v>414</v>
      </c>
      <c r="M97" s="52" t="s">
        <v>414</v>
      </c>
      <c r="N97" s="41" t="s">
        <v>414</v>
      </c>
      <c r="O97" s="52" t="s">
        <v>414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AB97"/>
      <c r="AC97"/>
      <c r="AD97"/>
      <c r="AE97"/>
      <c r="AF97"/>
      <c r="AG97"/>
      <c r="AH97"/>
      <c r="AI97"/>
      <c r="AJ97"/>
    </row>
    <row r="98" spans="1:36" s="40" customFormat="1" ht="15" customHeight="1" x14ac:dyDescent="0.25">
      <c r="A98" s="50" t="s">
        <v>113</v>
      </c>
      <c r="B98" s="192" t="s">
        <v>437</v>
      </c>
      <c r="C98" s="188" t="s">
        <v>27</v>
      </c>
      <c r="D98" s="189">
        <v>1979</v>
      </c>
      <c r="E98" s="43">
        <f t="shared" si="3"/>
        <v>13</v>
      </c>
      <c r="F98" s="44"/>
      <c r="G98" s="44"/>
      <c r="H98" s="52"/>
      <c r="I98" s="520"/>
      <c r="J98" s="52"/>
      <c r="K98" s="52"/>
      <c r="L98" s="42"/>
      <c r="M98" s="52">
        <v>13</v>
      </c>
      <c r="N98" s="41" t="s">
        <v>414</v>
      </c>
      <c r="O98" s="52" t="s">
        <v>414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AB98"/>
      <c r="AC98"/>
      <c r="AD98"/>
      <c r="AE98"/>
      <c r="AF98"/>
      <c r="AG98"/>
      <c r="AH98"/>
      <c r="AI98"/>
      <c r="AJ98"/>
    </row>
    <row r="99" spans="1:36" s="40" customFormat="1" x14ac:dyDescent="0.25">
      <c r="A99" s="50" t="s">
        <v>114</v>
      </c>
      <c r="B99" s="192" t="s">
        <v>223</v>
      </c>
      <c r="C99" s="188" t="s">
        <v>224</v>
      </c>
      <c r="D99" s="189">
        <v>1986</v>
      </c>
      <c r="E99" s="43">
        <f t="shared" si="3"/>
        <v>12</v>
      </c>
      <c r="F99" s="44"/>
      <c r="G99" s="44"/>
      <c r="H99" s="52">
        <v>12</v>
      </c>
      <c r="I99" s="520"/>
      <c r="J99" s="52"/>
      <c r="K99" s="52"/>
      <c r="L99" s="42" t="s">
        <v>414</v>
      </c>
      <c r="M99" s="52" t="s">
        <v>414</v>
      </c>
      <c r="N99" s="41" t="s">
        <v>414</v>
      </c>
      <c r="O99" s="52" t="s">
        <v>414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AB99"/>
      <c r="AC99"/>
      <c r="AD99"/>
      <c r="AE99"/>
      <c r="AF99"/>
      <c r="AG99"/>
      <c r="AH99"/>
      <c r="AI99"/>
      <c r="AJ99"/>
    </row>
    <row r="100" spans="1:36" s="40" customFormat="1" x14ac:dyDescent="0.25">
      <c r="A100" s="50" t="s">
        <v>115</v>
      </c>
      <c r="B100" s="192" t="s">
        <v>298</v>
      </c>
      <c r="C100" s="188" t="s">
        <v>299</v>
      </c>
      <c r="D100" s="189">
        <v>1993</v>
      </c>
      <c r="E100" s="43">
        <f t="shared" si="3"/>
        <v>12</v>
      </c>
      <c r="F100" s="44"/>
      <c r="G100" s="44"/>
      <c r="H100" s="52"/>
      <c r="I100" s="520">
        <v>12</v>
      </c>
      <c r="J100" s="52"/>
      <c r="K100" s="52"/>
      <c r="L100" s="42" t="s">
        <v>414</v>
      </c>
      <c r="M100" s="52" t="s">
        <v>414</v>
      </c>
      <c r="N100" s="41" t="s">
        <v>414</v>
      </c>
      <c r="O100" s="52" t="s">
        <v>414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AB100"/>
      <c r="AC100"/>
      <c r="AD100"/>
      <c r="AE100"/>
      <c r="AF100"/>
      <c r="AG100"/>
      <c r="AH100"/>
      <c r="AI100"/>
      <c r="AJ100"/>
    </row>
    <row r="101" spans="1:36" s="40" customFormat="1" x14ac:dyDescent="0.25">
      <c r="A101" s="50" t="s">
        <v>116</v>
      </c>
      <c r="B101" s="192" t="s">
        <v>364</v>
      </c>
      <c r="C101" s="188" t="s">
        <v>365</v>
      </c>
      <c r="D101" s="189">
        <v>1962</v>
      </c>
      <c r="E101" s="43">
        <f t="shared" si="3"/>
        <v>12</v>
      </c>
      <c r="F101" s="44"/>
      <c r="G101" s="44"/>
      <c r="H101" s="52"/>
      <c r="I101" s="520"/>
      <c r="J101" s="52">
        <v>12</v>
      </c>
      <c r="K101" s="52"/>
      <c r="L101" s="42" t="s">
        <v>414</v>
      </c>
      <c r="M101" s="52" t="s">
        <v>414</v>
      </c>
      <c r="N101" s="41" t="s">
        <v>414</v>
      </c>
      <c r="O101" s="52" t="s">
        <v>414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AB101"/>
      <c r="AC101"/>
      <c r="AD101"/>
      <c r="AE101"/>
      <c r="AF101"/>
      <c r="AG101"/>
      <c r="AH101"/>
      <c r="AI101"/>
      <c r="AJ101"/>
    </row>
    <row r="102" spans="1:36" s="40" customFormat="1" x14ac:dyDescent="0.25">
      <c r="A102" s="50" t="s">
        <v>117</v>
      </c>
      <c r="B102" s="192" t="s">
        <v>230</v>
      </c>
      <c r="C102" s="188" t="s">
        <v>231</v>
      </c>
      <c r="D102" s="189">
        <v>2008</v>
      </c>
      <c r="E102" s="43">
        <f t="shared" si="3"/>
        <v>11</v>
      </c>
      <c r="H102" s="52">
        <v>5</v>
      </c>
      <c r="I102" s="520">
        <v>6</v>
      </c>
      <c r="J102" s="52"/>
      <c r="K102" s="52"/>
      <c r="L102" s="42" t="s">
        <v>414</v>
      </c>
      <c r="M102" s="52" t="s">
        <v>414</v>
      </c>
      <c r="N102" s="41" t="s">
        <v>414</v>
      </c>
      <c r="O102" s="52" t="s">
        <v>414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AB102"/>
      <c r="AC102"/>
      <c r="AD102"/>
      <c r="AE102"/>
      <c r="AF102"/>
      <c r="AG102"/>
      <c r="AH102"/>
      <c r="AI102"/>
      <c r="AJ102"/>
    </row>
    <row r="103" spans="1:36" s="40" customFormat="1" x14ac:dyDescent="0.25">
      <c r="A103" s="50" t="s">
        <v>118</v>
      </c>
      <c r="B103" s="192" t="s">
        <v>300</v>
      </c>
      <c r="C103" s="188" t="s">
        <v>22</v>
      </c>
      <c r="D103" s="189">
        <v>2004</v>
      </c>
      <c r="E103" s="43">
        <f t="shared" si="3"/>
        <v>11</v>
      </c>
      <c r="F103" s="44"/>
      <c r="G103" s="44"/>
      <c r="H103" s="52"/>
      <c r="I103" s="520">
        <v>11</v>
      </c>
      <c r="J103" s="52"/>
      <c r="K103" s="52"/>
      <c r="L103" s="42" t="s">
        <v>414</v>
      </c>
      <c r="M103" s="52" t="s">
        <v>414</v>
      </c>
      <c r="N103" s="41" t="s">
        <v>414</v>
      </c>
      <c r="O103" s="52" t="s">
        <v>414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AB103"/>
      <c r="AC103"/>
      <c r="AD103"/>
      <c r="AE103"/>
      <c r="AF103"/>
      <c r="AG103"/>
      <c r="AH103"/>
      <c r="AI103"/>
      <c r="AJ103"/>
    </row>
    <row r="104" spans="1:36" s="40" customFormat="1" x14ac:dyDescent="0.25">
      <c r="A104" s="50" t="s">
        <v>119</v>
      </c>
      <c r="B104" s="192" t="s">
        <v>408</v>
      </c>
      <c r="C104" s="188" t="s">
        <v>465</v>
      </c>
      <c r="D104" s="189">
        <v>1994</v>
      </c>
      <c r="E104" s="43">
        <f t="shared" ref="E104:E135" si="4">SUM(H104:Y104)</f>
        <v>11</v>
      </c>
      <c r="F104" s="44"/>
      <c r="G104" s="44"/>
      <c r="H104" s="52"/>
      <c r="I104" s="520"/>
      <c r="J104" s="52"/>
      <c r="K104" s="52"/>
      <c r="L104" s="42">
        <v>11</v>
      </c>
      <c r="M104" s="52" t="s">
        <v>414</v>
      </c>
      <c r="N104" s="41" t="s">
        <v>414</v>
      </c>
      <c r="O104" s="52" t="s">
        <v>414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AB104"/>
      <c r="AC104"/>
      <c r="AD104"/>
      <c r="AE104"/>
      <c r="AF104"/>
      <c r="AG104"/>
      <c r="AH104"/>
      <c r="AI104"/>
      <c r="AJ104"/>
    </row>
    <row r="105" spans="1:36" s="40" customFormat="1" x14ac:dyDescent="0.25">
      <c r="A105" s="50" t="s">
        <v>120</v>
      </c>
      <c r="B105" s="192" t="s">
        <v>438</v>
      </c>
      <c r="C105" s="188" t="s">
        <v>401</v>
      </c>
      <c r="D105" s="189">
        <v>1985</v>
      </c>
      <c r="E105" s="43">
        <f t="shared" si="4"/>
        <v>11</v>
      </c>
      <c r="F105" s="44"/>
      <c r="G105" s="44"/>
      <c r="H105" s="52"/>
      <c r="I105" s="520"/>
      <c r="J105" s="52"/>
      <c r="K105" s="52"/>
      <c r="L105" s="42"/>
      <c r="M105" s="52">
        <v>11</v>
      </c>
      <c r="N105" s="41" t="s">
        <v>414</v>
      </c>
      <c r="O105" s="52" t="s">
        <v>414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AB105"/>
      <c r="AC105"/>
      <c r="AD105"/>
      <c r="AE105"/>
      <c r="AF105"/>
      <c r="AG105"/>
      <c r="AH105"/>
      <c r="AI105"/>
      <c r="AJ105"/>
    </row>
    <row r="106" spans="1:36" s="40" customFormat="1" x14ac:dyDescent="0.25">
      <c r="A106" s="50" t="s">
        <v>121</v>
      </c>
      <c r="B106" s="192" t="s">
        <v>456</v>
      </c>
      <c r="C106" s="188" t="s">
        <v>462</v>
      </c>
      <c r="D106" s="189" t="s">
        <v>472</v>
      </c>
      <c r="E106" s="43">
        <f t="shared" si="4"/>
        <v>11</v>
      </c>
      <c r="F106" s="44"/>
      <c r="G106" s="44"/>
      <c r="H106" s="52"/>
      <c r="I106" s="520"/>
      <c r="J106" s="52"/>
      <c r="K106" s="52"/>
      <c r="L106" s="42"/>
      <c r="M106" s="52"/>
      <c r="N106" s="41" t="s">
        <v>414</v>
      </c>
      <c r="O106" s="52">
        <v>11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AB106"/>
      <c r="AC106"/>
      <c r="AD106"/>
      <c r="AE106"/>
      <c r="AF106"/>
      <c r="AG106"/>
      <c r="AH106"/>
      <c r="AI106"/>
      <c r="AJ106"/>
    </row>
    <row r="107" spans="1:36" s="40" customFormat="1" x14ac:dyDescent="0.25">
      <c r="A107" s="50" t="s">
        <v>122</v>
      </c>
      <c r="B107" s="684" t="s">
        <v>852</v>
      </c>
      <c r="C107" s="684" t="s">
        <v>151</v>
      </c>
      <c r="D107" s="686">
        <v>1990</v>
      </c>
      <c r="E107" s="43">
        <f t="shared" si="4"/>
        <v>11</v>
      </c>
      <c r="F107" s="44"/>
      <c r="G107" s="44"/>
      <c r="H107" s="52"/>
      <c r="I107" s="520"/>
      <c r="J107" s="52"/>
      <c r="K107" s="52"/>
      <c r="L107" s="42"/>
      <c r="M107" s="52"/>
      <c r="N107" s="41">
        <v>11</v>
      </c>
      <c r="O107" s="5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AB107"/>
      <c r="AC107"/>
      <c r="AD107"/>
      <c r="AE107"/>
      <c r="AF107"/>
      <c r="AG107"/>
      <c r="AH107"/>
      <c r="AI107"/>
      <c r="AJ107"/>
    </row>
    <row r="108" spans="1:36" s="40" customFormat="1" x14ac:dyDescent="0.25">
      <c r="A108" s="50" t="s">
        <v>123</v>
      </c>
      <c r="B108" s="192" t="s">
        <v>227</v>
      </c>
      <c r="C108" s="188" t="s">
        <v>228</v>
      </c>
      <c r="D108" s="189">
        <v>2002</v>
      </c>
      <c r="E108" s="43">
        <f t="shared" si="4"/>
        <v>10</v>
      </c>
      <c r="F108" s="44"/>
      <c r="G108" s="44"/>
      <c r="H108" s="52">
        <v>10</v>
      </c>
      <c r="I108" s="520"/>
      <c r="J108" s="52"/>
      <c r="K108" s="52"/>
      <c r="L108" s="42" t="s">
        <v>414</v>
      </c>
      <c r="M108" s="52" t="s">
        <v>414</v>
      </c>
      <c r="N108" s="41" t="s">
        <v>414</v>
      </c>
      <c r="O108" s="52" t="s">
        <v>414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AB108"/>
      <c r="AC108"/>
      <c r="AD108"/>
      <c r="AE108"/>
      <c r="AF108"/>
      <c r="AG108"/>
      <c r="AH108"/>
      <c r="AI108"/>
      <c r="AJ108"/>
    </row>
    <row r="109" spans="1:36" s="40" customFormat="1" x14ac:dyDescent="0.25">
      <c r="A109" s="50" t="s">
        <v>124</v>
      </c>
      <c r="B109" s="192" t="s">
        <v>384</v>
      </c>
      <c r="C109" s="188" t="s">
        <v>385</v>
      </c>
      <c r="D109" s="189">
        <v>1988</v>
      </c>
      <c r="E109" s="43">
        <f t="shared" si="4"/>
        <v>10</v>
      </c>
      <c r="F109" s="44"/>
      <c r="G109" s="44"/>
      <c r="H109" s="52"/>
      <c r="I109" s="520"/>
      <c r="J109" s="52"/>
      <c r="K109" s="52">
        <v>10</v>
      </c>
      <c r="L109" s="42" t="s">
        <v>414</v>
      </c>
      <c r="M109" s="52" t="s">
        <v>414</v>
      </c>
      <c r="N109" s="41" t="s">
        <v>414</v>
      </c>
      <c r="O109" s="52" t="s">
        <v>414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AB109"/>
      <c r="AC109"/>
      <c r="AD109"/>
      <c r="AE109"/>
      <c r="AF109"/>
      <c r="AG109"/>
      <c r="AH109"/>
      <c r="AI109"/>
      <c r="AJ109"/>
    </row>
    <row r="110" spans="1:36" s="40" customFormat="1" x14ac:dyDescent="0.25">
      <c r="A110" s="50" t="s">
        <v>125</v>
      </c>
      <c r="B110" s="684" t="s">
        <v>853</v>
      </c>
      <c r="C110" s="684" t="s">
        <v>791</v>
      </c>
      <c r="D110" s="685">
        <v>1999</v>
      </c>
      <c r="E110" s="43">
        <f t="shared" si="4"/>
        <v>10</v>
      </c>
      <c r="F110" s="44"/>
      <c r="G110" s="44"/>
      <c r="H110" s="52"/>
      <c r="I110" s="520"/>
      <c r="J110" s="52"/>
      <c r="K110" s="52"/>
      <c r="L110" s="42"/>
      <c r="M110" s="52"/>
      <c r="N110" s="41">
        <v>10</v>
      </c>
      <c r="O110" s="5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AB110"/>
      <c r="AC110"/>
      <c r="AD110"/>
      <c r="AE110"/>
      <c r="AF110"/>
      <c r="AG110"/>
      <c r="AH110"/>
      <c r="AI110"/>
      <c r="AJ110"/>
    </row>
    <row r="111" spans="1:36" s="40" customFormat="1" x14ac:dyDescent="0.25">
      <c r="A111" s="50" t="s">
        <v>126</v>
      </c>
      <c r="B111" s="192" t="s">
        <v>181</v>
      </c>
      <c r="C111" s="188" t="s">
        <v>40</v>
      </c>
      <c r="D111" s="189">
        <v>1957</v>
      </c>
      <c r="E111" s="43">
        <f t="shared" si="4"/>
        <v>9</v>
      </c>
      <c r="F111" s="44"/>
      <c r="G111" s="44"/>
      <c r="H111" s="52">
        <v>9</v>
      </c>
      <c r="I111" s="520"/>
      <c r="J111" s="52"/>
      <c r="K111" s="52"/>
      <c r="L111" s="42" t="s">
        <v>414</v>
      </c>
      <c r="M111" s="52" t="s">
        <v>414</v>
      </c>
      <c r="N111" s="41" t="s">
        <v>414</v>
      </c>
      <c r="O111" s="52" t="s">
        <v>414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AB111"/>
      <c r="AC111"/>
      <c r="AD111"/>
      <c r="AE111"/>
      <c r="AF111"/>
      <c r="AG111"/>
      <c r="AH111"/>
      <c r="AI111"/>
      <c r="AJ111"/>
    </row>
    <row r="112" spans="1:36" s="40" customFormat="1" x14ac:dyDescent="0.25">
      <c r="A112" s="50" t="s">
        <v>127</v>
      </c>
      <c r="B112" s="192" t="s">
        <v>387</v>
      </c>
      <c r="C112" s="188" t="s">
        <v>386</v>
      </c>
      <c r="D112" s="189">
        <v>1984</v>
      </c>
      <c r="E112" s="43">
        <f t="shared" si="4"/>
        <v>9</v>
      </c>
      <c r="H112" s="52"/>
      <c r="I112" s="520"/>
      <c r="J112" s="52"/>
      <c r="K112" s="52">
        <v>9</v>
      </c>
      <c r="L112" s="42" t="s">
        <v>414</v>
      </c>
      <c r="M112" s="52" t="s">
        <v>414</v>
      </c>
      <c r="N112" s="41" t="s">
        <v>414</v>
      </c>
      <c r="O112" s="52" t="s">
        <v>414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AB112"/>
      <c r="AC112"/>
      <c r="AD112"/>
      <c r="AE112"/>
      <c r="AF112"/>
      <c r="AG112"/>
      <c r="AH112"/>
      <c r="AI112"/>
      <c r="AJ112"/>
    </row>
    <row r="113" spans="1:36" s="40" customFormat="1" x14ac:dyDescent="0.25">
      <c r="A113" s="50" t="s">
        <v>128</v>
      </c>
      <c r="B113" s="192" t="s">
        <v>409</v>
      </c>
      <c r="C113" s="188" t="s">
        <v>466</v>
      </c>
      <c r="D113" s="189">
        <v>1984</v>
      </c>
      <c r="E113" s="43">
        <f t="shared" si="4"/>
        <v>9</v>
      </c>
      <c r="F113" s="44"/>
      <c r="G113" s="44"/>
      <c r="H113" s="52"/>
      <c r="I113" s="520"/>
      <c r="J113" s="52"/>
      <c r="K113" s="52"/>
      <c r="L113" s="42">
        <v>9</v>
      </c>
      <c r="M113" s="52" t="s">
        <v>414</v>
      </c>
      <c r="N113" s="41" t="s">
        <v>414</v>
      </c>
      <c r="O113" s="52" t="s">
        <v>414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AB113"/>
      <c r="AC113"/>
      <c r="AD113"/>
      <c r="AE113"/>
      <c r="AF113"/>
      <c r="AG113"/>
      <c r="AH113"/>
      <c r="AI113"/>
      <c r="AJ113"/>
    </row>
    <row r="114" spans="1:36" s="40" customFormat="1" x14ac:dyDescent="0.25">
      <c r="A114" s="50" t="s">
        <v>129</v>
      </c>
      <c r="B114" s="192" t="s">
        <v>439</v>
      </c>
      <c r="C114" s="188" t="s">
        <v>147</v>
      </c>
      <c r="D114" s="189">
        <v>1985</v>
      </c>
      <c r="E114" s="43">
        <f t="shared" si="4"/>
        <v>9</v>
      </c>
      <c r="F114" s="44"/>
      <c r="G114" s="44"/>
      <c r="H114" s="52"/>
      <c r="I114" s="520"/>
      <c r="J114" s="52"/>
      <c r="K114" s="52"/>
      <c r="L114" s="42"/>
      <c r="M114" s="52">
        <v>9</v>
      </c>
      <c r="N114" s="41" t="s">
        <v>414</v>
      </c>
      <c r="O114" s="52" t="s">
        <v>414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AB114"/>
      <c r="AC114"/>
      <c r="AD114"/>
      <c r="AE114"/>
      <c r="AF114"/>
      <c r="AG114"/>
      <c r="AH114"/>
      <c r="AI114"/>
      <c r="AJ114"/>
    </row>
    <row r="115" spans="1:36" s="40" customFormat="1" x14ac:dyDescent="0.25">
      <c r="A115" s="50" t="s">
        <v>130</v>
      </c>
      <c r="B115" s="192" t="s">
        <v>457</v>
      </c>
      <c r="C115" s="188" t="s">
        <v>755</v>
      </c>
      <c r="D115" s="189" t="s">
        <v>708</v>
      </c>
      <c r="E115" s="43">
        <f t="shared" si="4"/>
        <v>9</v>
      </c>
      <c r="F115" s="44"/>
      <c r="G115" s="44"/>
      <c r="H115" s="52"/>
      <c r="I115" s="520"/>
      <c r="J115" s="52"/>
      <c r="K115" s="52"/>
      <c r="L115" s="42"/>
      <c r="M115" s="52"/>
      <c r="N115" s="41" t="s">
        <v>414</v>
      </c>
      <c r="O115" s="52">
        <v>9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AB115"/>
      <c r="AC115"/>
      <c r="AD115"/>
      <c r="AE115"/>
      <c r="AF115"/>
      <c r="AG115"/>
      <c r="AH115"/>
      <c r="AI115"/>
      <c r="AJ115"/>
    </row>
    <row r="116" spans="1:36" s="40" customFormat="1" x14ac:dyDescent="0.25">
      <c r="A116" s="50" t="s">
        <v>131</v>
      </c>
      <c r="B116" s="192" t="s">
        <v>306</v>
      </c>
      <c r="C116" s="188" t="s">
        <v>305</v>
      </c>
      <c r="D116" s="189">
        <v>1979</v>
      </c>
      <c r="E116" s="43">
        <f t="shared" si="4"/>
        <v>8</v>
      </c>
      <c r="F116" s="44"/>
      <c r="G116" s="44"/>
      <c r="H116" s="52"/>
      <c r="I116" s="520">
        <v>8</v>
      </c>
      <c r="J116" s="52"/>
      <c r="K116" s="52"/>
      <c r="L116" s="42" t="s">
        <v>414</v>
      </c>
      <c r="M116" s="52" t="s">
        <v>414</v>
      </c>
      <c r="N116" s="41" t="s">
        <v>414</v>
      </c>
      <c r="O116" s="52" t="s">
        <v>414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AB116"/>
      <c r="AC116"/>
      <c r="AD116"/>
      <c r="AE116"/>
      <c r="AF116"/>
      <c r="AG116"/>
      <c r="AH116"/>
      <c r="AI116"/>
      <c r="AJ116"/>
    </row>
    <row r="117" spans="1:36" s="40" customFormat="1" x14ac:dyDescent="0.25">
      <c r="A117" s="50" t="s">
        <v>132</v>
      </c>
      <c r="B117" s="192" t="s">
        <v>368</v>
      </c>
      <c r="C117" s="188" t="s">
        <v>323</v>
      </c>
      <c r="D117" s="189">
        <v>1968</v>
      </c>
      <c r="E117" s="43">
        <f t="shared" si="4"/>
        <v>8</v>
      </c>
      <c r="F117" s="44"/>
      <c r="G117" s="44"/>
      <c r="H117" s="52"/>
      <c r="I117" s="520"/>
      <c r="J117" s="52">
        <v>8</v>
      </c>
      <c r="K117" s="52"/>
      <c r="L117" s="42" t="s">
        <v>414</v>
      </c>
      <c r="M117" s="52" t="s">
        <v>414</v>
      </c>
      <c r="N117" s="41" t="s">
        <v>414</v>
      </c>
      <c r="O117" s="52" t="s">
        <v>414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AB117"/>
      <c r="AC117"/>
      <c r="AD117"/>
      <c r="AE117"/>
      <c r="AF117"/>
      <c r="AG117"/>
      <c r="AH117"/>
      <c r="AI117"/>
      <c r="AJ117"/>
    </row>
    <row r="118" spans="1:36" s="40" customFormat="1" x14ac:dyDescent="0.25">
      <c r="A118" s="50" t="s">
        <v>133</v>
      </c>
      <c r="B118" s="192" t="s">
        <v>388</v>
      </c>
      <c r="C118" s="188" t="s">
        <v>322</v>
      </c>
      <c r="D118" s="189">
        <v>1987</v>
      </c>
      <c r="E118" s="43">
        <f t="shared" si="4"/>
        <v>8</v>
      </c>
      <c r="F118" s="44"/>
      <c r="G118" s="44"/>
      <c r="H118" s="52"/>
      <c r="I118" s="520"/>
      <c r="J118" s="52"/>
      <c r="K118" s="52">
        <v>8</v>
      </c>
      <c r="L118" s="42" t="s">
        <v>414</v>
      </c>
      <c r="M118" s="52" t="s">
        <v>414</v>
      </c>
      <c r="N118" s="41" t="s">
        <v>414</v>
      </c>
      <c r="O118" s="52" t="s">
        <v>414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AB118"/>
      <c r="AC118"/>
      <c r="AD118"/>
      <c r="AE118"/>
      <c r="AF118"/>
      <c r="AG118"/>
      <c r="AH118"/>
      <c r="AI118"/>
      <c r="AJ118"/>
    </row>
    <row r="119" spans="1:36" s="40" customFormat="1" x14ac:dyDescent="0.25">
      <c r="A119" s="50" t="s">
        <v>134</v>
      </c>
      <c r="B119" s="192" t="s">
        <v>410</v>
      </c>
      <c r="C119" s="188" t="s">
        <v>152</v>
      </c>
      <c r="D119" s="189">
        <v>1985</v>
      </c>
      <c r="E119" s="43">
        <f t="shared" si="4"/>
        <v>8</v>
      </c>
      <c r="F119" s="44"/>
      <c r="G119" s="44"/>
      <c r="H119" s="52"/>
      <c r="I119" s="520"/>
      <c r="J119" s="52"/>
      <c r="K119" s="52"/>
      <c r="L119" s="42">
        <v>8</v>
      </c>
      <c r="M119" s="52" t="s">
        <v>414</v>
      </c>
      <c r="N119" s="41" t="s">
        <v>414</v>
      </c>
      <c r="O119" s="52" t="s">
        <v>414</v>
      </c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AB119"/>
      <c r="AC119"/>
      <c r="AD119"/>
      <c r="AE119"/>
      <c r="AF119"/>
      <c r="AG119"/>
      <c r="AH119"/>
      <c r="AI119"/>
      <c r="AJ119"/>
    </row>
    <row r="120" spans="1:36" s="40" customFormat="1" x14ac:dyDescent="0.25">
      <c r="A120" s="50" t="s">
        <v>135</v>
      </c>
      <c r="B120" s="192" t="s">
        <v>440</v>
      </c>
      <c r="C120" s="188" t="s">
        <v>555</v>
      </c>
      <c r="D120" s="189">
        <v>1974</v>
      </c>
      <c r="E120" s="43">
        <f t="shared" si="4"/>
        <v>8</v>
      </c>
      <c r="F120" s="44"/>
      <c r="G120" s="44"/>
      <c r="H120" s="52"/>
      <c r="I120" s="520"/>
      <c r="J120" s="52"/>
      <c r="K120" s="52"/>
      <c r="L120" s="42"/>
      <c r="M120" s="52">
        <v>8</v>
      </c>
      <c r="N120" s="41" t="s">
        <v>414</v>
      </c>
      <c r="O120" s="52" t="s">
        <v>414</v>
      </c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AB120"/>
      <c r="AC120"/>
      <c r="AD120"/>
      <c r="AE120"/>
      <c r="AF120"/>
      <c r="AG120"/>
      <c r="AH120"/>
      <c r="AI120"/>
      <c r="AJ120"/>
    </row>
    <row r="121" spans="1:36" s="40" customFormat="1" x14ac:dyDescent="0.25">
      <c r="A121" s="50" t="s">
        <v>136</v>
      </c>
      <c r="B121" s="684" t="s">
        <v>854</v>
      </c>
      <c r="C121" s="684" t="s">
        <v>751</v>
      </c>
      <c r="D121" s="686">
        <v>1995</v>
      </c>
      <c r="E121" s="43">
        <f t="shared" si="4"/>
        <v>8</v>
      </c>
      <c r="F121" s="44"/>
      <c r="G121" s="44"/>
      <c r="H121" s="52"/>
      <c r="I121" s="520"/>
      <c r="J121" s="52"/>
      <c r="K121" s="52"/>
      <c r="L121" s="42"/>
      <c r="M121" s="52"/>
      <c r="N121" s="41">
        <v>8</v>
      </c>
      <c r="O121" s="5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AB121"/>
      <c r="AC121"/>
      <c r="AD121"/>
      <c r="AE121"/>
      <c r="AF121"/>
      <c r="AG121"/>
      <c r="AH121"/>
      <c r="AI121"/>
      <c r="AJ121"/>
    </row>
    <row r="122" spans="1:36" s="40" customFormat="1" x14ac:dyDescent="0.25">
      <c r="A122" s="50" t="s">
        <v>137</v>
      </c>
      <c r="B122" s="192" t="s">
        <v>182</v>
      </c>
      <c r="C122" s="188" t="s">
        <v>30</v>
      </c>
      <c r="D122" s="189">
        <v>1999</v>
      </c>
      <c r="E122" s="43">
        <f t="shared" si="4"/>
        <v>7</v>
      </c>
      <c r="F122" s="44"/>
      <c r="G122" s="44"/>
      <c r="H122" s="52">
        <v>7</v>
      </c>
      <c r="I122" s="520"/>
      <c r="J122" s="52"/>
      <c r="K122" s="52"/>
      <c r="L122" s="42" t="s">
        <v>414</v>
      </c>
      <c r="M122" s="52" t="s">
        <v>414</v>
      </c>
      <c r="N122" s="41" t="s">
        <v>414</v>
      </c>
      <c r="O122" s="52" t="s">
        <v>414</v>
      </c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AB122"/>
      <c r="AC122"/>
      <c r="AD122"/>
      <c r="AE122"/>
      <c r="AF122"/>
      <c r="AG122"/>
      <c r="AH122"/>
      <c r="AI122"/>
      <c r="AJ122"/>
    </row>
    <row r="123" spans="1:36" s="40" customFormat="1" x14ac:dyDescent="0.25">
      <c r="A123" s="50" t="s">
        <v>138</v>
      </c>
      <c r="B123" s="192" t="s">
        <v>389</v>
      </c>
      <c r="C123" s="188" t="s">
        <v>390</v>
      </c>
      <c r="D123" s="189">
        <v>1975</v>
      </c>
      <c r="E123" s="43">
        <f t="shared" si="4"/>
        <v>7</v>
      </c>
      <c r="F123" s="44"/>
      <c r="G123" s="44"/>
      <c r="H123" s="52"/>
      <c r="I123" s="520"/>
      <c r="J123" s="52"/>
      <c r="K123" s="52">
        <v>7</v>
      </c>
      <c r="L123" s="42" t="s">
        <v>414</v>
      </c>
      <c r="M123" s="52" t="s">
        <v>414</v>
      </c>
      <c r="N123" s="41" t="s">
        <v>414</v>
      </c>
      <c r="O123" s="52" t="s">
        <v>414</v>
      </c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AB123"/>
      <c r="AC123"/>
      <c r="AD123"/>
      <c r="AE123"/>
      <c r="AF123"/>
      <c r="AG123"/>
      <c r="AH123"/>
      <c r="AI123"/>
      <c r="AJ123"/>
    </row>
    <row r="124" spans="1:36" s="40" customFormat="1" x14ac:dyDescent="0.25">
      <c r="A124" s="50" t="s">
        <v>139</v>
      </c>
      <c r="B124" s="192" t="s">
        <v>369</v>
      </c>
      <c r="C124" s="188" t="s">
        <v>370</v>
      </c>
      <c r="D124" s="189">
        <v>1974</v>
      </c>
      <c r="E124" s="43">
        <f t="shared" si="4"/>
        <v>6</v>
      </c>
      <c r="F124" s="44"/>
      <c r="G124" s="44"/>
      <c r="H124" s="52"/>
      <c r="I124" s="520"/>
      <c r="J124" s="52">
        <v>6</v>
      </c>
      <c r="K124" s="52"/>
      <c r="L124" s="42" t="s">
        <v>414</v>
      </c>
      <c r="M124" s="52" t="s">
        <v>414</v>
      </c>
      <c r="N124" s="41" t="s">
        <v>414</v>
      </c>
      <c r="O124" s="52" t="s">
        <v>414</v>
      </c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AB124"/>
      <c r="AC124"/>
      <c r="AD124"/>
      <c r="AE124"/>
      <c r="AF124"/>
      <c r="AG124"/>
      <c r="AH124"/>
      <c r="AI124"/>
      <c r="AJ124"/>
    </row>
    <row r="125" spans="1:36" s="40" customFormat="1" x14ac:dyDescent="0.25">
      <c r="A125" s="50" t="s">
        <v>140</v>
      </c>
      <c r="B125" s="192" t="s">
        <v>411</v>
      </c>
      <c r="C125" s="188" t="s">
        <v>467</v>
      </c>
      <c r="D125" s="189">
        <v>2007</v>
      </c>
      <c r="E125" s="43">
        <f t="shared" si="4"/>
        <v>6</v>
      </c>
      <c r="F125" s="44"/>
      <c r="G125" s="44"/>
      <c r="H125" s="52"/>
      <c r="I125" s="520"/>
      <c r="J125" s="52"/>
      <c r="K125" s="52"/>
      <c r="L125" s="42">
        <v>6</v>
      </c>
      <c r="M125" s="52" t="s">
        <v>414</v>
      </c>
      <c r="N125" s="41" t="s">
        <v>414</v>
      </c>
      <c r="O125" s="52" t="s">
        <v>414</v>
      </c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AB125"/>
      <c r="AC125"/>
      <c r="AD125"/>
      <c r="AE125"/>
      <c r="AF125"/>
      <c r="AG125"/>
      <c r="AH125"/>
      <c r="AI125"/>
      <c r="AJ125"/>
    </row>
    <row r="126" spans="1:36" s="40" customFormat="1" x14ac:dyDescent="0.25">
      <c r="A126" s="50" t="s">
        <v>141</v>
      </c>
      <c r="B126" s="192" t="s">
        <v>442</v>
      </c>
      <c r="C126" s="188" t="s">
        <v>536</v>
      </c>
      <c r="D126" s="189">
        <v>1975</v>
      </c>
      <c r="E126" s="43">
        <f t="shared" si="4"/>
        <v>6</v>
      </c>
      <c r="F126" s="44"/>
      <c r="G126" s="44"/>
      <c r="H126" s="52"/>
      <c r="I126" s="520"/>
      <c r="J126" s="52"/>
      <c r="K126" s="52"/>
      <c r="L126" s="42"/>
      <c r="M126" s="52">
        <v>6</v>
      </c>
      <c r="N126" s="41" t="s">
        <v>414</v>
      </c>
      <c r="O126" s="52" t="s">
        <v>414</v>
      </c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AB126"/>
      <c r="AC126"/>
      <c r="AD126"/>
      <c r="AE126"/>
      <c r="AF126"/>
      <c r="AG126"/>
      <c r="AH126"/>
      <c r="AI126"/>
      <c r="AJ126"/>
    </row>
    <row r="127" spans="1:36" s="40" customFormat="1" x14ac:dyDescent="0.25">
      <c r="A127" s="50" t="s">
        <v>142</v>
      </c>
      <c r="B127" s="192" t="s">
        <v>458</v>
      </c>
      <c r="C127" s="188" t="s">
        <v>768</v>
      </c>
      <c r="D127" s="189" t="s">
        <v>710</v>
      </c>
      <c r="E127" s="43">
        <f t="shared" si="4"/>
        <v>6</v>
      </c>
      <c r="F127" s="44"/>
      <c r="G127" s="44"/>
      <c r="H127" s="52"/>
      <c r="I127" s="520"/>
      <c r="J127" s="52"/>
      <c r="K127" s="52"/>
      <c r="L127" s="42"/>
      <c r="M127" s="52"/>
      <c r="N127" s="41" t="s">
        <v>414</v>
      </c>
      <c r="O127" s="52">
        <v>6</v>
      </c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AB127"/>
      <c r="AC127"/>
      <c r="AD127"/>
      <c r="AE127"/>
      <c r="AF127"/>
      <c r="AG127"/>
      <c r="AH127"/>
      <c r="AI127"/>
      <c r="AJ127"/>
    </row>
    <row r="128" spans="1:36" s="40" customFormat="1" x14ac:dyDescent="0.25">
      <c r="A128" s="50" t="s">
        <v>143</v>
      </c>
      <c r="B128" s="192" t="s">
        <v>412</v>
      </c>
      <c r="C128" s="188" t="s">
        <v>151</v>
      </c>
      <c r="D128" s="189">
        <v>1988</v>
      </c>
      <c r="E128" s="43">
        <f t="shared" si="4"/>
        <v>6</v>
      </c>
      <c r="F128" s="44"/>
      <c r="G128" s="44"/>
      <c r="H128" s="52"/>
      <c r="I128" s="520"/>
      <c r="J128" s="52"/>
      <c r="K128" s="52"/>
      <c r="L128" s="42">
        <v>2</v>
      </c>
      <c r="M128" s="52" t="s">
        <v>414</v>
      </c>
      <c r="N128" s="41">
        <v>3</v>
      </c>
      <c r="O128" s="52">
        <v>1</v>
      </c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AB128"/>
      <c r="AC128"/>
      <c r="AD128"/>
      <c r="AE128"/>
      <c r="AF128"/>
      <c r="AG128"/>
      <c r="AH128"/>
      <c r="AI128"/>
      <c r="AJ128"/>
    </row>
    <row r="129" spans="1:36" s="40" customFormat="1" x14ac:dyDescent="0.25">
      <c r="A129" s="50" t="s">
        <v>144</v>
      </c>
      <c r="B129" s="192" t="s">
        <v>308</v>
      </c>
      <c r="C129" s="188" t="s">
        <v>299</v>
      </c>
      <c r="D129" s="189">
        <v>1965</v>
      </c>
      <c r="E129" s="43">
        <f t="shared" si="4"/>
        <v>5</v>
      </c>
      <c r="H129" s="52"/>
      <c r="I129" s="520">
        <v>5</v>
      </c>
      <c r="J129" s="52"/>
      <c r="K129" s="52"/>
      <c r="L129" s="42" t="s">
        <v>414</v>
      </c>
      <c r="M129" s="52" t="s">
        <v>414</v>
      </c>
      <c r="N129" s="41" t="s">
        <v>414</v>
      </c>
      <c r="O129" s="52" t="s">
        <v>414</v>
      </c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AB129"/>
      <c r="AC129"/>
      <c r="AD129"/>
      <c r="AE129"/>
      <c r="AF129"/>
      <c r="AG129"/>
      <c r="AH129"/>
      <c r="AI129"/>
      <c r="AJ129"/>
    </row>
    <row r="130" spans="1:36" s="40" customFormat="1" x14ac:dyDescent="0.25">
      <c r="A130" s="50" t="s">
        <v>145</v>
      </c>
      <c r="B130" s="192" t="s">
        <v>372</v>
      </c>
      <c r="C130" s="188" t="s">
        <v>371</v>
      </c>
      <c r="D130" s="189">
        <v>1990</v>
      </c>
      <c r="E130" s="43">
        <f t="shared" si="4"/>
        <v>5</v>
      </c>
      <c r="F130" s="44"/>
      <c r="G130" s="44"/>
      <c r="H130" s="52"/>
      <c r="I130" s="520"/>
      <c r="J130" s="52">
        <v>5</v>
      </c>
      <c r="K130" s="52"/>
      <c r="L130" s="42" t="s">
        <v>414</v>
      </c>
      <c r="M130" s="52" t="s">
        <v>414</v>
      </c>
      <c r="N130" s="41" t="s">
        <v>414</v>
      </c>
      <c r="O130" s="52" t="s">
        <v>414</v>
      </c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AB130"/>
      <c r="AC130"/>
      <c r="AD130"/>
      <c r="AE130"/>
      <c r="AF130"/>
      <c r="AG130"/>
      <c r="AH130"/>
      <c r="AI130"/>
      <c r="AJ130"/>
    </row>
    <row r="131" spans="1:36" s="40" customFormat="1" x14ac:dyDescent="0.25">
      <c r="A131" s="50" t="s">
        <v>146</v>
      </c>
      <c r="B131" s="192" t="s">
        <v>391</v>
      </c>
      <c r="C131" s="188" t="s">
        <v>386</v>
      </c>
      <c r="D131" s="189">
        <v>1991</v>
      </c>
      <c r="E131" s="43">
        <f t="shared" si="4"/>
        <v>5</v>
      </c>
      <c r="F131" s="44"/>
      <c r="G131" s="44"/>
      <c r="H131" s="52"/>
      <c r="I131" s="520"/>
      <c r="J131" s="52"/>
      <c r="K131" s="52">
        <v>5</v>
      </c>
      <c r="L131" s="42" t="s">
        <v>414</v>
      </c>
      <c r="M131" s="52" t="s">
        <v>414</v>
      </c>
      <c r="N131" s="41" t="s">
        <v>414</v>
      </c>
      <c r="O131" s="52" t="s">
        <v>414</v>
      </c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AB131"/>
      <c r="AC131"/>
      <c r="AD131"/>
      <c r="AE131"/>
      <c r="AF131"/>
      <c r="AG131"/>
      <c r="AH131"/>
      <c r="AI131"/>
      <c r="AJ131"/>
    </row>
    <row r="132" spans="1:36" s="40" customFormat="1" x14ac:dyDescent="0.25">
      <c r="A132" s="50" t="s">
        <v>415</v>
      </c>
      <c r="B132" s="192" t="s">
        <v>443</v>
      </c>
      <c r="C132" s="188" t="s">
        <v>561</v>
      </c>
      <c r="D132" s="189">
        <v>1977</v>
      </c>
      <c r="E132" s="43">
        <f t="shared" si="4"/>
        <v>5</v>
      </c>
      <c r="F132" s="44"/>
      <c r="G132" s="44"/>
      <c r="H132" s="52"/>
      <c r="I132" s="520"/>
      <c r="J132" s="52"/>
      <c r="K132" s="52"/>
      <c r="L132" s="42"/>
      <c r="M132" s="52">
        <v>5</v>
      </c>
      <c r="N132" s="41" t="s">
        <v>414</v>
      </c>
      <c r="O132" s="52" t="s">
        <v>414</v>
      </c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AB132"/>
      <c r="AC132"/>
      <c r="AD132"/>
      <c r="AE132"/>
      <c r="AF132"/>
      <c r="AG132"/>
      <c r="AH132"/>
      <c r="AI132"/>
      <c r="AJ132"/>
    </row>
    <row r="133" spans="1:36" s="40" customFormat="1" x14ac:dyDescent="0.25">
      <c r="A133" s="50" t="s">
        <v>416</v>
      </c>
      <c r="B133" s="192" t="s">
        <v>459</v>
      </c>
      <c r="C133" s="188" t="s">
        <v>769</v>
      </c>
      <c r="D133" s="189" t="s">
        <v>711</v>
      </c>
      <c r="E133" s="43">
        <f t="shared" si="4"/>
        <v>5</v>
      </c>
      <c r="F133" s="44"/>
      <c r="G133" s="44"/>
      <c r="H133" s="52"/>
      <c r="I133" s="520"/>
      <c r="J133" s="52"/>
      <c r="K133" s="52"/>
      <c r="L133" s="42"/>
      <c r="M133" s="52"/>
      <c r="N133" s="41" t="s">
        <v>414</v>
      </c>
      <c r="O133" s="52">
        <v>5</v>
      </c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AB133"/>
      <c r="AC133"/>
      <c r="AD133"/>
      <c r="AE133"/>
      <c r="AF133"/>
      <c r="AG133"/>
      <c r="AH133"/>
      <c r="AI133"/>
      <c r="AJ133"/>
    </row>
    <row r="134" spans="1:36" s="40" customFormat="1" x14ac:dyDescent="0.25">
      <c r="A134" s="50" t="s">
        <v>417</v>
      </c>
      <c r="B134" s="684" t="s">
        <v>855</v>
      </c>
      <c r="C134" s="684" t="s">
        <v>796</v>
      </c>
      <c r="D134" s="686">
        <v>1975</v>
      </c>
      <c r="E134" s="43">
        <f t="shared" si="4"/>
        <v>5</v>
      </c>
      <c r="F134" s="44"/>
      <c r="G134" s="44"/>
      <c r="H134" s="52"/>
      <c r="I134" s="520"/>
      <c r="J134" s="52"/>
      <c r="K134" s="52"/>
      <c r="L134" s="42"/>
      <c r="M134" s="52"/>
      <c r="N134" s="41">
        <v>5</v>
      </c>
      <c r="O134" s="5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AB134"/>
      <c r="AC134"/>
      <c r="AD134"/>
      <c r="AE134"/>
      <c r="AF134"/>
      <c r="AG134"/>
      <c r="AH134"/>
      <c r="AI134"/>
      <c r="AJ134"/>
    </row>
    <row r="135" spans="1:36" s="40" customFormat="1" x14ac:dyDescent="0.25">
      <c r="A135" s="50" t="s">
        <v>418</v>
      </c>
      <c r="B135" s="192" t="s">
        <v>309</v>
      </c>
      <c r="C135" s="188"/>
      <c r="D135" s="189">
        <v>2007</v>
      </c>
      <c r="E135" s="43">
        <f t="shared" si="4"/>
        <v>4</v>
      </c>
      <c r="H135" s="52"/>
      <c r="I135" s="520">
        <v>4</v>
      </c>
      <c r="J135" s="52"/>
      <c r="K135" s="52"/>
      <c r="L135" s="42" t="s">
        <v>414</v>
      </c>
      <c r="M135" s="52" t="s">
        <v>414</v>
      </c>
      <c r="N135" s="41" t="s">
        <v>414</v>
      </c>
      <c r="O135" s="52" t="s">
        <v>414</v>
      </c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AB135"/>
      <c r="AC135"/>
      <c r="AD135"/>
      <c r="AE135"/>
      <c r="AF135"/>
      <c r="AG135"/>
      <c r="AH135"/>
      <c r="AI135"/>
      <c r="AJ135"/>
    </row>
    <row r="136" spans="1:36" s="40" customFormat="1" x14ac:dyDescent="0.25">
      <c r="A136" s="50" t="s">
        <v>419</v>
      </c>
      <c r="B136" s="192" t="s">
        <v>373</v>
      </c>
      <c r="C136" s="188" t="s">
        <v>30</v>
      </c>
      <c r="D136" s="189">
        <v>1973</v>
      </c>
      <c r="E136" s="43">
        <f t="shared" ref="E136:E149" si="5">SUM(H136:Y136)</f>
        <v>4</v>
      </c>
      <c r="F136" s="44"/>
      <c r="G136" s="44"/>
      <c r="H136" s="52"/>
      <c r="I136" s="520"/>
      <c r="J136" s="52">
        <v>4</v>
      </c>
      <c r="K136" s="52"/>
      <c r="L136" s="42" t="s">
        <v>414</v>
      </c>
      <c r="M136" s="52" t="s">
        <v>414</v>
      </c>
      <c r="N136" s="41" t="s">
        <v>414</v>
      </c>
      <c r="O136" s="52" t="s">
        <v>414</v>
      </c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AB136"/>
      <c r="AC136"/>
      <c r="AD136"/>
      <c r="AE136"/>
      <c r="AF136"/>
      <c r="AG136"/>
      <c r="AH136"/>
      <c r="AI136"/>
      <c r="AJ136"/>
    </row>
    <row r="137" spans="1:36" s="40" customFormat="1" x14ac:dyDescent="0.25">
      <c r="A137" s="50" t="s">
        <v>420</v>
      </c>
      <c r="B137" s="192" t="s">
        <v>444</v>
      </c>
      <c r="C137" s="188" t="s">
        <v>536</v>
      </c>
      <c r="D137" s="189">
        <v>1974</v>
      </c>
      <c r="E137" s="43">
        <f t="shared" si="5"/>
        <v>4</v>
      </c>
      <c r="F137" s="44"/>
      <c r="G137" s="44"/>
      <c r="H137" s="52"/>
      <c r="I137" s="520"/>
      <c r="J137" s="52"/>
      <c r="K137" s="52"/>
      <c r="L137" s="42"/>
      <c r="M137" s="52">
        <v>4</v>
      </c>
      <c r="N137" s="41" t="s">
        <v>414</v>
      </c>
      <c r="O137" s="52" t="s">
        <v>414</v>
      </c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AB137"/>
      <c r="AC137"/>
      <c r="AD137"/>
      <c r="AE137"/>
      <c r="AF137"/>
      <c r="AG137"/>
      <c r="AH137"/>
      <c r="AI137"/>
      <c r="AJ137"/>
    </row>
    <row r="138" spans="1:36" s="40" customFormat="1" x14ac:dyDescent="0.25">
      <c r="A138" s="50" t="s">
        <v>421</v>
      </c>
      <c r="B138" s="192" t="s">
        <v>374</v>
      </c>
      <c r="C138" s="188" t="s">
        <v>375</v>
      </c>
      <c r="D138" s="189">
        <v>1975</v>
      </c>
      <c r="E138" s="43">
        <f t="shared" si="5"/>
        <v>3</v>
      </c>
      <c r="F138" s="44"/>
      <c r="G138" s="44"/>
      <c r="H138" s="52"/>
      <c r="I138" s="520"/>
      <c r="J138" s="52">
        <v>3</v>
      </c>
      <c r="K138" s="52"/>
      <c r="L138" s="42" t="s">
        <v>414</v>
      </c>
      <c r="M138" s="52" t="s">
        <v>414</v>
      </c>
      <c r="N138" s="41" t="s">
        <v>414</v>
      </c>
      <c r="O138" s="52" t="s">
        <v>414</v>
      </c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AB138"/>
      <c r="AC138"/>
      <c r="AD138"/>
      <c r="AE138"/>
      <c r="AF138"/>
      <c r="AG138"/>
      <c r="AH138"/>
      <c r="AI138"/>
      <c r="AJ138"/>
    </row>
    <row r="139" spans="1:36" s="40" customFormat="1" x14ac:dyDescent="0.25">
      <c r="A139" s="50" t="s">
        <v>422</v>
      </c>
      <c r="B139" s="192" t="s">
        <v>256</v>
      </c>
      <c r="C139" s="188" t="s">
        <v>257</v>
      </c>
      <c r="D139" s="189">
        <v>1961</v>
      </c>
      <c r="E139" s="43">
        <f t="shared" si="5"/>
        <v>3</v>
      </c>
      <c r="F139" s="44"/>
      <c r="G139" s="44"/>
      <c r="H139" s="52"/>
      <c r="I139" s="520"/>
      <c r="J139" s="52"/>
      <c r="K139" s="52">
        <v>3</v>
      </c>
      <c r="L139" s="42" t="s">
        <v>414</v>
      </c>
      <c r="M139" s="52" t="s">
        <v>414</v>
      </c>
      <c r="N139" s="41" t="s">
        <v>414</v>
      </c>
      <c r="O139" s="52" t="s">
        <v>414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AB139"/>
      <c r="AC139"/>
      <c r="AD139"/>
      <c r="AE139"/>
      <c r="AF139"/>
      <c r="AG139"/>
      <c r="AH139"/>
      <c r="AI139"/>
      <c r="AJ139"/>
    </row>
    <row r="140" spans="1:36" s="40" customFormat="1" x14ac:dyDescent="0.25">
      <c r="A140" s="50" t="s">
        <v>423</v>
      </c>
      <c r="B140" s="192" t="s">
        <v>445</v>
      </c>
      <c r="C140" s="188" t="s">
        <v>304</v>
      </c>
      <c r="D140" s="189">
        <v>1984</v>
      </c>
      <c r="E140" s="43">
        <f t="shared" si="5"/>
        <v>3</v>
      </c>
      <c r="F140" s="44"/>
      <c r="G140" s="44"/>
      <c r="H140" s="52"/>
      <c r="I140" s="520"/>
      <c r="J140" s="52"/>
      <c r="K140" s="52"/>
      <c r="L140" s="42"/>
      <c r="M140" s="52">
        <v>3</v>
      </c>
      <c r="N140" s="41" t="s">
        <v>414</v>
      </c>
      <c r="O140" s="52" t="s">
        <v>414</v>
      </c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AB140"/>
      <c r="AC140"/>
      <c r="AD140"/>
      <c r="AE140"/>
      <c r="AF140"/>
      <c r="AG140"/>
      <c r="AH140"/>
      <c r="AI140"/>
      <c r="AJ140"/>
    </row>
    <row r="141" spans="1:36" s="40" customFormat="1" x14ac:dyDescent="0.25">
      <c r="A141" s="50" t="s">
        <v>876</v>
      </c>
      <c r="B141" s="192" t="s">
        <v>278</v>
      </c>
      <c r="C141" s="188" t="s">
        <v>322</v>
      </c>
      <c r="D141" s="189">
        <v>1980</v>
      </c>
      <c r="E141" s="43">
        <f t="shared" si="5"/>
        <v>2</v>
      </c>
      <c r="F141" s="44"/>
      <c r="G141" s="44"/>
      <c r="H141" s="52"/>
      <c r="I141" s="520"/>
      <c r="J141" s="52">
        <v>2</v>
      </c>
      <c r="K141" s="52"/>
      <c r="L141" s="42" t="s">
        <v>414</v>
      </c>
      <c r="M141" s="52" t="s">
        <v>414</v>
      </c>
      <c r="N141" s="41" t="s">
        <v>414</v>
      </c>
      <c r="O141" s="52" t="s">
        <v>414</v>
      </c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AB141"/>
      <c r="AC141"/>
      <c r="AD141"/>
      <c r="AE141"/>
      <c r="AF141"/>
      <c r="AG141"/>
      <c r="AH141"/>
      <c r="AI141"/>
      <c r="AJ141"/>
    </row>
    <row r="142" spans="1:36" s="40" customFormat="1" x14ac:dyDescent="0.25">
      <c r="A142" s="50" t="s">
        <v>877</v>
      </c>
      <c r="B142" s="192" t="s">
        <v>392</v>
      </c>
      <c r="C142" s="188" t="s">
        <v>322</v>
      </c>
      <c r="D142" s="189">
        <v>1993</v>
      </c>
      <c r="E142" s="43">
        <f t="shared" si="5"/>
        <v>2</v>
      </c>
      <c r="F142" s="44"/>
      <c r="G142" s="44"/>
      <c r="H142" s="52"/>
      <c r="I142" s="520"/>
      <c r="J142" s="52"/>
      <c r="K142" s="52">
        <v>2</v>
      </c>
      <c r="L142" s="42" t="s">
        <v>414</v>
      </c>
      <c r="M142" s="52" t="s">
        <v>414</v>
      </c>
      <c r="N142" s="41" t="s">
        <v>414</v>
      </c>
      <c r="O142" s="52" t="s">
        <v>414</v>
      </c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AB142"/>
      <c r="AC142"/>
      <c r="AD142"/>
      <c r="AE142"/>
      <c r="AF142"/>
      <c r="AG142"/>
      <c r="AH142"/>
      <c r="AI142"/>
      <c r="AJ142"/>
    </row>
    <row r="143" spans="1:36" s="40" customFormat="1" x14ac:dyDescent="0.25">
      <c r="A143" s="50" t="s">
        <v>878</v>
      </c>
      <c r="B143" s="192" t="s">
        <v>446</v>
      </c>
      <c r="C143" s="188" t="s">
        <v>401</v>
      </c>
      <c r="D143" s="189">
        <v>1988</v>
      </c>
      <c r="E143" s="43">
        <f t="shared" si="5"/>
        <v>2</v>
      </c>
      <c r="F143" s="44"/>
      <c r="G143" s="44"/>
      <c r="H143" s="52"/>
      <c r="I143" s="520"/>
      <c r="J143" s="52"/>
      <c r="K143" s="52"/>
      <c r="L143" s="42"/>
      <c r="M143" s="52">
        <v>2</v>
      </c>
      <c r="N143" s="41" t="s">
        <v>414</v>
      </c>
      <c r="O143" s="52" t="s">
        <v>414</v>
      </c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AB143"/>
      <c r="AC143"/>
      <c r="AD143"/>
      <c r="AE143"/>
      <c r="AF143"/>
      <c r="AG143"/>
      <c r="AH143"/>
      <c r="AI143"/>
      <c r="AJ143"/>
    </row>
    <row r="144" spans="1:36" s="40" customFormat="1" x14ac:dyDescent="0.25">
      <c r="A144" s="50" t="s">
        <v>879</v>
      </c>
      <c r="B144" s="192" t="s">
        <v>461</v>
      </c>
      <c r="C144" s="188" t="s">
        <v>756</v>
      </c>
      <c r="D144" s="189" t="s">
        <v>704</v>
      </c>
      <c r="E144" s="43">
        <f t="shared" si="5"/>
        <v>2</v>
      </c>
      <c r="F144" s="44"/>
      <c r="G144" s="44"/>
      <c r="H144" s="52"/>
      <c r="I144" s="520"/>
      <c r="J144" s="52"/>
      <c r="K144" s="52"/>
      <c r="L144" s="42"/>
      <c r="M144" s="52"/>
      <c r="N144" s="41" t="s">
        <v>414</v>
      </c>
      <c r="O144" s="52">
        <v>2</v>
      </c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AB144"/>
      <c r="AC144"/>
      <c r="AD144"/>
      <c r="AE144"/>
      <c r="AF144"/>
      <c r="AG144"/>
      <c r="AH144"/>
      <c r="AI144"/>
      <c r="AJ144"/>
    </row>
    <row r="145" spans="1:39" s="40" customFormat="1" x14ac:dyDescent="0.25">
      <c r="A145" s="50" t="s">
        <v>880</v>
      </c>
      <c r="B145" s="684" t="s">
        <v>856</v>
      </c>
      <c r="C145" s="684" t="s">
        <v>798</v>
      </c>
      <c r="D145" s="685">
        <v>1954</v>
      </c>
      <c r="E145" s="43">
        <f t="shared" si="5"/>
        <v>2</v>
      </c>
      <c r="F145" s="44"/>
      <c r="G145" s="44"/>
      <c r="H145" s="52"/>
      <c r="I145" s="520"/>
      <c r="J145" s="52"/>
      <c r="K145" s="52"/>
      <c r="L145" s="42"/>
      <c r="M145" s="52"/>
      <c r="N145" s="41">
        <v>2</v>
      </c>
      <c r="O145" s="5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AB145"/>
      <c r="AC145"/>
      <c r="AD145"/>
      <c r="AE145"/>
      <c r="AF145"/>
      <c r="AG145"/>
      <c r="AH145"/>
      <c r="AI145"/>
      <c r="AJ145"/>
    </row>
    <row r="146" spans="1:39" s="40" customFormat="1" x14ac:dyDescent="0.25">
      <c r="A146" s="50" t="s">
        <v>881</v>
      </c>
      <c r="B146" s="192" t="s">
        <v>168</v>
      </c>
      <c r="C146" s="188" t="s">
        <v>36</v>
      </c>
      <c r="D146" s="189">
        <v>1955</v>
      </c>
      <c r="E146" s="43">
        <f t="shared" si="5"/>
        <v>1</v>
      </c>
      <c r="H146" s="52"/>
      <c r="I146" s="520"/>
      <c r="J146" s="52">
        <v>1</v>
      </c>
      <c r="K146" s="52"/>
      <c r="L146" s="42" t="s">
        <v>414</v>
      </c>
      <c r="M146" s="52" t="s">
        <v>414</v>
      </c>
      <c r="N146" s="41" t="s">
        <v>414</v>
      </c>
      <c r="O146" s="52" t="s">
        <v>414</v>
      </c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AB146"/>
      <c r="AC146"/>
      <c r="AD146"/>
      <c r="AE146"/>
      <c r="AF146"/>
      <c r="AG146"/>
      <c r="AH146"/>
      <c r="AI146"/>
      <c r="AJ146"/>
    </row>
    <row r="147" spans="1:39" s="40" customFormat="1" x14ac:dyDescent="0.25">
      <c r="A147" s="50" t="s">
        <v>882</v>
      </c>
      <c r="B147" s="192" t="s">
        <v>393</v>
      </c>
      <c r="C147" s="188" t="s">
        <v>394</v>
      </c>
      <c r="D147" s="189">
        <v>1978</v>
      </c>
      <c r="E147" s="43">
        <f t="shared" si="5"/>
        <v>1</v>
      </c>
      <c r="F147" s="44"/>
      <c r="G147" s="44"/>
      <c r="H147" s="52"/>
      <c r="I147" s="520"/>
      <c r="J147" s="52"/>
      <c r="K147" s="52">
        <v>1</v>
      </c>
      <c r="L147" s="42" t="s">
        <v>414</v>
      </c>
      <c r="M147" s="52" t="s">
        <v>414</v>
      </c>
      <c r="N147" s="41" t="s">
        <v>414</v>
      </c>
      <c r="O147" s="52" t="s">
        <v>414</v>
      </c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AB147"/>
      <c r="AC147"/>
      <c r="AD147"/>
      <c r="AE147"/>
      <c r="AF147"/>
      <c r="AG147"/>
      <c r="AH147"/>
      <c r="AI147"/>
      <c r="AJ147"/>
    </row>
    <row r="148" spans="1:39" s="40" customFormat="1" x14ac:dyDescent="0.25">
      <c r="A148" s="50" t="s">
        <v>883</v>
      </c>
      <c r="B148" s="192" t="s">
        <v>413</v>
      </c>
      <c r="C148" s="188" t="s">
        <v>468</v>
      </c>
      <c r="D148" s="189">
        <v>2002</v>
      </c>
      <c r="E148" s="43">
        <f t="shared" si="5"/>
        <v>1</v>
      </c>
      <c r="F148" s="44"/>
      <c r="G148" s="44"/>
      <c r="H148" s="52"/>
      <c r="I148" s="520"/>
      <c r="J148" s="52"/>
      <c r="K148" s="52"/>
      <c r="L148" s="42">
        <v>1</v>
      </c>
      <c r="M148" s="52" t="s">
        <v>414</v>
      </c>
      <c r="N148" s="41" t="s">
        <v>414</v>
      </c>
      <c r="O148" s="52" t="s">
        <v>414</v>
      </c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AB148"/>
      <c r="AC148"/>
      <c r="AD148"/>
      <c r="AE148"/>
      <c r="AF148"/>
      <c r="AG148"/>
      <c r="AH148"/>
      <c r="AI148"/>
      <c r="AJ148"/>
    </row>
    <row r="149" spans="1:39" s="40" customFormat="1" ht="15.75" thickBot="1" x14ac:dyDescent="0.3">
      <c r="A149" s="60" t="s">
        <v>884</v>
      </c>
      <c r="B149" s="193" t="s">
        <v>447</v>
      </c>
      <c r="C149" s="190" t="s">
        <v>462</v>
      </c>
      <c r="D149" s="191">
        <v>1997</v>
      </c>
      <c r="E149" s="63">
        <f t="shared" si="5"/>
        <v>1</v>
      </c>
      <c r="F149" s="44"/>
      <c r="G149" s="44"/>
      <c r="H149" s="52"/>
      <c r="I149" s="520"/>
      <c r="J149" s="52"/>
      <c r="K149" s="52"/>
      <c r="L149" s="42"/>
      <c r="M149" s="52">
        <v>1</v>
      </c>
      <c r="N149" s="41" t="s">
        <v>414</v>
      </c>
      <c r="O149" s="52" t="s">
        <v>414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AB149"/>
      <c r="AC149"/>
      <c r="AD149"/>
      <c r="AE149"/>
      <c r="AF149"/>
      <c r="AG149"/>
      <c r="AH149"/>
      <c r="AI149"/>
      <c r="AJ149"/>
    </row>
    <row r="150" spans="1:39" s="40" customFormat="1" x14ac:dyDescent="0.25">
      <c r="A150" s="76"/>
      <c r="B150" s="434"/>
      <c r="C150" s="77"/>
      <c r="D150" s="78"/>
      <c r="E150" s="79"/>
      <c r="F150" s="44"/>
      <c r="G150" s="44"/>
      <c r="H150" s="91"/>
      <c r="I150" s="521"/>
      <c r="J150" s="91"/>
      <c r="K150" s="91"/>
      <c r="L150" s="22"/>
      <c r="M150" s="91"/>
      <c r="N150" s="80"/>
      <c r="O150" s="91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AB150"/>
      <c r="AC150"/>
      <c r="AD150"/>
      <c r="AE150"/>
      <c r="AF150"/>
      <c r="AG150"/>
      <c r="AH150"/>
      <c r="AI150"/>
      <c r="AJ150"/>
    </row>
    <row r="151" spans="1:39" s="40" customFormat="1" x14ac:dyDescent="0.25">
      <c r="A151" s="76"/>
      <c r="B151" s="434"/>
      <c r="C151" s="77"/>
      <c r="D151" s="78"/>
      <c r="E151" s="79"/>
      <c r="F151" s="44"/>
      <c r="G151" s="44"/>
      <c r="H151" s="91"/>
      <c r="I151" s="521"/>
      <c r="J151" s="91"/>
      <c r="K151" s="91"/>
      <c r="L151" s="22"/>
      <c r="M151" s="91"/>
      <c r="N151" s="80"/>
      <c r="O151" s="91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AB151"/>
      <c r="AC151"/>
      <c r="AD151"/>
      <c r="AE151"/>
      <c r="AF151"/>
      <c r="AG151"/>
      <c r="AH151"/>
      <c r="AI151"/>
      <c r="AJ151"/>
    </row>
    <row r="152" spans="1:39" s="40" customFormat="1" x14ac:dyDescent="0.25">
      <c r="A152" s="81"/>
      <c r="B152" s="82"/>
      <c r="C152" s="82"/>
      <c r="D152" s="83"/>
      <c r="E152" s="79"/>
      <c r="F152" s="44"/>
      <c r="G152" s="44"/>
      <c r="H152" s="91"/>
      <c r="I152" s="521"/>
      <c r="J152" s="91"/>
      <c r="K152" s="91"/>
      <c r="L152" s="22"/>
      <c r="M152" s="91"/>
      <c r="N152" s="80"/>
      <c r="O152" s="91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AB152"/>
      <c r="AC152"/>
      <c r="AD152"/>
      <c r="AE152"/>
      <c r="AF152"/>
      <c r="AG152"/>
      <c r="AH152"/>
      <c r="AI152"/>
      <c r="AJ152"/>
      <c r="AK152" s="77"/>
      <c r="AL152" s="77"/>
      <c r="AM152" s="77"/>
    </row>
    <row r="153" spans="1:39" s="40" customFormat="1" ht="21.75" thickBot="1" x14ac:dyDescent="0.3">
      <c r="A153" s="347" t="s">
        <v>235</v>
      </c>
      <c r="B153" s="348"/>
      <c r="C153" s="348"/>
      <c r="D153" s="349"/>
      <c r="E153" s="84"/>
      <c r="F153" s="44"/>
      <c r="G153" s="44"/>
      <c r="H153" s="91"/>
      <c r="I153" s="521"/>
      <c r="J153" s="91"/>
      <c r="K153" s="91"/>
      <c r="L153" s="91"/>
      <c r="M153" s="91"/>
      <c r="N153" s="80"/>
      <c r="O153" s="91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AB153"/>
      <c r="AC153"/>
      <c r="AD153"/>
      <c r="AE153"/>
      <c r="AF153"/>
      <c r="AG153"/>
      <c r="AH153"/>
      <c r="AI153"/>
      <c r="AJ153"/>
      <c r="AK153" s="77"/>
      <c r="AL153" s="77"/>
      <c r="AM153" s="77"/>
    </row>
    <row r="154" spans="1:39" s="40" customFormat="1" x14ac:dyDescent="0.25">
      <c r="A154" s="350" t="s">
        <v>16</v>
      </c>
      <c r="B154" s="351" t="s">
        <v>307</v>
      </c>
      <c r="C154" s="573" t="s">
        <v>169</v>
      </c>
      <c r="D154" s="574">
        <v>2005</v>
      </c>
      <c r="E154" s="39">
        <f t="shared" ref="E154:E192" si="6">SUM(H154:Y154)</f>
        <v>35</v>
      </c>
      <c r="F154" s="44"/>
      <c r="G154" s="44"/>
      <c r="H154" s="52"/>
      <c r="I154" s="520">
        <v>9</v>
      </c>
      <c r="J154" s="52"/>
      <c r="K154" s="52">
        <v>10</v>
      </c>
      <c r="L154" s="52">
        <v>7</v>
      </c>
      <c r="M154" s="52" t="s">
        <v>414</v>
      </c>
      <c r="N154" s="41"/>
      <c r="O154" s="52">
        <v>9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AB154"/>
      <c r="AC154" t="s">
        <v>49</v>
      </c>
      <c r="AD154">
        <v>29</v>
      </c>
      <c r="AE154" t="s">
        <v>694</v>
      </c>
      <c r="AF154" t="s">
        <v>687</v>
      </c>
      <c r="AG154" t="s">
        <v>236</v>
      </c>
      <c r="AH154" t="s">
        <v>462</v>
      </c>
      <c r="AI154">
        <v>2008</v>
      </c>
      <c r="AJ154">
        <v>10</v>
      </c>
      <c r="AK154" s="77"/>
      <c r="AL154" s="77"/>
      <c r="AM154" s="77"/>
    </row>
    <row r="155" spans="1:39" s="40" customFormat="1" x14ac:dyDescent="0.25">
      <c r="A155" s="354" t="s">
        <v>17</v>
      </c>
      <c r="B155" s="429" t="s">
        <v>236</v>
      </c>
      <c r="C155" s="526" t="s">
        <v>174</v>
      </c>
      <c r="D155" s="527">
        <v>2008</v>
      </c>
      <c r="E155" s="43">
        <f t="shared" si="6"/>
        <v>35</v>
      </c>
      <c r="F155" s="44"/>
      <c r="G155" s="44"/>
      <c r="H155" s="52">
        <v>8</v>
      </c>
      <c r="I155" s="520"/>
      <c r="J155" s="52">
        <v>9</v>
      </c>
      <c r="K155" s="52"/>
      <c r="L155" s="52" t="s">
        <v>414</v>
      </c>
      <c r="M155" s="52" t="s">
        <v>414</v>
      </c>
      <c r="N155" s="41">
        <v>10</v>
      </c>
      <c r="O155" s="52">
        <v>8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AB155"/>
      <c r="AC155"/>
      <c r="AD155"/>
      <c r="AE155"/>
      <c r="AF155"/>
      <c r="AG155"/>
      <c r="AH155"/>
      <c r="AI155"/>
      <c r="AJ155"/>
      <c r="AK155" s="77"/>
      <c r="AL155" s="77"/>
      <c r="AM155" s="77"/>
    </row>
    <row r="156" spans="1:39" s="40" customFormat="1" ht="15.75" thickBot="1" x14ac:dyDescent="0.3">
      <c r="A156" s="357" t="s">
        <v>18</v>
      </c>
      <c r="B156" s="687" t="s">
        <v>404</v>
      </c>
      <c r="C156" s="687" t="s">
        <v>462</v>
      </c>
      <c r="D156" s="688">
        <v>2006</v>
      </c>
      <c r="E156" s="45">
        <f t="shared" si="6"/>
        <v>19</v>
      </c>
      <c r="F156" s="44"/>
      <c r="G156" s="44"/>
      <c r="H156" s="52"/>
      <c r="I156" s="520"/>
      <c r="J156" s="52"/>
      <c r="K156" s="52"/>
      <c r="L156" s="52">
        <v>9</v>
      </c>
      <c r="M156" s="52" t="s">
        <v>414</v>
      </c>
      <c r="N156" s="41"/>
      <c r="O156" s="52">
        <v>10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AB156"/>
      <c r="AC156"/>
      <c r="AD156"/>
      <c r="AE156"/>
      <c r="AF156"/>
      <c r="AG156"/>
      <c r="AH156"/>
      <c r="AI156"/>
      <c r="AJ156"/>
      <c r="AK156" s="77"/>
      <c r="AL156" s="77"/>
      <c r="AM156" s="77"/>
    </row>
    <row r="157" spans="1:39" s="40" customFormat="1" x14ac:dyDescent="0.25">
      <c r="A157" s="227" t="s">
        <v>20</v>
      </c>
      <c r="B157" s="639" t="s">
        <v>230</v>
      </c>
      <c r="C157" s="494" t="s">
        <v>231</v>
      </c>
      <c r="D157" s="640">
        <v>2008</v>
      </c>
      <c r="E157" s="39">
        <f t="shared" si="6"/>
        <v>17</v>
      </c>
      <c r="F157" s="44"/>
      <c r="G157" s="44"/>
      <c r="H157" s="52">
        <v>9</v>
      </c>
      <c r="I157" s="520">
        <v>8</v>
      </c>
      <c r="J157" s="52"/>
      <c r="K157" s="52"/>
      <c r="L157" s="52" t="s">
        <v>414</v>
      </c>
      <c r="M157" s="52" t="s">
        <v>414</v>
      </c>
      <c r="N157" s="41"/>
      <c r="O157" s="52" t="s">
        <v>414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AB157"/>
      <c r="AC157"/>
      <c r="AD157"/>
      <c r="AE157"/>
      <c r="AF157"/>
      <c r="AG157"/>
      <c r="AH157"/>
      <c r="AI157"/>
      <c r="AJ157"/>
      <c r="AK157" s="77"/>
      <c r="AL157" s="77"/>
      <c r="AM157" s="77"/>
    </row>
    <row r="158" spans="1:39" s="40" customFormat="1" x14ac:dyDescent="0.25">
      <c r="A158" s="194" t="s">
        <v>21</v>
      </c>
      <c r="B158" s="638" t="s">
        <v>315</v>
      </c>
      <c r="C158" s="138" t="s">
        <v>316</v>
      </c>
      <c r="D158" s="298">
        <v>2009</v>
      </c>
      <c r="E158" s="43">
        <f t="shared" si="6"/>
        <v>15</v>
      </c>
      <c r="F158" s="44"/>
      <c r="G158" s="44"/>
      <c r="H158" s="52"/>
      <c r="I158" s="520">
        <v>5</v>
      </c>
      <c r="J158" s="52">
        <v>10</v>
      </c>
      <c r="K158" s="52"/>
      <c r="L158" s="52" t="s">
        <v>414</v>
      </c>
      <c r="M158" s="52" t="s">
        <v>414</v>
      </c>
      <c r="N158" s="41"/>
      <c r="O158" s="52" t="s">
        <v>414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AB158"/>
      <c r="AC158"/>
      <c r="AD158"/>
      <c r="AE158"/>
      <c r="AF158"/>
      <c r="AG158"/>
      <c r="AH158"/>
      <c r="AI158"/>
      <c r="AJ158"/>
      <c r="AK158" s="77"/>
      <c r="AL158" s="77"/>
      <c r="AM158" s="77"/>
    </row>
    <row r="159" spans="1:39" s="40" customFormat="1" x14ac:dyDescent="0.25">
      <c r="A159" s="194" t="s">
        <v>23</v>
      </c>
      <c r="B159" s="229" t="s">
        <v>215</v>
      </c>
      <c r="C159" s="452" t="s">
        <v>216</v>
      </c>
      <c r="D159" s="453">
        <v>2008</v>
      </c>
      <c r="E159" s="43">
        <f t="shared" si="6"/>
        <v>10</v>
      </c>
      <c r="F159" s="44"/>
      <c r="G159" s="44"/>
      <c r="H159" s="52">
        <v>10</v>
      </c>
      <c r="I159" s="520"/>
      <c r="J159" s="52"/>
      <c r="K159" s="52"/>
      <c r="L159" s="52" t="s">
        <v>414</v>
      </c>
      <c r="M159" s="52" t="s">
        <v>414</v>
      </c>
      <c r="N159" s="41"/>
      <c r="O159" s="52" t="s">
        <v>414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AB159"/>
      <c r="AC159"/>
      <c r="AD159"/>
      <c r="AE159"/>
      <c r="AF159"/>
      <c r="AG159"/>
      <c r="AH159"/>
      <c r="AI159"/>
      <c r="AJ159"/>
    </row>
    <row r="160" spans="1:39" s="40" customFormat="1" x14ac:dyDescent="0.25">
      <c r="A160" s="194" t="s">
        <v>24</v>
      </c>
      <c r="B160" s="229" t="s">
        <v>300</v>
      </c>
      <c r="C160" s="230" t="s">
        <v>22</v>
      </c>
      <c r="D160" s="231">
        <v>2004</v>
      </c>
      <c r="E160" s="43">
        <f t="shared" si="6"/>
        <v>10</v>
      </c>
      <c r="F160" s="44"/>
      <c r="G160" s="44"/>
      <c r="H160" s="52"/>
      <c r="I160" s="520">
        <v>10</v>
      </c>
      <c r="J160" s="52"/>
      <c r="K160" s="52"/>
      <c r="L160" s="52" t="s">
        <v>414</v>
      </c>
      <c r="M160" s="52" t="s">
        <v>414</v>
      </c>
      <c r="N160" s="41"/>
      <c r="O160" s="52" t="s">
        <v>414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AB160"/>
      <c r="AC160"/>
      <c r="AD160"/>
      <c r="AE160"/>
      <c r="AF160"/>
      <c r="AG160"/>
      <c r="AH160"/>
      <c r="AI160"/>
      <c r="AJ160"/>
    </row>
    <row r="161" spans="1:36" s="40" customFormat="1" x14ac:dyDescent="0.25">
      <c r="A161" s="194" t="s">
        <v>25</v>
      </c>
      <c r="B161" s="258" t="s">
        <v>402</v>
      </c>
      <c r="C161" s="85" t="s">
        <v>152</v>
      </c>
      <c r="D161" s="86">
        <v>2007</v>
      </c>
      <c r="E161" s="43">
        <f t="shared" si="6"/>
        <v>10</v>
      </c>
      <c r="F161" s="44"/>
      <c r="G161" s="44"/>
      <c r="H161" s="52"/>
      <c r="I161" s="520"/>
      <c r="J161" s="52"/>
      <c r="K161" s="52"/>
      <c r="L161" s="52">
        <v>10</v>
      </c>
      <c r="M161" s="52" t="s">
        <v>414</v>
      </c>
      <c r="N161" s="41"/>
      <c r="O161" s="52" t="s">
        <v>414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AB161"/>
      <c r="AC161"/>
      <c r="AD161"/>
      <c r="AE161"/>
      <c r="AF161"/>
      <c r="AG161"/>
      <c r="AH161"/>
      <c r="AI161"/>
      <c r="AJ161"/>
    </row>
    <row r="162" spans="1:36" s="40" customFormat="1" x14ac:dyDescent="0.25">
      <c r="A162" s="194" t="s">
        <v>26</v>
      </c>
      <c r="B162" s="229" t="s">
        <v>656</v>
      </c>
      <c r="C162" s="230" t="s">
        <v>600</v>
      </c>
      <c r="D162" s="231">
        <v>2005</v>
      </c>
      <c r="E162" s="43">
        <f t="shared" si="6"/>
        <v>10</v>
      </c>
      <c r="F162" s="44"/>
      <c r="G162" s="44"/>
      <c r="H162" s="52"/>
      <c r="I162" s="520"/>
      <c r="J162" s="52"/>
      <c r="K162" s="52"/>
      <c r="L162" s="52"/>
      <c r="M162" s="52">
        <v>10</v>
      </c>
      <c r="N162" s="41"/>
      <c r="O162" s="52" t="s">
        <v>414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AB162"/>
      <c r="AC162"/>
      <c r="AD162"/>
      <c r="AE162"/>
      <c r="AF162"/>
      <c r="AG162"/>
      <c r="AH162"/>
      <c r="AI162"/>
      <c r="AJ162"/>
    </row>
    <row r="163" spans="1:36" s="40" customFormat="1" x14ac:dyDescent="0.25">
      <c r="A163" s="50" t="s">
        <v>28</v>
      </c>
      <c r="B163" s="169" t="s">
        <v>395</v>
      </c>
      <c r="C163" s="169" t="s">
        <v>165</v>
      </c>
      <c r="D163" s="147">
        <v>2009</v>
      </c>
      <c r="E163" s="43">
        <f t="shared" si="6"/>
        <v>9</v>
      </c>
      <c r="F163" s="44"/>
      <c r="G163" s="44"/>
      <c r="H163" s="52"/>
      <c r="I163" s="520"/>
      <c r="J163" s="52"/>
      <c r="K163" s="52">
        <v>9</v>
      </c>
      <c r="L163" s="52" t="s">
        <v>414</v>
      </c>
      <c r="M163" s="52" t="s">
        <v>414</v>
      </c>
      <c r="N163" s="41"/>
      <c r="O163" s="52" t="s">
        <v>414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AB163"/>
      <c r="AC163"/>
      <c r="AD163"/>
      <c r="AE163"/>
      <c r="AF163"/>
      <c r="AG163"/>
      <c r="AH163"/>
      <c r="AI163"/>
      <c r="AJ163"/>
    </row>
    <row r="164" spans="1:36" s="40" customFormat="1" x14ac:dyDescent="0.25">
      <c r="A164" s="50" t="s">
        <v>29</v>
      </c>
      <c r="B164" s="229" t="s">
        <v>665</v>
      </c>
      <c r="C164" s="230" t="s">
        <v>623</v>
      </c>
      <c r="D164" s="231">
        <v>2008</v>
      </c>
      <c r="E164" s="43">
        <f t="shared" si="6"/>
        <v>9</v>
      </c>
      <c r="F164" s="44"/>
      <c r="G164" s="44"/>
      <c r="H164" s="52"/>
      <c r="I164" s="520"/>
      <c r="J164" s="52"/>
      <c r="K164" s="52"/>
      <c r="L164" s="52"/>
      <c r="M164" s="52">
        <v>9</v>
      </c>
      <c r="N164" s="41"/>
      <c r="O164" s="52" t="s">
        <v>414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AB164"/>
      <c r="AC164"/>
      <c r="AD164"/>
      <c r="AE164"/>
      <c r="AF164"/>
      <c r="AG164"/>
      <c r="AH164"/>
      <c r="AI164"/>
      <c r="AJ164"/>
    </row>
    <row r="165" spans="1:36" s="40" customFormat="1" hidden="1" x14ac:dyDescent="0.25">
      <c r="A165" s="50" t="s">
        <v>31</v>
      </c>
      <c r="B165" s="578"/>
      <c r="C165" s="578"/>
      <c r="D165" s="579"/>
      <c r="E165" s="43">
        <f t="shared" si="6"/>
        <v>0</v>
      </c>
      <c r="F165" s="44"/>
      <c r="G165" s="44"/>
      <c r="H165" s="52"/>
      <c r="I165" s="520"/>
      <c r="J165" s="52"/>
      <c r="K165" s="52"/>
      <c r="L165" s="52" t="s">
        <v>414</v>
      </c>
      <c r="M165" s="52" t="s">
        <v>414</v>
      </c>
      <c r="N165" s="41"/>
      <c r="O165" s="5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AB165"/>
      <c r="AC165"/>
      <c r="AD165"/>
      <c r="AE165"/>
      <c r="AF165"/>
      <c r="AG165"/>
      <c r="AH165"/>
      <c r="AI165"/>
      <c r="AJ165"/>
    </row>
    <row r="166" spans="1:36" s="40" customFormat="1" hidden="1" x14ac:dyDescent="0.25">
      <c r="A166" s="50" t="s">
        <v>32</v>
      </c>
      <c r="B166" s="51"/>
      <c r="C166" s="51"/>
      <c r="D166" s="52"/>
      <c r="E166" s="43">
        <f t="shared" si="6"/>
        <v>0</v>
      </c>
      <c r="F166" s="44"/>
      <c r="G166" s="44"/>
      <c r="H166" s="52"/>
      <c r="I166" s="520"/>
      <c r="J166" s="52"/>
      <c r="K166" s="52"/>
      <c r="L166" s="52" t="s">
        <v>414</v>
      </c>
      <c r="M166" s="52" t="s">
        <v>414</v>
      </c>
      <c r="N166" s="41"/>
      <c r="O166" s="5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AB166"/>
      <c r="AC166"/>
      <c r="AD166"/>
      <c r="AE166"/>
      <c r="AF166"/>
      <c r="AG166"/>
      <c r="AH166"/>
      <c r="AI166"/>
      <c r="AJ166"/>
    </row>
    <row r="167" spans="1:36" s="40" customFormat="1" hidden="1" x14ac:dyDescent="0.25">
      <c r="A167" s="50" t="s">
        <v>33</v>
      </c>
      <c r="B167" s="57"/>
      <c r="C167" s="57"/>
      <c r="D167" s="58"/>
      <c r="E167" s="43">
        <f t="shared" si="6"/>
        <v>0</v>
      </c>
      <c r="F167" s="44"/>
      <c r="G167" s="44"/>
      <c r="H167" s="52"/>
      <c r="I167" s="520"/>
      <c r="J167" s="52"/>
      <c r="K167" s="52"/>
      <c r="L167" s="52" t="s">
        <v>414</v>
      </c>
      <c r="M167" s="52" t="s">
        <v>414</v>
      </c>
      <c r="N167" s="41"/>
      <c r="O167" s="5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AB167"/>
      <c r="AC167"/>
      <c r="AD167"/>
      <c r="AE167"/>
      <c r="AF167"/>
      <c r="AG167"/>
      <c r="AH167"/>
      <c r="AI167"/>
      <c r="AJ167"/>
    </row>
    <row r="168" spans="1:36" s="40" customFormat="1" hidden="1" x14ac:dyDescent="0.25">
      <c r="A168" s="50" t="s">
        <v>34</v>
      </c>
      <c r="B168" s="53"/>
      <c r="C168" s="85"/>
      <c r="D168" s="86"/>
      <c r="E168" s="43">
        <f t="shared" si="6"/>
        <v>0</v>
      </c>
      <c r="F168" s="44"/>
      <c r="G168" s="44"/>
      <c r="H168" s="52"/>
      <c r="I168" s="520"/>
      <c r="J168" s="52"/>
      <c r="K168" s="52"/>
      <c r="L168" s="52" t="s">
        <v>414</v>
      </c>
      <c r="M168" s="52" t="s">
        <v>414</v>
      </c>
      <c r="N168" s="41"/>
      <c r="O168" s="5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AB168"/>
      <c r="AC168"/>
      <c r="AD168"/>
      <c r="AE168"/>
      <c r="AF168"/>
      <c r="AG168"/>
      <c r="AH168"/>
      <c r="AI168"/>
      <c r="AJ168"/>
    </row>
    <row r="169" spans="1:36" s="40" customFormat="1" hidden="1" x14ac:dyDescent="0.25">
      <c r="A169" s="50" t="s">
        <v>35</v>
      </c>
      <c r="B169" s="57"/>
      <c r="C169" s="57"/>
      <c r="D169" s="58"/>
      <c r="E169" s="43">
        <f t="shared" si="6"/>
        <v>0</v>
      </c>
      <c r="F169" s="44"/>
      <c r="G169" s="44"/>
      <c r="H169" s="52"/>
      <c r="I169" s="520"/>
      <c r="J169" s="52"/>
      <c r="K169" s="52"/>
      <c r="L169" s="52" t="s">
        <v>414</v>
      </c>
      <c r="M169" s="52" t="s">
        <v>414</v>
      </c>
      <c r="N169" s="41"/>
      <c r="O169" s="5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AB169"/>
      <c r="AC169"/>
      <c r="AD169"/>
      <c r="AE169"/>
      <c r="AF169"/>
      <c r="AG169"/>
      <c r="AH169"/>
      <c r="AI169"/>
      <c r="AJ169"/>
    </row>
    <row r="170" spans="1:36" s="40" customFormat="1" hidden="1" x14ac:dyDescent="0.25">
      <c r="A170" s="50" t="s">
        <v>37</v>
      </c>
      <c r="B170" s="57"/>
      <c r="C170" s="57"/>
      <c r="D170" s="58"/>
      <c r="E170" s="43">
        <f t="shared" si="6"/>
        <v>0</v>
      </c>
      <c r="F170" s="44"/>
      <c r="G170" s="44"/>
      <c r="H170" s="52"/>
      <c r="I170" s="520"/>
      <c r="J170" s="52"/>
      <c r="K170" s="52"/>
      <c r="L170" s="52" t="s">
        <v>414</v>
      </c>
      <c r="M170" s="52" t="s">
        <v>414</v>
      </c>
      <c r="N170" s="41"/>
      <c r="O170" s="5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AB170"/>
      <c r="AC170"/>
      <c r="AD170"/>
      <c r="AE170"/>
      <c r="AF170"/>
      <c r="AG170"/>
      <c r="AH170"/>
      <c r="AI170"/>
      <c r="AJ170"/>
    </row>
    <row r="171" spans="1:36" s="40" customFormat="1" hidden="1" x14ac:dyDescent="0.25">
      <c r="A171" s="50" t="s">
        <v>38</v>
      </c>
      <c r="B171" s="54"/>
      <c r="C171" s="54"/>
      <c r="D171" s="55"/>
      <c r="E171" s="43">
        <f t="shared" si="6"/>
        <v>0</v>
      </c>
      <c r="F171" s="44"/>
      <c r="G171" s="44"/>
      <c r="H171" s="52"/>
      <c r="I171" s="520"/>
      <c r="J171" s="52"/>
      <c r="K171" s="52"/>
      <c r="L171" s="52" t="s">
        <v>414</v>
      </c>
      <c r="M171" s="52" t="s">
        <v>414</v>
      </c>
      <c r="N171" s="41"/>
      <c r="O171" s="5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AB171"/>
      <c r="AC171"/>
      <c r="AD171"/>
      <c r="AE171"/>
      <c r="AF171"/>
      <c r="AG171"/>
      <c r="AH171"/>
      <c r="AI171"/>
      <c r="AJ171"/>
    </row>
    <row r="172" spans="1:36" s="40" customFormat="1" hidden="1" x14ac:dyDescent="0.25">
      <c r="A172" s="50" t="s">
        <v>39</v>
      </c>
      <c r="B172" s="57"/>
      <c r="C172" s="57"/>
      <c r="D172" s="58"/>
      <c r="E172" s="43">
        <f t="shared" si="6"/>
        <v>0</v>
      </c>
      <c r="F172" s="44"/>
      <c r="G172" s="44"/>
      <c r="H172" s="52"/>
      <c r="I172" s="520"/>
      <c r="J172" s="52"/>
      <c r="K172" s="52"/>
      <c r="L172" s="52" t="s">
        <v>414</v>
      </c>
      <c r="M172" s="52" t="s">
        <v>414</v>
      </c>
      <c r="N172" s="41"/>
      <c r="O172" s="5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AB172"/>
      <c r="AC172"/>
      <c r="AD172"/>
      <c r="AE172"/>
      <c r="AF172"/>
      <c r="AG172"/>
      <c r="AH172"/>
      <c r="AI172"/>
      <c r="AJ172"/>
    </row>
    <row r="173" spans="1:36" s="40" customFormat="1" hidden="1" x14ac:dyDescent="0.25">
      <c r="A173" s="50" t="s">
        <v>41</v>
      </c>
      <c r="B173" s="53"/>
      <c r="C173" s="85"/>
      <c r="D173" s="86"/>
      <c r="E173" s="43">
        <f t="shared" si="6"/>
        <v>0</v>
      </c>
      <c r="F173" s="44"/>
      <c r="G173" s="44"/>
      <c r="H173" s="52"/>
      <c r="I173" s="520"/>
      <c r="J173" s="52"/>
      <c r="K173" s="52"/>
      <c r="L173" s="52" t="s">
        <v>414</v>
      </c>
      <c r="M173" s="52" t="s">
        <v>414</v>
      </c>
      <c r="N173" s="41"/>
      <c r="O173" s="5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AB173"/>
      <c r="AC173"/>
      <c r="AD173"/>
      <c r="AE173"/>
      <c r="AF173"/>
      <c r="AG173"/>
      <c r="AH173"/>
      <c r="AI173"/>
      <c r="AJ173"/>
    </row>
    <row r="174" spans="1:36" s="40" customFormat="1" hidden="1" x14ac:dyDescent="0.25">
      <c r="A174" s="50" t="s">
        <v>42</v>
      </c>
      <c r="B174" s="54"/>
      <c r="C174" s="54"/>
      <c r="D174" s="55"/>
      <c r="E174" s="43">
        <f t="shared" si="6"/>
        <v>0</v>
      </c>
      <c r="F174" s="44"/>
      <c r="G174" s="44"/>
      <c r="H174" s="52"/>
      <c r="I174" s="520"/>
      <c r="J174" s="52"/>
      <c r="K174" s="52"/>
      <c r="L174" s="52" t="s">
        <v>414</v>
      </c>
      <c r="M174" s="52" t="s">
        <v>414</v>
      </c>
      <c r="N174" s="41"/>
      <c r="O174" s="5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AB174"/>
      <c r="AC174"/>
      <c r="AD174"/>
      <c r="AE174"/>
      <c r="AF174"/>
      <c r="AG174"/>
      <c r="AH174"/>
      <c r="AI174"/>
      <c r="AJ174"/>
    </row>
    <row r="175" spans="1:36" s="40" customFormat="1" hidden="1" x14ac:dyDescent="0.25">
      <c r="A175" s="50" t="s">
        <v>43</v>
      </c>
      <c r="B175" s="53"/>
      <c r="C175" s="85"/>
      <c r="D175" s="86"/>
      <c r="E175" s="43">
        <f t="shared" si="6"/>
        <v>0</v>
      </c>
      <c r="F175" s="44"/>
      <c r="G175" s="44"/>
      <c r="H175" s="52"/>
      <c r="I175" s="520"/>
      <c r="J175" s="52"/>
      <c r="K175" s="52"/>
      <c r="L175" s="52" t="s">
        <v>414</v>
      </c>
      <c r="M175" s="52" t="s">
        <v>414</v>
      </c>
      <c r="N175" s="41"/>
      <c r="O175" s="5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AB175"/>
      <c r="AC175"/>
      <c r="AD175"/>
      <c r="AE175"/>
      <c r="AF175"/>
      <c r="AG175"/>
      <c r="AH175"/>
      <c r="AI175"/>
      <c r="AJ175"/>
    </row>
    <row r="176" spans="1:36" s="40" customFormat="1" hidden="1" x14ac:dyDescent="0.25">
      <c r="A176" s="50" t="s">
        <v>44</v>
      </c>
      <c r="B176" s="51"/>
      <c r="C176" s="51"/>
      <c r="D176" s="52"/>
      <c r="E176" s="43">
        <f t="shared" si="6"/>
        <v>0</v>
      </c>
      <c r="F176" s="44"/>
      <c r="G176" s="44"/>
      <c r="H176" s="52"/>
      <c r="I176" s="520"/>
      <c r="J176" s="52"/>
      <c r="K176" s="52"/>
      <c r="L176" s="52" t="s">
        <v>414</v>
      </c>
      <c r="M176" s="52" t="s">
        <v>414</v>
      </c>
      <c r="N176" s="41"/>
      <c r="O176" s="5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AB176"/>
      <c r="AC176"/>
      <c r="AD176"/>
      <c r="AE176"/>
      <c r="AF176"/>
      <c r="AG176"/>
      <c r="AH176"/>
      <c r="AI176"/>
      <c r="AJ176"/>
    </row>
    <row r="177" spans="1:36" s="40" customFormat="1" hidden="1" x14ac:dyDescent="0.25">
      <c r="A177" s="50" t="s">
        <v>45</v>
      </c>
      <c r="B177" s="53"/>
      <c r="C177" s="85"/>
      <c r="D177" s="86"/>
      <c r="E177" s="43">
        <f t="shared" si="6"/>
        <v>0</v>
      </c>
      <c r="F177" s="44"/>
      <c r="G177" s="44"/>
      <c r="H177" s="52"/>
      <c r="I177" s="520"/>
      <c r="J177" s="52"/>
      <c r="K177" s="52"/>
      <c r="L177" s="52" t="s">
        <v>414</v>
      </c>
      <c r="M177" s="52" t="s">
        <v>414</v>
      </c>
      <c r="N177" s="41"/>
      <c r="O177" s="5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AB177"/>
      <c r="AC177"/>
      <c r="AD177"/>
      <c r="AE177"/>
      <c r="AF177"/>
      <c r="AG177"/>
      <c r="AH177"/>
      <c r="AI177"/>
      <c r="AJ177"/>
    </row>
    <row r="178" spans="1:36" s="40" customFormat="1" hidden="1" x14ac:dyDescent="0.25">
      <c r="A178" s="50" t="s">
        <v>46</v>
      </c>
      <c r="B178" s="53"/>
      <c r="C178" s="85"/>
      <c r="D178" s="86"/>
      <c r="E178" s="43">
        <f t="shared" si="6"/>
        <v>0</v>
      </c>
      <c r="F178" s="44"/>
      <c r="G178" s="44"/>
      <c r="H178" s="52"/>
      <c r="I178" s="520"/>
      <c r="J178" s="52"/>
      <c r="K178" s="52"/>
      <c r="L178" s="52" t="s">
        <v>414</v>
      </c>
      <c r="M178" s="52" t="s">
        <v>414</v>
      </c>
      <c r="N178" s="41"/>
      <c r="O178" s="5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AB178"/>
      <c r="AC178"/>
      <c r="AD178"/>
      <c r="AE178"/>
      <c r="AF178"/>
      <c r="AG178"/>
      <c r="AH178"/>
      <c r="AI178"/>
      <c r="AJ178"/>
    </row>
    <row r="179" spans="1:36" s="40" customFormat="1" ht="15.75" hidden="1" thickBot="1" x14ac:dyDescent="0.3">
      <c r="A179" s="50" t="s">
        <v>47</v>
      </c>
      <c r="B179" s="372"/>
      <c r="C179" s="87"/>
      <c r="D179" s="88"/>
      <c r="E179" s="43">
        <f t="shared" si="6"/>
        <v>0</v>
      </c>
      <c r="F179" s="44"/>
      <c r="G179" s="44"/>
      <c r="H179" s="52"/>
      <c r="I179" s="520"/>
      <c r="J179" s="52"/>
      <c r="K179" s="52"/>
      <c r="L179" s="52" t="s">
        <v>414</v>
      </c>
      <c r="M179" s="52" t="s">
        <v>414</v>
      </c>
      <c r="N179" s="41"/>
      <c r="O179" s="5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AB179"/>
      <c r="AC179"/>
      <c r="AD179"/>
      <c r="AE179"/>
      <c r="AF179"/>
      <c r="AG179"/>
      <c r="AH179"/>
      <c r="AI179"/>
      <c r="AJ179"/>
    </row>
    <row r="180" spans="1:36" s="40" customFormat="1" x14ac:dyDescent="0.25">
      <c r="A180" s="50" t="s">
        <v>31</v>
      </c>
      <c r="B180" s="258" t="s">
        <v>407</v>
      </c>
      <c r="C180" s="85" t="s">
        <v>152</v>
      </c>
      <c r="D180" s="86">
        <v>2007</v>
      </c>
      <c r="E180" s="43">
        <f t="shared" si="6"/>
        <v>8</v>
      </c>
      <c r="F180" s="44"/>
      <c r="G180" s="44"/>
      <c r="H180" s="52"/>
      <c r="I180" s="520"/>
      <c r="J180" s="52"/>
      <c r="K180" s="52"/>
      <c r="L180" s="52">
        <v>8</v>
      </c>
      <c r="M180" s="52" t="s">
        <v>414</v>
      </c>
      <c r="N180" s="41"/>
      <c r="O180" s="52" t="s">
        <v>414</v>
      </c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AB180"/>
      <c r="AC180"/>
      <c r="AD180"/>
      <c r="AE180"/>
      <c r="AF180"/>
      <c r="AG180"/>
      <c r="AH180"/>
      <c r="AI180"/>
      <c r="AJ180"/>
    </row>
    <row r="181" spans="1:36" s="40" customFormat="1" x14ac:dyDescent="0.25">
      <c r="A181" s="50" t="s">
        <v>32</v>
      </c>
      <c r="B181" s="229" t="s">
        <v>672</v>
      </c>
      <c r="C181" s="230" t="s">
        <v>643</v>
      </c>
      <c r="D181" s="231">
        <v>2011</v>
      </c>
      <c r="E181" s="43">
        <f t="shared" si="6"/>
        <v>8</v>
      </c>
      <c r="F181" s="44"/>
      <c r="G181" s="44"/>
      <c r="H181" s="52"/>
      <c r="I181" s="520"/>
      <c r="J181" s="52"/>
      <c r="K181" s="52"/>
      <c r="L181" s="52"/>
      <c r="M181" s="52">
        <v>8</v>
      </c>
      <c r="N181" s="41"/>
      <c r="O181" s="52" t="s">
        <v>414</v>
      </c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AB181"/>
      <c r="AC181"/>
      <c r="AD181"/>
      <c r="AE181"/>
      <c r="AF181"/>
      <c r="AG181"/>
      <c r="AH181"/>
      <c r="AI181"/>
      <c r="AJ181"/>
    </row>
    <row r="182" spans="1:36" s="40" customFormat="1" x14ac:dyDescent="0.25">
      <c r="A182" s="50" t="s">
        <v>33</v>
      </c>
      <c r="B182" s="229" t="s">
        <v>237</v>
      </c>
      <c r="C182" s="230" t="s">
        <v>180</v>
      </c>
      <c r="D182" s="231">
        <v>2005</v>
      </c>
      <c r="E182" s="43">
        <f t="shared" si="6"/>
        <v>7</v>
      </c>
      <c r="F182" s="44"/>
      <c r="G182" s="44"/>
      <c r="H182" s="52">
        <v>7</v>
      </c>
      <c r="I182" s="520"/>
      <c r="J182" s="52"/>
      <c r="K182" s="52"/>
      <c r="L182" s="52" t="s">
        <v>414</v>
      </c>
      <c r="M182" s="52" t="s">
        <v>414</v>
      </c>
      <c r="N182" s="41"/>
      <c r="O182" s="52" t="s">
        <v>414</v>
      </c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AB182"/>
      <c r="AC182"/>
      <c r="AD182"/>
      <c r="AE182"/>
      <c r="AF182"/>
      <c r="AG182"/>
      <c r="AH182"/>
      <c r="AI182"/>
      <c r="AJ182"/>
    </row>
    <row r="183" spans="1:36" s="40" customFormat="1" x14ac:dyDescent="0.25">
      <c r="A183" s="50" t="s">
        <v>34</v>
      </c>
      <c r="B183" s="229" t="s">
        <v>309</v>
      </c>
      <c r="C183" s="230"/>
      <c r="D183" s="231">
        <v>2007</v>
      </c>
      <c r="E183" s="43">
        <f t="shared" si="6"/>
        <v>7</v>
      </c>
      <c r="F183" s="44"/>
      <c r="G183" s="44"/>
      <c r="H183" s="52"/>
      <c r="I183" s="520">
        <v>7</v>
      </c>
      <c r="J183" s="52"/>
      <c r="K183" s="52"/>
      <c r="L183" s="52" t="s">
        <v>414</v>
      </c>
      <c r="M183" s="52" t="s">
        <v>414</v>
      </c>
      <c r="N183" s="41"/>
      <c r="O183" s="52" t="s">
        <v>414</v>
      </c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AB183"/>
      <c r="AC183"/>
      <c r="AD183"/>
      <c r="AE183"/>
      <c r="AF183"/>
      <c r="AG183"/>
      <c r="AH183"/>
      <c r="AI183"/>
      <c r="AJ183"/>
    </row>
    <row r="184" spans="1:36" s="40" customFormat="1" x14ac:dyDescent="0.25">
      <c r="A184" s="50" t="s">
        <v>35</v>
      </c>
      <c r="B184" s="229" t="s">
        <v>673</v>
      </c>
      <c r="C184" s="230" t="s">
        <v>644</v>
      </c>
      <c r="D184" s="231">
        <v>2008</v>
      </c>
      <c r="E184" s="43">
        <f t="shared" si="6"/>
        <v>7</v>
      </c>
      <c r="F184" s="44"/>
      <c r="G184" s="44"/>
      <c r="H184" s="52"/>
      <c r="I184" s="520"/>
      <c r="J184" s="52"/>
      <c r="K184" s="52"/>
      <c r="L184" s="52"/>
      <c r="M184" s="52">
        <v>7</v>
      </c>
      <c r="N184" s="41"/>
      <c r="O184" s="52" t="s">
        <v>414</v>
      </c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AB184"/>
      <c r="AC184"/>
      <c r="AD184"/>
      <c r="AE184"/>
      <c r="AF184"/>
      <c r="AG184"/>
      <c r="AH184"/>
      <c r="AI184"/>
      <c r="AJ184"/>
    </row>
    <row r="185" spans="1:36" s="40" customFormat="1" x14ac:dyDescent="0.25">
      <c r="A185" s="50" t="s">
        <v>37</v>
      </c>
      <c r="B185" s="229" t="s">
        <v>736</v>
      </c>
      <c r="C185" s="230" t="s">
        <v>770</v>
      </c>
      <c r="D185" s="231">
        <v>2005</v>
      </c>
      <c r="E185" s="43">
        <f t="shared" si="6"/>
        <v>7</v>
      </c>
      <c r="F185" s="44"/>
      <c r="G185" s="44"/>
      <c r="H185" s="52"/>
      <c r="I185" s="520"/>
      <c r="J185" s="52"/>
      <c r="K185" s="52"/>
      <c r="L185" s="52"/>
      <c r="M185" s="52"/>
      <c r="N185" s="41"/>
      <c r="O185" s="52">
        <v>7</v>
      </c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AB185"/>
      <c r="AC185"/>
      <c r="AD185"/>
      <c r="AE185"/>
      <c r="AF185"/>
      <c r="AG185"/>
      <c r="AH185"/>
      <c r="AI185"/>
      <c r="AJ185"/>
    </row>
    <row r="186" spans="1:36" s="40" customFormat="1" x14ac:dyDescent="0.25">
      <c r="A186" s="50" t="s">
        <v>38</v>
      </c>
      <c r="B186" s="229" t="s">
        <v>738</v>
      </c>
      <c r="C186" s="230" t="s">
        <v>771</v>
      </c>
      <c r="D186" s="231">
        <v>2005</v>
      </c>
      <c r="E186" s="43">
        <f t="shared" si="6"/>
        <v>6</v>
      </c>
      <c r="F186" s="44"/>
      <c r="G186" s="44"/>
      <c r="H186" s="52"/>
      <c r="I186" s="520"/>
      <c r="J186" s="52"/>
      <c r="K186" s="52"/>
      <c r="L186" s="52"/>
      <c r="M186" s="52"/>
      <c r="N186" s="41"/>
      <c r="O186" s="52">
        <v>6</v>
      </c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AB186"/>
      <c r="AC186"/>
      <c r="AD186"/>
      <c r="AE186"/>
      <c r="AF186"/>
      <c r="AG186"/>
      <c r="AH186"/>
      <c r="AI186"/>
      <c r="AJ186"/>
    </row>
    <row r="187" spans="1:36" s="40" customFormat="1" x14ac:dyDescent="0.25">
      <c r="A187" s="50" t="s">
        <v>39</v>
      </c>
      <c r="B187" s="229" t="s">
        <v>314</v>
      </c>
      <c r="C187" s="230" t="s">
        <v>231</v>
      </c>
      <c r="D187" s="231">
        <v>2007</v>
      </c>
      <c r="E187" s="43">
        <f t="shared" si="6"/>
        <v>6</v>
      </c>
      <c r="F187" s="44"/>
      <c r="G187" s="44"/>
      <c r="H187" s="52"/>
      <c r="I187" s="520">
        <v>6</v>
      </c>
      <c r="J187" s="52"/>
      <c r="K187" s="52"/>
      <c r="L187" s="52" t="s">
        <v>414</v>
      </c>
      <c r="M187" s="52" t="s">
        <v>414</v>
      </c>
      <c r="N187" s="41"/>
      <c r="O187" s="52" t="s">
        <v>414</v>
      </c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AB187"/>
      <c r="AC187"/>
      <c r="AD187"/>
      <c r="AE187"/>
      <c r="AF187"/>
      <c r="AG187"/>
      <c r="AH187"/>
      <c r="AI187"/>
      <c r="AJ187"/>
    </row>
    <row r="188" spans="1:36" s="40" customFormat="1" x14ac:dyDescent="0.25">
      <c r="A188" s="50" t="s">
        <v>41</v>
      </c>
      <c r="B188" s="229" t="s">
        <v>411</v>
      </c>
      <c r="C188" s="230" t="s">
        <v>467</v>
      </c>
      <c r="D188" s="231">
        <v>2007</v>
      </c>
      <c r="E188" s="43">
        <f t="shared" si="6"/>
        <v>6</v>
      </c>
      <c r="F188" s="44"/>
      <c r="G188" s="44"/>
      <c r="H188" s="52"/>
      <c r="I188" s="520"/>
      <c r="J188" s="52"/>
      <c r="K188" s="52"/>
      <c r="L188" s="52">
        <v>6</v>
      </c>
      <c r="M188" s="52" t="s">
        <v>414</v>
      </c>
      <c r="N188" s="41"/>
      <c r="O188" s="52" t="s">
        <v>414</v>
      </c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AB188"/>
      <c r="AC188"/>
      <c r="AD188"/>
      <c r="AE188"/>
      <c r="AF188"/>
      <c r="AG188"/>
      <c r="AH188"/>
      <c r="AI188"/>
      <c r="AJ188"/>
    </row>
    <row r="189" spans="1:36" s="40" customFormat="1" x14ac:dyDescent="0.25">
      <c r="A189" s="194" t="s">
        <v>42</v>
      </c>
      <c r="B189" s="229" t="s">
        <v>740</v>
      </c>
      <c r="C189" s="230" t="s">
        <v>766</v>
      </c>
      <c r="D189" s="231">
        <v>2010</v>
      </c>
      <c r="E189" s="43">
        <f t="shared" si="6"/>
        <v>5</v>
      </c>
      <c r="F189" s="44"/>
      <c r="G189" s="44"/>
      <c r="H189" s="52"/>
      <c r="I189" s="520"/>
      <c r="J189" s="52"/>
      <c r="K189" s="52"/>
      <c r="L189" s="52"/>
      <c r="M189" s="52"/>
      <c r="N189" s="41"/>
      <c r="O189" s="52">
        <v>5</v>
      </c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AB189"/>
      <c r="AC189"/>
      <c r="AD189"/>
      <c r="AE189"/>
      <c r="AF189"/>
      <c r="AG189"/>
      <c r="AH189"/>
      <c r="AI189"/>
      <c r="AJ189"/>
    </row>
    <row r="190" spans="1:36" s="40" customFormat="1" x14ac:dyDescent="0.25">
      <c r="A190" s="194" t="s">
        <v>43</v>
      </c>
      <c r="B190" s="229" t="s">
        <v>496</v>
      </c>
      <c r="C190" s="230" t="s">
        <v>480</v>
      </c>
      <c r="D190" s="231">
        <v>2006</v>
      </c>
      <c r="E190" s="43">
        <f t="shared" si="6"/>
        <v>5</v>
      </c>
      <c r="F190" s="44"/>
      <c r="G190" s="44"/>
      <c r="H190" s="52"/>
      <c r="I190" s="520"/>
      <c r="J190" s="52"/>
      <c r="K190" s="52"/>
      <c r="L190" s="52">
        <v>5</v>
      </c>
      <c r="M190" s="52" t="s">
        <v>414</v>
      </c>
      <c r="N190" s="41"/>
      <c r="O190" s="52" t="s">
        <v>414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AB190"/>
      <c r="AC190"/>
      <c r="AD190"/>
      <c r="AE190"/>
      <c r="AF190"/>
      <c r="AG190"/>
      <c r="AH190"/>
      <c r="AI190"/>
      <c r="AJ190"/>
    </row>
    <row r="191" spans="1:36" s="40" customFormat="1" x14ac:dyDescent="0.25">
      <c r="A191" s="194" t="s">
        <v>44</v>
      </c>
      <c r="B191" s="229" t="s">
        <v>742</v>
      </c>
      <c r="C191" s="230" t="s">
        <v>766</v>
      </c>
      <c r="D191" s="231">
        <v>2014</v>
      </c>
      <c r="E191" s="43">
        <f t="shared" si="6"/>
        <v>4</v>
      </c>
      <c r="F191" s="44"/>
      <c r="G191" s="44"/>
      <c r="H191" s="52"/>
      <c r="I191" s="520"/>
      <c r="J191" s="52"/>
      <c r="K191" s="52"/>
      <c r="L191" s="52"/>
      <c r="M191" s="52"/>
      <c r="N191" s="41"/>
      <c r="O191" s="52">
        <v>4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AB191"/>
      <c r="AC191"/>
      <c r="AD191"/>
      <c r="AE191"/>
      <c r="AF191"/>
      <c r="AG191"/>
      <c r="AH191"/>
      <c r="AI191"/>
      <c r="AJ191"/>
    </row>
    <row r="192" spans="1:36" s="40" customFormat="1" ht="15.75" thickBot="1" x14ac:dyDescent="0.3">
      <c r="A192" s="60">
        <v>24</v>
      </c>
      <c r="B192" s="244" t="s">
        <v>317</v>
      </c>
      <c r="C192" s="693" t="s">
        <v>162</v>
      </c>
      <c r="D192" s="232">
        <v>2004</v>
      </c>
      <c r="E192" s="63">
        <f t="shared" si="6"/>
        <v>4</v>
      </c>
      <c r="F192" s="44"/>
      <c r="G192" s="44"/>
      <c r="H192" s="52"/>
      <c r="I192" s="520">
        <v>4</v>
      </c>
      <c r="J192" s="52"/>
      <c r="K192" s="52"/>
      <c r="L192" s="52" t="s">
        <v>414</v>
      </c>
      <c r="M192" s="52" t="s">
        <v>414</v>
      </c>
      <c r="N192" s="41"/>
      <c r="O192" s="52" t="s">
        <v>414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AB192"/>
      <c r="AC192"/>
      <c r="AD192"/>
      <c r="AE192"/>
      <c r="AF192"/>
      <c r="AG192"/>
      <c r="AH192"/>
      <c r="AI192"/>
      <c r="AJ192"/>
    </row>
    <row r="193" spans="1:38" s="40" customFormat="1" x14ac:dyDescent="0.25">
      <c r="A193" s="607"/>
      <c r="B193" s="628"/>
      <c r="C193" s="608"/>
      <c r="D193" s="164"/>
      <c r="E193"/>
      <c r="F193" s="44"/>
      <c r="G193" s="44"/>
      <c r="H193" s="100"/>
      <c r="I193" s="522"/>
      <c r="J193" s="100"/>
      <c r="K193" s="100"/>
      <c r="L193" s="100"/>
      <c r="M193" s="100"/>
      <c r="N193" s="108"/>
      <c r="O193" s="100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AB193"/>
      <c r="AC193"/>
      <c r="AD193"/>
      <c r="AE193"/>
      <c r="AF193"/>
      <c r="AG193"/>
      <c r="AH193"/>
      <c r="AI193"/>
      <c r="AJ193"/>
    </row>
    <row r="194" spans="1:38" s="40" customFormat="1" ht="21" x14ac:dyDescent="0.25">
      <c r="A194" s="89"/>
      <c r="B194" s="90"/>
      <c r="C194" s="90"/>
      <c r="D194" s="91"/>
      <c r="E194" s="92"/>
      <c r="H194" s="91"/>
      <c r="I194" s="521"/>
      <c r="J194" s="91"/>
      <c r="K194" s="91"/>
      <c r="L194" s="22"/>
      <c r="M194" s="91"/>
      <c r="N194" s="80"/>
      <c r="O194" s="91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AB194"/>
      <c r="AC194"/>
      <c r="AD194"/>
      <c r="AE194"/>
      <c r="AF194"/>
      <c r="AG194"/>
      <c r="AH194"/>
      <c r="AI194"/>
      <c r="AJ194"/>
    </row>
    <row r="195" spans="1:38" s="40" customFormat="1" ht="21.75" thickBot="1" x14ac:dyDescent="0.3">
      <c r="A195" s="93" t="s">
        <v>238</v>
      </c>
      <c r="B195" s="94"/>
      <c r="C195" s="94"/>
      <c r="D195" s="95"/>
      <c r="E195" s="96"/>
      <c r="H195" s="91"/>
      <c r="I195" s="521"/>
      <c r="J195" s="91"/>
      <c r="K195" s="91"/>
      <c r="L195" s="91"/>
      <c r="M195" s="91"/>
      <c r="N195" s="80"/>
      <c r="O195" s="91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AB195"/>
      <c r="AC195"/>
      <c r="AD195"/>
      <c r="AE195"/>
      <c r="AF195"/>
      <c r="AG195"/>
      <c r="AH195"/>
      <c r="AI195"/>
      <c r="AJ195"/>
    </row>
    <row r="196" spans="1:38" s="44" customFormat="1" x14ac:dyDescent="0.25">
      <c r="A196" s="243" t="s">
        <v>16</v>
      </c>
      <c r="B196" s="367" t="s">
        <v>164</v>
      </c>
      <c r="C196" s="368" t="s">
        <v>165</v>
      </c>
      <c r="D196" s="369">
        <v>1995</v>
      </c>
      <c r="E196" s="213">
        <f t="shared" ref="E196:E220" si="7">SUM(H196:Y196)</f>
        <v>40</v>
      </c>
      <c r="H196" s="52">
        <v>10</v>
      </c>
      <c r="I196" s="520">
        <v>10</v>
      </c>
      <c r="J196" s="52"/>
      <c r="K196" s="52">
        <v>10</v>
      </c>
      <c r="L196" s="52">
        <v>10</v>
      </c>
      <c r="M196" s="52" t="s">
        <v>414</v>
      </c>
      <c r="N196" s="41" t="s">
        <v>414</v>
      </c>
      <c r="O196" s="52" t="s">
        <v>414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AB196" t="str">
        <f t="shared" ref="AB196:AB202" si="8">VLOOKUP(AG196,$B$196:$B$220,1,FALSE)</f>
        <v>Cmunt Petr</v>
      </c>
      <c r="AC196" t="s">
        <v>16</v>
      </c>
      <c r="AD196">
        <v>53</v>
      </c>
      <c r="AE196" t="s">
        <v>513</v>
      </c>
      <c r="AF196" t="s">
        <v>512</v>
      </c>
      <c r="AG196" t="s">
        <v>353</v>
      </c>
      <c r="AH196" t="s">
        <v>773</v>
      </c>
      <c r="AI196">
        <v>1996</v>
      </c>
      <c r="AJ196">
        <v>10</v>
      </c>
      <c r="AL196" s="40"/>
    </row>
    <row r="197" spans="1:38" s="44" customFormat="1" x14ac:dyDescent="0.25">
      <c r="A197" s="246" t="s">
        <v>17</v>
      </c>
      <c r="B197" s="215" t="s">
        <v>226</v>
      </c>
      <c r="C197" s="531" t="s">
        <v>225</v>
      </c>
      <c r="D197" s="533">
        <v>1993</v>
      </c>
      <c r="E197" s="43">
        <f t="shared" si="7"/>
        <v>31</v>
      </c>
      <c r="H197" s="52">
        <v>9</v>
      </c>
      <c r="I197" s="520"/>
      <c r="J197" s="52"/>
      <c r="K197" s="52"/>
      <c r="L197" s="52">
        <v>7</v>
      </c>
      <c r="M197" s="52" t="s">
        <v>414</v>
      </c>
      <c r="N197" s="41">
        <v>7</v>
      </c>
      <c r="O197" s="52">
        <v>8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AB197" t="str">
        <f t="shared" si="8"/>
        <v>Bláha Petr</v>
      </c>
      <c r="AC197" t="s">
        <v>28</v>
      </c>
      <c r="AD197">
        <v>12</v>
      </c>
      <c r="AE197" t="s">
        <v>513</v>
      </c>
      <c r="AF197" t="s">
        <v>681</v>
      </c>
      <c r="AG197" t="s">
        <v>161</v>
      </c>
      <c r="AH197" t="s">
        <v>751</v>
      </c>
      <c r="AI197">
        <v>1999</v>
      </c>
      <c r="AJ197">
        <v>9</v>
      </c>
      <c r="AL197" s="40"/>
    </row>
    <row r="198" spans="1:38" s="44" customFormat="1" ht="15.75" thickBot="1" x14ac:dyDescent="0.3">
      <c r="A198" s="580" t="s">
        <v>18</v>
      </c>
      <c r="B198" s="362" t="s">
        <v>353</v>
      </c>
      <c r="C198" s="362" t="s">
        <v>354</v>
      </c>
      <c r="D198" s="539">
        <v>1996</v>
      </c>
      <c r="E198" s="346">
        <f t="shared" si="7"/>
        <v>30</v>
      </c>
      <c r="H198" s="52"/>
      <c r="I198" s="520"/>
      <c r="J198" s="52">
        <v>10</v>
      </c>
      <c r="K198" s="52"/>
      <c r="L198" s="52" t="s">
        <v>414</v>
      </c>
      <c r="M198" s="52">
        <v>10</v>
      </c>
      <c r="N198" s="41">
        <v>10</v>
      </c>
      <c r="O198" s="52" t="s">
        <v>414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AB198" t="str">
        <f t="shared" si="8"/>
        <v>Krištof Štěpán</v>
      </c>
      <c r="AC198" t="s">
        <v>29</v>
      </c>
      <c r="AD198">
        <v>46</v>
      </c>
      <c r="AE198" t="s">
        <v>780</v>
      </c>
      <c r="AF198" t="s">
        <v>781</v>
      </c>
      <c r="AG198" t="s">
        <v>849</v>
      </c>
      <c r="AH198" t="s">
        <v>464</v>
      </c>
      <c r="AI198">
        <v>1994</v>
      </c>
      <c r="AJ198">
        <v>8</v>
      </c>
      <c r="AL198" s="40"/>
    </row>
    <row r="199" spans="1:38" s="44" customFormat="1" x14ac:dyDescent="0.25">
      <c r="A199" s="227" t="s">
        <v>20</v>
      </c>
      <c r="B199" s="224" t="s">
        <v>312</v>
      </c>
      <c r="C199" s="224" t="s">
        <v>313</v>
      </c>
      <c r="D199" s="52">
        <v>1998</v>
      </c>
      <c r="E199" s="65">
        <f t="shared" si="7"/>
        <v>22</v>
      </c>
      <c r="H199" s="52"/>
      <c r="I199" s="520">
        <v>8</v>
      </c>
      <c r="J199" s="52"/>
      <c r="K199" s="52">
        <v>9</v>
      </c>
      <c r="L199" s="52">
        <v>5</v>
      </c>
      <c r="M199" s="52" t="s">
        <v>414</v>
      </c>
      <c r="N199" s="41" t="s">
        <v>414</v>
      </c>
      <c r="O199" s="52" t="s">
        <v>414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AB199" t="str">
        <f t="shared" si="8"/>
        <v>Sadílek Jakub</v>
      </c>
      <c r="AC199" t="s">
        <v>35</v>
      </c>
      <c r="AD199">
        <v>50</v>
      </c>
      <c r="AE199" t="s">
        <v>510</v>
      </c>
      <c r="AF199" t="s">
        <v>682</v>
      </c>
      <c r="AG199" t="s">
        <v>226</v>
      </c>
      <c r="AH199" t="s">
        <v>225</v>
      </c>
      <c r="AI199">
        <v>1993</v>
      </c>
      <c r="AJ199">
        <v>7</v>
      </c>
      <c r="AL199" s="40"/>
    </row>
    <row r="200" spans="1:38" s="44" customFormat="1" x14ac:dyDescent="0.25">
      <c r="A200" s="194" t="s">
        <v>21</v>
      </c>
      <c r="B200" s="224" t="s">
        <v>161</v>
      </c>
      <c r="C200" s="224" t="s">
        <v>751</v>
      </c>
      <c r="D200" s="196">
        <v>1999</v>
      </c>
      <c r="E200" s="214">
        <f t="shared" si="7"/>
        <v>19</v>
      </c>
      <c r="H200" s="52"/>
      <c r="I200" s="520"/>
      <c r="J200" s="52"/>
      <c r="K200" s="52"/>
      <c r="L200" s="52"/>
      <c r="M200" s="52"/>
      <c r="N200" s="41">
        <v>9</v>
      </c>
      <c r="O200" s="52">
        <v>10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AB200" t="str">
        <f t="shared" si="8"/>
        <v>Lacina Jan</v>
      </c>
      <c r="AC200" t="s">
        <v>44</v>
      </c>
      <c r="AD200">
        <v>13</v>
      </c>
      <c r="AE200" t="s">
        <v>515</v>
      </c>
      <c r="AF200" t="s">
        <v>683</v>
      </c>
      <c r="AG200" t="s">
        <v>854</v>
      </c>
      <c r="AH200" t="s">
        <v>751</v>
      </c>
      <c r="AI200">
        <v>1995</v>
      </c>
      <c r="AJ200">
        <v>6</v>
      </c>
      <c r="AL200" s="40"/>
    </row>
    <row r="201" spans="1:38" s="44" customFormat="1" x14ac:dyDescent="0.25">
      <c r="A201" s="194" t="s">
        <v>23</v>
      </c>
      <c r="B201" s="224" t="s">
        <v>297</v>
      </c>
      <c r="C201" s="224" t="s">
        <v>152</v>
      </c>
      <c r="D201" s="196">
        <v>2003</v>
      </c>
      <c r="E201" s="43">
        <f t="shared" si="7"/>
        <v>9</v>
      </c>
      <c r="H201" s="52"/>
      <c r="I201" s="520">
        <v>9</v>
      </c>
      <c r="J201" s="52"/>
      <c r="K201" s="52"/>
      <c r="L201" s="52" t="s">
        <v>414</v>
      </c>
      <c r="M201" s="52" t="s">
        <v>414</v>
      </c>
      <c r="N201" s="41" t="s">
        <v>414</v>
      </c>
      <c r="O201" s="52" t="s">
        <v>414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AB201" t="str">
        <f t="shared" si="8"/>
        <v>Vokálek František</v>
      </c>
      <c r="AC201" t="s">
        <v>59</v>
      </c>
      <c r="AD201">
        <v>17</v>
      </c>
      <c r="AE201" t="s">
        <v>809</v>
      </c>
      <c r="AF201" t="s">
        <v>810</v>
      </c>
      <c r="AG201" t="s">
        <v>861</v>
      </c>
      <c r="AH201" t="s">
        <v>30</v>
      </c>
      <c r="AI201">
        <v>1997</v>
      </c>
      <c r="AJ201">
        <v>5</v>
      </c>
    </row>
    <row r="202" spans="1:38" s="44" customFormat="1" x14ac:dyDescent="0.25">
      <c r="A202" s="194" t="s">
        <v>24</v>
      </c>
      <c r="B202" s="224" t="s">
        <v>362</v>
      </c>
      <c r="C202" s="224" t="s">
        <v>363</v>
      </c>
      <c r="D202" s="196">
        <v>1994</v>
      </c>
      <c r="E202" s="43">
        <f t="shared" si="7"/>
        <v>9</v>
      </c>
      <c r="H202" s="52"/>
      <c r="I202" s="520"/>
      <c r="J202" s="52">
        <v>9</v>
      </c>
      <c r="K202" s="52"/>
      <c r="L202" s="52" t="s">
        <v>414</v>
      </c>
      <c r="M202" s="52" t="s">
        <v>414</v>
      </c>
      <c r="N202" s="41" t="s">
        <v>414</v>
      </c>
      <c r="O202" s="52" t="s">
        <v>414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AB202" t="str">
        <f t="shared" si="8"/>
        <v>Novotný Jiří</v>
      </c>
      <c r="AC202" t="s">
        <v>73</v>
      </c>
      <c r="AD202">
        <v>38</v>
      </c>
      <c r="AE202" t="s">
        <v>527</v>
      </c>
      <c r="AF202" t="s">
        <v>835</v>
      </c>
      <c r="AG202" t="s">
        <v>870</v>
      </c>
      <c r="AH202" t="s">
        <v>816</v>
      </c>
      <c r="AI202">
        <v>1993</v>
      </c>
      <c r="AJ202">
        <v>4</v>
      </c>
    </row>
    <row r="203" spans="1:38" s="44" customFormat="1" x14ac:dyDescent="0.25">
      <c r="A203" s="194" t="s">
        <v>25</v>
      </c>
      <c r="B203" s="224" t="s">
        <v>405</v>
      </c>
      <c r="C203" s="224" t="s">
        <v>463</v>
      </c>
      <c r="D203" s="196">
        <v>1994</v>
      </c>
      <c r="E203" s="214">
        <f t="shared" si="7"/>
        <v>9</v>
      </c>
      <c r="H203" s="52"/>
      <c r="I203" s="520"/>
      <c r="J203" s="52"/>
      <c r="K203" s="52"/>
      <c r="L203" s="52">
        <v>9</v>
      </c>
      <c r="M203" s="52" t="s">
        <v>414</v>
      </c>
      <c r="N203" s="41" t="s">
        <v>414</v>
      </c>
      <c r="O203" s="52" t="s">
        <v>414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AB203"/>
      <c r="AC203"/>
      <c r="AD203"/>
      <c r="AE203"/>
      <c r="AF203"/>
      <c r="AG203"/>
      <c r="AH203"/>
      <c r="AI203"/>
      <c r="AJ203"/>
      <c r="AK203"/>
    </row>
    <row r="204" spans="1:38" s="44" customFormat="1" x14ac:dyDescent="0.25">
      <c r="A204" s="194" t="s">
        <v>26</v>
      </c>
      <c r="B204" s="224" t="s">
        <v>447</v>
      </c>
      <c r="C204" s="224" t="s">
        <v>462</v>
      </c>
      <c r="D204" s="196">
        <v>1997</v>
      </c>
      <c r="E204" s="214">
        <f t="shared" si="7"/>
        <v>9</v>
      </c>
      <c r="H204" s="52"/>
      <c r="I204" s="520"/>
      <c r="J204" s="52"/>
      <c r="K204" s="52"/>
      <c r="L204" s="52"/>
      <c r="M204" s="52">
        <v>9</v>
      </c>
      <c r="N204" s="41" t="s">
        <v>414</v>
      </c>
      <c r="O204" s="52" t="s">
        <v>414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AB204"/>
      <c r="AC204"/>
      <c r="AD204"/>
      <c r="AE204"/>
      <c r="AF204"/>
      <c r="AG204"/>
      <c r="AH204"/>
      <c r="AI204"/>
      <c r="AJ204"/>
      <c r="AK204"/>
    </row>
    <row r="205" spans="1:38" s="44" customFormat="1" x14ac:dyDescent="0.25">
      <c r="A205" s="194" t="s">
        <v>28</v>
      </c>
      <c r="B205" s="224" t="s">
        <v>455</v>
      </c>
      <c r="C205" s="224" t="s">
        <v>753</v>
      </c>
      <c r="D205" s="196">
        <v>1993</v>
      </c>
      <c r="E205" s="214">
        <f t="shared" si="7"/>
        <v>9</v>
      </c>
      <c r="H205" s="52"/>
      <c r="I205" s="520"/>
      <c r="J205" s="52"/>
      <c r="K205" s="52"/>
      <c r="L205" s="52"/>
      <c r="M205" s="52"/>
      <c r="N205" s="41" t="s">
        <v>414</v>
      </c>
      <c r="O205" s="52">
        <v>9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AB205"/>
      <c r="AC205"/>
      <c r="AD205"/>
      <c r="AE205"/>
      <c r="AF205"/>
      <c r="AG205"/>
      <c r="AH205"/>
      <c r="AI205"/>
      <c r="AJ205"/>
      <c r="AK205"/>
    </row>
    <row r="206" spans="1:38" s="44" customFormat="1" x14ac:dyDescent="0.25">
      <c r="A206" s="194" t="s">
        <v>29</v>
      </c>
      <c r="B206" s="224" t="s">
        <v>648</v>
      </c>
      <c r="C206" s="224" t="s">
        <v>581</v>
      </c>
      <c r="D206" s="196">
        <v>1995</v>
      </c>
      <c r="E206" s="214">
        <f t="shared" si="7"/>
        <v>8</v>
      </c>
      <c r="H206" s="52"/>
      <c r="I206" s="520"/>
      <c r="J206" s="52"/>
      <c r="K206" s="52"/>
      <c r="L206" s="52"/>
      <c r="M206" s="52">
        <v>8</v>
      </c>
      <c r="N206" s="41" t="s">
        <v>414</v>
      </c>
      <c r="O206" s="52" t="s">
        <v>414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AB206"/>
      <c r="AC206"/>
      <c r="AD206"/>
      <c r="AE206"/>
      <c r="AF206"/>
      <c r="AG206"/>
      <c r="AH206"/>
      <c r="AI206"/>
      <c r="AJ206"/>
      <c r="AK206"/>
    </row>
    <row r="207" spans="1:38" s="44" customFormat="1" x14ac:dyDescent="0.25">
      <c r="A207" s="194" t="s">
        <v>31</v>
      </c>
      <c r="B207" s="684" t="s">
        <v>849</v>
      </c>
      <c r="C207" s="684" t="s">
        <v>464</v>
      </c>
      <c r="D207" s="685">
        <v>1994</v>
      </c>
      <c r="E207" s="214">
        <f t="shared" si="7"/>
        <v>8</v>
      </c>
      <c r="H207" s="52"/>
      <c r="I207" s="520"/>
      <c r="J207" s="52"/>
      <c r="K207" s="52"/>
      <c r="L207" s="52"/>
      <c r="M207" s="52"/>
      <c r="N207" s="41">
        <v>8</v>
      </c>
      <c r="O207" s="5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AB207"/>
      <c r="AC207"/>
      <c r="AD207"/>
      <c r="AE207"/>
      <c r="AF207"/>
      <c r="AG207"/>
      <c r="AH207"/>
      <c r="AI207"/>
      <c r="AJ207"/>
      <c r="AK207"/>
    </row>
    <row r="208" spans="1:38" s="44" customFormat="1" x14ac:dyDescent="0.25">
      <c r="A208" s="194" t="s">
        <v>32</v>
      </c>
      <c r="B208" s="224" t="s">
        <v>227</v>
      </c>
      <c r="C208" s="224" t="s">
        <v>228</v>
      </c>
      <c r="D208" s="196">
        <v>2002</v>
      </c>
      <c r="E208" s="214">
        <f t="shared" si="7"/>
        <v>8</v>
      </c>
      <c r="H208" s="52">
        <v>8</v>
      </c>
      <c r="I208" s="520"/>
      <c r="J208" s="52"/>
      <c r="K208" s="52"/>
      <c r="L208" s="52" t="s">
        <v>414</v>
      </c>
      <c r="M208" s="52" t="s">
        <v>414</v>
      </c>
      <c r="N208" s="41" t="s">
        <v>414</v>
      </c>
      <c r="O208" s="52" t="s">
        <v>414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AB208"/>
      <c r="AC208"/>
      <c r="AD208"/>
      <c r="AE208"/>
      <c r="AF208"/>
      <c r="AG208"/>
      <c r="AH208"/>
      <c r="AI208"/>
      <c r="AJ208"/>
      <c r="AK208"/>
    </row>
    <row r="209" spans="1:38" s="44" customFormat="1" x14ac:dyDescent="0.25">
      <c r="A209" s="194" t="s">
        <v>33</v>
      </c>
      <c r="B209" s="224" t="s">
        <v>408</v>
      </c>
      <c r="C209" s="224" t="s">
        <v>465</v>
      </c>
      <c r="D209" s="196">
        <v>1994</v>
      </c>
      <c r="E209" s="214">
        <f t="shared" si="7"/>
        <v>8</v>
      </c>
      <c r="H209" s="52"/>
      <c r="I209" s="520"/>
      <c r="J209" s="52"/>
      <c r="K209" s="52"/>
      <c r="L209" s="52">
        <v>8</v>
      </c>
      <c r="M209" s="52" t="s">
        <v>414</v>
      </c>
      <c r="N209" s="41" t="s">
        <v>414</v>
      </c>
      <c r="O209" s="52" t="s">
        <v>414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AB209"/>
      <c r="AC209"/>
      <c r="AD209"/>
      <c r="AE209"/>
      <c r="AF209"/>
      <c r="AG209"/>
      <c r="AH209"/>
      <c r="AI209"/>
      <c r="AJ209"/>
      <c r="AK209"/>
    </row>
    <row r="210" spans="1:38" s="44" customFormat="1" x14ac:dyDescent="0.25">
      <c r="A210" s="194" t="s">
        <v>34</v>
      </c>
      <c r="B210" s="224" t="s">
        <v>392</v>
      </c>
      <c r="C210" s="224" t="s">
        <v>322</v>
      </c>
      <c r="D210" s="196">
        <v>1993</v>
      </c>
      <c r="E210" s="214">
        <f t="shared" si="7"/>
        <v>8</v>
      </c>
      <c r="H210" s="52"/>
      <c r="I210" s="520"/>
      <c r="J210" s="52"/>
      <c r="K210" s="52">
        <v>8</v>
      </c>
      <c r="L210" s="52" t="s">
        <v>414</v>
      </c>
      <c r="M210" s="52" t="s">
        <v>414</v>
      </c>
      <c r="N210" s="41" t="s">
        <v>414</v>
      </c>
      <c r="O210" s="52" t="s">
        <v>414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AB210"/>
      <c r="AC210"/>
      <c r="AD210"/>
      <c r="AE210"/>
      <c r="AF210"/>
      <c r="AG210"/>
      <c r="AH210"/>
      <c r="AI210"/>
      <c r="AJ210"/>
      <c r="AK210"/>
    </row>
    <row r="211" spans="1:38" s="44" customFormat="1" x14ac:dyDescent="0.25">
      <c r="A211" s="194" t="s">
        <v>35</v>
      </c>
      <c r="B211" s="224" t="s">
        <v>457</v>
      </c>
      <c r="C211" s="224" t="s">
        <v>755</v>
      </c>
      <c r="D211" s="196">
        <v>1998</v>
      </c>
      <c r="E211" s="214">
        <f t="shared" si="7"/>
        <v>7</v>
      </c>
      <c r="H211" s="52"/>
      <c r="I211" s="520"/>
      <c r="J211" s="52"/>
      <c r="K211" s="52"/>
      <c r="L211" s="52"/>
      <c r="M211" s="52"/>
      <c r="N211" s="41" t="s">
        <v>414</v>
      </c>
      <c r="O211" s="52">
        <v>7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AB211"/>
      <c r="AC211"/>
      <c r="AD211"/>
      <c r="AE211"/>
      <c r="AF211"/>
      <c r="AG211"/>
      <c r="AH211"/>
      <c r="AI211"/>
      <c r="AJ211"/>
      <c r="AK211"/>
    </row>
    <row r="212" spans="1:38" s="44" customFormat="1" x14ac:dyDescent="0.25">
      <c r="A212" s="194" t="s">
        <v>37</v>
      </c>
      <c r="B212" s="224" t="s">
        <v>660</v>
      </c>
      <c r="C212" s="224" t="s">
        <v>613</v>
      </c>
      <c r="D212" s="196">
        <v>1996</v>
      </c>
      <c r="E212" s="214">
        <f t="shared" si="7"/>
        <v>7</v>
      </c>
      <c r="H212" s="52"/>
      <c r="I212" s="520"/>
      <c r="J212" s="52"/>
      <c r="K212" s="52"/>
      <c r="L212" s="52"/>
      <c r="M212" s="52">
        <v>7</v>
      </c>
      <c r="N212" s="41" t="s">
        <v>414</v>
      </c>
      <c r="O212" s="52" t="s">
        <v>414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AB212"/>
      <c r="AC212"/>
      <c r="AD212"/>
      <c r="AE212"/>
      <c r="AF212"/>
      <c r="AG212"/>
      <c r="AH212"/>
      <c r="AI212"/>
      <c r="AJ212"/>
      <c r="AK212"/>
    </row>
    <row r="213" spans="1:38" s="44" customFormat="1" x14ac:dyDescent="0.25">
      <c r="A213" s="194" t="s">
        <v>38</v>
      </c>
      <c r="B213" s="684" t="s">
        <v>854</v>
      </c>
      <c r="C213" s="684" t="s">
        <v>751</v>
      </c>
      <c r="D213" s="686">
        <v>1995</v>
      </c>
      <c r="E213" s="214">
        <f t="shared" si="7"/>
        <v>6</v>
      </c>
      <c r="H213" s="52"/>
      <c r="I213" s="520"/>
      <c r="J213" s="52"/>
      <c r="K213" s="52"/>
      <c r="L213" s="52"/>
      <c r="M213" s="52"/>
      <c r="N213" s="41">
        <v>6</v>
      </c>
      <c r="O213" s="5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AB213"/>
      <c r="AC213"/>
      <c r="AD213"/>
      <c r="AE213"/>
      <c r="AF213"/>
      <c r="AG213"/>
      <c r="AH213"/>
      <c r="AI213"/>
      <c r="AJ213"/>
      <c r="AK213"/>
    </row>
    <row r="214" spans="1:38" s="44" customFormat="1" x14ac:dyDescent="0.25">
      <c r="A214" s="194" t="s">
        <v>39</v>
      </c>
      <c r="B214" s="224" t="s">
        <v>458</v>
      </c>
      <c r="C214" s="224" t="s">
        <v>768</v>
      </c>
      <c r="D214" s="196">
        <v>2002</v>
      </c>
      <c r="E214" s="214">
        <f t="shared" si="7"/>
        <v>6</v>
      </c>
      <c r="H214" s="52"/>
      <c r="I214" s="520"/>
      <c r="J214" s="52"/>
      <c r="K214" s="52"/>
      <c r="L214" s="52"/>
      <c r="M214" s="52"/>
      <c r="N214" s="41" t="s">
        <v>414</v>
      </c>
      <c r="O214" s="52">
        <v>6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AB214"/>
      <c r="AC214"/>
      <c r="AD214"/>
      <c r="AE214"/>
      <c r="AF214"/>
      <c r="AG214"/>
      <c r="AH214"/>
      <c r="AI214"/>
      <c r="AJ214"/>
    </row>
    <row r="215" spans="1:38" s="44" customFormat="1" x14ac:dyDescent="0.25">
      <c r="A215" s="194" t="s">
        <v>41</v>
      </c>
      <c r="B215" s="224" t="s">
        <v>661</v>
      </c>
      <c r="C215" s="224" t="s">
        <v>162</v>
      </c>
      <c r="D215" s="196">
        <v>1996</v>
      </c>
      <c r="E215" s="214">
        <f t="shared" si="7"/>
        <v>6</v>
      </c>
      <c r="H215" s="52"/>
      <c r="I215" s="520"/>
      <c r="J215" s="52"/>
      <c r="K215" s="52"/>
      <c r="L215" s="52"/>
      <c r="M215" s="52">
        <v>6</v>
      </c>
      <c r="N215" s="41" t="s">
        <v>414</v>
      </c>
      <c r="O215" s="52" t="s">
        <v>414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AB215"/>
      <c r="AC215"/>
      <c r="AD215"/>
      <c r="AE215"/>
      <c r="AF215"/>
      <c r="AG215"/>
      <c r="AH215"/>
      <c r="AI215"/>
      <c r="AJ215"/>
    </row>
    <row r="216" spans="1:38" s="44" customFormat="1" x14ac:dyDescent="0.25">
      <c r="A216" s="194" t="s">
        <v>42</v>
      </c>
      <c r="B216" s="224" t="s">
        <v>413</v>
      </c>
      <c r="C216" s="224" t="s">
        <v>468</v>
      </c>
      <c r="D216" s="196">
        <v>2002</v>
      </c>
      <c r="E216" s="214">
        <f t="shared" si="7"/>
        <v>6</v>
      </c>
      <c r="H216" s="52"/>
      <c r="I216" s="520"/>
      <c r="J216" s="52"/>
      <c r="K216" s="52"/>
      <c r="L216" s="52">
        <v>6</v>
      </c>
      <c r="M216" s="52" t="s">
        <v>414</v>
      </c>
      <c r="N216" s="41" t="s">
        <v>414</v>
      </c>
      <c r="O216" s="52" t="s">
        <v>414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AB216"/>
      <c r="AC216"/>
      <c r="AD216"/>
      <c r="AE216"/>
      <c r="AF216"/>
      <c r="AG216"/>
      <c r="AH216"/>
      <c r="AI216"/>
      <c r="AJ216"/>
    </row>
    <row r="217" spans="1:38" s="44" customFormat="1" x14ac:dyDescent="0.25">
      <c r="A217" s="194" t="s">
        <v>43</v>
      </c>
      <c r="B217" s="668" t="s">
        <v>861</v>
      </c>
      <c r="C217" s="668" t="s">
        <v>30</v>
      </c>
      <c r="D217" s="670">
        <v>1997</v>
      </c>
      <c r="E217" s="214">
        <f t="shared" si="7"/>
        <v>5</v>
      </c>
      <c r="H217" s="52"/>
      <c r="I217" s="520"/>
      <c r="J217" s="52"/>
      <c r="K217" s="52"/>
      <c r="L217" s="52"/>
      <c r="M217" s="52"/>
      <c r="N217" s="41">
        <v>5</v>
      </c>
      <c r="O217" s="5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AB217"/>
      <c r="AC217"/>
      <c r="AD217"/>
      <c r="AE217"/>
      <c r="AF217"/>
      <c r="AG217"/>
      <c r="AH217"/>
      <c r="AI217"/>
      <c r="AJ217"/>
    </row>
    <row r="218" spans="1:38" s="44" customFormat="1" x14ac:dyDescent="0.25">
      <c r="A218" s="194" t="s">
        <v>44</v>
      </c>
      <c r="B218" s="224" t="s">
        <v>459</v>
      </c>
      <c r="C218" s="224" t="s">
        <v>769</v>
      </c>
      <c r="D218" s="196">
        <v>2000</v>
      </c>
      <c r="E218" s="214">
        <f t="shared" si="7"/>
        <v>5</v>
      </c>
      <c r="H218" s="52"/>
      <c r="I218" s="520"/>
      <c r="J218" s="52"/>
      <c r="K218" s="52"/>
      <c r="L218" s="52"/>
      <c r="M218" s="52"/>
      <c r="N218" s="41" t="s">
        <v>414</v>
      </c>
      <c r="O218" s="52">
        <v>5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AB218"/>
      <c r="AC218"/>
      <c r="AD218"/>
      <c r="AE218"/>
      <c r="AF218"/>
      <c r="AG218"/>
      <c r="AH218"/>
      <c r="AI218"/>
      <c r="AJ218"/>
    </row>
    <row r="219" spans="1:38" s="44" customFormat="1" x14ac:dyDescent="0.25">
      <c r="A219" s="194" t="s">
        <v>45</v>
      </c>
      <c r="B219" s="668" t="s">
        <v>870</v>
      </c>
      <c r="C219" s="668" t="s">
        <v>816</v>
      </c>
      <c r="D219" s="672">
        <v>1993</v>
      </c>
      <c r="E219" s="214">
        <f t="shared" si="7"/>
        <v>4</v>
      </c>
      <c r="H219" s="52"/>
      <c r="I219" s="520"/>
      <c r="J219" s="52"/>
      <c r="K219" s="52"/>
      <c r="L219" s="52"/>
      <c r="M219" s="52"/>
      <c r="N219" s="41">
        <v>4</v>
      </c>
      <c r="O219" s="5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AB219"/>
      <c r="AC219"/>
      <c r="AD219"/>
      <c r="AE219"/>
      <c r="AF219"/>
      <c r="AG219"/>
      <c r="AH219"/>
      <c r="AI219"/>
      <c r="AJ219"/>
    </row>
    <row r="220" spans="1:38" s="44" customFormat="1" ht="15.75" thickBot="1" x14ac:dyDescent="0.3">
      <c r="A220" s="689" t="s">
        <v>46</v>
      </c>
      <c r="B220" s="546" t="s">
        <v>504</v>
      </c>
      <c r="C220" s="546" t="s">
        <v>169</v>
      </c>
      <c r="D220" s="611">
        <v>1998</v>
      </c>
      <c r="E220" s="346">
        <f t="shared" si="7"/>
        <v>4</v>
      </c>
      <c r="H220" s="52"/>
      <c r="I220" s="520"/>
      <c r="J220" s="52"/>
      <c r="K220" s="52"/>
      <c r="L220" s="52">
        <v>4</v>
      </c>
      <c r="M220" s="52" t="s">
        <v>414</v>
      </c>
      <c r="N220" s="41" t="s">
        <v>414</v>
      </c>
      <c r="O220" s="52" t="s">
        <v>414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AB220"/>
      <c r="AC220"/>
      <c r="AD220"/>
      <c r="AE220"/>
      <c r="AF220"/>
      <c r="AG220"/>
      <c r="AH220"/>
      <c r="AI220"/>
      <c r="AJ220"/>
    </row>
    <row r="221" spans="1:38" s="44" customFormat="1" x14ac:dyDescent="0.25">
      <c r="A221" s="610"/>
      <c r="E221" s="101"/>
      <c r="H221" s="91"/>
      <c r="I221" s="521"/>
      <c r="J221" s="91"/>
      <c r="K221" s="91"/>
      <c r="L221" s="22"/>
      <c r="M221" s="91"/>
      <c r="N221" s="80"/>
      <c r="O221" s="91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AB221"/>
      <c r="AC221"/>
      <c r="AD221"/>
      <c r="AE221"/>
      <c r="AF221"/>
      <c r="AG221"/>
      <c r="AH221"/>
      <c r="AI221"/>
      <c r="AJ221"/>
    </row>
    <row r="222" spans="1:38" s="44" customFormat="1" ht="21" x14ac:dyDescent="0.25">
      <c r="A222" s="89"/>
      <c r="B222" s="90"/>
      <c r="C222" s="90"/>
      <c r="D222" s="91"/>
      <c r="E222" s="101"/>
      <c r="F222" s="40"/>
      <c r="G222" s="40"/>
      <c r="H222" s="91"/>
      <c r="I222" s="521"/>
      <c r="J222" s="91"/>
      <c r="K222" s="91"/>
      <c r="L222" s="22"/>
      <c r="M222" s="91"/>
      <c r="N222" s="80"/>
      <c r="O222" s="91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AB222"/>
      <c r="AC222"/>
      <c r="AD222"/>
      <c r="AE222"/>
      <c r="AF222"/>
      <c r="AG222"/>
      <c r="AH222"/>
      <c r="AI222"/>
      <c r="AJ222"/>
    </row>
    <row r="223" spans="1:38" s="44" customFormat="1" ht="21.75" thickBot="1" x14ac:dyDescent="0.3">
      <c r="A223" s="102" t="s">
        <v>239</v>
      </c>
      <c r="B223" s="154"/>
      <c r="C223" s="154"/>
      <c r="D223" s="155"/>
      <c r="E223" s="101"/>
      <c r="F223" s="40"/>
      <c r="G223" s="40"/>
      <c r="H223" s="91"/>
      <c r="I223" s="521"/>
      <c r="J223" s="91"/>
      <c r="K223" s="91"/>
      <c r="L223" s="91"/>
      <c r="M223" s="91"/>
      <c r="N223" s="80"/>
      <c r="O223" s="91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AB223"/>
      <c r="AC223"/>
      <c r="AD223"/>
      <c r="AE223"/>
      <c r="AF223"/>
      <c r="AG223"/>
      <c r="AH223"/>
      <c r="AI223"/>
      <c r="AJ223"/>
    </row>
    <row r="224" spans="1:38" s="44" customFormat="1" x14ac:dyDescent="0.25">
      <c r="A224" s="170" t="s">
        <v>16</v>
      </c>
      <c r="B224" s="447" t="s">
        <v>208</v>
      </c>
      <c r="C224" s="447" t="s">
        <v>207</v>
      </c>
      <c r="D224" s="450">
        <v>1987</v>
      </c>
      <c r="E224" s="39">
        <f t="shared" ref="E224:E261" si="9">SUM(H224:Y224)</f>
        <v>66</v>
      </c>
      <c r="H224" s="52">
        <v>9</v>
      </c>
      <c r="I224" s="520">
        <v>10</v>
      </c>
      <c r="J224" s="52">
        <v>10</v>
      </c>
      <c r="K224" s="52">
        <v>10</v>
      </c>
      <c r="L224" s="52">
        <v>10</v>
      </c>
      <c r="M224" s="52" t="s">
        <v>414</v>
      </c>
      <c r="N224" s="41">
        <v>7</v>
      </c>
      <c r="O224" s="52">
        <v>10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AB224" t="str">
        <f t="shared" ref="AB224:AB233" si="10">VLOOKUP(AG224,$B$224:$B$261,1,FALSE)</f>
        <v>Pešek Pavel</v>
      </c>
      <c r="AC224" t="s">
        <v>17</v>
      </c>
      <c r="AD224">
        <v>14</v>
      </c>
      <c r="AE224" t="s">
        <v>572</v>
      </c>
      <c r="AF224" t="s">
        <v>774</v>
      </c>
      <c r="AG224" t="s">
        <v>846</v>
      </c>
      <c r="AH224" t="s">
        <v>775</v>
      </c>
      <c r="AI224">
        <v>1990</v>
      </c>
      <c r="AJ224">
        <v>10</v>
      </c>
      <c r="AL224" s="40"/>
    </row>
    <row r="225" spans="1:38" s="44" customFormat="1" x14ac:dyDescent="0.25">
      <c r="A225" s="171" t="s">
        <v>17</v>
      </c>
      <c r="B225" s="541" t="s">
        <v>171</v>
      </c>
      <c r="C225" s="541" t="s">
        <v>151</v>
      </c>
      <c r="D225" s="543">
        <v>1985</v>
      </c>
      <c r="E225" s="43">
        <f t="shared" si="9"/>
        <v>62</v>
      </c>
      <c r="H225" s="52">
        <v>7</v>
      </c>
      <c r="I225" s="520">
        <v>7</v>
      </c>
      <c r="J225" s="52">
        <v>9</v>
      </c>
      <c r="K225" s="52">
        <v>9</v>
      </c>
      <c r="L225" s="52">
        <v>9</v>
      </c>
      <c r="M225" s="52">
        <v>7</v>
      </c>
      <c r="N225" s="41">
        <v>6</v>
      </c>
      <c r="O225" s="52">
        <v>8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AB225" t="str">
        <f t="shared" si="10"/>
        <v>Veselý Petr</v>
      </c>
      <c r="AC225" t="s">
        <v>18</v>
      </c>
      <c r="AD225">
        <v>31</v>
      </c>
      <c r="AE225" t="s">
        <v>776</v>
      </c>
      <c r="AF225" t="s">
        <v>777</v>
      </c>
      <c r="AG225" t="s">
        <v>285</v>
      </c>
      <c r="AH225" t="s">
        <v>286</v>
      </c>
      <c r="AI225">
        <v>1990</v>
      </c>
      <c r="AJ225">
        <v>9</v>
      </c>
      <c r="AL225" s="40"/>
    </row>
    <row r="226" spans="1:38" s="44" customFormat="1" ht="15.75" thickBot="1" x14ac:dyDescent="0.3">
      <c r="A226" s="454" t="s">
        <v>18</v>
      </c>
      <c r="B226" s="616" t="s">
        <v>229</v>
      </c>
      <c r="C226" s="616" t="s">
        <v>147</v>
      </c>
      <c r="D226" s="617">
        <v>1988</v>
      </c>
      <c r="E226" s="45">
        <f t="shared" si="9"/>
        <v>28</v>
      </c>
      <c r="H226" s="52">
        <v>2</v>
      </c>
      <c r="I226" s="520">
        <v>5</v>
      </c>
      <c r="J226" s="52"/>
      <c r="K226" s="52">
        <v>6</v>
      </c>
      <c r="L226" s="52">
        <v>5</v>
      </c>
      <c r="M226" s="52" t="s">
        <v>414</v>
      </c>
      <c r="N226" s="41">
        <v>3</v>
      </c>
      <c r="O226" s="52">
        <v>7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AB226" t="str">
        <f t="shared" si="10"/>
        <v>Hořejší Lukáš</v>
      </c>
      <c r="AC226" t="s">
        <v>20</v>
      </c>
      <c r="AD226">
        <v>16</v>
      </c>
      <c r="AE226" t="s">
        <v>549</v>
      </c>
      <c r="AF226" t="s">
        <v>778</v>
      </c>
      <c r="AG226" t="s">
        <v>848</v>
      </c>
      <c r="AH226" t="s">
        <v>367</v>
      </c>
      <c r="AI226">
        <v>1985</v>
      </c>
      <c r="AJ226">
        <v>8</v>
      </c>
      <c r="AL226" s="40"/>
    </row>
    <row r="227" spans="1:38" s="44" customFormat="1" x14ac:dyDescent="0.25">
      <c r="A227" s="46" t="s">
        <v>20</v>
      </c>
      <c r="B227" s="615" t="s">
        <v>295</v>
      </c>
      <c r="C227" s="615" t="s">
        <v>296</v>
      </c>
      <c r="D227" s="451">
        <v>1989</v>
      </c>
      <c r="E227" s="39">
        <f t="shared" si="9"/>
        <v>22</v>
      </c>
      <c r="H227" s="52"/>
      <c r="I227" s="520">
        <v>6</v>
      </c>
      <c r="J227" s="52"/>
      <c r="K227" s="52">
        <v>8</v>
      </c>
      <c r="L227" s="52">
        <v>8</v>
      </c>
      <c r="M227" s="52" t="s">
        <v>414</v>
      </c>
      <c r="N227" s="41" t="s">
        <v>414</v>
      </c>
      <c r="O227" s="52" t="s">
        <v>414</v>
      </c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AB227" t="str">
        <f t="shared" si="10"/>
        <v>Kala Jiří</v>
      </c>
      <c r="AC227" t="s">
        <v>23</v>
      </c>
      <c r="AD227">
        <v>45</v>
      </c>
      <c r="AE227" t="s">
        <v>527</v>
      </c>
      <c r="AF227" t="s">
        <v>676</v>
      </c>
      <c r="AG227" t="s">
        <v>208</v>
      </c>
      <c r="AH227" t="s">
        <v>745</v>
      </c>
      <c r="AI227">
        <v>1987</v>
      </c>
      <c r="AJ227">
        <v>7</v>
      </c>
      <c r="AL227" s="40"/>
    </row>
    <row r="228" spans="1:38" s="44" customFormat="1" x14ac:dyDescent="0.25">
      <c r="A228" s="47" t="s">
        <v>21</v>
      </c>
      <c r="B228" s="257" t="s">
        <v>318</v>
      </c>
      <c r="C228" s="257" t="s">
        <v>302</v>
      </c>
      <c r="D228" s="52">
        <v>1986</v>
      </c>
      <c r="E228" s="43">
        <f t="shared" si="9"/>
        <v>19</v>
      </c>
      <c r="H228" s="52"/>
      <c r="I228" s="520">
        <v>4</v>
      </c>
      <c r="J228" s="52">
        <v>8</v>
      </c>
      <c r="K228" s="52">
        <v>7</v>
      </c>
      <c r="L228" s="52" t="s">
        <v>414</v>
      </c>
      <c r="M228" s="52" t="s">
        <v>414</v>
      </c>
      <c r="N228" s="41" t="s">
        <v>414</v>
      </c>
      <c r="O228" s="52" t="s">
        <v>414</v>
      </c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AB228" t="str">
        <f t="shared" si="10"/>
        <v>Ptáček Michal</v>
      </c>
      <c r="AC228" t="s">
        <v>25</v>
      </c>
      <c r="AD228">
        <v>37</v>
      </c>
      <c r="AE228" t="s">
        <v>530</v>
      </c>
      <c r="AF228" t="s">
        <v>529</v>
      </c>
      <c r="AG228" t="s">
        <v>171</v>
      </c>
      <c r="AH228" t="s">
        <v>151</v>
      </c>
      <c r="AI228">
        <v>1985</v>
      </c>
      <c r="AJ228">
        <v>6</v>
      </c>
      <c r="AL228" s="40"/>
    </row>
    <row r="229" spans="1:38" s="44" customFormat="1" x14ac:dyDescent="0.25">
      <c r="A229" s="47" t="s">
        <v>23</v>
      </c>
      <c r="B229" s="257" t="s">
        <v>175</v>
      </c>
      <c r="C229" s="257" t="s">
        <v>151</v>
      </c>
      <c r="D229" s="52">
        <v>1990</v>
      </c>
      <c r="E229" s="43">
        <f t="shared" si="9"/>
        <v>18</v>
      </c>
      <c r="H229" s="52">
        <v>10</v>
      </c>
      <c r="I229" s="520">
        <v>8</v>
      </c>
      <c r="J229" s="52"/>
      <c r="K229" s="52"/>
      <c r="L229" s="52" t="s">
        <v>414</v>
      </c>
      <c r="M229" s="52" t="s">
        <v>414</v>
      </c>
      <c r="N229" s="41" t="s">
        <v>414</v>
      </c>
      <c r="O229" s="52" t="s">
        <v>414</v>
      </c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AB229" t="str">
        <f t="shared" si="10"/>
        <v>Krupka Ondřej</v>
      </c>
      <c r="AC229" t="s">
        <v>32</v>
      </c>
      <c r="AD229">
        <v>19</v>
      </c>
      <c r="AE229" t="s">
        <v>782</v>
      </c>
      <c r="AF229" t="s">
        <v>783</v>
      </c>
      <c r="AG229" t="s">
        <v>850</v>
      </c>
      <c r="AH229" t="s">
        <v>784</v>
      </c>
      <c r="AI229">
        <v>1988</v>
      </c>
      <c r="AJ229">
        <v>5</v>
      </c>
      <c r="AL229" s="40"/>
    </row>
    <row r="230" spans="1:38" s="44" customFormat="1" x14ac:dyDescent="0.25">
      <c r="A230" s="50" t="s">
        <v>24</v>
      </c>
      <c r="B230" s="192" t="s">
        <v>285</v>
      </c>
      <c r="C230" s="188" t="s">
        <v>286</v>
      </c>
      <c r="D230" s="189">
        <v>1990</v>
      </c>
      <c r="E230" s="43">
        <f t="shared" si="9"/>
        <v>18</v>
      </c>
      <c r="H230" s="52"/>
      <c r="I230" s="520">
        <v>9</v>
      </c>
      <c r="J230" s="52"/>
      <c r="K230" s="52"/>
      <c r="L230" s="52" t="s">
        <v>414</v>
      </c>
      <c r="M230" s="52" t="s">
        <v>414</v>
      </c>
      <c r="N230" s="41">
        <v>9</v>
      </c>
      <c r="O230" s="52" t="s">
        <v>414</v>
      </c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AB230" t="str">
        <f t="shared" si="10"/>
        <v>Glaubauf Aleš</v>
      </c>
      <c r="AC230" t="s">
        <v>37</v>
      </c>
      <c r="AD230">
        <v>6</v>
      </c>
      <c r="AE230" t="s">
        <v>609</v>
      </c>
      <c r="AF230" t="s">
        <v>786</v>
      </c>
      <c r="AG230" t="s">
        <v>851</v>
      </c>
      <c r="AH230" t="s">
        <v>787</v>
      </c>
      <c r="AI230">
        <v>1989</v>
      </c>
      <c r="AJ230">
        <v>4</v>
      </c>
      <c r="AL230" s="40"/>
    </row>
    <row r="231" spans="1:38" s="44" customFormat="1" x14ac:dyDescent="0.25">
      <c r="A231" s="47" t="s">
        <v>25</v>
      </c>
      <c r="B231" s="167" t="s">
        <v>234</v>
      </c>
      <c r="C231" s="167" t="s">
        <v>152</v>
      </c>
      <c r="D231" s="42">
        <v>1984</v>
      </c>
      <c r="E231" s="43">
        <f t="shared" si="9"/>
        <v>15</v>
      </c>
      <c r="H231" s="52">
        <v>1</v>
      </c>
      <c r="I231" s="520"/>
      <c r="J231" s="52">
        <v>7</v>
      </c>
      <c r="K231" s="52">
        <v>4</v>
      </c>
      <c r="L231" s="52">
        <v>3</v>
      </c>
      <c r="M231" s="52" t="s">
        <v>414</v>
      </c>
      <c r="N231" s="41" t="s">
        <v>414</v>
      </c>
      <c r="O231" s="52" t="s">
        <v>414</v>
      </c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AB231" t="str">
        <f t="shared" si="10"/>
        <v>Trč Stanislav</v>
      </c>
      <c r="AC231" t="s">
        <v>39</v>
      </c>
      <c r="AD231">
        <v>40</v>
      </c>
      <c r="AE231" t="s">
        <v>692</v>
      </c>
      <c r="AF231" t="s">
        <v>677</v>
      </c>
      <c r="AG231" t="s">
        <v>229</v>
      </c>
      <c r="AH231" t="s">
        <v>401</v>
      </c>
      <c r="AI231">
        <v>1988</v>
      </c>
      <c r="AJ231">
        <v>3</v>
      </c>
      <c r="AL231" s="40"/>
    </row>
    <row r="232" spans="1:38" s="44" customFormat="1" x14ac:dyDescent="0.25">
      <c r="A232" s="47" t="s">
        <v>26</v>
      </c>
      <c r="B232" s="483" t="s">
        <v>320</v>
      </c>
      <c r="C232" s="224" t="s">
        <v>321</v>
      </c>
      <c r="D232" s="55">
        <v>1988</v>
      </c>
      <c r="E232" s="43">
        <f t="shared" si="9"/>
        <v>15</v>
      </c>
      <c r="H232" s="52"/>
      <c r="I232" s="520">
        <v>2</v>
      </c>
      <c r="J232" s="52"/>
      <c r="K232" s="52">
        <v>3</v>
      </c>
      <c r="L232" s="52" t="s">
        <v>414</v>
      </c>
      <c r="M232" s="52">
        <v>5</v>
      </c>
      <c r="N232" s="41">
        <v>1</v>
      </c>
      <c r="O232" s="52">
        <v>4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AB232" t="str">
        <f t="shared" si="10"/>
        <v>Gabriel Radek</v>
      </c>
      <c r="AC232" t="s">
        <v>41</v>
      </c>
      <c r="AD232">
        <v>28</v>
      </c>
      <c r="AE232" t="s">
        <v>538</v>
      </c>
      <c r="AF232" t="s">
        <v>788</v>
      </c>
      <c r="AG232" t="s">
        <v>852</v>
      </c>
      <c r="AH232" t="s">
        <v>151</v>
      </c>
      <c r="AI232">
        <v>1990</v>
      </c>
      <c r="AJ232">
        <v>2</v>
      </c>
      <c r="AL232" s="40"/>
    </row>
    <row r="233" spans="1:38" s="44" customFormat="1" x14ac:dyDescent="0.25">
      <c r="A233" s="50" t="s">
        <v>28</v>
      </c>
      <c r="B233" s="483" t="s">
        <v>381</v>
      </c>
      <c r="C233" s="224" t="s">
        <v>147</v>
      </c>
      <c r="D233" s="55">
        <v>1989</v>
      </c>
      <c r="E233" s="43">
        <f t="shared" si="9"/>
        <v>12</v>
      </c>
      <c r="H233" s="52"/>
      <c r="I233" s="520"/>
      <c r="J233" s="52"/>
      <c r="K233" s="52">
        <v>5</v>
      </c>
      <c r="L233" s="52">
        <v>7</v>
      </c>
      <c r="M233" s="52" t="s">
        <v>414</v>
      </c>
      <c r="N233" s="41" t="s">
        <v>414</v>
      </c>
      <c r="O233" s="52" t="s">
        <v>414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AB233" t="str">
        <f t="shared" si="10"/>
        <v>Molek Lukáš</v>
      </c>
      <c r="AC233" t="s">
        <v>45</v>
      </c>
      <c r="AD233">
        <v>8</v>
      </c>
      <c r="AE233" t="s">
        <v>549</v>
      </c>
      <c r="AF233" t="s">
        <v>548</v>
      </c>
      <c r="AG233" t="s">
        <v>320</v>
      </c>
      <c r="AH233" t="s">
        <v>321</v>
      </c>
      <c r="AI233">
        <v>1988</v>
      </c>
      <c r="AJ233">
        <v>1</v>
      </c>
      <c r="AL233" s="40"/>
    </row>
    <row r="234" spans="1:38" s="44" customFormat="1" x14ac:dyDescent="0.25">
      <c r="A234" s="47" t="s">
        <v>29</v>
      </c>
      <c r="B234" s="192" t="s">
        <v>311</v>
      </c>
      <c r="C234" s="188" t="s">
        <v>151</v>
      </c>
      <c r="D234" s="189">
        <v>1989</v>
      </c>
      <c r="E234" s="43">
        <f t="shared" si="9"/>
        <v>12</v>
      </c>
      <c r="H234" s="52"/>
      <c r="I234" s="520">
        <v>3</v>
      </c>
      <c r="J234" s="52"/>
      <c r="K234" s="52"/>
      <c r="L234" s="52">
        <v>6</v>
      </c>
      <c r="M234" s="52" t="s">
        <v>414</v>
      </c>
      <c r="N234" s="41" t="s">
        <v>414</v>
      </c>
      <c r="O234" s="52">
        <v>3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AB234"/>
      <c r="AC234"/>
      <c r="AD234"/>
      <c r="AE234"/>
      <c r="AF234"/>
      <c r="AG234"/>
      <c r="AH234"/>
      <c r="AI234"/>
      <c r="AJ234"/>
    </row>
    <row r="235" spans="1:38" s="44" customFormat="1" x14ac:dyDescent="0.25">
      <c r="A235" s="47" t="s">
        <v>31</v>
      </c>
      <c r="B235" s="192" t="s">
        <v>424</v>
      </c>
      <c r="C235" s="188" t="s">
        <v>511</v>
      </c>
      <c r="D235" s="189">
        <v>1992</v>
      </c>
      <c r="E235" s="43">
        <f t="shared" si="9"/>
        <v>10</v>
      </c>
      <c r="H235" s="52"/>
      <c r="I235" s="520"/>
      <c r="J235" s="52"/>
      <c r="K235" s="52"/>
      <c r="L235" s="52"/>
      <c r="M235" s="52">
        <v>10</v>
      </c>
      <c r="N235" s="41" t="s">
        <v>414</v>
      </c>
      <c r="O235" s="52" t="s">
        <v>414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AB235"/>
      <c r="AC235"/>
      <c r="AD235"/>
      <c r="AE235"/>
      <c r="AF235"/>
      <c r="AG235"/>
      <c r="AH235"/>
      <c r="AI235"/>
      <c r="AJ235"/>
    </row>
    <row r="236" spans="1:38" s="44" customFormat="1" x14ac:dyDescent="0.25">
      <c r="A236" s="50" t="s">
        <v>32</v>
      </c>
      <c r="B236" s="684" t="s">
        <v>846</v>
      </c>
      <c r="C236" s="684" t="s">
        <v>775</v>
      </c>
      <c r="D236" s="685">
        <v>1990</v>
      </c>
      <c r="E236" s="43">
        <f t="shared" si="9"/>
        <v>10</v>
      </c>
      <c r="H236" s="52"/>
      <c r="I236" s="520"/>
      <c r="J236" s="52"/>
      <c r="K236" s="52"/>
      <c r="L236" s="52"/>
      <c r="M236" s="52"/>
      <c r="N236" s="41">
        <v>10</v>
      </c>
      <c r="O236" s="5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AB236"/>
      <c r="AC236"/>
      <c r="AD236"/>
      <c r="AE236"/>
      <c r="AF236"/>
      <c r="AG236"/>
      <c r="AH236"/>
      <c r="AI236"/>
      <c r="AJ236"/>
    </row>
    <row r="237" spans="1:38" s="44" customFormat="1" x14ac:dyDescent="0.25">
      <c r="A237" s="47" t="s">
        <v>33</v>
      </c>
      <c r="B237" s="192" t="s">
        <v>425</v>
      </c>
      <c r="C237" s="188" t="s">
        <v>516</v>
      </c>
      <c r="D237" s="189">
        <v>1989</v>
      </c>
      <c r="E237" s="43">
        <f t="shared" si="9"/>
        <v>9</v>
      </c>
      <c r="H237" s="52"/>
      <c r="I237" s="520"/>
      <c r="J237" s="52"/>
      <c r="K237" s="52"/>
      <c r="L237" s="52"/>
      <c r="M237" s="52">
        <v>9</v>
      </c>
      <c r="N237" s="41" t="s">
        <v>414</v>
      </c>
      <c r="O237" s="52" t="s">
        <v>414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AB237"/>
      <c r="AC237"/>
      <c r="AD237"/>
      <c r="AE237"/>
      <c r="AF237"/>
      <c r="AG237"/>
      <c r="AH237"/>
      <c r="AI237"/>
      <c r="AJ237"/>
    </row>
    <row r="238" spans="1:38" s="44" customFormat="1" x14ac:dyDescent="0.25">
      <c r="A238" s="47" t="s">
        <v>34</v>
      </c>
      <c r="B238" s="192" t="s">
        <v>448</v>
      </c>
      <c r="C238" s="188" t="s">
        <v>746</v>
      </c>
      <c r="D238" s="189">
        <v>1987</v>
      </c>
      <c r="E238" s="43">
        <f t="shared" si="9"/>
        <v>9</v>
      </c>
      <c r="H238" s="52"/>
      <c r="I238" s="520"/>
      <c r="J238" s="52"/>
      <c r="K238" s="52"/>
      <c r="L238" s="52"/>
      <c r="M238" s="52"/>
      <c r="N238" s="41" t="s">
        <v>414</v>
      </c>
      <c r="O238" s="52">
        <v>9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AB238"/>
      <c r="AC238"/>
      <c r="AD238"/>
      <c r="AE238"/>
      <c r="AF238"/>
      <c r="AG238"/>
      <c r="AH238"/>
      <c r="AI238"/>
      <c r="AJ238"/>
    </row>
    <row r="239" spans="1:38" s="44" customFormat="1" x14ac:dyDescent="0.25">
      <c r="A239" s="47" t="s">
        <v>35</v>
      </c>
      <c r="B239" s="192" t="s">
        <v>211</v>
      </c>
      <c r="C239" s="188" t="s">
        <v>210</v>
      </c>
      <c r="D239" s="189">
        <v>1989</v>
      </c>
      <c r="E239" s="43">
        <f t="shared" si="9"/>
        <v>8</v>
      </c>
      <c r="H239" s="52">
        <v>8</v>
      </c>
      <c r="I239" s="520"/>
      <c r="J239" s="52"/>
      <c r="K239" s="52"/>
      <c r="L239" s="52" t="s">
        <v>414</v>
      </c>
      <c r="M239" s="52" t="s">
        <v>414</v>
      </c>
      <c r="N239" s="41" t="s">
        <v>414</v>
      </c>
      <c r="O239" s="52" t="s">
        <v>414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AB239"/>
      <c r="AC239"/>
      <c r="AD239"/>
      <c r="AE239"/>
      <c r="AF239"/>
      <c r="AG239"/>
      <c r="AH239"/>
      <c r="AI239"/>
      <c r="AJ239"/>
    </row>
    <row r="240" spans="1:38" s="44" customFormat="1" x14ac:dyDescent="0.25">
      <c r="A240" s="50" t="s">
        <v>37</v>
      </c>
      <c r="B240" s="192" t="s">
        <v>428</v>
      </c>
      <c r="C240" s="188" t="s">
        <v>525</v>
      </c>
      <c r="D240" s="189">
        <v>1986</v>
      </c>
      <c r="E240" s="43">
        <f t="shared" si="9"/>
        <v>8</v>
      </c>
      <c r="H240" s="52"/>
      <c r="I240" s="520"/>
      <c r="J240" s="52"/>
      <c r="K240" s="52"/>
      <c r="L240" s="52"/>
      <c r="M240" s="52">
        <v>8</v>
      </c>
      <c r="N240" s="41" t="s">
        <v>414</v>
      </c>
      <c r="O240" s="52" t="s">
        <v>414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AB240"/>
      <c r="AC240"/>
      <c r="AD240"/>
      <c r="AE240"/>
      <c r="AF240"/>
      <c r="AG240"/>
      <c r="AH240"/>
      <c r="AI240"/>
      <c r="AJ240"/>
    </row>
    <row r="241" spans="1:36" s="44" customFormat="1" x14ac:dyDescent="0.25">
      <c r="A241" s="47" t="s">
        <v>38</v>
      </c>
      <c r="B241" s="684" t="s">
        <v>848</v>
      </c>
      <c r="C241" s="684" t="s">
        <v>367</v>
      </c>
      <c r="D241" s="686">
        <v>1985</v>
      </c>
      <c r="E241" s="43">
        <f t="shared" si="9"/>
        <v>8</v>
      </c>
      <c r="H241" s="52"/>
      <c r="I241" s="520"/>
      <c r="J241" s="52"/>
      <c r="K241" s="52"/>
      <c r="L241" s="52"/>
      <c r="M241" s="52"/>
      <c r="N241" s="41">
        <v>8</v>
      </c>
      <c r="O241" s="5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AB241"/>
      <c r="AC241"/>
      <c r="AD241"/>
      <c r="AE241"/>
      <c r="AF241"/>
      <c r="AG241"/>
      <c r="AH241"/>
      <c r="AI241"/>
      <c r="AJ241"/>
    </row>
    <row r="242" spans="1:36" s="44" customFormat="1" x14ac:dyDescent="0.25">
      <c r="A242" s="47" t="s">
        <v>39</v>
      </c>
      <c r="B242" s="192" t="s">
        <v>441</v>
      </c>
      <c r="C242" s="188" t="s">
        <v>558</v>
      </c>
      <c r="D242" s="189">
        <v>1990</v>
      </c>
      <c r="E242" s="43">
        <f t="shared" si="9"/>
        <v>7</v>
      </c>
      <c r="H242" s="52"/>
      <c r="I242" s="520"/>
      <c r="J242" s="52"/>
      <c r="K242" s="52"/>
      <c r="L242" s="52"/>
      <c r="M242" s="52">
        <v>2</v>
      </c>
      <c r="N242" s="41" t="s">
        <v>414</v>
      </c>
      <c r="O242" s="52">
        <v>5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AB242"/>
      <c r="AC242"/>
      <c r="AD242"/>
      <c r="AE242"/>
      <c r="AF242"/>
      <c r="AG242"/>
      <c r="AH242"/>
      <c r="AI242"/>
      <c r="AJ242"/>
    </row>
    <row r="243" spans="1:36" s="44" customFormat="1" x14ac:dyDescent="0.25">
      <c r="A243" s="47" t="s">
        <v>41</v>
      </c>
      <c r="B243" s="192" t="s">
        <v>435</v>
      </c>
      <c r="C243" s="188" t="s">
        <v>22</v>
      </c>
      <c r="D243" s="189">
        <v>1987</v>
      </c>
      <c r="E243" s="43">
        <f t="shared" si="9"/>
        <v>6</v>
      </c>
      <c r="H243" s="52"/>
      <c r="I243" s="520"/>
      <c r="J243" s="52"/>
      <c r="K243" s="52"/>
      <c r="L243" s="52"/>
      <c r="M243" s="52">
        <v>6</v>
      </c>
      <c r="N243" s="41" t="s">
        <v>414</v>
      </c>
      <c r="O243" s="52" t="s">
        <v>414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AB243"/>
      <c r="AC243"/>
      <c r="AD243"/>
      <c r="AE243"/>
      <c r="AF243"/>
      <c r="AG243"/>
      <c r="AH243"/>
      <c r="AI243"/>
      <c r="AJ243"/>
    </row>
    <row r="244" spans="1:36" s="44" customFormat="1" x14ac:dyDescent="0.25">
      <c r="A244" s="50" t="s">
        <v>42</v>
      </c>
      <c r="B244" s="224" t="s">
        <v>212</v>
      </c>
      <c r="C244" s="224"/>
      <c r="D244" s="196">
        <v>1985</v>
      </c>
      <c r="E244" s="43">
        <f t="shared" si="9"/>
        <v>6</v>
      </c>
      <c r="H244" s="52">
        <v>6</v>
      </c>
      <c r="I244" s="520"/>
      <c r="J244" s="52"/>
      <c r="K244" s="52"/>
      <c r="L244" s="52" t="s">
        <v>414</v>
      </c>
      <c r="M244" s="52" t="s">
        <v>414</v>
      </c>
      <c r="N244" s="41" t="s">
        <v>414</v>
      </c>
      <c r="O244" s="52" t="s">
        <v>414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AB244"/>
      <c r="AC244"/>
      <c r="AD244"/>
      <c r="AE244"/>
      <c r="AF244"/>
      <c r="AG244"/>
      <c r="AH244"/>
      <c r="AI244"/>
      <c r="AJ244"/>
    </row>
    <row r="245" spans="1:36" s="44" customFormat="1" x14ac:dyDescent="0.25">
      <c r="A245" s="47" t="s">
        <v>43</v>
      </c>
      <c r="B245" s="483" t="s">
        <v>372</v>
      </c>
      <c r="C245" s="224" t="s">
        <v>371</v>
      </c>
      <c r="D245" s="55">
        <v>1990</v>
      </c>
      <c r="E245" s="43">
        <f t="shared" si="9"/>
        <v>6</v>
      </c>
      <c r="H245" s="52"/>
      <c r="I245" s="520"/>
      <c r="J245" s="52">
        <v>6</v>
      </c>
      <c r="K245" s="52"/>
      <c r="L245" s="52" t="s">
        <v>414</v>
      </c>
      <c r="M245" s="52" t="s">
        <v>414</v>
      </c>
      <c r="N245" s="41" t="s">
        <v>414</v>
      </c>
      <c r="O245" s="52" t="s">
        <v>414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AB245"/>
      <c r="AC245"/>
      <c r="AD245"/>
      <c r="AE245"/>
      <c r="AF245"/>
      <c r="AG245"/>
      <c r="AH245"/>
      <c r="AI245"/>
      <c r="AJ245"/>
    </row>
    <row r="246" spans="1:36" s="44" customFormat="1" x14ac:dyDescent="0.25">
      <c r="A246" s="47" t="s">
        <v>44</v>
      </c>
      <c r="B246" s="192" t="s">
        <v>450</v>
      </c>
      <c r="C246" s="188" t="s">
        <v>748</v>
      </c>
      <c r="D246" s="189">
        <v>1990</v>
      </c>
      <c r="E246" s="43">
        <f t="shared" si="9"/>
        <v>6</v>
      </c>
      <c r="H246" s="52"/>
      <c r="I246" s="520"/>
      <c r="J246" s="52"/>
      <c r="K246" s="52"/>
      <c r="L246" s="52"/>
      <c r="M246" s="52"/>
      <c r="N246" s="41" t="s">
        <v>414</v>
      </c>
      <c r="O246" s="52">
        <v>6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AB246"/>
      <c r="AC246"/>
      <c r="AD246"/>
      <c r="AE246"/>
      <c r="AF246"/>
      <c r="AG246"/>
      <c r="AH246"/>
      <c r="AI246"/>
      <c r="AJ246"/>
    </row>
    <row r="247" spans="1:36" s="44" customFormat="1" x14ac:dyDescent="0.25">
      <c r="A247" s="47" t="s">
        <v>45</v>
      </c>
      <c r="B247" s="684" t="s">
        <v>850</v>
      </c>
      <c r="C247" s="684" t="s">
        <v>784</v>
      </c>
      <c r="D247" s="685">
        <v>1988</v>
      </c>
      <c r="E247" s="43">
        <f t="shared" si="9"/>
        <v>5</v>
      </c>
      <c r="H247" s="52"/>
      <c r="I247" s="520"/>
      <c r="J247" s="52"/>
      <c r="K247" s="52"/>
      <c r="L247" s="52"/>
      <c r="M247" s="52"/>
      <c r="N247" s="41">
        <v>5</v>
      </c>
      <c r="O247" s="5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AB247"/>
      <c r="AC247"/>
      <c r="AD247"/>
      <c r="AE247"/>
      <c r="AF247"/>
      <c r="AG247"/>
      <c r="AH247"/>
      <c r="AI247"/>
      <c r="AJ247"/>
    </row>
    <row r="248" spans="1:36" s="44" customFormat="1" x14ac:dyDescent="0.25">
      <c r="A248" s="50" t="s">
        <v>46</v>
      </c>
      <c r="B248" s="483" t="s">
        <v>214</v>
      </c>
      <c r="C248" s="224" t="s">
        <v>213</v>
      </c>
      <c r="D248" s="55">
        <v>1986</v>
      </c>
      <c r="E248" s="43">
        <f t="shared" si="9"/>
        <v>5</v>
      </c>
      <c r="H248" s="52">
        <v>5</v>
      </c>
      <c r="I248" s="520"/>
      <c r="J248" s="52"/>
      <c r="K248" s="52"/>
      <c r="L248" s="52" t="s">
        <v>414</v>
      </c>
      <c r="M248" s="52" t="s">
        <v>414</v>
      </c>
      <c r="N248" s="41" t="s">
        <v>414</v>
      </c>
      <c r="O248" s="52" t="s">
        <v>414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AB248"/>
      <c r="AC248"/>
      <c r="AD248"/>
      <c r="AE248"/>
      <c r="AF248"/>
      <c r="AG248"/>
      <c r="AH248"/>
      <c r="AI248"/>
      <c r="AJ248"/>
    </row>
    <row r="249" spans="1:36" s="44" customFormat="1" x14ac:dyDescent="0.25">
      <c r="A249" s="47" t="s">
        <v>47</v>
      </c>
      <c r="B249" s="684" t="s">
        <v>851</v>
      </c>
      <c r="C249" s="684" t="s">
        <v>787</v>
      </c>
      <c r="D249" s="686">
        <v>1989</v>
      </c>
      <c r="E249" s="43">
        <f t="shared" si="9"/>
        <v>4</v>
      </c>
      <c r="H249" s="52"/>
      <c r="I249" s="520"/>
      <c r="J249" s="52"/>
      <c r="K249" s="52"/>
      <c r="L249" s="52"/>
      <c r="M249" s="52"/>
      <c r="N249" s="41">
        <v>4</v>
      </c>
      <c r="O249" s="5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AB249"/>
      <c r="AC249"/>
      <c r="AD249"/>
      <c r="AE249"/>
      <c r="AF249"/>
      <c r="AG249"/>
      <c r="AH249"/>
      <c r="AI249"/>
      <c r="AJ249"/>
    </row>
    <row r="250" spans="1:36" s="44" customFormat="1" x14ac:dyDescent="0.25">
      <c r="A250" s="47" t="s">
        <v>49</v>
      </c>
      <c r="B250" s="192" t="s">
        <v>438</v>
      </c>
      <c r="C250" s="188" t="s">
        <v>147</v>
      </c>
      <c r="D250" s="189">
        <v>1985</v>
      </c>
      <c r="E250" s="43">
        <f t="shared" si="9"/>
        <v>4</v>
      </c>
      <c r="H250" s="52"/>
      <c r="I250" s="520"/>
      <c r="J250" s="52"/>
      <c r="K250" s="52"/>
      <c r="L250" s="52"/>
      <c r="M250" s="52">
        <v>4</v>
      </c>
      <c r="N250" s="41" t="s">
        <v>414</v>
      </c>
      <c r="O250" s="52" t="s">
        <v>414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AB250"/>
      <c r="AC250"/>
      <c r="AD250"/>
      <c r="AE250"/>
      <c r="AF250"/>
      <c r="AG250"/>
      <c r="AH250"/>
      <c r="AI250"/>
      <c r="AJ250"/>
    </row>
    <row r="251" spans="1:36" s="44" customFormat="1" x14ac:dyDescent="0.25">
      <c r="A251" s="47" t="s">
        <v>50</v>
      </c>
      <c r="B251" s="192" t="s">
        <v>409</v>
      </c>
      <c r="C251" s="188" t="s">
        <v>466</v>
      </c>
      <c r="D251" s="189" t="s">
        <v>471</v>
      </c>
      <c r="E251" s="43">
        <f t="shared" si="9"/>
        <v>4</v>
      </c>
      <c r="H251" s="52"/>
      <c r="I251" s="520"/>
      <c r="J251" s="52"/>
      <c r="K251" s="52"/>
      <c r="L251" s="52">
        <v>4</v>
      </c>
      <c r="M251" s="52" t="s">
        <v>414</v>
      </c>
      <c r="N251" s="41" t="s">
        <v>414</v>
      </c>
      <c r="O251" s="52" t="s">
        <v>414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AB251"/>
      <c r="AC251"/>
      <c r="AD251"/>
      <c r="AE251"/>
      <c r="AF251"/>
      <c r="AG251"/>
      <c r="AH251"/>
      <c r="AI251"/>
      <c r="AJ251"/>
    </row>
    <row r="252" spans="1:36" s="44" customFormat="1" x14ac:dyDescent="0.25">
      <c r="A252" s="50" t="s">
        <v>51</v>
      </c>
      <c r="B252" s="192" t="s">
        <v>222</v>
      </c>
      <c r="C252" s="188" t="s">
        <v>221</v>
      </c>
      <c r="D252" s="189">
        <v>1985</v>
      </c>
      <c r="E252" s="43">
        <f t="shared" si="9"/>
        <v>4</v>
      </c>
      <c r="H252" s="52">
        <v>4</v>
      </c>
      <c r="I252" s="520"/>
      <c r="J252" s="52"/>
      <c r="K252" s="52"/>
      <c r="L252" s="52" t="s">
        <v>414</v>
      </c>
      <c r="M252" s="52" t="s">
        <v>414</v>
      </c>
      <c r="N252" s="41" t="s">
        <v>414</v>
      </c>
      <c r="O252" s="52" t="s">
        <v>414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AB252"/>
      <c r="AC252"/>
      <c r="AD252"/>
      <c r="AE252"/>
      <c r="AF252"/>
      <c r="AG252"/>
      <c r="AH252"/>
      <c r="AI252"/>
      <c r="AJ252"/>
    </row>
    <row r="253" spans="1:36" s="44" customFormat="1" x14ac:dyDescent="0.25">
      <c r="A253" s="47" t="s">
        <v>52</v>
      </c>
      <c r="B253" s="483" t="s">
        <v>412</v>
      </c>
      <c r="C253" s="224" t="s">
        <v>151</v>
      </c>
      <c r="D253" s="55" t="s">
        <v>470</v>
      </c>
      <c r="E253" s="43">
        <f t="shared" si="9"/>
        <v>4</v>
      </c>
      <c r="H253" s="52"/>
      <c r="I253" s="520"/>
      <c r="J253" s="52"/>
      <c r="K253" s="52"/>
      <c r="L253" s="52">
        <v>2</v>
      </c>
      <c r="M253" s="52" t="s">
        <v>414</v>
      </c>
      <c r="N253" s="41" t="s">
        <v>414</v>
      </c>
      <c r="O253" s="52">
        <v>2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AB253"/>
      <c r="AC253"/>
      <c r="AD253"/>
      <c r="AE253"/>
      <c r="AF253"/>
      <c r="AG253"/>
      <c r="AH253"/>
      <c r="AI253"/>
      <c r="AJ253"/>
    </row>
    <row r="254" spans="1:36" s="44" customFormat="1" x14ac:dyDescent="0.25">
      <c r="A254" s="47" t="s">
        <v>53</v>
      </c>
      <c r="B254" s="192" t="s">
        <v>439</v>
      </c>
      <c r="C254" s="188" t="s">
        <v>147</v>
      </c>
      <c r="D254" s="189">
        <v>1985</v>
      </c>
      <c r="E254" s="43">
        <f t="shared" si="9"/>
        <v>3</v>
      </c>
      <c r="H254" s="52"/>
      <c r="I254" s="520"/>
      <c r="J254" s="52"/>
      <c r="K254" s="52"/>
      <c r="L254" s="52"/>
      <c r="M254" s="52">
        <v>3</v>
      </c>
      <c r="N254" s="41" t="s">
        <v>414</v>
      </c>
      <c r="O254" s="52" t="s">
        <v>414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AB254"/>
      <c r="AC254"/>
      <c r="AD254"/>
      <c r="AE254"/>
      <c r="AF254"/>
      <c r="AG254"/>
      <c r="AH254"/>
      <c r="AI254"/>
      <c r="AJ254"/>
    </row>
    <row r="255" spans="1:36" s="44" customFormat="1" x14ac:dyDescent="0.25">
      <c r="A255" s="47" t="s">
        <v>54</v>
      </c>
      <c r="B255" s="192" t="s">
        <v>223</v>
      </c>
      <c r="C255" s="188" t="s">
        <v>224</v>
      </c>
      <c r="D255" s="189">
        <v>1986</v>
      </c>
      <c r="E255" s="43">
        <f t="shared" si="9"/>
        <v>3</v>
      </c>
      <c r="H255" s="52">
        <v>3</v>
      </c>
      <c r="I255" s="520"/>
      <c r="J255" s="52"/>
      <c r="K255" s="52"/>
      <c r="L255" s="52" t="s">
        <v>414</v>
      </c>
      <c r="M255" s="52" t="s">
        <v>414</v>
      </c>
      <c r="N255" s="41" t="s">
        <v>414</v>
      </c>
      <c r="O255" s="52" t="s">
        <v>414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AB255"/>
      <c r="AC255"/>
      <c r="AD255"/>
      <c r="AE255"/>
      <c r="AF255"/>
      <c r="AG255"/>
      <c r="AH255"/>
      <c r="AI255"/>
      <c r="AJ255"/>
    </row>
    <row r="256" spans="1:36" s="44" customFormat="1" x14ac:dyDescent="0.25">
      <c r="A256" s="50" t="s">
        <v>55</v>
      </c>
      <c r="B256" s="684" t="s">
        <v>852</v>
      </c>
      <c r="C256" s="684" t="s">
        <v>151</v>
      </c>
      <c r="D256" s="686">
        <v>1990</v>
      </c>
      <c r="E256" s="43">
        <f t="shared" si="9"/>
        <v>2</v>
      </c>
      <c r="H256" s="52"/>
      <c r="I256" s="520"/>
      <c r="J256" s="52"/>
      <c r="K256" s="52"/>
      <c r="L256" s="52"/>
      <c r="M256" s="52"/>
      <c r="N256" s="41">
        <v>2</v>
      </c>
      <c r="O256" s="5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AB256"/>
      <c r="AC256"/>
      <c r="AD256"/>
      <c r="AE256"/>
      <c r="AF256"/>
      <c r="AG256"/>
      <c r="AH256"/>
      <c r="AI256"/>
      <c r="AJ256"/>
    </row>
    <row r="257" spans="1:36" s="44" customFormat="1" x14ac:dyDescent="0.25">
      <c r="A257" s="47" t="s">
        <v>56</v>
      </c>
      <c r="B257" s="192" t="s">
        <v>388</v>
      </c>
      <c r="C257" s="188" t="s">
        <v>322</v>
      </c>
      <c r="D257" s="189">
        <v>1987</v>
      </c>
      <c r="E257" s="43">
        <f t="shared" si="9"/>
        <v>2</v>
      </c>
      <c r="H257" s="52"/>
      <c r="I257" s="520">
        <v>1</v>
      </c>
      <c r="J257" s="52"/>
      <c r="K257" s="52">
        <v>1</v>
      </c>
      <c r="L257" s="52" t="s">
        <v>414</v>
      </c>
      <c r="M257" s="52" t="s">
        <v>414</v>
      </c>
      <c r="N257" s="41" t="s">
        <v>414</v>
      </c>
      <c r="O257" s="52" t="s">
        <v>414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AB257"/>
      <c r="AC257"/>
      <c r="AD257"/>
      <c r="AE257"/>
      <c r="AF257"/>
      <c r="AG257"/>
      <c r="AH257"/>
      <c r="AI257"/>
      <c r="AJ257"/>
    </row>
    <row r="258" spans="1:36" s="44" customFormat="1" x14ac:dyDescent="0.25">
      <c r="A258" s="47" t="s">
        <v>57</v>
      </c>
      <c r="B258" s="167" t="s">
        <v>384</v>
      </c>
      <c r="C258" s="167" t="s">
        <v>385</v>
      </c>
      <c r="D258" s="42">
        <v>1988</v>
      </c>
      <c r="E258" s="43">
        <f t="shared" si="9"/>
        <v>2</v>
      </c>
      <c r="H258" s="52"/>
      <c r="I258" s="520"/>
      <c r="J258" s="52"/>
      <c r="K258" s="52">
        <v>2</v>
      </c>
      <c r="L258" s="52" t="s">
        <v>414</v>
      </c>
      <c r="M258" s="52" t="s">
        <v>414</v>
      </c>
      <c r="N258" s="41" t="s">
        <v>414</v>
      </c>
      <c r="O258" s="52" t="s">
        <v>414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AB258"/>
      <c r="AC258"/>
      <c r="AD258"/>
      <c r="AE258"/>
      <c r="AF258"/>
      <c r="AG258"/>
      <c r="AH258"/>
      <c r="AI258"/>
      <c r="AJ258"/>
    </row>
    <row r="259" spans="1:36" s="44" customFormat="1" x14ac:dyDescent="0.25">
      <c r="A259" s="47" t="s">
        <v>58</v>
      </c>
      <c r="B259" s="192" t="s">
        <v>725</v>
      </c>
      <c r="C259" s="188" t="s">
        <v>758</v>
      </c>
      <c r="D259" s="189">
        <v>1984</v>
      </c>
      <c r="E259" s="43">
        <f t="shared" si="9"/>
        <v>1</v>
      </c>
      <c r="H259" s="52"/>
      <c r="I259" s="520"/>
      <c r="J259" s="52"/>
      <c r="K259" s="52"/>
      <c r="L259" s="52"/>
      <c r="M259" s="52"/>
      <c r="N259" s="41" t="s">
        <v>414</v>
      </c>
      <c r="O259" s="52">
        <v>1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AB259"/>
      <c r="AC259"/>
      <c r="AD259"/>
      <c r="AE259"/>
      <c r="AF259"/>
      <c r="AG259"/>
      <c r="AH259"/>
      <c r="AI259"/>
      <c r="AJ259"/>
    </row>
    <row r="260" spans="1:36" s="44" customFormat="1" x14ac:dyDescent="0.25">
      <c r="A260" s="194" t="s">
        <v>59</v>
      </c>
      <c r="B260" s="192" t="s">
        <v>445</v>
      </c>
      <c r="C260" s="188" t="s">
        <v>304</v>
      </c>
      <c r="D260" s="189">
        <v>1984</v>
      </c>
      <c r="E260" s="43">
        <f t="shared" si="9"/>
        <v>1</v>
      </c>
      <c r="H260" s="52"/>
      <c r="I260" s="520"/>
      <c r="J260" s="52"/>
      <c r="K260" s="52"/>
      <c r="L260" s="52"/>
      <c r="M260" s="52">
        <v>1</v>
      </c>
      <c r="N260" s="41" t="s">
        <v>414</v>
      </c>
      <c r="O260" s="52" t="s">
        <v>414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AB260"/>
      <c r="AC260"/>
      <c r="AD260"/>
      <c r="AE260"/>
      <c r="AF260"/>
      <c r="AG260"/>
      <c r="AH260"/>
      <c r="AI260"/>
      <c r="AJ260"/>
    </row>
    <row r="261" spans="1:36" s="44" customFormat="1" ht="15.75" thickBot="1" x14ac:dyDescent="0.3">
      <c r="A261" s="212" t="s">
        <v>60</v>
      </c>
      <c r="B261" s="504" t="s">
        <v>485</v>
      </c>
      <c r="C261" s="546" t="s">
        <v>151</v>
      </c>
      <c r="D261" s="506" t="s">
        <v>469</v>
      </c>
      <c r="E261" s="63">
        <f t="shared" si="9"/>
        <v>1</v>
      </c>
      <c r="H261" s="52"/>
      <c r="I261" s="520"/>
      <c r="J261" s="52"/>
      <c r="K261" s="52"/>
      <c r="L261" s="52">
        <v>1</v>
      </c>
      <c r="M261" s="52" t="s">
        <v>414</v>
      </c>
      <c r="N261" s="41" t="s">
        <v>414</v>
      </c>
      <c r="O261" s="5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AB261"/>
      <c r="AC261"/>
      <c r="AD261"/>
      <c r="AE261"/>
      <c r="AF261"/>
      <c r="AG261"/>
      <c r="AH261"/>
      <c r="AI261"/>
      <c r="AJ261"/>
    </row>
    <row r="262" spans="1:36" s="44" customFormat="1" hidden="1" x14ac:dyDescent="0.25">
      <c r="A262" s="50" t="s">
        <v>68</v>
      </c>
      <c r="B262" s="103"/>
      <c r="C262" s="51"/>
      <c r="D262" s="52"/>
      <c r="E262" s="43">
        <f t="shared" ref="E262:E270" si="11">SUM(H262:Y262)</f>
        <v>0</v>
      </c>
      <c r="H262" s="52"/>
      <c r="I262" s="520"/>
      <c r="J262" s="52"/>
      <c r="K262" s="52"/>
      <c r="L262" s="42"/>
      <c r="M262" s="52" t="str">
        <f t="shared" ref="M262:M270" si="12">_xlfn.IFNA(VLOOKUP(B262,$AH$224:$AK$233,4,FALSE),"")</f>
        <v/>
      </c>
      <c r="N262" s="41"/>
      <c r="O262" s="52" t="str">
        <f t="shared" ref="O262:O270" si="13">_xlfn.IFNA(VLOOKUP(B262,$AD$224:$AG$233,4,FALSE),"")</f>
        <v/>
      </c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AB262"/>
      <c r="AC262"/>
      <c r="AD262"/>
      <c r="AE262"/>
      <c r="AF262"/>
      <c r="AG262"/>
      <c r="AH262"/>
      <c r="AI262"/>
      <c r="AJ262"/>
    </row>
    <row r="263" spans="1:36" s="44" customFormat="1" hidden="1" x14ac:dyDescent="0.25">
      <c r="A263" s="50" t="s">
        <v>69</v>
      </c>
      <c r="B263" s="53"/>
      <c r="C263" s="48"/>
      <c r="D263" s="42"/>
      <c r="E263" s="43">
        <f t="shared" si="11"/>
        <v>0</v>
      </c>
      <c r="H263" s="52"/>
      <c r="I263" s="520"/>
      <c r="J263" s="52"/>
      <c r="K263" s="52"/>
      <c r="L263" s="42"/>
      <c r="M263" s="52" t="str">
        <f t="shared" si="12"/>
        <v/>
      </c>
      <c r="N263" s="41"/>
      <c r="O263" s="52" t="str">
        <f t="shared" si="13"/>
        <v/>
      </c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AB263"/>
      <c r="AC263"/>
      <c r="AD263"/>
      <c r="AE263"/>
      <c r="AF263"/>
      <c r="AG263"/>
      <c r="AH263"/>
      <c r="AI263"/>
      <c r="AJ263"/>
    </row>
    <row r="264" spans="1:36" s="44" customFormat="1" hidden="1" x14ac:dyDescent="0.25">
      <c r="A264" s="50" t="s">
        <v>70</v>
      </c>
      <c r="B264" s="51"/>
      <c r="C264" s="51"/>
      <c r="D264" s="52"/>
      <c r="E264" s="43">
        <f t="shared" si="11"/>
        <v>0</v>
      </c>
      <c r="H264" s="52"/>
      <c r="I264" s="520"/>
      <c r="J264" s="52"/>
      <c r="K264" s="52"/>
      <c r="L264" s="42"/>
      <c r="M264" s="52" t="str">
        <f t="shared" si="12"/>
        <v/>
      </c>
      <c r="N264" s="41"/>
      <c r="O264" s="52" t="str">
        <f t="shared" si="13"/>
        <v/>
      </c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AB264"/>
      <c r="AC264"/>
      <c r="AD264"/>
      <c r="AE264"/>
      <c r="AF264"/>
      <c r="AG264"/>
      <c r="AH264"/>
      <c r="AI264"/>
      <c r="AJ264"/>
    </row>
    <row r="265" spans="1:36" s="44" customFormat="1" hidden="1" x14ac:dyDescent="0.25">
      <c r="A265" s="50" t="s">
        <v>71</v>
      </c>
      <c r="B265" s="51"/>
      <c r="C265" s="51"/>
      <c r="D265" s="52"/>
      <c r="E265" s="43">
        <f t="shared" si="11"/>
        <v>0</v>
      </c>
      <c r="H265" s="52"/>
      <c r="I265" s="520"/>
      <c r="J265" s="52"/>
      <c r="K265" s="52"/>
      <c r="L265" s="42"/>
      <c r="M265" s="52" t="str">
        <f t="shared" si="12"/>
        <v/>
      </c>
      <c r="N265" s="41"/>
      <c r="O265" s="52" t="str">
        <f t="shared" si="13"/>
        <v/>
      </c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AB265"/>
      <c r="AC265"/>
      <c r="AD265"/>
      <c r="AE265"/>
      <c r="AF265"/>
      <c r="AG265"/>
      <c r="AH265"/>
      <c r="AI265"/>
      <c r="AJ265"/>
    </row>
    <row r="266" spans="1:36" s="44" customFormat="1" hidden="1" x14ac:dyDescent="0.25">
      <c r="A266" s="50" t="s">
        <v>72</v>
      </c>
      <c r="B266" s="51"/>
      <c r="C266" s="51"/>
      <c r="D266" s="52"/>
      <c r="E266" s="43">
        <f t="shared" si="11"/>
        <v>0</v>
      </c>
      <c r="H266" s="52"/>
      <c r="I266" s="520"/>
      <c r="J266" s="52"/>
      <c r="K266" s="52"/>
      <c r="L266" s="42"/>
      <c r="M266" s="52" t="str">
        <f t="shared" si="12"/>
        <v/>
      </c>
      <c r="N266" s="41"/>
      <c r="O266" s="52" t="str">
        <f t="shared" si="13"/>
        <v/>
      </c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AB266"/>
      <c r="AC266"/>
      <c r="AD266"/>
      <c r="AE266"/>
      <c r="AF266"/>
      <c r="AG266"/>
      <c r="AH266"/>
      <c r="AI266"/>
      <c r="AJ266"/>
    </row>
    <row r="267" spans="1:36" s="44" customFormat="1" hidden="1" x14ac:dyDescent="0.25">
      <c r="A267" s="50" t="s">
        <v>73</v>
      </c>
      <c r="B267" s="51"/>
      <c r="C267" s="51"/>
      <c r="D267" s="52"/>
      <c r="E267" s="43">
        <f t="shared" si="11"/>
        <v>0</v>
      </c>
      <c r="H267" s="52"/>
      <c r="I267" s="520"/>
      <c r="J267" s="52"/>
      <c r="K267" s="52"/>
      <c r="L267" s="42"/>
      <c r="M267" s="52" t="str">
        <f t="shared" si="12"/>
        <v/>
      </c>
      <c r="N267" s="41"/>
      <c r="O267" s="52" t="str">
        <f t="shared" si="13"/>
        <v/>
      </c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AB267"/>
      <c r="AC267"/>
      <c r="AD267"/>
      <c r="AE267"/>
      <c r="AF267"/>
      <c r="AG267"/>
      <c r="AH267"/>
      <c r="AI267"/>
      <c r="AJ267"/>
    </row>
    <row r="268" spans="1:36" s="44" customFormat="1" hidden="1" x14ac:dyDescent="0.25">
      <c r="A268" s="50" t="s">
        <v>74</v>
      </c>
      <c r="B268" s="57"/>
      <c r="C268" s="57"/>
      <c r="D268" s="58"/>
      <c r="E268" s="43">
        <f t="shared" si="11"/>
        <v>0</v>
      </c>
      <c r="H268" s="52"/>
      <c r="I268" s="520"/>
      <c r="J268" s="52"/>
      <c r="K268" s="52"/>
      <c r="L268" s="42"/>
      <c r="M268" s="52" t="str">
        <f t="shared" si="12"/>
        <v/>
      </c>
      <c r="N268" s="41"/>
      <c r="O268" s="52" t="str">
        <f t="shared" si="13"/>
        <v/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AB268"/>
      <c r="AC268"/>
      <c r="AD268"/>
      <c r="AE268"/>
      <c r="AF268"/>
      <c r="AG268"/>
      <c r="AH268"/>
      <c r="AI268"/>
      <c r="AJ268"/>
    </row>
    <row r="269" spans="1:36" s="44" customFormat="1" hidden="1" x14ac:dyDescent="0.25">
      <c r="A269" s="50" t="s">
        <v>75</v>
      </c>
      <c r="B269" s="51"/>
      <c r="C269" s="51"/>
      <c r="D269" s="52"/>
      <c r="E269" s="43">
        <f t="shared" si="11"/>
        <v>0</v>
      </c>
      <c r="H269" s="52"/>
      <c r="I269" s="520"/>
      <c r="J269" s="52"/>
      <c r="K269" s="52"/>
      <c r="L269" s="42"/>
      <c r="M269" s="52" t="str">
        <f t="shared" si="12"/>
        <v/>
      </c>
      <c r="N269" s="41"/>
      <c r="O269" s="52" t="str">
        <f t="shared" si="13"/>
        <v/>
      </c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AB269"/>
      <c r="AC269"/>
      <c r="AD269"/>
      <c r="AE269"/>
      <c r="AF269"/>
      <c r="AG269"/>
      <c r="AH269"/>
      <c r="AI269"/>
      <c r="AJ269"/>
    </row>
    <row r="270" spans="1:36" s="44" customFormat="1" ht="15.75" hidden="1" thickBot="1" x14ac:dyDescent="0.3">
      <c r="A270" s="60" t="s">
        <v>76</v>
      </c>
      <c r="B270" s="74"/>
      <c r="C270" s="74"/>
      <c r="D270" s="75"/>
      <c r="E270" s="63">
        <f t="shared" si="11"/>
        <v>0</v>
      </c>
      <c r="H270" s="52"/>
      <c r="I270" s="520"/>
      <c r="J270" s="52"/>
      <c r="K270" s="52"/>
      <c r="L270" s="42"/>
      <c r="M270" s="52" t="str">
        <f t="shared" si="12"/>
        <v/>
      </c>
      <c r="N270" s="41"/>
      <c r="O270" s="52" t="str">
        <f t="shared" si="13"/>
        <v/>
      </c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AB270"/>
      <c r="AC270"/>
      <c r="AD270"/>
      <c r="AE270"/>
      <c r="AF270"/>
      <c r="AG270"/>
      <c r="AH270"/>
      <c r="AI270"/>
      <c r="AJ270"/>
    </row>
    <row r="271" spans="1:36" s="44" customFormat="1" hidden="1" x14ac:dyDescent="0.25">
      <c r="A271" s="610"/>
      <c r="B271" s="106"/>
      <c r="C271" s="106"/>
      <c r="D271" s="107"/>
      <c r="E271" s="101"/>
      <c r="H271" s="100"/>
      <c r="I271" s="522"/>
      <c r="J271" s="100"/>
      <c r="K271" s="100"/>
      <c r="L271" s="109"/>
      <c r="M271" s="100"/>
      <c r="N271" s="108"/>
      <c r="O271" s="100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AB271"/>
      <c r="AC271"/>
      <c r="AD271"/>
      <c r="AE271"/>
      <c r="AF271"/>
      <c r="AG271"/>
      <c r="AH271"/>
      <c r="AI271"/>
      <c r="AJ271"/>
    </row>
    <row r="272" spans="1:36" s="44" customFormat="1" ht="21" x14ac:dyDescent="0.25">
      <c r="A272" s="110"/>
      <c r="B272" s="111"/>
      <c r="C272" s="111"/>
      <c r="D272" s="22"/>
      <c r="E272" s="92"/>
      <c r="F272" s="40"/>
      <c r="G272" s="40"/>
      <c r="H272" s="91"/>
      <c r="I272" s="521"/>
      <c r="J272" s="91"/>
      <c r="K272" s="91"/>
      <c r="L272" s="22"/>
      <c r="M272" s="91"/>
      <c r="N272" s="80"/>
      <c r="O272" s="91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AB272"/>
      <c r="AC272"/>
      <c r="AD272"/>
      <c r="AE272"/>
      <c r="AF272"/>
      <c r="AG272"/>
      <c r="AH272"/>
      <c r="AI272"/>
      <c r="AJ272"/>
    </row>
    <row r="273" spans="1:38" s="44" customFormat="1" ht="21.75" thickBot="1" x14ac:dyDescent="0.3">
      <c r="A273" s="112" t="s">
        <v>240</v>
      </c>
      <c r="B273" s="113"/>
      <c r="C273" s="113"/>
      <c r="D273" s="156"/>
      <c r="E273" s="92"/>
      <c r="F273" s="40"/>
      <c r="G273" s="40"/>
      <c r="H273" s="91"/>
      <c r="I273" s="521"/>
      <c r="J273" s="91"/>
      <c r="K273" s="91"/>
      <c r="L273" s="91"/>
      <c r="M273" s="91"/>
      <c r="N273" s="80"/>
      <c r="O273" s="91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AB273"/>
      <c r="AC273"/>
      <c r="AD273"/>
      <c r="AE273"/>
      <c r="AF273"/>
      <c r="AG273"/>
      <c r="AH273"/>
      <c r="AI273"/>
      <c r="AJ273"/>
    </row>
    <row r="274" spans="1:38" s="44" customFormat="1" x14ac:dyDescent="0.25">
      <c r="A274" s="173" t="s">
        <v>16</v>
      </c>
      <c r="B274" s="334" t="s">
        <v>157</v>
      </c>
      <c r="C274" s="654" t="s">
        <v>174</v>
      </c>
      <c r="D274" s="655">
        <v>1982</v>
      </c>
      <c r="E274" s="39">
        <f t="shared" ref="E274:E319" si="14">SUM(H274:Y274)</f>
        <v>48</v>
      </c>
      <c r="H274" s="52">
        <v>9</v>
      </c>
      <c r="I274" s="520"/>
      <c r="J274" s="52">
        <v>8</v>
      </c>
      <c r="K274" s="52"/>
      <c r="L274" s="52">
        <v>7</v>
      </c>
      <c r="M274" s="52">
        <v>7</v>
      </c>
      <c r="N274" s="41">
        <v>9</v>
      </c>
      <c r="O274" s="52">
        <v>8</v>
      </c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AB274"/>
      <c r="AC274"/>
      <c r="AD274"/>
      <c r="AE274"/>
      <c r="AF274"/>
      <c r="AG274"/>
      <c r="AH274"/>
      <c r="AI274"/>
      <c r="AJ274"/>
    </row>
    <row r="275" spans="1:38" s="44" customFormat="1" x14ac:dyDescent="0.25">
      <c r="A275" s="174" t="s">
        <v>17</v>
      </c>
      <c r="B275" s="385" t="s">
        <v>177</v>
      </c>
      <c r="C275" s="457" t="s">
        <v>149</v>
      </c>
      <c r="D275" s="458">
        <v>1982</v>
      </c>
      <c r="E275" s="43">
        <f t="shared" si="14"/>
        <v>46</v>
      </c>
      <c r="H275" s="52">
        <v>5</v>
      </c>
      <c r="I275" s="520">
        <v>6</v>
      </c>
      <c r="J275" s="52">
        <v>6</v>
      </c>
      <c r="K275" s="52">
        <v>10</v>
      </c>
      <c r="L275" s="52">
        <v>6</v>
      </c>
      <c r="M275" s="52">
        <v>3</v>
      </c>
      <c r="N275" s="41">
        <v>7</v>
      </c>
      <c r="O275" s="52">
        <v>3</v>
      </c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AB275" t="str">
        <f t="shared" ref="AB275:AB284" si="15">VLOOKUP(AG275,$B$274:$B$319,1,FALSE)</f>
        <v>Čuchal Petr</v>
      </c>
      <c r="AC275" t="s">
        <v>21</v>
      </c>
      <c r="AD275">
        <v>42</v>
      </c>
      <c r="AE275" t="s">
        <v>513</v>
      </c>
      <c r="AF275" t="s">
        <v>522</v>
      </c>
      <c r="AG275" t="s">
        <v>355</v>
      </c>
      <c r="AH275" t="s">
        <v>27</v>
      </c>
      <c r="AI275">
        <v>1980</v>
      </c>
      <c r="AJ275">
        <v>10</v>
      </c>
      <c r="AL275" s="40"/>
    </row>
    <row r="276" spans="1:38" s="44" customFormat="1" ht="15.75" thickBot="1" x14ac:dyDescent="0.3">
      <c r="A276" s="383" t="s">
        <v>18</v>
      </c>
      <c r="B276" s="656" t="s">
        <v>355</v>
      </c>
      <c r="C276" s="656" t="s">
        <v>27</v>
      </c>
      <c r="D276" s="657">
        <v>1980</v>
      </c>
      <c r="E276" s="45">
        <f t="shared" si="14"/>
        <v>38</v>
      </c>
      <c r="H276" s="52"/>
      <c r="I276" s="520"/>
      <c r="J276" s="52">
        <v>10</v>
      </c>
      <c r="K276" s="52"/>
      <c r="L276" s="52" t="s">
        <v>414</v>
      </c>
      <c r="M276" s="52">
        <v>9</v>
      </c>
      <c r="N276" s="41">
        <v>10</v>
      </c>
      <c r="O276" s="52">
        <v>9</v>
      </c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AB276" t="str">
        <f t="shared" si="15"/>
        <v>Bureš Jan</v>
      </c>
      <c r="AC276" t="s">
        <v>24</v>
      </c>
      <c r="AD276">
        <v>54</v>
      </c>
      <c r="AE276" t="s">
        <v>515</v>
      </c>
      <c r="AF276" t="s">
        <v>531</v>
      </c>
      <c r="AG276" t="s">
        <v>157</v>
      </c>
      <c r="AH276" t="s">
        <v>462</v>
      </c>
      <c r="AI276">
        <v>1982</v>
      </c>
      <c r="AJ276">
        <v>9</v>
      </c>
      <c r="AL276" s="40"/>
    </row>
    <row r="277" spans="1:38" s="44" customFormat="1" x14ac:dyDescent="0.25">
      <c r="A277" s="124" t="s">
        <v>20</v>
      </c>
      <c r="B277" s="448" t="s">
        <v>19</v>
      </c>
      <c r="C277" s="448" t="s">
        <v>209</v>
      </c>
      <c r="D277" s="451">
        <v>1973</v>
      </c>
      <c r="E277" s="39">
        <f t="shared" si="14"/>
        <v>30</v>
      </c>
      <c r="H277" s="52">
        <v>10</v>
      </c>
      <c r="I277" s="520">
        <v>10</v>
      </c>
      <c r="J277" s="52"/>
      <c r="K277" s="52"/>
      <c r="L277" s="52">
        <v>10</v>
      </c>
      <c r="M277" s="52" t="s">
        <v>414</v>
      </c>
      <c r="N277" s="41" t="s">
        <v>414</v>
      </c>
      <c r="O277" s="52" t="s">
        <v>414</v>
      </c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AB277" t="str">
        <f t="shared" si="15"/>
        <v>Šálek David</v>
      </c>
      <c r="AC277" t="s">
        <v>26</v>
      </c>
      <c r="AD277">
        <v>35</v>
      </c>
      <c r="AE277" t="s">
        <v>691</v>
      </c>
      <c r="AF277" t="s">
        <v>779</v>
      </c>
      <c r="AG277" t="s">
        <v>772</v>
      </c>
      <c r="AH277" t="s">
        <v>151</v>
      </c>
      <c r="AI277">
        <v>1979</v>
      </c>
      <c r="AJ277">
        <v>8</v>
      </c>
      <c r="AL277" s="40"/>
    </row>
    <row r="278" spans="1:38" s="44" customFormat="1" x14ac:dyDescent="0.25">
      <c r="A278" s="47" t="s">
        <v>21</v>
      </c>
      <c r="B278" s="224" t="s">
        <v>241</v>
      </c>
      <c r="C278" s="224" t="s">
        <v>242</v>
      </c>
      <c r="D278" s="196">
        <v>1977</v>
      </c>
      <c r="E278" s="43">
        <f t="shared" si="14"/>
        <v>17</v>
      </c>
      <c r="H278" s="52">
        <v>2</v>
      </c>
      <c r="I278" s="520"/>
      <c r="J278" s="52">
        <v>4</v>
      </c>
      <c r="K278" s="52"/>
      <c r="L278" s="52">
        <v>5</v>
      </c>
      <c r="M278" s="52" t="s">
        <v>414</v>
      </c>
      <c r="N278" s="41">
        <v>4</v>
      </c>
      <c r="O278" s="52">
        <v>2</v>
      </c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AB278" t="str">
        <f t="shared" si="15"/>
        <v>Kváš Josef</v>
      </c>
      <c r="AC278" t="s">
        <v>34</v>
      </c>
      <c r="AD278">
        <v>43</v>
      </c>
      <c r="AE278" t="s">
        <v>518</v>
      </c>
      <c r="AF278" t="s">
        <v>551</v>
      </c>
      <c r="AG278" t="s">
        <v>177</v>
      </c>
      <c r="AH278" t="s">
        <v>149</v>
      </c>
      <c r="AI278">
        <v>1982</v>
      </c>
      <c r="AJ278">
        <v>7</v>
      </c>
      <c r="AL278" s="40"/>
    </row>
    <row r="279" spans="1:38" s="44" customFormat="1" x14ac:dyDescent="0.25">
      <c r="A279" s="47" t="s">
        <v>23</v>
      </c>
      <c r="B279" s="224" t="s">
        <v>170</v>
      </c>
      <c r="C279" s="224" t="s">
        <v>22</v>
      </c>
      <c r="D279" s="52">
        <v>1978</v>
      </c>
      <c r="E279" s="43">
        <f t="shared" si="14"/>
        <v>16</v>
      </c>
      <c r="H279" s="52">
        <v>8</v>
      </c>
      <c r="I279" s="520"/>
      <c r="J279" s="52"/>
      <c r="K279" s="52"/>
      <c r="L279" s="52">
        <v>8</v>
      </c>
      <c r="M279" s="52" t="s">
        <v>414</v>
      </c>
      <c r="N279" s="41" t="s">
        <v>414</v>
      </c>
      <c r="O279" s="52" t="s">
        <v>414</v>
      </c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AB279" t="str">
        <f t="shared" si="15"/>
        <v>Kahánek Stanislav</v>
      </c>
      <c r="AC279" t="s">
        <v>43</v>
      </c>
      <c r="AD279">
        <v>32</v>
      </c>
      <c r="AE279" t="s">
        <v>692</v>
      </c>
      <c r="AF279" t="s">
        <v>792</v>
      </c>
      <c r="AG279" t="s">
        <v>382</v>
      </c>
      <c r="AH279" t="s">
        <v>383</v>
      </c>
      <c r="AI279">
        <v>1981</v>
      </c>
      <c r="AJ279">
        <v>6</v>
      </c>
      <c r="AL279" s="40"/>
    </row>
    <row r="280" spans="1:38" s="44" customFormat="1" x14ac:dyDescent="0.25">
      <c r="A280" s="50" t="s">
        <v>24</v>
      </c>
      <c r="B280" s="225" t="s">
        <v>310</v>
      </c>
      <c r="C280" s="225" t="s">
        <v>232</v>
      </c>
      <c r="D280" s="58">
        <v>1975</v>
      </c>
      <c r="E280" s="43">
        <f t="shared" si="14"/>
        <v>15</v>
      </c>
      <c r="H280" s="52">
        <v>4</v>
      </c>
      <c r="I280" s="520">
        <v>2</v>
      </c>
      <c r="J280" s="52"/>
      <c r="K280" s="52">
        <v>9</v>
      </c>
      <c r="L280" s="52" t="s">
        <v>414</v>
      </c>
      <c r="M280" s="52" t="s">
        <v>414</v>
      </c>
      <c r="N280" s="41" t="s">
        <v>414</v>
      </c>
      <c r="O280" s="52" t="s">
        <v>414</v>
      </c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AB280" t="str">
        <f t="shared" si="15"/>
        <v>Šnajdr Filip</v>
      </c>
      <c r="AC280" t="s">
        <v>47</v>
      </c>
      <c r="AD280">
        <v>30</v>
      </c>
      <c r="AE280" t="s">
        <v>794</v>
      </c>
      <c r="AF280" t="s">
        <v>795</v>
      </c>
      <c r="AG280" t="s">
        <v>855</v>
      </c>
      <c r="AH280" t="s">
        <v>796</v>
      </c>
      <c r="AI280">
        <v>1975</v>
      </c>
      <c r="AJ280">
        <v>5</v>
      </c>
      <c r="AL280" s="40"/>
    </row>
    <row r="281" spans="1:38" s="44" customFormat="1" x14ac:dyDescent="0.25">
      <c r="A281" s="50" t="s">
        <v>25</v>
      </c>
      <c r="B281" s="224" t="s">
        <v>382</v>
      </c>
      <c r="C281" s="224" t="s">
        <v>383</v>
      </c>
      <c r="D281" s="52">
        <v>1981</v>
      </c>
      <c r="E281" s="43">
        <f t="shared" si="14"/>
        <v>14</v>
      </c>
      <c r="H281" s="52"/>
      <c r="I281" s="520"/>
      <c r="J281" s="52"/>
      <c r="K281" s="52">
        <v>8</v>
      </c>
      <c r="L281" s="52" t="s">
        <v>414</v>
      </c>
      <c r="M281" s="52" t="s">
        <v>414</v>
      </c>
      <c r="N281" s="41">
        <v>6</v>
      </c>
      <c r="O281" s="52" t="s">
        <v>414</v>
      </c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AB281" t="str">
        <f t="shared" si="15"/>
        <v>Souček Jan</v>
      </c>
      <c r="AC281" t="s">
        <v>52</v>
      </c>
      <c r="AD281">
        <v>44</v>
      </c>
      <c r="AE281" t="s">
        <v>515</v>
      </c>
      <c r="AF281" t="s">
        <v>684</v>
      </c>
      <c r="AG281" t="s">
        <v>241</v>
      </c>
      <c r="AH281" t="s">
        <v>30</v>
      </c>
      <c r="AI281">
        <v>1977</v>
      </c>
      <c r="AJ281">
        <v>4</v>
      </c>
      <c r="AL281" s="40"/>
    </row>
    <row r="282" spans="1:38" s="44" customFormat="1" x14ac:dyDescent="0.25">
      <c r="A282" s="50" t="s">
        <v>26</v>
      </c>
      <c r="B282" s="229" t="s">
        <v>220</v>
      </c>
      <c r="C282" s="452" t="s">
        <v>22</v>
      </c>
      <c r="D282" s="453">
        <v>1978</v>
      </c>
      <c r="E282" s="43">
        <f t="shared" si="14"/>
        <v>10</v>
      </c>
      <c r="H282" s="52">
        <v>6</v>
      </c>
      <c r="I282" s="520">
        <v>4</v>
      </c>
      <c r="J282" s="52"/>
      <c r="K282" s="52"/>
      <c r="L282" s="52" t="s">
        <v>414</v>
      </c>
      <c r="M282" s="52" t="s">
        <v>414</v>
      </c>
      <c r="N282" s="41" t="s">
        <v>414</v>
      </c>
      <c r="O282" s="52" t="s">
        <v>414</v>
      </c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AB282" t="str">
        <f t="shared" si="15"/>
        <v>Stuchlý Miroslav</v>
      </c>
      <c r="AC282" t="s">
        <v>53</v>
      </c>
      <c r="AD282">
        <v>41</v>
      </c>
      <c r="AE282" t="s">
        <v>569</v>
      </c>
      <c r="AF282" t="s">
        <v>620</v>
      </c>
      <c r="AG282" t="s">
        <v>664</v>
      </c>
      <c r="AH282" t="s">
        <v>27</v>
      </c>
      <c r="AI282">
        <v>1973</v>
      </c>
      <c r="AJ282">
        <v>3</v>
      </c>
      <c r="AL282" s="40"/>
    </row>
    <row r="283" spans="1:38" s="44" customFormat="1" x14ac:dyDescent="0.25">
      <c r="A283" s="50" t="s">
        <v>28</v>
      </c>
      <c r="B283" s="192" t="s">
        <v>427</v>
      </c>
      <c r="C283" s="251" t="s">
        <v>22</v>
      </c>
      <c r="D283" s="252">
        <v>1973</v>
      </c>
      <c r="E283" s="43">
        <f t="shared" si="14"/>
        <v>10</v>
      </c>
      <c r="H283" s="52"/>
      <c r="I283" s="520"/>
      <c r="J283" s="52"/>
      <c r="K283" s="52"/>
      <c r="L283" s="52"/>
      <c r="M283" s="52">
        <v>10</v>
      </c>
      <c r="N283" s="41" t="s">
        <v>414</v>
      </c>
      <c r="O283" s="52" t="s">
        <v>414</v>
      </c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AB283" t="str">
        <f t="shared" si="15"/>
        <v>Sůra Rudolf</v>
      </c>
      <c r="AC283" t="s">
        <v>56</v>
      </c>
      <c r="AD283">
        <v>51</v>
      </c>
      <c r="AE283" t="s">
        <v>553</v>
      </c>
      <c r="AF283" t="s">
        <v>802</v>
      </c>
      <c r="AG283" t="s">
        <v>858</v>
      </c>
      <c r="AH283" t="s">
        <v>803</v>
      </c>
      <c r="AI283">
        <v>1981</v>
      </c>
      <c r="AJ283">
        <v>2</v>
      </c>
      <c r="AL283" s="40"/>
    </row>
    <row r="284" spans="1:38" s="44" customFormat="1" x14ac:dyDescent="0.25">
      <c r="A284" s="50" t="s">
        <v>29</v>
      </c>
      <c r="B284" s="192" t="s">
        <v>449</v>
      </c>
      <c r="C284" s="251" t="s">
        <v>747</v>
      </c>
      <c r="D284" s="252">
        <v>1978</v>
      </c>
      <c r="E284" s="43">
        <f t="shared" si="14"/>
        <v>10</v>
      </c>
      <c r="H284" s="52"/>
      <c r="I284" s="520"/>
      <c r="J284" s="52"/>
      <c r="K284" s="52"/>
      <c r="L284" s="52"/>
      <c r="M284" s="52"/>
      <c r="N284" s="41" t="s">
        <v>414</v>
      </c>
      <c r="O284" s="52">
        <v>10</v>
      </c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AB284" t="str">
        <f t="shared" si="15"/>
        <v>Čarný Josef</v>
      </c>
      <c r="AC284" t="s">
        <v>60</v>
      </c>
      <c r="AD284">
        <v>20</v>
      </c>
      <c r="AE284" t="s">
        <v>518</v>
      </c>
      <c r="AF284" t="s">
        <v>587</v>
      </c>
      <c r="AG284" t="s">
        <v>486</v>
      </c>
      <c r="AH284" t="s">
        <v>27</v>
      </c>
      <c r="AI284">
        <v>1973</v>
      </c>
      <c r="AJ284">
        <v>1</v>
      </c>
      <c r="AL284" s="40"/>
    </row>
    <row r="285" spans="1:38" s="44" customFormat="1" x14ac:dyDescent="0.25">
      <c r="A285" s="50" t="s">
        <v>31</v>
      </c>
      <c r="B285" s="192" t="s">
        <v>287</v>
      </c>
      <c r="C285" s="188" t="s">
        <v>288</v>
      </c>
      <c r="D285" s="189">
        <v>1981</v>
      </c>
      <c r="E285" s="43">
        <f t="shared" si="14"/>
        <v>9</v>
      </c>
      <c r="H285" s="52"/>
      <c r="I285" s="520">
        <v>9</v>
      </c>
      <c r="J285" s="52"/>
      <c r="K285" s="52"/>
      <c r="L285" s="52" t="s">
        <v>414</v>
      </c>
      <c r="M285" s="52" t="s">
        <v>414</v>
      </c>
      <c r="N285" s="41" t="s">
        <v>414</v>
      </c>
      <c r="O285" s="52" t="s">
        <v>414</v>
      </c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AB285"/>
      <c r="AC285"/>
      <c r="AD285"/>
      <c r="AE285"/>
      <c r="AF285"/>
      <c r="AG285"/>
      <c r="AH285"/>
      <c r="AI285"/>
      <c r="AJ285"/>
    </row>
    <row r="286" spans="1:38" s="44" customFormat="1" x14ac:dyDescent="0.25">
      <c r="A286" s="50" t="s">
        <v>32</v>
      </c>
      <c r="B286" s="167" t="s">
        <v>356</v>
      </c>
      <c r="C286" s="167" t="s">
        <v>357</v>
      </c>
      <c r="D286" s="42">
        <v>1980</v>
      </c>
      <c r="E286" s="43">
        <f t="shared" si="14"/>
        <v>9</v>
      </c>
      <c r="H286" s="52"/>
      <c r="I286" s="520"/>
      <c r="J286" s="52">
        <v>9</v>
      </c>
      <c r="K286" s="52"/>
      <c r="L286" s="52" t="s">
        <v>414</v>
      </c>
      <c r="M286" s="52" t="s">
        <v>414</v>
      </c>
      <c r="N286" s="41" t="s">
        <v>414</v>
      </c>
      <c r="O286" s="52" t="s">
        <v>414</v>
      </c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AB286"/>
      <c r="AC286"/>
      <c r="AD286"/>
      <c r="AE286"/>
      <c r="AF286"/>
      <c r="AG286"/>
      <c r="AH286"/>
      <c r="AI286"/>
      <c r="AJ286"/>
    </row>
    <row r="287" spans="1:38" s="44" customFormat="1" x14ac:dyDescent="0.25">
      <c r="A287" s="50" t="s">
        <v>33</v>
      </c>
      <c r="B287" s="224" t="s">
        <v>403</v>
      </c>
      <c r="C287" s="224" t="s">
        <v>151</v>
      </c>
      <c r="D287" s="196">
        <v>1982</v>
      </c>
      <c r="E287" s="43">
        <f t="shared" si="14"/>
        <v>9</v>
      </c>
      <c r="H287" s="52"/>
      <c r="I287" s="520"/>
      <c r="J287" s="52"/>
      <c r="K287" s="52"/>
      <c r="L287" s="52">
        <v>9</v>
      </c>
      <c r="M287" s="52" t="s">
        <v>414</v>
      </c>
      <c r="N287" s="41" t="s">
        <v>414</v>
      </c>
      <c r="O287" s="52" t="s">
        <v>414</v>
      </c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AB287"/>
      <c r="AC287"/>
      <c r="AD287"/>
      <c r="AE287"/>
      <c r="AF287"/>
      <c r="AG287"/>
      <c r="AH287"/>
      <c r="AI287"/>
      <c r="AJ287"/>
    </row>
    <row r="288" spans="1:38" s="44" customFormat="1" x14ac:dyDescent="0.25">
      <c r="A288" s="50" t="s">
        <v>34</v>
      </c>
      <c r="B288" s="229" t="s">
        <v>290</v>
      </c>
      <c r="C288" s="230" t="s">
        <v>289</v>
      </c>
      <c r="D288" s="231">
        <v>1980</v>
      </c>
      <c r="E288" s="43">
        <f t="shared" si="14"/>
        <v>8</v>
      </c>
      <c r="H288" s="52"/>
      <c r="I288" s="520">
        <v>8</v>
      </c>
      <c r="J288" s="52"/>
      <c r="K288" s="52"/>
      <c r="L288" s="52" t="s">
        <v>414</v>
      </c>
      <c r="M288" s="52" t="s">
        <v>414</v>
      </c>
      <c r="N288" s="41" t="s">
        <v>414</v>
      </c>
      <c r="O288" s="52" t="s">
        <v>414</v>
      </c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AB288"/>
      <c r="AC288"/>
      <c r="AD288"/>
      <c r="AE288"/>
      <c r="AF288"/>
      <c r="AG288"/>
      <c r="AH288"/>
      <c r="AI288"/>
      <c r="AJ288"/>
    </row>
    <row r="289" spans="1:36" s="44" customFormat="1" x14ac:dyDescent="0.25">
      <c r="A289" s="50" t="s">
        <v>35</v>
      </c>
      <c r="B289" s="224" t="s">
        <v>176</v>
      </c>
      <c r="C289" s="224" t="s">
        <v>147</v>
      </c>
      <c r="D289" s="196">
        <v>1982</v>
      </c>
      <c r="E289" s="43">
        <f t="shared" si="14"/>
        <v>8</v>
      </c>
      <c r="H289" s="52">
        <v>3</v>
      </c>
      <c r="I289" s="520">
        <v>5</v>
      </c>
      <c r="J289" s="52"/>
      <c r="K289" s="52"/>
      <c r="L289" s="52" t="s">
        <v>414</v>
      </c>
      <c r="M289" s="52" t="s">
        <v>414</v>
      </c>
      <c r="N289" s="41" t="s">
        <v>414</v>
      </c>
      <c r="O289" s="52" t="s">
        <v>414</v>
      </c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AB289"/>
      <c r="AC289"/>
      <c r="AD289"/>
      <c r="AE289"/>
      <c r="AF289"/>
      <c r="AG289"/>
      <c r="AH289"/>
      <c r="AI289"/>
      <c r="AJ289"/>
    </row>
    <row r="290" spans="1:36" s="44" customFormat="1" x14ac:dyDescent="0.25">
      <c r="A290" s="50" t="s">
        <v>37</v>
      </c>
      <c r="B290" s="224" t="s">
        <v>303</v>
      </c>
      <c r="C290" s="224" t="s">
        <v>304</v>
      </c>
      <c r="D290" s="52">
        <v>1979</v>
      </c>
      <c r="E290" s="43">
        <f t="shared" si="14"/>
        <v>8</v>
      </c>
      <c r="H290" s="52"/>
      <c r="I290" s="520">
        <v>3</v>
      </c>
      <c r="J290" s="52">
        <v>5</v>
      </c>
      <c r="K290" s="52"/>
      <c r="L290" s="52" t="s">
        <v>414</v>
      </c>
      <c r="M290" s="52" t="s">
        <v>414</v>
      </c>
      <c r="N290" s="41" t="s">
        <v>414</v>
      </c>
      <c r="O290" s="52" t="s">
        <v>414</v>
      </c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AB290"/>
      <c r="AC290"/>
      <c r="AD290"/>
      <c r="AE290"/>
      <c r="AF290"/>
      <c r="AG290"/>
      <c r="AH290"/>
      <c r="AI290"/>
      <c r="AJ290"/>
    </row>
    <row r="291" spans="1:36" s="44" customFormat="1" x14ac:dyDescent="0.25">
      <c r="A291" s="50" t="s">
        <v>38</v>
      </c>
      <c r="B291" s="192" t="s">
        <v>429</v>
      </c>
      <c r="C291" s="251" t="s">
        <v>528</v>
      </c>
      <c r="D291" s="252">
        <v>1976</v>
      </c>
      <c r="E291" s="43">
        <f t="shared" si="14"/>
        <v>8</v>
      </c>
      <c r="H291" s="52"/>
      <c r="I291" s="520"/>
      <c r="J291" s="52"/>
      <c r="K291" s="52"/>
      <c r="L291" s="52"/>
      <c r="M291" s="52">
        <v>8</v>
      </c>
      <c r="N291" s="41" t="s">
        <v>414</v>
      </c>
      <c r="O291" s="52" t="s">
        <v>414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AB291"/>
      <c r="AC291"/>
      <c r="AD291"/>
      <c r="AE291"/>
      <c r="AF291"/>
      <c r="AG291"/>
      <c r="AH291"/>
      <c r="AI291"/>
      <c r="AJ291"/>
    </row>
    <row r="292" spans="1:36" s="44" customFormat="1" x14ac:dyDescent="0.25">
      <c r="A292" s="50" t="s">
        <v>39</v>
      </c>
      <c r="B292" s="192" t="s">
        <v>772</v>
      </c>
      <c r="C292" s="224" t="s">
        <v>151</v>
      </c>
      <c r="D292" s="189">
        <v>1979</v>
      </c>
      <c r="E292" s="43">
        <f t="shared" si="14"/>
        <v>8</v>
      </c>
      <c r="H292" s="52"/>
      <c r="I292" s="520"/>
      <c r="J292" s="52"/>
      <c r="K292" s="52"/>
      <c r="L292" s="52"/>
      <c r="M292" s="52"/>
      <c r="N292" s="41">
        <v>8</v>
      </c>
      <c r="O292" s="5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AB292"/>
      <c r="AC292"/>
      <c r="AD292"/>
      <c r="AE292"/>
      <c r="AF292"/>
      <c r="AG292"/>
      <c r="AH292"/>
      <c r="AI292"/>
      <c r="AJ292"/>
    </row>
    <row r="293" spans="1:36" s="44" customFormat="1" x14ac:dyDescent="0.25">
      <c r="A293" s="50" t="s">
        <v>41</v>
      </c>
      <c r="B293" s="192" t="s">
        <v>293</v>
      </c>
      <c r="C293" s="224" t="s">
        <v>294</v>
      </c>
      <c r="D293" s="189">
        <v>1978</v>
      </c>
      <c r="E293" s="43">
        <f t="shared" si="14"/>
        <v>7</v>
      </c>
      <c r="H293" s="52"/>
      <c r="I293" s="520">
        <v>7</v>
      </c>
      <c r="J293" s="52"/>
      <c r="K293" s="52"/>
      <c r="L293" s="52" t="s">
        <v>414</v>
      </c>
      <c r="M293" s="52" t="s">
        <v>414</v>
      </c>
      <c r="N293" s="41" t="s">
        <v>414</v>
      </c>
      <c r="O293" s="52" t="s">
        <v>414</v>
      </c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AB293"/>
      <c r="AC293"/>
      <c r="AD293"/>
      <c r="AE293"/>
      <c r="AF293"/>
      <c r="AG293"/>
      <c r="AH293"/>
      <c r="AI293"/>
      <c r="AJ293"/>
    </row>
    <row r="294" spans="1:36" s="44" customFormat="1" x14ac:dyDescent="0.25">
      <c r="A294" s="50" t="s">
        <v>42</v>
      </c>
      <c r="B294" s="192" t="s">
        <v>161</v>
      </c>
      <c r="C294" s="251" t="s">
        <v>162</v>
      </c>
      <c r="D294" s="252">
        <v>1976</v>
      </c>
      <c r="E294" s="43">
        <f t="shared" si="14"/>
        <v>7</v>
      </c>
      <c r="H294" s="52">
        <v>7</v>
      </c>
      <c r="I294" s="520"/>
      <c r="J294" s="52"/>
      <c r="K294" s="52"/>
      <c r="L294" s="52" t="s">
        <v>414</v>
      </c>
      <c r="M294" s="52" t="s">
        <v>414</v>
      </c>
      <c r="N294" s="41" t="s">
        <v>414</v>
      </c>
      <c r="O294" s="52" t="s">
        <v>414</v>
      </c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AB294"/>
      <c r="AC294"/>
      <c r="AD294"/>
      <c r="AE294"/>
      <c r="AF294"/>
      <c r="AG294"/>
      <c r="AH294"/>
      <c r="AI294"/>
      <c r="AJ294"/>
    </row>
    <row r="295" spans="1:36" s="44" customFormat="1" x14ac:dyDescent="0.25">
      <c r="A295" s="50" t="s">
        <v>43</v>
      </c>
      <c r="B295" s="192" t="s">
        <v>358</v>
      </c>
      <c r="C295" s="251" t="s">
        <v>359</v>
      </c>
      <c r="D295" s="252">
        <v>1982</v>
      </c>
      <c r="E295" s="43">
        <f t="shared" si="14"/>
        <v>7</v>
      </c>
      <c r="H295" s="52"/>
      <c r="I295" s="520"/>
      <c r="J295" s="52">
        <v>7</v>
      </c>
      <c r="K295" s="52"/>
      <c r="L295" s="52" t="s">
        <v>414</v>
      </c>
      <c r="M295" s="52" t="s">
        <v>414</v>
      </c>
      <c r="N295" s="41" t="s">
        <v>414</v>
      </c>
      <c r="O295" s="52" t="s">
        <v>414</v>
      </c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AB295"/>
      <c r="AC295"/>
      <c r="AD295"/>
      <c r="AE295"/>
      <c r="AF295"/>
      <c r="AG295"/>
      <c r="AH295"/>
      <c r="AI295"/>
      <c r="AJ295"/>
    </row>
    <row r="296" spans="1:36" s="44" customFormat="1" x14ac:dyDescent="0.25">
      <c r="A296" s="50" t="s">
        <v>44</v>
      </c>
      <c r="B296" s="192" t="s">
        <v>451</v>
      </c>
      <c r="C296" s="251" t="s">
        <v>749</v>
      </c>
      <c r="D296" s="252">
        <v>1979</v>
      </c>
      <c r="E296" s="43">
        <f t="shared" si="14"/>
        <v>7</v>
      </c>
      <c r="H296" s="52"/>
      <c r="I296" s="520"/>
      <c r="J296" s="52"/>
      <c r="K296" s="52"/>
      <c r="L296" s="52"/>
      <c r="M296" s="52"/>
      <c r="N296" s="41" t="s">
        <v>414</v>
      </c>
      <c r="O296" s="52">
        <v>7</v>
      </c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AB296"/>
      <c r="AC296"/>
      <c r="AD296"/>
      <c r="AE296"/>
      <c r="AF296"/>
      <c r="AG296"/>
      <c r="AH296"/>
      <c r="AI296"/>
      <c r="AJ296"/>
    </row>
    <row r="297" spans="1:36" s="44" customFormat="1" x14ac:dyDescent="0.25">
      <c r="A297" s="50" t="s">
        <v>45</v>
      </c>
      <c r="B297" s="192" t="s">
        <v>389</v>
      </c>
      <c r="C297" s="251" t="s">
        <v>390</v>
      </c>
      <c r="D297" s="252">
        <v>1975</v>
      </c>
      <c r="E297" s="43">
        <f t="shared" si="14"/>
        <v>7</v>
      </c>
      <c r="H297" s="52"/>
      <c r="I297" s="520"/>
      <c r="J297" s="52"/>
      <c r="K297" s="52">
        <v>7</v>
      </c>
      <c r="L297" s="52" t="s">
        <v>414</v>
      </c>
      <c r="M297" s="52" t="s">
        <v>414</v>
      </c>
      <c r="N297" s="41" t="s">
        <v>414</v>
      </c>
      <c r="O297" s="52" t="s">
        <v>414</v>
      </c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AB297"/>
      <c r="AC297"/>
      <c r="AD297"/>
      <c r="AE297"/>
      <c r="AF297"/>
      <c r="AG297"/>
      <c r="AH297"/>
      <c r="AI297"/>
      <c r="AJ297"/>
    </row>
    <row r="298" spans="1:36" s="44" customFormat="1" x14ac:dyDescent="0.25">
      <c r="A298" s="50" t="s">
        <v>46</v>
      </c>
      <c r="B298" s="192" t="s">
        <v>452</v>
      </c>
      <c r="C298" s="251" t="s">
        <v>750</v>
      </c>
      <c r="D298" s="252">
        <v>1977</v>
      </c>
      <c r="E298" s="43">
        <f t="shared" si="14"/>
        <v>6</v>
      </c>
      <c r="H298" s="52"/>
      <c r="I298" s="520"/>
      <c r="J298" s="52"/>
      <c r="K298" s="52"/>
      <c r="L298" s="52"/>
      <c r="M298" s="52"/>
      <c r="N298" s="41" t="s">
        <v>414</v>
      </c>
      <c r="O298" s="52">
        <v>6</v>
      </c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AB298"/>
      <c r="AC298"/>
      <c r="AD298"/>
      <c r="AE298"/>
      <c r="AF298"/>
      <c r="AG298"/>
      <c r="AH298"/>
      <c r="AI298"/>
      <c r="AJ298"/>
    </row>
    <row r="299" spans="1:36" s="44" customFormat="1" x14ac:dyDescent="0.25">
      <c r="A299" s="50" t="s">
        <v>47</v>
      </c>
      <c r="B299" s="192" t="s">
        <v>431</v>
      </c>
      <c r="C299" s="251" t="s">
        <v>400</v>
      </c>
      <c r="D299" s="252">
        <v>1977</v>
      </c>
      <c r="E299" s="43">
        <f t="shared" si="14"/>
        <v>6</v>
      </c>
      <c r="H299" s="52"/>
      <c r="I299" s="520"/>
      <c r="J299" s="52"/>
      <c r="K299" s="52"/>
      <c r="L299" s="52"/>
      <c r="M299" s="52">
        <v>6</v>
      </c>
      <c r="N299" s="41" t="s">
        <v>414</v>
      </c>
      <c r="O299" s="52" t="s">
        <v>414</v>
      </c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AB299"/>
      <c r="AC299"/>
      <c r="AD299"/>
      <c r="AE299"/>
      <c r="AF299"/>
      <c r="AG299"/>
      <c r="AH299"/>
      <c r="AI299"/>
      <c r="AJ299"/>
    </row>
    <row r="300" spans="1:36" s="44" customFormat="1" x14ac:dyDescent="0.25">
      <c r="A300" s="50" t="s">
        <v>49</v>
      </c>
      <c r="B300" s="167" t="s">
        <v>393</v>
      </c>
      <c r="C300" s="167" t="s">
        <v>394</v>
      </c>
      <c r="D300" s="42">
        <v>1978</v>
      </c>
      <c r="E300" s="43">
        <f t="shared" si="14"/>
        <v>6</v>
      </c>
      <c r="H300" s="52"/>
      <c r="I300" s="520"/>
      <c r="J300" s="52"/>
      <c r="K300" s="52">
        <v>6</v>
      </c>
      <c r="L300" s="52" t="s">
        <v>414</v>
      </c>
      <c r="M300" s="52" t="s">
        <v>414</v>
      </c>
      <c r="N300" s="41" t="s">
        <v>414</v>
      </c>
      <c r="O300" s="52" t="s">
        <v>414</v>
      </c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AB300"/>
      <c r="AC300"/>
      <c r="AD300"/>
      <c r="AE300"/>
      <c r="AF300"/>
      <c r="AG300"/>
      <c r="AH300"/>
      <c r="AI300"/>
      <c r="AJ300"/>
    </row>
    <row r="301" spans="1:36" s="44" customFormat="1" x14ac:dyDescent="0.25">
      <c r="A301" s="50" t="s">
        <v>50</v>
      </c>
      <c r="B301" s="684" t="s">
        <v>855</v>
      </c>
      <c r="C301" s="684" t="s">
        <v>796</v>
      </c>
      <c r="D301" s="686">
        <v>1975</v>
      </c>
      <c r="E301" s="43">
        <f t="shared" si="14"/>
        <v>5</v>
      </c>
      <c r="H301" s="52"/>
      <c r="I301" s="520"/>
      <c r="J301" s="52"/>
      <c r="K301" s="52"/>
      <c r="L301" s="52"/>
      <c r="M301" s="52"/>
      <c r="N301" s="41">
        <v>5</v>
      </c>
      <c r="O301" s="5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AB301"/>
      <c r="AC301"/>
      <c r="AD301"/>
      <c r="AE301"/>
      <c r="AF301"/>
      <c r="AG301"/>
      <c r="AH301"/>
      <c r="AI301"/>
      <c r="AJ301"/>
    </row>
    <row r="302" spans="1:36" s="44" customFormat="1" x14ac:dyDescent="0.25">
      <c r="A302" s="50" t="s">
        <v>51</v>
      </c>
      <c r="B302" s="192" t="s">
        <v>453</v>
      </c>
      <c r="C302" s="251" t="s">
        <v>752</v>
      </c>
      <c r="D302" s="252">
        <v>1979</v>
      </c>
      <c r="E302" s="43">
        <f t="shared" si="14"/>
        <v>5</v>
      </c>
      <c r="H302" s="52"/>
      <c r="I302" s="520"/>
      <c r="J302" s="52"/>
      <c r="K302" s="52"/>
      <c r="L302" s="52"/>
      <c r="M302" s="52"/>
      <c r="N302" s="41" t="s">
        <v>414</v>
      </c>
      <c r="O302" s="52">
        <v>5</v>
      </c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AB302"/>
      <c r="AC302"/>
      <c r="AD302"/>
      <c r="AE302"/>
      <c r="AF302"/>
      <c r="AG302"/>
      <c r="AH302"/>
      <c r="AI302"/>
      <c r="AJ302"/>
    </row>
    <row r="303" spans="1:36" s="44" customFormat="1" x14ac:dyDescent="0.25">
      <c r="A303" s="50" t="s">
        <v>52</v>
      </c>
      <c r="B303" s="192" t="s">
        <v>434</v>
      </c>
      <c r="C303" s="251" t="s">
        <v>541</v>
      </c>
      <c r="D303" s="252">
        <v>1980</v>
      </c>
      <c r="E303" s="43">
        <f t="shared" si="14"/>
        <v>5</v>
      </c>
      <c r="H303" s="52"/>
      <c r="I303" s="520"/>
      <c r="J303" s="52"/>
      <c r="K303" s="52"/>
      <c r="L303" s="52"/>
      <c r="M303" s="52">
        <v>5</v>
      </c>
      <c r="N303" s="41" t="s">
        <v>414</v>
      </c>
      <c r="O303" s="52" t="s">
        <v>414</v>
      </c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AB303"/>
      <c r="AC303"/>
      <c r="AD303"/>
      <c r="AE303"/>
      <c r="AF303"/>
      <c r="AG303"/>
      <c r="AH303"/>
      <c r="AI303"/>
      <c r="AJ303"/>
    </row>
    <row r="304" spans="1:36" s="44" customFormat="1" x14ac:dyDescent="0.25">
      <c r="A304" s="50" t="s">
        <v>53</v>
      </c>
      <c r="B304" s="224" t="s">
        <v>486</v>
      </c>
      <c r="C304" s="224" t="s">
        <v>27</v>
      </c>
      <c r="D304" s="196">
        <v>1973</v>
      </c>
      <c r="E304" s="43">
        <f t="shared" si="14"/>
        <v>5</v>
      </c>
      <c r="H304" s="52"/>
      <c r="I304" s="520"/>
      <c r="J304" s="52"/>
      <c r="K304" s="52"/>
      <c r="L304" s="52">
        <v>4</v>
      </c>
      <c r="M304" s="52" t="s">
        <v>414</v>
      </c>
      <c r="N304" s="41">
        <v>1</v>
      </c>
      <c r="O304" s="52" t="s">
        <v>414</v>
      </c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AB304"/>
      <c r="AC304"/>
      <c r="AD304"/>
      <c r="AE304"/>
      <c r="AF304"/>
      <c r="AG304"/>
      <c r="AH304"/>
      <c r="AI304"/>
      <c r="AJ304"/>
    </row>
    <row r="305" spans="1:36" s="44" customFormat="1" x14ac:dyDescent="0.25">
      <c r="A305" s="50" t="s">
        <v>54</v>
      </c>
      <c r="B305" s="192" t="s">
        <v>456</v>
      </c>
      <c r="C305" s="251" t="s">
        <v>462</v>
      </c>
      <c r="D305" s="252">
        <v>1981</v>
      </c>
      <c r="E305" s="43">
        <f t="shared" si="14"/>
        <v>4</v>
      </c>
      <c r="H305" s="52"/>
      <c r="I305" s="520"/>
      <c r="J305" s="52"/>
      <c r="K305" s="52"/>
      <c r="L305" s="52"/>
      <c r="M305" s="52"/>
      <c r="N305" s="41" t="s">
        <v>414</v>
      </c>
      <c r="O305" s="52">
        <v>4</v>
      </c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AB305"/>
      <c r="AC305"/>
      <c r="AD305"/>
      <c r="AE305"/>
      <c r="AF305"/>
      <c r="AG305"/>
      <c r="AH305"/>
      <c r="AI305"/>
      <c r="AJ305"/>
    </row>
    <row r="306" spans="1:36" s="44" customFormat="1" x14ac:dyDescent="0.25">
      <c r="A306" s="50" t="s">
        <v>55</v>
      </c>
      <c r="B306" s="192" t="s">
        <v>437</v>
      </c>
      <c r="C306" s="251" t="s">
        <v>27</v>
      </c>
      <c r="D306" s="252">
        <v>1979</v>
      </c>
      <c r="E306" s="43">
        <f t="shared" si="14"/>
        <v>4</v>
      </c>
      <c r="H306" s="52"/>
      <c r="I306" s="520"/>
      <c r="J306" s="52"/>
      <c r="K306" s="52"/>
      <c r="L306" s="52"/>
      <c r="M306" s="52">
        <v>4</v>
      </c>
      <c r="N306" s="41" t="s">
        <v>414</v>
      </c>
      <c r="O306" s="52" t="s">
        <v>414</v>
      </c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AB306"/>
      <c r="AC306"/>
      <c r="AD306"/>
      <c r="AE306"/>
      <c r="AF306"/>
      <c r="AG306"/>
      <c r="AH306"/>
      <c r="AI306"/>
      <c r="AJ306"/>
    </row>
    <row r="307" spans="1:36" s="44" customFormat="1" x14ac:dyDescent="0.25">
      <c r="A307" s="50" t="s">
        <v>56</v>
      </c>
      <c r="B307" s="684" t="s">
        <v>664</v>
      </c>
      <c r="C307" s="684" t="s">
        <v>27</v>
      </c>
      <c r="D307" s="685">
        <v>1973</v>
      </c>
      <c r="E307" s="43">
        <f t="shared" si="14"/>
        <v>3</v>
      </c>
      <c r="H307" s="52"/>
      <c r="I307" s="520"/>
      <c r="J307" s="52"/>
      <c r="K307" s="52"/>
      <c r="L307" s="52"/>
      <c r="M307" s="52"/>
      <c r="N307" s="41">
        <v>3</v>
      </c>
      <c r="O307" s="5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AB307"/>
      <c r="AC307"/>
      <c r="AD307"/>
      <c r="AE307"/>
      <c r="AF307"/>
      <c r="AG307"/>
      <c r="AH307"/>
      <c r="AI307"/>
      <c r="AJ307"/>
    </row>
    <row r="308" spans="1:36" s="44" customFormat="1" x14ac:dyDescent="0.25">
      <c r="A308" s="50" t="s">
        <v>57</v>
      </c>
      <c r="B308" s="224" t="s">
        <v>489</v>
      </c>
      <c r="C308" s="224" t="s">
        <v>169</v>
      </c>
      <c r="D308" s="196">
        <v>1978</v>
      </c>
      <c r="E308" s="43">
        <f t="shared" si="14"/>
        <v>3</v>
      </c>
      <c r="H308" s="52"/>
      <c r="I308" s="520"/>
      <c r="J308" s="52"/>
      <c r="K308" s="52"/>
      <c r="L308" s="52">
        <v>3</v>
      </c>
      <c r="M308" s="52" t="s">
        <v>414</v>
      </c>
      <c r="N308" s="41" t="s">
        <v>414</v>
      </c>
      <c r="O308" s="52" t="s">
        <v>414</v>
      </c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AB308"/>
      <c r="AC308"/>
      <c r="AD308"/>
      <c r="AE308"/>
      <c r="AF308"/>
      <c r="AG308"/>
      <c r="AH308"/>
      <c r="AI308"/>
      <c r="AJ308"/>
    </row>
    <row r="309" spans="1:36" s="44" customFormat="1" x14ac:dyDescent="0.25">
      <c r="A309" s="50" t="s">
        <v>58</v>
      </c>
      <c r="B309" s="224" t="s">
        <v>369</v>
      </c>
      <c r="C309" s="224" t="s">
        <v>370</v>
      </c>
      <c r="D309" s="52">
        <v>1974</v>
      </c>
      <c r="E309" s="43">
        <f t="shared" si="14"/>
        <v>3</v>
      </c>
      <c r="H309" s="52"/>
      <c r="I309" s="520"/>
      <c r="J309" s="52">
        <v>3</v>
      </c>
      <c r="K309" s="52"/>
      <c r="L309" s="52" t="s">
        <v>414</v>
      </c>
      <c r="M309" s="52" t="s">
        <v>414</v>
      </c>
      <c r="N309" s="41" t="s">
        <v>414</v>
      </c>
      <c r="O309" s="52" t="s">
        <v>414</v>
      </c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AB309"/>
      <c r="AC309"/>
      <c r="AD309"/>
      <c r="AE309"/>
      <c r="AF309"/>
      <c r="AG309"/>
      <c r="AH309"/>
      <c r="AI309"/>
      <c r="AJ309"/>
    </row>
    <row r="310" spans="1:36" s="44" customFormat="1" x14ac:dyDescent="0.25">
      <c r="A310" s="50" t="s">
        <v>59</v>
      </c>
      <c r="B310" s="668" t="s">
        <v>858</v>
      </c>
      <c r="C310" s="668" t="s">
        <v>803</v>
      </c>
      <c r="D310" s="672">
        <v>1981</v>
      </c>
      <c r="E310" s="43">
        <f t="shared" si="14"/>
        <v>2</v>
      </c>
      <c r="H310" s="52"/>
      <c r="I310" s="520"/>
      <c r="J310" s="52"/>
      <c r="K310" s="52"/>
      <c r="L310" s="52"/>
      <c r="M310" s="52"/>
      <c r="N310" s="41">
        <v>2</v>
      </c>
      <c r="O310" s="5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AB310"/>
      <c r="AC310"/>
      <c r="AD310"/>
      <c r="AE310"/>
      <c r="AF310"/>
      <c r="AG310"/>
      <c r="AH310"/>
      <c r="AI310"/>
      <c r="AJ310"/>
    </row>
    <row r="311" spans="1:36" s="44" customFormat="1" x14ac:dyDescent="0.25">
      <c r="A311" s="50" t="s">
        <v>60</v>
      </c>
      <c r="B311" s="192" t="s">
        <v>440</v>
      </c>
      <c r="C311" s="251" t="s">
        <v>555</v>
      </c>
      <c r="D311" s="252">
        <v>1974</v>
      </c>
      <c r="E311" s="43">
        <f t="shared" si="14"/>
        <v>2</v>
      </c>
      <c r="H311" s="52"/>
      <c r="I311" s="520"/>
      <c r="J311" s="52"/>
      <c r="K311" s="52"/>
      <c r="L311" s="52"/>
      <c r="M311" s="52">
        <v>2</v>
      </c>
      <c r="N311" s="41" t="s">
        <v>414</v>
      </c>
      <c r="O311" s="52" t="s">
        <v>414</v>
      </c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AB311"/>
      <c r="AC311"/>
      <c r="AD311"/>
      <c r="AE311"/>
      <c r="AF311"/>
      <c r="AG311"/>
      <c r="AH311"/>
      <c r="AI311"/>
      <c r="AJ311"/>
    </row>
    <row r="312" spans="1:36" s="44" customFormat="1" x14ac:dyDescent="0.25">
      <c r="A312" s="50" t="s">
        <v>61</v>
      </c>
      <c r="B312" s="224" t="s">
        <v>490</v>
      </c>
      <c r="C312" s="224" t="s">
        <v>474</v>
      </c>
      <c r="D312" s="196">
        <v>1973</v>
      </c>
      <c r="E312" s="43">
        <f t="shared" si="14"/>
        <v>2</v>
      </c>
      <c r="H312" s="52"/>
      <c r="I312" s="520"/>
      <c r="J312" s="52"/>
      <c r="K312" s="52"/>
      <c r="L312" s="52">
        <v>2</v>
      </c>
      <c r="M312" s="52" t="s">
        <v>414</v>
      </c>
      <c r="N312" s="41" t="s">
        <v>414</v>
      </c>
      <c r="O312" s="52" t="s">
        <v>414</v>
      </c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AB312"/>
      <c r="AC312"/>
      <c r="AD312"/>
      <c r="AE312"/>
      <c r="AF312"/>
      <c r="AG312"/>
      <c r="AH312"/>
      <c r="AI312"/>
      <c r="AJ312"/>
    </row>
    <row r="313" spans="1:36" s="44" customFormat="1" x14ac:dyDescent="0.25">
      <c r="A313" s="50" t="s">
        <v>62</v>
      </c>
      <c r="B313" s="167" t="s">
        <v>373</v>
      </c>
      <c r="C313" s="167" t="s">
        <v>30</v>
      </c>
      <c r="D313" s="42">
        <v>1973</v>
      </c>
      <c r="E313" s="43">
        <f t="shared" si="14"/>
        <v>2</v>
      </c>
      <c r="H313" s="52"/>
      <c r="I313" s="520"/>
      <c r="J313" s="52">
        <v>2</v>
      </c>
      <c r="K313" s="52"/>
      <c r="L313" s="52" t="s">
        <v>414</v>
      </c>
      <c r="M313" s="52" t="s">
        <v>414</v>
      </c>
      <c r="N313" s="41" t="s">
        <v>414</v>
      </c>
      <c r="O313" s="52" t="s">
        <v>414</v>
      </c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AB313"/>
      <c r="AC313"/>
      <c r="AD313"/>
      <c r="AE313"/>
      <c r="AF313"/>
      <c r="AG313"/>
      <c r="AH313"/>
      <c r="AI313"/>
      <c r="AJ313"/>
    </row>
    <row r="314" spans="1:36" s="44" customFormat="1" x14ac:dyDescent="0.25">
      <c r="A314" s="50" t="s">
        <v>63</v>
      </c>
      <c r="B314" s="192" t="s">
        <v>461</v>
      </c>
      <c r="C314" s="251" t="s">
        <v>756</v>
      </c>
      <c r="D314" s="252">
        <v>1977</v>
      </c>
      <c r="E314" s="43">
        <f t="shared" si="14"/>
        <v>1</v>
      </c>
      <c r="H314" s="52"/>
      <c r="I314" s="520"/>
      <c r="J314" s="52"/>
      <c r="K314" s="52"/>
      <c r="L314" s="52"/>
      <c r="M314" s="52"/>
      <c r="N314" s="41" t="s">
        <v>414</v>
      </c>
      <c r="O314" s="52">
        <v>1</v>
      </c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AB314"/>
      <c r="AC314"/>
      <c r="AD314"/>
      <c r="AE314"/>
      <c r="AF314"/>
      <c r="AG314"/>
      <c r="AH314"/>
      <c r="AI314"/>
      <c r="AJ314"/>
    </row>
    <row r="315" spans="1:36" s="44" customFormat="1" x14ac:dyDescent="0.25">
      <c r="A315" s="50" t="s">
        <v>64</v>
      </c>
      <c r="B315" s="192" t="s">
        <v>442</v>
      </c>
      <c r="C315" s="251" t="s">
        <v>536</v>
      </c>
      <c r="D315" s="252">
        <v>1975</v>
      </c>
      <c r="E315" s="43">
        <f t="shared" si="14"/>
        <v>1</v>
      </c>
      <c r="H315" s="52"/>
      <c r="I315" s="520"/>
      <c r="J315" s="52"/>
      <c r="K315" s="52"/>
      <c r="L315" s="52"/>
      <c r="M315" s="52">
        <v>1</v>
      </c>
      <c r="N315" s="41" t="s">
        <v>414</v>
      </c>
      <c r="O315" s="52" t="s">
        <v>414</v>
      </c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AB315"/>
      <c r="AC315"/>
      <c r="AD315"/>
      <c r="AE315"/>
      <c r="AF315"/>
      <c r="AG315"/>
      <c r="AH315"/>
      <c r="AI315"/>
      <c r="AJ315"/>
    </row>
    <row r="316" spans="1:36" s="44" customFormat="1" x14ac:dyDescent="0.25">
      <c r="A316" s="50" t="s">
        <v>65</v>
      </c>
      <c r="B316" s="224" t="s">
        <v>495</v>
      </c>
      <c r="C316" s="224" t="s">
        <v>479</v>
      </c>
      <c r="D316" s="196">
        <v>1981</v>
      </c>
      <c r="E316" s="43">
        <f t="shared" si="14"/>
        <v>1</v>
      </c>
      <c r="H316" s="52"/>
      <c r="I316" s="520"/>
      <c r="J316" s="52"/>
      <c r="K316" s="52"/>
      <c r="L316" s="52">
        <v>1</v>
      </c>
      <c r="M316" s="52" t="s">
        <v>414</v>
      </c>
      <c r="N316" s="41" t="s">
        <v>414</v>
      </c>
      <c r="O316" s="52" t="s">
        <v>414</v>
      </c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AB316"/>
      <c r="AC316"/>
      <c r="AD316"/>
      <c r="AE316"/>
      <c r="AF316"/>
      <c r="AG316"/>
      <c r="AH316"/>
      <c r="AI316"/>
      <c r="AJ316"/>
    </row>
    <row r="317" spans="1:36" s="44" customFormat="1" x14ac:dyDescent="0.25">
      <c r="A317" s="50" t="s">
        <v>66</v>
      </c>
      <c r="B317" s="192" t="s">
        <v>324</v>
      </c>
      <c r="C317" s="188" t="s">
        <v>323</v>
      </c>
      <c r="D317" s="189">
        <v>1981</v>
      </c>
      <c r="E317" s="43">
        <f t="shared" si="14"/>
        <v>1</v>
      </c>
      <c r="H317" s="52"/>
      <c r="I317" s="520">
        <v>1</v>
      </c>
      <c r="J317" s="52"/>
      <c r="K317" s="52"/>
      <c r="L317" s="52" t="s">
        <v>414</v>
      </c>
      <c r="M317" s="52" t="s">
        <v>414</v>
      </c>
      <c r="N317" s="41" t="s">
        <v>414</v>
      </c>
      <c r="O317" s="52" t="s">
        <v>414</v>
      </c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AB317"/>
      <c r="AC317"/>
      <c r="AD317"/>
      <c r="AE317"/>
      <c r="AF317"/>
      <c r="AG317"/>
      <c r="AH317"/>
      <c r="AI317"/>
      <c r="AJ317"/>
    </row>
    <row r="318" spans="1:36" s="44" customFormat="1" x14ac:dyDescent="0.25">
      <c r="A318" s="50" t="s">
        <v>67</v>
      </c>
      <c r="B318" s="168" t="s">
        <v>243</v>
      </c>
      <c r="C318" s="168" t="s">
        <v>27</v>
      </c>
      <c r="D318" s="42">
        <v>1979</v>
      </c>
      <c r="E318" s="43">
        <f t="shared" si="14"/>
        <v>1</v>
      </c>
      <c r="H318" s="52">
        <v>1</v>
      </c>
      <c r="I318" s="520"/>
      <c r="J318" s="52"/>
      <c r="K318" s="52"/>
      <c r="L318" s="52" t="s">
        <v>414</v>
      </c>
      <c r="M318" s="52" t="s">
        <v>414</v>
      </c>
      <c r="N318" s="41" t="s">
        <v>414</v>
      </c>
      <c r="O318" s="52" t="s">
        <v>414</v>
      </c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AB318"/>
      <c r="AC318"/>
      <c r="AD318"/>
      <c r="AE318"/>
      <c r="AF318"/>
      <c r="AG318"/>
      <c r="AH318"/>
      <c r="AI318"/>
      <c r="AJ318"/>
    </row>
    <row r="319" spans="1:36" s="44" customFormat="1" ht="15.75" thickBot="1" x14ac:dyDescent="0.3">
      <c r="A319" s="50" t="s">
        <v>68</v>
      </c>
      <c r="B319" s="546" t="s">
        <v>374</v>
      </c>
      <c r="C319" s="546" t="s">
        <v>375</v>
      </c>
      <c r="D319" s="75">
        <v>1975</v>
      </c>
      <c r="E319" s="63">
        <f t="shared" si="14"/>
        <v>1</v>
      </c>
      <c r="H319" s="52"/>
      <c r="I319" s="520"/>
      <c r="J319" s="52">
        <v>1</v>
      </c>
      <c r="K319" s="52"/>
      <c r="L319" s="52" t="s">
        <v>414</v>
      </c>
      <c r="M319" s="52" t="s">
        <v>414</v>
      </c>
      <c r="N319" s="41" t="s">
        <v>414</v>
      </c>
      <c r="O319" s="52" t="s">
        <v>414</v>
      </c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AB319"/>
      <c r="AC319"/>
      <c r="AD319"/>
      <c r="AE319"/>
      <c r="AF319"/>
      <c r="AG319"/>
      <c r="AH319"/>
      <c r="AI319"/>
      <c r="AJ319"/>
    </row>
    <row r="320" spans="1:36" s="44" customFormat="1" x14ac:dyDescent="0.25">
      <c r="A320" s="157" t="s">
        <v>46</v>
      </c>
      <c r="B320" s="199"/>
      <c r="C320" s="363"/>
      <c r="D320" s="364"/>
      <c r="E320" s="158">
        <f t="shared" ref="E320:E356" si="16">SUM(H320:Y320)</f>
        <v>0</v>
      </c>
      <c r="H320" s="52"/>
      <c r="I320" s="520"/>
      <c r="J320" s="52"/>
      <c r="K320" s="52"/>
      <c r="L320" s="42"/>
      <c r="M320" s="52" t="str">
        <f t="shared" ref="M320:M356" si="17">_xlfn.IFNA(VLOOKUP(B320,$AH$275:$AK$284,4,FALSE),"")</f>
        <v/>
      </c>
      <c r="N320" s="41"/>
      <c r="O320" s="52" t="str">
        <f t="shared" ref="O320:O356" si="18">_xlfn.IFNA(VLOOKUP(B320,$AD$275:$AG$284,4,FALSE),"")</f>
        <v/>
      </c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AB320"/>
      <c r="AC320"/>
      <c r="AD320"/>
      <c r="AE320"/>
      <c r="AF320"/>
      <c r="AG320"/>
      <c r="AH320"/>
      <c r="AI320"/>
      <c r="AJ320"/>
    </row>
    <row r="321" spans="1:36" s="44" customFormat="1" hidden="1" x14ac:dyDescent="0.25">
      <c r="A321" s="148" t="s">
        <v>47</v>
      </c>
      <c r="B321" s="51"/>
      <c r="C321" s="51"/>
      <c r="D321" s="52"/>
      <c r="E321" s="151">
        <f t="shared" si="16"/>
        <v>0</v>
      </c>
      <c r="H321" s="52"/>
      <c r="I321" s="520"/>
      <c r="J321" s="52"/>
      <c r="K321" s="52"/>
      <c r="L321" s="42"/>
      <c r="M321" s="52" t="str">
        <f t="shared" si="17"/>
        <v/>
      </c>
      <c r="N321" s="41"/>
      <c r="O321" s="52" t="str">
        <f t="shared" si="18"/>
        <v/>
      </c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AB321"/>
      <c r="AC321"/>
      <c r="AD321"/>
      <c r="AE321"/>
      <c r="AF321"/>
      <c r="AG321"/>
      <c r="AH321"/>
      <c r="AI321"/>
      <c r="AJ321"/>
    </row>
    <row r="322" spans="1:36" s="44" customFormat="1" hidden="1" x14ac:dyDescent="0.25">
      <c r="A322" s="148" t="s">
        <v>49</v>
      </c>
      <c r="B322" s="51"/>
      <c r="C322" s="51"/>
      <c r="D322" s="52"/>
      <c r="E322" s="151">
        <f t="shared" si="16"/>
        <v>0</v>
      </c>
      <c r="H322" s="52"/>
      <c r="I322" s="520"/>
      <c r="J322" s="52"/>
      <c r="K322" s="52"/>
      <c r="L322" s="42"/>
      <c r="M322" s="52" t="str">
        <f t="shared" si="17"/>
        <v/>
      </c>
      <c r="N322" s="41"/>
      <c r="O322" s="52" t="str">
        <f t="shared" si="18"/>
        <v/>
      </c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AB322"/>
      <c r="AC322"/>
      <c r="AD322"/>
      <c r="AE322"/>
      <c r="AF322"/>
      <c r="AG322"/>
      <c r="AH322"/>
      <c r="AI322"/>
      <c r="AJ322"/>
    </row>
    <row r="323" spans="1:36" s="44" customFormat="1" hidden="1" x14ac:dyDescent="0.25">
      <c r="A323" s="148" t="s">
        <v>50</v>
      </c>
      <c r="B323" s="51"/>
      <c r="C323" s="51"/>
      <c r="D323" s="52"/>
      <c r="E323" s="151">
        <f t="shared" si="16"/>
        <v>0</v>
      </c>
      <c r="H323" s="52"/>
      <c r="I323" s="520"/>
      <c r="J323" s="52"/>
      <c r="K323" s="52"/>
      <c r="L323" s="42"/>
      <c r="M323" s="52" t="str">
        <f t="shared" si="17"/>
        <v/>
      </c>
      <c r="N323" s="41"/>
      <c r="O323" s="52" t="str">
        <f t="shared" si="18"/>
        <v/>
      </c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AB323"/>
      <c r="AC323"/>
      <c r="AD323"/>
      <c r="AE323"/>
      <c r="AF323"/>
      <c r="AG323"/>
      <c r="AH323"/>
      <c r="AI323"/>
      <c r="AJ323"/>
    </row>
    <row r="324" spans="1:36" s="44" customFormat="1" hidden="1" x14ac:dyDescent="0.25">
      <c r="A324" s="148" t="s">
        <v>51</v>
      </c>
      <c r="B324" s="59"/>
      <c r="C324" s="59"/>
      <c r="D324" s="58"/>
      <c r="E324" s="151">
        <f t="shared" si="16"/>
        <v>0</v>
      </c>
      <c r="H324" s="52"/>
      <c r="I324" s="520"/>
      <c r="J324" s="52"/>
      <c r="K324" s="52"/>
      <c r="L324" s="42"/>
      <c r="M324" s="52" t="str">
        <f t="shared" si="17"/>
        <v/>
      </c>
      <c r="N324" s="41"/>
      <c r="O324" s="52" t="str">
        <f t="shared" si="18"/>
        <v/>
      </c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AB324"/>
      <c r="AC324"/>
      <c r="AD324"/>
      <c r="AE324"/>
      <c r="AF324"/>
      <c r="AG324"/>
      <c r="AH324"/>
      <c r="AI324"/>
      <c r="AJ324"/>
    </row>
    <row r="325" spans="1:36" s="44" customFormat="1" hidden="1" x14ac:dyDescent="0.25">
      <c r="A325" s="148" t="s">
        <v>52</v>
      </c>
      <c r="B325" s="51"/>
      <c r="C325" s="51"/>
      <c r="D325" s="52"/>
      <c r="E325" s="151">
        <f t="shared" si="16"/>
        <v>0</v>
      </c>
      <c r="H325" s="52"/>
      <c r="I325" s="520"/>
      <c r="J325" s="52"/>
      <c r="K325" s="52"/>
      <c r="L325" s="42"/>
      <c r="M325" s="52" t="str">
        <f t="shared" si="17"/>
        <v/>
      </c>
      <c r="N325" s="41"/>
      <c r="O325" s="52" t="str">
        <f t="shared" si="18"/>
        <v/>
      </c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AB325"/>
      <c r="AC325"/>
      <c r="AD325"/>
      <c r="AE325"/>
      <c r="AF325"/>
      <c r="AG325"/>
      <c r="AH325"/>
      <c r="AI325"/>
      <c r="AJ325"/>
    </row>
    <row r="326" spans="1:36" s="44" customFormat="1" hidden="1" x14ac:dyDescent="0.25">
      <c r="A326" s="148" t="s">
        <v>53</v>
      </c>
      <c r="B326" s="59"/>
      <c r="C326" s="59"/>
      <c r="D326" s="58"/>
      <c r="E326" s="151">
        <f t="shared" si="16"/>
        <v>0</v>
      </c>
      <c r="H326" s="52"/>
      <c r="I326" s="520"/>
      <c r="J326" s="52"/>
      <c r="K326" s="52"/>
      <c r="L326" s="42"/>
      <c r="M326" s="52" t="str">
        <f t="shared" si="17"/>
        <v/>
      </c>
      <c r="N326" s="41"/>
      <c r="O326" s="52" t="str">
        <f t="shared" si="18"/>
        <v/>
      </c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AB326"/>
      <c r="AC326"/>
      <c r="AD326"/>
      <c r="AE326"/>
      <c r="AF326"/>
      <c r="AG326"/>
      <c r="AH326"/>
      <c r="AI326"/>
      <c r="AJ326"/>
    </row>
    <row r="327" spans="1:36" s="44" customFormat="1" hidden="1" x14ac:dyDescent="0.25">
      <c r="A327" s="148" t="s">
        <v>54</v>
      </c>
      <c r="B327" s="72"/>
      <c r="C327" s="72"/>
      <c r="D327" s="104"/>
      <c r="E327" s="151">
        <f t="shared" si="16"/>
        <v>0</v>
      </c>
      <c r="H327" s="52"/>
      <c r="I327" s="520"/>
      <c r="J327" s="52"/>
      <c r="K327" s="52"/>
      <c r="L327" s="42"/>
      <c r="M327" s="52" t="str">
        <f t="shared" si="17"/>
        <v/>
      </c>
      <c r="N327" s="41"/>
      <c r="O327" s="52" t="str">
        <f t="shared" si="18"/>
        <v/>
      </c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AB327"/>
      <c r="AC327"/>
      <c r="AD327"/>
      <c r="AE327"/>
      <c r="AF327"/>
      <c r="AG327"/>
      <c r="AH327"/>
      <c r="AI327"/>
      <c r="AJ327"/>
    </row>
    <row r="328" spans="1:36" s="44" customFormat="1" hidden="1" x14ac:dyDescent="0.25">
      <c r="A328" s="148" t="s">
        <v>55</v>
      </c>
      <c r="B328" s="66"/>
      <c r="C328" s="67"/>
      <c r="D328" s="68"/>
      <c r="E328" s="151">
        <f t="shared" si="16"/>
        <v>0</v>
      </c>
      <c r="H328" s="52"/>
      <c r="I328" s="520"/>
      <c r="J328" s="52"/>
      <c r="K328" s="52"/>
      <c r="L328" s="42"/>
      <c r="M328" s="52" t="str">
        <f t="shared" si="17"/>
        <v/>
      </c>
      <c r="N328" s="41"/>
      <c r="O328" s="52" t="str">
        <f t="shared" si="18"/>
        <v/>
      </c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AB328"/>
      <c r="AC328"/>
      <c r="AD328"/>
      <c r="AE328"/>
      <c r="AF328"/>
      <c r="AG328"/>
      <c r="AH328"/>
      <c r="AI328"/>
      <c r="AJ328"/>
    </row>
    <row r="329" spans="1:36" s="44" customFormat="1" hidden="1" x14ac:dyDescent="0.25">
      <c r="A329" s="148" t="s">
        <v>56</v>
      </c>
      <c r="B329" s="51"/>
      <c r="C329" s="51"/>
      <c r="D329" s="52"/>
      <c r="E329" s="151">
        <f t="shared" si="16"/>
        <v>0</v>
      </c>
      <c r="H329" s="52"/>
      <c r="I329" s="520"/>
      <c r="J329" s="52"/>
      <c r="K329" s="52"/>
      <c r="L329" s="42"/>
      <c r="M329" s="52" t="str">
        <f t="shared" si="17"/>
        <v/>
      </c>
      <c r="N329" s="41"/>
      <c r="O329" s="52" t="str">
        <f t="shared" si="18"/>
        <v/>
      </c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AB329"/>
      <c r="AC329"/>
      <c r="AD329"/>
      <c r="AE329"/>
      <c r="AF329"/>
      <c r="AG329"/>
      <c r="AH329"/>
      <c r="AI329"/>
      <c r="AJ329"/>
    </row>
    <row r="330" spans="1:36" s="44" customFormat="1" hidden="1" x14ac:dyDescent="0.25">
      <c r="A330" s="148" t="s">
        <v>57</v>
      </c>
      <c r="B330" s="97"/>
      <c r="C330" s="115"/>
      <c r="D330" s="52"/>
      <c r="E330" s="151">
        <f t="shared" si="16"/>
        <v>0</v>
      </c>
      <c r="H330" s="52"/>
      <c r="I330" s="520"/>
      <c r="J330" s="52"/>
      <c r="K330" s="52"/>
      <c r="L330" s="42"/>
      <c r="M330" s="52" t="str">
        <f t="shared" si="17"/>
        <v/>
      </c>
      <c r="N330" s="41"/>
      <c r="O330" s="52" t="str">
        <f t="shared" si="18"/>
        <v/>
      </c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AB330"/>
      <c r="AC330"/>
      <c r="AD330"/>
      <c r="AE330"/>
      <c r="AF330"/>
      <c r="AG330"/>
      <c r="AH330"/>
      <c r="AI330"/>
      <c r="AJ330"/>
    </row>
    <row r="331" spans="1:36" s="44" customFormat="1" hidden="1" x14ac:dyDescent="0.25">
      <c r="A331" s="148" t="s">
        <v>58</v>
      </c>
      <c r="B331" s="51"/>
      <c r="C331" s="51"/>
      <c r="D331" s="52"/>
      <c r="E331" s="151">
        <f t="shared" si="16"/>
        <v>0</v>
      </c>
      <c r="H331" s="52"/>
      <c r="I331" s="520"/>
      <c r="J331" s="52"/>
      <c r="K331" s="52"/>
      <c r="L331" s="42"/>
      <c r="M331" s="52" t="str">
        <f t="shared" si="17"/>
        <v/>
      </c>
      <c r="N331" s="41"/>
      <c r="O331" s="52" t="str">
        <f t="shared" si="18"/>
        <v/>
      </c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AB331"/>
      <c r="AC331"/>
      <c r="AD331"/>
      <c r="AE331"/>
      <c r="AF331"/>
      <c r="AG331"/>
      <c r="AH331"/>
      <c r="AI331"/>
      <c r="AJ331"/>
    </row>
    <row r="332" spans="1:36" s="44" customFormat="1" hidden="1" x14ac:dyDescent="0.25">
      <c r="A332" s="148" t="s">
        <v>59</v>
      </c>
      <c r="B332" s="72"/>
      <c r="C332" s="72"/>
      <c r="D332" s="104"/>
      <c r="E332" s="151">
        <f t="shared" si="16"/>
        <v>0</v>
      </c>
      <c r="H332" s="52"/>
      <c r="I332" s="520"/>
      <c r="J332" s="52"/>
      <c r="K332" s="52"/>
      <c r="L332" s="42"/>
      <c r="M332" s="52" t="str">
        <f t="shared" si="17"/>
        <v/>
      </c>
      <c r="N332" s="41"/>
      <c r="O332" s="52" t="str">
        <f t="shared" si="18"/>
        <v/>
      </c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AB332"/>
      <c r="AC332"/>
      <c r="AD332"/>
      <c r="AE332"/>
      <c r="AF332"/>
      <c r="AG332"/>
      <c r="AH332"/>
      <c r="AI332"/>
      <c r="AJ332"/>
    </row>
    <row r="333" spans="1:36" s="44" customFormat="1" hidden="1" x14ac:dyDescent="0.25">
      <c r="A333" s="148" t="s">
        <v>60</v>
      </c>
      <c r="B333" s="69"/>
      <c r="C333" s="70"/>
      <c r="D333" s="71"/>
      <c r="E333" s="151">
        <f t="shared" si="16"/>
        <v>0</v>
      </c>
      <c r="H333" s="52"/>
      <c r="I333" s="520"/>
      <c r="J333" s="52"/>
      <c r="K333" s="52"/>
      <c r="L333" s="42"/>
      <c r="M333" s="52" t="str">
        <f t="shared" si="17"/>
        <v/>
      </c>
      <c r="N333" s="41"/>
      <c r="O333" s="52" t="str">
        <f t="shared" si="18"/>
        <v/>
      </c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AB333"/>
      <c r="AC333"/>
      <c r="AD333"/>
      <c r="AE333"/>
      <c r="AF333"/>
      <c r="AG333"/>
      <c r="AH333"/>
      <c r="AI333"/>
      <c r="AJ333"/>
    </row>
    <row r="334" spans="1:36" s="44" customFormat="1" hidden="1" x14ac:dyDescent="0.25">
      <c r="A334" s="148" t="s">
        <v>61</v>
      </c>
      <c r="B334" s="51"/>
      <c r="C334" s="51"/>
      <c r="D334" s="52"/>
      <c r="E334" s="151">
        <f t="shared" si="16"/>
        <v>0</v>
      </c>
      <c r="H334" s="52"/>
      <c r="I334" s="520"/>
      <c r="J334" s="52"/>
      <c r="K334" s="52"/>
      <c r="L334" s="42"/>
      <c r="M334" s="52" t="str">
        <f t="shared" si="17"/>
        <v/>
      </c>
      <c r="N334" s="41"/>
      <c r="O334" s="52" t="str">
        <f t="shared" si="18"/>
        <v/>
      </c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AB334"/>
      <c r="AC334"/>
      <c r="AD334"/>
      <c r="AE334"/>
      <c r="AF334"/>
      <c r="AG334"/>
      <c r="AH334"/>
      <c r="AI334"/>
      <c r="AJ334"/>
    </row>
    <row r="335" spans="1:36" s="44" customFormat="1" hidden="1" x14ac:dyDescent="0.25">
      <c r="A335" s="148" t="s">
        <v>62</v>
      </c>
      <c r="B335" s="69"/>
      <c r="C335" s="70"/>
      <c r="D335" s="71"/>
      <c r="E335" s="151">
        <f t="shared" si="16"/>
        <v>0</v>
      </c>
      <c r="H335" s="52"/>
      <c r="I335" s="520"/>
      <c r="J335" s="52"/>
      <c r="K335" s="52"/>
      <c r="L335" s="42"/>
      <c r="M335" s="52" t="str">
        <f t="shared" si="17"/>
        <v/>
      </c>
      <c r="N335" s="41"/>
      <c r="O335" s="52" t="str">
        <f t="shared" si="18"/>
        <v/>
      </c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AB335"/>
      <c r="AC335"/>
      <c r="AD335"/>
      <c r="AE335"/>
      <c r="AF335"/>
      <c r="AG335"/>
      <c r="AH335"/>
      <c r="AI335"/>
      <c r="AJ335"/>
    </row>
    <row r="336" spans="1:36" s="44" customFormat="1" hidden="1" x14ac:dyDescent="0.25">
      <c r="A336" s="148" t="s">
        <v>63</v>
      </c>
      <c r="B336" s="51"/>
      <c r="C336" s="51"/>
      <c r="D336" s="52"/>
      <c r="E336" s="151">
        <f t="shared" si="16"/>
        <v>0</v>
      </c>
      <c r="H336" s="52"/>
      <c r="I336" s="520"/>
      <c r="J336" s="52"/>
      <c r="K336" s="52"/>
      <c r="L336" s="42"/>
      <c r="M336" s="52" t="str">
        <f t="shared" si="17"/>
        <v/>
      </c>
      <c r="N336" s="41"/>
      <c r="O336" s="52" t="str">
        <f t="shared" si="18"/>
        <v/>
      </c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AB336"/>
      <c r="AC336"/>
      <c r="AD336"/>
      <c r="AE336"/>
      <c r="AF336"/>
      <c r="AG336"/>
      <c r="AH336"/>
      <c r="AI336"/>
      <c r="AJ336"/>
    </row>
    <row r="337" spans="1:36" s="44" customFormat="1" hidden="1" x14ac:dyDescent="0.25">
      <c r="A337" s="148" t="s">
        <v>64</v>
      </c>
      <c r="B337" s="53"/>
      <c r="C337" s="48"/>
      <c r="D337" s="42"/>
      <c r="E337" s="151">
        <f t="shared" si="16"/>
        <v>0</v>
      </c>
      <c r="H337" s="52"/>
      <c r="I337" s="520"/>
      <c r="J337" s="52"/>
      <c r="K337" s="52"/>
      <c r="L337" s="42"/>
      <c r="M337" s="52" t="str">
        <f t="shared" si="17"/>
        <v/>
      </c>
      <c r="N337" s="41"/>
      <c r="O337" s="52" t="str">
        <f t="shared" si="18"/>
        <v/>
      </c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AB337"/>
      <c r="AC337"/>
      <c r="AD337"/>
      <c r="AE337"/>
      <c r="AF337"/>
      <c r="AG337"/>
      <c r="AH337"/>
      <c r="AI337"/>
      <c r="AJ337"/>
    </row>
    <row r="338" spans="1:36" s="44" customFormat="1" hidden="1" x14ac:dyDescent="0.25">
      <c r="A338" s="148" t="s">
        <v>65</v>
      </c>
      <c r="B338" s="57"/>
      <c r="C338" s="57"/>
      <c r="D338" s="58"/>
      <c r="E338" s="151">
        <f t="shared" si="16"/>
        <v>0</v>
      </c>
      <c r="H338" s="52"/>
      <c r="I338" s="520"/>
      <c r="J338" s="52"/>
      <c r="K338" s="52"/>
      <c r="L338" s="42"/>
      <c r="M338" s="52" t="str">
        <f t="shared" si="17"/>
        <v/>
      </c>
      <c r="N338" s="41"/>
      <c r="O338" s="52" t="str">
        <f t="shared" si="18"/>
        <v/>
      </c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AB338"/>
      <c r="AC338"/>
      <c r="AD338"/>
      <c r="AE338"/>
      <c r="AF338"/>
      <c r="AG338"/>
      <c r="AH338"/>
      <c r="AI338"/>
      <c r="AJ338"/>
    </row>
    <row r="339" spans="1:36" s="44" customFormat="1" hidden="1" x14ac:dyDescent="0.25">
      <c r="A339" s="148" t="s">
        <v>66</v>
      </c>
      <c r="B339" s="51"/>
      <c r="C339" s="51"/>
      <c r="D339" s="52"/>
      <c r="E339" s="151">
        <f t="shared" si="16"/>
        <v>0</v>
      </c>
      <c r="H339" s="52"/>
      <c r="I339" s="520"/>
      <c r="J339" s="52"/>
      <c r="K339" s="52"/>
      <c r="L339" s="42"/>
      <c r="M339" s="52" t="str">
        <f t="shared" si="17"/>
        <v/>
      </c>
      <c r="N339" s="41"/>
      <c r="O339" s="52" t="str">
        <f t="shared" si="18"/>
        <v/>
      </c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AB339"/>
      <c r="AC339"/>
      <c r="AD339"/>
      <c r="AE339"/>
      <c r="AF339"/>
      <c r="AG339"/>
      <c r="AH339"/>
      <c r="AI339"/>
      <c r="AJ339"/>
    </row>
    <row r="340" spans="1:36" s="44" customFormat="1" hidden="1" x14ac:dyDescent="0.25">
      <c r="A340" s="148" t="s">
        <v>67</v>
      </c>
      <c r="B340" s="51"/>
      <c r="C340" s="51"/>
      <c r="D340" s="52"/>
      <c r="E340" s="151">
        <f t="shared" si="16"/>
        <v>0</v>
      </c>
      <c r="H340" s="52"/>
      <c r="I340" s="520"/>
      <c r="J340" s="52"/>
      <c r="K340" s="52"/>
      <c r="L340" s="42"/>
      <c r="M340" s="52" t="str">
        <f t="shared" si="17"/>
        <v/>
      </c>
      <c r="N340" s="41"/>
      <c r="O340" s="52" t="str">
        <f t="shared" si="18"/>
        <v/>
      </c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AB340"/>
      <c r="AC340"/>
      <c r="AD340"/>
      <c r="AE340"/>
      <c r="AF340"/>
      <c r="AG340"/>
      <c r="AH340"/>
      <c r="AI340"/>
      <c r="AJ340"/>
    </row>
    <row r="341" spans="1:36" s="44" customFormat="1" hidden="1" x14ac:dyDescent="0.25">
      <c r="A341" s="148" t="s">
        <v>68</v>
      </c>
      <c r="B341" s="54"/>
      <c r="C341" s="51"/>
      <c r="D341" s="55"/>
      <c r="E341" s="151">
        <f t="shared" si="16"/>
        <v>0</v>
      </c>
      <c r="H341" s="52"/>
      <c r="I341" s="520"/>
      <c r="J341" s="52"/>
      <c r="K341" s="52"/>
      <c r="L341" s="42"/>
      <c r="M341" s="52" t="str">
        <f t="shared" si="17"/>
        <v/>
      </c>
      <c r="N341" s="41"/>
      <c r="O341" s="52" t="str">
        <f t="shared" si="18"/>
        <v/>
      </c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AB341"/>
      <c r="AC341"/>
      <c r="AD341"/>
      <c r="AE341"/>
      <c r="AF341"/>
      <c r="AG341"/>
      <c r="AH341"/>
      <c r="AI341"/>
      <c r="AJ341"/>
    </row>
    <row r="342" spans="1:36" s="44" customFormat="1" hidden="1" x14ac:dyDescent="0.25">
      <c r="A342" s="148" t="s">
        <v>69</v>
      </c>
      <c r="B342" s="66"/>
      <c r="C342" s="67"/>
      <c r="D342" s="68"/>
      <c r="E342" s="151">
        <f t="shared" si="16"/>
        <v>0</v>
      </c>
      <c r="H342" s="52"/>
      <c r="I342" s="520"/>
      <c r="J342" s="52"/>
      <c r="K342" s="52"/>
      <c r="L342" s="42"/>
      <c r="M342" s="52" t="str">
        <f t="shared" si="17"/>
        <v/>
      </c>
      <c r="N342" s="41"/>
      <c r="O342" s="52" t="str">
        <f t="shared" si="18"/>
        <v/>
      </c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AB342"/>
      <c r="AC342"/>
      <c r="AD342"/>
      <c r="AE342"/>
      <c r="AF342"/>
      <c r="AG342"/>
      <c r="AH342"/>
      <c r="AI342"/>
      <c r="AJ342"/>
    </row>
    <row r="343" spans="1:36" s="44" customFormat="1" hidden="1" x14ac:dyDescent="0.25">
      <c r="A343" s="148" t="s">
        <v>70</v>
      </c>
      <c r="B343" s="69"/>
      <c r="C343" s="70"/>
      <c r="D343" s="71"/>
      <c r="E343" s="151">
        <f t="shared" si="16"/>
        <v>0</v>
      </c>
      <c r="H343" s="52"/>
      <c r="I343" s="520"/>
      <c r="J343" s="52"/>
      <c r="K343" s="52"/>
      <c r="L343" s="42"/>
      <c r="M343" s="52" t="str">
        <f t="shared" si="17"/>
        <v/>
      </c>
      <c r="N343" s="41"/>
      <c r="O343" s="52" t="str">
        <f t="shared" si="18"/>
        <v/>
      </c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AB343"/>
      <c r="AC343"/>
      <c r="AD343"/>
      <c r="AE343"/>
      <c r="AF343"/>
      <c r="AG343"/>
      <c r="AH343"/>
      <c r="AI343"/>
      <c r="AJ343"/>
    </row>
    <row r="344" spans="1:36" s="44" customFormat="1" hidden="1" x14ac:dyDescent="0.25">
      <c r="A344" s="148" t="s">
        <v>71</v>
      </c>
      <c r="B344" s="51"/>
      <c r="C344" s="51"/>
      <c r="D344" s="52"/>
      <c r="E344" s="151">
        <f t="shared" si="16"/>
        <v>0</v>
      </c>
      <c r="H344" s="52"/>
      <c r="I344" s="520"/>
      <c r="J344" s="52"/>
      <c r="K344" s="52"/>
      <c r="L344" s="42"/>
      <c r="M344" s="52" t="str">
        <f t="shared" si="17"/>
        <v/>
      </c>
      <c r="N344" s="41"/>
      <c r="O344" s="52" t="str">
        <f t="shared" si="18"/>
        <v/>
      </c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AB344"/>
      <c r="AC344"/>
      <c r="AD344"/>
      <c r="AE344"/>
      <c r="AF344"/>
      <c r="AG344"/>
      <c r="AH344"/>
      <c r="AI344"/>
      <c r="AJ344"/>
    </row>
    <row r="345" spans="1:36" s="44" customFormat="1" hidden="1" x14ac:dyDescent="0.25">
      <c r="A345" s="148" t="s">
        <v>72</v>
      </c>
      <c r="B345" s="72"/>
      <c r="C345" s="72"/>
      <c r="D345" s="104"/>
      <c r="E345" s="151">
        <f t="shared" si="16"/>
        <v>0</v>
      </c>
      <c r="H345" s="52"/>
      <c r="I345" s="520"/>
      <c r="J345" s="52"/>
      <c r="K345" s="52"/>
      <c r="L345" s="42"/>
      <c r="M345" s="52" t="str">
        <f t="shared" si="17"/>
        <v/>
      </c>
      <c r="N345" s="41"/>
      <c r="O345" s="52" t="str">
        <f t="shared" si="18"/>
        <v/>
      </c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AB345"/>
      <c r="AC345"/>
      <c r="AD345"/>
      <c r="AE345"/>
      <c r="AF345"/>
      <c r="AG345"/>
      <c r="AH345"/>
      <c r="AI345"/>
      <c r="AJ345"/>
    </row>
    <row r="346" spans="1:36" s="44" customFormat="1" hidden="1" x14ac:dyDescent="0.25">
      <c r="A346" s="148" t="s">
        <v>73</v>
      </c>
      <c r="B346" s="51"/>
      <c r="C346" s="51"/>
      <c r="D346" s="52"/>
      <c r="E346" s="151">
        <f t="shared" si="16"/>
        <v>0</v>
      </c>
      <c r="H346" s="52"/>
      <c r="I346" s="520"/>
      <c r="J346" s="52"/>
      <c r="K346" s="52"/>
      <c r="L346" s="42"/>
      <c r="M346" s="52" t="str">
        <f t="shared" si="17"/>
        <v/>
      </c>
      <c r="N346" s="41"/>
      <c r="O346" s="52" t="str">
        <f t="shared" si="18"/>
        <v/>
      </c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AB346"/>
      <c r="AC346"/>
      <c r="AD346"/>
      <c r="AE346"/>
      <c r="AF346"/>
      <c r="AG346"/>
      <c r="AH346"/>
      <c r="AI346"/>
      <c r="AJ346"/>
    </row>
    <row r="347" spans="1:36" s="44" customFormat="1" hidden="1" x14ac:dyDescent="0.25">
      <c r="A347" s="148" t="s">
        <v>74</v>
      </c>
      <c r="B347" s="51"/>
      <c r="C347" s="51"/>
      <c r="D347" s="52"/>
      <c r="E347" s="151">
        <f t="shared" si="16"/>
        <v>0</v>
      </c>
      <c r="H347" s="52"/>
      <c r="I347" s="520"/>
      <c r="J347" s="52"/>
      <c r="K347" s="52"/>
      <c r="L347" s="42"/>
      <c r="M347" s="52" t="str">
        <f t="shared" si="17"/>
        <v/>
      </c>
      <c r="N347" s="41"/>
      <c r="O347" s="52" t="str">
        <f t="shared" si="18"/>
        <v/>
      </c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AB347"/>
      <c r="AC347"/>
      <c r="AD347"/>
      <c r="AE347"/>
      <c r="AF347"/>
      <c r="AG347"/>
      <c r="AH347"/>
      <c r="AI347"/>
      <c r="AJ347"/>
    </row>
    <row r="348" spans="1:36" s="44" customFormat="1" hidden="1" x14ac:dyDescent="0.25">
      <c r="A348" s="148" t="s">
        <v>75</v>
      </c>
      <c r="B348" s="51"/>
      <c r="C348" s="51"/>
      <c r="D348" s="52"/>
      <c r="E348" s="151">
        <f t="shared" si="16"/>
        <v>0</v>
      </c>
      <c r="H348" s="52"/>
      <c r="I348" s="520"/>
      <c r="J348" s="52"/>
      <c r="K348" s="52"/>
      <c r="L348" s="42"/>
      <c r="M348" s="52" t="str">
        <f t="shared" si="17"/>
        <v/>
      </c>
      <c r="N348" s="41"/>
      <c r="O348" s="52" t="str">
        <f t="shared" si="18"/>
        <v/>
      </c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AB348"/>
      <c r="AC348"/>
      <c r="AD348"/>
      <c r="AE348"/>
      <c r="AF348"/>
      <c r="AG348"/>
      <c r="AH348"/>
      <c r="AI348"/>
      <c r="AJ348"/>
    </row>
    <row r="349" spans="1:36" s="44" customFormat="1" hidden="1" x14ac:dyDescent="0.25">
      <c r="A349" s="148" t="s">
        <v>76</v>
      </c>
      <c r="B349" s="69"/>
      <c r="C349" s="70"/>
      <c r="D349" s="71"/>
      <c r="E349" s="151">
        <f t="shared" si="16"/>
        <v>0</v>
      </c>
      <c r="H349" s="52"/>
      <c r="I349" s="520"/>
      <c r="J349" s="52"/>
      <c r="K349" s="52"/>
      <c r="L349" s="42"/>
      <c r="M349" s="52" t="str">
        <f t="shared" si="17"/>
        <v/>
      </c>
      <c r="N349" s="41"/>
      <c r="O349" s="52" t="str">
        <f t="shared" si="18"/>
        <v/>
      </c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AB349"/>
      <c r="AC349"/>
      <c r="AD349"/>
      <c r="AE349"/>
      <c r="AF349"/>
      <c r="AG349"/>
      <c r="AH349"/>
      <c r="AI349"/>
      <c r="AJ349"/>
    </row>
    <row r="350" spans="1:36" s="44" customFormat="1" hidden="1" x14ac:dyDescent="0.25">
      <c r="A350" s="148" t="s">
        <v>77</v>
      </c>
      <c r="B350" s="51"/>
      <c r="C350" s="51"/>
      <c r="D350" s="52"/>
      <c r="E350" s="151">
        <f t="shared" si="16"/>
        <v>0</v>
      </c>
      <c r="H350" s="52"/>
      <c r="I350" s="520"/>
      <c r="J350" s="52"/>
      <c r="K350" s="52"/>
      <c r="L350" s="42"/>
      <c r="M350" s="52" t="str">
        <f t="shared" si="17"/>
        <v/>
      </c>
      <c r="N350" s="41"/>
      <c r="O350" s="52" t="str">
        <f t="shared" si="18"/>
        <v/>
      </c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AB350"/>
      <c r="AC350"/>
      <c r="AD350"/>
      <c r="AE350"/>
      <c r="AF350"/>
      <c r="AG350"/>
      <c r="AH350"/>
      <c r="AI350"/>
      <c r="AJ350"/>
    </row>
    <row r="351" spans="1:36" s="44" customFormat="1" hidden="1" x14ac:dyDescent="0.25">
      <c r="A351" s="148" t="s">
        <v>78</v>
      </c>
      <c r="B351" s="49"/>
      <c r="C351" s="49"/>
      <c r="D351" s="105"/>
      <c r="E351" s="151">
        <f t="shared" si="16"/>
        <v>0</v>
      </c>
      <c r="H351" s="52"/>
      <c r="I351" s="520"/>
      <c r="J351" s="52"/>
      <c r="K351" s="52"/>
      <c r="L351" s="42"/>
      <c r="M351" s="52" t="str">
        <f t="shared" si="17"/>
        <v/>
      </c>
      <c r="N351" s="41"/>
      <c r="O351" s="52" t="str">
        <f t="shared" si="18"/>
        <v/>
      </c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AB351"/>
      <c r="AC351"/>
      <c r="AD351"/>
      <c r="AE351"/>
      <c r="AF351"/>
      <c r="AG351"/>
      <c r="AH351"/>
      <c r="AI351"/>
      <c r="AJ351"/>
    </row>
    <row r="352" spans="1:36" s="44" customFormat="1" hidden="1" x14ac:dyDescent="0.25">
      <c r="A352" s="148" t="s">
        <v>79</v>
      </c>
      <c r="B352" s="51"/>
      <c r="C352" s="51"/>
      <c r="D352" s="52"/>
      <c r="E352" s="151">
        <f t="shared" si="16"/>
        <v>0</v>
      </c>
      <c r="H352" s="52"/>
      <c r="I352" s="520"/>
      <c r="J352" s="52"/>
      <c r="K352" s="52"/>
      <c r="L352" s="42"/>
      <c r="M352" s="52" t="str">
        <f t="shared" si="17"/>
        <v/>
      </c>
      <c r="N352" s="41"/>
      <c r="O352" s="52" t="str">
        <f t="shared" si="18"/>
        <v/>
      </c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AB352"/>
      <c r="AC352"/>
      <c r="AD352"/>
      <c r="AE352"/>
      <c r="AF352"/>
      <c r="AG352"/>
      <c r="AH352"/>
      <c r="AI352"/>
      <c r="AJ352"/>
    </row>
    <row r="353" spans="1:38" s="44" customFormat="1" hidden="1" x14ac:dyDescent="0.25">
      <c r="A353" s="148" t="s">
        <v>80</v>
      </c>
      <c r="B353" s="53"/>
      <c r="C353" s="48"/>
      <c r="D353" s="42"/>
      <c r="E353" s="151">
        <f t="shared" si="16"/>
        <v>0</v>
      </c>
      <c r="H353" s="52"/>
      <c r="I353" s="520"/>
      <c r="J353" s="52"/>
      <c r="K353" s="52"/>
      <c r="L353" s="42"/>
      <c r="M353" s="52" t="str">
        <f t="shared" si="17"/>
        <v/>
      </c>
      <c r="N353" s="41"/>
      <c r="O353" s="52" t="str">
        <f t="shared" si="18"/>
        <v/>
      </c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AB353"/>
      <c r="AC353"/>
      <c r="AD353"/>
      <c r="AE353"/>
      <c r="AF353"/>
      <c r="AG353"/>
      <c r="AH353"/>
      <c r="AI353"/>
      <c r="AJ353"/>
    </row>
    <row r="354" spans="1:38" s="44" customFormat="1" hidden="1" x14ac:dyDescent="0.25">
      <c r="A354" s="148" t="s">
        <v>81</v>
      </c>
      <c r="B354" s="69"/>
      <c r="C354" s="70"/>
      <c r="D354" s="71"/>
      <c r="E354" s="151">
        <f t="shared" si="16"/>
        <v>0</v>
      </c>
      <c r="H354" s="52"/>
      <c r="I354" s="520"/>
      <c r="J354" s="52"/>
      <c r="K354" s="52"/>
      <c r="L354" s="42"/>
      <c r="M354" s="52" t="str">
        <f t="shared" si="17"/>
        <v/>
      </c>
      <c r="N354" s="41"/>
      <c r="O354" s="52" t="str">
        <f t="shared" si="18"/>
        <v/>
      </c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AB354"/>
      <c r="AC354"/>
      <c r="AD354"/>
      <c r="AE354"/>
      <c r="AF354"/>
      <c r="AG354"/>
      <c r="AH354"/>
      <c r="AI354"/>
      <c r="AJ354"/>
    </row>
    <row r="355" spans="1:38" s="44" customFormat="1" hidden="1" x14ac:dyDescent="0.25">
      <c r="A355" s="148" t="s">
        <v>82</v>
      </c>
      <c r="B355" s="72"/>
      <c r="C355" s="72"/>
      <c r="D355" s="104"/>
      <c r="E355" s="151">
        <f t="shared" si="16"/>
        <v>0</v>
      </c>
      <c r="H355" s="52"/>
      <c r="I355" s="520"/>
      <c r="J355" s="52"/>
      <c r="K355" s="52"/>
      <c r="L355" s="42"/>
      <c r="M355" s="52" t="str">
        <f t="shared" si="17"/>
        <v/>
      </c>
      <c r="N355" s="41"/>
      <c r="O355" s="52" t="str">
        <f t="shared" si="18"/>
        <v/>
      </c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AB355"/>
      <c r="AC355"/>
      <c r="AD355"/>
      <c r="AE355"/>
      <c r="AF355"/>
      <c r="AG355"/>
      <c r="AH355"/>
      <c r="AI355"/>
      <c r="AJ355"/>
    </row>
    <row r="356" spans="1:38" s="44" customFormat="1" hidden="1" x14ac:dyDescent="0.25">
      <c r="A356" s="629" t="s">
        <v>83</v>
      </c>
      <c r="B356" s="72"/>
      <c r="C356" s="72"/>
      <c r="D356" s="104"/>
      <c r="E356" s="151">
        <f t="shared" si="16"/>
        <v>0</v>
      </c>
      <c r="H356" s="52"/>
      <c r="I356" s="520"/>
      <c r="J356" s="52"/>
      <c r="K356" s="52"/>
      <c r="L356" s="42"/>
      <c r="M356" s="52" t="str">
        <f t="shared" si="17"/>
        <v/>
      </c>
      <c r="N356" s="41"/>
      <c r="O356" s="52" t="str">
        <f t="shared" si="18"/>
        <v/>
      </c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AB356"/>
      <c r="AC356"/>
      <c r="AD356"/>
      <c r="AE356"/>
      <c r="AF356"/>
      <c r="AG356"/>
      <c r="AH356"/>
      <c r="AI356"/>
      <c r="AJ356"/>
    </row>
    <row r="357" spans="1:38" s="44" customFormat="1" hidden="1" x14ac:dyDescent="0.25">
      <c r="A357" s="630"/>
      <c r="D357" s="117"/>
      <c r="E357" s="118"/>
      <c r="H357" s="91"/>
      <c r="I357" s="521"/>
      <c r="J357" s="91"/>
      <c r="K357" s="91"/>
      <c r="L357" s="22"/>
      <c r="M357" s="91"/>
      <c r="N357" s="80"/>
      <c r="O357" s="91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AB357"/>
      <c r="AC357"/>
      <c r="AD357"/>
      <c r="AE357"/>
      <c r="AF357"/>
      <c r="AG357"/>
      <c r="AH357"/>
      <c r="AI357"/>
      <c r="AJ357"/>
    </row>
    <row r="358" spans="1:38" s="44" customFormat="1" ht="21" x14ac:dyDescent="0.25">
      <c r="A358" s="110"/>
      <c r="B358" s="111"/>
      <c r="C358" s="111"/>
      <c r="D358" s="91"/>
      <c r="E358" s="92"/>
      <c r="F358" s="40"/>
      <c r="G358" s="40"/>
      <c r="H358" s="91"/>
      <c r="I358" s="521"/>
      <c r="J358" s="91"/>
      <c r="K358" s="91"/>
      <c r="L358" s="22"/>
      <c r="M358" s="91"/>
      <c r="N358" s="80"/>
      <c r="O358" s="91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AB358"/>
      <c r="AC358"/>
      <c r="AD358"/>
      <c r="AE358"/>
      <c r="AF358"/>
      <c r="AG358"/>
      <c r="AH358"/>
      <c r="AI358"/>
      <c r="AJ358"/>
    </row>
    <row r="359" spans="1:38" s="44" customFormat="1" ht="21.75" thickBot="1" x14ac:dyDescent="0.3">
      <c r="A359" s="648" t="s">
        <v>244</v>
      </c>
      <c r="B359" s="649"/>
      <c r="C359" s="649"/>
      <c r="D359" s="650"/>
      <c r="E359" s="651"/>
      <c r="F359" s="40"/>
      <c r="G359" s="40"/>
      <c r="H359" s="91"/>
      <c r="I359" s="521"/>
      <c r="J359" s="91"/>
      <c r="K359" s="91"/>
      <c r="L359" s="91"/>
      <c r="M359" s="91"/>
      <c r="N359" s="80"/>
      <c r="O359" s="91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AB359"/>
      <c r="AC359"/>
      <c r="AD359"/>
      <c r="AE359"/>
      <c r="AF359"/>
      <c r="AG359"/>
      <c r="AH359"/>
      <c r="AI359"/>
      <c r="AJ359"/>
    </row>
    <row r="360" spans="1:38" s="44" customFormat="1" x14ac:dyDescent="0.25">
      <c r="A360" s="643" t="s">
        <v>16</v>
      </c>
      <c r="B360" s="644" t="s">
        <v>219</v>
      </c>
      <c r="C360" s="645" t="s">
        <v>218</v>
      </c>
      <c r="D360" s="646">
        <v>1968</v>
      </c>
      <c r="E360" s="647">
        <f t="shared" ref="E360:E396" si="19">SUM(H360:Y360)</f>
        <v>48</v>
      </c>
      <c r="H360" s="52">
        <v>10</v>
      </c>
      <c r="I360" s="520">
        <v>9</v>
      </c>
      <c r="J360" s="52"/>
      <c r="K360" s="52">
        <v>10</v>
      </c>
      <c r="L360" s="52">
        <v>9</v>
      </c>
      <c r="M360" s="52" t="s">
        <v>414</v>
      </c>
      <c r="N360" s="41" t="s">
        <v>414</v>
      </c>
      <c r="O360" s="52">
        <v>10</v>
      </c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AB360"/>
      <c r="AC360"/>
      <c r="AD360"/>
      <c r="AE360"/>
      <c r="AF360"/>
      <c r="AG360"/>
      <c r="AH360"/>
      <c r="AI360"/>
      <c r="AJ360"/>
    </row>
    <row r="361" spans="1:38" s="44" customFormat="1" x14ac:dyDescent="0.25">
      <c r="A361" s="220" t="s">
        <v>17</v>
      </c>
      <c r="B361" s="217" t="s">
        <v>245</v>
      </c>
      <c r="C361" s="221" t="s">
        <v>246</v>
      </c>
      <c r="D361" s="175">
        <v>1968</v>
      </c>
      <c r="E361" s="222">
        <f t="shared" si="19"/>
        <v>25</v>
      </c>
      <c r="H361" s="52">
        <v>9</v>
      </c>
      <c r="I361" s="520"/>
      <c r="J361" s="52">
        <v>8</v>
      </c>
      <c r="K361" s="52">
        <v>8</v>
      </c>
      <c r="L361" s="52" t="s">
        <v>414</v>
      </c>
      <c r="M361" s="52" t="s">
        <v>414</v>
      </c>
      <c r="N361" s="41" t="s">
        <v>414</v>
      </c>
      <c r="O361" s="52" t="s">
        <v>414</v>
      </c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AB361" t="str">
        <f>VLOOKUP(AG361,$B$360:$B$396,1,FALSE)</f>
        <v>Horáček Pavel</v>
      </c>
      <c r="AC361" t="s">
        <v>46</v>
      </c>
      <c r="AD361">
        <v>47</v>
      </c>
      <c r="AE361" t="s">
        <v>572</v>
      </c>
      <c r="AF361" t="s">
        <v>793</v>
      </c>
      <c r="AG361" t="s">
        <v>366</v>
      </c>
      <c r="AH361" t="s">
        <v>367</v>
      </c>
      <c r="AI361">
        <v>1971</v>
      </c>
      <c r="AJ361">
        <v>10</v>
      </c>
      <c r="AL361" s="40"/>
    </row>
    <row r="362" spans="1:38" s="44" customFormat="1" ht="15.75" thickBot="1" x14ac:dyDescent="0.3">
      <c r="A362" s="464" t="s">
        <v>18</v>
      </c>
      <c r="B362" s="588" t="s">
        <v>164</v>
      </c>
      <c r="C362" s="588" t="s">
        <v>165</v>
      </c>
      <c r="D362" s="589">
        <v>1969</v>
      </c>
      <c r="E362" s="549">
        <f t="shared" si="19"/>
        <v>19</v>
      </c>
      <c r="H362" s="52">
        <v>6</v>
      </c>
      <c r="I362" s="520">
        <v>1</v>
      </c>
      <c r="J362" s="52"/>
      <c r="K362" s="52">
        <v>7</v>
      </c>
      <c r="L362" s="52">
        <v>5</v>
      </c>
      <c r="M362" s="52" t="s">
        <v>414</v>
      </c>
      <c r="N362" s="41" t="s">
        <v>414</v>
      </c>
      <c r="O362" s="52" t="s">
        <v>414</v>
      </c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AB362" t="str">
        <f>VLOOKUP(AG362,$B$360:$B$396,1,FALSE)</f>
        <v>Prášek Jiří</v>
      </c>
      <c r="AC362" t="s">
        <v>57</v>
      </c>
      <c r="AD362">
        <v>3</v>
      </c>
      <c r="AE362" t="s">
        <v>527</v>
      </c>
      <c r="AF362" t="s">
        <v>804</v>
      </c>
      <c r="AG362" t="s">
        <v>859</v>
      </c>
      <c r="AH362" t="s">
        <v>805</v>
      </c>
      <c r="AI362">
        <v>1968</v>
      </c>
      <c r="AJ362">
        <v>9</v>
      </c>
      <c r="AL362" s="40"/>
    </row>
    <row r="363" spans="1:38" s="44" customFormat="1" x14ac:dyDescent="0.25">
      <c r="A363" s="285" t="s">
        <v>20</v>
      </c>
      <c r="B363" s="335" t="s">
        <v>366</v>
      </c>
      <c r="C363" s="335" t="s">
        <v>367</v>
      </c>
      <c r="D363" s="281">
        <v>1971</v>
      </c>
      <c r="E363" s="286">
        <f t="shared" si="19"/>
        <v>19</v>
      </c>
      <c r="H363" s="52"/>
      <c r="I363" s="520"/>
      <c r="J363" s="52">
        <v>9</v>
      </c>
      <c r="K363" s="52"/>
      <c r="L363" s="52" t="s">
        <v>414</v>
      </c>
      <c r="M363" s="52" t="s">
        <v>414</v>
      </c>
      <c r="N363" s="41">
        <v>10</v>
      </c>
      <c r="O363" s="52" t="s">
        <v>414</v>
      </c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AB363" t="str">
        <f>VLOOKUP(AG363,$B$360:$B$396,1,FALSE)</f>
        <v>Hajn Michal</v>
      </c>
      <c r="AC363" t="s">
        <v>64</v>
      </c>
      <c r="AD363">
        <v>26</v>
      </c>
      <c r="AE363" t="s">
        <v>530</v>
      </c>
      <c r="AF363" t="s">
        <v>688</v>
      </c>
      <c r="AG363" t="s">
        <v>732</v>
      </c>
      <c r="AH363" t="s">
        <v>819</v>
      </c>
      <c r="AI363">
        <v>1972</v>
      </c>
      <c r="AJ363">
        <v>8</v>
      </c>
      <c r="AL363" s="40"/>
    </row>
    <row r="364" spans="1:38" s="44" customFormat="1" x14ac:dyDescent="0.25">
      <c r="A364" s="212" t="s">
        <v>21</v>
      </c>
      <c r="B364" s="167" t="s">
        <v>379</v>
      </c>
      <c r="C364" s="167" t="s">
        <v>380</v>
      </c>
      <c r="D364" s="42">
        <v>1972</v>
      </c>
      <c r="E364" s="122">
        <f t="shared" si="19"/>
        <v>17</v>
      </c>
      <c r="H364" s="52"/>
      <c r="I364" s="520"/>
      <c r="J364" s="52"/>
      <c r="K364" s="52">
        <v>9</v>
      </c>
      <c r="L364" s="52">
        <v>8</v>
      </c>
      <c r="M364" s="52" t="s">
        <v>414</v>
      </c>
      <c r="N364" s="41" t="s">
        <v>414</v>
      </c>
      <c r="O364" s="52" t="s">
        <v>414</v>
      </c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AB364"/>
      <c r="AC364"/>
      <c r="AD364"/>
      <c r="AE364"/>
      <c r="AF364"/>
      <c r="AG364"/>
      <c r="AH364"/>
      <c r="AI364"/>
      <c r="AJ364"/>
      <c r="AL364" s="40"/>
    </row>
    <row r="365" spans="1:38" s="44" customFormat="1" x14ac:dyDescent="0.25">
      <c r="A365" s="212" t="s">
        <v>23</v>
      </c>
      <c r="B365" s="224" t="s">
        <v>732</v>
      </c>
      <c r="C365" s="224" t="s">
        <v>322</v>
      </c>
      <c r="D365" s="52">
        <v>1972</v>
      </c>
      <c r="E365" s="122">
        <f t="shared" si="19"/>
        <v>16</v>
      </c>
      <c r="H365" s="52"/>
      <c r="I365" s="520"/>
      <c r="J365" s="52"/>
      <c r="K365" s="52"/>
      <c r="L365" s="52"/>
      <c r="M365" s="52"/>
      <c r="N365" s="41">
        <v>8</v>
      </c>
      <c r="O365" s="52">
        <v>8</v>
      </c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AB365"/>
      <c r="AC365"/>
      <c r="AD365"/>
      <c r="AE365"/>
      <c r="AF365"/>
      <c r="AG365"/>
      <c r="AH365"/>
      <c r="AI365"/>
      <c r="AJ365"/>
      <c r="AL365" s="40"/>
    </row>
    <row r="366" spans="1:38" s="44" customFormat="1" x14ac:dyDescent="0.25">
      <c r="A366" s="194" t="s">
        <v>24</v>
      </c>
      <c r="B366" s="229" t="s">
        <v>292</v>
      </c>
      <c r="C366" s="230" t="s">
        <v>291</v>
      </c>
      <c r="D366" s="231">
        <v>1969</v>
      </c>
      <c r="E366" s="122">
        <f t="shared" si="19"/>
        <v>10</v>
      </c>
      <c r="H366" s="52"/>
      <c r="I366" s="520">
        <v>10</v>
      </c>
      <c r="J366" s="52"/>
      <c r="K366" s="52"/>
      <c r="L366" s="52" t="s">
        <v>414</v>
      </c>
      <c r="M366" s="52" t="s">
        <v>414</v>
      </c>
      <c r="N366" s="41" t="s">
        <v>414</v>
      </c>
      <c r="O366" s="52" t="s">
        <v>414</v>
      </c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AB366"/>
      <c r="AC366"/>
      <c r="AD366"/>
      <c r="AE366"/>
      <c r="AF366"/>
      <c r="AG366"/>
      <c r="AH366"/>
      <c r="AI366"/>
      <c r="AJ366"/>
      <c r="AL366" s="40"/>
    </row>
    <row r="367" spans="1:38" s="44" customFormat="1" x14ac:dyDescent="0.25">
      <c r="A367" s="194" t="s">
        <v>25</v>
      </c>
      <c r="B367" s="224" t="s">
        <v>360</v>
      </c>
      <c r="C367" s="257" t="s">
        <v>361</v>
      </c>
      <c r="D367" s="52">
        <v>1967</v>
      </c>
      <c r="E367" s="122">
        <f t="shared" si="19"/>
        <v>10</v>
      </c>
      <c r="H367" s="52"/>
      <c r="I367" s="520"/>
      <c r="J367" s="52">
        <v>10</v>
      </c>
      <c r="K367" s="52"/>
      <c r="L367" s="52" t="s">
        <v>414</v>
      </c>
      <c r="M367" s="52" t="s">
        <v>414</v>
      </c>
      <c r="N367" s="41" t="s">
        <v>414</v>
      </c>
      <c r="O367" s="52" t="s">
        <v>414</v>
      </c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AB367"/>
      <c r="AC367"/>
      <c r="AD367"/>
      <c r="AE367"/>
      <c r="AF367"/>
      <c r="AG367"/>
      <c r="AH367"/>
      <c r="AI367"/>
      <c r="AJ367"/>
      <c r="AL367" s="40"/>
    </row>
    <row r="368" spans="1:38" s="44" customFormat="1" x14ac:dyDescent="0.25">
      <c r="A368" s="194" t="s">
        <v>26</v>
      </c>
      <c r="B368" s="229" t="s">
        <v>406</v>
      </c>
      <c r="C368" s="230" t="s">
        <v>464</v>
      </c>
      <c r="D368" s="231">
        <v>1966</v>
      </c>
      <c r="E368" s="222">
        <f t="shared" si="19"/>
        <v>10</v>
      </c>
      <c r="H368" s="52"/>
      <c r="I368" s="520"/>
      <c r="J368" s="52"/>
      <c r="K368" s="52"/>
      <c r="L368" s="52">
        <v>10</v>
      </c>
      <c r="M368" s="52" t="s">
        <v>414</v>
      </c>
      <c r="N368" s="41" t="s">
        <v>414</v>
      </c>
      <c r="O368" s="52" t="s">
        <v>414</v>
      </c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AB368"/>
      <c r="AC368"/>
      <c r="AD368"/>
      <c r="AE368"/>
      <c r="AF368"/>
      <c r="AG368"/>
      <c r="AH368"/>
      <c r="AI368"/>
      <c r="AJ368"/>
    </row>
    <row r="369" spans="1:36" s="44" customFormat="1" x14ac:dyDescent="0.25">
      <c r="A369" s="212" t="s">
        <v>28</v>
      </c>
      <c r="B369" s="224" t="s">
        <v>426</v>
      </c>
      <c r="C369" s="224" t="s">
        <v>519</v>
      </c>
      <c r="D369" s="52">
        <v>1963</v>
      </c>
      <c r="E369" s="122">
        <f t="shared" si="19"/>
        <v>10</v>
      </c>
      <c r="H369" s="52"/>
      <c r="I369" s="520"/>
      <c r="J369" s="52"/>
      <c r="K369" s="52"/>
      <c r="L369" s="52"/>
      <c r="M369" s="52">
        <v>10</v>
      </c>
      <c r="N369" s="41" t="s">
        <v>414</v>
      </c>
      <c r="O369" s="52" t="s">
        <v>414</v>
      </c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AB369"/>
      <c r="AC369"/>
      <c r="AD369"/>
      <c r="AE369"/>
      <c r="AF369"/>
      <c r="AG369"/>
      <c r="AH369"/>
      <c r="AI369"/>
      <c r="AJ369"/>
    </row>
    <row r="370" spans="1:36" s="44" customFormat="1" x14ac:dyDescent="0.25">
      <c r="A370" s="194" t="s">
        <v>29</v>
      </c>
      <c r="B370" s="224" t="s">
        <v>430</v>
      </c>
      <c r="C370" s="224" t="s">
        <v>533</v>
      </c>
      <c r="D370" s="52">
        <v>1972</v>
      </c>
      <c r="E370" s="122">
        <f t="shared" si="19"/>
        <v>9</v>
      </c>
      <c r="H370" s="52"/>
      <c r="I370" s="520"/>
      <c r="J370" s="52"/>
      <c r="K370" s="52"/>
      <c r="L370" s="52"/>
      <c r="M370" s="52">
        <v>9</v>
      </c>
      <c r="N370" s="41" t="s">
        <v>414</v>
      </c>
      <c r="O370" s="52" t="s">
        <v>414</v>
      </c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AB370"/>
      <c r="AC370"/>
      <c r="AD370"/>
      <c r="AE370"/>
      <c r="AF370"/>
      <c r="AG370"/>
      <c r="AH370"/>
      <c r="AI370"/>
      <c r="AJ370"/>
    </row>
    <row r="371" spans="1:36" s="44" customFormat="1" x14ac:dyDescent="0.25">
      <c r="A371" s="194" t="s">
        <v>31</v>
      </c>
      <c r="B371" s="224" t="s">
        <v>729</v>
      </c>
      <c r="C371" s="224" t="s">
        <v>761</v>
      </c>
      <c r="D371" s="52">
        <v>1969</v>
      </c>
      <c r="E371" s="122">
        <f t="shared" si="19"/>
        <v>9</v>
      </c>
      <c r="H371" s="52"/>
      <c r="I371" s="520"/>
      <c r="J371" s="52"/>
      <c r="K371" s="52"/>
      <c r="L371" s="52"/>
      <c r="M371" s="52"/>
      <c r="N371" s="41" t="s">
        <v>414</v>
      </c>
      <c r="O371" s="52">
        <v>9</v>
      </c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AB371"/>
      <c r="AC371"/>
      <c r="AD371"/>
      <c r="AE371"/>
      <c r="AF371"/>
      <c r="AG371"/>
      <c r="AH371"/>
      <c r="AI371"/>
      <c r="AJ371"/>
    </row>
    <row r="372" spans="1:36" s="44" customFormat="1" x14ac:dyDescent="0.25">
      <c r="A372" s="194" t="s">
        <v>32</v>
      </c>
      <c r="B372" s="668" t="s">
        <v>859</v>
      </c>
      <c r="C372" s="668" t="s">
        <v>805</v>
      </c>
      <c r="D372" s="672">
        <v>1968</v>
      </c>
      <c r="E372" s="122">
        <f t="shared" si="19"/>
        <v>9</v>
      </c>
      <c r="H372" s="52"/>
      <c r="I372" s="520"/>
      <c r="J372" s="52"/>
      <c r="K372" s="52"/>
      <c r="L372" s="52"/>
      <c r="M372" s="52"/>
      <c r="N372" s="41">
        <v>9</v>
      </c>
      <c r="O372" s="5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AB372"/>
      <c r="AC372"/>
      <c r="AD372"/>
      <c r="AE372"/>
      <c r="AF372"/>
      <c r="AG372"/>
      <c r="AH372"/>
      <c r="AI372"/>
      <c r="AJ372"/>
    </row>
    <row r="373" spans="1:36" s="44" customFormat="1" x14ac:dyDescent="0.25">
      <c r="A373" s="212" t="s">
        <v>33</v>
      </c>
      <c r="B373" s="224" t="s">
        <v>247</v>
      </c>
      <c r="C373" s="224" t="s">
        <v>232</v>
      </c>
      <c r="D373" s="196">
        <v>1968</v>
      </c>
      <c r="E373" s="122">
        <f t="shared" si="19"/>
        <v>8</v>
      </c>
      <c r="H373" s="52">
        <v>8</v>
      </c>
      <c r="I373" s="520"/>
      <c r="J373" s="52"/>
      <c r="K373" s="52"/>
      <c r="L373" s="52" t="s">
        <v>414</v>
      </c>
      <c r="M373" s="52" t="s">
        <v>414</v>
      </c>
      <c r="N373" s="41" t="s">
        <v>414</v>
      </c>
      <c r="O373" s="52" t="s">
        <v>414</v>
      </c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AB373"/>
      <c r="AC373"/>
      <c r="AD373"/>
      <c r="AE373"/>
      <c r="AF373"/>
      <c r="AG373"/>
      <c r="AH373"/>
      <c r="AI373"/>
      <c r="AJ373"/>
    </row>
    <row r="374" spans="1:36" s="44" customFormat="1" x14ac:dyDescent="0.25">
      <c r="A374" s="194" t="s">
        <v>34</v>
      </c>
      <c r="B374" s="224" t="s">
        <v>308</v>
      </c>
      <c r="C374" s="224" t="s">
        <v>299</v>
      </c>
      <c r="D374" s="52">
        <v>1965</v>
      </c>
      <c r="E374" s="122">
        <f t="shared" si="19"/>
        <v>8</v>
      </c>
      <c r="H374" s="52"/>
      <c r="I374" s="520">
        <v>8</v>
      </c>
      <c r="J374" s="52"/>
      <c r="K374" s="52"/>
      <c r="L374" s="52" t="s">
        <v>414</v>
      </c>
      <c r="M374" s="52" t="s">
        <v>414</v>
      </c>
      <c r="N374" s="41" t="s">
        <v>414</v>
      </c>
      <c r="O374" s="52" t="s">
        <v>414</v>
      </c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AB374"/>
      <c r="AC374"/>
      <c r="AD374"/>
      <c r="AE374"/>
      <c r="AF374"/>
      <c r="AG374"/>
      <c r="AH374"/>
      <c r="AI374"/>
      <c r="AJ374"/>
    </row>
    <row r="375" spans="1:36" s="44" customFormat="1" x14ac:dyDescent="0.25">
      <c r="A375" s="194" t="s">
        <v>35</v>
      </c>
      <c r="B375" s="224" t="s">
        <v>432</v>
      </c>
      <c r="C375" s="224" t="s">
        <v>536</v>
      </c>
      <c r="D375" s="52">
        <v>1971</v>
      </c>
      <c r="E375" s="122">
        <f t="shared" si="19"/>
        <v>8</v>
      </c>
      <c r="H375" s="52"/>
      <c r="I375" s="520"/>
      <c r="J375" s="52"/>
      <c r="K375" s="52"/>
      <c r="L375" s="52"/>
      <c r="M375" s="52">
        <v>8</v>
      </c>
      <c r="N375" s="41" t="s">
        <v>414</v>
      </c>
      <c r="O375" s="52" t="s">
        <v>414</v>
      </c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AB375"/>
      <c r="AC375"/>
      <c r="AD375"/>
      <c r="AE375"/>
      <c r="AF375"/>
      <c r="AG375"/>
      <c r="AH375"/>
      <c r="AI375"/>
      <c r="AJ375"/>
    </row>
    <row r="376" spans="1:36" s="44" customFormat="1" x14ac:dyDescent="0.25">
      <c r="A376" s="194" t="s">
        <v>37</v>
      </c>
      <c r="B376" s="167" t="s">
        <v>179</v>
      </c>
      <c r="C376" s="167" t="s">
        <v>180</v>
      </c>
      <c r="D376" s="42">
        <v>1963</v>
      </c>
      <c r="E376" s="122">
        <f t="shared" si="19"/>
        <v>7</v>
      </c>
      <c r="H376" s="52">
        <v>7</v>
      </c>
      <c r="I376" s="520"/>
      <c r="J376" s="52"/>
      <c r="K376" s="52"/>
      <c r="L376" s="52" t="s">
        <v>414</v>
      </c>
      <c r="M376" s="52" t="s">
        <v>414</v>
      </c>
      <c r="N376" s="41" t="s">
        <v>414</v>
      </c>
      <c r="O376" s="52" t="s">
        <v>414</v>
      </c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AB376"/>
      <c r="AC376"/>
      <c r="AD376"/>
      <c r="AE376"/>
      <c r="AF376"/>
      <c r="AG376"/>
      <c r="AH376"/>
      <c r="AI376"/>
      <c r="AJ376"/>
    </row>
    <row r="377" spans="1:36" s="44" customFormat="1" x14ac:dyDescent="0.25">
      <c r="A377" s="212" t="s">
        <v>38</v>
      </c>
      <c r="B377" s="167" t="s">
        <v>326</v>
      </c>
      <c r="C377" s="167" t="s">
        <v>325</v>
      </c>
      <c r="D377" s="42">
        <v>1963</v>
      </c>
      <c r="E377" s="122">
        <f t="shared" si="19"/>
        <v>7</v>
      </c>
      <c r="H377" s="52"/>
      <c r="I377" s="520">
        <v>7</v>
      </c>
      <c r="J377" s="52"/>
      <c r="K377" s="52"/>
      <c r="L377" s="52" t="s">
        <v>414</v>
      </c>
      <c r="M377" s="52" t="s">
        <v>414</v>
      </c>
      <c r="N377" s="41" t="s">
        <v>414</v>
      </c>
      <c r="O377" s="52" t="s">
        <v>414</v>
      </c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AB377"/>
      <c r="AC377"/>
      <c r="AD377"/>
      <c r="AE377"/>
      <c r="AF377"/>
      <c r="AG377"/>
      <c r="AH377"/>
      <c r="AI377"/>
      <c r="AJ377"/>
    </row>
    <row r="378" spans="1:36" s="44" customFormat="1" x14ac:dyDescent="0.25">
      <c r="A378" s="194" t="s">
        <v>39</v>
      </c>
      <c r="B378" s="224" t="s">
        <v>368</v>
      </c>
      <c r="C378" s="224" t="s">
        <v>323</v>
      </c>
      <c r="D378" s="52">
        <v>1968</v>
      </c>
      <c r="E378" s="122">
        <f t="shared" si="19"/>
        <v>7</v>
      </c>
      <c r="H378" s="52"/>
      <c r="I378" s="520"/>
      <c r="J378" s="52">
        <v>7</v>
      </c>
      <c r="K378" s="52"/>
      <c r="L378" s="52" t="s">
        <v>414</v>
      </c>
      <c r="M378" s="52" t="s">
        <v>414</v>
      </c>
      <c r="N378" s="41" t="s">
        <v>414</v>
      </c>
      <c r="O378" s="52" t="s">
        <v>414</v>
      </c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AB378"/>
      <c r="AC378"/>
      <c r="AD378"/>
      <c r="AE378"/>
      <c r="AF378"/>
      <c r="AG378"/>
      <c r="AH378"/>
      <c r="AI378"/>
      <c r="AJ378"/>
    </row>
    <row r="379" spans="1:36" s="44" customFormat="1" x14ac:dyDescent="0.25">
      <c r="A379" s="194" t="s">
        <v>41</v>
      </c>
      <c r="B379" s="224" t="s">
        <v>487</v>
      </c>
      <c r="C379" s="224" t="s">
        <v>473</v>
      </c>
      <c r="D379" s="52">
        <v>1967</v>
      </c>
      <c r="E379" s="222">
        <f t="shared" si="19"/>
        <v>7</v>
      </c>
      <c r="H379" s="52"/>
      <c r="I379" s="520"/>
      <c r="J379" s="52"/>
      <c r="K379" s="52"/>
      <c r="L379" s="52">
        <v>7</v>
      </c>
      <c r="M379" s="52" t="s">
        <v>414</v>
      </c>
      <c r="N379" s="41" t="s">
        <v>414</v>
      </c>
      <c r="O379" s="52" t="s">
        <v>414</v>
      </c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AB379"/>
      <c r="AC379"/>
      <c r="AD379"/>
      <c r="AE379"/>
      <c r="AF379"/>
      <c r="AG379"/>
      <c r="AH379"/>
      <c r="AI379"/>
      <c r="AJ379"/>
    </row>
    <row r="380" spans="1:36" s="44" customFormat="1" x14ac:dyDescent="0.25">
      <c r="A380" s="194" t="s">
        <v>42</v>
      </c>
      <c r="B380" s="224" t="s">
        <v>433</v>
      </c>
      <c r="C380" s="224" t="s">
        <v>519</v>
      </c>
      <c r="D380" s="52">
        <v>1971</v>
      </c>
      <c r="E380" s="122">
        <f t="shared" si="19"/>
        <v>7</v>
      </c>
      <c r="H380" s="52"/>
      <c r="I380" s="520"/>
      <c r="J380" s="52"/>
      <c r="K380" s="52"/>
      <c r="L380" s="52"/>
      <c r="M380" s="52">
        <v>7</v>
      </c>
      <c r="N380" s="41" t="s">
        <v>414</v>
      </c>
      <c r="O380" s="52" t="s">
        <v>414</v>
      </c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AB380"/>
      <c r="AC380"/>
      <c r="AD380"/>
      <c r="AE380"/>
      <c r="AF380"/>
      <c r="AG380"/>
      <c r="AH380"/>
      <c r="AI380"/>
      <c r="AJ380"/>
    </row>
    <row r="381" spans="1:36" s="44" customFormat="1" x14ac:dyDescent="0.25">
      <c r="A381" s="212" t="s">
        <v>43</v>
      </c>
      <c r="B381" s="224" t="s">
        <v>734</v>
      </c>
      <c r="C381" s="224" t="s">
        <v>762</v>
      </c>
      <c r="D381" s="52">
        <v>1972</v>
      </c>
      <c r="E381" s="122">
        <f t="shared" si="19"/>
        <v>7</v>
      </c>
      <c r="H381" s="52"/>
      <c r="I381" s="520"/>
      <c r="J381" s="52"/>
      <c r="K381" s="52"/>
      <c r="L381" s="52"/>
      <c r="M381" s="52"/>
      <c r="N381" s="41" t="s">
        <v>414</v>
      </c>
      <c r="O381" s="52">
        <v>7</v>
      </c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AB381"/>
      <c r="AC381"/>
      <c r="AD381"/>
      <c r="AE381"/>
      <c r="AF381"/>
      <c r="AG381"/>
      <c r="AH381"/>
      <c r="AI381"/>
      <c r="AJ381"/>
    </row>
    <row r="382" spans="1:36" s="44" customFormat="1" x14ac:dyDescent="0.25">
      <c r="A382" s="194" t="s">
        <v>44</v>
      </c>
      <c r="B382" s="224" t="s">
        <v>327</v>
      </c>
      <c r="C382" s="224" t="s">
        <v>328</v>
      </c>
      <c r="D382" s="52">
        <v>1966</v>
      </c>
      <c r="E382" s="122">
        <f t="shared" si="19"/>
        <v>6</v>
      </c>
      <c r="H382" s="52"/>
      <c r="I382" s="520">
        <v>6</v>
      </c>
      <c r="J382" s="52"/>
      <c r="K382" s="52"/>
      <c r="L382" s="52" t="s">
        <v>414</v>
      </c>
      <c r="M382" s="52" t="s">
        <v>414</v>
      </c>
      <c r="N382" s="41" t="s">
        <v>414</v>
      </c>
      <c r="O382" s="52" t="s">
        <v>414</v>
      </c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AB382"/>
      <c r="AC382"/>
      <c r="AD382"/>
      <c r="AE382"/>
      <c r="AF382"/>
      <c r="AG382"/>
      <c r="AH382"/>
      <c r="AI382"/>
      <c r="AJ382"/>
    </row>
    <row r="383" spans="1:36" s="44" customFormat="1" x14ac:dyDescent="0.25">
      <c r="A383" s="194" t="s">
        <v>45</v>
      </c>
      <c r="B383" s="224" t="s">
        <v>645</v>
      </c>
      <c r="C383" s="224" t="s">
        <v>30</v>
      </c>
      <c r="D383" s="52">
        <v>1972</v>
      </c>
      <c r="E383" s="122">
        <f t="shared" si="19"/>
        <v>6</v>
      </c>
      <c r="H383" s="52"/>
      <c r="I383" s="520"/>
      <c r="J383" s="52"/>
      <c r="K383" s="52"/>
      <c r="L383" s="52"/>
      <c r="M383" s="52">
        <v>6</v>
      </c>
      <c r="N383" s="41" t="s">
        <v>414</v>
      </c>
      <c r="O383" s="52" t="s">
        <v>414</v>
      </c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AB383"/>
      <c r="AC383"/>
      <c r="AD383"/>
      <c r="AE383"/>
      <c r="AF383"/>
      <c r="AG383"/>
      <c r="AH383"/>
      <c r="AI383"/>
      <c r="AJ383"/>
    </row>
    <row r="384" spans="1:36" s="44" customFormat="1" x14ac:dyDescent="0.25">
      <c r="A384" s="194" t="s">
        <v>46</v>
      </c>
      <c r="B384" s="224" t="s">
        <v>741</v>
      </c>
      <c r="C384" s="224" t="s">
        <v>766</v>
      </c>
      <c r="D384" s="52">
        <v>1968</v>
      </c>
      <c r="E384" s="122">
        <f t="shared" si="19"/>
        <v>6</v>
      </c>
      <c r="H384" s="52"/>
      <c r="I384" s="520"/>
      <c r="J384" s="52"/>
      <c r="K384" s="52"/>
      <c r="L384" s="52"/>
      <c r="M384" s="52"/>
      <c r="N384" s="41" t="s">
        <v>414</v>
      </c>
      <c r="O384" s="52">
        <v>6</v>
      </c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AB384"/>
      <c r="AC384"/>
      <c r="AD384"/>
      <c r="AE384"/>
      <c r="AF384"/>
      <c r="AG384"/>
      <c r="AH384"/>
      <c r="AI384"/>
      <c r="AJ384"/>
    </row>
    <row r="385" spans="1:36" s="44" customFormat="1" x14ac:dyDescent="0.25">
      <c r="A385" s="212" t="s">
        <v>47</v>
      </c>
      <c r="B385" s="224" t="s">
        <v>376</v>
      </c>
      <c r="C385" s="224" t="s">
        <v>377</v>
      </c>
      <c r="D385" s="52">
        <v>1971</v>
      </c>
      <c r="E385" s="122">
        <f t="shared" si="19"/>
        <v>6</v>
      </c>
      <c r="H385" s="52"/>
      <c r="I385" s="520"/>
      <c r="J385" s="52">
        <v>6</v>
      </c>
      <c r="K385" s="52"/>
      <c r="L385" s="52" t="s">
        <v>414</v>
      </c>
      <c r="M385" s="52" t="s">
        <v>414</v>
      </c>
      <c r="N385" s="41" t="s">
        <v>414</v>
      </c>
      <c r="O385" s="52" t="s">
        <v>414</v>
      </c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AB385"/>
      <c r="AC385"/>
      <c r="AD385"/>
      <c r="AE385"/>
      <c r="AF385"/>
      <c r="AG385"/>
      <c r="AH385"/>
      <c r="AI385"/>
      <c r="AJ385"/>
    </row>
    <row r="386" spans="1:36" s="44" customFormat="1" x14ac:dyDescent="0.25">
      <c r="A386" s="194" t="s">
        <v>49</v>
      </c>
      <c r="B386" s="224" t="s">
        <v>396</v>
      </c>
      <c r="C386" s="224" t="s">
        <v>397</v>
      </c>
      <c r="D386" s="52">
        <v>1963</v>
      </c>
      <c r="E386" s="122">
        <f t="shared" si="19"/>
        <v>6</v>
      </c>
      <c r="H386" s="52"/>
      <c r="I386" s="520"/>
      <c r="J386" s="52"/>
      <c r="K386" s="52">
        <v>6</v>
      </c>
      <c r="L386" s="52" t="s">
        <v>414</v>
      </c>
      <c r="M386" s="52" t="s">
        <v>414</v>
      </c>
      <c r="N386" s="41" t="s">
        <v>414</v>
      </c>
      <c r="O386" s="52" t="s">
        <v>414</v>
      </c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AB386"/>
      <c r="AC386"/>
      <c r="AD386"/>
      <c r="AE386"/>
      <c r="AF386"/>
      <c r="AG386"/>
      <c r="AH386"/>
      <c r="AI386"/>
      <c r="AJ386"/>
    </row>
    <row r="387" spans="1:36" s="44" customFormat="1" x14ac:dyDescent="0.25">
      <c r="A387" s="194" t="s">
        <v>50</v>
      </c>
      <c r="B387" s="224" t="s">
        <v>488</v>
      </c>
      <c r="C387" s="224" t="s">
        <v>169</v>
      </c>
      <c r="D387" s="52">
        <v>1972</v>
      </c>
      <c r="E387" s="222">
        <f t="shared" si="19"/>
        <v>6</v>
      </c>
      <c r="H387" s="52"/>
      <c r="I387" s="520"/>
      <c r="J387" s="52"/>
      <c r="K387" s="52"/>
      <c r="L387" s="52">
        <v>6</v>
      </c>
      <c r="M387" s="52" t="s">
        <v>414</v>
      </c>
      <c r="N387" s="41" t="s">
        <v>414</v>
      </c>
      <c r="O387" s="52" t="s">
        <v>414</v>
      </c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AB387"/>
      <c r="AC387"/>
      <c r="AD387"/>
      <c r="AE387"/>
      <c r="AF387"/>
      <c r="AG387"/>
      <c r="AH387"/>
      <c r="AI387"/>
      <c r="AJ387"/>
    </row>
    <row r="388" spans="1:36" s="44" customFormat="1" x14ac:dyDescent="0.25">
      <c r="A388" s="194" t="s">
        <v>51</v>
      </c>
      <c r="B388" s="224" t="s">
        <v>743</v>
      </c>
      <c r="C388" s="224" t="s">
        <v>766</v>
      </c>
      <c r="D388" s="52">
        <v>1965</v>
      </c>
      <c r="E388" s="122">
        <f t="shared" si="19"/>
        <v>5</v>
      </c>
      <c r="H388" s="52"/>
      <c r="I388" s="520"/>
      <c r="J388" s="52"/>
      <c r="K388" s="52"/>
      <c r="L388" s="52"/>
      <c r="M388" s="52"/>
      <c r="N388" s="41" t="s">
        <v>414</v>
      </c>
      <c r="O388" s="52">
        <v>5</v>
      </c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AB388"/>
      <c r="AC388"/>
      <c r="AD388"/>
      <c r="AE388"/>
      <c r="AF388"/>
      <c r="AG388"/>
      <c r="AH388"/>
      <c r="AI388"/>
      <c r="AJ388"/>
    </row>
    <row r="389" spans="1:36" s="44" customFormat="1" x14ac:dyDescent="0.25">
      <c r="A389" s="212" t="s">
        <v>52</v>
      </c>
      <c r="B389" s="224" t="s">
        <v>655</v>
      </c>
      <c r="C389" s="224" t="s">
        <v>462</v>
      </c>
      <c r="D389" s="52">
        <v>1964</v>
      </c>
      <c r="E389" s="122">
        <f t="shared" si="19"/>
        <v>5</v>
      </c>
      <c r="H389" s="52"/>
      <c r="I389" s="520"/>
      <c r="J389" s="52"/>
      <c r="K389" s="52"/>
      <c r="L389" s="52"/>
      <c r="M389" s="52">
        <v>5</v>
      </c>
      <c r="N389" s="41" t="s">
        <v>414</v>
      </c>
      <c r="O389" s="52" t="s">
        <v>414</v>
      </c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AB389"/>
      <c r="AC389"/>
      <c r="AD389"/>
      <c r="AE389"/>
      <c r="AF389"/>
      <c r="AG389"/>
      <c r="AH389"/>
      <c r="AI389"/>
      <c r="AJ389"/>
    </row>
    <row r="390" spans="1:36" s="44" customFormat="1" x14ac:dyDescent="0.25">
      <c r="A390" s="194" t="s">
        <v>53</v>
      </c>
      <c r="B390" s="258" t="s">
        <v>249</v>
      </c>
      <c r="C390" s="258" t="s">
        <v>248</v>
      </c>
      <c r="D390" s="42">
        <v>1969</v>
      </c>
      <c r="E390" s="122">
        <f t="shared" si="19"/>
        <v>5</v>
      </c>
      <c r="H390" s="52">
        <v>5</v>
      </c>
      <c r="I390" s="520"/>
      <c r="J390" s="52"/>
      <c r="K390" s="52"/>
      <c r="L390" s="52" t="s">
        <v>414</v>
      </c>
      <c r="M390" s="52" t="s">
        <v>414</v>
      </c>
      <c r="N390" s="41" t="s">
        <v>414</v>
      </c>
      <c r="O390" s="52" t="s">
        <v>414</v>
      </c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AB390"/>
      <c r="AC390"/>
      <c r="AD390"/>
      <c r="AE390"/>
      <c r="AF390"/>
      <c r="AG390"/>
      <c r="AH390"/>
      <c r="AI390"/>
      <c r="AJ390"/>
    </row>
    <row r="391" spans="1:36" s="44" customFormat="1" x14ac:dyDescent="0.25">
      <c r="A391" s="194" t="s">
        <v>54</v>
      </c>
      <c r="B391" s="229" t="s">
        <v>329</v>
      </c>
      <c r="C391" s="230" t="s">
        <v>330</v>
      </c>
      <c r="D391" s="231">
        <v>1972</v>
      </c>
      <c r="E391" s="222">
        <f t="shared" si="19"/>
        <v>5</v>
      </c>
      <c r="H391" s="52"/>
      <c r="I391" s="520">
        <v>5</v>
      </c>
      <c r="J391" s="52"/>
      <c r="K391" s="52"/>
      <c r="L391" s="52" t="s">
        <v>414</v>
      </c>
      <c r="M391" s="52" t="s">
        <v>414</v>
      </c>
      <c r="N391" s="41" t="s">
        <v>414</v>
      </c>
      <c r="O391" s="52" t="s">
        <v>414</v>
      </c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AB391"/>
      <c r="AC391"/>
      <c r="AD391"/>
      <c r="AE391"/>
      <c r="AF391"/>
      <c r="AG391"/>
      <c r="AH391"/>
      <c r="AI391"/>
      <c r="AJ391"/>
    </row>
    <row r="392" spans="1:36" s="44" customFormat="1" x14ac:dyDescent="0.25">
      <c r="A392" s="194" t="s">
        <v>55</v>
      </c>
      <c r="B392" s="224" t="s">
        <v>658</v>
      </c>
      <c r="C392" s="224" t="s">
        <v>605</v>
      </c>
      <c r="D392" s="52">
        <v>1969</v>
      </c>
      <c r="E392" s="122">
        <f t="shared" si="19"/>
        <v>4</v>
      </c>
      <c r="H392" s="52"/>
      <c r="I392" s="520"/>
      <c r="J392" s="52"/>
      <c r="K392" s="52"/>
      <c r="L392" s="52"/>
      <c r="M392" s="52">
        <v>4</v>
      </c>
      <c r="N392" s="41" t="s">
        <v>414</v>
      </c>
      <c r="O392" s="52" t="s">
        <v>414</v>
      </c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AB392"/>
      <c r="AC392"/>
      <c r="AD392"/>
      <c r="AE392"/>
      <c r="AF392"/>
      <c r="AG392"/>
      <c r="AH392"/>
      <c r="AI392"/>
      <c r="AJ392"/>
    </row>
    <row r="393" spans="1:36" s="44" customFormat="1" x14ac:dyDescent="0.25">
      <c r="A393" s="212" t="s">
        <v>56</v>
      </c>
      <c r="B393" s="229" t="s">
        <v>250</v>
      </c>
      <c r="C393" s="230" t="s">
        <v>149</v>
      </c>
      <c r="D393" s="231">
        <v>1968</v>
      </c>
      <c r="E393" s="222">
        <f t="shared" si="19"/>
        <v>4</v>
      </c>
      <c r="H393" s="52">
        <v>4</v>
      </c>
      <c r="I393" s="520"/>
      <c r="J393" s="52"/>
      <c r="K393" s="52"/>
      <c r="L393" s="52" t="s">
        <v>414</v>
      </c>
      <c r="M393" s="52" t="s">
        <v>414</v>
      </c>
      <c r="N393" s="41" t="s">
        <v>414</v>
      </c>
      <c r="O393" s="52" t="s">
        <v>414</v>
      </c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AB393"/>
      <c r="AC393"/>
      <c r="AD393"/>
      <c r="AE393"/>
      <c r="AF393"/>
      <c r="AG393"/>
      <c r="AH393"/>
      <c r="AI393"/>
      <c r="AJ393"/>
    </row>
    <row r="394" spans="1:36" s="44" customFormat="1" x14ac:dyDescent="0.25">
      <c r="A394" s="194" t="s">
        <v>57</v>
      </c>
      <c r="B394" s="229" t="s">
        <v>331</v>
      </c>
      <c r="C394" s="255" t="s">
        <v>332</v>
      </c>
      <c r="D394" s="256">
        <v>1965</v>
      </c>
      <c r="E394" s="122">
        <f t="shared" si="19"/>
        <v>4</v>
      </c>
      <c r="H394" s="52"/>
      <c r="I394" s="520">
        <v>4</v>
      </c>
      <c r="J394" s="52"/>
      <c r="K394" s="52"/>
      <c r="L394" s="52" t="s">
        <v>414</v>
      </c>
      <c r="M394" s="52" t="s">
        <v>414</v>
      </c>
      <c r="N394" s="41" t="s">
        <v>414</v>
      </c>
      <c r="O394" s="52" t="s">
        <v>414</v>
      </c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AB394"/>
      <c r="AC394"/>
      <c r="AD394"/>
      <c r="AE394"/>
      <c r="AF394"/>
      <c r="AG394"/>
      <c r="AH394"/>
      <c r="AI394"/>
      <c r="AJ394"/>
    </row>
    <row r="395" spans="1:36" s="44" customFormat="1" x14ac:dyDescent="0.25">
      <c r="A395" s="194" t="s">
        <v>58</v>
      </c>
      <c r="B395" s="229" t="s">
        <v>333</v>
      </c>
      <c r="C395" s="255" t="s">
        <v>334</v>
      </c>
      <c r="D395" s="256">
        <v>1969</v>
      </c>
      <c r="E395" s="122">
        <f t="shared" si="19"/>
        <v>3</v>
      </c>
      <c r="H395" s="52"/>
      <c r="I395" s="520">
        <v>3</v>
      </c>
      <c r="J395" s="52"/>
      <c r="K395" s="52"/>
      <c r="L395" s="52" t="s">
        <v>414</v>
      </c>
      <c r="M395" s="52" t="s">
        <v>414</v>
      </c>
      <c r="N395" s="41" t="s">
        <v>414</v>
      </c>
      <c r="O395" s="52" t="s">
        <v>414</v>
      </c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AB395"/>
      <c r="AC395"/>
      <c r="AD395"/>
      <c r="AE395"/>
      <c r="AF395"/>
      <c r="AG395"/>
      <c r="AH395"/>
      <c r="AI395"/>
      <c r="AJ395"/>
    </row>
    <row r="396" spans="1:36" s="44" customFormat="1" ht="15.75" thickBot="1" x14ac:dyDescent="0.3">
      <c r="A396" s="195" t="s">
        <v>59</v>
      </c>
      <c r="B396" s="244" t="s">
        <v>335</v>
      </c>
      <c r="C396" s="245" t="s">
        <v>169</v>
      </c>
      <c r="D396" s="470">
        <v>1968</v>
      </c>
      <c r="E396" s="123">
        <f t="shared" si="19"/>
        <v>2</v>
      </c>
      <c r="H396" s="52"/>
      <c r="I396" s="520">
        <v>2</v>
      </c>
      <c r="J396" s="52"/>
      <c r="K396" s="52"/>
      <c r="L396" s="52" t="s">
        <v>414</v>
      </c>
      <c r="M396" s="52" t="s">
        <v>414</v>
      </c>
      <c r="N396" s="41" t="s">
        <v>414</v>
      </c>
      <c r="O396" s="52" t="s">
        <v>414</v>
      </c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AB396"/>
      <c r="AC396"/>
      <c r="AD396"/>
      <c r="AE396"/>
      <c r="AF396"/>
      <c r="AG396"/>
      <c r="AH396"/>
      <c r="AI396"/>
      <c r="AJ396"/>
    </row>
    <row r="397" spans="1:36" s="44" customFormat="1" x14ac:dyDescent="0.25">
      <c r="A397" s="692" t="s">
        <v>60</v>
      </c>
      <c r="B397" s="125"/>
      <c r="C397" s="125"/>
      <c r="D397" s="114"/>
      <c r="E397" s="463">
        <f t="shared" ref="E397:E413" si="20">SUM(H397:Y397)</f>
        <v>0</v>
      </c>
      <c r="H397" s="52"/>
      <c r="I397" s="520"/>
      <c r="J397" s="52"/>
      <c r="K397" s="52"/>
      <c r="L397" s="42"/>
      <c r="M397" s="52"/>
      <c r="N397" s="41"/>
      <c r="O397" s="52" t="str">
        <f t="shared" ref="O397:O413" si="21">_xlfn.IFNA(VLOOKUP(B397,$AD$361:$AG$366,4,FALSE),"")</f>
        <v/>
      </c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AB397"/>
      <c r="AC397"/>
      <c r="AD397"/>
      <c r="AE397"/>
      <c r="AF397"/>
      <c r="AG397"/>
      <c r="AH397"/>
      <c r="AI397"/>
      <c r="AJ397"/>
    </row>
    <row r="398" spans="1:36" s="44" customFormat="1" hidden="1" x14ac:dyDescent="0.25">
      <c r="A398" s="194" t="s">
        <v>61</v>
      </c>
      <c r="B398" s="72"/>
      <c r="C398" s="72"/>
      <c r="D398" s="147"/>
      <c r="E398" s="159">
        <f t="shared" si="20"/>
        <v>0</v>
      </c>
      <c r="H398" s="52"/>
      <c r="I398" s="520"/>
      <c r="J398" s="52"/>
      <c r="K398" s="52"/>
      <c r="L398" s="42"/>
      <c r="M398" s="52"/>
      <c r="N398" s="41"/>
      <c r="O398" s="52" t="str">
        <f t="shared" si="21"/>
        <v/>
      </c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AB398"/>
      <c r="AC398"/>
      <c r="AD398"/>
      <c r="AE398"/>
      <c r="AF398"/>
      <c r="AG398"/>
      <c r="AH398"/>
      <c r="AI398"/>
      <c r="AJ398"/>
    </row>
    <row r="399" spans="1:36" s="44" customFormat="1" hidden="1" x14ac:dyDescent="0.25">
      <c r="A399" s="194" t="s">
        <v>62</v>
      </c>
      <c r="B399" s="66"/>
      <c r="C399" s="67"/>
      <c r="D399" s="68"/>
      <c r="E399" s="159">
        <f t="shared" si="20"/>
        <v>0</v>
      </c>
      <c r="H399" s="52"/>
      <c r="I399" s="520"/>
      <c r="J399" s="52"/>
      <c r="K399" s="52"/>
      <c r="L399" s="42"/>
      <c r="M399" s="52"/>
      <c r="N399" s="41"/>
      <c r="O399" s="52" t="str">
        <f t="shared" si="21"/>
        <v/>
      </c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AB399"/>
      <c r="AC399"/>
      <c r="AD399"/>
      <c r="AE399"/>
      <c r="AF399"/>
      <c r="AG399"/>
      <c r="AH399"/>
      <c r="AI399"/>
      <c r="AJ399"/>
    </row>
    <row r="400" spans="1:36" s="44" customFormat="1" hidden="1" x14ac:dyDescent="0.25">
      <c r="A400" s="194" t="s">
        <v>63</v>
      </c>
      <c r="B400" s="97"/>
      <c r="C400" s="97"/>
      <c r="D400" s="52"/>
      <c r="E400" s="159">
        <f t="shared" si="20"/>
        <v>0</v>
      </c>
      <c r="H400" s="52"/>
      <c r="I400" s="520"/>
      <c r="J400" s="52"/>
      <c r="K400" s="52"/>
      <c r="L400" s="42"/>
      <c r="M400" s="52"/>
      <c r="N400" s="41"/>
      <c r="O400" s="52" t="str">
        <f t="shared" si="21"/>
        <v/>
      </c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AB400"/>
      <c r="AC400"/>
      <c r="AD400"/>
      <c r="AE400"/>
      <c r="AF400"/>
      <c r="AG400"/>
      <c r="AH400"/>
      <c r="AI400"/>
      <c r="AJ400"/>
    </row>
    <row r="401" spans="1:36" s="44" customFormat="1" hidden="1" x14ac:dyDescent="0.25">
      <c r="A401" s="212" t="s">
        <v>64</v>
      </c>
      <c r="B401" s="48"/>
      <c r="C401" s="48"/>
      <c r="D401" s="42"/>
      <c r="E401" s="159">
        <f t="shared" si="20"/>
        <v>0</v>
      </c>
      <c r="H401" s="52"/>
      <c r="I401" s="520"/>
      <c r="J401" s="52"/>
      <c r="K401" s="52"/>
      <c r="L401" s="42"/>
      <c r="M401" s="52"/>
      <c r="N401" s="41"/>
      <c r="O401" s="52" t="str">
        <f t="shared" si="21"/>
        <v/>
      </c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AB401"/>
      <c r="AC401"/>
      <c r="AD401"/>
      <c r="AE401"/>
      <c r="AF401"/>
      <c r="AG401"/>
      <c r="AH401"/>
      <c r="AI401"/>
      <c r="AJ401"/>
    </row>
    <row r="402" spans="1:36" s="44" customFormat="1" hidden="1" x14ac:dyDescent="0.25">
      <c r="A402" s="194" t="s">
        <v>65</v>
      </c>
      <c r="B402" s="69"/>
      <c r="C402" s="70"/>
      <c r="D402" s="71"/>
      <c r="E402" s="159">
        <f t="shared" si="20"/>
        <v>0</v>
      </c>
      <c r="H402" s="52"/>
      <c r="I402" s="520"/>
      <c r="J402" s="52"/>
      <c r="K402" s="52"/>
      <c r="L402" s="42"/>
      <c r="M402" s="52"/>
      <c r="N402" s="41"/>
      <c r="O402" s="52" t="str">
        <f t="shared" si="21"/>
        <v/>
      </c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AB402"/>
      <c r="AC402"/>
      <c r="AD402"/>
      <c r="AE402"/>
      <c r="AF402"/>
      <c r="AG402"/>
      <c r="AH402"/>
      <c r="AI402"/>
      <c r="AJ402"/>
    </row>
    <row r="403" spans="1:36" s="44" customFormat="1" hidden="1" x14ac:dyDescent="0.25">
      <c r="A403" s="194" t="s">
        <v>66</v>
      </c>
      <c r="B403" s="48"/>
      <c r="C403" s="48"/>
      <c r="D403" s="42"/>
      <c r="E403" s="159">
        <f t="shared" si="20"/>
        <v>0</v>
      </c>
      <c r="H403" s="52"/>
      <c r="I403" s="520"/>
      <c r="J403" s="52"/>
      <c r="K403" s="52"/>
      <c r="L403" s="42"/>
      <c r="M403" s="52"/>
      <c r="N403" s="41"/>
      <c r="O403" s="52" t="str">
        <f t="shared" si="21"/>
        <v/>
      </c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AB403"/>
      <c r="AC403"/>
      <c r="AD403"/>
      <c r="AE403"/>
      <c r="AF403"/>
      <c r="AG403"/>
      <c r="AH403"/>
      <c r="AI403"/>
      <c r="AJ403"/>
    </row>
    <row r="404" spans="1:36" s="44" customFormat="1" hidden="1" x14ac:dyDescent="0.25">
      <c r="A404" s="194" t="s">
        <v>67</v>
      </c>
      <c r="B404" s="51"/>
      <c r="C404" s="51"/>
      <c r="D404" s="52"/>
      <c r="E404" s="159">
        <f t="shared" si="20"/>
        <v>0</v>
      </c>
      <c r="H404" s="52"/>
      <c r="I404" s="520"/>
      <c r="J404" s="52"/>
      <c r="K404" s="52"/>
      <c r="L404" s="42"/>
      <c r="M404" s="52"/>
      <c r="N404" s="41"/>
      <c r="O404" s="52" t="str">
        <f t="shared" si="21"/>
        <v/>
      </c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AB404"/>
      <c r="AC404"/>
      <c r="AD404"/>
      <c r="AE404"/>
      <c r="AF404"/>
      <c r="AG404"/>
      <c r="AH404"/>
      <c r="AI404"/>
      <c r="AJ404"/>
    </row>
    <row r="405" spans="1:36" s="44" customFormat="1" hidden="1" x14ac:dyDescent="0.25">
      <c r="A405" s="212" t="s">
        <v>68</v>
      </c>
      <c r="B405" s="51"/>
      <c r="C405" s="51"/>
      <c r="D405" s="52"/>
      <c r="E405" s="159">
        <f t="shared" si="20"/>
        <v>0</v>
      </c>
      <c r="H405" s="52"/>
      <c r="I405" s="520"/>
      <c r="J405" s="52"/>
      <c r="K405" s="52"/>
      <c r="L405" s="42"/>
      <c r="M405" s="52"/>
      <c r="N405" s="41"/>
      <c r="O405" s="52" t="str">
        <f t="shared" si="21"/>
        <v/>
      </c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AB405"/>
      <c r="AC405"/>
      <c r="AD405"/>
      <c r="AE405"/>
      <c r="AF405"/>
      <c r="AG405"/>
      <c r="AH405"/>
      <c r="AI405"/>
      <c r="AJ405"/>
    </row>
    <row r="406" spans="1:36" s="44" customFormat="1" hidden="1" x14ac:dyDescent="0.25">
      <c r="A406" s="194" t="s">
        <v>69</v>
      </c>
      <c r="B406" s="69"/>
      <c r="C406" s="70"/>
      <c r="D406" s="71"/>
      <c r="E406" s="159">
        <f t="shared" si="20"/>
        <v>0</v>
      </c>
      <c r="H406" s="52"/>
      <c r="I406" s="520"/>
      <c r="J406" s="52"/>
      <c r="K406" s="52"/>
      <c r="L406" s="42"/>
      <c r="M406" s="52"/>
      <c r="N406" s="41"/>
      <c r="O406" s="52" t="str">
        <f t="shared" si="21"/>
        <v/>
      </c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AB406"/>
      <c r="AC406"/>
      <c r="AD406"/>
      <c r="AE406"/>
      <c r="AF406"/>
      <c r="AG406"/>
      <c r="AH406"/>
      <c r="AI406"/>
      <c r="AJ406"/>
    </row>
    <row r="407" spans="1:36" s="44" customFormat="1" hidden="1" x14ac:dyDescent="0.25">
      <c r="A407" s="194" t="s">
        <v>70</v>
      </c>
      <c r="B407" s="97"/>
      <c r="C407" s="97"/>
      <c r="D407" s="52"/>
      <c r="E407" s="159">
        <f t="shared" si="20"/>
        <v>0</v>
      </c>
      <c r="H407" s="52"/>
      <c r="I407" s="520"/>
      <c r="J407" s="52"/>
      <c r="K407" s="52"/>
      <c r="L407" s="42"/>
      <c r="M407" s="52"/>
      <c r="N407" s="41"/>
      <c r="O407" s="52" t="str">
        <f t="shared" si="21"/>
        <v/>
      </c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AB407"/>
      <c r="AC407"/>
      <c r="AD407"/>
      <c r="AE407"/>
      <c r="AF407"/>
      <c r="AG407"/>
      <c r="AH407"/>
      <c r="AI407"/>
      <c r="AJ407"/>
    </row>
    <row r="408" spans="1:36" s="44" customFormat="1" hidden="1" x14ac:dyDescent="0.25">
      <c r="A408" s="194" t="s">
        <v>71</v>
      </c>
      <c r="B408" s="51"/>
      <c r="C408" s="51"/>
      <c r="D408" s="52"/>
      <c r="E408" s="159">
        <f t="shared" si="20"/>
        <v>0</v>
      </c>
      <c r="H408" s="52"/>
      <c r="I408" s="520"/>
      <c r="J408" s="52"/>
      <c r="K408" s="52"/>
      <c r="L408" s="42"/>
      <c r="M408" s="52"/>
      <c r="N408" s="41"/>
      <c r="O408" s="52" t="str">
        <f t="shared" si="21"/>
        <v/>
      </c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AB408"/>
      <c r="AC408"/>
      <c r="AD408"/>
      <c r="AE408"/>
      <c r="AF408"/>
      <c r="AG408"/>
      <c r="AH408"/>
      <c r="AI408"/>
      <c r="AJ408"/>
    </row>
    <row r="409" spans="1:36" s="44" customFormat="1" hidden="1" x14ac:dyDescent="0.25">
      <c r="A409" s="212" t="s">
        <v>72</v>
      </c>
      <c r="B409" s="51"/>
      <c r="C409" s="51"/>
      <c r="D409" s="52"/>
      <c r="E409" s="159">
        <f t="shared" si="20"/>
        <v>0</v>
      </c>
      <c r="H409" s="52"/>
      <c r="I409" s="520"/>
      <c r="J409" s="52"/>
      <c r="K409" s="52"/>
      <c r="L409" s="42"/>
      <c r="M409" s="52"/>
      <c r="N409" s="41"/>
      <c r="O409" s="52" t="str">
        <f t="shared" si="21"/>
        <v/>
      </c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AB409"/>
      <c r="AC409"/>
      <c r="AD409"/>
      <c r="AE409"/>
      <c r="AF409"/>
      <c r="AG409"/>
      <c r="AH409"/>
      <c r="AI409"/>
      <c r="AJ409"/>
    </row>
    <row r="410" spans="1:36" s="44" customFormat="1" hidden="1" x14ac:dyDescent="0.25">
      <c r="A410" s="194" t="s">
        <v>73</v>
      </c>
      <c r="B410" s="51"/>
      <c r="C410" s="51"/>
      <c r="D410" s="52"/>
      <c r="E410" s="159">
        <f t="shared" si="20"/>
        <v>0</v>
      </c>
      <c r="H410" s="52"/>
      <c r="I410" s="520"/>
      <c r="J410" s="52"/>
      <c r="K410" s="52"/>
      <c r="L410" s="42"/>
      <c r="M410" s="52"/>
      <c r="N410" s="41"/>
      <c r="O410" s="52" t="str">
        <f t="shared" si="21"/>
        <v/>
      </c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AB410"/>
      <c r="AC410"/>
      <c r="AD410"/>
      <c r="AE410"/>
      <c r="AF410"/>
      <c r="AG410"/>
      <c r="AH410"/>
      <c r="AI410"/>
      <c r="AJ410"/>
    </row>
    <row r="411" spans="1:36" s="44" customFormat="1" hidden="1" x14ac:dyDescent="0.25">
      <c r="A411" s="194" t="s">
        <v>74</v>
      </c>
      <c r="B411" s="69"/>
      <c r="C411" s="70"/>
      <c r="D411" s="71"/>
      <c r="E411" s="159">
        <f t="shared" si="20"/>
        <v>0</v>
      </c>
      <c r="H411" s="52"/>
      <c r="I411" s="520"/>
      <c r="J411" s="52"/>
      <c r="K411" s="52"/>
      <c r="L411" s="42"/>
      <c r="M411" s="52"/>
      <c r="N411" s="41"/>
      <c r="O411" s="52" t="str">
        <f t="shared" si="21"/>
        <v/>
      </c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AB411"/>
      <c r="AC411"/>
      <c r="AD411"/>
      <c r="AE411"/>
      <c r="AF411"/>
      <c r="AG411"/>
      <c r="AH411"/>
      <c r="AI411"/>
      <c r="AJ411"/>
    </row>
    <row r="412" spans="1:36" s="44" customFormat="1" hidden="1" x14ac:dyDescent="0.25">
      <c r="A412" s="194" t="s">
        <v>75</v>
      </c>
      <c r="B412" s="51"/>
      <c r="C412" s="51"/>
      <c r="D412" s="52"/>
      <c r="E412" s="159">
        <f t="shared" si="20"/>
        <v>0</v>
      </c>
      <c r="H412" s="52"/>
      <c r="I412" s="520"/>
      <c r="J412" s="52"/>
      <c r="K412" s="52"/>
      <c r="L412" s="42"/>
      <c r="M412" s="52"/>
      <c r="N412" s="41"/>
      <c r="O412" s="52" t="str">
        <f t="shared" si="21"/>
        <v/>
      </c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AB412"/>
      <c r="AC412"/>
      <c r="AD412"/>
      <c r="AE412"/>
      <c r="AF412"/>
      <c r="AG412"/>
      <c r="AH412"/>
      <c r="AI412"/>
      <c r="AJ412"/>
    </row>
    <row r="413" spans="1:36" s="44" customFormat="1" hidden="1" x14ac:dyDescent="0.25">
      <c r="A413" s="212" t="s">
        <v>76</v>
      </c>
      <c r="B413" s="48"/>
      <c r="C413" s="48"/>
      <c r="D413" s="42"/>
      <c r="E413" s="159">
        <f t="shared" si="20"/>
        <v>0</v>
      </c>
      <c r="H413" s="52"/>
      <c r="I413" s="520"/>
      <c r="J413" s="52"/>
      <c r="K413" s="52"/>
      <c r="L413" s="42"/>
      <c r="M413" s="52"/>
      <c r="N413" s="41"/>
      <c r="O413" s="52" t="str">
        <f t="shared" si="21"/>
        <v/>
      </c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AB413"/>
      <c r="AC413"/>
      <c r="AD413"/>
      <c r="AE413"/>
      <c r="AF413"/>
      <c r="AG413"/>
      <c r="AH413"/>
      <c r="AI413"/>
      <c r="AJ413"/>
    </row>
    <row r="414" spans="1:36" s="44" customFormat="1" hidden="1" x14ac:dyDescent="0.25">
      <c r="A414" s="116"/>
      <c r="D414" s="117"/>
      <c r="E414" s="118"/>
      <c r="H414" s="91"/>
      <c r="I414" s="521"/>
      <c r="J414" s="91"/>
      <c r="K414" s="91"/>
      <c r="L414" s="22"/>
      <c r="M414" s="91"/>
      <c r="N414" s="80"/>
      <c r="O414" s="91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AB414"/>
      <c r="AC414"/>
      <c r="AD414"/>
      <c r="AE414"/>
      <c r="AF414"/>
      <c r="AG414"/>
      <c r="AH414"/>
      <c r="AI414"/>
      <c r="AJ414"/>
    </row>
    <row r="415" spans="1:36" s="44" customFormat="1" ht="21" x14ac:dyDescent="0.25">
      <c r="A415" s="89"/>
      <c r="B415" s="90"/>
      <c r="C415" s="90"/>
      <c r="D415" s="22"/>
      <c r="E415" s="92"/>
      <c r="F415" s="40"/>
      <c r="G415" s="40"/>
      <c r="H415" s="91"/>
      <c r="I415" s="521"/>
      <c r="J415" s="91"/>
      <c r="K415" s="91"/>
      <c r="L415" s="22"/>
      <c r="M415" s="91"/>
      <c r="N415" s="80"/>
      <c r="O415" s="91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AB415"/>
      <c r="AC415"/>
      <c r="AD415"/>
      <c r="AE415"/>
      <c r="AF415"/>
      <c r="AG415"/>
      <c r="AH415"/>
      <c r="AI415"/>
      <c r="AJ415"/>
    </row>
    <row r="416" spans="1:36" s="44" customFormat="1" ht="21.75" thickBot="1" x14ac:dyDescent="0.3">
      <c r="A416" s="126" t="s">
        <v>251</v>
      </c>
      <c r="B416" s="204"/>
      <c r="C416" s="204"/>
      <c r="D416" s="205"/>
      <c r="E416" s="92"/>
      <c r="F416" s="40"/>
      <c r="G416" s="40"/>
      <c r="H416" s="91"/>
      <c r="I416" s="521"/>
      <c r="J416" s="91"/>
      <c r="K416" s="91"/>
      <c r="L416" s="91"/>
      <c r="M416" s="91"/>
      <c r="N416" s="80"/>
      <c r="O416" s="91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AB416"/>
      <c r="AC416"/>
      <c r="AD416"/>
      <c r="AE416"/>
      <c r="AF416"/>
      <c r="AG416"/>
      <c r="AH416"/>
      <c r="AI416"/>
      <c r="AJ416"/>
    </row>
    <row r="417" spans="1:38" s="44" customFormat="1" x14ac:dyDescent="0.25">
      <c r="A417" s="206" t="s">
        <v>16</v>
      </c>
      <c r="B417" s="473" t="s">
        <v>163</v>
      </c>
      <c r="C417" s="473" t="s">
        <v>178</v>
      </c>
      <c r="D417" s="176">
        <v>1960</v>
      </c>
      <c r="E417" s="39">
        <f t="shared" ref="E417:E439" si="22">SUM(H417:Y417)</f>
        <v>51</v>
      </c>
      <c r="H417" s="52">
        <v>8</v>
      </c>
      <c r="I417" s="520">
        <v>10</v>
      </c>
      <c r="J417" s="52">
        <v>8</v>
      </c>
      <c r="K417" s="52">
        <v>9</v>
      </c>
      <c r="L417" s="52">
        <v>9</v>
      </c>
      <c r="M417" s="52">
        <v>7</v>
      </c>
      <c r="N417" s="41" t="s">
        <v>414</v>
      </c>
      <c r="O417" s="52" t="s">
        <v>414</v>
      </c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AB417"/>
      <c r="AC417"/>
      <c r="AD417"/>
      <c r="AE417"/>
      <c r="AF417"/>
      <c r="AG417"/>
      <c r="AH417"/>
      <c r="AI417"/>
      <c r="AJ417"/>
    </row>
    <row r="418" spans="1:38" s="44" customFormat="1" x14ac:dyDescent="0.25">
      <c r="A418" s="207" t="s">
        <v>17</v>
      </c>
      <c r="B418" s="555" t="s">
        <v>48</v>
      </c>
      <c r="C418" s="556" t="s">
        <v>158</v>
      </c>
      <c r="D418" s="554">
        <v>1961</v>
      </c>
      <c r="E418" s="43">
        <f t="shared" si="22"/>
        <v>50</v>
      </c>
      <c r="H418" s="52">
        <v>10</v>
      </c>
      <c r="I418" s="520"/>
      <c r="J418" s="52"/>
      <c r="K418" s="52">
        <v>10</v>
      </c>
      <c r="L418" s="52">
        <v>10</v>
      </c>
      <c r="M418" s="52" t="s">
        <v>414</v>
      </c>
      <c r="N418" s="41">
        <v>10</v>
      </c>
      <c r="O418" s="52">
        <v>10</v>
      </c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AB418" t="str">
        <f>VLOOKUP(AG418,$B$417:$B$441,1,FALSE)</f>
        <v>Vopat Milan</v>
      </c>
      <c r="AC418" t="s">
        <v>33</v>
      </c>
      <c r="AD418">
        <v>4</v>
      </c>
      <c r="AE418" t="s">
        <v>693</v>
      </c>
      <c r="AF418" t="s">
        <v>680</v>
      </c>
      <c r="AG418" t="s">
        <v>48</v>
      </c>
      <c r="AH418" t="s">
        <v>785</v>
      </c>
      <c r="AI418">
        <v>1961</v>
      </c>
      <c r="AJ418">
        <v>10</v>
      </c>
      <c r="AL418" s="40"/>
    </row>
    <row r="419" spans="1:38" s="44" customFormat="1" ht="15.75" thickBot="1" x14ac:dyDescent="0.3">
      <c r="A419" s="557" t="s">
        <v>18</v>
      </c>
      <c r="B419" s="558" t="s">
        <v>255</v>
      </c>
      <c r="C419" s="559" t="s">
        <v>254</v>
      </c>
      <c r="D419" s="560">
        <v>1960</v>
      </c>
      <c r="E419" s="63">
        <f t="shared" si="22"/>
        <v>40</v>
      </c>
      <c r="H419" s="52">
        <v>6</v>
      </c>
      <c r="I419" s="520">
        <v>9</v>
      </c>
      <c r="J419" s="52">
        <v>9</v>
      </c>
      <c r="K419" s="52">
        <v>8</v>
      </c>
      <c r="L419" s="52" t="s">
        <v>414</v>
      </c>
      <c r="M419" s="52" t="s">
        <v>414</v>
      </c>
      <c r="N419" s="41" t="s">
        <v>414</v>
      </c>
      <c r="O419" s="52">
        <v>8</v>
      </c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AB419" t="str">
        <f>VLOOKUP(AG419,$B$417:$B$441,1,FALSE)</f>
        <v>Pavlíček Zdeněk</v>
      </c>
      <c r="AC419" t="s">
        <v>51</v>
      </c>
      <c r="AD419">
        <v>2</v>
      </c>
      <c r="AE419" t="s">
        <v>585</v>
      </c>
      <c r="AF419" t="s">
        <v>797</v>
      </c>
      <c r="AG419" t="s">
        <v>856</v>
      </c>
      <c r="AH419" t="s">
        <v>798</v>
      </c>
      <c r="AI419">
        <v>1954</v>
      </c>
      <c r="AJ419">
        <v>9</v>
      </c>
      <c r="AL419" s="40"/>
    </row>
    <row r="420" spans="1:38" s="44" customFormat="1" x14ac:dyDescent="0.25">
      <c r="A420" s="268" t="s">
        <v>20</v>
      </c>
      <c r="B420" s="247" t="s">
        <v>256</v>
      </c>
      <c r="C420" s="247" t="s">
        <v>257</v>
      </c>
      <c r="D420" s="249">
        <v>1961</v>
      </c>
      <c r="E420" s="65">
        <f t="shared" si="22"/>
        <v>33</v>
      </c>
      <c r="H420" s="52">
        <v>5</v>
      </c>
      <c r="I420" s="520">
        <v>8</v>
      </c>
      <c r="J420" s="52"/>
      <c r="K420" s="52">
        <v>7</v>
      </c>
      <c r="L420" s="52">
        <v>8</v>
      </c>
      <c r="M420" s="52">
        <v>5</v>
      </c>
      <c r="N420" s="41" t="s">
        <v>414</v>
      </c>
      <c r="O420" s="52" t="s">
        <v>414</v>
      </c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AB420" t="str">
        <f>VLOOKUP(AG420,$B$417:$B$441,1,FALSE)</f>
        <v>Immer Jaroslav</v>
      </c>
      <c r="AC420" t="s">
        <v>66</v>
      </c>
      <c r="AD420">
        <v>55</v>
      </c>
      <c r="AE420" t="s">
        <v>540</v>
      </c>
      <c r="AF420" t="s">
        <v>634</v>
      </c>
      <c r="AG420" t="s">
        <v>259</v>
      </c>
      <c r="AH420" t="s">
        <v>823</v>
      </c>
      <c r="AI420">
        <v>1962</v>
      </c>
      <c r="AJ420">
        <v>8</v>
      </c>
      <c r="AL420" s="40"/>
    </row>
    <row r="421" spans="1:38" s="44" customFormat="1" x14ac:dyDescent="0.25">
      <c r="A421" s="194" t="s">
        <v>21</v>
      </c>
      <c r="B421" s="229" t="s">
        <v>505</v>
      </c>
      <c r="C421" s="229" t="s">
        <v>482</v>
      </c>
      <c r="D421" s="231" t="s">
        <v>481</v>
      </c>
      <c r="E421" s="43">
        <f t="shared" si="22"/>
        <v>25</v>
      </c>
      <c r="H421" s="52"/>
      <c r="I421" s="520"/>
      <c r="J421" s="52"/>
      <c r="K421" s="52"/>
      <c r="L421" s="52">
        <v>6</v>
      </c>
      <c r="M421" s="52">
        <v>6</v>
      </c>
      <c r="N421" s="41">
        <v>7</v>
      </c>
      <c r="O421" s="52">
        <v>6</v>
      </c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AB421" t="str">
        <f>VLOOKUP(AG421,$B$417:$B$441,1,FALSE)</f>
        <v>Vaněk Pravoslav</v>
      </c>
      <c r="AC421" t="s">
        <v>74</v>
      </c>
      <c r="AD421">
        <v>58</v>
      </c>
      <c r="AE421" t="s">
        <v>628</v>
      </c>
      <c r="AF421" t="s">
        <v>554</v>
      </c>
      <c r="AG421" t="s">
        <v>505</v>
      </c>
      <c r="AH421" t="s">
        <v>836</v>
      </c>
      <c r="AI421">
        <v>1950</v>
      </c>
      <c r="AJ421">
        <v>7</v>
      </c>
      <c r="AL421" s="40"/>
    </row>
    <row r="422" spans="1:38" s="44" customFormat="1" x14ac:dyDescent="0.25">
      <c r="A422" s="194" t="s">
        <v>23</v>
      </c>
      <c r="B422" s="229" t="s">
        <v>498</v>
      </c>
      <c r="C422" s="229" t="s">
        <v>286</v>
      </c>
      <c r="D422" s="231">
        <v>1950</v>
      </c>
      <c r="E422" s="43">
        <f t="shared" si="22"/>
        <v>21</v>
      </c>
      <c r="H422" s="52"/>
      <c r="I422" s="520"/>
      <c r="J422" s="52"/>
      <c r="K422" s="52"/>
      <c r="L422" s="52">
        <v>7</v>
      </c>
      <c r="M422" s="52">
        <v>3</v>
      </c>
      <c r="N422" s="41">
        <v>6</v>
      </c>
      <c r="O422" s="52">
        <v>5</v>
      </c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AB422" t="str">
        <f>VLOOKUP(AG422,$B$417:$B$441,1,FALSE)</f>
        <v>Zelenák Dušan</v>
      </c>
      <c r="AC422" t="s">
        <v>76</v>
      </c>
      <c r="AD422">
        <v>57</v>
      </c>
      <c r="AE422" t="s">
        <v>577</v>
      </c>
      <c r="AF422" t="s">
        <v>636</v>
      </c>
      <c r="AG422" t="s">
        <v>498</v>
      </c>
      <c r="AH422" t="s">
        <v>286</v>
      </c>
      <c r="AI422">
        <v>1950</v>
      </c>
      <c r="AJ422">
        <v>6</v>
      </c>
      <c r="AL422" s="40"/>
    </row>
    <row r="423" spans="1:38" s="44" customFormat="1" x14ac:dyDescent="0.25">
      <c r="A423" s="194" t="s">
        <v>24</v>
      </c>
      <c r="B423" s="229" t="s">
        <v>259</v>
      </c>
      <c r="C423" s="229" t="s">
        <v>258</v>
      </c>
      <c r="D423" s="231">
        <v>1962</v>
      </c>
      <c r="E423" s="43">
        <f t="shared" si="22"/>
        <v>16</v>
      </c>
      <c r="H423" s="52">
        <v>4</v>
      </c>
      <c r="I423" s="520"/>
      <c r="J423" s="52"/>
      <c r="K423" s="52"/>
      <c r="L423" s="52" t="s">
        <v>414</v>
      </c>
      <c r="M423" s="52">
        <v>4</v>
      </c>
      <c r="N423" s="41">
        <v>8</v>
      </c>
      <c r="O423" s="52" t="s">
        <v>414</v>
      </c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AB423"/>
      <c r="AC423"/>
      <c r="AD423"/>
      <c r="AE423"/>
      <c r="AF423"/>
      <c r="AG423"/>
      <c r="AH423"/>
      <c r="AI423"/>
      <c r="AJ423"/>
      <c r="AL423" s="40"/>
    </row>
    <row r="424" spans="1:38" s="44" customFormat="1" x14ac:dyDescent="0.25">
      <c r="A424" s="194" t="s">
        <v>25</v>
      </c>
      <c r="B424" s="472" t="s">
        <v>168</v>
      </c>
      <c r="C424" s="472" t="s">
        <v>36</v>
      </c>
      <c r="D424" s="231">
        <v>1955</v>
      </c>
      <c r="E424" s="43">
        <f t="shared" si="22"/>
        <v>13</v>
      </c>
      <c r="H424" s="52">
        <v>1</v>
      </c>
      <c r="I424" s="520">
        <v>5</v>
      </c>
      <c r="J424" s="52">
        <v>7</v>
      </c>
      <c r="K424" s="52"/>
      <c r="L424" s="52" t="s">
        <v>414</v>
      </c>
      <c r="M424" s="52" t="s">
        <v>414</v>
      </c>
      <c r="N424" s="41" t="s">
        <v>414</v>
      </c>
      <c r="O424" s="52" t="s">
        <v>414</v>
      </c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AB424"/>
      <c r="AC424"/>
      <c r="AD424"/>
      <c r="AE424"/>
      <c r="AF424"/>
      <c r="AG424"/>
      <c r="AH424"/>
      <c r="AI424"/>
      <c r="AJ424"/>
      <c r="AL424" s="40"/>
    </row>
    <row r="425" spans="1:38" s="44" customFormat="1" x14ac:dyDescent="0.25">
      <c r="A425" s="194" t="s">
        <v>26</v>
      </c>
      <c r="B425" s="229" t="s">
        <v>260</v>
      </c>
      <c r="C425" s="230" t="s">
        <v>261</v>
      </c>
      <c r="D425" s="231">
        <v>1952</v>
      </c>
      <c r="E425" s="43">
        <f t="shared" si="22"/>
        <v>10</v>
      </c>
      <c r="H425" s="52">
        <v>3</v>
      </c>
      <c r="I425" s="520">
        <v>7</v>
      </c>
      <c r="J425" s="52"/>
      <c r="K425" s="52"/>
      <c r="L425" s="52" t="s">
        <v>414</v>
      </c>
      <c r="M425" s="52" t="s">
        <v>414</v>
      </c>
      <c r="N425" s="41" t="s">
        <v>414</v>
      </c>
      <c r="O425" s="52" t="s">
        <v>414</v>
      </c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AB425"/>
      <c r="AC425"/>
      <c r="AD425"/>
      <c r="AE425"/>
      <c r="AF425"/>
      <c r="AG425"/>
      <c r="AH425"/>
      <c r="AI425"/>
      <c r="AJ425"/>
      <c r="AL425" s="40"/>
    </row>
    <row r="426" spans="1:38" s="44" customFormat="1" x14ac:dyDescent="0.25">
      <c r="A426" s="194" t="s">
        <v>28</v>
      </c>
      <c r="B426" s="167" t="s">
        <v>364</v>
      </c>
      <c r="C426" s="167" t="s">
        <v>365</v>
      </c>
      <c r="D426" s="42">
        <v>1962</v>
      </c>
      <c r="E426" s="43">
        <f t="shared" si="22"/>
        <v>10</v>
      </c>
      <c r="H426" s="52"/>
      <c r="I426" s="520"/>
      <c r="J426" s="52">
        <v>10</v>
      </c>
      <c r="K426" s="52"/>
      <c r="L426" s="52" t="s">
        <v>414</v>
      </c>
      <c r="M426" s="52" t="s">
        <v>414</v>
      </c>
      <c r="N426" s="41" t="s">
        <v>414</v>
      </c>
      <c r="O426" s="52" t="s">
        <v>414</v>
      </c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AB426"/>
      <c r="AC426"/>
      <c r="AD426"/>
      <c r="AE426"/>
      <c r="AF426"/>
      <c r="AG426"/>
      <c r="AH426"/>
      <c r="AI426"/>
      <c r="AJ426"/>
      <c r="AL426" s="40"/>
    </row>
    <row r="427" spans="1:38" s="44" customFormat="1" x14ac:dyDescent="0.25">
      <c r="A427" s="194" t="s">
        <v>29</v>
      </c>
      <c r="B427" s="229" t="s">
        <v>436</v>
      </c>
      <c r="C427" s="229" t="s">
        <v>545</v>
      </c>
      <c r="D427" s="231">
        <v>1958</v>
      </c>
      <c r="E427" s="43">
        <f t="shared" si="22"/>
        <v>10</v>
      </c>
      <c r="H427" s="52"/>
      <c r="I427" s="520"/>
      <c r="J427" s="52"/>
      <c r="K427" s="52"/>
      <c r="L427" s="52"/>
      <c r="M427" s="52">
        <v>10</v>
      </c>
      <c r="N427" s="41" t="s">
        <v>414</v>
      </c>
      <c r="O427" s="52" t="s">
        <v>414</v>
      </c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AB427"/>
      <c r="AC427"/>
      <c r="AD427"/>
      <c r="AE427"/>
      <c r="AF427"/>
      <c r="AG427"/>
      <c r="AH427"/>
      <c r="AI427"/>
      <c r="AJ427"/>
      <c r="AL427" s="40"/>
    </row>
    <row r="428" spans="1:38" s="44" customFormat="1" x14ac:dyDescent="0.25">
      <c r="A428" s="194" t="s">
        <v>31</v>
      </c>
      <c r="B428" s="229" t="s">
        <v>724</v>
      </c>
      <c r="C428" s="229" t="s">
        <v>757</v>
      </c>
      <c r="D428" s="231">
        <v>1954</v>
      </c>
      <c r="E428" s="43">
        <f t="shared" si="22"/>
        <v>9</v>
      </c>
      <c r="H428" s="52"/>
      <c r="I428" s="520"/>
      <c r="J428" s="52"/>
      <c r="K428" s="52"/>
      <c r="L428" s="52"/>
      <c r="M428" s="52"/>
      <c r="N428" s="41" t="s">
        <v>414</v>
      </c>
      <c r="O428" s="52">
        <v>9</v>
      </c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AB428"/>
      <c r="AC428"/>
      <c r="AD428"/>
      <c r="AE428"/>
      <c r="AF428"/>
      <c r="AG428"/>
      <c r="AH428"/>
      <c r="AI428"/>
      <c r="AJ428"/>
      <c r="AL428" s="40"/>
    </row>
    <row r="429" spans="1:38" s="44" customFormat="1" x14ac:dyDescent="0.25">
      <c r="A429" s="194" t="s">
        <v>32</v>
      </c>
      <c r="B429" s="229" t="s">
        <v>181</v>
      </c>
      <c r="C429" s="229" t="s">
        <v>40</v>
      </c>
      <c r="D429" s="231">
        <v>1957</v>
      </c>
      <c r="E429" s="43">
        <f t="shared" si="22"/>
        <v>9</v>
      </c>
      <c r="H429" s="52">
        <v>9</v>
      </c>
      <c r="I429" s="520"/>
      <c r="J429" s="52"/>
      <c r="K429" s="52"/>
      <c r="L429" s="52" t="s">
        <v>414</v>
      </c>
      <c r="M429" s="52" t="s">
        <v>414</v>
      </c>
      <c r="N429" s="41" t="s">
        <v>414</v>
      </c>
      <c r="O429" s="52" t="s">
        <v>414</v>
      </c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AB429"/>
      <c r="AC429"/>
      <c r="AD429"/>
      <c r="AE429"/>
      <c r="AF429"/>
      <c r="AG429"/>
      <c r="AH429"/>
      <c r="AI429"/>
      <c r="AJ429"/>
      <c r="AL429" s="40"/>
    </row>
    <row r="430" spans="1:38" s="44" customFormat="1" x14ac:dyDescent="0.25">
      <c r="A430" s="194" t="s">
        <v>33</v>
      </c>
      <c r="B430" s="229" t="s">
        <v>650</v>
      </c>
      <c r="C430" s="229" t="s">
        <v>586</v>
      </c>
      <c r="D430" s="231">
        <v>1960</v>
      </c>
      <c r="E430" s="43">
        <f t="shared" si="22"/>
        <v>9</v>
      </c>
      <c r="H430" s="52"/>
      <c r="I430" s="520"/>
      <c r="J430" s="52"/>
      <c r="K430" s="52"/>
      <c r="L430" s="52"/>
      <c r="M430" s="52">
        <v>9</v>
      </c>
      <c r="N430" s="41" t="s">
        <v>414</v>
      </c>
      <c r="O430" s="52" t="s">
        <v>414</v>
      </c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AB430"/>
      <c r="AC430"/>
      <c r="AD430"/>
      <c r="AE430"/>
      <c r="AF430"/>
      <c r="AG430"/>
      <c r="AH430"/>
      <c r="AI430"/>
      <c r="AJ430"/>
      <c r="AL430" s="40"/>
    </row>
    <row r="431" spans="1:38" s="44" customFormat="1" x14ac:dyDescent="0.25">
      <c r="A431" s="194" t="s">
        <v>34</v>
      </c>
      <c r="B431" s="684" t="s">
        <v>856</v>
      </c>
      <c r="C431" s="684" t="s">
        <v>798</v>
      </c>
      <c r="D431" s="685">
        <v>1954</v>
      </c>
      <c r="E431" s="43">
        <f t="shared" si="22"/>
        <v>9</v>
      </c>
      <c r="H431" s="52"/>
      <c r="I431" s="520"/>
      <c r="J431" s="52"/>
      <c r="K431" s="52"/>
      <c r="L431" s="52"/>
      <c r="M431" s="52"/>
      <c r="N431" s="41">
        <v>9</v>
      </c>
      <c r="O431" s="5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AB431"/>
      <c r="AC431"/>
      <c r="AD431"/>
      <c r="AE431"/>
      <c r="AF431"/>
      <c r="AG431"/>
      <c r="AH431"/>
      <c r="AI431"/>
      <c r="AJ431"/>
    </row>
    <row r="432" spans="1:38" s="44" customFormat="1" x14ac:dyDescent="0.25">
      <c r="A432" s="194" t="s">
        <v>35</v>
      </c>
      <c r="B432" s="229" t="s">
        <v>657</v>
      </c>
      <c r="C432" s="229" t="s">
        <v>602</v>
      </c>
      <c r="D432" s="231">
        <v>1959</v>
      </c>
      <c r="E432" s="43">
        <f t="shared" si="22"/>
        <v>8</v>
      </c>
      <c r="H432" s="52"/>
      <c r="I432" s="520"/>
      <c r="J432" s="52"/>
      <c r="K432" s="52"/>
      <c r="L432" s="52"/>
      <c r="M432" s="52">
        <v>8</v>
      </c>
      <c r="N432" s="41" t="s">
        <v>414</v>
      </c>
      <c r="O432" s="52" t="s">
        <v>414</v>
      </c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AB432"/>
      <c r="AC432"/>
      <c r="AD432"/>
      <c r="AE432"/>
      <c r="AF432"/>
      <c r="AG432"/>
      <c r="AH432"/>
      <c r="AI432"/>
      <c r="AJ432"/>
    </row>
    <row r="433" spans="1:38" s="44" customFormat="1" x14ac:dyDescent="0.25">
      <c r="A433" s="194" t="s">
        <v>37</v>
      </c>
      <c r="B433" s="229" t="s">
        <v>735</v>
      </c>
      <c r="C433" s="229" t="s">
        <v>763</v>
      </c>
      <c r="D433" s="231">
        <v>1962</v>
      </c>
      <c r="E433" s="43">
        <f t="shared" si="22"/>
        <v>7</v>
      </c>
      <c r="H433" s="52"/>
      <c r="I433" s="520"/>
      <c r="J433" s="52"/>
      <c r="K433" s="52"/>
      <c r="L433" s="52"/>
      <c r="M433" s="52"/>
      <c r="N433" s="41" t="s">
        <v>414</v>
      </c>
      <c r="O433" s="52">
        <v>7</v>
      </c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AB433"/>
      <c r="AC433"/>
      <c r="AD433"/>
      <c r="AE433"/>
      <c r="AF433"/>
      <c r="AG433"/>
      <c r="AH433"/>
      <c r="AI433"/>
      <c r="AJ433"/>
    </row>
    <row r="434" spans="1:38" s="44" customFormat="1" x14ac:dyDescent="0.25">
      <c r="A434" s="194" t="s">
        <v>38</v>
      </c>
      <c r="B434" s="229" t="s">
        <v>252</v>
      </c>
      <c r="C434" s="229" t="s">
        <v>253</v>
      </c>
      <c r="D434" s="231">
        <v>1962</v>
      </c>
      <c r="E434" s="43">
        <f t="shared" si="22"/>
        <v>7</v>
      </c>
      <c r="H434" s="52">
        <v>7</v>
      </c>
      <c r="I434" s="520"/>
      <c r="J434" s="52"/>
      <c r="K434" s="52"/>
      <c r="L434" s="52" t="s">
        <v>414</v>
      </c>
      <c r="M434" s="52" t="s">
        <v>414</v>
      </c>
      <c r="N434" s="41" t="s">
        <v>414</v>
      </c>
      <c r="O434" s="52" t="s">
        <v>414</v>
      </c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AB434"/>
      <c r="AC434"/>
      <c r="AD434"/>
      <c r="AE434"/>
      <c r="AF434"/>
      <c r="AG434"/>
      <c r="AH434"/>
      <c r="AI434"/>
      <c r="AJ434"/>
    </row>
    <row r="435" spans="1:38" s="44" customFormat="1" x14ac:dyDescent="0.25">
      <c r="A435" s="194" t="s">
        <v>39</v>
      </c>
      <c r="B435" s="229" t="s">
        <v>336</v>
      </c>
      <c r="C435" s="229" t="s">
        <v>337</v>
      </c>
      <c r="D435" s="231">
        <v>1962</v>
      </c>
      <c r="E435" s="43">
        <f t="shared" si="22"/>
        <v>6</v>
      </c>
      <c r="H435" s="52"/>
      <c r="I435" s="520">
        <v>6</v>
      </c>
      <c r="J435" s="52"/>
      <c r="K435" s="52"/>
      <c r="L435" s="52" t="s">
        <v>414</v>
      </c>
      <c r="M435" s="52" t="s">
        <v>414</v>
      </c>
      <c r="N435" s="41" t="s">
        <v>414</v>
      </c>
      <c r="O435" s="52" t="s">
        <v>414</v>
      </c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AB435"/>
      <c r="AC435"/>
      <c r="AD435"/>
      <c r="AE435"/>
      <c r="AF435"/>
      <c r="AG435"/>
      <c r="AH435"/>
      <c r="AI435"/>
      <c r="AJ435"/>
    </row>
    <row r="436" spans="1:38" s="44" customFormat="1" x14ac:dyDescent="0.25">
      <c r="A436" s="194" t="s">
        <v>41</v>
      </c>
      <c r="B436" s="472" t="s">
        <v>338</v>
      </c>
      <c r="C436" s="472" t="s">
        <v>231</v>
      </c>
      <c r="D436" s="231">
        <v>1962</v>
      </c>
      <c r="E436" s="43">
        <f t="shared" si="22"/>
        <v>4</v>
      </c>
      <c r="H436" s="52"/>
      <c r="I436" s="520">
        <v>4</v>
      </c>
      <c r="J436" s="52"/>
      <c r="K436" s="52"/>
      <c r="L436" s="52" t="s">
        <v>414</v>
      </c>
      <c r="M436" s="52" t="s">
        <v>414</v>
      </c>
      <c r="N436" s="41" t="s">
        <v>414</v>
      </c>
      <c r="O436" s="52" t="s">
        <v>414</v>
      </c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AB436"/>
      <c r="AC436"/>
      <c r="AD436"/>
      <c r="AE436"/>
      <c r="AF436"/>
      <c r="AG436"/>
      <c r="AH436"/>
      <c r="AI436"/>
      <c r="AJ436"/>
    </row>
    <row r="437" spans="1:38" s="44" customFormat="1" x14ac:dyDescent="0.25">
      <c r="A437" s="194" t="s">
        <v>42</v>
      </c>
      <c r="B437" s="229" t="s">
        <v>669</v>
      </c>
      <c r="C437" s="229" t="s">
        <v>639</v>
      </c>
      <c r="D437" s="231">
        <v>1962</v>
      </c>
      <c r="E437" s="43">
        <f t="shared" si="22"/>
        <v>2</v>
      </c>
      <c r="H437" s="52"/>
      <c r="I437" s="520"/>
      <c r="J437" s="52"/>
      <c r="K437" s="52"/>
      <c r="L437" s="52"/>
      <c r="M437" s="52">
        <v>2</v>
      </c>
      <c r="N437" s="41" t="s">
        <v>414</v>
      </c>
      <c r="O437" s="52" t="s">
        <v>414</v>
      </c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AB437"/>
      <c r="AC437"/>
      <c r="AD437"/>
      <c r="AE437"/>
      <c r="AF437"/>
      <c r="AG437"/>
      <c r="AH437"/>
      <c r="AI437"/>
      <c r="AJ437"/>
    </row>
    <row r="438" spans="1:38" s="44" customFormat="1" x14ac:dyDescent="0.25">
      <c r="A438" s="194" t="s">
        <v>43</v>
      </c>
      <c r="B438" s="229" t="s">
        <v>263</v>
      </c>
      <c r="C438" s="255" t="s">
        <v>262</v>
      </c>
      <c r="D438" s="231">
        <v>1960</v>
      </c>
      <c r="E438" s="43">
        <f t="shared" si="22"/>
        <v>2</v>
      </c>
      <c r="H438" s="52">
        <v>2</v>
      </c>
      <c r="I438" s="520"/>
      <c r="J438" s="52"/>
      <c r="K438" s="52"/>
      <c r="L438" s="52" t="s">
        <v>414</v>
      </c>
      <c r="M438" s="52" t="s">
        <v>414</v>
      </c>
      <c r="N438" s="41" t="s">
        <v>414</v>
      </c>
      <c r="O438" s="52" t="s">
        <v>414</v>
      </c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AB438"/>
      <c r="AC438"/>
      <c r="AD438"/>
      <c r="AE438"/>
      <c r="AF438"/>
      <c r="AG438"/>
      <c r="AH438"/>
      <c r="AI438"/>
      <c r="AJ438"/>
    </row>
    <row r="439" spans="1:38" s="44" customFormat="1" ht="15.75" thickBot="1" x14ac:dyDescent="0.3">
      <c r="A439" s="194" t="s">
        <v>44</v>
      </c>
      <c r="B439" s="244" t="s">
        <v>670</v>
      </c>
      <c r="C439" s="244" t="s">
        <v>641</v>
      </c>
      <c r="D439" s="232">
        <v>1960</v>
      </c>
      <c r="E439" s="63">
        <f t="shared" si="22"/>
        <v>1</v>
      </c>
      <c r="H439" s="52"/>
      <c r="I439" s="520"/>
      <c r="J439" s="52"/>
      <c r="K439" s="52"/>
      <c r="L439" s="52"/>
      <c r="M439" s="52">
        <v>1</v>
      </c>
      <c r="N439" s="41" t="s">
        <v>414</v>
      </c>
      <c r="O439" s="52" t="s">
        <v>414</v>
      </c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AB439"/>
      <c r="AC439"/>
      <c r="AD439"/>
      <c r="AE439"/>
      <c r="AF439"/>
      <c r="AG439"/>
      <c r="AH439"/>
      <c r="AI439"/>
      <c r="AJ439"/>
    </row>
    <row r="440" spans="1:38" s="44" customFormat="1" ht="15.75" hidden="1" thickBot="1" x14ac:dyDescent="0.3">
      <c r="A440" s="263" t="s">
        <v>34</v>
      </c>
      <c r="B440" s="244"/>
      <c r="C440" s="245"/>
      <c r="D440" s="232"/>
      <c r="E440" s="63">
        <f t="shared" ref="E440:E441" si="23">SUM(H440:Y440)</f>
        <v>0</v>
      </c>
      <c r="H440" s="52"/>
      <c r="I440" s="520"/>
      <c r="J440" s="52"/>
      <c r="K440" s="52"/>
      <c r="L440" s="52"/>
      <c r="M440" s="52"/>
      <c r="N440" s="41" t="str">
        <f t="shared" ref="N440:N441" si="24">_xlfn.IFNA(VLOOKUP(B440,$AG$418:$AJ$422,4,FALSE),"")</f>
        <v/>
      </c>
      <c r="O440" s="52" t="str">
        <f t="shared" ref="O440:O441" si="25">_xlfn.IFNA(VLOOKUP(B440,$AD$418:$AG$423,4,FALSE),"")</f>
        <v/>
      </c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AB440"/>
      <c r="AC440"/>
      <c r="AD440"/>
      <c r="AE440"/>
      <c r="AF440"/>
      <c r="AG440"/>
      <c r="AH440"/>
      <c r="AI440"/>
      <c r="AJ440"/>
    </row>
    <row r="441" spans="1:38" s="44" customFormat="1" ht="15.75" hidden="1" thickBot="1" x14ac:dyDescent="0.3">
      <c r="A441" s="195" t="s">
        <v>35</v>
      </c>
      <c r="B441" s="244"/>
      <c r="C441" s="245"/>
      <c r="D441" s="232"/>
      <c r="E441" s="63">
        <f t="shared" si="23"/>
        <v>0</v>
      </c>
      <c r="H441" s="52"/>
      <c r="I441" s="520"/>
      <c r="J441" s="52"/>
      <c r="K441" s="52"/>
      <c r="L441" s="52"/>
      <c r="M441" s="52"/>
      <c r="N441" s="41" t="str">
        <f t="shared" si="24"/>
        <v/>
      </c>
      <c r="O441" s="52" t="str">
        <f t="shared" si="25"/>
        <v/>
      </c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AB441"/>
      <c r="AC441"/>
      <c r="AD441"/>
      <c r="AE441"/>
      <c r="AF441"/>
      <c r="AG441"/>
      <c r="AH441"/>
      <c r="AI441"/>
      <c r="AJ441"/>
    </row>
    <row r="442" spans="1:38" s="44" customFormat="1" hidden="1" x14ac:dyDescent="0.25">
      <c r="A442" s="610"/>
      <c r="B442" s="550"/>
      <c r="C442" s="551"/>
      <c r="D442" s="78"/>
      <c r="E442" s="101"/>
      <c r="F442" s="552"/>
      <c r="G442" s="552"/>
      <c r="H442" s="100"/>
      <c r="I442" s="522"/>
      <c r="J442" s="100"/>
      <c r="K442" s="100"/>
      <c r="L442" s="100"/>
      <c r="M442" s="100"/>
      <c r="N442" s="108"/>
      <c r="O442" s="100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6"/>
      <c r="AB442"/>
      <c r="AC442"/>
      <c r="AD442"/>
      <c r="AE442"/>
      <c r="AF442"/>
      <c r="AG442"/>
      <c r="AH442"/>
      <c r="AI442"/>
      <c r="AJ442"/>
    </row>
    <row r="443" spans="1:38" s="106" customFormat="1" x14ac:dyDescent="0.25">
      <c r="A443" s="610"/>
      <c r="B443" s="551"/>
      <c r="C443" s="551"/>
      <c r="D443" s="100"/>
      <c r="E443" s="101"/>
      <c r="F443" s="552"/>
      <c r="G443" s="552"/>
      <c r="H443" s="100"/>
      <c r="I443" s="522"/>
      <c r="J443" s="100"/>
      <c r="K443" s="100"/>
      <c r="L443" s="100"/>
      <c r="M443" s="100"/>
      <c r="N443" s="108"/>
      <c r="O443" s="100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AB443"/>
      <c r="AC443"/>
      <c r="AD443"/>
      <c r="AE443"/>
      <c r="AF443"/>
      <c r="AG443"/>
      <c r="AH443"/>
      <c r="AI443"/>
      <c r="AJ443"/>
    </row>
    <row r="444" spans="1:38" s="106" customFormat="1" x14ac:dyDescent="0.25">
      <c r="A444" s="116"/>
      <c r="B444" s="44"/>
      <c r="C444" s="44"/>
      <c r="D444" s="44"/>
      <c r="E444" s="118"/>
      <c r="F444" s="44"/>
      <c r="G444" s="44"/>
      <c r="H444" s="91"/>
      <c r="I444" s="521"/>
      <c r="J444" s="91"/>
      <c r="K444" s="91"/>
      <c r="L444" s="91"/>
      <c r="M444" s="91"/>
      <c r="N444" s="80"/>
      <c r="O444" s="91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44"/>
      <c r="AB444"/>
      <c r="AC444"/>
      <c r="AD444"/>
      <c r="AE444"/>
      <c r="AF444"/>
      <c r="AG444"/>
      <c r="AH444"/>
      <c r="AI444"/>
      <c r="AJ444"/>
    </row>
    <row r="445" spans="1:38" s="44" customFormat="1" ht="21.75" thickBot="1" x14ac:dyDescent="0.3">
      <c r="A445" s="129" t="s">
        <v>148</v>
      </c>
      <c r="B445" s="130"/>
      <c r="C445" s="131"/>
      <c r="D445" s="132"/>
      <c r="E445" s="133"/>
      <c r="H445" s="91"/>
      <c r="I445" s="521"/>
      <c r="J445" s="91"/>
      <c r="K445" s="91"/>
      <c r="L445" s="91"/>
      <c r="M445" s="91"/>
      <c r="N445" s="80"/>
      <c r="O445" s="91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AB445"/>
      <c r="AC445"/>
      <c r="AD445"/>
      <c r="AE445"/>
      <c r="AF445"/>
      <c r="AG445"/>
      <c r="AH445"/>
      <c r="AI445"/>
      <c r="AJ445"/>
    </row>
    <row r="446" spans="1:38" s="44" customFormat="1" x14ac:dyDescent="0.25">
      <c r="A446" s="200" t="s">
        <v>16</v>
      </c>
      <c r="B446" s="507" t="s">
        <v>166</v>
      </c>
      <c r="C446" s="564" t="s">
        <v>27</v>
      </c>
      <c r="D446" s="565">
        <v>1981</v>
      </c>
      <c r="E446" s="39">
        <f t="shared" ref="E446:E487" si="26">SUM(H446:Y446)</f>
        <v>48</v>
      </c>
      <c r="H446" s="52">
        <v>6</v>
      </c>
      <c r="I446" s="520">
        <v>7</v>
      </c>
      <c r="J446" s="52">
        <v>10</v>
      </c>
      <c r="K446" s="52">
        <v>10</v>
      </c>
      <c r="L446" s="52">
        <v>9</v>
      </c>
      <c r="M446" s="52">
        <v>6</v>
      </c>
      <c r="N446" s="41" t="s">
        <v>414</v>
      </c>
      <c r="O446" s="52" t="s">
        <v>414</v>
      </c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AB446"/>
      <c r="AC446"/>
      <c r="AD446"/>
      <c r="AE446"/>
      <c r="AF446"/>
      <c r="AG446"/>
      <c r="AH446"/>
      <c r="AI446"/>
      <c r="AJ446"/>
    </row>
    <row r="447" spans="1:38" s="44" customFormat="1" x14ac:dyDescent="0.25">
      <c r="A447" s="201" t="s">
        <v>17</v>
      </c>
      <c r="B447" s="498" t="s">
        <v>183</v>
      </c>
      <c r="C447" s="498" t="s">
        <v>169</v>
      </c>
      <c r="D447" s="499">
        <v>1981</v>
      </c>
      <c r="E447" s="43">
        <f t="shared" si="26"/>
        <v>47</v>
      </c>
      <c r="F447" s="135"/>
      <c r="G447" s="135"/>
      <c r="H447" s="298">
        <v>7</v>
      </c>
      <c r="I447" s="520">
        <v>6</v>
      </c>
      <c r="J447" s="52">
        <v>9</v>
      </c>
      <c r="K447" s="52">
        <v>9</v>
      </c>
      <c r="L447" s="52" t="s">
        <v>414</v>
      </c>
      <c r="M447" s="52">
        <v>7</v>
      </c>
      <c r="N447" s="41" t="s">
        <v>414</v>
      </c>
      <c r="O447" s="52">
        <v>9</v>
      </c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AB447" t="str">
        <f t="shared" ref="AB447:AB456" si="27">VLOOKUP(AG447,$B$446:$B$487,1,FALSE)</f>
        <v>Bisová Štěpánka</v>
      </c>
      <c r="AC447" t="s">
        <v>31</v>
      </c>
      <c r="AD447">
        <v>52</v>
      </c>
      <c r="AE447" t="s">
        <v>574</v>
      </c>
      <c r="AF447" t="s">
        <v>573</v>
      </c>
      <c r="AG447" t="s">
        <v>646</v>
      </c>
      <c r="AH447" t="s">
        <v>354</v>
      </c>
      <c r="AI447">
        <v>2000</v>
      </c>
      <c r="AJ447">
        <v>10</v>
      </c>
      <c r="AL447" s="40"/>
    </row>
    <row r="448" spans="1:38" s="44" customFormat="1" ht="15.75" thickBot="1" x14ac:dyDescent="0.3">
      <c r="A448" s="202" t="s">
        <v>18</v>
      </c>
      <c r="B448" s="658" t="s">
        <v>454</v>
      </c>
      <c r="C448" s="658" t="s">
        <v>162</v>
      </c>
      <c r="D448" s="659">
        <v>2003</v>
      </c>
      <c r="E448" s="45">
        <f t="shared" si="26"/>
        <v>27</v>
      </c>
      <c r="F448" s="4"/>
      <c r="G448" s="4"/>
      <c r="H448" s="52"/>
      <c r="I448" s="523"/>
      <c r="J448" s="138"/>
      <c r="K448" s="298"/>
      <c r="L448" s="52"/>
      <c r="M448" s="52">
        <v>8</v>
      </c>
      <c r="N448" s="41">
        <v>9</v>
      </c>
      <c r="O448" s="52">
        <v>10</v>
      </c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AB448" t="str">
        <f t="shared" si="27"/>
        <v>Krobová Eliška</v>
      </c>
      <c r="AC448" t="s">
        <v>38</v>
      </c>
      <c r="AD448">
        <v>7</v>
      </c>
      <c r="AE448" t="s">
        <v>595</v>
      </c>
      <c r="AF448" t="s">
        <v>594</v>
      </c>
      <c r="AG448" t="s">
        <v>454</v>
      </c>
      <c r="AH448" t="s">
        <v>22</v>
      </c>
      <c r="AI448">
        <v>2003</v>
      </c>
      <c r="AJ448">
        <v>9</v>
      </c>
      <c r="AL448" s="40"/>
    </row>
    <row r="449" spans="1:38" s="44" customFormat="1" x14ac:dyDescent="0.25">
      <c r="A449" s="227" t="s">
        <v>20</v>
      </c>
      <c r="B449" s="478" t="s">
        <v>278</v>
      </c>
      <c r="C449" s="444" t="s">
        <v>322</v>
      </c>
      <c r="D449" s="592">
        <v>1980</v>
      </c>
      <c r="E449" s="39">
        <f t="shared" si="26"/>
        <v>21</v>
      </c>
      <c r="H449" s="52"/>
      <c r="I449" s="520"/>
      <c r="J449" s="52">
        <v>8</v>
      </c>
      <c r="K449" s="298">
        <v>6</v>
      </c>
      <c r="L449" s="52" t="s">
        <v>414</v>
      </c>
      <c r="M449" s="52" t="s">
        <v>414</v>
      </c>
      <c r="N449" s="41">
        <v>1</v>
      </c>
      <c r="O449" s="52">
        <v>6</v>
      </c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AB449" t="str">
        <f t="shared" si="27"/>
        <v>Treglerová Michaela</v>
      </c>
      <c r="AC449" t="s">
        <v>42</v>
      </c>
      <c r="AD449">
        <v>33</v>
      </c>
      <c r="AE449" t="s">
        <v>789</v>
      </c>
      <c r="AF449" t="s">
        <v>790</v>
      </c>
      <c r="AG449" t="s">
        <v>853</v>
      </c>
      <c r="AH449" t="s">
        <v>791</v>
      </c>
      <c r="AI449">
        <v>1999</v>
      </c>
      <c r="AJ449">
        <v>8</v>
      </c>
      <c r="AL449" s="40"/>
    </row>
    <row r="450" spans="1:38" s="44" customFormat="1" x14ac:dyDescent="0.25">
      <c r="A450" s="194" t="s">
        <v>21</v>
      </c>
      <c r="B450" s="257" t="s">
        <v>160</v>
      </c>
      <c r="C450" s="257" t="s">
        <v>22</v>
      </c>
      <c r="D450" s="196">
        <v>1998</v>
      </c>
      <c r="E450" s="43">
        <f t="shared" si="26"/>
        <v>20</v>
      </c>
      <c r="H450" s="52">
        <v>10</v>
      </c>
      <c r="I450" s="520">
        <v>10</v>
      </c>
      <c r="J450" s="52"/>
      <c r="K450" s="52"/>
      <c r="L450" s="52" t="s">
        <v>414</v>
      </c>
      <c r="M450" s="52" t="s">
        <v>414</v>
      </c>
      <c r="N450" s="41" t="s">
        <v>414</v>
      </c>
      <c r="O450" s="52" t="s">
        <v>414</v>
      </c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AB450" t="str">
        <f t="shared" si="27"/>
        <v>Kotěšovcová Pavla</v>
      </c>
      <c r="AC450" t="s">
        <v>55</v>
      </c>
      <c r="AD450">
        <v>1</v>
      </c>
      <c r="AE450" t="s">
        <v>799</v>
      </c>
      <c r="AF450" t="s">
        <v>800</v>
      </c>
      <c r="AG450" t="s">
        <v>857</v>
      </c>
      <c r="AH450" t="s">
        <v>801</v>
      </c>
      <c r="AI450">
        <v>2000</v>
      </c>
      <c r="AJ450">
        <v>7</v>
      </c>
      <c r="AL450" s="40"/>
    </row>
    <row r="451" spans="1:38" s="44" customFormat="1" x14ac:dyDescent="0.25">
      <c r="A451" s="194" t="s">
        <v>23</v>
      </c>
      <c r="B451" s="224" t="s">
        <v>646</v>
      </c>
      <c r="C451" s="224" t="s">
        <v>575</v>
      </c>
      <c r="D451" s="52">
        <v>2000</v>
      </c>
      <c r="E451" s="43">
        <f t="shared" si="26"/>
        <v>20</v>
      </c>
      <c r="F451" s="4"/>
      <c r="G451" s="4"/>
      <c r="H451" s="52"/>
      <c r="I451" s="523"/>
      <c r="J451" s="138"/>
      <c r="K451" s="298"/>
      <c r="L451" s="52"/>
      <c r="M451" s="52">
        <v>10</v>
      </c>
      <c r="N451" s="41">
        <v>10</v>
      </c>
      <c r="O451" s="52" t="s">
        <v>414</v>
      </c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AB451" t="str">
        <f t="shared" si="27"/>
        <v>Rožánková Tereza</v>
      </c>
      <c r="AC451" t="s">
        <v>58</v>
      </c>
      <c r="AD451">
        <v>18</v>
      </c>
      <c r="AE451" t="s">
        <v>806</v>
      </c>
      <c r="AF451" t="s">
        <v>807</v>
      </c>
      <c r="AG451" t="s">
        <v>860</v>
      </c>
      <c r="AH451" t="s">
        <v>808</v>
      </c>
      <c r="AI451">
        <v>1978</v>
      </c>
      <c r="AJ451">
        <v>6</v>
      </c>
      <c r="AL451" s="40"/>
    </row>
    <row r="452" spans="1:38" s="44" customFormat="1" x14ac:dyDescent="0.25">
      <c r="A452" s="194" t="s">
        <v>24</v>
      </c>
      <c r="B452" s="229" t="s">
        <v>167</v>
      </c>
      <c r="C452" s="230" t="s">
        <v>178</v>
      </c>
      <c r="D452" s="231">
        <v>1984</v>
      </c>
      <c r="E452" s="43">
        <f t="shared" si="26"/>
        <v>16</v>
      </c>
      <c r="H452" s="52">
        <v>4</v>
      </c>
      <c r="I452" s="520">
        <v>4</v>
      </c>
      <c r="J452" s="52"/>
      <c r="K452" s="52"/>
      <c r="L452" s="52">
        <v>8</v>
      </c>
      <c r="M452" s="52" t="s">
        <v>414</v>
      </c>
      <c r="N452" s="41" t="s">
        <v>414</v>
      </c>
      <c r="O452" s="52" t="s">
        <v>414</v>
      </c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AB452" t="str">
        <f t="shared" si="27"/>
        <v>Steinerová Anna</v>
      </c>
      <c r="AC452" t="s">
        <v>61</v>
      </c>
      <c r="AD452">
        <v>11</v>
      </c>
      <c r="AE452" t="s">
        <v>811</v>
      </c>
      <c r="AF452" t="s">
        <v>812</v>
      </c>
      <c r="AG452" t="s">
        <v>862</v>
      </c>
      <c r="AH452" t="s">
        <v>813</v>
      </c>
      <c r="AI452">
        <v>1982</v>
      </c>
      <c r="AJ452">
        <v>5</v>
      </c>
      <c r="AL452" s="40"/>
    </row>
    <row r="453" spans="1:38" s="44" customFormat="1" x14ac:dyDescent="0.25">
      <c r="A453" s="194" t="s">
        <v>25</v>
      </c>
      <c r="B453" s="224" t="s">
        <v>667</v>
      </c>
      <c r="C453" s="224" t="s">
        <v>468</v>
      </c>
      <c r="D453" s="52">
        <v>1997</v>
      </c>
      <c r="E453" s="43">
        <f t="shared" si="26"/>
        <v>13</v>
      </c>
      <c r="F453" s="4"/>
      <c r="G453" s="4"/>
      <c r="H453" s="52"/>
      <c r="I453" s="523"/>
      <c r="J453" s="138"/>
      <c r="K453" s="298"/>
      <c r="L453" s="52"/>
      <c r="M453" s="52">
        <v>5</v>
      </c>
      <c r="N453" s="41" t="s">
        <v>414</v>
      </c>
      <c r="O453" s="52">
        <v>8</v>
      </c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AB453" t="str">
        <f t="shared" si="27"/>
        <v>Treglerová Daniela</v>
      </c>
      <c r="AC453" t="s">
        <v>63</v>
      </c>
      <c r="AD453">
        <v>34</v>
      </c>
      <c r="AE453" t="s">
        <v>817</v>
      </c>
      <c r="AF453" t="s">
        <v>790</v>
      </c>
      <c r="AG453" t="s">
        <v>864</v>
      </c>
      <c r="AH453" t="s">
        <v>818</v>
      </c>
      <c r="AI453">
        <v>1971</v>
      </c>
      <c r="AJ453">
        <v>4</v>
      </c>
    </row>
    <row r="454" spans="1:38" s="44" customFormat="1" x14ac:dyDescent="0.25">
      <c r="A454" s="194" t="s">
        <v>26</v>
      </c>
      <c r="B454" s="229" t="s">
        <v>410</v>
      </c>
      <c r="C454" s="230" t="s">
        <v>152</v>
      </c>
      <c r="D454" s="231">
        <v>1985</v>
      </c>
      <c r="E454" s="43">
        <f t="shared" si="26"/>
        <v>10</v>
      </c>
      <c r="F454" s="4"/>
      <c r="G454" s="4"/>
      <c r="H454" s="52"/>
      <c r="I454" s="523"/>
      <c r="J454" s="138"/>
      <c r="K454" s="298"/>
      <c r="L454" s="52">
        <v>10</v>
      </c>
      <c r="M454" s="52" t="s">
        <v>414</v>
      </c>
      <c r="N454" s="41" t="s">
        <v>414</v>
      </c>
      <c r="O454" s="52" t="s">
        <v>414</v>
      </c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AB454" t="str">
        <f t="shared" si="27"/>
        <v>Křížková Jaru</v>
      </c>
      <c r="AC454" t="s">
        <v>67</v>
      </c>
      <c r="AD454">
        <v>9</v>
      </c>
      <c r="AE454" t="s">
        <v>824</v>
      </c>
      <c r="AF454" t="s">
        <v>825</v>
      </c>
      <c r="AG454" t="s">
        <v>866</v>
      </c>
      <c r="AH454" t="s">
        <v>826</v>
      </c>
      <c r="AI454">
        <v>1976</v>
      </c>
      <c r="AJ454">
        <v>3</v>
      </c>
    </row>
    <row r="455" spans="1:38" s="44" customFormat="1" x14ac:dyDescent="0.25">
      <c r="A455" s="194" t="s">
        <v>28</v>
      </c>
      <c r="B455" s="229" t="s">
        <v>217</v>
      </c>
      <c r="C455" s="452"/>
      <c r="D455" s="453">
        <v>1988</v>
      </c>
      <c r="E455" s="43">
        <f t="shared" si="26"/>
        <v>9</v>
      </c>
      <c r="H455" s="52">
        <v>9</v>
      </c>
      <c r="I455" s="520"/>
      <c r="J455" s="52"/>
      <c r="K455" s="52"/>
      <c r="L455" s="52" t="s">
        <v>414</v>
      </c>
      <c r="M455" s="52" t="s">
        <v>414</v>
      </c>
      <c r="N455" s="41" t="s">
        <v>414</v>
      </c>
      <c r="O455" s="52" t="s">
        <v>414</v>
      </c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AB455" t="str">
        <f t="shared" si="27"/>
        <v>Molhancová Nikol</v>
      </c>
      <c r="AC455" t="s">
        <v>68</v>
      </c>
      <c r="AD455">
        <v>10</v>
      </c>
      <c r="AE455" t="s">
        <v>827</v>
      </c>
      <c r="AF455" t="s">
        <v>828</v>
      </c>
      <c r="AG455" t="s">
        <v>867</v>
      </c>
      <c r="AH455" t="s">
        <v>829</v>
      </c>
      <c r="AI455">
        <v>2008</v>
      </c>
      <c r="AJ455">
        <v>2</v>
      </c>
    </row>
    <row r="456" spans="1:38" s="44" customFormat="1" x14ac:dyDescent="0.25">
      <c r="A456" s="194" t="s">
        <v>29</v>
      </c>
      <c r="B456" s="229" t="s">
        <v>298</v>
      </c>
      <c r="C456" s="224" t="s">
        <v>299</v>
      </c>
      <c r="D456" s="231">
        <v>1993</v>
      </c>
      <c r="E456" s="43">
        <f t="shared" si="26"/>
        <v>9</v>
      </c>
      <c r="H456" s="52"/>
      <c r="I456" s="520">
        <v>9</v>
      </c>
      <c r="J456" s="52"/>
      <c r="K456" s="52"/>
      <c r="L456" s="52" t="s">
        <v>414</v>
      </c>
      <c r="M456" s="52" t="s">
        <v>414</v>
      </c>
      <c r="N456" s="41" t="s">
        <v>414</v>
      </c>
      <c r="O456" s="52" t="s">
        <v>414</v>
      </c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AB456" t="str">
        <f t="shared" si="27"/>
        <v>Hyšplerová Markéta</v>
      </c>
      <c r="AC456" t="s">
        <v>69</v>
      </c>
      <c r="AD456">
        <v>49</v>
      </c>
      <c r="AE456" t="s">
        <v>696</v>
      </c>
      <c r="AF456" t="s">
        <v>690</v>
      </c>
      <c r="AG456" t="s">
        <v>278</v>
      </c>
      <c r="AH456" t="s">
        <v>322</v>
      </c>
      <c r="AI456">
        <v>1980</v>
      </c>
      <c r="AJ456">
        <v>1</v>
      </c>
    </row>
    <row r="457" spans="1:38" s="44" customFormat="1" x14ac:dyDescent="0.25">
      <c r="A457" s="194" t="s">
        <v>31</v>
      </c>
      <c r="B457" s="224" t="s">
        <v>652</v>
      </c>
      <c r="C457" s="224" t="s">
        <v>591</v>
      </c>
      <c r="D457" s="52">
        <v>1998</v>
      </c>
      <c r="E457" s="43">
        <f t="shared" si="26"/>
        <v>9</v>
      </c>
      <c r="F457" s="4"/>
      <c r="G457" s="4"/>
      <c r="H457" s="52"/>
      <c r="I457" s="523"/>
      <c r="J457" s="138"/>
      <c r="K457" s="298"/>
      <c r="L457" s="52"/>
      <c r="M457" s="52">
        <v>9</v>
      </c>
      <c r="N457" s="41" t="s">
        <v>414</v>
      </c>
      <c r="O457" s="52" t="s">
        <v>414</v>
      </c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AB457"/>
      <c r="AC457"/>
      <c r="AD457"/>
      <c r="AE457"/>
      <c r="AF457"/>
      <c r="AG457"/>
      <c r="AH457"/>
      <c r="AI457"/>
      <c r="AJ457"/>
    </row>
    <row r="458" spans="1:38" s="44" customFormat="1" x14ac:dyDescent="0.25">
      <c r="A458" s="194" t="s">
        <v>32</v>
      </c>
      <c r="B458" s="483" t="s">
        <v>182</v>
      </c>
      <c r="C458" s="224" t="s">
        <v>30</v>
      </c>
      <c r="D458" s="484">
        <v>1999</v>
      </c>
      <c r="E458" s="43">
        <f t="shared" si="26"/>
        <v>8</v>
      </c>
      <c r="F458" s="135"/>
      <c r="G458" s="135"/>
      <c r="H458" s="298">
        <v>8</v>
      </c>
      <c r="I458" s="520"/>
      <c r="J458" s="298"/>
      <c r="K458" s="298"/>
      <c r="L458" s="52" t="s">
        <v>414</v>
      </c>
      <c r="M458" s="52" t="s">
        <v>414</v>
      </c>
      <c r="N458" s="41" t="s">
        <v>414</v>
      </c>
      <c r="O458" s="52" t="s">
        <v>414</v>
      </c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AB458"/>
      <c r="AC458"/>
      <c r="AD458"/>
      <c r="AE458"/>
      <c r="AF458"/>
      <c r="AG458"/>
      <c r="AH458"/>
      <c r="AI458"/>
      <c r="AJ458"/>
    </row>
    <row r="459" spans="1:38" s="44" customFormat="1" x14ac:dyDescent="0.25">
      <c r="A459" s="194" t="s">
        <v>33</v>
      </c>
      <c r="B459" s="229" t="s">
        <v>306</v>
      </c>
      <c r="C459" s="230" t="s">
        <v>305</v>
      </c>
      <c r="D459" s="231">
        <v>1979</v>
      </c>
      <c r="E459" s="43">
        <f t="shared" si="26"/>
        <v>8</v>
      </c>
      <c r="H459" s="52"/>
      <c r="I459" s="523">
        <v>8</v>
      </c>
      <c r="J459" s="52"/>
      <c r="K459" s="52"/>
      <c r="L459" s="52" t="s">
        <v>414</v>
      </c>
      <c r="M459" s="52" t="s">
        <v>414</v>
      </c>
      <c r="N459" s="41" t="s">
        <v>414</v>
      </c>
      <c r="O459" s="52" t="s">
        <v>414</v>
      </c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AB459"/>
      <c r="AC459"/>
      <c r="AD459"/>
      <c r="AE459"/>
      <c r="AF459"/>
      <c r="AG459"/>
      <c r="AH459"/>
      <c r="AI459"/>
      <c r="AJ459"/>
    </row>
    <row r="460" spans="1:38" s="44" customFormat="1" x14ac:dyDescent="0.25">
      <c r="A460" s="194" t="s">
        <v>34</v>
      </c>
      <c r="B460" s="684" t="s">
        <v>853</v>
      </c>
      <c r="C460" s="684" t="s">
        <v>791</v>
      </c>
      <c r="D460" s="685">
        <v>1999</v>
      </c>
      <c r="E460" s="43">
        <f t="shared" si="26"/>
        <v>8</v>
      </c>
      <c r="H460" s="52"/>
      <c r="I460" s="523"/>
      <c r="J460" s="52"/>
      <c r="K460" s="52"/>
      <c r="L460" s="52"/>
      <c r="M460" s="52"/>
      <c r="N460" s="41">
        <v>8</v>
      </c>
      <c r="O460" s="5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AB460"/>
      <c r="AC460"/>
      <c r="AD460"/>
      <c r="AE460"/>
      <c r="AF460"/>
      <c r="AG460"/>
      <c r="AH460"/>
      <c r="AI460"/>
      <c r="AJ460"/>
    </row>
    <row r="461" spans="1:38" s="44" customFormat="1" x14ac:dyDescent="0.25">
      <c r="A461" s="194" t="s">
        <v>35</v>
      </c>
      <c r="B461" s="224" t="s">
        <v>387</v>
      </c>
      <c r="C461" s="224" t="s">
        <v>386</v>
      </c>
      <c r="D461" s="52">
        <v>1984</v>
      </c>
      <c r="E461" s="43">
        <f t="shared" si="26"/>
        <v>8</v>
      </c>
      <c r="H461" s="52"/>
      <c r="I461" s="520"/>
      <c r="J461" s="52"/>
      <c r="K461" s="52">
        <v>8</v>
      </c>
      <c r="L461" s="52" t="s">
        <v>414</v>
      </c>
      <c r="M461" s="52" t="s">
        <v>414</v>
      </c>
      <c r="N461" s="41" t="s">
        <v>414</v>
      </c>
      <c r="O461" s="52" t="s">
        <v>414</v>
      </c>
      <c r="P461" s="56"/>
      <c r="Q461" s="98"/>
      <c r="R461" s="98"/>
      <c r="S461" s="98"/>
      <c r="T461" s="98"/>
      <c r="U461" s="98"/>
      <c r="V461" s="98"/>
      <c r="W461" s="86"/>
      <c r="X461" s="98"/>
      <c r="Y461" s="42"/>
      <c r="AB461"/>
      <c r="AC461"/>
      <c r="AD461"/>
      <c r="AE461"/>
      <c r="AF461"/>
      <c r="AG461"/>
      <c r="AH461"/>
      <c r="AI461"/>
      <c r="AJ461"/>
    </row>
    <row r="462" spans="1:38" s="44" customFormat="1" x14ac:dyDescent="0.25">
      <c r="A462" s="194" t="s">
        <v>37</v>
      </c>
      <c r="B462" s="684" t="s">
        <v>857</v>
      </c>
      <c r="C462" s="684" t="s">
        <v>801</v>
      </c>
      <c r="D462" s="685">
        <v>2000</v>
      </c>
      <c r="E462" s="43">
        <f t="shared" si="26"/>
        <v>7</v>
      </c>
      <c r="H462" s="52"/>
      <c r="I462" s="523"/>
      <c r="J462" s="52"/>
      <c r="K462" s="52"/>
      <c r="L462" s="52"/>
      <c r="M462" s="52"/>
      <c r="N462" s="41">
        <v>7</v>
      </c>
      <c r="O462" s="5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AB462"/>
      <c r="AC462"/>
      <c r="AD462"/>
      <c r="AE462"/>
      <c r="AF462"/>
      <c r="AG462"/>
      <c r="AH462"/>
      <c r="AI462"/>
      <c r="AJ462"/>
    </row>
    <row r="463" spans="1:38" s="44" customFormat="1" x14ac:dyDescent="0.25">
      <c r="A463" s="194" t="s">
        <v>38</v>
      </c>
      <c r="B463" s="229" t="s">
        <v>271</v>
      </c>
      <c r="C463" s="230" t="s">
        <v>174</v>
      </c>
      <c r="D463" s="231">
        <v>2012</v>
      </c>
      <c r="E463" s="43">
        <f t="shared" si="26"/>
        <v>7</v>
      </c>
      <c r="H463" s="52"/>
      <c r="I463" s="520"/>
      <c r="J463" s="52">
        <v>7</v>
      </c>
      <c r="K463" s="52"/>
      <c r="L463" s="52" t="s">
        <v>414</v>
      </c>
      <c r="M463" s="52" t="s">
        <v>414</v>
      </c>
      <c r="N463" s="41" t="s">
        <v>414</v>
      </c>
      <c r="O463" s="52" t="s">
        <v>414</v>
      </c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AB463"/>
      <c r="AC463"/>
      <c r="AD463"/>
      <c r="AE463"/>
      <c r="AF463"/>
      <c r="AG463"/>
      <c r="AH463"/>
      <c r="AI463"/>
      <c r="AJ463"/>
    </row>
    <row r="464" spans="1:38" s="44" customFormat="1" x14ac:dyDescent="0.25">
      <c r="A464" s="194" t="s">
        <v>39</v>
      </c>
      <c r="B464" s="224" t="s">
        <v>399</v>
      </c>
      <c r="C464" s="257" t="s">
        <v>398</v>
      </c>
      <c r="D464" s="52">
        <v>1986</v>
      </c>
      <c r="E464" s="43">
        <f t="shared" si="26"/>
        <v>7</v>
      </c>
      <c r="H464" s="52"/>
      <c r="I464" s="520"/>
      <c r="J464" s="52"/>
      <c r="K464" s="52">
        <v>7</v>
      </c>
      <c r="L464" s="52" t="s">
        <v>414</v>
      </c>
      <c r="M464" s="52" t="s">
        <v>414</v>
      </c>
      <c r="N464" s="41" t="s">
        <v>414</v>
      </c>
      <c r="O464" s="52" t="s">
        <v>414</v>
      </c>
      <c r="P464" s="42"/>
      <c r="Q464" s="42"/>
      <c r="R464" s="42"/>
      <c r="S464" s="42"/>
      <c r="T464" s="42"/>
      <c r="U464" s="42"/>
      <c r="V464" s="56"/>
      <c r="W464" s="56"/>
      <c r="X464" s="56"/>
      <c r="Y464" s="56"/>
      <c r="AB464"/>
      <c r="AC464"/>
      <c r="AD464"/>
      <c r="AE464"/>
      <c r="AF464"/>
      <c r="AG464"/>
      <c r="AH464"/>
      <c r="AI464"/>
      <c r="AJ464"/>
    </row>
    <row r="465" spans="1:36" s="44" customFormat="1" x14ac:dyDescent="0.25">
      <c r="A465" s="194" t="s">
        <v>41</v>
      </c>
      <c r="B465" s="229" t="s">
        <v>491</v>
      </c>
      <c r="C465" s="230" t="s">
        <v>474</v>
      </c>
      <c r="D465" s="231">
        <v>1975</v>
      </c>
      <c r="E465" s="43">
        <f t="shared" si="26"/>
        <v>7</v>
      </c>
      <c r="F465" s="4"/>
      <c r="G465" s="4"/>
      <c r="H465" s="52"/>
      <c r="I465" s="523"/>
      <c r="J465" s="138"/>
      <c r="K465" s="298"/>
      <c r="L465" s="52">
        <v>7</v>
      </c>
      <c r="M465" s="52" t="s">
        <v>414</v>
      </c>
      <c r="N465" s="41" t="s">
        <v>414</v>
      </c>
      <c r="O465" s="52" t="s">
        <v>414</v>
      </c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AB465"/>
      <c r="AC465"/>
      <c r="AD465"/>
      <c r="AE465"/>
      <c r="AF465"/>
      <c r="AG465"/>
      <c r="AH465"/>
      <c r="AI465"/>
      <c r="AJ465"/>
    </row>
    <row r="466" spans="1:36" s="44" customFormat="1" x14ac:dyDescent="0.25">
      <c r="A466" s="194" t="s">
        <v>42</v>
      </c>
      <c r="B466" s="224" t="s">
        <v>728</v>
      </c>
      <c r="C466" s="224" t="s">
        <v>147</v>
      </c>
      <c r="D466" s="52">
        <v>1993</v>
      </c>
      <c r="E466" s="43">
        <f t="shared" si="26"/>
        <v>7</v>
      </c>
      <c r="F466" s="4"/>
      <c r="G466" s="4"/>
      <c r="H466" s="52"/>
      <c r="I466" s="523"/>
      <c r="J466" s="138"/>
      <c r="K466" s="298"/>
      <c r="L466" s="52"/>
      <c r="M466" s="52"/>
      <c r="N466" s="41" t="s">
        <v>414</v>
      </c>
      <c r="O466" s="52">
        <v>7</v>
      </c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AB466"/>
      <c r="AC466"/>
      <c r="AD466"/>
      <c r="AE466"/>
      <c r="AF466"/>
      <c r="AG466"/>
      <c r="AH466"/>
      <c r="AI466"/>
      <c r="AJ466"/>
    </row>
    <row r="467" spans="1:36" s="44" customFormat="1" x14ac:dyDescent="0.25">
      <c r="A467" s="194" t="s">
        <v>43</v>
      </c>
      <c r="B467" s="684" t="s">
        <v>860</v>
      </c>
      <c r="C467" s="684" t="s">
        <v>808</v>
      </c>
      <c r="D467" s="685">
        <v>1978</v>
      </c>
      <c r="E467" s="43">
        <f t="shared" si="26"/>
        <v>6</v>
      </c>
      <c r="H467" s="52"/>
      <c r="I467" s="523"/>
      <c r="J467" s="52"/>
      <c r="K467" s="52"/>
      <c r="L467" s="52"/>
      <c r="M467" s="52"/>
      <c r="N467" s="41">
        <v>6</v>
      </c>
      <c r="O467" s="5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AB467"/>
      <c r="AC467"/>
      <c r="AD467"/>
      <c r="AE467"/>
      <c r="AF467"/>
      <c r="AG467"/>
      <c r="AH467"/>
      <c r="AI467"/>
      <c r="AJ467"/>
    </row>
    <row r="468" spans="1:36" s="44" customFormat="1" x14ac:dyDescent="0.25">
      <c r="A468" s="194" t="s">
        <v>44</v>
      </c>
      <c r="B468" s="167" t="s">
        <v>378</v>
      </c>
      <c r="C468" s="167" t="s">
        <v>174</v>
      </c>
      <c r="D468" s="42">
        <v>2008</v>
      </c>
      <c r="E468" s="43">
        <f t="shared" si="26"/>
        <v>6</v>
      </c>
      <c r="H468" s="52"/>
      <c r="I468" s="520"/>
      <c r="J468" s="52">
        <v>6</v>
      </c>
      <c r="K468" s="52"/>
      <c r="L468" s="52" t="s">
        <v>414</v>
      </c>
      <c r="M468" s="52" t="s">
        <v>414</v>
      </c>
      <c r="N468" s="41" t="s">
        <v>414</v>
      </c>
      <c r="O468" s="52" t="s">
        <v>414</v>
      </c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AB468"/>
      <c r="AC468"/>
      <c r="AD468"/>
      <c r="AE468"/>
      <c r="AF468"/>
      <c r="AG468"/>
      <c r="AH468"/>
      <c r="AI468"/>
      <c r="AJ468"/>
    </row>
    <row r="469" spans="1:36" s="44" customFormat="1" x14ac:dyDescent="0.25">
      <c r="A469" s="194" t="s">
        <v>45</v>
      </c>
      <c r="B469" s="229" t="s">
        <v>492</v>
      </c>
      <c r="C469" s="230" t="s">
        <v>478</v>
      </c>
      <c r="D469" s="231">
        <v>1988</v>
      </c>
      <c r="E469" s="43">
        <f t="shared" si="26"/>
        <v>6</v>
      </c>
      <c r="F469" s="4"/>
      <c r="G469" s="4"/>
      <c r="H469" s="52"/>
      <c r="I469" s="523"/>
      <c r="J469" s="138"/>
      <c r="K469" s="298"/>
      <c r="L469" s="52">
        <v>6</v>
      </c>
      <c r="M469" s="52" t="s">
        <v>414</v>
      </c>
      <c r="N469" s="41" t="s">
        <v>414</v>
      </c>
      <c r="O469" s="52" t="s">
        <v>414</v>
      </c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AB469"/>
      <c r="AC469"/>
      <c r="AD469"/>
      <c r="AE469"/>
      <c r="AF469"/>
      <c r="AG469"/>
      <c r="AH469"/>
      <c r="AI469"/>
      <c r="AJ469"/>
    </row>
    <row r="470" spans="1:36" s="44" customFormat="1" x14ac:dyDescent="0.25">
      <c r="A470" s="194" t="s">
        <v>46</v>
      </c>
      <c r="B470" s="684" t="s">
        <v>862</v>
      </c>
      <c r="C470" s="684" t="s">
        <v>813</v>
      </c>
      <c r="D470" s="685">
        <v>1982</v>
      </c>
      <c r="E470" s="43">
        <f t="shared" si="26"/>
        <v>5</v>
      </c>
      <c r="H470" s="52"/>
      <c r="I470" s="523"/>
      <c r="J470" s="52"/>
      <c r="K470" s="52"/>
      <c r="L470" s="52"/>
      <c r="M470" s="52"/>
      <c r="N470" s="41">
        <v>5</v>
      </c>
      <c r="O470" s="5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AB470"/>
      <c r="AC470"/>
      <c r="AD470"/>
      <c r="AE470"/>
      <c r="AF470"/>
      <c r="AG470"/>
      <c r="AH470"/>
      <c r="AI470"/>
      <c r="AJ470"/>
    </row>
    <row r="471" spans="1:36" s="44" customFormat="1" x14ac:dyDescent="0.25">
      <c r="A471" s="194" t="s">
        <v>47</v>
      </c>
      <c r="B471" s="229" t="s">
        <v>264</v>
      </c>
      <c r="C471" s="230" t="s">
        <v>221</v>
      </c>
      <c r="D471" s="231">
        <v>1991</v>
      </c>
      <c r="E471" s="43">
        <f t="shared" si="26"/>
        <v>5</v>
      </c>
      <c r="H471" s="52">
        <v>5</v>
      </c>
      <c r="I471" s="523"/>
      <c r="J471" s="298"/>
      <c r="K471" s="52"/>
      <c r="L471" s="52" t="s">
        <v>414</v>
      </c>
      <c r="M471" s="52" t="s">
        <v>414</v>
      </c>
      <c r="N471" s="41" t="s">
        <v>414</v>
      </c>
      <c r="O471" s="52" t="s">
        <v>414</v>
      </c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AB471"/>
      <c r="AC471"/>
      <c r="AD471"/>
      <c r="AE471"/>
      <c r="AF471"/>
      <c r="AG471"/>
      <c r="AH471"/>
      <c r="AI471"/>
      <c r="AJ471"/>
    </row>
    <row r="472" spans="1:36" s="44" customFormat="1" x14ac:dyDescent="0.25">
      <c r="A472" s="194" t="s">
        <v>49</v>
      </c>
      <c r="B472" s="224" t="s">
        <v>345</v>
      </c>
      <c r="C472" s="224" t="s">
        <v>344</v>
      </c>
      <c r="D472" s="52">
        <v>1977</v>
      </c>
      <c r="E472" s="43">
        <f t="shared" si="26"/>
        <v>5</v>
      </c>
      <c r="F472" s="4"/>
      <c r="G472" s="4"/>
      <c r="H472" s="298"/>
      <c r="I472" s="523">
        <v>5</v>
      </c>
      <c r="J472" s="52"/>
      <c r="K472" s="52"/>
      <c r="L472" s="52" t="s">
        <v>414</v>
      </c>
      <c r="M472" s="52" t="s">
        <v>414</v>
      </c>
      <c r="N472" s="41" t="s">
        <v>414</v>
      </c>
      <c r="O472" s="52" t="s">
        <v>414</v>
      </c>
      <c r="P472" s="86"/>
      <c r="Q472" s="42"/>
      <c r="R472" s="42"/>
      <c r="S472" s="42"/>
      <c r="T472" s="42"/>
      <c r="U472" s="42"/>
      <c r="V472" s="42"/>
      <c r="W472" s="42"/>
      <c r="X472" s="42"/>
      <c r="Y472" s="42"/>
      <c r="AB472"/>
      <c r="AC472"/>
      <c r="AD472"/>
      <c r="AE472"/>
      <c r="AF472"/>
      <c r="AG472"/>
      <c r="AH472"/>
      <c r="AI472"/>
      <c r="AJ472"/>
    </row>
    <row r="473" spans="1:36" s="44" customFormat="1" x14ac:dyDescent="0.25">
      <c r="A473" s="194" t="s">
        <v>50</v>
      </c>
      <c r="B473" s="224" t="s">
        <v>493</v>
      </c>
      <c r="C473" s="224" t="s">
        <v>467</v>
      </c>
      <c r="D473" s="52">
        <v>1991</v>
      </c>
      <c r="E473" s="43">
        <f t="shared" si="26"/>
        <v>5</v>
      </c>
      <c r="F473" s="4"/>
      <c r="G473" s="4"/>
      <c r="H473" s="52"/>
      <c r="I473" s="523"/>
      <c r="J473" s="138"/>
      <c r="K473" s="298"/>
      <c r="L473" s="52">
        <v>5</v>
      </c>
      <c r="M473" s="52" t="s">
        <v>414</v>
      </c>
      <c r="N473" s="41" t="s">
        <v>414</v>
      </c>
      <c r="O473" s="52" t="s">
        <v>414</v>
      </c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AB473"/>
      <c r="AC473"/>
      <c r="AD473"/>
      <c r="AE473"/>
      <c r="AF473"/>
      <c r="AG473"/>
      <c r="AH473"/>
      <c r="AI473"/>
      <c r="AJ473"/>
    </row>
    <row r="474" spans="1:36" s="44" customFormat="1" x14ac:dyDescent="0.25">
      <c r="A474" s="194" t="s">
        <v>51</v>
      </c>
      <c r="B474" s="224" t="s">
        <v>739</v>
      </c>
      <c r="C474" s="224" t="s">
        <v>765</v>
      </c>
      <c r="D474" s="52">
        <v>1986</v>
      </c>
      <c r="E474" s="43">
        <f t="shared" si="26"/>
        <v>5</v>
      </c>
      <c r="F474" s="4"/>
      <c r="G474" s="4"/>
      <c r="H474" s="52"/>
      <c r="I474" s="523"/>
      <c r="J474" s="138"/>
      <c r="K474" s="298"/>
      <c r="L474" s="52"/>
      <c r="M474" s="52"/>
      <c r="N474" s="41" t="s">
        <v>414</v>
      </c>
      <c r="O474" s="52">
        <v>5</v>
      </c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AB474"/>
      <c r="AC474"/>
      <c r="AD474"/>
      <c r="AE474"/>
      <c r="AF474"/>
      <c r="AG474"/>
      <c r="AH474"/>
      <c r="AI474"/>
      <c r="AJ474"/>
    </row>
    <row r="475" spans="1:36" s="44" customFormat="1" x14ac:dyDescent="0.25">
      <c r="A475" s="194" t="s">
        <v>52</v>
      </c>
      <c r="B475" s="684" t="s">
        <v>864</v>
      </c>
      <c r="C475" s="684" t="s">
        <v>818</v>
      </c>
      <c r="D475" s="685">
        <v>1971</v>
      </c>
      <c r="E475" s="43">
        <f t="shared" si="26"/>
        <v>4</v>
      </c>
      <c r="H475" s="52"/>
      <c r="I475" s="523"/>
      <c r="J475" s="52"/>
      <c r="K475" s="52"/>
      <c r="L475" s="52"/>
      <c r="M475" s="52"/>
      <c r="N475" s="41">
        <v>4</v>
      </c>
      <c r="O475" s="5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AB475"/>
      <c r="AC475"/>
      <c r="AD475"/>
      <c r="AE475"/>
      <c r="AF475"/>
      <c r="AG475"/>
      <c r="AH475"/>
      <c r="AI475"/>
      <c r="AJ475"/>
    </row>
    <row r="476" spans="1:36" s="44" customFormat="1" x14ac:dyDescent="0.25">
      <c r="A476" s="194" t="s">
        <v>53</v>
      </c>
      <c r="B476" s="224" t="s">
        <v>494</v>
      </c>
      <c r="C476" s="224" t="s">
        <v>478</v>
      </c>
      <c r="D476" s="52">
        <v>1984</v>
      </c>
      <c r="E476" s="43">
        <f t="shared" si="26"/>
        <v>4</v>
      </c>
      <c r="F476" s="4"/>
      <c r="G476" s="4"/>
      <c r="H476" s="52"/>
      <c r="I476" s="523"/>
      <c r="J476" s="138"/>
      <c r="K476" s="298"/>
      <c r="L476" s="52">
        <v>4</v>
      </c>
      <c r="M476" s="52" t="s">
        <v>414</v>
      </c>
      <c r="N476" s="41" t="s">
        <v>414</v>
      </c>
      <c r="O476" s="52" t="s">
        <v>414</v>
      </c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AB476"/>
      <c r="AC476"/>
      <c r="AD476"/>
      <c r="AE476"/>
      <c r="AF476"/>
      <c r="AG476"/>
      <c r="AH476"/>
      <c r="AI476"/>
      <c r="AJ476"/>
    </row>
    <row r="477" spans="1:36" s="44" customFormat="1" x14ac:dyDescent="0.25">
      <c r="A477" s="194" t="s">
        <v>54</v>
      </c>
      <c r="B477" s="684" t="s">
        <v>866</v>
      </c>
      <c r="C477" s="684" t="s">
        <v>826</v>
      </c>
      <c r="D477" s="686">
        <v>1976</v>
      </c>
      <c r="E477" s="43">
        <f t="shared" si="26"/>
        <v>3</v>
      </c>
      <c r="H477" s="52"/>
      <c r="I477" s="523"/>
      <c r="J477" s="52"/>
      <c r="K477" s="52"/>
      <c r="L477" s="52"/>
      <c r="M477" s="52"/>
      <c r="N477" s="41">
        <v>3</v>
      </c>
      <c r="O477" s="5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AB477"/>
      <c r="AC477"/>
      <c r="AD477"/>
      <c r="AE477"/>
      <c r="AF477"/>
      <c r="AG477"/>
      <c r="AH477"/>
      <c r="AI477"/>
      <c r="AJ477"/>
    </row>
    <row r="478" spans="1:36" s="44" customFormat="1" x14ac:dyDescent="0.25">
      <c r="A478" s="194" t="s">
        <v>55</v>
      </c>
      <c r="B478" s="224" t="s">
        <v>265</v>
      </c>
      <c r="C478" s="224" t="s">
        <v>266</v>
      </c>
      <c r="D478" s="52">
        <v>2006</v>
      </c>
      <c r="E478" s="43">
        <f t="shared" si="26"/>
        <v>3</v>
      </c>
      <c r="H478" s="52">
        <v>3</v>
      </c>
      <c r="I478" s="520"/>
      <c r="J478" s="52"/>
      <c r="K478" s="52"/>
      <c r="L478" s="52" t="s">
        <v>414</v>
      </c>
      <c r="M478" s="52" t="s">
        <v>414</v>
      </c>
      <c r="N478" s="41" t="s">
        <v>414</v>
      </c>
      <c r="O478" s="52" t="s">
        <v>414</v>
      </c>
      <c r="P478" s="86"/>
      <c r="Q478" s="86"/>
      <c r="R478" s="86"/>
      <c r="S478" s="86"/>
      <c r="T478" s="86"/>
      <c r="U478" s="86"/>
      <c r="V478" s="86"/>
      <c r="W478" s="42"/>
      <c r="X478" s="86"/>
      <c r="Y478" s="42"/>
      <c r="AB478"/>
      <c r="AC478"/>
      <c r="AD478"/>
      <c r="AE478"/>
      <c r="AF478"/>
      <c r="AG478"/>
      <c r="AH478"/>
      <c r="AI478"/>
      <c r="AJ478"/>
    </row>
    <row r="479" spans="1:36" s="44" customFormat="1" x14ac:dyDescent="0.25">
      <c r="A479" s="194" t="s">
        <v>56</v>
      </c>
      <c r="B479" s="224" t="s">
        <v>340</v>
      </c>
      <c r="C479" s="224" t="s">
        <v>339</v>
      </c>
      <c r="D479" s="52">
        <v>1975</v>
      </c>
      <c r="E479" s="43">
        <f t="shared" si="26"/>
        <v>3</v>
      </c>
      <c r="F479" s="4"/>
      <c r="G479" s="4"/>
      <c r="H479" s="52"/>
      <c r="I479" s="523">
        <v>3</v>
      </c>
      <c r="J479" s="138"/>
      <c r="K479" s="298"/>
      <c r="L479" s="52" t="s">
        <v>414</v>
      </c>
      <c r="M479" s="52" t="s">
        <v>414</v>
      </c>
      <c r="N479" s="41" t="s">
        <v>414</v>
      </c>
      <c r="O479" s="52" t="s">
        <v>414</v>
      </c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AB479"/>
      <c r="AC479"/>
      <c r="AD479"/>
      <c r="AE479"/>
      <c r="AF479"/>
      <c r="AG479"/>
      <c r="AH479"/>
      <c r="AI479"/>
      <c r="AJ479"/>
    </row>
    <row r="480" spans="1:36" s="44" customFormat="1" x14ac:dyDescent="0.25">
      <c r="A480" s="194" t="s">
        <v>57</v>
      </c>
      <c r="B480" s="224" t="s">
        <v>346</v>
      </c>
      <c r="C480" s="224" t="s">
        <v>347</v>
      </c>
      <c r="D480" s="52">
        <v>2009</v>
      </c>
      <c r="E480" s="43">
        <f t="shared" si="26"/>
        <v>3</v>
      </c>
      <c r="F480" s="4"/>
      <c r="G480" s="4"/>
      <c r="H480" s="52"/>
      <c r="I480" s="523"/>
      <c r="J480" s="138"/>
      <c r="K480" s="298"/>
      <c r="L480" s="52">
        <v>3</v>
      </c>
      <c r="M480" s="52" t="s">
        <v>414</v>
      </c>
      <c r="N480" s="41" t="s">
        <v>414</v>
      </c>
      <c r="O480" s="52" t="s">
        <v>414</v>
      </c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AB480"/>
      <c r="AC480"/>
      <c r="AD480"/>
      <c r="AE480"/>
      <c r="AF480"/>
      <c r="AG480"/>
      <c r="AH480"/>
      <c r="AI480"/>
      <c r="AJ480"/>
    </row>
    <row r="481" spans="1:36" s="44" customFormat="1" x14ac:dyDescent="0.25">
      <c r="A481" s="194" t="s">
        <v>58</v>
      </c>
      <c r="B481" s="684" t="s">
        <v>867</v>
      </c>
      <c r="C481" s="684" t="s">
        <v>829</v>
      </c>
      <c r="D481" s="685">
        <v>2008</v>
      </c>
      <c r="E481" s="43">
        <f t="shared" si="26"/>
        <v>2</v>
      </c>
      <c r="H481" s="52"/>
      <c r="I481" s="523"/>
      <c r="J481" s="52"/>
      <c r="K481" s="52"/>
      <c r="L481" s="52"/>
      <c r="M481" s="52"/>
      <c r="N481" s="41">
        <v>2</v>
      </c>
      <c r="O481" s="5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AB481"/>
      <c r="AC481"/>
      <c r="AD481"/>
      <c r="AE481"/>
      <c r="AF481"/>
      <c r="AG481"/>
      <c r="AH481"/>
      <c r="AI481"/>
      <c r="AJ481"/>
    </row>
    <row r="482" spans="1:36" s="44" customFormat="1" x14ac:dyDescent="0.25">
      <c r="A482" s="194" t="s">
        <v>59</v>
      </c>
      <c r="B482" s="224" t="s">
        <v>267</v>
      </c>
      <c r="C482" s="224" t="s">
        <v>270</v>
      </c>
      <c r="D482" s="52">
        <v>1990</v>
      </c>
      <c r="E482" s="43">
        <f t="shared" si="26"/>
        <v>2</v>
      </c>
      <c r="F482" s="4"/>
      <c r="G482" s="4"/>
      <c r="H482" s="52">
        <v>2</v>
      </c>
      <c r="I482" s="523"/>
      <c r="J482" s="138"/>
      <c r="K482" s="298"/>
      <c r="L482" s="52" t="s">
        <v>414</v>
      </c>
      <c r="M482" s="52" t="s">
        <v>414</v>
      </c>
      <c r="N482" s="41" t="s">
        <v>414</v>
      </c>
      <c r="O482" s="52" t="s">
        <v>414</v>
      </c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AB482"/>
      <c r="AC482"/>
      <c r="AD482"/>
      <c r="AE482"/>
      <c r="AF482"/>
      <c r="AG482"/>
      <c r="AH482"/>
      <c r="AI482"/>
      <c r="AJ482"/>
    </row>
    <row r="483" spans="1:36" s="44" customFormat="1" x14ac:dyDescent="0.25">
      <c r="A483" s="194" t="s">
        <v>60</v>
      </c>
      <c r="B483" s="224" t="s">
        <v>341</v>
      </c>
      <c r="C483" s="224" t="s">
        <v>342</v>
      </c>
      <c r="D483" s="52">
        <v>1979</v>
      </c>
      <c r="E483" s="43">
        <f t="shared" si="26"/>
        <v>2</v>
      </c>
      <c r="H483" s="52"/>
      <c r="I483" s="520">
        <v>2</v>
      </c>
      <c r="J483" s="52"/>
      <c r="K483" s="52"/>
      <c r="L483" s="52" t="s">
        <v>414</v>
      </c>
      <c r="M483" s="52" t="s">
        <v>414</v>
      </c>
      <c r="N483" s="41" t="s">
        <v>414</v>
      </c>
      <c r="O483" s="52" t="s">
        <v>414</v>
      </c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AB483"/>
      <c r="AC483"/>
      <c r="AD483"/>
      <c r="AE483"/>
      <c r="AF483"/>
      <c r="AG483"/>
      <c r="AH483"/>
      <c r="AI483"/>
      <c r="AJ483"/>
    </row>
    <row r="484" spans="1:36" s="44" customFormat="1" x14ac:dyDescent="0.25">
      <c r="A484" s="194" t="s">
        <v>61</v>
      </c>
      <c r="B484" s="229" t="s">
        <v>497</v>
      </c>
      <c r="C484" s="230" t="s">
        <v>151</v>
      </c>
      <c r="D484" s="231">
        <v>1990</v>
      </c>
      <c r="E484" s="43">
        <f t="shared" si="26"/>
        <v>2</v>
      </c>
      <c r="F484" s="4"/>
      <c r="G484" s="4"/>
      <c r="H484" s="52"/>
      <c r="I484" s="523"/>
      <c r="J484" s="138"/>
      <c r="K484" s="298"/>
      <c r="L484" s="52">
        <v>2</v>
      </c>
      <c r="M484" s="52" t="s">
        <v>414</v>
      </c>
      <c r="N484" s="41" t="s">
        <v>414</v>
      </c>
      <c r="O484" s="52" t="s">
        <v>414</v>
      </c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AB484"/>
      <c r="AC484"/>
      <c r="AD484"/>
      <c r="AE484"/>
      <c r="AF484"/>
      <c r="AG484"/>
      <c r="AH484"/>
      <c r="AI484"/>
      <c r="AJ484"/>
    </row>
    <row r="485" spans="1:36" s="44" customFormat="1" x14ac:dyDescent="0.25">
      <c r="A485" s="194" t="s">
        <v>62</v>
      </c>
      <c r="B485" s="229" t="s">
        <v>499</v>
      </c>
      <c r="C485" s="230" t="s">
        <v>169</v>
      </c>
      <c r="D485" s="231" t="s">
        <v>475</v>
      </c>
      <c r="E485" s="43">
        <f t="shared" si="26"/>
        <v>1</v>
      </c>
      <c r="F485" s="4"/>
      <c r="G485" s="4"/>
      <c r="H485" s="52"/>
      <c r="I485" s="523"/>
      <c r="J485" s="138"/>
      <c r="K485" s="298"/>
      <c r="L485" s="52">
        <v>1</v>
      </c>
      <c r="M485" s="52" t="s">
        <v>414</v>
      </c>
      <c r="N485" s="41" t="s">
        <v>414</v>
      </c>
      <c r="O485" s="52" t="s">
        <v>414</v>
      </c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AB485"/>
      <c r="AC485"/>
      <c r="AD485"/>
      <c r="AE485"/>
      <c r="AF485"/>
      <c r="AG485"/>
      <c r="AH485"/>
      <c r="AI485"/>
      <c r="AJ485"/>
    </row>
    <row r="486" spans="1:36" s="44" customFormat="1" x14ac:dyDescent="0.25">
      <c r="A486" s="194" t="s">
        <v>63</v>
      </c>
      <c r="B486" s="229" t="s">
        <v>268</v>
      </c>
      <c r="C486" s="230" t="s">
        <v>269</v>
      </c>
      <c r="D486" s="231">
        <v>1986</v>
      </c>
      <c r="E486" s="43">
        <f t="shared" si="26"/>
        <v>1</v>
      </c>
      <c r="H486" s="52">
        <v>1</v>
      </c>
      <c r="I486" s="520"/>
      <c r="J486" s="298"/>
      <c r="K486" s="52"/>
      <c r="L486" s="52" t="s">
        <v>414</v>
      </c>
      <c r="M486" s="52" t="s">
        <v>414</v>
      </c>
      <c r="N486" s="41" t="s">
        <v>414</v>
      </c>
      <c r="O486" s="52" t="s">
        <v>414</v>
      </c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AB486"/>
      <c r="AC486"/>
      <c r="AD486"/>
      <c r="AE486"/>
      <c r="AF486"/>
      <c r="AG486"/>
      <c r="AH486"/>
      <c r="AI486"/>
      <c r="AJ486"/>
    </row>
    <row r="487" spans="1:36" s="44" customFormat="1" x14ac:dyDescent="0.25">
      <c r="A487" s="194" t="s">
        <v>64</v>
      </c>
      <c r="B487" s="483" t="s">
        <v>343</v>
      </c>
      <c r="C487" s="483" t="s">
        <v>169</v>
      </c>
      <c r="D487" s="55">
        <v>1980</v>
      </c>
      <c r="E487" s="43">
        <f t="shared" si="26"/>
        <v>1</v>
      </c>
      <c r="F487" s="4"/>
      <c r="G487" s="4"/>
      <c r="H487" s="298"/>
      <c r="I487" s="523">
        <v>1</v>
      </c>
      <c r="J487" s="298"/>
      <c r="K487" s="52"/>
      <c r="L487" s="52" t="s">
        <v>414</v>
      </c>
      <c r="M487" s="52" t="s">
        <v>414</v>
      </c>
      <c r="N487" s="41" t="s">
        <v>414</v>
      </c>
      <c r="O487" s="52" t="s">
        <v>414</v>
      </c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AB487"/>
      <c r="AC487"/>
      <c r="AD487"/>
      <c r="AE487"/>
      <c r="AF487"/>
      <c r="AG487"/>
      <c r="AH487"/>
      <c r="AI487"/>
      <c r="AJ487"/>
    </row>
    <row r="488" spans="1:36" s="44" customFormat="1" x14ac:dyDescent="0.25">
      <c r="A488" s="64" t="s">
        <v>43</v>
      </c>
      <c r="B488" s="572"/>
      <c r="C488" s="572"/>
      <c r="D488" s="146"/>
      <c r="E488" s="65">
        <f t="shared" ref="E488:E516" si="28">SUM(H488:Y488)</f>
        <v>0</v>
      </c>
      <c r="H488" s="52"/>
      <c r="I488" s="520"/>
      <c r="J488" s="52"/>
      <c r="K488" s="52"/>
      <c r="L488" s="42"/>
      <c r="M488" s="52"/>
      <c r="N488" s="41"/>
      <c r="O488" s="52" t="str">
        <f t="shared" ref="O488:O517" si="29">_xlfn.IFNA(VLOOKUP(B488,$AD$447:$AG$452,4,FALSE),"")</f>
        <v/>
      </c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AB488"/>
      <c r="AC488"/>
      <c r="AD488"/>
      <c r="AE488"/>
      <c r="AF488"/>
      <c r="AG488"/>
      <c r="AH488"/>
      <c r="AI488"/>
      <c r="AJ488"/>
    </row>
    <row r="489" spans="1:36" s="44" customFormat="1" hidden="1" x14ac:dyDescent="0.25">
      <c r="A489" s="50" t="s">
        <v>44</v>
      </c>
      <c r="B489" s="168"/>
      <c r="C489" s="168"/>
      <c r="D489" s="42"/>
      <c r="E489" s="43">
        <f t="shared" si="28"/>
        <v>0</v>
      </c>
      <c r="H489" s="52"/>
      <c r="I489" s="520"/>
      <c r="J489" s="52"/>
      <c r="K489" s="52"/>
      <c r="L489" s="42"/>
      <c r="M489" s="52"/>
      <c r="N489" s="41"/>
      <c r="O489" s="52" t="str">
        <f t="shared" si="29"/>
        <v/>
      </c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AB489"/>
      <c r="AC489"/>
      <c r="AD489"/>
      <c r="AE489"/>
      <c r="AF489"/>
      <c r="AG489"/>
      <c r="AH489"/>
      <c r="AI489"/>
      <c r="AJ489"/>
    </row>
    <row r="490" spans="1:36" s="44" customFormat="1" hidden="1" x14ac:dyDescent="0.25">
      <c r="A490" s="50" t="s">
        <v>45</v>
      </c>
      <c r="B490" s="167"/>
      <c r="C490" s="167"/>
      <c r="D490" s="42"/>
      <c r="E490" s="43">
        <f t="shared" si="28"/>
        <v>0</v>
      </c>
      <c r="H490" s="52"/>
      <c r="I490" s="520"/>
      <c r="J490" s="52"/>
      <c r="K490" s="52"/>
      <c r="L490" s="42"/>
      <c r="M490" s="52"/>
      <c r="N490" s="41"/>
      <c r="O490" s="52" t="str">
        <f t="shared" si="29"/>
        <v/>
      </c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AB490"/>
      <c r="AC490"/>
      <c r="AD490"/>
      <c r="AE490"/>
      <c r="AF490"/>
      <c r="AG490"/>
      <c r="AH490"/>
      <c r="AI490"/>
      <c r="AJ490"/>
    </row>
    <row r="491" spans="1:36" s="44" customFormat="1" hidden="1" x14ac:dyDescent="0.25">
      <c r="A491" s="50" t="s">
        <v>46</v>
      </c>
      <c r="B491" s="169"/>
      <c r="C491" s="169"/>
      <c r="D491" s="147"/>
      <c r="E491" s="43">
        <f t="shared" si="28"/>
        <v>0</v>
      </c>
      <c r="H491" s="52"/>
      <c r="I491" s="520"/>
      <c r="J491" s="52"/>
      <c r="K491" s="52"/>
      <c r="L491" s="42"/>
      <c r="M491" s="52"/>
      <c r="N491" s="41"/>
      <c r="O491" s="52" t="str">
        <f t="shared" si="29"/>
        <v/>
      </c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AB491"/>
      <c r="AC491"/>
      <c r="AD491"/>
      <c r="AE491"/>
      <c r="AF491"/>
      <c r="AG491"/>
      <c r="AH491"/>
      <c r="AI491"/>
      <c r="AJ491"/>
    </row>
    <row r="492" spans="1:36" s="44" customFormat="1" hidden="1" x14ac:dyDescent="0.25">
      <c r="A492" s="50" t="s">
        <v>47</v>
      </c>
      <c r="B492" s="167"/>
      <c r="C492" s="167"/>
      <c r="D492" s="42"/>
      <c r="E492" s="43">
        <f t="shared" si="28"/>
        <v>0</v>
      </c>
      <c r="H492" s="52"/>
      <c r="I492" s="520"/>
      <c r="J492" s="52"/>
      <c r="K492" s="52"/>
      <c r="L492" s="42"/>
      <c r="M492" s="52"/>
      <c r="N492" s="41"/>
      <c r="O492" s="52" t="str">
        <f t="shared" si="29"/>
        <v/>
      </c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AB492"/>
      <c r="AC492"/>
      <c r="AD492"/>
      <c r="AE492"/>
      <c r="AF492"/>
      <c r="AG492"/>
      <c r="AH492"/>
      <c r="AI492"/>
      <c r="AJ492"/>
    </row>
    <row r="493" spans="1:36" s="44" customFormat="1" hidden="1" x14ac:dyDescent="0.25">
      <c r="A493" s="50" t="s">
        <v>49</v>
      </c>
      <c r="B493" s="167"/>
      <c r="C493" s="167"/>
      <c r="D493" s="68"/>
      <c r="E493" s="43">
        <f t="shared" si="28"/>
        <v>0</v>
      </c>
      <c r="H493" s="52"/>
      <c r="I493" s="520"/>
      <c r="J493" s="52"/>
      <c r="K493" s="52"/>
      <c r="L493" s="42"/>
      <c r="M493" s="52"/>
      <c r="N493" s="41"/>
      <c r="O493" s="52" t="str">
        <f t="shared" si="29"/>
        <v/>
      </c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AB493"/>
      <c r="AC493"/>
      <c r="AD493"/>
      <c r="AE493"/>
      <c r="AF493"/>
      <c r="AG493"/>
      <c r="AH493"/>
      <c r="AI493"/>
      <c r="AJ493"/>
    </row>
    <row r="494" spans="1:36" s="44" customFormat="1" hidden="1" x14ac:dyDescent="0.25">
      <c r="A494" s="50" t="s">
        <v>50</v>
      </c>
      <c r="B494" s="169"/>
      <c r="C494" s="169"/>
      <c r="D494" s="147"/>
      <c r="E494" s="43">
        <f t="shared" si="28"/>
        <v>0</v>
      </c>
      <c r="H494" s="52"/>
      <c r="I494" s="520"/>
      <c r="J494" s="52"/>
      <c r="K494" s="52"/>
      <c r="L494" s="42"/>
      <c r="M494" s="52"/>
      <c r="N494" s="41"/>
      <c r="O494" s="52" t="str">
        <f t="shared" si="29"/>
        <v/>
      </c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AB494"/>
      <c r="AC494"/>
      <c r="AD494"/>
      <c r="AE494"/>
      <c r="AF494"/>
      <c r="AG494"/>
      <c r="AH494"/>
      <c r="AI494"/>
      <c r="AJ494"/>
    </row>
    <row r="495" spans="1:36" s="44" customFormat="1" hidden="1" x14ac:dyDescent="0.25">
      <c r="A495" s="50" t="s">
        <v>51</v>
      </c>
      <c r="B495" s="179"/>
      <c r="C495" s="180"/>
      <c r="D495" s="68"/>
      <c r="E495" s="43">
        <f t="shared" si="28"/>
        <v>0</v>
      </c>
      <c r="H495" s="52"/>
      <c r="I495" s="520"/>
      <c r="J495" s="52"/>
      <c r="K495" s="52"/>
      <c r="L495" s="42"/>
      <c r="M495" s="52"/>
      <c r="N495" s="41"/>
      <c r="O495" s="52" t="str">
        <f t="shared" si="29"/>
        <v/>
      </c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AB495"/>
      <c r="AC495"/>
      <c r="AD495"/>
      <c r="AE495"/>
      <c r="AF495"/>
      <c r="AG495"/>
      <c r="AH495"/>
      <c r="AI495"/>
      <c r="AJ495"/>
    </row>
    <row r="496" spans="1:36" s="44" customFormat="1" hidden="1" x14ac:dyDescent="0.25">
      <c r="A496" s="50" t="s">
        <v>52</v>
      </c>
      <c r="B496" s="168"/>
      <c r="C496" s="168"/>
      <c r="D496" s="42"/>
      <c r="E496" s="43">
        <f t="shared" si="28"/>
        <v>0</v>
      </c>
      <c r="H496" s="52"/>
      <c r="I496" s="520"/>
      <c r="J496" s="52"/>
      <c r="K496" s="52"/>
      <c r="L496" s="42"/>
      <c r="M496" s="52"/>
      <c r="N496" s="41"/>
      <c r="O496" s="52" t="str">
        <f t="shared" si="29"/>
        <v/>
      </c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AB496"/>
      <c r="AC496"/>
      <c r="AD496"/>
      <c r="AE496"/>
      <c r="AF496"/>
      <c r="AG496"/>
      <c r="AH496"/>
      <c r="AI496"/>
      <c r="AJ496"/>
    </row>
    <row r="497" spans="1:36" s="44" customFormat="1" hidden="1" x14ac:dyDescent="0.25">
      <c r="A497" s="50" t="s">
        <v>53</v>
      </c>
      <c r="B497" s="169"/>
      <c r="C497" s="169"/>
      <c r="D497" s="42"/>
      <c r="E497" s="43">
        <f t="shared" si="28"/>
        <v>0</v>
      </c>
      <c r="H497" s="52"/>
      <c r="I497" s="520"/>
      <c r="J497" s="52"/>
      <c r="K497" s="52"/>
      <c r="L497" s="42"/>
      <c r="M497" s="52"/>
      <c r="N497" s="41"/>
      <c r="O497" s="52" t="str">
        <f t="shared" si="29"/>
        <v/>
      </c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AB497"/>
      <c r="AC497"/>
      <c r="AD497"/>
      <c r="AE497"/>
      <c r="AF497"/>
      <c r="AG497"/>
      <c r="AH497"/>
      <c r="AI497"/>
      <c r="AJ497"/>
    </row>
    <row r="498" spans="1:36" s="44" customFormat="1" hidden="1" x14ac:dyDescent="0.25">
      <c r="A498" s="50" t="s">
        <v>54</v>
      </c>
      <c r="B498" s="179"/>
      <c r="C498" s="180"/>
      <c r="D498" s="68"/>
      <c r="E498" s="43">
        <f t="shared" si="28"/>
        <v>0</v>
      </c>
      <c r="H498" s="52"/>
      <c r="I498" s="520"/>
      <c r="J498" s="52"/>
      <c r="K498" s="52"/>
      <c r="L498" s="42"/>
      <c r="M498" s="52"/>
      <c r="N498" s="41"/>
      <c r="O498" s="52" t="str">
        <f t="shared" si="29"/>
        <v/>
      </c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AB498"/>
      <c r="AC498"/>
      <c r="AD498"/>
      <c r="AE498"/>
      <c r="AF498"/>
      <c r="AG498"/>
      <c r="AH498"/>
      <c r="AI498"/>
      <c r="AJ498"/>
    </row>
    <row r="499" spans="1:36" s="44" customFormat="1" hidden="1" x14ac:dyDescent="0.25">
      <c r="A499" s="50" t="s">
        <v>55</v>
      </c>
      <c r="B499" s="179"/>
      <c r="C499" s="180"/>
      <c r="D499" s="68"/>
      <c r="E499" s="43">
        <f t="shared" si="28"/>
        <v>0</v>
      </c>
      <c r="H499" s="52"/>
      <c r="I499" s="520"/>
      <c r="J499" s="52"/>
      <c r="K499" s="52"/>
      <c r="L499" s="42"/>
      <c r="M499" s="52"/>
      <c r="N499" s="41"/>
      <c r="O499" s="52" t="str">
        <f t="shared" si="29"/>
        <v/>
      </c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AB499"/>
      <c r="AC499"/>
      <c r="AD499"/>
      <c r="AE499"/>
      <c r="AF499"/>
      <c r="AG499"/>
      <c r="AH499"/>
      <c r="AI499"/>
      <c r="AJ499"/>
    </row>
    <row r="500" spans="1:36" s="44" customFormat="1" hidden="1" x14ac:dyDescent="0.25">
      <c r="A500" s="50" t="s">
        <v>56</v>
      </c>
      <c r="B500" s="167"/>
      <c r="C500" s="167"/>
      <c r="D500" s="42"/>
      <c r="E500" s="43">
        <f t="shared" si="28"/>
        <v>0</v>
      </c>
      <c r="H500" s="52"/>
      <c r="I500" s="520"/>
      <c r="J500" s="52"/>
      <c r="K500" s="52"/>
      <c r="L500" s="42"/>
      <c r="M500" s="52"/>
      <c r="N500" s="41"/>
      <c r="O500" s="52" t="str">
        <f t="shared" si="29"/>
        <v/>
      </c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AB500"/>
      <c r="AC500"/>
      <c r="AD500"/>
      <c r="AE500"/>
      <c r="AF500"/>
      <c r="AG500"/>
      <c r="AH500"/>
      <c r="AI500"/>
      <c r="AJ500"/>
    </row>
    <row r="501" spans="1:36" s="44" customFormat="1" hidden="1" x14ac:dyDescent="0.25">
      <c r="A501" s="50" t="s">
        <v>57</v>
      </c>
      <c r="B501" s="169"/>
      <c r="C501" s="169"/>
      <c r="D501" s="147"/>
      <c r="E501" s="43">
        <f t="shared" si="28"/>
        <v>0</v>
      </c>
      <c r="H501" s="52"/>
      <c r="I501" s="520"/>
      <c r="J501" s="52"/>
      <c r="K501" s="52"/>
      <c r="L501" s="42"/>
      <c r="M501" s="52"/>
      <c r="N501" s="41"/>
      <c r="O501" s="52" t="str">
        <f t="shared" si="29"/>
        <v/>
      </c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AB501"/>
      <c r="AC501"/>
      <c r="AD501"/>
      <c r="AE501"/>
      <c r="AF501"/>
      <c r="AG501"/>
      <c r="AH501"/>
      <c r="AI501"/>
      <c r="AJ501"/>
    </row>
    <row r="502" spans="1:36" s="44" customFormat="1" hidden="1" x14ac:dyDescent="0.25">
      <c r="A502" s="50" t="s">
        <v>58</v>
      </c>
      <c r="B502" s="179"/>
      <c r="C502" s="180"/>
      <c r="D502" s="68"/>
      <c r="E502" s="43">
        <f t="shared" si="28"/>
        <v>0</v>
      </c>
      <c r="H502" s="52"/>
      <c r="I502" s="520"/>
      <c r="J502" s="52"/>
      <c r="K502" s="52"/>
      <c r="L502" s="42"/>
      <c r="M502" s="52"/>
      <c r="N502" s="41"/>
      <c r="O502" s="52" t="str">
        <f t="shared" si="29"/>
        <v/>
      </c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AB502"/>
      <c r="AC502"/>
      <c r="AD502"/>
      <c r="AE502"/>
      <c r="AF502"/>
      <c r="AG502"/>
      <c r="AH502"/>
      <c r="AI502"/>
      <c r="AJ502"/>
    </row>
    <row r="503" spans="1:36" s="44" customFormat="1" hidden="1" x14ac:dyDescent="0.25">
      <c r="A503" s="50" t="s">
        <v>59</v>
      </c>
      <c r="B503" s="179"/>
      <c r="C503" s="180"/>
      <c r="D503" s="68"/>
      <c r="E503" s="43">
        <f t="shared" si="28"/>
        <v>0</v>
      </c>
      <c r="H503" s="52"/>
      <c r="I503" s="520"/>
      <c r="J503" s="52"/>
      <c r="K503" s="52"/>
      <c r="L503" s="42"/>
      <c r="M503" s="52"/>
      <c r="N503" s="41"/>
      <c r="O503" s="52" t="str">
        <f t="shared" si="29"/>
        <v/>
      </c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AB503"/>
      <c r="AC503"/>
      <c r="AD503"/>
      <c r="AE503"/>
      <c r="AF503"/>
      <c r="AG503"/>
      <c r="AH503"/>
      <c r="AI503"/>
      <c r="AJ503"/>
    </row>
    <row r="504" spans="1:36" s="44" customFormat="1" hidden="1" x14ac:dyDescent="0.25">
      <c r="A504" s="50" t="s">
        <v>60</v>
      </c>
      <c r="B504" s="169"/>
      <c r="C504" s="169"/>
      <c r="D504" s="147"/>
      <c r="E504" s="43">
        <f t="shared" si="28"/>
        <v>0</v>
      </c>
      <c r="H504" s="52"/>
      <c r="I504" s="520"/>
      <c r="J504" s="52"/>
      <c r="K504" s="52"/>
      <c r="L504" s="42"/>
      <c r="M504" s="52"/>
      <c r="N504" s="41"/>
      <c r="O504" s="52" t="str">
        <f t="shared" si="29"/>
        <v/>
      </c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AB504"/>
      <c r="AC504"/>
      <c r="AD504"/>
      <c r="AE504"/>
      <c r="AF504"/>
      <c r="AG504"/>
      <c r="AH504"/>
      <c r="AI504"/>
      <c r="AJ504"/>
    </row>
    <row r="505" spans="1:36" s="44" customFormat="1" hidden="1" x14ac:dyDescent="0.25">
      <c r="A505" s="50" t="s">
        <v>61</v>
      </c>
      <c r="B505" s="169"/>
      <c r="C505" s="169"/>
      <c r="D505" s="42"/>
      <c r="E505" s="43">
        <f t="shared" si="28"/>
        <v>0</v>
      </c>
      <c r="H505" s="52"/>
      <c r="I505" s="520"/>
      <c r="J505" s="52"/>
      <c r="K505" s="52"/>
      <c r="L505" s="42"/>
      <c r="M505" s="52"/>
      <c r="N505" s="41"/>
      <c r="O505" s="52" t="str">
        <f t="shared" si="29"/>
        <v/>
      </c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AB505"/>
      <c r="AC505"/>
      <c r="AD505"/>
      <c r="AE505"/>
      <c r="AF505"/>
      <c r="AG505"/>
      <c r="AH505"/>
      <c r="AI505"/>
      <c r="AJ505"/>
    </row>
    <row r="506" spans="1:36" s="44" customFormat="1" hidden="1" x14ac:dyDescent="0.25">
      <c r="A506" s="50" t="s">
        <v>62</v>
      </c>
      <c r="B506" s="179"/>
      <c r="C506" s="180"/>
      <c r="D506" s="68"/>
      <c r="E506" s="43">
        <f t="shared" si="28"/>
        <v>0</v>
      </c>
      <c r="H506" s="52"/>
      <c r="I506" s="520"/>
      <c r="J506" s="52"/>
      <c r="K506" s="52"/>
      <c r="L506" s="42"/>
      <c r="M506" s="52"/>
      <c r="N506" s="41"/>
      <c r="O506" s="52" t="str">
        <f t="shared" si="29"/>
        <v/>
      </c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AB506"/>
      <c r="AC506"/>
      <c r="AD506"/>
      <c r="AE506"/>
      <c r="AF506"/>
      <c r="AG506"/>
      <c r="AH506"/>
      <c r="AI506"/>
      <c r="AJ506"/>
    </row>
    <row r="507" spans="1:36" s="44" customFormat="1" hidden="1" x14ac:dyDescent="0.25">
      <c r="A507" s="50" t="s">
        <v>63</v>
      </c>
      <c r="B507" s="169"/>
      <c r="C507" s="169"/>
      <c r="D507" s="147"/>
      <c r="E507" s="43">
        <f t="shared" si="28"/>
        <v>0</v>
      </c>
      <c r="H507" s="52"/>
      <c r="I507" s="520"/>
      <c r="J507" s="52"/>
      <c r="K507" s="52"/>
      <c r="L507" s="42"/>
      <c r="M507" s="52"/>
      <c r="N507" s="41"/>
      <c r="O507" s="52" t="str">
        <f t="shared" si="29"/>
        <v/>
      </c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AB507"/>
      <c r="AC507"/>
      <c r="AD507"/>
      <c r="AE507"/>
      <c r="AF507"/>
      <c r="AG507"/>
      <c r="AH507"/>
      <c r="AI507"/>
      <c r="AJ507"/>
    </row>
    <row r="508" spans="1:36" s="44" customFormat="1" hidden="1" x14ac:dyDescent="0.25">
      <c r="A508" s="50" t="s">
        <v>64</v>
      </c>
      <c r="B508" s="179"/>
      <c r="C508" s="180"/>
      <c r="D508" s="68"/>
      <c r="E508" s="43">
        <f t="shared" si="28"/>
        <v>0</v>
      </c>
      <c r="H508" s="52"/>
      <c r="I508" s="520"/>
      <c r="J508" s="52"/>
      <c r="K508" s="52"/>
      <c r="L508" s="42"/>
      <c r="M508" s="52"/>
      <c r="N508" s="41"/>
      <c r="O508" s="52" t="str">
        <f t="shared" si="29"/>
        <v/>
      </c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AB508"/>
      <c r="AC508"/>
      <c r="AD508"/>
      <c r="AE508"/>
      <c r="AF508"/>
      <c r="AG508"/>
      <c r="AH508"/>
      <c r="AI508"/>
      <c r="AJ508"/>
    </row>
    <row r="509" spans="1:36" s="44" customFormat="1" hidden="1" x14ac:dyDescent="0.25">
      <c r="A509" s="50" t="s">
        <v>65</v>
      </c>
      <c r="B509" s="167"/>
      <c r="C509" s="167"/>
      <c r="D509" s="42"/>
      <c r="E509" s="43">
        <f t="shared" si="28"/>
        <v>0</v>
      </c>
      <c r="H509" s="52"/>
      <c r="I509" s="520"/>
      <c r="J509" s="52"/>
      <c r="K509" s="52"/>
      <c r="L509" s="42"/>
      <c r="M509" s="52"/>
      <c r="N509" s="41"/>
      <c r="O509" s="52" t="str">
        <f t="shared" si="29"/>
        <v/>
      </c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AB509"/>
      <c r="AC509"/>
      <c r="AD509"/>
      <c r="AE509"/>
      <c r="AF509"/>
      <c r="AG509"/>
      <c r="AH509"/>
      <c r="AI509"/>
      <c r="AJ509"/>
    </row>
    <row r="510" spans="1:36" s="44" customFormat="1" hidden="1" x14ac:dyDescent="0.25">
      <c r="A510" s="50" t="s">
        <v>66</v>
      </c>
      <c r="B510" s="169"/>
      <c r="C510" s="169"/>
      <c r="D510" s="147"/>
      <c r="E510" s="43">
        <f t="shared" si="28"/>
        <v>0</v>
      </c>
      <c r="H510" s="52"/>
      <c r="I510" s="520"/>
      <c r="J510" s="52"/>
      <c r="K510" s="52"/>
      <c r="L510" s="42"/>
      <c r="M510" s="52"/>
      <c r="N510" s="41"/>
      <c r="O510" s="52" t="str">
        <f t="shared" si="29"/>
        <v/>
      </c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AB510"/>
      <c r="AC510"/>
      <c r="AD510"/>
      <c r="AE510"/>
      <c r="AF510"/>
      <c r="AG510"/>
      <c r="AH510"/>
      <c r="AI510"/>
      <c r="AJ510"/>
    </row>
    <row r="511" spans="1:36" s="44" customFormat="1" hidden="1" x14ac:dyDescent="0.25">
      <c r="A511" s="50" t="s">
        <v>67</v>
      </c>
      <c r="B511" s="169"/>
      <c r="C511" s="169"/>
      <c r="D511" s="147"/>
      <c r="E511" s="43">
        <f t="shared" si="28"/>
        <v>0</v>
      </c>
      <c r="H511" s="52"/>
      <c r="I511" s="520"/>
      <c r="J511" s="52"/>
      <c r="K511" s="52"/>
      <c r="L511" s="42"/>
      <c r="M511" s="52"/>
      <c r="N511" s="41"/>
      <c r="O511" s="52" t="str">
        <f t="shared" si="29"/>
        <v/>
      </c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AB511"/>
      <c r="AC511"/>
      <c r="AD511"/>
      <c r="AE511"/>
      <c r="AF511"/>
      <c r="AG511"/>
      <c r="AH511"/>
      <c r="AI511"/>
      <c r="AJ511"/>
    </row>
    <row r="512" spans="1:36" s="44" customFormat="1" hidden="1" x14ac:dyDescent="0.25">
      <c r="A512" s="50" t="s">
        <v>68</v>
      </c>
      <c r="B512" s="169"/>
      <c r="C512" s="169"/>
      <c r="D512" s="147"/>
      <c r="E512" s="43">
        <f t="shared" si="28"/>
        <v>0</v>
      </c>
      <c r="H512" s="52"/>
      <c r="I512" s="520"/>
      <c r="J512" s="52"/>
      <c r="K512" s="52"/>
      <c r="L512" s="42"/>
      <c r="M512" s="52"/>
      <c r="N512" s="41"/>
      <c r="O512" s="52" t="str">
        <f t="shared" si="29"/>
        <v/>
      </c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AB512"/>
      <c r="AC512"/>
      <c r="AD512"/>
      <c r="AE512"/>
      <c r="AF512"/>
      <c r="AG512"/>
      <c r="AH512"/>
      <c r="AI512"/>
      <c r="AJ512"/>
    </row>
    <row r="513" spans="1:36" s="44" customFormat="1" hidden="1" x14ac:dyDescent="0.25">
      <c r="A513" s="50" t="s">
        <v>69</v>
      </c>
      <c r="B513" s="179"/>
      <c r="C513" s="180"/>
      <c r="D513" s="68"/>
      <c r="E513" s="43">
        <f t="shared" si="28"/>
        <v>0</v>
      </c>
      <c r="H513" s="52"/>
      <c r="I513" s="520"/>
      <c r="J513" s="52"/>
      <c r="K513" s="52"/>
      <c r="L513" s="42"/>
      <c r="M513" s="52"/>
      <c r="N513" s="41"/>
      <c r="O513" s="52" t="str">
        <f t="shared" si="29"/>
        <v/>
      </c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AB513"/>
      <c r="AC513"/>
      <c r="AD513"/>
      <c r="AE513"/>
      <c r="AF513"/>
      <c r="AG513"/>
      <c r="AH513"/>
      <c r="AI513"/>
      <c r="AJ513"/>
    </row>
    <row r="514" spans="1:36" s="44" customFormat="1" hidden="1" x14ac:dyDescent="0.25">
      <c r="A514" s="50" t="s">
        <v>70</v>
      </c>
      <c r="B514" s="169"/>
      <c r="C514" s="169"/>
      <c r="D514" s="147"/>
      <c r="E514" s="43">
        <f t="shared" si="28"/>
        <v>0</v>
      </c>
      <c r="H514" s="52"/>
      <c r="I514" s="520"/>
      <c r="J514" s="52"/>
      <c r="K514" s="52"/>
      <c r="L514" s="42"/>
      <c r="M514" s="52"/>
      <c r="N514" s="41"/>
      <c r="O514" s="52" t="str">
        <f t="shared" si="29"/>
        <v/>
      </c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AB514"/>
      <c r="AC514"/>
      <c r="AD514"/>
      <c r="AE514"/>
      <c r="AF514"/>
      <c r="AG514"/>
      <c r="AH514"/>
      <c r="AI514"/>
      <c r="AJ514"/>
    </row>
    <row r="515" spans="1:36" s="44" customFormat="1" hidden="1" x14ac:dyDescent="0.25">
      <c r="A515" s="50" t="s">
        <v>71</v>
      </c>
      <c r="B515" s="169"/>
      <c r="C515" s="169"/>
      <c r="D515" s="147"/>
      <c r="E515" s="43">
        <f t="shared" si="28"/>
        <v>0</v>
      </c>
      <c r="H515" s="52"/>
      <c r="I515" s="520"/>
      <c r="J515" s="52"/>
      <c r="K515" s="52"/>
      <c r="L515" s="42"/>
      <c r="M515" s="52"/>
      <c r="N515" s="41"/>
      <c r="O515" s="52" t="str">
        <f t="shared" si="29"/>
        <v/>
      </c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AB515"/>
      <c r="AC515"/>
      <c r="AD515"/>
      <c r="AE515"/>
      <c r="AF515"/>
      <c r="AG515"/>
      <c r="AH515"/>
      <c r="AI515"/>
      <c r="AJ515"/>
    </row>
    <row r="516" spans="1:36" s="44" customFormat="1" hidden="1" x14ac:dyDescent="0.25">
      <c r="A516" s="50" t="s">
        <v>72</v>
      </c>
      <c r="B516" s="98"/>
      <c r="C516" s="98"/>
      <c r="D516" s="86"/>
      <c r="E516" s="43">
        <f t="shared" si="28"/>
        <v>0</v>
      </c>
      <c r="F516" s="4"/>
      <c r="G516" s="4"/>
      <c r="H516" s="298"/>
      <c r="I516" s="523"/>
      <c r="J516" s="298"/>
      <c r="K516" s="298"/>
      <c r="L516" s="86"/>
      <c r="M516" s="298"/>
      <c r="N516" s="136"/>
      <c r="O516" s="52" t="str">
        <f t="shared" si="29"/>
        <v/>
      </c>
      <c r="P516" s="86"/>
      <c r="Q516" s="86"/>
      <c r="R516" s="86"/>
      <c r="S516" s="86"/>
      <c r="T516" s="86"/>
      <c r="U516" s="86"/>
      <c r="V516" s="86"/>
      <c r="W516" s="42"/>
      <c r="X516" s="86"/>
      <c r="Y516" s="42"/>
      <c r="AB516"/>
      <c r="AC516"/>
      <c r="AD516"/>
      <c r="AE516"/>
      <c r="AF516"/>
      <c r="AG516"/>
      <c r="AH516"/>
      <c r="AI516"/>
      <c r="AJ516"/>
    </row>
    <row r="517" spans="1:36" s="44" customFormat="1" ht="15.75" hidden="1" thickBot="1" x14ac:dyDescent="0.3">
      <c r="A517" s="139" t="s">
        <v>73</v>
      </c>
      <c r="B517" s="150"/>
      <c r="C517" s="150"/>
      <c r="D517" s="88"/>
      <c r="E517" s="63">
        <f>SUM(H517:Y517)</f>
        <v>0</v>
      </c>
      <c r="F517" s="4"/>
      <c r="G517" s="4"/>
      <c r="H517" s="298"/>
      <c r="I517" s="523"/>
      <c r="J517" s="298"/>
      <c r="K517" s="298"/>
      <c r="L517" s="86"/>
      <c r="M517" s="298"/>
      <c r="N517" s="136"/>
      <c r="O517" s="52" t="str">
        <f t="shared" si="29"/>
        <v/>
      </c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4"/>
      <c r="AB517"/>
      <c r="AC517"/>
      <c r="AD517"/>
      <c r="AE517"/>
      <c r="AF517"/>
      <c r="AG517"/>
      <c r="AH517"/>
      <c r="AI517"/>
      <c r="AJ517"/>
    </row>
    <row r="518" spans="1:36" hidden="1" x14ac:dyDescent="0.25">
      <c r="A518" s="626"/>
      <c r="B518" s="712"/>
      <c r="C518" s="712"/>
      <c r="D518" s="713"/>
      <c r="E518" s="714"/>
      <c r="H518" s="299"/>
      <c r="I518" s="524"/>
      <c r="J518" s="299"/>
      <c r="K518" s="299"/>
      <c r="L518" s="164"/>
      <c r="M518" s="299"/>
      <c r="N518" s="163"/>
      <c r="O518" s="299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AB518"/>
      <c r="AD518"/>
      <c r="AE518"/>
      <c r="AF518"/>
      <c r="AG518"/>
      <c r="AH518"/>
      <c r="AI518"/>
      <c r="AJ518"/>
    </row>
    <row r="519" spans="1:36" x14ac:dyDescent="0.25">
      <c r="A519" s="162"/>
      <c r="B519" s="177"/>
      <c r="C519" s="177"/>
      <c r="D519" s="164"/>
      <c r="E519" s="101"/>
      <c r="H519" s="299"/>
      <c r="I519" s="524"/>
      <c r="J519" s="299"/>
      <c r="K519" s="299"/>
      <c r="L519" s="164"/>
      <c r="M519" s="299"/>
      <c r="N519" s="163"/>
      <c r="O519" s="299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AB519"/>
      <c r="AD519"/>
      <c r="AE519"/>
      <c r="AF519"/>
      <c r="AG519"/>
      <c r="AH519"/>
      <c r="AI519"/>
      <c r="AJ519"/>
    </row>
    <row r="520" spans="1:36" ht="21.75" thickBot="1" x14ac:dyDescent="0.3">
      <c r="A520" s="314" t="s">
        <v>274</v>
      </c>
      <c r="B520" s="315"/>
      <c r="C520" s="316"/>
      <c r="D520" s="317"/>
      <c r="E520" s="133"/>
      <c r="F520" s="44"/>
      <c r="G520" s="44"/>
      <c r="H520" s="91"/>
      <c r="I520" s="521"/>
      <c r="J520" s="91"/>
      <c r="K520" s="91"/>
      <c r="L520" s="91"/>
      <c r="M520" s="91"/>
      <c r="N520" s="80"/>
      <c r="O520" s="91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AB520"/>
      <c r="AD520"/>
      <c r="AE520"/>
      <c r="AF520"/>
      <c r="AG520"/>
      <c r="AH520"/>
      <c r="AI520"/>
      <c r="AJ520"/>
    </row>
    <row r="521" spans="1:36" x14ac:dyDescent="0.25">
      <c r="A521" s="318" t="s">
        <v>16</v>
      </c>
      <c r="B521" s="561" t="s">
        <v>271</v>
      </c>
      <c r="C521" s="399" t="s">
        <v>174</v>
      </c>
      <c r="D521" s="400">
        <v>2012</v>
      </c>
      <c r="E521" s="39">
        <f t="shared" ref="E521:E529" si="30">SUM(H521:Y521)</f>
        <v>28</v>
      </c>
      <c r="F521" s="44"/>
      <c r="G521" s="44"/>
      <c r="H521" s="52">
        <v>9</v>
      </c>
      <c r="I521" s="520"/>
      <c r="J521" s="52">
        <v>10</v>
      </c>
      <c r="K521" s="52"/>
      <c r="L521" s="52">
        <v>9</v>
      </c>
      <c r="M521" s="52"/>
      <c r="N521" s="41"/>
      <c r="O521" s="5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AB521"/>
      <c r="AD521"/>
      <c r="AE521"/>
      <c r="AF521"/>
      <c r="AG521"/>
      <c r="AH521"/>
      <c r="AI521"/>
      <c r="AJ521"/>
    </row>
    <row r="522" spans="1:36" x14ac:dyDescent="0.25">
      <c r="A522" s="319" t="s">
        <v>17</v>
      </c>
      <c r="B522" s="341" t="s">
        <v>346</v>
      </c>
      <c r="C522" s="342" t="s">
        <v>347</v>
      </c>
      <c r="D522" s="343">
        <v>2009</v>
      </c>
      <c r="E522" s="43">
        <f t="shared" si="30"/>
        <v>20</v>
      </c>
      <c r="F522" s="44"/>
      <c r="G522" s="44"/>
      <c r="H522" s="52"/>
      <c r="I522" s="520">
        <v>10</v>
      </c>
      <c r="J522" s="52"/>
      <c r="K522" s="52"/>
      <c r="L522" s="52">
        <v>10</v>
      </c>
      <c r="M522" s="52"/>
      <c r="N522" s="41"/>
      <c r="O522" s="5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AB522" t="str">
        <f>VLOOKUP(AG522,$B$521:$B$529,1,FALSE)</f>
        <v>Molhancová Nikol</v>
      </c>
      <c r="AC522" t="s">
        <v>68</v>
      </c>
      <c r="AD522">
        <v>10</v>
      </c>
      <c r="AE522" t="s">
        <v>827</v>
      </c>
      <c r="AF522" t="s">
        <v>828</v>
      </c>
      <c r="AG522" t="s">
        <v>867</v>
      </c>
      <c r="AH522" t="s">
        <v>829</v>
      </c>
      <c r="AI522">
        <v>2008</v>
      </c>
      <c r="AJ522"/>
    </row>
    <row r="523" spans="1:36" ht="15.75" thickBot="1" x14ac:dyDescent="0.3">
      <c r="A523" s="401" t="s">
        <v>18</v>
      </c>
      <c r="B523" s="402" t="s">
        <v>265</v>
      </c>
      <c r="C523" s="402" t="s">
        <v>266</v>
      </c>
      <c r="D523" s="403">
        <v>2006</v>
      </c>
      <c r="E523" s="63">
        <f t="shared" si="30"/>
        <v>10</v>
      </c>
      <c r="F523" s="44"/>
      <c r="G523" s="44"/>
      <c r="H523" s="52">
        <v>10</v>
      </c>
      <c r="I523" s="520"/>
      <c r="J523" s="52"/>
      <c r="K523" s="52"/>
      <c r="L523" s="52" t="s">
        <v>414</v>
      </c>
      <c r="M523" s="52"/>
      <c r="N523" s="41"/>
      <c r="O523" s="5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AB523"/>
      <c r="AD523"/>
      <c r="AE523"/>
      <c r="AF523"/>
      <c r="AG523"/>
      <c r="AH523"/>
      <c r="AI523"/>
      <c r="AJ523"/>
    </row>
    <row r="524" spans="1:36" x14ac:dyDescent="0.25">
      <c r="A524" s="227" t="s">
        <v>20</v>
      </c>
      <c r="B524" s="690" t="s">
        <v>867</v>
      </c>
      <c r="C524" s="690" t="s">
        <v>829</v>
      </c>
      <c r="D524" s="691">
        <v>2008</v>
      </c>
      <c r="E524" s="39">
        <f t="shared" si="30"/>
        <v>10</v>
      </c>
      <c r="F524" s="44"/>
      <c r="G524" s="44"/>
      <c r="H524" s="52"/>
      <c r="I524" s="520"/>
      <c r="J524" s="52"/>
      <c r="K524" s="298"/>
      <c r="L524" s="52"/>
      <c r="M524" s="298"/>
      <c r="N524" s="136">
        <v>10</v>
      </c>
      <c r="O524" s="5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AB524"/>
      <c r="AD524"/>
      <c r="AE524"/>
      <c r="AF524"/>
      <c r="AG524"/>
      <c r="AH524"/>
      <c r="AI524"/>
      <c r="AJ524"/>
    </row>
    <row r="525" spans="1:36" x14ac:dyDescent="0.25">
      <c r="A525" s="47" t="s">
        <v>21</v>
      </c>
      <c r="B525" s="229" t="s">
        <v>348</v>
      </c>
      <c r="C525" s="230"/>
      <c r="D525" s="231">
        <v>2007</v>
      </c>
      <c r="E525" s="43">
        <f t="shared" si="30"/>
        <v>9</v>
      </c>
      <c r="F525" s="44"/>
      <c r="G525" s="44"/>
      <c r="H525" s="52"/>
      <c r="I525" s="520">
        <v>9</v>
      </c>
      <c r="J525" s="52"/>
      <c r="K525" s="52"/>
      <c r="L525" s="52" t="s">
        <v>414</v>
      </c>
      <c r="M525" s="52"/>
      <c r="N525" s="41"/>
      <c r="O525" s="5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AB525"/>
      <c r="AD525"/>
      <c r="AE525"/>
      <c r="AF525"/>
      <c r="AG525"/>
      <c r="AH525"/>
      <c r="AI525"/>
      <c r="AJ525"/>
    </row>
    <row r="526" spans="1:36" x14ac:dyDescent="0.25">
      <c r="A526" s="47" t="s">
        <v>23</v>
      </c>
      <c r="B526" s="167" t="s">
        <v>378</v>
      </c>
      <c r="C526" s="167" t="s">
        <v>174</v>
      </c>
      <c r="D526" s="42">
        <v>2008</v>
      </c>
      <c r="E526" s="43">
        <f t="shared" si="30"/>
        <v>9</v>
      </c>
      <c r="F526" s="44"/>
      <c r="G526" s="44"/>
      <c r="H526" s="52"/>
      <c r="I526" s="520"/>
      <c r="J526" s="52">
        <v>9</v>
      </c>
      <c r="K526" s="52"/>
      <c r="L526" s="52" t="s">
        <v>414</v>
      </c>
      <c r="M526" s="52"/>
      <c r="N526" s="41"/>
      <c r="O526" s="5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AB526"/>
      <c r="AD526"/>
      <c r="AE526"/>
      <c r="AF526"/>
      <c r="AG526"/>
      <c r="AH526"/>
      <c r="AI526"/>
      <c r="AJ526"/>
    </row>
    <row r="527" spans="1:36" x14ac:dyDescent="0.25">
      <c r="A527" s="268" t="s">
        <v>24</v>
      </c>
      <c r="B527" s="229" t="s">
        <v>273</v>
      </c>
      <c r="C527" s="230" t="s">
        <v>272</v>
      </c>
      <c r="D527" s="231">
        <v>2021</v>
      </c>
      <c r="E527" s="43">
        <f t="shared" si="30"/>
        <v>8</v>
      </c>
      <c r="F527" s="44"/>
      <c r="G527" s="44"/>
      <c r="H527" s="52">
        <v>8</v>
      </c>
      <c r="I527" s="520"/>
      <c r="J527" s="52"/>
      <c r="K527" s="298"/>
      <c r="L527" s="52" t="s">
        <v>414</v>
      </c>
      <c r="M527" s="298"/>
      <c r="N527" s="136"/>
      <c r="O527" s="5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AB527"/>
      <c r="AD527"/>
      <c r="AE527"/>
      <c r="AF527"/>
      <c r="AG527"/>
      <c r="AH527"/>
      <c r="AI527"/>
      <c r="AJ527"/>
    </row>
    <row r="528" spans="1:36" x14ac:dyDescent="0.25">
      <c r="A528" s="47" t="s">
        <v>25</v>
      </c>
      <c r="B528" s="229" t="s">
        <v>349</v>
      </c>
      <c r="C528" s="255" t="s">
        <v>350</v>
      </c>
      <c r="D528" s="231">
        <v>2010</v>
      </c>
      <c r="E528" s="43">
        <f t="shared" si="30"/>
        <v>8</v>
      </c>
      <c r="H528" s="52"/>
      <c r="I528" s="523">
        <v>8</v>
      </c>
      <c r="J528" s="298"/>
      <c r="K528" s="52"/>
      <c r="L528" s="52" t="s">
        <v>414</v>
      </c>
      <c r="M528" s="52"/>
      <c r="N528" s="41"/>
      <c r="O528" s="5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AB528"/>
      <c r="AD528"/>
      <c r="AE528"/>
      <c r="AF528"/>
      <c r="AG528"/>
      <c r="AH528"/>
      <c r="AI528"/>
      <c r="AJ528"/>
    </row>
    <row r="529" spans="1:38" ht="15.75" thickBot="1" x14ac:dyDescent="0.3">
      <c r="A529" s="330" t="s">
        <v>26</v>
      </c>
      <c r="B529" s="244" t="s">
        <v>351</v>
      </c>
      <c r="C529" s="245" t="s">
        <v>334</v>
      </c>
      <c r="D529" s="232">
        <v>2005</v>
      </c>
      <c r="E529" s="63">
        <f t="shared" si="30"/>
        <v>7</v>
      </c>
      <c r="F529" s="44"/>
      <c r="G529" s="44"/>
      <c r="H529" s="52"/>
      <c r="I529" s="520">
        <v>7</v>
      </c>
      <c r="J529" s="52"/>
      <c r="K529" s="52"/>
      <c r="L529" s="52" t="s">
        <v>414</v>
      </c>
      <c r="M529" s="52"/>
      <c r="N529" s="41"/>
      <c r="O529" s="5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AB529"/>
      <c r="AD529"/>
      <c r="AE529"/>
      <c r="AF529"/>
      <c r="AG529"/>
      <c r="AH529"/>
      <c r="AI529"/>
      <c r="AJ529"/>
    </row>
    <row r="530" spans="1:38" x14ac:dyDescent="0.25">
      <c r="A530" s="124" t="s">
        <v>26</v>
      </c>
      <c r="B530" s="199"/>
      <c r="C530" s="197"/>
      <c r="D530" s="344"/>
      <c r="E530" s="289">
        <f t="shared" ref="E530:E531" si="31">SUM(H530:Y530)</f>
        <v>0</v>
      </c>
      <c r="H530" s="52"/>
      <c r="I530" s="523"/>
      <c r="J530" s="298"/>
      <c r="K530" s="298"/>
      <c r="L530" s="86"/>
      <c r="M530" s="298"/>
      <c r="N530" s="136"/>
      <c r="O530" s="5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AB530"/>
      <c r="AD530"/>
      <c r="AE530"/>
      <c r="AF530"/>
      <c r="AG530"/>
      <c r="AH530"/>
      <c r="AI530"/>
      <c r="AJ530"/>
    </row>
    <row r="531" spans="1:38" ht="15.75" hidden="1" thickBot="1" x14ac:dyDescent="0.3">
      <c r="A531" s="270" t="s">
        <v>28</v>
      </c>
      <c r="B531" s="193"/>
      <c r="C531" s="190"/>
      <c r="D531" s="292"/>
      <c r="E531" s="288">
        <f t="shared" si="31"/>
        <v>0</v>
      </c>
      <c r="F531" s="44"/>
      <c r="G531" s="44"/>
      <c r="H531" s="52"/>
      <c r="I531" s="520"/>
      <c r="J531" s="52"/>
      <c r="K531" s="52"/>
      <c r="L531" s="42"/>
      <c r="M531" s="52"/>
      <c r="N531" s="41"/>
      <c r="O531" s="5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AB531"/>
      <c r="AD531"/>
      <c r="AE531"/>
      <c r="AF531"/>
      <c r="AG531"/>
      <c r="AH531"/>
      <c r="AI531"/>
      <c r="AJ531"/>
    </row>
    <row r="532" spans="1:38" hidden="1" x14ac:dyDescent="0.25">
      <c r="A532" s="162"/>
      <c r="B532" s="177"/>
      <c r="C532" s="177"/>
      <c r="D532" s="164"/>
      <c r="E532" s="101"/>
      <c r="H532" s="299"/>
      <c r="I532" s="524"/>
      <c r="J532" s="299"/>
      <c r="K532" s="299"/>
      <c r="L532" s="164"/>
      <c r="M532" s="299"/>
      <c r="N532" s="163"/>
      <c r="O532" s="299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AB532"/>
      <c r="AD532"/>
      <c r="AE532"/>
      <c r="AF532"/>
      <c r="AG532"/>
      <c r="AH532"/>
      <c r="AI532"/>
      <c r="AJ532"/>
    </row>
    <row r="533" spans="1:38" x14ac:dyDescent="0.25">
      <c r="B533" s="181"/>
      <c r="C533" s="181"/>
      <c r="D533" s="142"/>
      <c r="E533" s="140"/>
      <c r="N533" s="141"/>
      <c r="AB533"/>
      <c r="AD533"/>
      <c r="AE533"/>
      <c r="AF533"/>
      <c r="AG533"/>
      <c r="AH533"/>
      <c r="AI533"/>
      <c r="AJ533"/>
    </row>
    <row r="534" spans="1:38" ht="21.75" thickBot="1" x14ac:dyDescent="0.3">
      <c r="A534" s="143" t="s">
        <v>275</v>
      </c>
      <c r="B534" s="183"/>
      <c r="C534" s="184"/>
      <c r="D534" s="144"/>
      <c r="E534" s="133"/>
      <c r="F534" s="44"/>
      <c r="G534" s="44"/>
      <c r="H534" s="91"/>
      <c r="I534" s="521"/>
      <c r="J534" s="91"/>
      <c r="K534" s="91"/>
      <c r="L534" s="91"/>
      <c r="M534" s="52" t="s">
        <v>675</v>
      </c>
      <c r="N534" s="80"/>
      <c r="O534" s="91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AB534"/>
      <c r="AD534"/>
      <c r="AE534"/>
      <c r="AF534"/>
      <c r="AG534"/>
      <c r="AH534"/>
      <c r="AI534"/>
      <c r="AJ534"/>
    </row>
    <row r="535" spans="1:38" x14ac:dyDescent="0.25">
      <c r="A535" s="185" t="s">
        <v>16</v>
      </c>
      <c r="B535" s="660" t="s">
        <v>454</v>
      </c>
      <c r="C535" s="662" t="s">
        <v>162</v>
      </c>
      <c r="D535" s="663">
        <v>2003</v>
      </c>
      <c r="E535" s="39">
        <f t="shared" ref="E535:E554" si="32">SUM(H535:Y535)</f>
        <v>27</v>
      </c>
      <c r="F535" s="44"/>
      <c r="G535" s="44"/>
      <c r="H535" s="52"/>
      <c r="I535" s="520"/>
      <c r="J535" s="52"/>
      <c r="K535" s="52"/>
      <c r="L535" s="52"/>
      <c r="M535" s="42">
        <v>8</v>
      </c>
      <c r="N535" s="41">
        <v>9</v>
      </c>
      <c r="O535" s="52">
        <v>10</v>
      </c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AB535"/>
      <c r="AD535"/>
      <c r="AE535"/>
      <c r="AF535"/>
      <c r="AG535"/>
      <c r="AH535"/>
      <c r="AI535"/>
      <c r="AJ535"/>
    </row>
    <row r="536" spans="1:38" x14ac:dyDescent="0.25">
      <c r="A536" s="186" t="s">
        <v>17</v>
      </c>
      <c r="B536" s="661" t="s">
        <v>160</v>
      </c>
      <c r="C536" s="661" t="s">
        <v>22</v>
      </c>
      <c r="D536" s="664">
        <v>1998</v>
      </c>
      <c r="E536" s="43">
        <f t="shared" si="32"/>
        <v>20</v>
      </c>
      <c r="F536" s="44"/>
      <c r="G536" s="44"/>
      <c r="H536" s="52">
        <v>10</v>
      </c>
      <c r="I536" s="520">
        <v>10</v>
      </c>
      <c r="J536" s="52"/>
      <c r="K536" s="52"/>
      <c r="L536" s="52" t="s">
        <v>414</v>
      </c>
      <c r="M536" s="52" t="str">
        <f>_xlfn.IFNA(VLOOKUP(B536,$AH$536:$AK$539,4,FALSE),"")</f>
        <v/>
      </c>
      <c r="N536" s="41" t="s">
        <v>414</v>
      </c>
      <c r="O536" s="52" t="s">
        <v>414</v>
      </c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AB536" t="str">
        <f>VLOOKUP(AG536,$B$535:$B$555,1,FALSE)</f>
        <v>Bisová Štěpánka</v>
      </c>
      <c r="AC536" t="s">
        <v>31</v>
      </c>
      <c r="AD536">
        <v>52</v>
      </c>
      <c r="AE536" t="s">
        <v>574</v>
      </c>
      <c r="AF536" t="s">
        <v>573</v>
      </c>
      <c r="AG536" t="s">
        <v>646</v>
      </c>
      <c r="AH536" t="s">
        <v>354</v>
      </c>
      <c r="AI536">
        <v>2000</v>
      </c>
      <c r="AJ536">
        <v>10</v>
      </c>
      <c r="AL536" s="40"/>
    </row>
    <row r="537" spans="1:38" ht="15.75" thickBot="1" x14ac:dyDescent="0.3">
      <c r="A537" s="622" t="s">
        <v>18</v>
      </c>
      <c r="B537" s="623" t="s">
        <v>646</v>
      </c>
      <c r="C537" s="410" t="s">
        <v>575</v>
      </c>
      <c r="D537" s="652">
        <v>2000</v>
      </c>
      <c r="E537" s="63">
        <f t="shared" si="32"/>
        <v>20</v>
      </c>
      <c r="F537" s="44"/>
      <c r="G537" s="44"/>
      <c r="H537" s="52"/>
      <c r="I537" s="520"/>
      <c r="J537" s="52"/>
      <c r="K537" s="52"/>
      <c r="L537" s="52"/>
      <c r="M537" s="42">
        <v>10</v>
      </c>
      <c r="N537" s="41">
        <v>10</v>
      </c>
      <c r="O537" s="52" t="s">
        <v>414</v>
      </c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AB537" t="str">
        <f>VLOOKUP(AG537,$B$535:$B$555,1,FALSE)</f>
        <v>Krobová Eliška</v>
      </c>
      <c r="AC537" t="s">
        <v>38</v>
      </c>
      <c r="AD537">
        <v>7</v>
      </c>
      <c r="AE537" t="s">
        <v>595</v>
      </c>
      <c r="AF537" t="s">
        <v>594</v>
      </c>
      <c r="AG537" t="s">
        <v>454</v>
      </c>
      <c r="AH537" t="s">
        <v>22</v>
      </c>
      <c r="AI537">
        <v>2003</v>
      </c>
      <c r="AJ537">
        <v>9</v>
      </c>
      <c r="AL537" s="40"/>
    </row>
    <row r="538" spans="1:38" x14ac:dyDescent="0.25">
      <c r="A538" s="124" t="s">
        <v>20</v>
      </c>
      <c r="B538" s="247" t="s">
        <v>667</v>
      </c>
      <c r="C538" s="277" t="s">
        <v>468</v>
      </c>
      <c r="D538" s="249">
        <v>1997</v>
      </c>
      <c r="E538" s="65">
        <f t="shared" si="32"/>
        <v>16</v>
      </c>
      <c r="F538" s="44"/>
      <c r="G538" s="44"/>
      <c r="H538" s="52"/>
      <c r="I538" s="520"/>
      <c r="J538" s="52"/>
      <c r="K538" s="52"/>
      <c r="L538" s="52"/>
      <c r="M538" s="42">
        <v>7</v>
      </c>
      <c r="N538" s="41" t="s">
        <v>414</v>
      </c>
      <c r="O538" s="52">
        <v>9</v>
      </c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AB538" t="str">
        <f>VLOOKUP(AG538,$B$535:$B$555,1,FALSE)</f>
        <v>Treglerová Michaela</v>
      </c>
      <c r="AC538" t="s">
        <v>42</v>
      </c>
      <c r="AD538">
        <v>33</v>
      </c>
      <c r="AE538" t="s">
        <v>789</v>
      </c>
      <c r="AF538" t="s">
        <v>790</v>
      </c>
      <c r="AG538" t="s">
        <v>853</v>
      </c>
      <c r="AH538" t="s">
        <v>791</v>
      </c>
      <c r="AI538">
        <v>1999</v>
      </c>
      <c r="AJ538">
        <v>8</v>
      </c>
      <c r="AL538" s="40"/>
    </row>
    <row r="539" spans="1:38" x14ac:dyDescent="0.25">
      <c r="A539" s="47" t="s">
        <v>21</v>
      </c>
      <c r="B539" s="229" t="s">
        <v>492</v>
      </c>
      <c r="C539" s="255" t="s">
        <v>478</v>
      </c>
      <c r="D539" s="231">
        <v>1988</v>
      </c>
      <c r="E539" s="43">
        <f t="shared" si="32"/>
        <v>10</v>
      </c>
      <c r="F539" s="44"/>
      <c r="G539" s="44"/>
      <c r="H539" s="52"/>
      <c r="I539" s="520"/>
      <c r="J539" s="52"/>
      <c r="K539" s="52"/>
      <c r="L539" s="52">
        <v>10</v>
      </c>
      <c r="M539" s="52" t="str">
        <f>_xlfn.IFNA(VLOOKUP(B539,$AH$536:$AK$539,4,FALSE),"")</f>
        <v/>
      </c>
      <c r="N539" s="41" t="s">
        <v>414</v>
      </c>
      <c r="O539" s="52" t="s">
        <v>414</v>
      </c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AB539" t="str">
        <f>VLOOKUP(AG539,$B$535:$B$555,1,FALSE)</f>
        <v>Kotěšovcová Pavla</v>
      </c>
      <c r="AC539" t="s">
        <v>55</v>
      </c>
      <c r="AD539">
        <v>1</v>
      </c>
      <c r="AE539" t="s">
        <v>799</v>
      </c>
      <c r="AF539" t="s">
        <v>800</v>
      </c>
      <c r="AG539" t="s">
        <v>857</v>
      </c>
      <c r="AH539" t="s">
        <v>801</v>
      </c>
      <c r="AI539">
        <v>2000</v>
      </c>
      <c r="AJ539">
        <v>7</v>
      </c>
      <c r="AL539" s="40"/>
    </row>
    <row r="540" spans="1:38" x14ac:dyDescent="0.25">
      <c r="A540" s="47" t="s">
        <v>23</v>
      </c>
      <c r="B540" s="229" t="s">
        <v>217</v>
      </c>
      <c r="C540" s="255"/>
      <c r="D540" s="231">
        <v>1988</v>
      </c>
      <c r="E540" s="43">
        <f t="shared" si="32"/>
        <v>9</v>
      </c>
      <c r="F540" s="44"/>
      <c r="G540" s="44"/>
      <c r="H540" s="52">
        <v>9</v>
      </c>
      <c r="I540" s="520"/>
      <c r="J540" s="52"/>
      <c r="K540" s="52"/>
      <c r="L540" s="52" t="s">
        <v>414</v>
      </c>
      <c r="M540" s="42"/>
      <c r="N540" s="41" t="s">
        <v>414</v>
      </c>
      <c r="O540" s="52" t="s">
        <v>414</v>
      </c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AB540"/>
      <c r="AD540"/>
      <c r="AE540"/>
      <c r="AF540"/>
      <c r="AG540"/>
      <c r="AH540"/>
      <c r="AI540"/>
      <c r="AJ540"/>
    </row>
    <row r="541" spans="1:38" x14ac:dyDescent="0.25">
      <c r="A541" s="47" t="s">
        <v>24</v>
      </c>
      <c r="B541" s="229" t="s">
        <v>298</v>
      </c>
      <c r="C541" s="255" t="s">
        <v>299</v>
      </c>
      <c r="D541" s="231">
        <v>1993</v>
      </c>
      <c r="E541" s="43">
        <f t="shared" si="32"/>
        <v>9</v>
      </c>
      <c r="F541" s="44"/>
      <c r="G541" s="44"/>
      <c r="H541" s="52"/>
      <c r="I541" s="520">
        <v>9</v>
      </c>
      <c r="J541" s="52"/>
      <c r="K541" s="52"/>
      <c r="L541" s="52" t="s">
        <v>414</v>
      </c>
      <c r="M541" s="42"/>
      <c r="N541" s="41" t="s">
        <v>414</v>
      </c>
      <c r="O541" s="52" t="s">
        <v>414</v>
      </c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AB541"/>
      <c r="AD541"/>
      <c r="AE541"/>
      <c r="AF541"/>
      <c r="AG541"/>
      <c r="AH541"/>
      <c r="AI541"/>
      <c r="AJ541"/>
    </row>
    <row r="542" spans="1:38" x14ac:dyDescent="0.25">
      <c r="A542" s="47" t="s">
        <v>25</v>
      </c>
      <c r="B542" s="229" t="s">
        <v>493</v>
      </c>
      <c r="C542" s="255" t="s">
        <v>467</v>
      </c>
      <c r="D542" s="231">
        <v>1991</v>
      </c>
      <c r="E542" s="43">
        <f t="shared" si="32"/>
        <v>9</v>
      </c>
      <c r="F542" s="44"/>
      <c r="G542" s="44"/>
      <c r="H542" s="52"/>
      <c r="I542" s="520"/>
      <c r="J542" s="52"/>
      <c r="K542" s="52"/>
      <c r="L542" s="52">
        <v>9</v>
      </c>
      <c r="M542" s="42"/>
      <c r="N542" s="41" t="s">
        <v>414</v>
      </c>
      <c r="O542" s="52" t="s">
        <v>414</v>
      </c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AB542"/>
      <c r="AD542"/>
      <c r="AE542"/>
      <c r="AF542"/>
      <c r="AG542"/>
      <c r="AH542"/>
      <c r="AI542"/>
      <c r="AJ542"/>
    </row>
    <row r="543" spans="1:38" x14ac:dyDescent="0.25">
      <c r="A543" s="47" t="s">
        <v>26</v>
      </c>
      <c r="B543" s="229" t="s">
        <v>652</v>
      </c>
      <c r="C543" s="255" t="s">
        <v>591</v>
      </c>
      <c r="D543" s="231">
        <v>1998</v>
      </c>
      <c r="E543" s="43">
        <f t="shared" si="32"/>
        <v>9</v>
      </c>
      <c r="F543" s="44"/>
      <c r="G543" s="44"/>
      <c r="H543" s="52"/>
      <c r="I543" s="520"/>
      <c r="J543" s="52"/>
      <c r="K543" s="52"/>
      <c r="L543" s="52"/>
      <c r="M543" s="42">
        <v>9</v>
      </c>
      <c r="N543" s="41" t="s">
        <v>414</v>
      </c>
      <c r="O543" s="52" t="s">
        <v>414</v>
      </c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AB543"/>
      <c r="AD543"/>
      <c r="AE543"/>
      <c r="AF543"/>
      <c r="AG543"/>
      <c r="AH543"/>
      <c r="AI543"/>
      <c r="AJ543"/>
    </row>
    <row r="544" spans="1:38" x14ac:dyDescent="0.25">
      <c r="A544" s="47" t="s">
        <v>28</v>
      </c>
      <c r="B544" s="229" t="s">
        <v>182</v>
      </c>
      <c r="C544" s="255" t="s">
        <v>30</v>
      </c>
      <c r="D544" s="231">
        <v>1999</v>
      </c>
      <c r="E544" s="43">
        <f t="shared" si="32"/>
        <v>8</v>
      </c>
      <c r="F544" s="44"/>
      <c r="G544" s="44"/>
      <c r="H544" s="52">
        <v>8</v>
      </c>
      <c r="I544" s="520"/>
      <c r="J544" s="52"/>
      <c r="K544" s="52"/>
      <c r="L544" s="52" t="s">
        <v>414</v>
      </c>
      <c r="M544" s="42"/>
      <c r="N544" s="41" t="s">
        <v>414</v>
      </c>
      <c r="O544" s="52" t="s">
        <v>414</v>
      </c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AB544"/>
      <c r="AD544"/>
      <c r="AE544"/>
      <c r="AF544"/>
      <c r="AG544"/>
      <c r="AH544"/>
      <c r="AI544"/>
      <c r="AJ544"/>
    </row>
    <row r="545" spans="1:36" x14ac:dyDescent="0.25">
      <c r="A545" s="47" t="s">
        <v>29</v>
      </c>
      <c r="B545" s="684" t="s">
        <v>853</v>
      </c>
      <c r="C545" s="684" t="s">
        <v>791</v>
      </c>
      <c r="D545" s="685">
        <v>1999</v>
      </c>
      <c r="E545" s="43">
        <f t="shared" si="32"/>
        <v>8</v>
      </c>
      <c r="F545" s="44"/>
      <c r="G545" s="44"/>
      <c r="H545" s="52"/>
      <c r="I545" s="520"/>
      <c r="J545" s="52"/>
      <c r="K545" s="52"/>
      <c r="L545" s="52"/>
      <c r="M545" s="42"/>
      <c r="N545" s="41">
        <v>8</v>
      </c>
      <c r="O545" s="5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AB545"/>
      <c r="AD545"/>
      <c r="AE545"/>
      <c r="AF545"/>
      <c r="AG545"/>
      <c r="AH545"/>
      <c r="AI545"/>
      <c r="AJ545"/>
    </row>
    <row r="546" spans="1:36" x14ac:dyDescent="0.25">
      <c r="A546" s="47" t="s">
        <v>31</v>
      </c>
      <c r="B546" s="229" t="s">
        <v>497</v>
      </c>
      <c r="C546" s="255" t="s">
        <v>151</v>
      </c>
      <c r="D546" s="231">
        <v>1990</v>
      </c>
      <c r="E546" s="43">
        <f t="shared" si="32"/>
        <v>8</v>
      </c>
      <c r="F546" s="44"/>
      <c r="G546" s="44"/>
      <c r="H546" s="52"/>
      <c r="I546" s="520"/>
      <c r="J546" s="52"/>
      <c r="K546" s="52"/>
      <c r="L546" s="52">
        <v>8</v>
      </c>
      <c r="M546" s="42"/>
      <c r="N546" s="41" t="s">
        <v>414</v>
      </c>
      <c r="O546" s="52" t="s">
        <v>414</v>
      </c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AB546"/>
      <c r="AD546"/>
      <c r="AE546"/>
      <c r="AF546"/>
      <c r="AG546"/>
      <c r="AH546"/>
      <c r="AI546"/>
      <c r="AJ546"/>
    </row>
    <row r="547" spans="1:36" x14ac:dyDescent="0.25">
      <c r="A547" s="47" t="s">
        <v>32</v>
      </c>
      <c r="B547" s="229" t="s">
        <v>728</v>
      </c>
      <c r="C547" s="255" t="s">
        <v>147</v>
      </c>
      <c r="D547" s="231">
        <v>1993</v>
      </c>
      <c r="E547" s="43">
        <f t="shared" si="32"/>
        <v>8</v>
      </c>
      <c r="F547" s="44"/>
      <c r="G547" s="44"/>
      <c r="H547" s="52"/>
      <c r="I547" s="520"/>
      <c r="J547" s="52"/>
      <c r="K547" s="52"/>
      <c r="L547" s="52"/>
      <c r="M547" s="42"/>
      <c r="N547" s="41" t="s">
        <v>414</v>
      </c>
      <c r="O547" s="52">
        <v>8</v>
      </c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AB547"/>
      <c r="AD547"/>
      <c r="AE547"/>
      <c r="AF547"/>
      <c r="AG547"/>
      <c r="AH547"/>
      <c r="AI547"/>
      <c r="AJ547"/>
    </row>
    <row r="548" spans="1:36" x14ac:dyDescent="0.25">
      <c r="A548" s="47" t="s">
        <v>33</v>
      </c>
      <c r="B548" s="684" t="s">
        <v>857</v>
      </c>
      <c r="C548" s="684" t="s">
        <v>801</v>
      </c>
      <c r="D548" s="685">
        <v>2000</v>
      </c>
      <c r="E548" s="43">
        <f t="shared" si="32"/>
        <v>7</v>
      </c>
      <c r="F548" s="44"/>
      <c r="G548" s="44"/>
      <c r="H548" s="52"/>
      <c r="I548" s="520"/>
      <c r="J548" s="52"/>
      <c r="K548" s="52"/>
      <c r="L548" s="52"/>
      <c r="M548" s="42"/>
      <c r="N548" s="41">
        <v>7</v>
      </c>
      <c r="O548" s="5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AB548"/>
      <c r="AD548"/>
      <c r="AE548"/>
      <c r="AF548"/>
      <c r="AG548"/>
      <c r="AH548"/>
      <c r="AI548"/>
      <c r="AJ548"/>
    </row>
    <row r="549" spans="1:36" x14ac:dyDescent="0.25">
      <c r="A549" s="47" t="s">
        <v>34</v>
      </c>
      <c r="B549" s="229" t="s">
        <v>500</v>
      </c>
      <c r="C549" s="255" t="s">
        <v>152</v>
      </c>
      <c r="D549" s="231">
        <v>2002</v>
      </c>
      <c r="E549" s="43">
        <f t="shared" si="32"/>
        <v>7</v>
      </c>
      <c r="F549" s="44"/>
      <c r="G549" s="44"/>
      <c r="H549" s="52"/>
      <c r="I549" s="520"/>
      <c r="J549" s="52"/>
      <c r="K549" s="52"/>
      <c r="L549" s="52">
        <v>7</v>
      </c>
      <c r="M549" s="42"/>
      <c r="N549" s="41" t="s">
        <v>414</v>
      </c>
      <c r="O549" s="52" t="s">
        <v>414</v>
      </c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AB549"/>
      <c r="AD549"/>
      <c r="AE549"/>
      <c r="AF549"/>
      <c r="AG549"/>
      <c r="AH549"/>
      <c r="AI549"/>
      <c r="AJ549"/>
    </row>
    <row r="550" spans="1:36" x14ac:dyDescent="0.25">
      <c r="A550" s="47" t="s">
        <v>35</v>
      </c>
      <c r="B550" s="229" t="s">
        <v>264</v>
      </c>
      <c r="C550" s="255" t="s">
        <v>221</v>
      </c>
      <c r="D550" s="231">
        <v>1991</v>
      </c>
      <c r="E550" s="43">
        <f t="shared" si="32"/>
        <v>7</v>
      </c>
      <c r="F550" s="44"/>
      <c r="G550" s="44"/>
      <c r="H550" s="52">
        <v>7</v>
      </c>
      <c r="I550" s="520"/>
      <c r="J550" s="52"/>
      <c r="K550" s="52"/>
      <c r="L550" s="52" t="s">
        <v>414</v>
      </c>
      <c r="M550" s="42"/>
      <c r="N550" s="41" t="s">
        <v>414</v>
      </c>
      <c r="O550" s="52" t="s">
        <v>414</v>
      </c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AB550"/>
      <c r="AD550"/>
      <c r="AE550"/>
      <c r="AF550"/>
      <c r="AG550"/>
      <c r="AH550"/>
      <c r="AI550"/>
      <c r="AJ550"/>
    </row>
    <row r="551" spans="1:36" x14ac:dyDescent="0.25">
      <c r="A551" s="47" t="s">
        <v>37</v>
      </c>
      <c r="B551" s="229" t="s">
        <v>503</v>
      </c>
      <c r="C551" s="255" t="s">
        <v>30</v>
      </c>
      <c r="D551" s="231">
        <v>1990</v>
      </c>
      <c r="E551" s="43">
        <f t="shared" si="32"/>
        <v>6</v>
      </c>
      <c r="F551" s="44"/>
      <c r="G551" s="44"/>
      <c r="H551" s="52"/>
      <c r="I551" s="520"/>
      <c r="J551" s="52"/>
      <c r="K551" s="52"/>
      <c r="L551" s="52">
        <v>6</v>
      </c>
      <c r="M551" s="42"/>
      <c r="N551" s="41" t="s">
        <v>414</v>
      </c>
      <c r="O551" s="52" t="s">
        <v>414</v>
      </c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AB551"/>
      <c r="AD551"/>
      <c r="AE551"/>
      <c r="AF551"/>
      <c r="AG551"/>
      <c r="AH551"/>
      <c r="AI551"/>
      <c r="AJ551"/>
    </row>
    <row r="552" spans="1:36" x14ac:dyDescent="0.25">
      <c r="A552" s="47" t="s">
        <v>38</v>
      </c>
      <c r="B552" s="229" t="s">
        <v>267</v>
      </c>
      <c r="C552" s="255" t="s">
        <v>270</v>
      </c>
      <c r="D552" s="231">
        <v>1990</v>
      </c>
      <c r="E552" s="43">
        <f t="shared" si="32"/>
        <v>6</v>
      </c>
      <c r="F552" s="44"/>
      <c r="G552" s="44"/>
      <c r="H552" s="52">
        <v>6</v>
      </c>
      <c r="I552" s="520"/>
      <c r="J552" s="298"/>
      <c r="K552" s="298"/>
      <c r="L552" s="52" t="s">
        <v>414</v>
      </c>
      <c r="M552" s="86"/>
      <c r="N552" s="41" t="s">
        <v>414</v>
      </c>
      <c r="O552" s="52" t="s">
        <v>414</v>
      </c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AB552"/>
      <c r="AD552"/>
      <c r="AE552"/>
      <c r="AF552"/>
      <c r="AG552"/>
      <c r="AH552"/>
      <c r="AI552"/>
      <c r="AJ552"/>
    </row>
    <row r="553" spans="1:36" x14ac:dyDescent="0.25">
      <c r="A553" s="47" t="s">
        <v>39</v>
      </c>
      <c r="B553" s="229" t="s">
        <v>506</v>
      </c>
      <c r="C553" s="255" t="s">
        <v>484</v>
      </c>
      <c r="D553" s="231">
        <v>1996</v>
      </c>
      <c r="E553" s="43">
        <f t="shared" si="32"/>
        <v>5</v>
      </c>
      <c r="F553" s="44"/>
      <c r="G553" s="44"/>
      <c r="H553" s="52"/>
      <c r="I553" s="520"/>
      <c r="J553" s="52"/>
      <c r="K553" s="52"/>
      <c r="L553" s="52">
        <v>5</v>
      </c>
      <c r="M553" s="42"/>
      <c r="N553" s="41" t="s">
        <v>414</v>
      </c>
      <c r="O553" s="52" t="s">
        <v>414</v>
      </c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AB553"/>
      <c r="AD553"/>
      <c r="AE553"/>
      <c r="AF553"/>
      <c r="AG553"/>
      <c r="AH553"/>
      <c r="AI553"/>
      <c r="AJ553"/>
    </row>
    <row r="554" spans="1:36" ht="15.75" thickBot="1" x14ac:dyDescent="0.3">
      <c r="A554" s="47" t="s">
        <v>41</v>
      </c>
      <c r="B554" s="244" t="s">
        <v>276</v>
      </c>
      <c r="C554" s="245" t="s">
        <v>272</v>
      </c>
      <c r="D554" s="232">
        <v>1989</v>
      </c>
      <c r="E554" s="63">
        <f t="shared" si="32"/>
        <v>5</v>
      </c>
      <c r="H554" s="52">
        <v>5</v>
      </c>
      <c r="I554" s="523"/>
      <c r="J554" s="52"/>
      <c r="K554" s="52"/>
      <c r="L554" s="52" t="s">
        <v>414</v>
      </c>
      <c r="M554" s="42"/>
      <c r="N554" s="41" t="s">
        <v>414</v>
      </c>
      <c r="O554" s="52" t="s">
        <v>414</v>
      </c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AB554"/>
      <c r="AD554"/>
      <c r="AE554"/>
      <c r="AF554"/>
      <c r="AG554"/>
      <c r="AH554"/>
      <c r="AI554"/>
      <c r="AJ554"/>
    </row>
    <row r="555" spans="1:36" ht="15.75" thickBot="1" x14ac:dyDescent="0.3">
      <c r="A555" s="485" t="s">
        <v>25</v>
      </c>
      <c r="B555" s="486"/>
      <c r="C555" s="487"/>
      <c r="D555" s="488"/>
      <c r="E555" s="266">
        <f t="shared" ref="E555:E564" si="33">SUM(H555:Y555)</f>
        <v>0</v>
      </c>
      <c r="F555" s="44"/>
      <c r="G555" s="44"/>
      <c r="H555" s="52"/>
      <c r="I555" s="520"/>
      <c r="J555" s="52"/>
      <c r="K555" s="52"/>
      <c r="L555" s="42"/>
      <c r="M555" s="52"/>
      <c r="N555" s="41" t="str">
        <f t="shared" ref="N555:N564" si="34">_xlfn.IFNA(VLOOKUP(B555,$AG$536:$AJ$539,4,FALSE),"")</f>
        <v/>
      </c>
      <c r="O555" s="5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AB555"/>
      <c r="AD555"/>
      <c r="AE555"/>
      <c r="AF555"/>
      <c r="AG555"/>
      <c r="AH555"/>
      <c r="AI555"/>
      <c r="AJ555"/>
    </row>
    <row r="556" spans="1:36" hidden="1" x14ac:dyDescent="0.25">
      <c r="A556" s="124" t="s">
        <v>26</v>
      </c>
      <c r="B556" s="199"/>
      <c r="C556" s="197"/>
      <c r="D556" s="344"/>
      <c r="E556" s="289">
        <f t="shared" si="33"/>
        <v>0</v>
      </c>
      <c r="H556" s="52"/>
      <c r="I556" s="523"/>
      <c r="J556" s="298"/>
      <c r="K556" s="298"/>
      <c r="L556" s="86"/>
      <c r="M556" s="298"/>
      <c r="N556" s="41" t="str">
        <f t="shared" si="34"/>
        <v/>
      </c>
      <c r="O556" s="5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AB556"/>
      <c r="AD556"/>
      <c r="AE556"/>
      <c r="AF556"/>
      <c r="AG556"/>
      <c r="AH556"/>
      <c r="AI556"/>
      <c r="AJ556"/>
    </row>
    <row r="557" spans="1:36" ht="15.75" hidden="1" thickBot="1" x14ac:dyDescent="0.3">
      <c r="A557" s="270" t="s">
        <v>28</v>
      </c>
      <c r="B557" s="193"/>
      <c r="C557" s="190"/>
      <c r="D557" s="292"/>
      <c r="E557" s="288">
        <f t="shared" si="33"/>
        <v>0</v>
      </c>
      <c r="F557" s="44"/>
      <c r="G557" s="44"/>
      <c r="H557" s="52"/>
      <c r="I557" s="520"/>
      <c r="J557" s="52"/>
      <c r="K557" s="52"/>
      <c r="L557" s="42"/>
      <c r="M557" s="52"/>
      <c r="N557" s="41" t="str">
        <f t="shared" si="34"/>
        <v/>
      </c>
      <c r="O557" s="5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AB557"/>
      <c r="AD557"/>
      <c r="AE557"/>
      <c r="AF557"/>
      <c r="AG557"/>
      <c r="AH557"/>
      <c r="AI557"/>
      <c r="AJ557"/>
    </row>
    <row r="558" spans="1:36" hidden="1" x14ac:dyDescent="0.25">
      <c r="A558" s="268" t="s">
        <v>29</v>
      </c>
      <c r="B558" s="269"/>
      <c r="C558" s="269"/>
      <c r="D558" s="114"/>
      <c r="E558" s="65">
        <f t="shared" si="33"/>
        <v>0</v>
      </c>
      <c r="F558" s="135"/>
      <c r="G558" s="135"/>
      <c r="H558" s="298"/>
      <c r="I558" s="523"/>
      <c r="J558" s="138"/>
      <c r="K558" s="52"/>
      <c r="L558" s="42"/>
      <c r="M558" s="52"/>
      <c r="N558" s="41" t="str">
        <f t="shared" si="34"/>
        <v/>
      </c>
      <c r="O558" s="52"/>
      <c r="P558" s="42"/>
      <c r="Q558" s="42"/>
      <c r="R558" s="42"/>
      <c r="S558" s="42"/>
      <c r="T558" s="42"/>
      <c r="U558" s="42"/>
      <c r="V558" s="56"/>
      <c r="W558" s="56"/>
      <c r="X558" s="56"/>
      <c r="Y558" s="56"/>
      <c r="AB558"/>
      <c r="AD558"/>
      <c r="AE558"/>
      <c r="AF558"/>
      <c r="AG558"/>
      <c r="AH558"/>
      <c r="AI558"/>
      <c r="AJ558"/>
    </row>
    <row r="559" spans="1:36" hidden="1" x14ac:dyDescent="0.25">
      <c r="A559" s="194" t="s">
        <v>31</v>
      </c>
      <c r="B559" s="167"/>
      <c r="C559" s="167"/>
      <c r="D559" s="178"/>
      <c r="E559" s="43">
        <f t="shared" si="33"/>
        <v>0</v>
      </c>
      <c r="F559" s="135"/>
      <c r="G559" s="135"/>
      <c r="H559" s="298"/>
      <c r="I559" s="523"/>
      <c r="J559" s="138"/>
      <c r="K559" s="52"/>
      <c r="L559" s="42"/>
      <c r="M559" s="52"/>
      <c r="N559" s="41" t="str">
        <f t="shared" si="34"/>
        <v/>
      </c>
      <c r="O559" s="5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AB559"/>
      <c r="AD559"/>
      <c r="AE559"/>
      <c r="AF559"/>
      <c r="AG559"/>
      <c r="AH559"/>
      <c r="AI559"/>
      <c r="AJ559"/>
    </row>
    <row r="560" spans="1:36" hidden="1" x14ac:dyDescent="0.25">
      <c r="A560" s="194" t="s">
        <v>32</v>
      </c>
      <c r="B560" s="98"/>
      <c r="C560" s="98"/>
      <c r="D560" s="86"/>
      <c r="E560" s="43">
        <f t="shared" si="33"/>
        <v>0</v>
      </c>
      <c r="F560" s="44"/>
      <c r="G560" s="44"/>
      <c r="H560" s="52"/>
      <c r="I560" s="520"/>
      <c r="J560" s="52"/>
      <c r="K560" s="52"/>
      <c r="L560" s="42"/>
      <c r="M560" s="52"/>
      <c r="N560" s="41" t="str">
        <f t="shared" si="34"/>
        <v/>
      </c>
      <c r="O560" s="5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AB560"/>
      <c r="AD560"/>
      <c r="AE560"/>
      <c r="AF560"/>
      <c r="AG560"/>
      <c r="AH560"/>
      <c r="AI560"/>
      <c r="AJ560"/>
    </row>
    <row r="561" spans="1:38" hidden="1" x14ac:dyDescent="0.25">
      <c r="A561" s="194" t="s">
        <v>33</v>
      </c>
      <c r="B561" s="167"/>
      <c r="C561" s="167"/>
      <c r="D561" s="42"/>
      <c r="E561" s="43">
        <f t="shared" si="33"/>
        <v>0</v>
      </c>
      <c r="H561" s="298"/>
      <c r="I561" s="523"/>
      <c r="J561" s="298"/>
      <c r="K561" s="298"/>
      <c r="L561" s="86"/>
      <c r="M561" s="298"/>
      <c r="N561" s="41" t="str">
        <f t="shared" si="34"/>
        <v/>
      </c>
      <c r="O561" s="298"/>
      <c r="P561" s="86"/>
      <c r="Q561" s="42"/>
      <c r="R561" s="42"/>
      <c r="S561" s="42"/>
      <c r="T561" s="42"/>
      <c r="U561" s="42"/>
      <c r="V561" s="42"/>
      <c r="W561" s="42"/>
      <c r="X561" s="42"/>
      <c r="Y561" s="42"/>
      <c r="AB561"/>
      <c r="AD561"/>
      <c r="AE561"/>
      <c r="AF561"/>
      <c r="AG561"/>
      <c r="AH561"/>
      <c r="AI561"/>
      <c r="AJ561"/>
    </row>
    <row r="562" spans="1:38" hidden="1" x14ac:dyDescent="0.25">
      <c r="A562" s="194" t="s">
        <v>34</v>
      </c>
      <c r="B562" s="167"/>
      <c r="C562" s="167"/>
      <c r="D562" s="42"/>
      <c r="E562" s="43">
        <f t="shared" si="33"/>
        <v>0</v>
      </c>
      <c r="H562" s="298"/>
      <c r="I562" s="523"/>
      <c r="J562" s="298"/>
      <c r="K562" s="298"/>
      <c r="L562" s="86"/>
      <c r="M562" s="298"/>
      <c r="N562" s="41" t="str">
        <f t="shared" si="34"/>
        <v/>
      </c>
      <c r="O562" s="298"/>
      <c r="P562" s="86"/>
      <c r="Q562" s="86"/>
      <c r="R562" s="86"/>
      <c r="S562" s="86"/>
      <c r="T562" s="86"/>
      <c r="U562" s="86"/>
      <c r="V562" s="86"/>
      <c r="W562" s="42"/>
      <c r="X562" s="86"/>
      <c r="Y562" s="42"/>
      <c r="AB562"/>
      <c r="AD562"/>
      <c r="AE562"/>
      <c r="AF562"/>
      <c r="AG562"/>
      <c r="AH562"/>
      <c r="AI562"/>
      <c r="AJ562"/>
    </row>
    <row r="563" spans="1:38" hidden="1" x14ac:dyDescent="0.25">
      <c r="A563" s="194" t="s">
        <v>35</v>
      </c>
      <c r="B563" s="167"/>
      <c r="C563" s="168"/>
      <c r="D563" s="42"/>
      <c r="E563" s="43">
        <f t="shared" si="33"/>
        <v>0</v>
      </c>
      <c r="F563" s="44"/>
      <c r="G563" s="44"/>
      <c r="H563" s="52"/>
      <c r="I563" s="520"/>
      <c r="J563" s="52"/>
      <c r="K563" s="52"/>
      <c r="L563" s="42"/>
      <c r="M563" s="52"/>
      <c r="N563" s="41" t="str">
        <f t="shared" si="34"/>
        <v/>
      </c>
      <c r="O563" s="5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AB563"/>
      <c r="AD563"/>
      <c r="AE563"/>
      <c r="AF563"/>
      <c r="AG563"/>
      <c r="AH563"/>
      <c r="AI563"/>
      <c r="AJ563"/>
    </row>
    <row r="564" spans="1:38" ht="15.75" hidden="1" thickBot="1" x14ac:dyDescent="0.3">
      <c r="A564" s="195" t="s">
        <v>37</v>
      </c>
      <c r="B564" s="253"/>
      <c r="C564" s="253"/>
      <c r="D564" s="254"/>
      <c r="E564" s="63">
        <f t="shared" si="33"/>
        <v>0</v>
      </c>
      <c r="F564" s="44"/>
      <c r="G564" s="44"/>
      <c r="H564" s="52"/>
      <c r="I564" s="520"/>
      <c r="J564" s="52"/>
      <c r="K564" s="52"/>
      <c r="L564" s="42"/>
      <c r="M564" s="52"/>
      <c r="N564" s="41" t="str">
        <f t="shared" si="34"/>
        <v/>
      </c>
      <c r="O564" s="5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AB564"/>
      <c r="AD564"/>
      <c r="AE564"/>
      <c r="AF564"/>
      <c r="AG564"/>
      <c r="AH564"/>
      <c r="AI564"/>
      <c r="AJ564"/>
    </row>
    <row r="565" spans="1:38" hidden="1" x14ac:dyDescent="0.25">
      <c r="A565" s="610"/>
      <c r="B565" s="182"/>
      <c r="C565" s="182"/>
      <c r="D565" s="109"/>
      <c r="E565" s="101"/>
      <c r="F565" s="44"/>
      <c r="G565" s="44"/>
      <c r="H565" s="100"/>
      <c r="I565" s="522"/>
      <c r="J565" s="100"/>
      <c r="K565" s="100"/>
      <c r="L565" s="109"/>
      <c r="M565" s="100"/>
      <c r="N565" s="108"/>
      <c r="O565" s="100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AB565"/>
      <c r="AD565"/>
      <c r="AE565"/>
      <c r="AF565"/>
      <c r="AG565"/>
      <c r="AH565"/>
      <c r="AI565"/>
      <c r="AJ565"/>
    </row>
    <row r="566" spans="1:38" x14ac:dyDescent="0.25">
      <c r="B566" s="181"/>
      <c r="C566" s="181"/>
      <c r="D566" s="142"/>
      <c r="N566" s="141"/>
      <c r="AB566"/>
      <c r="AD566"/>
      <c r="AE566"/>
      <c r="AF566"/>
      <c r="AG566"/>
      <c r="AH566"/>
      <c r="AI566"/>
      <c r="AJ566"/>
    </row>
    <row r="567" spans="1:38" ht="21.75" thickBot="1" x14ac:dyDescent="0.3">
      <c r="A567" s="236" t="s">
        <v>277</v>
      </c>
      <c r="B567" s="237"/>
      <c r="C567" s="238"/>
      <c r="D567" s="239"/>
      <c r="E567" s="133"/>
      <c r="F567" s="44"/>
      <c r="G567" s="44"/>
      <c r="H567" s="91"/>
      <c r="I567" s="521"/>
      <c r="J567" s="91"/>
      <c r="K567" s="91"/>
      <c r="L567" s="91"/>
      <c r="M567" s="91"/>
      <c r="N567" s="80"/>
      <c r="O567" s="91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AB567"/>
      <c r="AD567"/>
      <c r="AE567"/>
      <c r="AF567"/>
      <c r="AG567"/>
      <c r="AH567"/>
      <c r="AI567"/>
      <c r="AJ567"/>
    </row>
    <row r="568" spans="1:38" x14ac:dyDescent="0.25">
      <c r="A568" s="240" t="s">
        <v>16</v>
      </c>
      <c r="B568" s="412" t="s">
        <v>166</v>
      </c>
      <c r="C568" s="413" t="s">
        <v>27</v>
      </c>
      <c r="D568" s="414">
        <v>1981</v>
      </c>
      <c r="E568" s="39">
        <f t="shared" ref="E568:E598" si="35">SUM(H568:Y568)</f>
        <v>56</v>
      </c>
      <c r="H568" s="52">
        <v>9</v>
      </c>
      <c r="I568" s="520">
        <v>9</v>
      </c>
      <c r="J568" s="52">
        <v>10</v>
      </c>
      <c r="K568" s="52">
        <v>10</v>
      </c>
      <c r="L568" s="52">
        <v>9</v>
      </c>
      <c r="M568" s="52">
        <v>9</v>
      </c>
      <c r="N568" s="41" t="s">
        <v>414</v>
      </c>
      <c r="O568" s="52" t="s">
        <v>414</v>
      </c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AB568"/>
      <c r="AD568"/>
      <c r="AE568"/>
      <c r="AF568"/>
      <c r="AG568"/>
      <c r="AH568"/>
      <c r="AI568"/>
      <c r="AJ568"/>
    </row>
    <row r="569" spans="1:38" x14ac:dyDescent="0.25">
      <c r="A569" s="241" t="s">
        <v>17</v>
      </c>
      <c r="B569" s="373" t="s">
        <v>183</v>
      </c>
      <c r="C569" s="415" t="s">
        <v>169</v>
      </c>
      <c r="D569" s="416">
        <v>1981</v>
      </c>
      <c r="E569" s="43">
        <f t="shared" si="35"/>
        <v>56</v>
      </c>
      <c r="F569" s="44"/>
      <c r="G569" s="44"/>
      <c r="H569" s="52">
        <v>10</v>
      </c>
      <c r="I569" s="520">
        <v>8</v>
      </c>
      <c r="J569" s="52">
        <v>9</v>
      </c>
      <c r="K569" s="52">
        <v>9</v>
      </c>
      <c r="L569" s="52" t="s">
        <v>414</v>
      </c>
      <c r="M569" s="52">
        <v>10</v>
      </c>
      <c r="N569" s="41" t="s">
        <v>414</v>
      </c>
      <c r="O569" s="52">
        <v>10</v>
      </c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AB569" t="str">
        <f t="shared" ref="AB569:AB575" si="36">VLOOKUP(AG569,$B$568:$B$598,1,FALSE)</f>
        <v>Rožánková Tereza</v>
      </c>
      <c r="AC569" t="s">
        <v>58</v>
      </c>
      <c r="AD569">
        <v>18</v>
      </c>
      <c r="AE569" t="s">
        <v>806</v>
      </c>
      <c r="AF569" t="s">
        <v>807</v>
      </c>
      <c r="AG569" t="s">
        <v>860</v>
      </c>
      <c r="AH569" t="s">
        <v>808</v>
      </c>
      <c r="AI569">
        <v>1978</v>
      </c>
      <c r="AJ569">
        <v>10</v>
      </c>
      <c r="AL569" s="40"/>
    </row>
    <row r="570" spans="1:38" ht="15.75" thickBot="1" x14ac:dyDescent="0.3">
      <c r="A570" s="489" t="s">
        <v>18</v>
      </c>
      <c r="B570" s="490" t="s">
        <v>278</v>
      </c>
      <c r="C570" s="491" t="s">
        <v>254</v>
      </c>
      <c r="D570" s="492">
        <v>1980</v>
      </c>
      <c r="E570" s="45">
        <f t="shared" si="35"/>
        <v>37</v>
      </c>
      <c r="H570" s="52">
        <v>6</v>
      </c>
      <c r="I570" s="520">
        <v>2</v>
      </c>
      <c r="J570" s="52">
        <v>8</v>
      </c>
      <c r="K570" s="52">
        <v>6</v>
      </c>
      <c r="L570" s="52" t="s">
        <v>414</v>
      </c>
      <c r="M570" s="52" t="str">
        <f>_xlfn.IFNA(VLOOKUP(B570,$AH$569:$AK$570,4,FALSE),"")</f>
        <v/>
      </c>
      <c r="N570" s="41">
        <v>6</v>
      </c>
      <c r="O570" s="52">
        <v>9</v>
      </c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AB570" t="str">
        <f t="shared" si="36"/>
        <v>Steinerová Anna</v>
      </c>
      <c r="AC570" t="s">
        <v>61</v>
      </c>
      <c r="AD570">
        <v>11</v>
      </c>
      <c r="AE570" t="s">
        <v>811</v>
      </c>
      <c r="AF570" t="s">
        <v>812</v>
      </c>
      <c r="AG570" t="s">
        <v>862</v>
      </c>
      <c r="AH570" t="s">
        <v>813</v>
      </c>
      <c r="AI570">
        <v>1982</v>
      </c>
      <c r="AJ570">
        <v>9</v>
      </c>
      <c r="AL570" s="40"/>
    </row>
    <row r="571" spans="1:38" x14ac:dyDescent="0.25">
      <c r="A571" s="46" t="s">
        <v>20</v>
      </c>
      <c r="B571" s="250" t="s">
        <v>167</v>
      </c>
      <c r="C571" s="476" t="s">
        <v>178</v>
      </c>
      <c r="D571" s="228">
        <v>1984</v>
      </c>
      <c r="E571" s="213">
        <f t="shared" si="35"/>
        <v>22</v>
      </c>
      <c r="F571" s="44"/>
      <c r="G571" s="44"/>
      <c r="H571" s="52">
        <v>8</v>
      </c>
      <c r="I571" s="520">
        <v>6</v>
      </c>
      <c r="J571" s="52"/>
      <c r="K571" s="52"/>
      <c r="L571" s="52">
        <v>8</v>
      </c>
      <c r="M571" s="52" t="str">
        <f>_xlfn.IFNA(VLOOKUP(B571,$AH$569:$AK$570,4,FALSE),"")</f>
        <v/>
      </c>
      <c r="N571" s="41" t="s">
        <v>414</v>
      </c>
      <c r="O571" s="52" t="s">
        <v>414</v>
      </c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AB571" t="str">
        <f t="shared" si="36"/>
        <v>Treglerová Daniela</v>
      </c>
      <c r="AC571" t="s">
        <v>63</v>
      </c>
      <c r="AD571">
        <v>34</v>
      </c>
      <c r="AE571" t="s">
        <v>817</v>
      </c>
      <c r="AF571" t="s">
        <v>790</v>
      </c>
      <c r="AG571" t="s">
        <v>864</v>
      </c>
      <c r="AH571" t="s">
        <v>818</v>
      </c>
      <c r="AI571">
        <v>1971</v>
      </c>
      <c r="AJ571">
        <v>8</v>
      </c>
    </row>
    <row r="572" spans="1:38" x14ac:dyDescent="0.25">
      <c r="A572" s="212" t="s">
        <v>21</v>
      </c>
      <c r="B572" s="192" t="s">
        <v>306</v>
      </c>
      <c r="C572" s="188" t="s">
        <v>305</v>
      </c>
      <c r="D572" s="189">
        <v>1979</v>
      </c>
      <c r="E572" s="43">
        <f t="shared" si="35"/>
        <v>10</v>
      </c>
      <c r="F572" s="44"/>
      <c r="G572" s="44"/>
      <c r="H572" s="52"/>
      <c r="I572" s="520">
        <v>10</v>
      </c>
      <c r="J572" s="52"/>
      <c r="K572" s="52"/>
      <c r="L572" s="52" t="s">
        <v>414</v>
      </c>
      <c r="M572" s="52" t="str">
        <f>_xlfn.IFNA(VLOOKUP(B572,$AH$569:$AK$570,4,FALSE),"")</f>
        <v/>
      </c>
      <c r="N572" s="41" t="s">
        <v>414</v>
      </c>
      <c r="O572" s="52" t="s">
        <v>414</v>
      </c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AB572" t="str">
        <f t="shared" si="36"/>
        <v>Křížková Jaru</v>
      </c>
      <c r="AC572" t="s">
        <v>67</v>
      </c>
      <c r="AD572">
        <v>9</v>
      </c>
      <c r="AE572" t="s">
        <v>824</v>
      </c>
      <c r="AF572" t="s">
        <v>825</v>
      </c>
      <c r="AG572" t="s">
        <v>866</v>
      </c>
      <c r="AH572" t="s">
        <v>826</v>
      </c>
      <c r="AI572">
        <v>1976</v>
      </c>
      <c r="AJ572">
        <v>7</v>
      </c>
    </row>
    <row r="573" spans="1:38" x14ac:dyDescent="0.25">
      <c r="A573" s="212" t="s">
        <v>23</v>
      </c>
      <c r="B573" s="169" t="s">
        <v>410</v>
      </c>
      <c r="C573" s="169" t="s">
        <v>152</v>
      </c>
      <c r="D573" s="147" t="s">
        <v>469</v>
      </c>
      <c r="E573" s="43">
        <f t="shared" si="35"/>
        <v>10</v>
      </c>
      <c r="F573" s="135"/>
      <c r="G573" s="135"/>
      <c r="H573" s="298"/>
      <c r="I573" s="523"/>
      <c r="J573" s="138"/>
      <c r="K573" s="52"/>
      <c r="L573" s="52">
        <v>10</v>
      </c>
      <c r="M573" s="52" t="str">
        <f>_xlfn.IFNA(VLOOKUP(B573,$AH$569:$AK$570,4,FALSE),"")</f>
        <v/>
      </c>
      <c r="N573" s="41" t="s">
        <v>414</v>
      </c>
      <c r="O573" s="52" t="s">
        <v>414</v>
      </c>
      <c r="P573" s="86"/>
      <c r="Q573" s="42"/>
      <c r="R573" s="42"/>
      <c r="S573" s="42"/>
      <c r="T573" s="42"/>
      <c r="U573" s="42"/>
      <c r="V573" s="42"/>
      <c r="W573" s="42"/>
      <c r="X573" s="42"/>
      <c r="Y573" s="42"/>
      <c r="AB573" t="str">
        <f t="shared" si="36"/>
        <v>Hyšplerová Markéta</v>
      </c>
      <c r="AC573" t="s">
        <v>69</v>
      </c>
      <c r="AD573">
        <v>49</v>
      </c>
      <c r="AE573" t="s">
        <v>696</v>
      </c>
      <c r="AF573" t="s">
        <v>690</v>
      </c>
      <c r="AG573" t="s">
        <v>278</v>
      </c>
      <c r="AH573" t="s">
        <v>322</v>
      </c>
      <c r="AI573">
        <v>1980</v>
      </c>
      <c r="AJ573">
        <v>6</v>
      </c>
    </row>
    <row r="574" spans="1:38" x14ac:dyDescent="0.25">
      <c r="A574" s="212" t="s">
        <v>24</v>
      </c>
      <c r="B574" s="684" t="s">
        <v>860</v>
      </c>
      <c r="C574" s="684" t="s">
        <v>808</v>
      </c>
      <c r="D574" s="685">
        <v>1978</v>
      </c>
      <c r="E574" s="43">
        <f t="shared" si="35"/>
        <v>10</v>
      </c>
      <c r="F574" s="135"/>
      <c r="G574" s="135"/>
      <c r="H574" s="298"/>
      <c r="I574" s="523"/>
      <c r="J574" s="138"/>
      <c r="K574" s="52"/>
      <c r="L574" s="52"/>
      <c r="M574" s="52"/>
      <c r="N574" s="41">
        <v>10</v>
      </c>
      <c r="O574" s="52"/>
      <c r="P574" s="86"/>
      <c r="Q574" s="42"/>
      <c r="R574" s="42"/>
      <c r="S574" s="42"/>
      <c r="T574" s="42"/>
      <c r="U574" s="42"/>
      <c r="V574" s="42"/>
      <c r="W574" s="42"/>
      <c r="X574" s="42"/>
      <c r="Y574" s="42"/>
      <c r="AB574" t="str">
        <f t="shared" si="36"/>
        <v>Joachymstálová Zuzana</v>
      </c>
      <c r="AC574" t="s">
        <v>70</v>
      </c>
      <c r="AD574">
        <v>5</v>
      </c>
      <c r="AE574" t="s">
        <v>830</v>
      </c>
      <c r="AF574" t="s">
        <v>831</v>
      </c>
      <c r="AG574" t="s">
        <v>868</v>
      </c>
      <c r="AH574"/>
      <c r="AI574">
        <v>1986</v>
      </c>
      <c r="AJ574">
        <v>5</v>
      </c>
    </row>
    <row r="575" spans="1:38" x14ac:dyDescent="0.25">
      <c r="A575" s="212" t="s">
        <v>25</v>
      </c>
      <c r="B575" s="684" t="s">
        <v>862</v>
      </c>
      <c r="C575" s="684" t="s">
        <v>813</v>
      </c>
      <c r="D575" s="685">
        <v>1982</v>
      </c>
      <c r="E575" s="43">
        <f t="shared" si="35"/>
        <v>9</v>
      </c>
      <c r="F575" s="135"/>
      <c r="G575" s="135"/>
      <c r="H575" s="298"/>
      <c r="I575" s="523"/>
      <c r="J575" s="138"/>
      <c r="K575" s="52"/>
      <c r="L575" s="52"/>
      <c r="M575" s="52"/>
      <c r="N575" s="41">
        <v>9</v>
      </c>
      <c r="O575" s="52"/>
      <c r="P575" s="86"/>
      <c r="Q575" s="42"/>
      <c r="R575" s="42"/>
      <c r="S575" s="42"/>
      <c r="T575" s="42"/>
      <c r="U575" s="42"/>
      <c r="V575" s="42"/>
      <c r="W575" s="42"/>
      <c r="X575" s="42"/>
      <c r="Y575" s="42"/>
      <c r="AB575" t="str">
        <f t="shared" si="36"/>
        <v>Fröhdeová Martina</v>
      </c>
      <c r="AC575" t="s">
        <v>72</v>
      </c>
      <c r="AD575">
        <v>15</v>
      </c>
      <c r="AE575" t="s">
        <v>832</v>
      </c>
      <c r="AF575" t="s">
        <v>833</v>
      </c>
      <c r="AG575" t="s">
        <v>869</v>
      </c>
      <c r="AH575" t="s">
        <v>834</v>
      </c>
      <c r="AI575">
        <v>1987</v>
      </c>
      <c r="AJ575">
        <v>4</v>
      </c>
    </row>
    <row r="576" spans="1:38" x14ac:dyDescent="0.25">
      <c r="A576" s="212" t="s">
        <v>26</v>
      </c>
      <c r="B576" s="224" t="s">
        <v>387</v>
      </c>
      <c r="C576" s="224" t="s">
        <v>386</v>
      </c>
      <c r="D576" s="52">
        <v>1984</v>
      </c>
      <c r="E576" s="43">
        <f t="shared" si="35"/>
        <v>8</v>
      </c>
      <c r="H576" s="298"/>
      <c r="I576" s="523"/>
      <c r="J576" s="298"/>
      <c r="K576" s="298">
        <v>8</v>
      </c>
      <c r="L576" s="52" t="s">
        <v>414</v>
      </c>
      <c r="M576" s="52" t="str">
        <f>_xlfn.IFNA(VLOOKUP(B576,$AH$569:$AK$570,4,FALSE),"")</f>
        <v/>
      </c>
      <c r="N576" s="41" t="s">
        <v>414</v>
      </c>
      <c r="O576" s="52" t="s">
        <v>414</v>
      </c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AB576"/>
      <c r="AD576"/>
      <c r="AE576"/>
      <c r="AF576"/>
      <c r="AG576"/>
      <c r="AH576"/>
      <c r="AI576"/>
      <c r="AJ576"/>
    </row>
    <row r="577" spans="1:36" x14ac:dyDescent="0.25">
      <c r="A577" s="212" t="s">
        <v>28</v>
      </c>
      <c r="B577" s="169" t="s">
        <v>739</v>
      </c>
      <c r="C577" s="169" t="s">
        <v>765</v>
      </c>
      <c r="D577" s="147">
        <v>1986</v>
      </c>
      <c r="E577" s="43">
        <f t="shared" si="35"/>
        <v>8</v>
      </c>
      <c r="F577" s="135"/>
      <c r="G577" s="135"/>
      <c r="H577" s="298"/>
      <c r="I577" s="523"/>
      <c r="J577" s="138"/>
      <c r="K577" s="52"/>
      <c r="L577" s="52"/>
      <c r="M577" s="52"/>
      <c r="N577" s="41" t="s">
        <v>414</v>
      </c>
      <c r="O577" s="52">
        <v>8</v>
      </c>
      <c r="P577" s="86"/>
      <c r="Q577" s="42"/>
      <c r="R577" s="42"/>
      <c r="S577" s="42"/>
      <c r="T577" s="42"/>
      <c r="U577" s="42"/>
      <c r="V577" s="42"/>
      <c r="W577" s="42"/>
      <c r="X577" s="42"/>
      <c r="Y577" s="42"/>
      <c r="AB577"/>
      <c r="AD577"/>
      <c r="AE577"/>
      <c r="AF577"/>
      <c r="AG577"/>
      <c r="AH577"/>
      <c r="AI577"/>
      <c r="AJ577"/>
    </row>
    <row r="578" spans="1:36" x14ac:dyDescent="0.25">
      <c r="A578" s="212" t="s">
        <v>29</v>
      </c>
      <c r="B578" s="684" t="s">
        <v>864</v>
      </c>
      <c r="C578" s="684" t="s">
        <v>818</v>
      </c>
      <c r="D578" s="685">
        <v>1971</v>
      </c>
      <c r="E578" s="43">
        <f t="shared" si="35"/>
        <v>8</v>
      </c>
      <c r="F578" s="135"/>
      <c r="G578" s="135"/>
      <c r="H578" s="298"/>
      <c r="I578" s="523"/>
      <c r="J578" s="138"/>
      <c r="K578" s="52"/>
      <c r="L578" s="52"/>
      <c r="M578" s="52"/>
      <c r="N578" s="41">
        <v>8</v>
      </c>
      <c r="O578" s="52"/>
      <c r="P578" s="86"/>
      <c r="Q578" s="42"/>
      <c r="R578" s="42"/>
      <c r="S578" s="42"/>
      <c r="T578" s="42"/>
      <c r="U578" s="42"/>
      <c r="V578" s="42"/>
      <c r="W578" s="42"/>
      <c r="X578" s="42"/>
      <c r="Y578" s="42"/>
      <c r="AB578"/>
      <c r="AD578"/>
      <c r="AE578"/>
      <c r="AF578"/>
      <c r="AG578"/>
      <c r="AH578"/>
      <c r="AI578"/>
      <c r="AJ578"/>
    </row>
    <row r="579" spans="1:36" x14ac:dyDescent="0.25">
      <c r="A579" s="212" t="s">
        <v>31</v>
      </c>
      <c r="B579" s="229" t="s">
        <v>268</v>
      </c>
      <c r="C579" s="255" t="s">
        <v>269</v>
      </c>
      <c r="D579" s="231">
        <v>1986</v>
      </c>
      <c r="E579" s="214">
        <f t="shared" si="35"/>
        <v>7</v>
      </c>
      <c r="F579" s="44"/>
      <c r="G579" s="44"/>
      <c r="H579" s="52">
        <v>7</v>
      </c>
      <c r="I579" s="520"/>
      <c r="J579" s="298"/>
      <c r="K579" s="298"/>
      <c r="L579" s="52" t="s">
        <v>414</v>
      </c>
      <c r="M579" s="52" t="str">
        <f>_xlfn.IFNA(VLOOKUP(B579,$AH$569:$AK$570,4,FALSE),"")</f>
        <v/>
      </c>
      <c r="N579" s="41" t="s">
        <v>414</v>
      </c>
      <c r="O579" s="52" t="s">
        <v>414</v>
      </c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AB579"/>
      <c r="AD579"/>
      <c r="AE579"/>
      <c r="AF579"/>
      <c r="AG579"/>
      <c r="AH579"/>
      <c r="AI579"/>
      <c r="AJ579"/>
    </row>
    <row r="580" spans="1:36" x14ac:dyDescent="0.25">
      <c r="A580" s="212" t="s">
        <v>32</v>
      </c>
      <c r="B580" s="224" t="s">
        <v>345</v>
      </c>
      <c r="C580" s="224" t="s">
        <v>344</v>
      </c>
      <c r="D580" s="52">
        <v>1977</v>
      </c>
      <c r="E580" s="43">
        <f t="shared" si="35"/>
        <v>7</v>
      </c>
      <c r="F580" s="44"/>
      <c r="G580" s="44"/>
      <c r="H580" s="52"/>
      <c r="I580" s="520">
        <v>7</v>
      </c>
      <c r="J580" s="52"/>
      <c r="K580" s="52"/>
      <c r="L580" s="52" t="s">
        <v>414</v>
      </c>
      <c r="M580" s="52" t="str">
        <f>_xlfn.IFNA(VLOOKUP(B580,$AH$569:$AK$570,4,FALSE),"")</f>
        <v/>
      </c>
      <c r="N580" s="41" t="s">
        <v>414</v>
      </c>
      <c r="O580" s="52" t="s">
        <v>414</v>
      </c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AB580"/>
      <c r="AD580"/>
      <c r="AE580"/>
      <c r="AF580"/>
      <c r="AG580"/>
      <c r="AH580"/>
      <c r="AI580"/>
      <c r="AJ580"/>
    </row>
    <row r="581" spans="1:36" x14ac:dyDescent="0.25">
      <c r="A581" s="212" t="s">
        <v>33</v>
      </c>
      <c r="B581" s="224" t="s">
        <v>399</v>
      </c>
      <c r="C581" s="257" t="s">
        <v>398</v>
      </c>
      <c r="D581" s="52">
        <v>1986</v>
      </c>
      <c r="E581" s="43">
        <f t="shared" si="35"/>
        <v>7</v>
      </c>
      <c r="F581" s="44"/>
      <c r="G581" s="44"/>
      <c r="H581" s="52"/>
      <c r="I581" s="520"/>
      <c r="J581" s="52"/>
      <c r="K581" s="52">
        <v>7</v>
      </c>
      <c r="L581" s="52" t="s">
        <v>414</v>
      </c>
      <c r="M581" s="52" t="str">
        <f>_xlfn.IFNA(VLOOKUP(B581,$AH$569:$AK$570,4,FALSE),"")</f>
        <v/>
      </c>
      <c r="N581" s="41" t="s">
        <v>414</v>
      </c>
      <c r="O581" s="52" t="s">
        <v>414</v>
      </c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AB581"/>
      <c r="AD581"/>
      <c r="AE581"/>
      <c r="AF581"/>
      <c r="AG581"/>
      <c r="AH581"/>
      <c r="AI581"/>
      <c r="AJ581"/>
    </row>
    <row r="582" spans="1:36" x14ac:dyDescent="0.25">
      <c r="A582" s="212" t="s">
        <v>34</v>
      </c>
      <c r="B582" s="483" t="s">
        <v>491</v>
      </c>
      <c r="C582" s="483" t="s">
        <v>474</v>
      </c>
      <c r="D582" s="55" t="s">
        <v>477</v>
      </c>
      <c r="E582" s="43">
        <f t="shared" si="35"/>
        <v>7</v>
      </c>
      <c r="F582" s="135"/>
      <c r="G582" s="135"/>
      <c r="H582" s="298"/>
      <c r="I582" s="523"/>
      <c r="J582" s="138"/>
      <c r="K582" s="52"/>
      <c r="L582" s="52">
        <v>7</v>
      </c>
      <c r="M582" s="52" t="str">
        <f>_xlfn.IFNA(VLOOKUP(B582,$AH$569:$AK$570,4,FALSE),"")</f>
        <v/>
      </c>
      <c r="N582" s="41" t="s">
        <v>414</v>
      </c>
      <c r="O582" s="52" t="s">
        <v>414</v>
      </c>
      <c r="P582" s="86"/>
      <c r="Q582" s="42"/>
      <c r="R582" s="42"/>
      <c r="S582" s="42"/>
      <c r="T582" s="42"/>
      <c r="U582" s="42"/>
      <c r="V582" s="42"/>
      <c r="W582" s="42"/>
      <c r="X582" s="42"/>
      <c r="Y582" s="42"/>
      <c r="AB582"/>
      <c r="AD582"/>
      <c r="AE582"/>
      <c r="AF582"/>
      <c r="AG582"/>
      <c r="AH582"/>
      <c r="AI582"/>
      <c r="AJ582"/>
    </row>
    <row r="583" spans="1:36" x14ac:dyDescent="0.25">
      <c r="A583" s="212" t="s">
        <v>35</v>
      </c>
      <c r="B583" s="684" t="s">
        <v>866</v>
      </c>
      <c r="C583" s="684" t="s">
        <v>826</v>
      </c>
      <c r="D583" s="686">
        <v>1976</v>
      </c>
      <c r="E583" s="43">
        <f t="shared" si="35"/>
        <v>7</v>
      </c>
      <c r="F583" s="135"/>
      <c r="G583" s="135"/>
      <c r="H583" s="298"/>
      <c r="I583" s="523"/>
      <c r="J583" s="138"/>
      <c r="K583" s="52"/>
      <c r="L583" s="52"/>
      <c r="M583" s="52"/>
      <c r="N583" s="41">
        <v>7</v>
      </c>
      <c r="O583" s="52"/>
      <c r="P583" s="86"/>
      <c r="Q583" s="42"/>
      <c r="R583" s="42"/>
      <c r="S583" s="42"/>
      <c r="T583" s="42"/>
      <c r="U583" s="42"/>
      <c r="V583" s="42"/>
      <c r="W583" s="42"/>
      <c r="X583" s="42"/>
      <c r="Y583" s="42"/>
      <c r="AB583"/>
      <c r="AD583"/>
      <c r="AE583"/>
      <c r="AF583"/>
      <c r="AG583"/>
      <c r="AH583"/>
      <c r="AI583"/>
      <c r="AJ583"/>
    </row>
    <row r="584" spans="1:36" x14ac:dyDescent="0.25">
      <c r="A584" s="212" t="s">
        <v>37</v>
      </c>
      <c r="B584" s="483" t="s">
        <v>494</v>
      </c>
      <c r="C584" s="483" t="s">
        <v>478</v>
      </c>
      <c r="D584" s="55" t="s">
        <v>471</v>
      </c>
      <c r="E584" s="43">
        <f t="shared" si="35"/>
        <v>6</v>
      </c>
      <c r="F584" s="135"/>
      <c r="G584" s="135"/>
      <c r="H584" s="298"/>
      <c r="I584" s="523"/>
      <c r="J584" s="138"/>
      <c r="K584" s="52"/>
      <c r="L584" s="52">
        <v>6</v>
      </c>
      <c r="M584" s="52" t="str">
        <f>_xlfn.IFNA(VLOOKUP(B584,$AH$569:$AK$570,4,FALSE),"")</f>
        <v/>
      </c>
      <c r="N584" s="41" t="s">
        <v>414</v>
      </c>
      <c r="O584" s="52" t="s">
        <v>414</v>
      </c>
      <c r="P584" s="86"/>
      <c r="Q584" s="42"/>
      <c r="R584" s="42"/>
      <c r="S584" s="42"/>
      <c r="T584" s="42"/>
      <c r="U584" s="42"/>
      <c r="V584" s="42"/>
      <c r="W584" s="42"/>
      <c r="X584" s="42"/>
      <c r="Y584" s="42"/>
      <c r="AB584"/>
      <c r="AD584"/>
      <c r="AE584"/>
      <c r="AF584"/>
      <c r="AG584"/>
      <c r="AH584"/>
      <c r="AI584"/>
      <c r="AJ584"/>
    </row>
    <row r="585" spans="1:36" x14ac:dyDescent="0.25">
      <c r="A585" s="212" t="s">
        <v>38</v>
      </c>
      <c r="B585" s="684" t="s">
        <v>868</v>
      </c>
      <c r="C585" s="684"/>
      <c r="D585" s="686">
        <v>1986</v>
      </c>
      <c r="E585" s="43">
        <f t="shared" si="35"/>
        <v>5</v>
      </c>
      <c r="F585" s="135"/>
      <c r="G585" s="135"/>
      <c r="H585" s="298"/>
      <c r="I585" s="523"/>
      <c r="J585" s="138"/>
      <c r="K585" s="52"/>
      <c r="L585" s="52"/>
      <c r="M585" s="52"/>
      <c r="N585" s="41">
        <v>5</v>
      </c>
      <c r="O585" s="52"/>
      <c r="P585" s="86"/>
      <c r="Q585" s="42"/>
      <c r="R585" s="42"/>
      <c r="S585" s="42"/>
      <c r="T585" s="42"/>
      <c r="U585" s="42"/>
      <c r="V585" s="42"/>
      <c r="W585" s="42"/>
      <c r="X585" s="42"/>
      <c r="Y585" s="42"/>
      <c r="AB585"/>
      <c r="AD585"/>
      <c r="AE585"/>
      <c r="AF585"/>
      <c r="AG585"/>
      <c r="AH585"/>
      <c r="AI585"/>
      <c r="AJ585"/>
    </row>
    <row r="586" spans="1:36" x14ac:dyDescent="0.25">
      <c r="A586" s="212" t="s">
        <v>39</v>
      </c>
      <c r="B586" s="229" t="s">
        <v>279</v>
      </c>
      <c r="C586" s="255" t="s">
        <v>280</v>
      </c>
      <c r="D586" s="231">
        <v>1982</v>
      </c>
      <c r="E586" s="43">
        <f t="shared" si="35"/>
        <v>5</v>
      </c>
      <c r="F586" s="44"/>
      <c r="G586" s="44"/>
      <c r="H586" s="52">
        <v>5</v>
      </c>
      <c r="I586" s="523"/>
      <c r="J586" s="52"/>
      <c r="K586" s="52"/>
      <c r="L586" s="52" t="s">
        <v>414</v>
      </c>
      <c r="M586" s="52" t="str">
        <f>_xlfn.IFNA(VLOOKUP(B586,$AH$569:$AK$570,4,FALSE),"")</f>
        <v/>
      </c>
      <c r="N586" s="41" t="s">
        <v>414</v>
      </c>
      <c r="O586" s="52" t="s">
        <v>414</v>
      </c>
      <c r="P586" s="56"/>
      <c r="Q586" s="98"/>
      <c r="R586" s="98"/>
      <c r="S586" s="98"/>
      <c r="T586" s="98"/>
      <c r="U586" s="98"/>
      <c r="V586" s="98"/>
      <c r="W586" s="86"/>
      <c r="X586" s="98"/>
      <c r="Y586" s="42"/>
      <c r="AB586"/>
      <c r="AD586"/>
      <c r="AE586"/>
      <c r="AF586"/>
      <c r="AG586"/>
      <c r="AH586"/>
      <c r="AI586"/>
      <c r="AJ586"/>
    </row>
    <row r="587" spans="1:36" x14ac:dyDescent="0.25">
      <c r="A587" s="212" t="s">
        <v>41</v>
      </c>
      <c r="B587" s="229" t="s">
        <v>340</v>
      </c>
      <c r="C587" s="255" t="s">
        <v>339</v>
      </c>
      <c r="D587" s="231">
        <v>1975</v>
      </c>
      <c r="E587" s="43">
        <f t="shared" si="35"/>
        <v>5</v>
      </c>
      <c r="F587" s="44"/>
      <c r="G587" s="44"/>
      <c r="H587" s="52"/>
      <c r="I587" s="520">
        <v>5</v>
      </c>
      <c r="J587" s="298"/>
      <c r="K587" s="298"/>
      <c r="L587" s="52" t="s">
        <v>414</v>
      </c>
      <c r="M587" s="52" t="str">
        <f>_xlfn.IFNA(VLOOKUP(B587,$AH$569:$AK$570,4,FALSE),"")</f>
        <v/>
      </c>
      <c r="N587" s="41" t="s">
        <v>414</v>
      </c>
      <c r="O587" s="52" t="s">
        <v>414</v>
      </c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AB587"/>
      <c r="AD587"/>
      <c r="AE587"/>
      <c r="AF587"/>
      <c r="AG587"/>
      <c r="AH587"/>
      <c r="AI587"/>
      <c r="AJ587"/>
    </row>
    <row r="588" spans="1:36" x14ac:dyDescent="0.25">
      <c r="A588" s="212" t="s">
        <v>42</v>
      </c>
      <c r="B588" s="483" t="s">
        <v>499</v>
      </c>
      <c r="C588" s="483" t="s">
        <v>169</v>
      </c>
      <c r="D588" s="55" t="s">
        <v>475</v>
      </c>
      <c r="E588" s="43">
        <f t="shared" si="35"/>
        <v>5</v>
      </c>
      <c r="F588" s="135"/>
      <c r="G588" s="135"/>
      <c r="H588" s="298"/>
      <c r="I588" s="523"/>
      <c r="J588" s="138"/>
      <c r="K588" s="52"/>
      <c r="L588" s="52">
        <v>5</v>
      </c>
      <c r="M588" s="52" t="str">
        <f>_xlfn.IFNA(VLOOKUP(B588,$AH$569:$AK$570,4,FALSE),"")</f>
        <v/>
      </c>
      <c r="N588" s="41" t="s">
        <v>414</v>
      </c>
      <c r="O588" s="52" t="s">
        <v>414</v>
      </c>
      <c r="P588" s="86"/>
      <c r="Q588" s="42"/>
      <c r="R588" s="42"/>
      <c r="S588" s="42"/>
      <c r="T588" s="42"/>
      <c r="U588" s="42"/>
      <c r="V588" s="42"/>
      <c r="W588" s="42"/>
      <c r="X588" s="42"/>
      <c r="Y588" s="42"/>
      <c r="AB588"/>
      <c r="AD588"/>
      <c r="AE588"/>
      <c r="AF588"/>
      <c r="AG588"/>
      <c r="AH588"/>
      <c r="AI588"/>
      <c r="AJ588"/>
    </row>
    <row r="589" spans="1:36" x14ac:dyDescent="0.25">
      <c r="A589" s="212" t="s">
        <v>43</v>
      </c>
      <c r="B589" s="684" t="s">
        <v>869</v>
      </c>
      <c r="C589" s="684" t="s">
        <v>834</v>
      </c>
      <c r="D589" s="685">
        <v>1987</v>
      </c>
      <c r="E589" s="43">
        <f t="shared" si="35"/>
        <v>4</v>
      </c>
      <c r="F589" s="135"/>
      <c r="G589" s="135"/>
      <c r="H589" s="298"/>
      <c r="I589" s="523"/>
      <c r="J589" s="138"/>
      <c r="K589" s="52"/>
      <c r="L589" s="52"/>
      <c r="M589" s="52"/>
      <c r="N589" s="41">
        <v>4</v>
      </c>
      <c r="O589" s="52"/>
      <c r="P589" s="86"/>
      <c r="Q589" s="42"/>
      <c r="R589" s="42"/>
      <c r="S589" s="42"/>
      <c r="T589" s="42"/>
      <c r="U589" s="42"/>
      <c r="V589" s="42"/>
      <c r="W589" s="42"/>
      <c r="X589" s="42"/>
      <c r="Y589" s="42"/>
      <c r="AB589"/>
      <c r="AD589"/>
      <c r="AE589"/>
      <c r="AF589"/>
      <c r="AG589"/>
      <c r="AH589"/>
      <c r="AI589"/>
      <c r="AJ589"/>
    </row>
    <row r="590" spans="1:36" x14ac:dyDescent="0.25">
      <c r="A590" s="212" t="s">
        <v>44</v>
      </c>
      <c r="B590" s="229" t="s">
        <v>281</v>
      </c>
      <c r="C590" s="255" t="s">
        <v>159</v>
      </c>
      <c r="D590" s="231">
        <v>1981</v>
      </c>
      <c r="E590" s="214">
        <f t="shared" si="35"/>
        <v>4</v>
      </c>
      <c r="F590" s="44"/>
      <c r="G590" s="44"/>
      <c r="H590" s="52">
        <v>4</v>
      </c>
      <c r="I590" s="520"/>
      <c r="J590" s="52"/>
      <c r="K590" s="52"/>
      <c r="L590" s="52" t="s">
        <v>414</v>
      </c>
      <c r="M590" s="52" t="str">
        <f t="shared" ref="M590:M598" si="37">_xlfn.IFNA(VLOOKUP(B590,$AH$569:$AK$570,4,FALSE),"")</f>
        <v/>
      </c>
      <c r="N590" s="41" t="s">
        <v>414</v>
      </c>
      <c r="O590" s="52" t="s">
        <v>414</v>
      </c>
      <c r="P590" s="42"/>
      <c r="Q590" s="42"/>
      <c r="R590" s="42"/>
      <c r="S590" s="42"/>
      <c r="T590" s="42"/>
      <c r="U590" s="42"/>
      <c r="V590" s="56"/>
      <c r="W590" s="56"/>
      <c r="X590" s="56"/>
      <c r="Y590" s="56"/>
      <c r="AB590"/>
      <c r="AD590"/>
      <c r="AE590"/>
      <c r="AF590"/>
      <c r="AG590"/>
      <c r="AH590"/>
      <c r="AI590"/>
      <c r="AJ590"/>
    </row>
    <row r="591" spans="1:36" x14ac:dyDescent="0.25">
      <c r="A591" s="212" t="s">
        <v>45</v>
      </c>
      <c r="B591" s="167" t="s">
        <v>341</v>
      </c>
      <c r="C591" s="167" t="s">
        <v>342</v>
      </c>
      <c r="D591" s="42">
        <v>1979</v>
      </c>
      <c r="E591" s="43">
        <f t="shared" si="35"/>
        <v>4</v>
      </c>
      <c r="F591" s="135"/>
      <c r="G591" s="135"/>
      <c r="H591" s="298"/>
      <c r="I591" s="523">
        <v>4</v>
      </c>
      <c r="J591" s="52"/>
      <c r="K591" s="52"/>
      <c r="L591" s="52" t="s">
        <v>414</v>
      </c>
      <c r="M591" s="52" t="str">
        <f t="shared" si="37"/>
        <v/>
      </c>
      <c r="N591" s="41" t="s">
        <v>414</v>
      </c>
      <c r="O591" s="52" t="s">
        <v>414</v>
      </c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AB591"/>
      <c r="AD591"/>
      <c r="AE591"/>
      <c r="AF591"/>
      <c r="AG591"/>
      <c r="AH591"/>
      <c r="AI591"/>
      <c r="AJ591"/>
    </row>
    <row r="592" spans="1:36" x14ac:dyDescent="0.25">
      <c r="A592" s="212" t="s">
        <v>46</v>
      </c>
      <c r="B592" s="169" t="s">
        <v>501</v>
      </c>
      <c r="C592" s="169" t="s">
        <v>482</v>
      </c>
      <c r="D592" s="147" t="s">
        <v>476</v>
      </c>
      <c r="E592" s="43">
        <f t="shared" si="35"/>
        <v>4</v>
      </c>
      <c r="F592" s="135"/>
      <c r="G592" s="135"/>
      <c r="H592" s="298"/>
      <c r="I592" s="523"/>
      <c r="J592" s="138"/>
      <c r="K592" s="52"/>
      <c r="L592" s="52">
        <v>4</v>
      </c>
      <c r="M592" s="52" t="str">
        <f t="shared" si="37"/>
        <v/>
      </c>
      <c r="N592" s="41" t="s">
        <v>414</v>
      </c>
      <c r="O592" s="52" t="s">
        <v>414</v>
      </c>
      <c r="P592" s="86"/>
      <c r="Q592" s="42"/>
      <c r="R592" s="42"/>
      <c r="S592" s="42"/>
      <c r="T592" s="42"/>
      <c r="U592" s="42"/>
      <c r="V592" s="42"/>
      <c r="W592" s="42"/>
      <c r="X592" s="42"/>
      <c r="Y592" s="42"/>
      <c r="AB592"/>
      <c r="AD592"/>
      <c r="AE592"/>
      <c r="AF592"/>
      <c r="AG592"/>
      <c r="AH592"/>
      <c r="AI592"/>
      <c r="AJ592"/>
    </row>
    <row r="593" spans="1:39" x14ac:dyDescent="0.25">
      <c r="A593" s="212" t="s">
        <v>47</v>
      </c>
      <c r="B593" s="229" t="s">
        <v>284</v>
      </c>
      <c r="C593" s="255" t="s">
        <v>282</v>
      </c>
      <c r="D593" s="231">
        <v>1984</v>
      </c>
      <c r="E593" s="43">
        <f t="shared" si="35"/>
        <v>3</v>
      </c>
      <c r="F593" s="44"/>
      <c r="G593" s="44"/>
      <c r="H593" s="52">
        <v>3</v>
      </c>
      <c r="I593" s="520"/>
      <c r="J593" s="138"/>
      <c r="K593" s="52"/>
      <c r="L593" s="52" t="s">
        <v>414</v>
      </c>
      <c r="M593" s="52" t="str">
        <f t="shared" si="37"/>
        <v/>
      </c>
      <c r="N593" s="41" t="s">
        <v>414</v>
      </c>
      <c r="O593" s="52" t="s">
        <v>414</v>
      </c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AB593"/>
      <c r="AD593"/>
      <c r="AE593"/>
      <c r="AF593"/>
      <c r="AG593"/>
      <c r="AH593"/>
      <c r="AI593"/>
      <c r="AJ593"/>
    </row>
    <row r="594" spans="1:39" x14ac:dyDescent="0.25">
      <c r="A594" s="212" t="s">
        <v>49</v>
      </c>
      <c r="B594" s="169" t="s">
        <v>343</v>
      </c>
      <c r="C594" s="169" t="s">
        <v>169</v>
      </c>
      <c r="D594" s="147">
        <v>1980</v>
      </c>
      <c r="E594" s="43">
        <f t="shared" si="35"/>
        <v>3</v>
      </c>
      <c r="F594" s="135"/>
      <c r="G594" s="135"/>
      <c r="H594" s="298"/>
      <c r="I594" s="523">
        <v>3</v>
      </c>
      <c r="J594" s="138"/>
      <c r="K594" s="52"/>
      <c r="L594" s="52" t="s">
        <v>414</v>
      </c>
      <c r="M594" s="52" t="str">
        <f t="shared" si="37"/>
        <v/>
      </c>
      <c r="N594" s="41" t="s">
        <v>414</v>
      </c>
      <c r="O594" s="52" t="s">
        <v>414</v>
      </c>
      <c r="P594" s="86"/>
      <c r="Q594" s="42"/>
      <c r="R594" s="42"/>
      <c r="S594" s="42"/>
      <c r="T594" s="42"/>
      <c r="U594" s="42"/>
      <c r="V594" s="42"/>
      <c r="W594" s="42"/>
      <c r="X594" s="42"/>
      <c r="Y594" s="42"/>
      <c r="AB594"/>
      <c r="AD594"/>
      <c r="AE594"/>
      <c r="AF594"/>
      <c r="AG594"/>
      <c r="AH594"/>
      <c r="AI594"/>
      <c r="AJ594"/>
    </row>
    <row r="595" spans="1:39" x14ac:dyDescent="0.25">
      <c r="A595" s="212" t="s">
        <v>50</v>
      </c>
      <c r="B595" s="169" t="s">
        <v>502</v>
      </c>
      <c r="C595" s="169" t="s">
        <v>151</v>
      </c>
      <c r="D595" s="147" t="s">
        <v>483</v>
      </c>
      <c r="E595" s="43">
        <f t="shared" si="35"/>
        <v>3</v>
      </c>
      <c r="F595" s="135"/>
      <c r="G595" s="135"/>
      <c r="H595" s="298"/>
      <c r="I595" s="523"/>
      <c r="J595" s="138"/>
      <c r="K595" s="52"/>
      <c r="L595" s="52">
        <v>3</v>
      </c>
      <c r="M595" s="52" t="str">
        <f t="shared" si="37"/>
        <v/>
      </c>
      <c r="N595" s="41" t="s">
        <v>414</v>
      </c>
      <c r="O595" s="52" t="s">
        <v>414</v>
      </c>
      <c r="P595" s="86"/>
      <c r="Q595" s="42"/>
      <c r="R595" s="42"/>
      <c r="S595" s="42"/>
      <c r="T595" s="42"/>
      <c r="U595" s="42"/>
      <c r="V595" s="42"/>
      <c r="W595" s="42"/>
      <c r="X595" s="42"/>
      <c r="Y595" s="42"/>
      <c r="AC595" s="4"/>
    </row>
    <row r="596" spans="1:39" x14ac:dyDescent="0.25">
      <c r="A596" s="212" t="s">
        <v>51</v>
      </c>
      <c r="B596" s="169" t="s">
        <v>507</v>
      </c>
      <c r="C596" s="169" t="s">
        <v>484</v>
      </c>
      <c r="D596" s="147" t="s">
        <v>472</v>
      </c>
      <c r="E596" s="43">
        <f t="shared" si="35"/>
        <v>2</v>
      </c>
      <c r="F596" s="135"/>
      <c r="G596" s="135"/>
      <c r="H596" s="298"/>
      <c r="I596" s="523"/>
      <c r="J596" s="138"/>
      <c r="K596" s="52"/>
      <c r="L596" s="52">
        <v>2</v>
      </c>
      <c r="M596" s="52" t="str">
        <f t="shared" si="37"/>
        <v/>
      </c>
      <c r="N596" s="41" t="s">
        <v>414</v>
      </c>
      <c r="O596" s="52" t="s">
        <v>414</v>
      </c>
      <c r="P596" s="86"/>
      <c r="Q596" s="42"/>
      <c r="R596" s="42"/>
      <c r="S596" s="42"/>
      <c r="T596" s="42"/>
      <c r="U596" s="42"/>
      <c r="V596" s="42"/>
      <c r="W596" s="42"/>
      <c r="X596" s="42"/>
      <c r="Y596" s="42"/>
      <c r="AC596" s="4"/>
    </row>
    <row r="597" spans="1:39" x14ac:dyDescent="0.25">
      <c r="A597" s="212" t="s">
        <v>52</v>
      </c>
      <c r="B597" s="169" t="s">
        <v>283</v>
      </c>
      <c r="C597" s="169" t="s">
        <v>282</v>
      </c>
      <c r="D597" s="147">
        <v>1983</v>
      </c>
      <c r="E597" s="43">
        <f t="shared" si="35"/>
        <v>2</v>
      </c>
      <c r="F597" s="44"/>
      <c r="G597" s="44"/>
      <c r="H597" s="52">
        <v>2</v>
      </c>
      <c r="I597" s="523"/>
      <c r="J597" s="52"/>
      <c r="K597" s="52"/>
      <c r="L597" s="52" t="s">
        <v>414</v>
      </c>
      <c r="M597" s="52" t="str">
        <f t="shared" si="37"/>
        <v/>
      </c>
      <c r="N597" s="41" t="s">
        <v>414</v>
      </c>
      <c r="O597" s="52" t="s">
        <v>414</v>
      </c>
      <c r="P597" s="86"/>
      <c r="Q597" s="86"/>
      <c r="R597" s="86"/>
      <c r="S597" s="86"/>
      <c r="T597" s="86"/>
      <c r="U597" s="86"/>
      <c r="V597" s="86"/>
      <c r="W597" s="42"/>
      <c r="X597" s="86"/>
      <c r="Y597" s="42"/>
      <c r="AC597" s="4"/>
    </row>
    <row r="598" spans="1:39" ht="15.75" thickBot="1" x14ac:dyDescent="0.3">
      <c r="A598" s="212" t="s">
        <v>53</v>
      </c>
      <c r="B598" s="496" t="s">
        <v>352</v>
      </c>
      <c r="C598" s="496" t="s">
        <v>261</v>
      </c>
      <c r="D598" s="497">
        <v>1956</v>
      </c>
      <c r="E598" s="43">
        <f t="shared" si="35"/>
        <v>1</v>
      </c>
      <c r="H598" s="298"/>
      <c r="I598" s="523">
        <v>1</v>
      </c>
      <c r="J598" s="298"/>
      <c r="K598" s="298"/>
      <c r="L598" s="52" t="s">
        <v>414</v>
      </c>
      <c r="M598" s="52" t="str">
        <f t="shared" si="37"/>
        <v/>
      </c>
      <c r="N598" s="41" t="s">
        <v>414</v>
      </c>
      <c r="O598" s="52" t="s">
        <v>414</v>
      </c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AB598"/>
      <c r="AD598"/>
      <c r="AE598"/>
      <c r="AF598"/>
      <c r="AG598"/>
      <c r="AH598"/>
      <c r="AI598"/>
      <c r="AJ598"/>
      <c r="AK598"/>
      <c r="AL598"/>
      <c r="AM598"/>
    </row>
    <row r="599" spans="1:39" ht="15.75" thickBot="1" x14ac:dyDescent="0.3">
      <c r="A599" s="422" t="s">
        <v>38</v>
      </c>
      <c r="B599" s="590"/>
      <c r="C599" s="590"/>
      <c r="D599" s="591"/>
      <c r="E599" s="266">
        <f t="shared" ref="E599" si="38">SUM(H599:Y599)</f>
        <v>0</v>
      </c>
      <c r="F599" s="44"/>
      <c r="G599" s="44"/>
      <c r="H599" s="52"/>
      <c r="I599" s="520"/>
      <c r="J599" s="52"/>
      <c r="K599" s="52"/>
      <c r="L599" s="42"/>
      <c r="M599" s="52"/>
      <c r="N599" s="41"/>
      <c r="O599" s="52" t="str">
        <f t="shared" ref="O599" si="39">_xlfn.IFNA(VLOOKUP(B599,$AD$569:$AG$571,4,FALSE),"")</f>
        <v/>
      </c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AB599"/>
      <c r="AD599"/>
      <c r="AE599"/>
      <c r="AF599"/>
      <c r="AG599"/>
      <c r="AH599"/>
      <c r="AI599"/>
      <c r="AJ599"/>
      <c r="AK599"/>
      <c r="AL599"/>
      <c r="AM599"/>
    </row>
    <row r="600" spans="1:39" hidden="1" x14ac:dyDescent="0.25">
      <c r="A600" s="626"/>
      <c r="E600" s="632"/>
      <c r="AB600"/>
      <c r="AD600"/>
      <c r="AE600"/>
      <c r="AF600"/>
      <c r="AG600"/>
      <c r="AH600"/>
      <c r="AI600"/>
      <c r="AJ600"/>
      <c r="AK600"/>
      <c r="AL600"/>
      <c r="AM600"/>
    </row>
    <row r="601" spans="1:39" x14ac:dyDescent="0.25">
      <c r="AB601"/>
      <c r="AD601"/>
      <c r="AE601"/>
      <c r="AF601"/>
      <c r="AG601"/>
      <c r="AH601"/>
      <c r="AI601"/>
      <c r="AJ601"/>
      <c r="AK601"/>
      <c r="AL601"/>
      <c r="AM601"/>
    </row>
    <row r="602" spans="1:39" x14ac:dyDescent="0.25">
      <c r="Z602" s="44"/>
      <c r="AB602"/>
      <c r="AD602"/>
      <c r="AE602"/>
      <c r="AF602"/>
      <c r="AG602"/>
      <c r="AH602"/>
      <c r="AI602"/>
      <c r="AJ602"/>
      <c r="AK602"/>
      <c r="AL602"/>
      <c r="AM602"/>
    </row>
    <row r="603" spans="1:39" x14ac:dyDescent="0.25">
      <c r="AA603" s="44"/>
      <c r="AB603"/>
      <c r="AD603"/>
      <c r="AE603"/>
      <c r="AF603"/>
      <c r="AG603"/>
      <c r="AH603"/>
      <c r="AI603"/>
      <c r="AJ603"/>
      <c r="AK603"/>
      <c r="AL603"/>
      <c r="AM603"/>
    </row>
    <row r="604" spans="1:39" x14ac:dyDescent="0.25">
      <c r="AB604"/>
      <c r="AD604"/>
      <c r="AE604"/>
      <c r="AF604"/>
      <c r="AG604"/>
      <c r="AH604"/>
      <c r="AI604"/>
      <c r="AJ604"/>
      <c r="AK604"/>
      <c r="AL604"/>
      <c r="AM604"/>
    </row>
    <row r="605" spans="1:39" x14ac:dyDescent="0.25">
      <c r="AB605"/>
      <c r="AD605"/>
      <c r="AE605"/>
      <c r="AF605"/>
      <c r="AG605"/>
      <c r="AH605"/>
      <c r="AI605"/>
      <c r="AJ605"/>
      <c r="AK605"/>
      <c r="AL605"/>
      <c r="AM605"/>
    </row>
    <row r="606" spans="1:39" x14ac:dyDescent="0.25">
      <c r="AB606"/>
      <c r="AD606"/>
      <c r="AE606"/>
      <c r="AF606"/>
      <c r="AG606"/>
      <c r="AH606"/>
      <c r="AI606"/>
      <c r="AJ606"/>
      <c r="AK606"/>
      <c r="AL606"/>
      <c r="AM606"/>
    </row>
    <row r="607" spans="1:39" x14ac:dyDescent="0.25">
      <c r="AB607"/>
      <c r="AD607"/>
      <c r="AE607"/>
      <c r="AF607"/>
      <c r="AG607"/>
      <c r="AH607"/>
      <c r="AI607"/>
      <c r="AJ607"/>
      <c r="AK607"/>
      <c r="AL607"/>
      <c r="AM607"/>
    </row>
    <row r="608" spans="1:39" x14ac:dyDescent="0.25">
      <c r="AB608"/>
      <c r="AD608"/>
      <c r="AE608"/>
      <c r="AF608"/>
      <c r="AG608"/>
      <c r="AH608"/>
      <c r="AI608"/>
      <c r="AJ608"/>
      <c r="AK608"/>
      <c r="AL608"/>
      <c r="AM608"/>
    </row>
    <row r="609" spans="28:55" x14ac:dyDescent="0.25">
      <c r="AB609"/>
      <c r="AD609"/>
      <c r="AE609"/>
      <c r="AF609"/>
      <c r="AG609"/>
      <c r="AH609"/>
      <c r="AI609"/>
      <c r="AJ609"/>
      <c r="AK609"/>
      <c r="AL609"/>
      <c r="AM609"/>
      <c r="AV609" s="633"/>
      <c r="BC609" s="633"/>
    </row>
    <row r="610" spans="28:55" x14ac:dyDescent="0.25">
      <c r="AB610"/>
      <c r="AD610"/>
      <c r="AE610"/>
      <c r="AF610"/>
      <c r="AG610"/>
      <c r="AH610"/>
      <c r="AI610"/>
      <c r="AJ610"/>
      <c r="AK610"/>
      <c r="AL610"/>
      <c r="AM610"/>
      <c r="AV610" s="633"/>
      <c r="BC610" s="633"/>
    </row>
    <row r="611" spans="28:55" x14ac:dyDescent="0.25">
      <c r="AB611"/>
      <c r="AD611"/>
      <c r="AE611"/>
      <c r="AF611"/>
      <c r="AG611"/>
      <c r="AH611"/>
      <c r="AI611"/>
      <c r="AJ611"/>
      <c r="AK611"/>
      <c r="AL611"/>
      <c r="AM611"/>
      <c r="AV611" s="633"/>
      <c r="BC611" s="633"/>
    </row>
    <row r="612" spans="28:55" x14ac:dyDescent="0.25">
      <c r="AB612"/>
      <c r="AD612"/>
      <c r="AE612"/>
      <c r="AF612"/>
      <c r="AG612"/>
      <c r="AH612"/>
      <c r="AI612"/>
      <c r="AJ612"/>
      <c r="AK612"/>
      <c r="AL612"/>
      <c r="AM612"/>
      <c r="AV612" s="633"/>
      <c r="BC612" s="633"/>
    </row>
    <row r="613" spans="28:55" x14ac:dyDescent="0.25">
      <c r="AB613"/>
      <c r="AD613"/>
      <c r="AE613"/>
      <c r="AF613"/>
      <c r="AG613"/>
      <c r="AH613"/>
      <c r="AI613"/>
      <c r="AJ613"/>
      <c r="AK613"/>
      <c r="AL613"/>
      <c r="AM613"/>
      <c r="AV613" s="633"/>
      <c r="BC613" s="633"/>
    </row>
    <row r="614" spans="28:55" x14ac:dyDescent="0.25">
      <c r="AB614"/>
      <c r="AD614"/>
      <c r="AE614"/>
      <c r="AF614"/>
      <c r="AG614"/>
      <c r="AH614"/>
      <c r="AI614"/>
      <c r="AJ614"/>
      <c r="AK614"/>
      <c r="AL614"/>
      <c r="AM614"/>
      <c r="AV614" s="633"/>
      <c r="BC614" s="633"/>
    </row>
    <row r="615" spans="28:55" x14ac:dyDescent="0.25">
      <c r="AB615"/>
      <c r="AD615"/>
      <c r="AE615"/>
      <c r="AF615"/>
      <c r="AG615"/>
      <c r="AH615"/>
      <c r="AI615"/>
      <c r="AJ615"/>
      <c r="AK615"/>
      <c r="AL615"/>
      <c r="AM615"/>
      <c r="AV615" s="633"/>
      <c r="BC615" s="633"/>
    </row>
    <row r="616" spans="28:55" x14ac:dyDescent="0.25">
      <c r="AB616"/>
      <c r="AD616"/>
      <c r="AE616"/>
      <c r="AF616"/>
      <c r="AG616"/>
      <c r="AH616"/>
      <c r="AI616"/>
      <c r="AJ616"/>
      <c r="AK616"/>
      <c r="AL616"/>
      <c r="AM616"/>
      <c r="AV616" s="633"/>
      <c r="BC616" s="633"/>
    </row>
    <row r="617" spans="28:55" x14ac:dyDescent="0.25">
      <c r="AB617"/>
      <c r="AD617"/>
      <c r="AE617"/>
      <c r="AF617"/>
      <c r="AG617"/>
      <c r="AH617"/>
      <c r="AI617"/>
      <c r="AJ617"/>
      <c r="AK617"/>
      <c r="AL617"/>
      <c r="AM617"/>
      <c r="AV617" s="633"/>
      <c r="BC617" s="633"/>
    </row>
    <row r="618" spans="28:55" x14ac:dyDescent="0.25">
      <c r="AB618"/>
      <c r="AD618"/>
      <c r="AE618"/>
      <c r="AF618"/>
      <c r="AG618"/>
      <c r="AH618"/>
      <c r="AI618"/>
      <c r="AJ618"/>
      <c r="AK618"/>
      <c r="AL618"/>
      <c r="AM618"/>
      <c r="AV618" s="633"/>
      <c r="BC618" s="633"/>
    </row>
    <row r="619" spans="28:55" x14ac:dyDescent="0.25">
      <c r="AB619"/>
      <c r="AD619"/>
      <c r="AE619"/>
      <c r="AF619"/>
      <c r="AG619"/>
      <c r="AH619"/>
      <c r="AI619"/>
      <c r="AJ619"/>
      <c r="AK619"/>
      <c r="AL619"/>
      <c r="AM619"/>
      <c r="AV619" s="633"/>
      <c r="BC619" s="633"/>
    </row>
    <row r="620" spans="28:55" x14ac:dyDescent="0.25">
      <c r="AB620"/>
      <c r="AD620"/>
      <c r="AE620"/>
      <c r="AF620"/>
      <c r="AG620"/>
      <c r="AH620"/>
      <c r="AI620"/>
      <c r="AJ620"/>
      <c r="AK620"/>
      <c r="AL620"/>
      <c r="AM620"/>
      <c r="AV620" s="633"/>
      <c r="BC620" s="633"/>
    </row>
    <row r="621" spans="28:55" x14ac:dyDescent="0.25">
      <c r="AB621"/>
      <c r="AD621"/>
      <c r="AE621"/>
      <c r="AF621"/>
      <c r="AG621"/>
      <c r="AH621"/>
      <c r="AI621"/>
      <c r="AJ621"/>
      <c r="AK621"/>
      <c r="AL621"/>
      <c r="AM621"/>
      <c r="AV621" s="633"/>
      <c r="BC621" s="633"/>
    </row>
    <row r="622" spans="28:55" x14ac:dyDescent="0.25">
      <c r="AB622"/>
      <c r="AD622"/>
      <c r="AE622"/>
      <c r="AF622"/>
      <c r="AG622"/>
      <c r="AH622"/>
      <c r="AI622"/>
      <c r="AJ622"/>
      <c r="AK622"/>
      <c r="AL622"/>
      <c r="AM622"/>
      <c r="AV622" s="633"/>
      <c r="BC622" s="633"/>
    </row>
    <row r="623" spans="28:55" x14ac:dyDescent="0.25">
      <c r="AB623"/>
      <c r="AD623"/>
      <c r="AE623"/>
      <c r="AF623"/>
      <c r="AG623"/>
      <c r="AH623"/>
      <c r="AI623"/>
      <c r="AJ623"/>
      <c r="AK623"/>
      <c r="AL623"/>
      <c r="AM623"/>
      <c r="AV623" s="633"/>
      <c r="BC623" s="633"/>
    </row>
    <row r="624" spans="28:55" x14ac:dyDescent="0.25">
      <c r="AB624"/>
      <c r="AD624"/>
      <c r="AE624"/>
      <c r="AF624"/>
      <c r="AG624"/>
      <c r="AH624"/>
      <c r="AI624"/>
      <c r="AJ624"/>
      <c r="AK624"/>
      <c r="AL624"/>
      <c r="AM624"/>
      <c r="AV624" s="633"/>
      <c r="BC624" s="633"/>
    </row>
    <row r="625" spans="28:55" x14ac:dyDescent="0.25">
      <c r="AB625"/>
      <c r="AD625"/>
      <c r="AE625"/>
      <c r="AF625"/>
      <c r="AG625"/>
      <c r="AH625"/>
      <c r="AI625"/>
      <c r="AJ625"/>
      <c r="AK625"/>
      <c r="AL625"/>
      <c r="AM625"/>
      <c r="AV625" s="633"/>
      <c r="BC625" s="633"/>
    </row>
    <row r="626" spans="28:55" x14ac:dyDescent="0.25">
      <c r="AB626"/>
      <c r="AD626"/>
      <c r="AE626"/>
      <c r="AF626"/>
      <c r="AG626"/>
      <c r="AH626"/>
      <c r="AI626"/>
      <c r="AJ626"/>
      <c r="AK626"/>
      <c r="AL626"/>
      <c r="AM626"/>
      <c r="AV626" s="633"/>
      <c r="BC626" s="633"/>
    </row>
    <row r="627" spans="28:55" x14ac:dyDescent="0.25">
      <c r="AB627"/>
      <c r="AD627"/>
      <c r="AE627"/>
      <c r="AF627"/>
      <c r="AG627"/>
      <c r="AH627"/>
      <c r="AI627"/>
      <c r="AJ627"/>
      <c r="AK627"/>
      <c r="AL627"/>
      <c r="AM627"/>
      <c r="AV627" s="633"/>
      <c r="BC627" s="633"/>
    </row>
    <row r="628" spans="28:55" x14ac:dyDescent="0.25">
      <c r="AB628"/>
      <c r="AD628"/>
      <c r="AE628"/>
      <c r="AF628"/>
      <c r="AG628"/>
      <c r="AH628"/>
      <c r="AI628"/>
      <c r="AJ628"/>
      <c r="AK628"/>
      <c r="AL628"/>
      <c r="AM628"/>
      <c r="AV628" s="633"/>
      <c r="BC628" s="633"/>
    </row>
    <row r="629" spans="28:55" x14ac:dyDescent="0.25">
      <c r="AB629"/>
      <c r="AD629"/>
      <c r="AE629"/>
      <c r="AF629"/>
      <c r="AG629"/>
      <c r="AH629"/>
      <c r="AI629"/>
      <c r="AJ629"/>
      <c r="AK629"/>
      <c r="AL629"/>
      <c r="AM629"/>
      <c r="AV629" s="633"/>
      <c r="BC629" s="633"/>
    </row>
    <row r="630" spans="28:55" x14ac:dyDescent="0.25">
      <c r="AB630"/>
      <c r="AD630"/>
      <c r="AE630"/>
      <c r="AF630"/>
      <c r="AG630"/>
      <c r="AH630"/>
      <c r="AI630"/>
      <c r="AJ630"/>
      <c r="AK630"/>
      <c r="AL630"/>
      <c r="AM630"/>
      <c r="AV630" s="633"/>
      <c r="BC630" s="633"/>
    </row>
    <row r="631" spans="28:55" x14ac:dyDescent="0.25">
      <c r="AB631"/>
      <c r="AD631"/>
      <c r="AE631"/>
      <c r="AF631"/>
      <c r="AG631"/>
      <c r="AH631"/>
      <c r="AI631"/>
      <c r="AJ631"/>
      <c r="AK631"/>
      <c r="AL631"/>
      <c r="AM631"/>
      <c r="AV631" s="633"/>
      <c r="BC631" s="633"/>
    </row>
    <row r="632" spans="28:55" x14ac:dyDescent="0.25">
      <c r="AB632"/>
      <c r="AD632"/>
      <c r="AE632"/>
      <c r="AF632"/>
      <c r="AG632"/>
      <c r="AH632"/>
      <c r="AI632"/>
      <c r="AJ632"/>
      <c r="AK632"/>
      <c r="AL632"/>
      <c r="AM632"/>
      <c r="AV632" s="633"/>
      <c r="BC632" s="633"/>
    </row>
    <row r="633" spans="28:55" x14ac:dyDescent="0.25">
      <c r="AB633"/>
      <c r="AD633"/>
      <c r="AE633"/>
      <c r="AF633"/>
      <c r="AG633"/>
      <c r="AH633"/>
      <c r="AI633"/>
      <c r="AJ633"/>
      <c r="AK633"/>
      <c r="AL633"/>
      <c r="AM633"/>
      <c r="AV633" s="633"/>
      <c r="BC633" s="633"/>
    </row>
    <row r="634" spans="28:55" x14ac:dyDescent="0.25">
      <c r="AB634"/>
      <c r="AD634"/>
      <c r="AE634"/>
      <c r="AF634"/>
      <c r="AG634"/>
      <c r="AH634"/>
      <c r="AI634"/>
      <c r="AJ634"/>
      <c r="AK634"/>
      <c r="AL634"/>
      <c r="AM634"/>
      <c r="AV634" s="633"/>
      <c r="BC634" s="633"/>
    </row>
    <row r="635" spans="28:55" x14ac:dyDescent="0.25">
      <c r="AB635"/>
      <c r="AD635"/>
      <c r="AE635"/>
      <c r="AF635"/>
      <c r="AG635"/>
      <c r="AH635"/>
      <c r="AI635"/>
      <c r="AJ635"/>
      <c r="AK635"/>
      <c r="AL635"/>
      <c r="AM635"/>
      <c r="AV635" s="633"/>
      <c r="BC635" s="633"/>
    </row>
    <row r="636" spans="28:55" x14ac:dyDescent="0.25">
      <c r="AB636"/>
      <c r="AD636"/>
      <c r="AE636"/>
      <c r="AF636"/>
      <c r="AG636"/>
      <c r="AH636"/>
      <c r="AI636"/>
      <c r="AJ636"/>
      <c r="AK636"/>
      <c r="AL636"/>
      <c r="AM636"/>
      <c r="AV636" s="633"/>
      <c r="BC636" s="633"/>
    </row>
    <row r="637" spans="28:55" x14ac:dyDescent="0.25">
      <c r="AB637"/>
      <c r="AD637"/>
      <c r="AE637"/>
      <c r="AF637"/>
      <c r="AG637"/>
      <c r="AH637"/>
      <c r="AI637"/>
      <c r="AJ637"/>
      <c r="AK637"/>
      <c r="AL637"/>
      <c r="AM637"/>
      <c r="AV637" s="633"/>
      <c r="BC637" s="633"/>
    </row>
    <row r="638" spans="28:55" x14ac:dyDescent="0.25">
      <c r="AB638"/>
      <c r="AD638"/>
      <c r="AE638"/>
      <c r="AF638"/>
      <c r="AG638"/>
      <c r="AH638"/>
      <c r="AI638"/>
      <c r="AJ638"/>
      <c r="AK638"/>
      <c r="AL638"/>
      <c r="AM638"/>
      <c r="AV638" s="633"/>
      <c r="BC638" s="633"/>
    </row>
    <row r="639" spans="28:55" x14ac:dyDescent="0.25">
      <c r="AB639"/>
      <c r="AD639"/>
      <c r="AE639"/>
      <c r="AF639"/>
      <c r="AG639"/>
      <c r="AH639"/>
      <c r="AI639"/>
      <c r="AJ639"/>
      <c r="AK639"/>
      <c r="AL639"/>
      <c r="AM639"/>
      <c r="AV639" s="633"/>
      <c r="BC639" s="633"/>
    </row>
    <row r="640" spans="28:55" x14ac:dyDescent="0.25">
      <c r="AB640"/>
      <c r="AD640"/>
      <c r="AE640"/>
      <c r="AF640"/>
      <c r="AG640"/>
      <c r="AH640"/>
      <c r="AI640"/>
      <c r="AJ640"/>
      <c r="AK640"/>
      <c r="AL640"/>
      <c r="AM640"/>
      <c r="AV640" s="633"/>
      <c r="BC640" s="633"/>
    </row>
    <row r="641" spans="28:55" x14ac:dyDescent="0.25">
      <c r="AB641"/>
      <c r="AD641"/>
      <c r="AE641"/>
      <c r="AF641"/>
      <c r="AG641"/>
      <c r="AH641"/>
      <c r="AI641"/>
      <c r="AJ641"/>
      <c r="AK641"/>
      <c r="AL641"/>
      <c r="AM641"/>
      <c r="AV641" s="633"/>
      <c r="BC641" s="633"/>
    </row>
    <row r="642" spans="28:55" x14ac:dyDescent="0.25">
      <c r="AB642"/>
      <c r="AD642"/>
      <c r="AE642"/>
      <c r="AF642"/>
      <c r="AG642"/>
      <c r="AH642"/>
      <c r="AI642"/>
      <c r="AJ642"/>
      <c r="AK642"/>
      <c r="AL642"/>
      <c r="AM642"/>
      <c r="AV642" s="633"/>
      <c r="BC642" s="633"/>
    </row>
    <row r="643" spans="28:55" x14ac:dyDescent="0.25">
      <c r="AB643"/>
      <c r="AD643"/>
      <c r="AE643"/>
      <c r="AF643"/>
      <c r="AG643"/>
      <c r="AH643"/>
      <c r="AI643"/>
      <c r="AJ643"/>
      <c r="AK643"/>
      <c r="AL643"/>
      <c r="AM643"/>
      <c r="AV643" s="633"/>
      <c r="BC643" s="633"/>
    </row>
    <row r="644" spans="28:55" x14ac:dyDescent="0.25">
      <c r="AB644"/>
      <c r="AD644"/>
      <c r="AE644"/>
      <c r="AF644"/>
      <c r="AG644"/>
      <c r="AH644"/>
      <c r="AI644"/>
      <c r="AJ644"/>
      <c r="AK644"/>
      <c r="AL644"/>
      <c r="AM644"/>
      <c r="AV644" s="633"/>
      <c r="BC644" s="633"/>
    </row>
    <row r="645" spans="28:55" x14ac:dyDescent="0.25">
      <c r="AB645"/>
      <c r="AD645"/>
      <c r="AE645"/>
      <c r="AF645"/>
      <c r="AG645"/>
      <c r="AH645"/>
      <c r="AI645"/>
      <c r="AJ645"/>
      <c r="AK645"/>
      <c r="AL645"/>
      <c r="AM645"/>
      <c r="AV645" s="633"/>
      <c r="BC645" s="633"/>
    </row>
    <row r="646" spans="28:55" x14ac:dyDescent="0.25">
      <c r="AB646"/>
      <c r="AD646"/>
      <c r="AE646"/>
      <c r="AF646"/>
      <c r="AG646"/>
      <c r="AH646"/>
      <c r="AI646"/>
      <c r="AJ646"/>
      <c r="AK646"/>
      <c r="AL646"/>
      <c r="AM646"/>
      <c r="AV646" s="633"/>
      <c r="BC646" s="633"/>
    </row>
    <row r="647" spans="28:55" x14ac:dyDescent="0.25">
      <c r="AB647"/>
      <c r="AD647"/>
      <c r="AE647"/>
      <c r="AF647"/>
      <c r="AG647"/>
      <c r="AH647"/>
      <c r="AI647"/>
      <c r="AJ647"/>
      <c r="AK647"/>
      <c r="AL647"/>
      <c r="AM647"/>
      <c r="AV647" s="633"/>
      <c r="BC647" s="633"/>
    </row>
    <row r="648" spans="28:55" x14ac:dyDescent="0.25">
      <c r="AB648"/>
      <c r="AD648"/>
      <c r="AE648"/>
      <c r="AF648"/>
      <c r="AG648"/>
      <c r="AH648"/>
      <c r="AI648"/>
      <c r="AJ648"/>
      <c r="AK648"/>
      <c r="AL648"/>
      <c r="AM648"/>
      <c r="AV648" s="633"/>
      <c r="BC648" s="633"/>
    </row>
    <row r="649" spans="28:55" x14ac:dyDescent="0.25">
      <c r="AB649"/>
      <c r="AD649"/>
      <c r="AE649"/>
      <c r="AF649"/>
      <c r="AG649"/>
      <c r="AH649"/>
      <c r="AI649"/>
      <c r="AJ649"/>
      <c r="AK649"/>
      <c r="AL649"/>
      <c r="AM649"/>
      <c r="AV649" s="633"/>
      <c r="BC649" s="633"/>
    </row>
    <row r="650" spans="28:55" x14ac:dyDescent="0.25">
      <c r="AB650"/>
      <c r="AD650"/>
      <c r="AE650"/>
      <c r="AF650"/>
      <c r="AG650"/>
      <c r="AH650"/>
      <c r="AI650"/>
      <c r="AJ650"/>
      <c r="AK650"/>
      <c r="AL650"/>
      <c r="AM650"/>
      <c r="AV650" s="633"/>
      <c r="BC650" s="633"/>
    </row>
    <row r="651" spans="28:55" x14ac:dyDescent="0.25">
      <c r="AB651"/>
      <c r="AD651"/>
      <c r="AE651"/>
      <c r="AF651"/>
      <c r="AG651"/>
      <c r="AH651"/>
      <c r="AI651"/>
      <c r="AJ651"/>
      <c r="AK651"/>
      <c r="AL651"/>
      <c r="AM651"/>
      <c r="AV651" s="633"/>
      <c r="BC651" s="633"/>
    </row>
    <row r="652" spans="28:55" x14ac:dyDescent="0.25">
      <c r="AB652"/>
      <c r="AD652"/>
      <c r="AE652"/>
      <c r="AF652"/>
      <c r="AG652"/>
      <c r="AH652"/>
      <c r="AI652"/>
      <c r="AJ652"/>
      <c r="AK652"/>
      <c r="AL652"/>
      <c r="AM652"/>
      <c r="AV652" s="633"/>
      <c r="BC652" s="633"/>
    </row>
    <row r="653" spans="28:55" x14ac:dyDescent="0.25">
      <c r="AB653"/>
      <c r="AD653"/>
      <c r="AE653"/>
      <c r="AF653"/>
      <c r="AG653"/>
      <c r="AH653"/>
      <c r="AI653"/>
      <c r="AJ653"/>
      <c r="AK653"/>
      <c r="AL653"/>
      <c r="AM653"/>
      <c r="AV653" s="633"/>
      <c r="BC653" s="633"/>
    </row>
    <row r="654" spans="28:55" x14ac:dyDescent="0.25">
      <c r="AB654"/>
      <c r="AD654"/>
      <c r="AE654"/>
      <c r="AF654"/>
      <c r="AG654"/>
      <c r="AH654"/>
      <c r="AI654"/>
      <c r="AJ654"/>
      <c r="AK654"/>
      <c r="AL654"/>
      <c r="AM654"/>
      <c r="AV654" s="633"/>
      <c r="BC654" s="633"/>
    </row>
    <row r="655" spans="28:55" x14ac:dyDescent="0.25">
      <c r="AB655"/>
      <c r="AD655"/>
      <c r="AE655"/>
      <c r="AF655"/>
      <c r="AG655"/>
      <c r="AH655"/>
      <c r="AI655"/>
      <c r="AJ655"/>
      <c r="AK655"/>
      <c r="AL655"/>
      <c r="AM655"/>
      <c r="AV655" s="633"/>
      <c r="BC655" s="633"/>
    </row>
    <row r="656" spans="28:55" x14ac:dyDescent="0.25">
      <c r="AB656"/>
      <c r="AD656"/>
      <c r="AE656"/>
      <c r="AF656"/>
      <c r="AG656"/>
      <c r="AH656"/>
      <c r="AI656"/>
      <c r="AJ656"/>
      <c r="AK656"/>
      <c r="AL656"/>
      <c r="AM656"/>
      <c r="AV656" s="633"/>
      <c r="BC656" s="633"/>
    </row>
    <row r="657" spans="28:55" x14ac:dyDescent="0.25">
      <c r="AB657"/>
      <c r="AD657"/>
      <c r="AE657"/>
      <c r="AF657"/>
      <c r="AG657"/>
      <c r="AH657"/>
      <c r="AI657"/>
      <c r="AJ657"/>
      <c r="AK657"/>
      <c r="AL657"/>
      <c r="AM657"/>
      <c r="AV657" s="633"/>
      <c r="BC657" s="633"/>
    </row>
    <row r="658" spans="28:55" x14ac:dyDescent="0.25">
      <c r="AB658"/>
      <c r="AD658"/>
      <c r="AE658"/>
      <c r="AF658"/>
      <c r="AG658"/>
      <c r="AH658"/>
      <c r="AI658"/>
      <c r="AJ658"/>
      <c r="AK658"/>
      <c r="AL658"/>
      <c r="AM658"/>
      <c r="AV658" s="633"/>
      <c r="BC658" s="633"/>
    </row>
    <row r="659" spans="28:55" x14ac:dyDescent="0.25">
      <c r="AB659"/>
      <c r="AD659"/>
      <c r="AE659"/>
      <c r="AF659"/>
      <c r="AG659"/>
      <c r="AH659"/>
      <c r="AI659"/>
      <c r="AJ659"/>
      <c r="AK659"/>
      <c r="AL659"/>
      <c r="AM659"/>
      <c r="AV659" s="633"/>
      <c r="BC659" s="633"/>
    </row>
    <row r="660" spans="28:55" x14ac:dyDescent="0.25">
      <c r="AB660"/>
      <c r="AD660"/>
      <c r="AE660"/>
      <c r="AF660"/>
      <c r="AG660"/>
      <c r="AH660"/>
      <c r="AI660"/>
      <c r="AJ660"/>
      <c r="AK660"/>
      <c r="AL660"/>
      <c r="AM660"/>
      <c r="AV660" s="633"/>
      <c r="BC660" s="633"/>
    </row>
    <row r="661" spans="28:55" x14ac:dyDescent="0.25">
      <c r="AB661"/>
      <c r="AD661"/>
      <c r="AE661"/>
      <c r="AF661"/>
      <c r="AG661"/>
      <c r="AH661"/>
      <c r="AI661"/>
      <c r="AJ661"/>
      <c r="AK661"/>
      <c r="AL661"/>
      <c r="AM661"/>
      <c r="AV661" s="633"/>
      <c r="BC661" s="633"/>
    </row>
    <row r="662" spans="28:55" x14ac:dyDescent="0.25">
      <c r="AB662"/>
      <c r="AD662"/>
      <c r="AE662"/>
      <c r="AF662"/>
      <c r="AG662"/>
      <c r="AH662"/>
      <c r="AI662"/>
      <c r="AJ662"/>
      <c r="AK662"/>
      <c r="AL662"/>
      <c r="AM662"/>
      <c r="AV662" s="633"/>
      <c r="BC662" s="633"/>
    </row>
    <row r="663" spans="28:55" x14ac:dyDescent="0.25">
      <c r="AB663"/>
      <c r="AD663"/>
      <c r="AE663"/>
      <c r="AF663"/>
      <c r="AG663"/>
      <c r="AH663"/>
      <c r="AI663"/>
      <c r="AJ663"/>
      <c r="AK663"/>
      <c r="AL663"/>
      <c r="AM663"/>
      <c r="AV663" s="633"/>
      <c r="BC663" s="633"/>
    </row>
    <row r="664" spans="28:55" x14ac:dyDescent="0.25">
      <c r="AB664"/>
      <c r="AD664"/>
      <c r="AE664"/>
      <c r="AF664"/>
      <c r="AG664"/>
      <c r="AH664"/>
      <c r="AI664"/>
      <c r="AJ664"/>
      <c r="AK664"/>
      <c r="AL664"/>
      <c r="AM664"/>
      <c r="AV664" s="633"/>
      <c r="BC664" s="633"/>
    </row>
    <row r="665" spans="28:55" x14ac:dyDescent="0.25">
      <c r="AC665" s="4"/>
      <c r="AD665" s="633"/>
      <c r="AE665" s="633"/>
      <c r="AF665" s="633"/>
      <c r="AG665" s="633"/>
      <c r="AV665" s="633"/>
      <c r="BC665" s="633"/>
    </row>
    <row r="666" spans="28:55" x14ac:dyDescent="0.25">
      <c r="AC666" s="4"/>
      <c r="AD666" s="633"/>
      <c r="AE666" s="633"/>
      <c r="AF666" s="633"/>
      <c r="AG666" s="633"/>
      <c r="AV666" s="633"/>
      <c r="BC666" s="633"/>
    </row>
  </sheetData>
  <mergeCells count="1">
    <mergeCell ref="A1:E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F624"/>
  <sheetViews>
    <sheetView zoomScaleNormal="100" workbookViewId="0">
      <selection activeCell="A392" sqref="A392:A413"/>
    </sheetView>
  </sheetViews>
  <sheetFormatPr defaultColWidth="9.140625" defaultRowHeight="15" x14ac:dyDescent="0.25"/>
  <cols>
    <col min="1" max="1" width="9.140625" style="135"/>
    <col min="2" max="2" width="20.85546875" style="4" customWidth="1"/>
    <col min="3" max="3" width="36.5703125" style="4" bestFit="1" customWidth="1"/>
    <col min="4" max="4" width="11.28515625" style="11" customWidth="1"/>
    <col min="5" max="5" width="12.42578125" style="9" customWidth="1"/>
    <col min="6" max="6" width="1.5703125" style="4" customWidth="1"/>
    <col min="7" max="7" width="1" style="4" customWidth="1"/>
    <col min="8" max="8" width="6.140625" style="300" customWidth="1"/>
    <col min="9" max="9" width="6.140625" style="525" customWidth="1"/>
    <col min="10" max="11" width="6.140625" style="300" customWidth="1"/>
    <col min="12" max="12" width="6.7109375" style="142" bestFit="1" customWidth="1"/>
    <col min="13" max="13" width="6.5703125" style="300" bestFit="1" customWidth="1"/>
    <col min="14" max="14" width="6.5703125" style="142" bestFit="1" customWidth="1"/>
    <col min="15" max="15" width="6.140625" style="141" customWidth="1"/>
    <col min="16" max="16" width="6.140625" style="142" bestFit="1" customWidth="1"/>
    <col min="17" max="22" width="6.140625" style="142" customWidth="1"/>
    <col min="23" max="23" width="6.140625" style="142" bestFit="1" customWidth="1"/>
    <col min="24" max="25" width="6.140625" style="142" customWidth="1"/>
    <col min="26" max="26" width="6.5703125" style="4" bestFit="1" customWidth="1"/>
    <col min="27" max="27" width="6.5703125" style="4" customWidth="1"/>
    <col min="28" max="28" width="18.85546875" style="4" bestFit="1" customWidth="1"/>
    <col min="29" max="29" width="22.7109375" bestFit="1" customWidth="1"/>
    <col min="30" max="30" width="20.85546875" style="4" bestFit="1" customWidth="1"/>
    <col min="31" max="31" width="18.85546875" style="4" bestFit="1" customWidth="1"/>
    <col min="32" max="32" width="9.140625" style="4"/>
    <col min="33" max="33" width="17.140625" style="4" bestFit="1" customWidth="1"/>
    <col min="34" max="34" width="17.140625" style="4" customWidth="1"/>
    <col min="35" max="35" width="64.28515625" style="4" bestFit="1" customWidth="1"/>
    <col min="36" max="36" width="16.140625" style="4" customWidth="1"/>
    <col min="37" max="37" width="7.28515625" style="4" customWidth="1"/>
    <col min="38" max="38" width="9.140625" style="4"/>
    <col min="39" max="39" width="16.28515625" style="4" bestFit="1" customWidth="1"/>
    <col min="40" max="40" width="24.5703125" style="4" bestFit="1" customWidth="1"/>
    <col min="41" max="41" width="18.5703125" style="4" bestFit="1" customWidth="1"/>
    <col min="42" max="42" width="26.28515625" style="4" bestFit="1" customWidth="1"/>
    <col min="43" max="43" width="9.140625" style="4"/>
    <col min="44" max="44" width="11.85546875" style="4" bestFit="1" customWidth="1"/>
    <col min="45" max="49" width="9.140625" style="4"/>
    <col min="50" max="50" width="31.140625" style="4" bestFit="1" customWidth="1"/>
    <col min="51" max="51" width="22.7109375" style="4" bestFit="1" customWidth="1"/>
    <col min="52" max="52" width="22.7109375" style="4" customWidth="1"/>
    <col min="53" max="53" width="9.140625" style="4"/>
    <col min="54" max="54" width="18.85546875" style="4" bestFit="1" customWidth="1"/>
    <col min="55" max="55" width="22.7109375" style="4" bestFit="1" customWidth="1"/>
    <col min="56" max="57" width="9.140625" style="4"/>
    <col min="58" max="58" width="11.85546875" style="4" bestFit="1" customWidth="1"/>
    <col min="59" max="16384" width="9.140625" style="4"/>
  </cols>
  <sheetData>
    <row r="1" spans="1:41" ht="24" thickBot="1" x14ac:dyDescent="0.3">
      <c r="A1" s="771" t="s">
        <v>184</v>
      </c>
      <c r="B1" s="772"/>
      <c r="C1" s="772"/>
      <c r="D1" s="772"/>
      <c r="E1" s="773"/>
      <c r="F1" s="1"/>
      <c r="G1" s="1"/>
      <c r="H1" s="294">
        <v>1</v>
      </c>
      <c r="I1" s="516">
        <v>2</v>
      </c>
      <c r="J1" s="570">
        <v>3</v>
      </c>
      <c r="K1" s="570">
        <v>4</v>
      </c>
      <c r="L1" s="3">
        <v>5</v>
      </c>
      <c r="M1" s="570">
        <v>6</v>
      </c>
      <c r="N1" s="3">
        <v>7</v>
      </c>
      <c r="O1" s="301">
        <v>8</v>
      </c>
      <c r="P1" s="3">
        <v>9</v>
      </c>
      <c r="Q1" s="3">
        <v>10</v>
      </c>
      <c r="R1" s="3">
        <v>11</v>
      </c>
      <c r="S1" s="3">
        <v>12</v>
      </c>
      <c r="T1" s="3">
        <v>13</v>
      </c>
      <c r="U1" s="3">
        <v>14</v>
      </c>
      <c r="V1" s="3">
        <v>15</v>
      </c>
      <c r="W1" s="3">
        <v>16</v>
      </c>
      <c r="X1" s="3">
        <v>17</v>
      </c>
      <c r="Y1" s="3">
        <v>18</v>
      </c>
      <c r="Z1" s="3">
        <v>19</v>
      </c>
      <c r="AA1" s="109"/>
      <c r="AB1" s="109"/>
      <c r="AC1" s="4"/>
    </row>
    <row r="2" spans="1:41" ht="24" thickBot="1" x14ac:dyDescent="0.3">
      <c r="A2" s="774"/>
      <c r="B2" s="775"/>
      <c r="C2" s="775"/>
      <c r="D2" s="775"/>
      <c r="E2" s="776"/>
      <c r="F2" s="1"/>
      <c r="G2" s="1"/>
      <c r="H2" s="295" t="s">
        <v>188</v>
      </c>
      <c r="I2" s="517" t="s">
        <v>189</v>
      </c>
      <c r="J2" s="295" t="s">
        <v>190</v>
      </c>
      <c r="K2" s="295" t="s">
        <v>191</v>
      </c>
      <c r="L2" s="8" t="s">
        <v>192</v>
      </c>
      <c r="M2" s="602" t="s">
        <v>193</v>
      </c>
      <c r="N2" s="8" t="s">
        <v>196</v>
      </c>
      <c r="O2" s="636" t="s">
        <v>197</v>
      </c>
      <c r="P2" s="242" t="s">
        <v>194</v>
      </c>
      <c r="Q2" s="7" t="s">
        <v>195</v>
      </c>
      <c r="R2" s="6" t="s">
        <v>198</v>
      </c>
      <c r="S2" s="242" t="s">
        <v>199</v>
      </c>
      <c r="T2" s="242" t="s">
        <v>200</v>
      </c>
      <c r="U2" s="7" t="s">
        <v>201</v>
      </c>
      <c r="V2" s="6" t="s">
        <v>202</v>
      </c>
      <c r="W2" s="8" t="s">
        <v>203</v>
      </c>
      <c r="X2" s="6" t="s">
        <v>204</v>
      </c>
      <c r="Y2" s="6" t="s">
        <v>205</v>
      </c>
      <c r="Z2" s="8" t="s">
        <v>206</v>
      </c>
      <c r="AA2" s="634"/>
      <c r="AB2" s="634"/>
      <c r="AC2" s="4"/>
    </row>
    <row r="3" spans="1:41" ht="105.75" thickBot="1" x14ac:dyDescent="0.3">
      <c r="A3" s="9"/>
      <c r="B3" s="10" t="s">
        <v>0</v>
      </c>
      <c r="H3" s="296" t="s">
        <v>1</v>
      </c>
      <c r="I3" s="518" t="s">
        <v>2</v>
      </c>
      <c r="J3" s="296" t="s">
        <v>153</v>
      </c>
      <c r="K3" s="296" t="s">
        <v>185</v>
      </c>
      <c r="L3" s="13" t="s">
        <v>3</v>
      </c>
      <c r="M3" s="296" t="s">
        <v>4</v>
      </c>
      <c r="N3" s="166" t="s">
        <v>150</v>
      </c>
      <c r="O3" s="12" t="s">
        <v>5</v>
      </c>
      <c r="P3" s="14" t="s">
        <v>186</v>
      </c>
      <c r="Q3" s="14" t="s">
        <v>7</v>
      </c>
      <c r="R3" s="13" t="s">
        <v>6</v>
      </c>
      <c r="S3" s="14" t="s">
        <v>154</v>
      </c>
      <c r="T3" s="311" t="s">
        <v>187</v>
      </c>
      <c r="U3" s="14" t="s">
        <v>8</v>
      </c>
      <c r="V3" s="13" t="s">
        <v>172</v>
      </c>
      <c r="W3" s="13" t="s">
        <v>155</v>
      </c>
      <c r="X3" s="13" t="s">
        <v>173</v>
      </c>
      <c r="Y3" s="13" t="s">
        <v>9</v>
      </c>
      <c r="Z3" s="13" t="s">
        <v>156</v>
      </c>
      <c r="AA3" s="635"/>
      <c r="AB3" s="635"/>
      <c r="AC3" s="4"/>
    </row>
    <row r="4" spans="1:41" s="19" customFormat="1" ht="15.75" thickBot="1" x14ac:dyDescent="0.3">
      <c r="A4" s="15" t="s">
        <v>10</v>
      </c>
      <c r="B4" s="16" t="s">
        <v>11</v>
      </c>
      <c r="C4" s="16" t="s">
        <v>12</v>
      </c>
      <c r="D4" s="17" t="s">
        <v>13</v>
      </c>
      <c r="E4" s="18" t="s">
        <v>14</v>
      </c>
      <c r="H4" s="297"/>
      <c r="I4" s="519"/>
      <c r="J4" s="297"/>
      <c r="K4" s="297"/>
      <c r="L4" s="595"/>
      <c r="M4" s="603"/>
      <c r="N4" s="595"/>
      <c r="O4" s="599"/>
      <c r="P4" s="595"/>
      <c r="Q4" s="595"/>
      <c r="R4" s="595"/>
      <c r="S4" s="595"/>
      <c r="T4" s="595"/>
      <c r="U4" s="595"/>
      <c r="V4" s="595"/>
      <c r="W4" s="595"/>
      <c r="X4" s="595"/>
      <c r="Y4" s="595"/>
    </row>
    <row r="5" spans="1:41" s="28" customFormat="1" ht="15.75" thickBot="1" x14ac:dyDescent="0.3">
      <c r="A5" s="23"/>
      <c r="B5" s="24"/>
      <c r="C5" s="25"/>
      <c r="D5" s="26"/>
      <c r="E5" s="27"/>
      <c r="H5" s="297"/>
      <c r="I5" s="519"/>
      <c r="J5" s="297"/>
      <c r="K5" s="297"/>
      <c r="L5" s="33"/>
      <c r="M5" s="604"/>
      <c r="N5" s="33"/>
      <c r="O5" s="600"/>
      <c r="P5" s="33"/>
      <c r="Q5" s="33"/>
      <c r="R5" s="33"/>
      <c r="S5" s="33"/>
      <c r="T5" s="33"/>
      <c r="U5" s="33"/>
      <c r="V5" s="33"/>
      <c r="W5" s="33"/>
      <c r="X5" s="33"/>
      <c r="Y5" s="33"/>
    </row>
    <row r="6" spans="1:41" s="28" customFormat="1" ht="21.75" thickBot="1" x14ac:dyDescent="0.3">
      <c r="A6" s="29" t="s">
        <v>15</v>
      </c>
      <c r="B6" s="30"/>
      <c r="C6" s="24"/>
      <c r="D6" s="31"/>
      <c r="E6" s="32"/>
      <c r="H6" s="297"/>
      <c r="I6" s="519"/>
      <c r="J6" s="297"/>
      <c r="K6" s="297"/>
      <c r="L6" s="33"/>
      <c r="M6" s="604"/>
      <c r="N6" s="33"/>
      <c r="O6" s="600"/>
      <c r="P6" s="33"/>
      <c r="Q6" s="33"/>
      <c r="R6" s="33"/>
      <c r="S6" s="33"/>
      <c r="T6" s="33"/>
      <c r="U6" s="33"/>
      <c r="V6" s="33"/>
      <c r="W6" s="33"/>
      <c r="X6" s="33"/>
      <c r="Y6" s="33"/>
    </row>
    <row r="7" spans="1:41" s="28" customFormat="1" ht="15.75" thickBot="1" x14ac:dyDescent="0.3">
      <c r="A7" s="35"/>
      <c r="B7" s="36"/>
      <c r="C7" s="37"/>
      <c r="D7" s="31"/>
      <c r="E7" s="38"/>
      <c r="H7" s="297"/>
      <c r="I7" s="519"/>
      <c r="J7" s="297"/>
      <c r="K7" s="297"/>
      <c r="L7" s="596"/>
      <c r="M7" s="605"/>
      <c r="N7" s="596"/>
      <c r="O7" s="601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41" s="40" customFormat="1" x14ac:dyDescent="0.25">
      <c r="A8" s="200" t="s">
        <v>16</v>
      </c>
      <c r="B8" s="507" t="s">
        <v>208</v>
      </c>
      <c r="C8" s="507" t="s">
        <v>207</v>
      </c>
      <c r="D8" s="509">
        <v>1987</v>
      </c>
      <c r="E8" s="39">
        <f t="shared" ref="E8:E39" si="0">SUM(H8:Y8)</f>
        <v>177</v>
      </c>
      <c r="H8" s="52">
        <v>29</v>
      </c>
      <c r="I8" s="520">
        <v>30</v>
      </c>
      <c r="J8" s="52">
        <v>29</v>
      </c>
      <c r="K8" s="52">
        <v>30</v>
      </c>
      <c r="L8" s="42">
        <v>29</v>
      </c>
      <c r="M8" s="52" t="s">
        <v>414</v>
      </c>
      <c r="N8" s="42"/>
      <c r="O8" s="41">
        <v>30</v>
      </c>
      <c r="P8" s="42"/>
      <c r="Q8" s="42"/>
      <c r="R8" s="42"/>
      <c r="S8" s="42"/>
      <c r="T8" s="42"/>
      <c r="U8" s="42"/>
      <c r="V8" s="42"/>
      <c r="W8" s="42"/>
      <c r="X8" s="42"/>
      <c r="Y8" s="42"/>
      <c r="AM8" s="4"/>
      <c r="AN8" s="4"/>
      <c r="AO8" s="4"/>
    </row>
    <row r="9" spans="1:41" s="44" customFormat="1" x14ac:dyDescent="0.25">
      <c r="A9" s="201" t="s">
        <v>17</v>
      </c>
      <c r="B9" s="566" t="s">
        <v>171</v>
      </c>
      <c r="C9" s="566" t="s">
        <v>151</v>
      </c>
      <c r="D9" s="499">
        <v>1985</v>
      </c>
      <c r="E9" s="214">
        <f t="shared" si="0"/>
        <v>170</v>
      </c>
      <c r="H9" s="52">
        <v>22</v>
      </c>
      <c r="I9" s="520">
        <v>23</v>
      </c>
      <c r="J9" s="52">
        <v>24</v>
      </c>
      <c r="K9" s="52">
        <v>27</v>
      </c>
      <c r="L9" s="42">
        <v>26</v>
      </c>
      <c r="M9" s="52">
        <v>22</v>
      </c>
      <c r="N9" s="42"/>
      <c r="O9" s="41">
        <v>26</v>
      </c>
      <c r="P9" s="42"/>
      <c r="Q9" s="42"/>
      <c r="R9" s="42"/>
      <c r="S9" s="42"/>
      <c r="T9" s="42"/>
      <c r="U9" s="42"/>
      <c r="V9" s="42"/>
      <c r="W9" s="42"/>
      <c r="X9" s="42"/>
      <c r="Y9" s="42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"/>
      <c r="AN9" s="4"/>
      <c r="AO9" s="4"/>
    </row>
    <row r="10" spans="1:41" s="40" customFormat="1" ht="15.75" thickBot="1" x14ac:dyDescent="0.3">
      <c r="A10" s="202" t="s">
        <v>18</v>
      </c>
      <c r="B10" s="665" t="s">
        <v>157</v>
      </c>
      <c r="C10" s="666" t="s">
        <v>174</v>
      </c>
      <c r="D10" s="667">
        <v>1982</v>
      </c>
      <c r="E10" s="63">
        <f t="shared" si="0"/>
        <v>117</v>
      </c>
      <c r="H10" s="52">
        <v>26</v>
      </c>
      <c r="I10" s="520"/>
      <c r="J10" s="52">
        <v>26</v>
      </c>
      <c r="K10" s="52"/>
      <c r="L10" s="42">
        <v>19</v>
      </c>
      <c r="M10" s="52">
        <v>21</v>
      </c>
      <c r="N10" s="42"/>
      <c r="O10" s="41">
        <v>25</v>
      </c>
      <c r="P10" s="42"/>
      <c r="Q10" s="42"/>
      <c r="R10" s="42"/>
      <c r="S10" s="42"/>
      <c r="T10" s="42"/>
      <c r="U10" s="42"/>
      <c r="V10" s="42"/>
      <c r="W10" s="42"/>
      <c r="X10" s="42"/>
      <c r="Y10" s="42"/>
      <c r="AM10" s="4"/>
      <c r="AN10" s="4"/>
      <c r="AO10" s="4"/>
    </row>
    <row r="11" spans="1:41" s="44" customFormat="1" x14ac:dyDescent="0.25">
      <c r="A11" s="227" t="s">
        <v>20</v>
      </c>
      <c r="B11" s="199" t="s">
        <v>164</v>
      </c>
      <c r="C11" s="363" t="s">
        <v>165</v>
      </c>
      <c r="D11" s="364">
        <v>1995</v>
      </c>
      <c r="E11" s="65">
        <f t="shared" si="0"/>
        <v>112</v>
      </c>
      <c r="H11" s="52">
        <v>28</v>
      </c>
      <c r="I11" s="520">
        <v>27</v>
      </c>
      <c r="J11" s="52"/>
      <c r="K11" s="52">
        <v>29</v>
      </c>
      <c r="L11" s="42">
        <v>28</v>
      </c>
      <c r="M11" s="52" t="s">
        <v>414</v>
      </c>
      <c r="N11" s="42"/>
      <c r="O11" s="41" t="s">
        <v>414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"/>
      <c r="AN11" s="4"/>
      <c r="AO11" s="4"/>
    </row>
    <row r="12" spans="1:41" s="40" customFormat="1" x14ac:dyDescent="0.25">
      <c r="A12" s="194" t="s">
        <v>21</v>
      </c>
      <c r="B12" s="192" t="s">
        <v>177</v>
      </c>
      <c r="C12" s="251" t="s">
        <v>149</v>
      </c>
      <c r="D12" s="252">
        <v>1982</v>
      </c>
      <c r="E12" s="43">
        <f t="shared" si="0"/>
        <v>108</v>
      </c>
      <c r="H12" s="52">
        <v>6</v>
      </c>
      <c r="I12" s="520">
        <v>19</v>
      </c>
      <c r="J12" s="52">
        <v>23</v>
      </c>
      <c r="K12" s="52">
        <v>24</v>
      </c>
      <c r="L12" s="42">
        <v>18</v>
      </c>
      <c r="M12" s="52">
        <v>10</v>
      </c>
      <c r="N12" s="42"/>
      <c r="O12" s="41">
        <v>8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AM12" s="4"/>
      <c r="AN12" s="4"/>
      <c r="AO12" s="4"/>
    </row>
    <row r="13" spans="1:41" s="40" customFormat="1" x14ac:dyDescent="0.25">
      <c r="A13" s="47" t="s">
        <v>23</v>
      </c>
      <c r="B13" s="192" t="s">
        <v>219</v>
      </c>
      <c r="C13" s="251" t="s">
        <v>218</v>
      </c>
      <c r="D13" s="252">
        <v>1968</v>
      </c>
      <c r="E13" s="43">
        <f t="shared" si="0"/>
        <v>99</v>
      </c>
      <c r="H13" s="52">
        <v>15</v>
      </c>
      <c r="I13" s="520">
        <v>20</v>
      </c>
      <c r="J13" s="52"/>
      <c r="K13" s="52">
        <v>25</v>
      </c>
      <c r="L13" s="42">
        <v>16</v>
      </c>
      <c r="M13" s="52" t="s">
        <v>414</v>
      </c>
      <c r="N13" s="42"/>
      <c r="O13" s="41">
        <v>23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4"/>
      <c r="AA13" s="44"/>
      <c r="AB13" s="44"/>
      <c r="AM13" s="4"/>
      <c r="AN13" s="4"/>
      <c r="AO13" s="4"/>
    </row>
    <row r="14" spans="1:41" s="40" customFormat="1" x14ac:dyDescent="0.25">
      <c r="A14" s="50" t="s">
        <v>24</v>
      </c>
      <c r="B14" s="224" t="s">
        <v>48</v>
      </c>
      <c r="C14" s="224" t="s">
        <v>158</v>
      </c>
      <c r="D14" s="196">
        <v>1961</v>
      </c>
      <c r="E14" s="214">
        <f t="shared" si="0"/>
        <v>87</v>
      </c>
      <c r="H14" s="52">
        <v>23</v>
      </c>
      <c r="I14" s="520"/>
      <c r="J14" s="52"/>
      <c r="K14" s="52">
        <v>28</v>
      </c>
      <c r="L14" s="42">
        <v>17</v>
      </c>
      <c r="M14" s="52" t="s">
        <v>414</v>
      </c>
      <c r="N14" s="42"/>
      <c r="O14" s="41">
        <v>19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AM14" s="4"/>
      <c r="AN14" s="4"/>
      <c r="AO14" s="4"/>
    </row>
    <row r="15" spans="1:41" s="40" customFormat="1" x14ac:dyDescent="0.25">
      <c r="A15" s="50" t="s">
        <v>25</v>
      </c>
      <c r="B15" s="229" t="s">
        <v>19</v>
      </c>
      <c r="C15" s="229" t="s">
        <v>209</v>
      </c>
      <c r="D15" s="567">
        <v>1973</v>
      </c>
      <c r="E15" s="214">
        <f t="shared" si="0"/>
        <v>82</v>
      </c>
      <c r="H15" s="52">
        <v>27</v>
      </c>
      <c r="I15" s="520">
        <v>28</v>
      </c>
      <c r="J15" s="52"/>
      <c r="K15" s="52"/>
      <c r="L15" s="42">
        <v>27</v>
      </c>
      <c r="M15" s="52" t="s">
        <v>414</v>
      </c>
      <c r="N15" s="42"/>
      <c r="O15" s="41" t="s">
        <v>414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4"/>
      <c r="AA15" s="44"/>
      <c r="AB15" s="44"/>
      <c r="AM15" s="4"/>
      <c r="AN15" s="4"/>
      <c r="AO15" s="4"/>
    </row>
    <row r="16" spans="1:41" s="44" customFormat="1" x14ac:dyDescent="0.25">
      <c r="A16" s="50" t="s">
        <v>26</v>
      </c>
      <c r="B16" s="192" t="s">
        <v>355</v>
      </c>
      <c r="C16" s="188" t="s">
        <v>27</v>
      </c>
      <c r="D16" s="189">
        <v>1980</v>
      </c>
      <c r="E16" s="43">
        <f t="shared" si="0"/>
        <v>80</v>
      </c>
      <c r="H16" s="52"/>
      <c r="I16" s="520"/>
      <c r="J16" s="52">
        <v>28</v>
      </c>
      <c r="K16" s="52"/>
      <c r="L16" s="42" t="s">
        <v>414</v>
      </c>
      <c r="M16" s="52">
        <v>25</v>
      </c>
      <c r="N16" s="42"/>
      <c r="O16" s="41">
        <v>27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"/>
      <c r="AN16" s="4"/>
      <c r="AO16" s="4"/>
    </row>
    <row r="17" spans="1:41" s="44" customFormat="1" x14ac:dyDescent="0.25">
      <c r="A17" s="50" t="s">
        <v>28</v>
      </c>
      <c r="B17" s="192" t="s">
        <v>229</v>
      </c>
      <c r="C17" s="188" t="s">
        <v>147</v>
      </c>
      <c r="D17" s="189">
        <v>1988</v>
      </c>
      <c r="E17" s="43">
        <f t="shared" si="0"/>
        <v>75</v>
      </c>
      <c r="F17" s="40"/>
      <c r="G17" s="40"/>
      <c r="H17" s="52">
        <v>8</v>
      </c>
      <c r="I17" s="520">
        <v>13</v>
      </c>
      <c r="J17" s="52"/>
      <c r="K17" s="52">
        <v>20</v>
      </c>
      <c r="L17" s="42">
        <v>10</v>
      </c>
      <c r="M17" s="52" t="s">
        <v>414</v>
      </c>
      <c r="N17" s="42"/>
      <c r="O17" s="41">
        <v>24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"/>
      <c r="AN17" s="4"/>
      <c r="AO17" s="4"/>
    </row>
    <row r="18" spans="1:41" s="40" customFormat="1" x14ac:dyDescent="0.25">
      <c r="A18" s="50" t="s">
        <v>29</v>
      </c>
      <c r="B18" s="192" t="s">
        <v>295</v>
      </c>
      <c r="C18" s="188" t="s">
        <v>296</v>
      </c>
      <c r="D18" s="189">
        <v>1989</v>
      </c>
      <c r="E18" s="43">
        <f t="shared" si="0"/>
        <v>64</v>
      </c>
      <c r="F18" s="44"/>
      <c r="G18" s="44"/>
      <c r="H18" s="52"/>
      <c r="I18" s="520">
        <v>18</v>
      </c>
      <c r="J18" s="52"/>
      <c r="K18" s="52">
        <v>26</v>
      </c>
      <c r="L18" s="42">
        <v>20</v>
      </c>
      <c r="M18" s="52" t="s">
        <v>414</v>
      </c>
      <c r="N18" s="42"/>
      <c r="O18" s="41" t="s">
        <v>414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AM18" s="4"/>
      <c r="AN18" s="4"/>
      <c r="AO18" s="4"/>
    </row>
    <row r="19" spans="1:41" s="44" customFormat="1" x14ac:dyDescent="0.25">
      <c r="A19" s="50" t="s">
        <v>31</v>
      </c>
      <c r="B19" s="192" t="s">
        <v>353</v>
      </c>
      <c r="C19" s="188" t="s">
        <v>354</v>
      </c>
      <c r="D19" s="189">
        <v>1996</v>
      </c>
      <c r="E19" s="43">
        <f t="shared" si="0"/>
        <v>59</v>
      </c>
      <c r="H19" s="52"/>
      <c r="I19" s="520"/>
      <c r="J19" s="52">
        <v>30</v>
      </c>
      <c r="K19" s="52"/>
      <c r="L19" s="42" t="s">
        <v>414</v>
      </c>
      <c r="M19" s="52">
        <v>29</v>
      </c>
      <c r="N19" s="42"/>
      <c r="O19" s="41" t="s">
        <v>414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"/>
      <c r="AN19" s="4"/>
      <c r="AO19" s="4"/>
    </row>
    <row r="20" spans="1:41" s="44" customFormat="1" x14ac:dyDescent="0.25">
      <c r="A20" s="50" t="s">
        <v>32</v>
      </c>
      <c r="B20" s="192" t="s">
        <v>175</v>
      </c>
      <c r="C20" s="188" t="s">
        <v>151</v>
      </c>
      <c r="D20" s="189">
        <v>1990</v>
      </c>
      <c r="E20" s="43">
        <f t="shared" si="0"/>
        <v>56</v>
      </c>
      <c r="F20" s="40"/>
      <c r="G20" s="40"/>
      <c r="H20" s="52">
        <v>30</v>
      </c>
      <c r="I20" s="520">
        <v>26</v>
      </c>
      <c r="J20" s="52"/>
      <c r="K20" s="52"/>
      <c r="L20" s="42" t="s">
        <v>414</v>
      </c>
      <c r="M20" s="52" t="s">
        <v>414</v>
      </c>
      <c r="N20" s="42"/>
      <c r="O20" s="41" t="s">
        <v>414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"/>
      <c r="AN20" s="4"/>
      <c r="AO20" s="4"/>
    </row>
    <row r="21" spans="1:41" s="44" customFormat="1" x14ac:dyDescent="0.25">
      <c r="A21" s="50" t="s">
        <v>33</v>
      </c>
      <c r="B21" s="192" t="s">
        <v>301</v>
      </c>
      <c r="C21" s="188" t="s">
        <v>302</v>
      </c>
      <c r="D21" s="189">
        <v>1984</v>
      </c>
      <c r="E21" s="43">
        <f t="shared" si="0"/>
        <v>53</v>
      </c>
      <c r="H21" s="52"/>
      <c r="I21" s="520">
        <v>10</v>
      </c>
      <c r="J21" s="52">
        <v>21</v>
      </c>
      <c r="K21" s="52">
        <v>22</v>
      </c>
      <c r="L21" s="42" t="s">
        <v>414</v>
      </c>
      <c r="M21" s="52" t="s">
        <v>414</v>
      </c>
      <c r="N21" s="42"/>
      <c r="O21" s="41" t="s">
        <v>414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"/>
      <c r="AN21" s="4"/>
      <c r="AO21" s="4"/>
    </row>
    <row r="22" spans="1:41" s="44" customFormat="1" x14ac:dyDescent="0.25">
      <c r="A22" s="50" t="s">
        <v>34</v>
      </c>
      <c r="B22" s="192" t="s">
        <v>170</v>
      </c>
      <c r="C22" s="188" t="s">
        <v>22</v>
      </c>
      <c r="D22" s="189">
        <v>1978</v>
      </c>
      <c r="E22" s="43">
        <f t="shared" si="0"/>
        <v>48</v>
      </c>
      <c r="H22" s="52">
        <v>25</v>
      </c>
      <c r="I22" s="520"/>
      <c r="J22" s="52"/>
      <c r="K22" s="52"/>
      <c r="L22" s="42">
        <v>23</v>
      </c>
      <c r="M22" s="52" t="s">
        <v>414</v>
      </c>
      <c r="N22" s="42"/>
      <c r="O22" s="41" t="s">
        <v>414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"/>
      <c r="AN22" s="4"/>
      <c r="AO22" s="4"/>
    </row>
    <row r="23" spans="1:41" s="40" customFormat="1" x14ac:dyDescent="0.25">
      <c r="A23" s="50" t="s">
        <v>35</v>
      </c>
      <c r="B23" s="192" t="s">
        <v>404</v>
      </c>
      <c r="C23" s="188" t="s">
        <v>462</v>
      </c>
      <c r="D23" s="189">
        <v>2006</v>
      </c>
      <c r="E23" s="43">
        <f t="shared" si="0"/>
        <v>46</v>
      </c>
      <c r="F23" s="44"/>
      <c r="G23" s="44"/>
      <c r="H23" s="52"/>
      <c r="I23" s="520"/>
      <c r="J23" s="52"/>
      <c r="K23" s="52"/>
      <c r="L23" s="42">
        <v>24</v>
      </c>
      <c r="M23" s="52" t="s">
        <v>414</v>
      </c>
      <c r="N23" s="42"/>
      <c r="O23" s="41">
        <v>22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AM23" s="4"/>
      <c r="AN23" s="4"/>
      <c r="AO23" s="4"/>
    </row>
    <row r="24" spans="1:41" s="44" customFormat="1" x14ac:dyDescent="0.25">
      <c r="A24" s="50" t="s">
        <v>37</v>
      </c>
      <c r="B24" s="192" t="s">
        <v>161</v>
      </c>
      <c r="C24" s="188" t="s">
        <v>162</v>
      </c>
      <c r="D24" s="189">
        <v>1976</v>
      </c>
      <c r="E24" s="43">
        <f t="shared" si="0"/>
        <v>38</v>
      </c>
      <c r="F24" s="40"/>
      <c r="G24" s="40"/>
      <c r="H24" s="52">
        <v>21</v>
      </c>
      <c r="I24" s="520"/>
      <c r="J24" s="52"/>
      <c r="K24" s="52"/>
      <c r="L24" s="42" t="s">
        <v>414</v>
      </c>
      <c r="M24" s="52" t="s">
        <v>414</v>
      </c>
      <c r="N24" s="42"/>
      <c r="O24" s="41">
        <v>17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"/>
      <c r="AN24" s="4"/>
      <c r="AO24" s="4"/>
    </row>
    <row r="25" spans="1:41" s="44" customFormat="1" x14ac:dyDescent="0.25">
      <c r="A25" s="50" t="s">
        <v>38</v>
      </c>
      <c r="B25" s="192" t="s">
        <v>379</v>
      </c>
      <c r="C25" s="188" t="s">
        <v>380</v>
      </c>
      <c r="D25" s="189">
        <v>1972</v>
      </c>
      <c r="E25" s="43">
        <f t="shared" si="0"/>
        <v>37</v>
      </c>
      <c r="F25" s="40"/>
      <c r="G25" s="40"/>
      <c r="H25" s="52"/>
      <c r="I25" s="520"/>
      <c r="J25" s="52"/>
      <c r="K25" s="52">
        <v>23</v>
      </c>
      <c r="L25" s="42">
        <v>14</v>
      </c>
      <c r="M25" s="52" t="s">
        <v>414</v>
      </c>
      <c r="N25" s="42"/>
      <c r="O25" s="41" t="s">
        <v>414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"/>
      <c r="AN25" s="4"/>
      <c r="AO25" s="4"/>
    </row>
    <row r="26" spans="1:41" s="40" customFormat="1" x14ac:dyDescent="0.25">
      <c r="A26" s="50" t="s">
        <v>39</v>
      </c>
      <c r="B26" s="192" t="s">
        <v>160</v>
      </c>
      <c r="C26" s="188" t="s">
        <v>22</v>
      </c>
      <c r="D26" s="189">
        <v>1998</v>
      </c>
      <c r="E26" s="43">
        <f t="shared" si="0"/>
        <v>36</v>
      </c>
      <c r="F26" s="44"/>
      <c r="G26" s="44"/>
      <c r="H26" s="52">
        <v>20</v>
      </c>
      <c r="I26" s="520">
        <v>16</v>
      </c>
      <c r="J26" s="52"/>
      <c r="K26" s="52"/>
      <c r="L26" s="42" t="s">
        <v>414</v>
      </c>
      <c r="M26" s="52" t="s">
        <v>414</v>
      </c>
      <c r="N26" s="42"/>
      <c r="O26" s="41" t="s">
        <v>414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AM26" s="4"/>
      <c r="AN26" s="4"/>
      <c r="AO26" s="4"/>
    </row>
    <row r="27" spans="1:41" s="44" customFormat="1" x14ac:dyDescent="0.25">
      <c r="A27" s="50" t="s">
        <v>41</v>
      </c>
      <c r="B27" s="192" t="s">
        <v>234</v>
      </c>
      <c r="C27" s="188" t="s">
        <v>152</v>
      </c>
      <c r="D27" s="189">
        <v>1984</v>
      </c>
      <c r="E27" s="43">
        <f t="shared" si="0"/>
        <v>35</v>
      </c>
      <c r="H27" s="52">
        <v>1</v>
      </c>
      <c r="I27" s="520"/>
      <c r="J27" s="52">
        <v>13</v>
      </c>
      <c r="K27" s="52">
        <v>17</v>
      </c>
      <c r="L27" s="42">
        <v>4</v>
      </c>
      <c r="M27" s="52" t="s">
        <v>414</v>
      </c>
      <c r="N27" s="42"/>
      <c r="O27" s="41" t="s">
        <v>414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"/>
      <c r="AN27" s="4"/>
      <c r="AO27" s="4"/>
    </row>
    <row r="28" spans="1:41" s="40" customFormat="1" x14ac:dyDescent="0.25">
      <c r="A28" s="50" t="s">
        <v>42</v>
      </c>
      <c r="B28" s="192" t="s">
        <v>320</v>
      </c>
      <c r="C28" s="188" t="s">
        <v>321</v>
      </c>
      <c r="D28" s="189">
        <v>1988</v>
      </c>
      <c r="E28" s="43">
        <f t="shared" si="0"/>
        <v>35</v>
      </c>
      <c r="F28" s="44"/>
      <c r="G28" s="44"/>
      <c r="H28" s="52"/>
      <c r="I28" s="520"/>
      <c r="J28" s="52"/>
      <c r="K28" s="52">
        <v>13</v>
      </c>
      <c r="L28" s="42" t="s">
        <v>414</v>
      </c>
      <c r="M28" s="52">
        <v>12</v>
      </c>
      <c r="N28" s="42"/>
      <c r="O28" s="41">
        <v>10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AM28" s="4"/>
      <c r="AN28" s="4"/>
      <c r="AO28" s="4"/>
    </row>
    <row r="29" spans="1:41" s="44" customFormat="1" x14ac:dyDescent="0.25">
      <c r="A29" s="50" t="s">
        <v>43</v>
      </c>
      <c r="B29" s="192" t="s">
        <v>166</v>
      </c>
      <c r="C29" s="188" t="s">
        <v>27</v>
      </c>
      <c r="D29" s="189">
        <v>1981</v>
      </c>
      <c r="E29" s="43">
        <f t="shared" si="0"/>
        <v>34</v>
      </c>
      <c r="F29" s="40"/>
      <c r="G29" s="40"/>
      <c r="H29" s="52"/>
      <c r="I29" s="520"/>
      <c r="J29" s="52">
        <v>19</v>
      </c>
      <c r="K29" s="52">
        <v>15</v>
      </c>
      <c r="L29" s="42" t="s">
        <v>414</v>
      </c>
      <c r="M29" s="52" t="s">
        <v>414</v>
      </c>
      <c r="N29" s="42"/>
      <c r="O29" s="41" t="s">
        <v>414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"/>
      <c r="AN29" s="4"/>
      <c r="AO29" s="4"/>
    </row>
    <row r="30" spans="1:41" s="40" customFormat="1" x14ac:dyDescent="0.25">
      <c r="A30" s="50" t="s">
        <v>44</v>
      </c>
      <c r="B30" s="192" t="s">
        <v>307</v>
      </c>
      <c r="C30" s="188" t="s">
        <v>169</v>
      </c>
      <c r="D30" s="189">
        <v>2005</v>
      </c>
      <c r="E30" s="43">
        <f t="shared" si="0"/>
        <v>32</v>
      </c>
      <c r="F30" s="44"/>
      <c r="G30" s="44"/>
      <c r="H30" s="52"/>
      <c r="I30" s="520">
        <v>7</v>
      </c>
      <c r="J30" s="52"/>
      <c r="K30" s="52">
        <v>18</v>
      </c>
      <c r="L30" s="42">
        <v>7</v>
      </c>
      <c r="M30" s="52" t="s">
        <v>414</v>
      </c>
      <c r="N30" s="42"/>
      <c r="O30" s="41" t="s">
        <v>414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AM30" s="4"/>
      <c r="AN30" s="4"/>
      <c r="AO30" s="4"/>
    </row>
    <row r="31" spans="1:41" s="44" customFormat="1" x14ac:dyDescent="0.25">
      <c r="A31" s="50" t="s">
        <v>45</v>
      </c>
      <c r="B31" s="192" t="s">
        <v>381</v>
      </c>
      <c r="C31" s="188" t="s">
        <v>147</v>
      </c>
      <c r="D31" s="189">
        <v>1989</v>
      </c>
      <c r="E31" s="43">
        <f t="shared" si="0"/>
        <v>32</v>
      </c>
      <c r="H31" s="52"/>
      <c r="I31" s="520"/>
      <c r="J31" s="52"/>
      <c r="K31" s="52">
        <v>19</v>
      </c>
      <c r="L31" s="42">
        <v>13</v>
      </c>
      <c r="M31" s="52" t="s">
        <v>414</v>
      </c>
      <c r="N31" s="42"/>
      <c r="O31" s="41" t="s">
        <v>414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"/>
      <c r="AN31" s="4"/>
      <c r="AO31" s="4"/>
    </row>
    <row r="32" spans="1:41" s="44" customFormat="1" x14ac:dyDescent="0.25">
      <c r="A32" s="50" t="s">
        <v>46</v>
      </c>
      <c r="B32" s="192" t="s">
        <v>183</v>
      </c>
      <c r="C32" s="188" t="s">
        <v>169</v>
      </c>
      <c r="D32" s="189">
        <v>1981</v>
      </c>
      <c r="E32" s="43">
        <f t="shared" si="0"/>
        <v>32</v>
      </c>
      <c r="F32" s="40"/>
      <c r="G32" s="40"/>
      <c r="H32" s="52">
        <v>2</v>
      </c>
      <c r="I32" s="520"/>
      <c r="J32" s="52">
        <v>16</v>
      </c>
      <c r="K32" s="52">
        <v>11</v>
      </c>
      <c r="L32" s="42" t="s">
        <v>414</v>
      </c>
      <c r="M32" s="52" t="s">
        <v>414</v>
      </c>
      <c r="N32" s="42"/>
      <c r="O32" s="41">
        <v>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"/>
      <c r="AN32" s="4"/>
      <c r="AO32" s="4"/>
    </row>
    <row r="33" spans="1:41" s="40" customFormat="1" x14ac:dyDescent="0.25">
      <c r="A33" s="50" t="s">
        <v>47</v>
      </c>
      <c r="B33" s="192" t="s">
        <v>402</v>
      </c>
      <c r="C33" s="188" t="s">
        <v>152</v>
      </c>
      <c r="D33" s="189">
        <v>2007</v>
      </c>
      <c r="E33" s="43">
        <f t="shared" si="0"/>
        <v>30</v>
      </c>
      <c r="F33" s="44"/>
      <c r="G33" s="44"/>
      <c r="H33" s="52"/>
      <c r="I33" s="520"/>
      <c r="J33" s="52"/>
      <c r="K33" s="52"/>
      <c r="L33" s="42">
        <v>30</v>
      </c>
      <c r="M33" s="52" t="s">
        <v>414</v>
      </c>
      <c r="N33" s="42"/>
      <c r="O33" s="41" t="s">
        <v>414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AM33" s="4"/>
      <c r="AN33" s="4"/>
      <c r="AO33" s="4"/>
    </row>
    <row r="34" spans="1:41" s="40" customFormat="1" x14ac:dyDescent="0.25">
      <c r="A34" s="50" t="s">
        <v>49</v>
      </c>
      <c r="B34" s="192" t="s">
        <v>424</v>
      </c>
      <c r="C34" s="188" t="s">
        <v>511</v>
      </c>
      <c r="D34" s="189">
        <v>1992</v>
      </c>
      <c r="E34" s="43">
        <f t="shared" si="0"/>
        <v>30</v>
      </c>
      <c r="F34" s="44"/>
      <c r="G34" s="44"/>
      <c r="H34" s="52"/>
      <c r="I34" s="520"/>
      <c r="J34" s="52"/>
      <c r="K34" s="52"/>
      <c r="L34" s="42"/>
      <c r="M34" s="52">
        <v>30</v>
      </c>
      <c r="N34" s="42"/>
      <c r="O34" s="41" t="s">
        <v>414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AM34" s="4"/>
      <c r="AN34" s="4"/>
      <c r="AO34" s="4"/>
    </row>
    <row r="35" spans="1:41" s="44" customFormat="1" x14ac:dyDescent="0.25">
      <c r="A35" s="50" t="s">
        <v>50</v>
      </c>
      <c r="B35" s="192" t="s">
        <v>285</v>
      </c>
      <c r="C35" s="188" t="s">
        <v>286</v>
      </c>
      <c r="D35" s="189">
        <v>1990</v>
      </c>
      <c r="E35" s="43">
        <f t="shared" si="0"/>
        <v>29</v>
      </c>
      <c r="H35" s="52"/>
      <c r="I35" s="520">
        <v>29</v>
      </c>
      <c r="J35" s="52"/>
      <c r="K35" s="52"/>
      <c r="L35" s="42" t="s">
        <v>414</v>
      </c>
      <c r="M35" s="52" t="s">
        <v>414</v>
      </c>
      <c r="N35" s="42"/>
      <c r="O35" s="41" t="s">
        <v>414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"/>
      <c r="AN35" s="4"/>
      <c r="AO35" s="4"/>
    </row>
    <row r="36" spans="1:41" s="44" customFormat="1" x14ac:dyDescent="0.25">
      <c r="A36" s="50" t="s">
        <v>51</v>
      </c>
      <c r="B36" s="192" t="s">
        <v>226</v>
      </c>
      <c r="C36" s="188" t="s">
        <v>225</v>
      </c>
      <c r="D36" s="189">
        <v>1993</v>
      </c>
      <c r="E36" s="43">
        <f t="shared" si="0"/>
        <v>29</v>
      </c>
      <c r="H36" s="52">
        <v>11</v>
      </c>
      <c r="I36" s="520"/>
      <c r="J36" s="52"/>
      <c r="K36" s="52"/>
      <c r="L36" s="42">
        <v>5</v>
      </c>
      <c r="M36" s="52" t="s">
        <v>414</v>
      </c>
      <c r="N36" s="42"/>
      <c r="O36" s="41">
        <v>13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"/>
      <c r="AN36" s="4"/>
      <c r="AO36" s="4"/>
    </row>
    <row r="37" spans="1:41" s="44" customFormat="1" x14ac:dyDescent="0.25">
      <c r="A37" s="50" t="s">
        <v>52</v>
      </c>
      <c r="B37" s="192" t="s">
        <v>448</v>
      </c>
      <c r="C37" s="188" t="s">
        <v>746</v>
      </c>
      <c r="D37" s="189">
        <v>1987</v>
      </c>
      <c r="E37" s="43">
        <f t="shared" si="0"/>
        <v>29</v>
      </c>
      <c r="H37" s="52"/>
      <c r="I37" s="520"/>
      <c r="J37" s="52"/>
      <c r="K37" s="52"/>
      <c r="L37" s="42"/>
      <c r="M37" s="52"/>
      <c r="N37" s="42"/>
      <c r="O37" s="41">
        <v>29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"/>
      <c r="AN37" s="4"/>
      <c r="AO37" s="4"/>
    </row>
    <row r="38" spans="1:41" s="40" customFormat="1" x14ac:dyDescent="0.25">
      <c r="A38" s="50" t="s">
        <v>53</v>
      </c>
      <c r="B38" s="192" t="s">
        <v>220</v>
      </c>
      <c r="C38" s="188" t="s">
        <v>22</v>
      </c>
      <c r="D38" s="189">
        <v>1978</v>
      </c>
      <c r="E38" s="43">
        <f t="shared" si="0"/>
        <v>28</v>
      </c>
      <c r="H38" s="52">
        <v>14</v>
      </c>
      <c r="I38" s="520">
        <v>14</v>
      </c>
      <c r="J38" s="52"/>
      <c r="K38" s="52"/>
      <c r="L38" s="42" t="s">
        <v>414</v>
      </c>
      <c r="M38" s="52" t="s">
        <v>414</v>
      </c>
      <c r="N38" s="42"/>
      <c r="O38" s="41" t="s">
        <v>414</v>
      </c>
      <c r="P38" s="42"/>
      <c r="Q38" s="42"/>
      <c r="R38" s="56"/>
      <c r="S38" s="56"/>
      <c r="T38" s="56"/>
      <c r="U38" s="42"/>
      <c r="V38" s="42"/>
      <c r="W38" s="42"/>
      <c r="X38" s="42"/>
      <c r="Y38" s="42"/>
    </row>
    <row r="39" spans="1:41" s="44" customFormat="1" x14ac:dyDescent="0.25">
      <c r="A39" s="50" t="s">
        <v>54</v>
      </c>
      <c r="B39" s="192" t="s">
        <v>310</v>
      </c>
      <c r="C39" s="188" t="s">
        <v>232</v>
      </c>
      <c r="D39" s="189">
        <v>1975</v>
      </c>
      <c r="E39" s="43">
        <f t="shared" si="0"/>
        <v>28</v>
      </c>
      <c r="F39" s="40"/>
      <c r="G39" s="40"/>
      <c r="H39" s="52">
        <v>4</v>
      </c>
      <c r="I39" s="520">
        <v>3</v>
      </c>
      <c r="J39" s="52"/>
      <c r="K39" s="52">
        <v>21</v>
      </c>
      <c r="L39" s="42" t="s">
        <v>414</v>
      </c>
      <c r="M39" s="52" t="s">
        <v>414</v>
      </c>
      <c r="N39" s="42"/>
      <c r="O39" s="41" t="s">
        <v>414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AC39" s="40"/>
      <c r="AD39" s="40"/>
      <c r="AE39" s="40"/>
      <c r="AF39" s="40"/>
      <c r="AG39" s="40"/>
      <c r="AH39" s="40"/>
      <c r="AI39" s="40"/>
      <c r="AJ39" s="40"/>
      <c r="AK39" s="40"/>
      <c r="AL39" s="40"/>
    </row>
    <row r="40" spans="1:41" s="44" customFormat="1" x14ac:dyDescent="0.25">
      <c r="A40" s="50" t="s">
        <v>55</v>
      </c>
      <c r="B40" s="192" t="s">
        <v>425</v>
      </c>
      <c r="C40" s="188" t="s">
        <v>516</v>
      </c>
      <c r="D40" s="189">
        <v>1989</v>
      </c>
      <c r="E40" s="43">
        <f t="shared" ref="E40:E71" si="1">SUM(H40:Y40)</f>
        <v>28</v>
      </c>
      <c r="H40" s="52"/>
      <c r="I40" s="520"/>
      <c r="J40" s="52"/>
      <c r="K40" s="52"/>
      <c r="L40" s="42"/>
      <c r="M40" s="52">
        <v>28</v>
      </c>
      <c r="N40" s="42"/>
      <c r="O40" s="41" t="s">
        <v>414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AC40" s="40"/>
      <c r="AD40" s="40"/>
      <c r="AE40" s="40"/>
      <c r="AF40" s="40"/>
      <c r="AG40" s="40"/>
      <c r="AH40" s="40"/>
      <c r="AI40" s="40"/>
      <c r="AJ40" s="40"/>
      <c r="AK40" s="40"/>
      <c r="AL40" s="40"/>
    </row>
    <row r="41" spans="1:41" s="40" customFormat="1" x14ac:dyDescent="0.25">
      <c r="A41" s="50" t="s">
        <v>56</v>
      </c>
      <c r="B41" s="192" t="s">
        <v>449</v>
      </c>
      <c r="C41" s="188" t="s">
        <v>747</v>
      </c>
      <c r="D41" s="189">
        <v>1978</v>
      </c>
      <c r="E41" s="43">
        <f t="shared" si="1"/>
        <v>28</v>
      </c>
      <c r="F41" s="44"/>
      <c r="G41" s="44"/>
      <c r="H41" s="52"/>
      <c r="I41" s="520"/>
      <c r="J41" s="52"/>
      <c r="K41" s="52"/>
      <c r="L41" s="42"/>
      <c r="M41" s="52"/>
      <c r="N41" s="42"/>
      <c r="O41" s="41">
        <v>28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</row>
    <row r="42" spans="1:41" s="44" customFormat="1" x14ac:dyDescent="0.25">
      <c r="A42" s="50" t="s">
        <v>57</v>
      </c>
      <c r="B42" s="192" t="s">
        <v>303</v>
      </c>
      <c r="C42" s="188" t="s">
        <v>304</v>
      </c>
      <c r="D42" s="189">
        <v>1979</v>
      </c>
      <c r="E42" s="43">
        <f t="shared" si="1"/>
        <v>27</v>
      </c>
      <c r="H42" s="52"/>
      <c r="I42" s="520">
        <v>9</v>
      </c>
      <c r="J42" s="52">
        <v>18</v>
      </c>
      <c r="K42" s="52"/>
      <c r="L42" s="42" t="s">
        <v>414</v>
      </c>
      <c r="M42" s="52" t="s">
        <v>414</v>
      </c>
      <c r="N42" s="42"/>
      <c r="O42" s="41" t="s">
        <v>414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AC42" s="40"/>
      <c r="AD42" s="40"/>
      <c r="AE42" s="40"/>
      <c r="AF42" s="40"/>
      <c r="AG42" s="40"/>
      <c r="AH42" s="40"/>
      <c r="AI42" s="40"/>
      <c r="AJ42" s="40"/>
      <c r="AK42" s="40"/>
      <c r="AL42" s="40"/>
    </row>
    <row r="43" spans="1:41" s="44" customFormat="1" x14ac:dyDescent="0.25">
      <c r="A43" s="50" t="s">
        <v>58</v>
      </c>
      <c r="B43" s="192" t="s">
        <v>356</v>
      </c>
      <c r="C43" s="188" t="s">
        <v>357</v>
      </c>
      <c r="D43" s="189">
        <v>1980</v>
      </c>
      <c r="E43" s="43">
        <f t="shared" si="1"/>
        <v>27</v>
      </c>
      <c r="H43" s="52"/>
      <c r="I43" s="520"/>
      <c r="J43" s="52">
        <v>27</v>
      </c>
      <c r="K43" s="52"/>
      <c r="L43" s="42" t="s">
        <v>414</v>
      </c>
      <c r="M43" s="52" t="s">
        <v>414</v>
      </c>
      <c r="N43" s="42"/>
      <c r="O43" s="41" t="s">
        <v>414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AC43" s="40"/>
      <c r="AD43" s="40"/>
      <c r="AE43" s="40"/>
      <c r="AF43" s="40"/>
      <c r="AG43" s="40"/>
      <c r="AH43" s="40"/>
      <c r="AI43" s="40"/>
      <c r="AJ43" s="40"/>
      <c r="AK43" s="40"/>
      <c r="AL43" s="40"/>
    </row>
    <row r="44" spans="1:41" s="44" customFormat="1" x14ac:dyDescent="0.25">
      <c r="A44" s="50" t="s">
        <v>59</v>
      </c>
      <c r="B44" s="192" t="s">
        <v>426</v>
      </c>
      <c r="C44" s="188" t="s">
        <v>519</v>
      </c>
      <c r="D44" s="189">
        <v>1963</v>
      </c>
      <c r="E44" s="43">
        <f t="shared" si="1"/>
        <v>27</v>
      </c>
      <c r="H44" s="52"/>
      <c r="I44" s="520"/>
      <c r="J44" s="52"/>
      <c r="K44" s="52"/>
      <c r="L44" s="42"/>
      <c r="M44" s="52">
        <v>27</v>
      </c>
      <c r="N44" s="42"/>
      <c r="O44" s="41" t="s">
        <v>414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AC44" s="40"/>
      <c r="AD44" s="40"/>
      <c r="AE44" s="40"/>
      <c r="AF44" s="40"/>
      <c r="AG44" s="40"/>
      <c r="AH44" s="40"/>
      <c r="AI44" s="40"/>
      <c r="AJ44" s="40"/>
      <c r="AK44" s="40"/>
      <c r="AL44" s="40"/>
    </row>
    <row r="45" spans="1:41" s="44" customFormat="1" x14ac:dyDescent="0.25">
      <c r="A45" s="50" t="s">
        <v>60</v>
      </c>
      <c r="B45" s="192" t="s">
        <v>427</v>
      </c>
      <c r="C45" s="188" t="s">
        <v>22</v>
      </c>
      <c r="D45" s="189">
        <v>1973</v>
      </c>
      <c r="E45" s="43">
        <f t="shared" si="1"/>
        <v>26</v>
      </c>
      <c r="H45" s="52"/>
      <c r="I45" s="520"/>
      <c r="J45" s="52"/>
      <c r="K45" s="52"/>
      <c r="L45" s="42"/>
      <c r="M45" s="52">
        <v>26</v>
      </c>
      <c r="N45" s="42"/>
      <c r="O45" s="41" t="s">
        <v>414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AC45" s="40"/>
      <c r="AD45" s="40"/>
      <c r="AE45" s="40"/>
      <c r="AF45" s="40"/>
      <c r="AG45" s="40"/>
      <c r="AH45" s="40"/>
      <c r="AI45" s="40"/>
      <c r="AJ45" s="40"/>
      <c r="AK45" s="40"/>
      <c r="AL45" s="40"/>
    </row>
    <row r="46" spans="1:41" s="44" customFormat="1" x14ac:dyDescent="0.25">
      <c r="A46" s="50" t="s">
        <v>61</v>
      </c>
      <c r="B46" s="192" t="s">
        <v>287</v>
      </c>
      <c r="C46" s="188" t="s">
        <v>288</v>
      </c>
      <c r="D46" s="189">
        <v>1981</v>
      </c>
      <c r="E46" s="43">
        <f t="shared" si="1"/>
        <v>25</v>
      </c>
      <c r="H46" s="52"/>
      <c r="I46" s="520">
        <v>25</v>
      </c>
      <c r="J46" s="52"/>
      <c r="K46" s="52"/>
      <c r="L46" s="42" t="s">
        <v>414</v>
      </c>
      <c r="M46" s="52" t="s">
        <v>414</v>
      </c>
      <c r="N46" s="42"/>
      <c r="O46" s="41" t="s">
        <v>414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AC46" s="40"/>
      <c r="AD46" s="40"/>
      <c r="AE46" s="40"/>
      <c r="AF46" s="40"/>
      <c r="AG46" s="40"/>
      <c r="AH46" s="40"/>
      <c r="AI46" s="40"/>
      <c r="AJ46" s="40"/>
      <c r="AK46" s="40"/>
      <c r="AL46" s="40"/>
    </row>
    <row r="47" spans="1:41" s="44" customFormat="1" x14ac:dyDescent="0.25">
      <c r="A47" s="50" t="s">
        <v>62</v>
      </c>
      <c r="B47" s="192" t="s">
        <v>358</v>
      </c>
      <c r="C47" s="188" t="s">
        <v>359</v>
      </c>
      <c r="D47" s="189">
        <v>1982</v>
      </c>
      <c r="E47" s="43">
        <f t="shared" si="1"/>
        <v>25</v>
      </c>
      <c r="H47" s="52"/>
      <c r="I47" s="520"/>
      <c r="J47" s="52">
        <v>25</v>
      </c>
      <c r="K47" s="52"/>
      <c r="L47" s="42" t="s">
        <v>414</v>
      </c>
      <c r="M47" s="52" t="s">
        <v>414</v>
      </c>
      <c r="N47" s="42"/>
      <c r="O47" s="41" t="s">
        <v>414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AC47" s="40"/>
      <c r="AD47" s="40"/>
      <c r="AE47" s="40"/>
      <c r="AF47" s="40"/>
      <c r="AG47" s="40"/>
      <c r="AH47" s="40"/>
      <c r="AI47" s="40"/>
      <c r="AJ47" s="40"/>
      <c r="AK47" s="40"/>
      <c r="AL47" s="40"/>
    </row>
    <row r="48" spans="1:41" s="44" customFormat="1" x14ac:dyDescent="0.25">
      <c r="A48" s="50" t="s">
        <v>63</v>
      </c>
      <c r="B48" s="192" t="s">
        <v>403</v>
      </c>
      <c r="C48" s="188" t="s">
        <v>151</v>
      </c>
      <c r="D48" s="189">
        <v>1982</v>
      </c>
      <c r="E48" s="43">
        <f t="shared" si="1"/>
        <v>25</v>
      </c>
      <c r="H48" s="52"/>
      <c r="I48" s="520"/>
      <c r="J48" s="52"/>
      <c r="K48" s="52"/>
      <c r="L48" s="42">
        <v>25</v>
      </c>
      <c r="M48" s="52" t="s">
        <v>414</v>
      </c>
      <c r="N48" s="42"/>
      <c r="O48" s="41" t="s">
        <v>414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AC48" s="40"/>
      <c r="AD48" s="40"/>
      <c r="AE48" s="40"/>
      <c r="AF48" s="40"/>
      <c r="AG48" s="40"/>
      <c r="AH48" s="40"/>
      <c r="AI48" s="40"/>
      <c r="AJ48" s="40"/>
      <c r="AK48" s="40"/>
      <c r="AL48" s="40"/>
    </row>
    <row r="49" spans="1:38" s="44" customFormat="1" x14ac:dyDescent="0.25">
      <c r="A49" s="50" t="s">
        <v>64</v>
      </c>
      <c r="B49" s="192" t="s">
        <v>211</v>
      </c>
      <c r="C49" s="188" t="s">
        <v>210</v>
      </c>
      <c r="D49" s="189">
        <v>1989</v>
      </c>
      <c r="E49" s="43">
        <f t="shared" si="1"/>
        <v>24</v>
      </c>
      <c r="H49" s="52">
        <v>24</v>
      </c>
      <c r="I49" s="520"/>
      <c r="J49" s="52"/>
      <c r="K49" s="52"/>
      <c r="L49" s="42" t="s">
        <v>414</v>
      </c>
      <c r="M49" s="52" t="s">
        <v>414</v>
      </c>
      <c r="N49" s="42"/>
      <c r="O49" s="41" t="s">
        <v>414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AC49" s="40"/>
      <c r="AD49" s="40"/>
      <c r="AE49" s="40"/>
      <c r="AF49" s="40"/>
      <c r="AG49" s="40"/>
      <c r="AH49" s="40"/>
      <c r="AI49" s="40"/>
      <c r="AJ49" s="40"/>
      <c r="AK49" s="40"/>
      <c r="AL49" s="40"/>
    </row>
    <row r="50" spans="1:38" s="40" customFormat="1" x14ac:dyDescent="0.25">
      <c r="A50" s="50" t="s">
        <v>65</v>
      </c>
      <c r="B50" s="192" t="s">
        <v>290</v>
      </c>
      <c r="C50" s="188" t="s">
        <v>289</v>
      </c>
      <c r="D50" s="189">
        <v>1980</v>
      </c>
      <c r="E50" s="43">
        <f t="shared" si="1"/>
        <v>24</v>
      </c>
      <c r="F50" s="44"/>
      <c r="G50" s="44"/>
      <c r="H50" s="52"/>
      <c r="I50" s="520">
        <v>24</v>
      </c>
      <c r="J50" s="52"/>
      <c r="K50" s="52"/>
      <c r="L50" s="42" t="s">
        <v>414</v>
      </c>
      <c r="M50" s="52" t="s">
        <v>414</v>
      </c>
      <c r="N50" s="42"/>
      <c r="O50" s="41" t="s">
        <v>414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</row>
    <row r="51" spans="1:38" s="40" customFormat="1" x14ac:dyDescent="0.25">
      <c r="A51" s="50" t="s">
        <v>66</v>
      </c>
      <c r="B51" s="192" t="s">
        <v>428</v>
      </c>
      <c r="C51" s="188" t="s">
        <v>525</v>
      </c>
      <c r="D51" s="189">
        <v>1986</v>
      </c>
      <c r="E51" s="43">
        <f t="shared" si="1"/>
        <v>24</v>
      </c>
      <c r="F51" s="44"/>
      <c r="G51" s="44"/>
      <c r="H51" s="52"/>
      <c r="I51" s="520"/>
      <c r="J51" s="52"/>
      <c r="K51" s="52"/>
      <c r="L51" s="42"/>
      <c r="M51" s="52">
        <v>24</v>
      </c>
      <c r="N51" s="42"/>
      <c r="O51" s="41" t="s">
        <v>414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</row>
    <row r="52" spans="1:38" s="40" customFormat="1" x14ac:dyDescent="0.25">
      <c r="A52" s="50" t="s">
        <v>67</v>
      </c>
      <c r="B52" s="192" t="s">
        <v>429</v>
      </c>
      <c r="C52" s="188" t="s">
        <v>528</v>
      </c>
      <c r="D52" s="189">
        <v>1976</v>
      </c>
      <c r="E52" s="43">
        <f t="shared" si="1"/>
        <v>23</v>
      </c>
      <c r="F52" s="44"/>
      <c r="G52" s="44"/>
      <c r="H52" s="52"/>
      <c r="I52" s="520"/>
      <c r="J52" s="52"/>
      <c r="K52" s="52"/>
      <c r="L52" s="42"/>
      <c r="M52" s="52">
        <v>23</v>
      </c>
      <c r="N52" s="42"/>
      <c r="O52" s="41" t="s">
        <v>414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</row>
    <row r="53" spans="1:38" s="40" customFormat="1" x14ac:dyDescent="0.25">
      <c r="A53" s="50" t="s">
        <v>68</v>
      </c>
      <c r="B53" s="192" t="s">
        <v>292</v>
      </c>
      <c r="C53" s="188" t="s">
        <v>291</v>
      </c>
      <c r="D53" s="189">
        <v>1969</v>
      </c>
      <c r="E53" s="43">
        <f t="shared" si="1"/>
        <v>22</v>
      </c>
      <c r="F53" s="44"/>
      <c r="G53" s="44"/>
      <c r="H53" s="52"/>
      <c r="I53" s="520">
        <v>22</v>
      </c>
      <c r="J53" s="52"/>
      <c r="K53" s="52"/>
      <c r="L53" s="42" t="s">
        <v>414</v>
      </c>
      <c r="M53" s="52" t="s">
        <v>414</v>
      </c>
      <c r="N53" s="42"/>
      <c r="O53" s="41" t="s">
        <v>414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</row>
    <row r="54" spans="1:38" s="40" customFormat="1" x14ac:dyDescent="0.25">
      <c r="A54" s="50" t="s">
        <v>69</v>
      </c>
      <c r="B54" s="192" t="s">
        <v>360</v>
      </c>
      <c r="C54" s="188" t="s">
        <v>361</v>
      </c>
      <c r="D54" s="189">
        <v>1967</v>
      </c>
      <c r="E54" s="43">
        <f t="shared" si="1"/>
        <v>22</v>
      </c>
      <c r="F54" s="44"/>
      <c r="G54" s="44"/>
      <c r="H54" s="52"/>
      <c r="I54" s="520"/>
      <c r="J54" s="52">
        <v>22</v>
      </c>
      <c r="K54" s="52"/>
      <c r="L54" s="42" t="s">
        <v>414</v>
      </c>
      <c r="M54" s="52" t="s">
        <v>414</v>
      </c>
      <c r="N54" s="42"/>
      <c r="O54" s="41" t="s">
        <v>414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</row>
    <row r="55" spans="1:38" s="40" customFormat="1" x14ac:dyDescent="0.25">
      <c r="A55" s="50" t="s">
        <v>70</v>
      </c>
      <c r="B55" s="192" t="s">
        <v>405</v>
      </c>
      <c r="C55" s="188" t="s">
        <v>463</v>
      </c>
      <c r="D55" s="189">
        <v>1994</v>
      </c>
      <c r="E55" s="43">
        <f t="shared" si="1"/>
        <v>22</v>
      </c>
      <c r="F55" s="44"/>
      <c r="G55" s="44"/>
      <c r="H55" s="52"/>
      <c r="I55" s="520"/>
      <c r="J55" s="52"/>
      <c r="K55" s="52"/>
      <c r="L55" s="42">
        <v>22</v>
      </c>
      <c r="M55" s="52" t="s">
        <v>414</v>
      </c>
      <c r="N55" s="42"/>
      <c r="O55" s="41" t="s">
        <v>414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</row>
    <row r="56" spans="1:38" s="40" customFormat="1" x14ac:dyDescent="0.25">
      <c r="A56" s="50" t="s">
        <v>71</v>
      </c>
      <c r="B56" s="192" t="s">
        <v>241</v>
      </c>
      <c r="C56" s="188" t="s">
        <v>242</v>
      </c>
      <c r="D56" s="189">
        <v>1977</v>
      </c>
      <c r="E56" s="43">
        <f t="shared" si="1"/>
        <v>22</v>
      </c>
      <c r="F56" s="44"/>
      <c r="G56" s="44"/>
      <c r="H56" s="52"/>
      <c r="I56" s="520"/>
      <c r="J56" s="52">
        <v>15</v>
      </c>
      <c r="K56" s="52"/>
      <c r="L56" s="42">
        <v>3</v>
      </c>
      <c r="M56" s="52" t="s">
        <v>414</v>
      </c>
      <c r="N56" s="42"/>
      <c r="O56" s="41">
        <v>4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</row>
    <row r="57" spans="1:38" s="40" customFormat="1" x14ac:dyDescent="0.25">
      <c r="A57" s="50" t="s">
        <v>72</v>
      </c>
      <c r="B57" s="192" t="s">
        <v>293</v>
      </c>
      <c r="C57" s="188" t="s">
        <v>294</v>
      </c>
      <c r="D57" s="189">
        <v>1978</v>
      </c>
      <c r="E57" s="43">
        <f t="shared" si="1"/>
        <v>21</v>
      </c>
      <c r="F57" s="44"/>
      <c r="G57" s="44"/>
      <c r="H57" s="52"/>
      <c r="I57" s="520">
        <v>21</v>
      </c>
      <c r="J57" s="52"/>
      <c r="K57" s="52"/>
      <c r="L57" s="42" t="s">
        <v>414</v>
      </c>
      <c r="M57" s="52" t="s">
        <v>414</v>
      </c>
      <c r="N57" s="42"/>
      <c r="O57" s="41" t="s">
        <v>414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</row>
    <row r="58" spans="1:38" s="40" customFormat="1" x14ac:dyDescent="0.25">
      <c r="A58" s="50" t="s">
        <v>73</v>
      </c>
      <c r="B58" s="192" t="s">
        <v>245</v>
      </c>
      <c r="C58" s="188" t="s">
        <v>246</v>
      </c>
      <c r="D58" s="189">
        <v>1968</v>
      </c>
      <c r="E58" s="43">
        <f t="shared" si="1"/>
        <v>21</v>
      </c>
      <c r="F58" s="44"/>
      <c r="G58" s="44"/>
      <c r="H58" s="52"/>
      <c r="I58" s="520"/>
      <c r="J58" s="52">
        <v>9</v>
      </c>
      <c r="K58" s="52">
        <v>12</v>
      </c>
      <c r="L58" s="42" t="s">
        <v>414</v>
      </c>
      <c r="M58" s="52" t="s">
        <v>414</v>
      </c>
      <c r="N58" s="42"/>
      <c r="O58" s="41" t="s">
        <v>414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</row>
    <row r="59" spans="1:38" s="40" customFormat="1" x14ac:dyDescent="0.25">
      <c r="A59" s="50" t="s">
        <v>74</v>
      </c>
      <c r="B59" s="192" t="s">
        <v>406</v>
      </c>
      <c r="C59" s="188" t="s">
        <v>464</v>
      </c>
      <c r="D59" s="189">
        <v>1966</v>
      </c>
      <c r="E59" s="43">
        <f t="shared" si="1"/>
        <v>21</v>
      </c>
      <c r="F59" s="44"/>
      <c r="G59" s="44"/>
      <c r="H59" s="52"/>
      <c r="I59" s="520"/>
      <c r="J59" s="52"/>
      <c r="K59" s="52"/>
      <c r="L59" s="42">
        <v>21</v>
      </c>
      <c r="M59" s="52" t="s">
        <v>414</v>
      </c>
      <c r="N59" s="42"/>
      <c r="O59" s="41" t="s">
        <v>414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</row>
    <row r="60" spans="1:38" s="40" customFormat="1" x14ac:dyDescent="0.25">
      <c r="A60" s="50" t="s">
        <v>75</v>
      </c>
      <c r="B60" s="192" t="s">
        <v>311</v>
      </c>
      <c r="C60" s="188" t="s">
        <v>151</v>
      </c>
      <c r="D60" s="189">
        <v>1989</v>
      </c>
      <c r="E60" s="43">
        <f t="shared" si="1"/>
        <v>21</v>
      </c>
      <c r="H60" s="52"/>
      <c r="I60" s="520">
        <v>2</v>
      </c>
      <c r="J60" s="52"/>
      <c r="K60" s="52"/>
      <c r="L60" s="42">
        <v>12</v>
      </c>
      <c r="M60" s="52" t="s">
        <v>414</v>
      </c>
      <c r="N60" s="42"/>
      <c r="O60" s="41">
        <v>7</v>
      </c>
      <c r="P60" s="42"/>
      <c r="Q60" s="42"/>
      <c r="R60" s="42"/>
      <c r="S60" s="42"/>
      <c r="T60" s="42"/>
      <c r="U60" s="42"/>
      <c r="V60" s="42"/>
      <c r="W60" s="42"/>
      <c r="X60" s="42"/>
      <c r="Y60" s="42"/>
    </row>
    <row r="61" spans="1:38" s="40" customFormat="1" x14ac:dyDescent="0.25">
      <c r="A61" s="50" t="s">
        <v>76</v>
      </c>
      <c r="B61" s="192" t="s">
        <v>450</v>
      </c>
      <c r="C61" s="188" t="s">
        <v>748</v>
      </c>
      <c r="D61" s="189" t="s">
        <v>702</v>
      </c>
      <c r="E61" s="43">
        <f t="shared" si="1"/>
        <v>21</v>
      </c>
      <c r="F61" s="44"/>
      <c r="G61" s="44"/>
      <c r="H61" s="52"/>
      <c r="I61" s="520"/>
      <c r="J61" s="52"/>
      <c r="K61" s="52"/>
      <c r="L61" s="42"/>
      <c r="M61" s="52"/>
      <c r="N61" s="42"/>
      <c r="O61" s="41">
        <v>21</v>
      </c>
      <c r="P61" s="42"/>
      <c r="Q61" s="42"/>
      <c r="R61" s="42"/>
      <c r="S61" s="42"/>
      <c r="T61" s="42"/>
      <c r="U61" s="42"/>
      <c r="V61" s="42"/>
      <c r="W61" s="42"/>
      <c r="X61" s="42"/>
      <c r="Y61" s="42"/>
    </row>
    <row r="62" spans="1:38" s="40" customFormat="1" x14ac:dyDescent="0.25">
      <c r="A62" s="50" t="s">
        <v>77</v>
      </c>
      <c r="B62" s="192" t="s">
        <v>315</v>
      </c>
      <c r="C62" s="188" t="s">
        <v>316</v>
      </c>
      <c r="D62" s="189">
        <v>2009</v>
      </c>
      <c r="E62" s="43">
        <f t="shared" si="1"/>
        <v>20</v>
      </c>
      <c r="H62" s="52"/>
      <c r="I62" s="520"/>
      <c r="J62" s="52">
        <v>20</v>
      </c>
      <c r="K62" s="52"/>
      <c r="L62" s="42" t="s">
        <v>414</v>
      </c>
      <c r="M62" s="52" t="s">
        <v>414</v>
      </c>
      <c r="N62" s="42"/>
      <c r="O62" s="41" t="s">
        <v>414</v>
      </c>
      <c r="P62" s="42"/>
      <c r="Q62" s="42"/>
      <c r="R62" s="42"/>
      <c r="S62" s="42"/>
      <c r="T62" s="42"/>
      <c r="U62" s="42"/>
      <c r="V62" s="42"/>
      <c r="W62" s="42"/>
      <c r="X62" s="42"/>
      <c r="Y62" s="42"/>
    </row>
    <row r="63" spans="1:38" s="40" customFormat="1" x14ac:dyDescent="0.25">
      <c r="A63" s="50" t="s">
        <v>78</v>
      </c>
      <c r="B63" s="192" t="s">
        <v>430</v>
      </c>
      <c r="C63" s="188" t="s">
        <v>533</v>
      </c>
      <c r="D63" s="189">
        <v>1972</v>
      </c>
      <c r="E63" s="43">
        <f t="shared" si="1"/>
        <v>20</v>
      </c>
      <c r="F63" s="44"/>
      <c r="G63" s="44"/>
      <c r="H63" s="52"/>
      <c r="I63" s="520"/>
      <c r="J63" s="52"/>
      <c r="K63" s="52"/>
      <c r="L63" s="42"/>
      <c r="M63" s="52">
        <v>20</v>
      </c>
      <c r="N63" s="42"/>
      <c r="O63" s="41" t="s">
        <v>414</v>
      </c>
      <c r="P63" s="42"/>
      <c r="Q63" s="42"/>
      <c r="R63" s="42"/>
      <c r="S63" s="42"/>
      <c r="T63" s="42"/>
      <c r="U63" s="42"/>
      <c r="V63" s="42"/>
      <c r="W63" s="42"/>
      <c r="X63" s="42"/>
      <c r="Y63" s="42"/>
    </row>
    <row r="64" spans="1:38" s="40" customFormat="1" x14ac:dyDescent="0.25">
      <c r="A64" s="50" t="s">
        <v>79</v>
      </c>
      <c r="B64" s="192" t="s">
        <v>451</v>
      </c>
      <c r="C64" s="188" t="s">
        <v>749</v>
      </c>
      <c r="D64" s="189" t="s">
        <v>483</v>
      </c>
      <c r="E64" s="43">
        <f t="shared" si="1"/>
        <v>20</v>
      </c>
      <c r="F64" s="44"/>
      <c r="G64" s="44"/>
      <c r="H64" s="52"/>
      <c r="I64" s="520"/>
      <c r="J64" s="52"/>
      <c r="K64" s="52"/>
      <c r="L64" s="42"/>
      <c r="M64" s="52"/>
      <c r="N64" s="42"/>
      <c r="O64" s="41">
        <v>20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</row>
    <row r="65" spans="1:25" s="40" customFormat="1" x14ac:dyDescent="0.25">
      <c r="A65" s="50" t="s">
        <v>80</v>
      </c>
      <c r="B65" s="192" t="s">
        <v>212</v>
      </c>
      <c r="C65" s="188"/>
      <c r="D65" s="189">
        <v>1985</v>
      </c>
      <c r="E65" s="43">
        <f t="shared" si="1"/>
        <v>19</v>
      </c>
      <c r="F65" s="44"/>
      <c r="G65" s="44"/>
      <c r="H65" s="52">
        <v>19</v>
      </c>
      <c r="I65" s="520"/>
      <c r="J65" s="52"/>
      <c r="K65" s="52"/>
      <c r="L65" s="42" t="s">
        <v>414</v>
      </c>
      <c r="M65" s="52" t="s">
        <v>414</v>
      </c>
      <c r="N65" s="42"/>
      <c r="O65" s="41" t="s">
        <v>414</v>
      </c>
      <c r="P65" s="42"/>
      <c r="Q65" s="42"/>
      <c r="R65" s="42"/>
      <c r="S65" s="42"/>
      <c r="T65" s="42"/>
      <c r="U65" s="42"/>
      <c r="V65" s="42"/>
      <c r="W65" s="42"/>
      <c r="X65" s="42"/>
      <c r="Y65" s="42"/>
    </row>
    <row r="66" spans="1:25" s="40" customFormat="1" x14ac:dyDescent="0.25">
      <c r="A66" s="50" t="s">
        <v>81</v>
      </c>
      <c r="B66" s="192" t="s">
        <v>431</v>
      </c>
      <c r="C66" s="188" t="s">
        <v>400</v>
      </c>
      <c r="D66" s="189">
        <v>1977</v>
      </c>
      <c r="E66" s="43">
        <f t="shared" si="1"/>
        <v>19</v>
      </c>
      <c r="F66" s="44"/>
      <c r="G66" s="44"/>
      <c r="H66" s="52"/>
      <c r="I66" s="520"/>
      <c r="J66" s="52"/>
      <c r="K66" s="52"/>
      <c r="L66" s="42"/>
      <c r="M66" s="52">
        <v>19</v>
      </c>
      <c r="N66" s="42"/>
      <c r="O66" s="41" t="s">
        <v>414</v>
      </c>
      <c r="P66" s="42"/>
      <c r="Q66" s="42"/>
      <c r="R66" s="42"/>
      <c r="S66" s="42"/>
      <c r="T66" s="42"/>
      <c r="U66" s="42"/>
      <c r="V66" s="42"/>
      <c r="W66" s="42"/>
      <c r="X66" s="42"/>
      <c r="Y66" s="42"/>
    </row>
    <row r="67" spans="1:25" s="40" customFormat="1" x14ac:dyDescent="0.25">
      <c r="A67" s="50" t="s">
        <v>82</v>
      </c>
      <c r="B67" s="192" t="s">
        <v>441</v>
      </c>
      <c r="C67" s="188" t="s">
        <v>558</v>
      </c>
      <c r="D67" s="189">
        <v>1990</v>
      </c>
      <c r="E67" s="43">
        <f t="shared" si="1"/>
        <v>19</v>
      </c>
      <c r="F67" s="44"/>
      <c r="G67" s="44"/>
      <c r="H67" s="52"/>
      <c r="I67" s="520"/>
      <c r="J67" s="52"/>
      <c r="K67" s="52"/>
      <c r="L67" s="42"/>
      <c r="M67" s="52">
        <v>7</v>
      </c>
      <c r="N67" s="42"/>
      <c r="O67" s="41">
        <v>12</v>
      </c>
      <c r="P67" s="42"/>
      <c r="Q67" s="42"/>
      <c r="R67" s="42"/>
      <c r="S67" s="42"/>
      <c r="T67" s="42"/>
      <c r="U67" s="42"/>
      <c r="V67" s="42"/>
      <c r="W67" s="42"/>
      <c r="X67" s="42"/>
      <c r="Y67" s="42"/>
    </row>
    <row r="68" spans="1:25" s="40" customFormat="1" x14ac:dyDescent="0.25">
      <c r="A68" s="50" t="s">
        <v>83</v>
      </c>
      <c r="B68" s="192" t="s">
        <v>214</v>
      </c>
      <c r="C68" s="188" t="s">
        <v>213</v>
      </c>
      <c r="D68" s="189">
        <v>1986</v>
      </c>
      <c r="E68" s="43">
        <f t="shared" si="1"/>
        <v>18</v>
      </c>
      <c r="F68" s="44"/>
      <c r="G68" s="44"/>
      <c r="H68" s="52">
        <v>18</v>
      </c>
      <c r="I68" s="520"/>
      <c r="J68" s="52"/>
      <c r="K68" s="52"/>
      <c r="L68" s="42" t="s">
        <v>414</v>
      </c>
      <c r="M68" s="52" t="s">
        <v>414</v>
      </c>
      <c r="N68" s="42"/>
      <c r="O68" s="41" t="s">
        <v>414</v>
      </c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 spans="1:25" s="40" customFormat="1" x14ac:dyDescent="0.25">
      <c r="A69" s="50" t="s">
        <v>84</v>
      </c>
      <c r="B69" s="192" t="s">
        <v>176</v>
      </c>
      <c r="C69" s="188" t="s">
        <v>147</v>
      </c>
      <c r="D69" s="189">
        <v>1982</v>
      </c>
      <c r="E69" s="43">
        <f t="shared" si="1"/>
        <v>18</v>
      </c>
      <c r="H69" s="52">
        <v>3</v>
      </c>
      <c r="I69" s="520">
        <v>15</v>
      </c>
      <c r="J69" s="52"/>
      <c r="K69" s="52"/>
      <c r="L69" s="42" t="s">
        <v>414</v>
      </c>
      <c r="M69" s="52" t="s">
        <v>414</v>
      </c>
      <c r="N69" s="42"/>
      <c r="O69" s="41" t="s">
        <v>414</v>
      </c>
      <c r="P69" s="42"/>
      <c r="Q69" s="42"/>
      <c r="R69" s="42"/>
      <c r="S69" s="42"/>
      <c r="T69" s="42"/>
      <c r="U69" s="42"/>
      <c r="V69" s="42"/>
      <c r="W69" s="42"/>
      <c r="X69" s="42"/>
      <c r="Y69" s="42"/>
    </row>
    <row r="70" spans="1:25" s="40" customFormat="1" x14ac:dyDescent="0.25">
      <c r="A70" s="50" t="s">
        <v>85</v>
      </c>
      <c r="B70" s="192" t="s">
        <v>432</v>
      </c>
      <c r="C70" s="188" t="s">
        <v>536</v>
      </c>
      <c r="D70" s="189">
        <v>1971</v>
      </c>
      <c r="E70" s="43">
        <f t="shared" si="1"/>
        <v>18</v>
      </c>
      <c r="F70" s="44"/>
      <c r="G70" s="44"/>
      <c r="H70" s="52"/>
      <c r="I70" s="520"/>
      <c r="J70" s="52"/>
      <c r="K70" s="52"/>
      <c r="L70" s="42"/>
      <c r="M70" s="52">
        <v>18</v>
      </c>
      <c r="N70" s="42"/>
      <c r="O70" s="41" t="s">
        <v>414</v>
      </c>
      <c r="P70" s="42"/>
      <c r="Q70" s="42"/>
      <c r="R70" s="42"/>
      <c r="S70" s="42"/>
      <c r="T70" s="42"/>
      <c r="U70" s="42"/>
      <c r="V70" s="42"/>
      <c r="W70" s="42"/>
      <c r="X70" s="42"/>
      <c r="Y70" s="42"/>
    </row>
    <row r="71" spans="1:25" s="40" customFormat="1" x14ac:dyDescent="0.25">
      <c r="A71" s="50" t="s">
        <v>86</v>
      </c>
      <c r="B71" s="192" t="s">
        <v>452</v>
      </c>
      <c r="C71" s="188" t="s">
        <v>750</v>
      </c>
      <c r="D71" s="189" t="s">
        <v>704</v>
      </c>
      <c r="E71" s="43">
        <f t="shared" si="1"/>
        <v>18</v>
      </c>
      <c r="F71" s="44"/>
      <c r="G71" s="44"/>
      <c r="H71" s="52"/>
      <c r="I71" s="520"/>
      <c r="J71" s="52"/>
      <c r="K71" s="52"/>
      <c r="L71" s="42"/>
      <c r="M71" s="52"/>
      <c r="N71" s="42"/>
      <c r="O71" s="41">
        <v>18</v>
      </c>
      <c r="P71" s="42"/>
      <c r="Q71" s="42"/>
      <c r="R71" s="42"/>
      <c r="S71" s="42"/>
      <c r="T71" s="42"/>
      <c r="U71" s="42"/>
      <c r="V71" s="42"/>
      <c r="W71" s="42"/>
      <c r="X71" s="42"/>
      <c r="Y71" s="42"/>
    </row>
    <row r="72" spans="1:25" s="40" customFormat="1" x14ac:dyDescent="0.25">
      <c r="A72" s="50" t="s">
        <v>87</v>
      </c>
      <c r="B72" s="192" t="s">
        <v>215</v>
      </c>
      <c r="C72" s="188" t="s">
        <v>216</v>
      </c>
      <c r="D72" s="189">
        <v>2008</v>
      </c>
      <c r="E72" s="43">
        <f t="shared" ref="E72:E103" si="2">SUM(H72:Y72)</f>
        <v>17</v>
      </c>
      <c r="F72" s="44"/>
      <c r="G72" s="44"/>
      <c r="H72" s="52">
        <v>17</v>
      </c>
      <c r="I72" s="520"/>
      <c r="J72" s="52"/>
      <c r="K72" s="52"/>
      <c r="L72" s="42" t="s">
        <v>414</v>
      </c>
      <c r="M72" s="52" t="s">
        <v>414</v>
      </c>
      <c r="N72" s="42"/>
      <c r="O72" s="41" t="s">
        <v>414</v>
      </c>
      <c r="P72" s="42"/>
      <c r="Q72" s="42"/>
      <c r="R72" s="42"/>
      <c r="S72" s="42"/>
      <c r="T72" s="42"/>
      <c r="U72" s="42"/>
      <c r="V72" s="42"/>
      <c r="W72" s="42"/>
      <c r="X72" s="42"/>
      <c r="Y72" s="42"/>
    </row>
    <row r="73" spans="1:25" s="40" customFormat="1" x14ac:dyDescent="0.25">
      <c r="A73" s="50" t="s">
        <v>88</v>
      </c>
      <c r="B73" s="192" t="s">
        <v>297</v>
      </c>
      <c r="C73" s="188" t="s">
        <v>152</v>
      </c>
      <c r="D73" s="189">
        <v>2003</v>
      </c>
      <c r="E73" s="43">
        <f t="shared" si="2"/>
        <v>17</v>
      </c>
      <c r="F73" s="44"/>
      <c r="G73" s="44"/>
      <c r="H73" s="52"/>
      <c r="I73" s="520">
        <v>17</v>
      </c>
      <c r="J73" s="52"/>
      <c r="K73" s="52"/>
      <c r="L73" s="42" t="s">
        <v>414</v>
      </c>
      <c r="M73" s="52" t="s">
        <v>414</v>
      </c>
      <c r="N73" s="42"/>
      <c r="O73" s="41" t="s">
        <v>414</v>
      </c>
      <c r="P73" s="42"/>
      <c r="Q73" s="42"/>
      <c r="R73" s="42"/>
      <c r="S73" s="42"/>
      <c r="T73" s="42"/>
      <c r="U73" s="42"/>
      <c r="V73" s="42"/>
      <c r="W73" s="42"/>
      <c r="X73" s="42"/>
      <c r="Y73" s="42"/>
    </row>
    <row r="74" spans="1:25" s="40" customFormat="1" x14ac:dyDescent="0.25">
      <c r="A74" s="50" t="s">
        <v>89</v>
      </c>
      <c r="B74" s="192" t="s">
        <v>236</v>
      </c>
      <c r="C74" s="188" t="s">
        <v>174</v>
      </c>
      <c r="D74" s="189">
        <v>2008</v>
      </c>
      <c r="E74" s="43">
        <f t="shared" si="2"/>
        <v>17</v>
      </c>
      <c r="F74" s="44"/>
      <c r="G74" s="44"/>
      <c r="H74" s="52"/>
      <c r="I74" s="520"/>
      <c r="J74" s="52">
        <v>17</v>
      </c>
      <c r="K74" s="52"/>
      <c r="L74" s="42" t="s">
        <v>414</v>
      </c>
      <c r="M74" s="52" t="s">
        <v>414</v>
      </c>
      <c r="N74" s="42"/>
      <c r="O74" s="41" t="s">
        <v>414</v>
      </c>
      <c r="P74" s="42"/>
      <c r="Q74" s="42"/>
      <c r="R74" s="42"/>
      <c r="S74" s="42"/>
      <c r="T74" s="42"/>
      <c r="U74" s="42"/>
      <c r="V74" s="42"/>
      <c r="W74" s="42"/>
      <c r="X74" s="42"/>
      <c r="Y74" s="42"/>
    </row>
    <row r="75" spans="1:25" s="40" customFormat="1" x14ac:dyDescent="0.25">
      <c r="A75" s="50" t="s">
        <v>90</v>
      </c>
      <c r="B75" s="192" t="s">
        <v>433</v>
      </c>
      <c r="C75" s="188" t="s">
        <v>519</v>
      </c>
      <c r="D75" s="189">
        <v>1971</v>
      </c>
      <c r="E75" s="43">
        <f t="shared" si="2"/>
        <v>17</v>
      </c>
      <c r="F75" s="44"/>
      <c r="G75" s="44"/>
      <c r="H75" s="52"/>
      <c r="I75" s="520"/>
      <c r="J75" s="52"/>
      <c r="K75" s="52"/>
      <c r="L75" s="42"/>
      <c r="M75" s="52">
        <v>17</v>
      </c>
      <c r="N75" s="42"/>
      <c r="O75" s="41" t="s">
        <v>414</v>
      </c>
      <c r="P75" s="42"/>
      <c r="Q75" s="42"/>
      <c r="R75" s="42"/>
      <c r="S75" s="42"/>
      <c r="T75" s="42"/>
      <c r="U75" s="42"/>
      <c r="V75" s="42"/>
      <c r="W75" s="42"/>
      <c r="X75" s="42"/>
      <c r="Y75" s="42"/>
    </row>
    <row r="76" spans="1:25" s="40" customFormat="1" x14ac:dyDescent="0.25">
      <c r="A76" s="50" t="s">
        <v>91</v>
      </c>
      <c r="B76" s="192" t="s">
        <v>217</v>
      </c>
      <c r="C76" s="188"/>
      <c r="D76" s="189">
        <v>1988</v>
      </c>
      <c r="E76" s="43">
        <f t="shared" si="2"/>
        <v>16</v>
      </c>
      <c r="F76" s="44"/>
      <c r="G76" s="44"/>
      <c r="H76" s="52">
        <v>16</v>
      </c>
      <c r="I76" s="520"/>
      <c r="J76" s="52"/>
      <c r="K76" s="52"/>
      <c r="L76" s="42" t="s">
        <v>414</v>
      </c>
      <c r="M76" s="52" t="s">
        <v>414</v>
      </c>
      <c r="N76" s="42"/>
      <c r="O76" s="41" t="s">
        <v>414</v>
      </c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 spans="1:25" s="40" customFormat="1" x14ac:dyDescent="0.25">
      <c r="A77" s="50" t="s">
        <v>92</v>
      </c>
      <c r="B77" s="192" t="s">
        <v>382</v>
      </c>
      <c r="C77" s="188" t="s">
        <v>383</v>
      </c>
      <c r="D77" s="189">
        <v>1981</v>
      </c>
      <c r="E77" s="43">
        <f t="shared" si="2"/>
        <v>16</v>
      </c>
      <c r="H77" s="52"/>
      <c r="I77" s="520"/>
      <c r="J77" s="52"/>
      <c r="K77" s="52">
        <v>16</v>
      </c>
      <c r="L77" s="42" t="s">
        <v>414</v>
      </c>
      <c r="M77" s="52" t="s">
        <v>414</v>
      </c>
      <c r="N77" s="42"/>
      <c r="O77" s="41" t="s">
        <v>414</v>
      </c>
      <c r="P77" s="42"/>
      <c r="Q77" s="42"/>
      <c r="R77" s="42"/>
      <c r="S77" s="42"/>
      <c r="T77" s="42"/>
      <c r="U77" s="42"/>
      <c r="V77" s="42"/>
      <c r="W77" s="42"/>
      <c r="X77" s="42"/>
      <c r="Y77" s="42"/>
    </row>
    <row r="78" spans="1:25" s="40" customFormat="1" ht="15" customHeight="1" x14ac:dyDescent="0.25">
      <c r="A78" s="50" t="s">
        <v>93</v>
      </c>
      <c r="B78" s="192" t="s">
        <v>434</v>
      </c>
      <c r="C78" s="188" t="s">
        <v>541</v>
      </c>
      <c r="D78" s="189">
        <v>1980</v>
      </c>
      <c r="E78" s="43">
        <f t="shared" si="2"/>
        <v>16</v>
      </c>
      <c r="F78" s="44"/>
      <c r="G78" s="44"/>
      <c r="H78" s="52"/>
      <c r="I78" s="520"/>
      <c r="J78" s="52"/>
      <c r="K78" s="52"/>
      <c r="L78" s="42"/>
      <c r="M78" s="52">
        <v>16</v>
      </c>
      <c r="N78" s="42"/>
      <c r="O78" s="41" t="s">
        <v>414</v>
      </c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 spans="1:25" s="40" customFormat="1" ht="15" customHeight="1" x14ac:dyDescent="0.25">
      <c r="A79" s="50" t="s">
        <v>94</v>
      </c>
      <c r="B79" s="192" t="s">
        <v>453</v>
      </c>
      <c r="C79" s="188" t="s">
        <v>752</v>
      </c>
      <c r="D79" s="189" t="s">
        <v>483</v>
      </c>
      <c r="E79" s="43">
        <f t="shared" si="2"/>
        <v>16</v>
      </c>
      <c r="F79" s="44"/>
      <c r="G79" s="44"/>
      <c r="H79" s="52"/>
      <c r="I79" s="520"/>
      <c r="J79" s="52"/>
      <c r="K79" s="52"/>
      <c r="L79" s="42"/>
      <c r="M79" s="52"/>
      <c r="N79" s="42"/>
      <c r="O79" s="41">
        <v>16</v>
      </c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s="40" customFormat="1" ht="15" customHeight="1" x14ac:dyDescent="0.25">
      <c r="A80" s="50" t="s">
        <v>95</v>
      </c>
      <c r="B80" s="192" t="s">
        <v>255</v>
      </c>
      <c r="C80" s="188" t="s">
        <v>322</v>
      </c>
      <c r="D80" s="189">
        <v>1960</v>
      </c>
      <c r="E80" s="43">
        <f t="shared" si="2"/>
        <v>15</v>
      </c>
      <c r="F80" s="44"/>
      <c r="G80" s="44"/>
      <c r="H80" s="52"/>
      <c r="I80" s="520"/>
      <c r="J80" s="52">
        <v>11</v>
      </c>
      <c r="K80" s="52">
        <v>4</v>
      </c>
      <c r="L80" s="42" t="s">
        <v>414</v>
      </c>
      <c r="M80" s="52" t="s">
        <v>414</v>
      </c>
      <c r="N80" s="42"/>
      <c r="O80" s="41" t="s">
        <v>414</v>
      </c>
      <c r="P80" s="42"/>
      <c r="Q80" s="42"/>
      <c r="R80" s="42"/>
      <c r="S80" s="42"/>
      <c r="T80" s="42"/>
      <c r="U80" s="42"/>
      <c r="V80" s="42"/>
      <c r="W80" s="42"/>
      <c r="X80" s="42"/>
      <c r="Y80" s="42"/>
    </row>
    <row r="81" spans="1:37" s="40" customFormat="1" ht="15" customHeight="1" x14ac:dyDescent="0.25">
      <c r="A81" s="50" t="s">
        <v>96</v>
      </c>
      <c r="B81" s="192" t="s">
        <v>312</v>
      </c>
      <c r="C81" s="188" t="s">
        <v>313</v>
      </c>
      <c r="D81" s="189">
        <v>1998</v>
      </c>
      <c r="E81" s="43">
        <f t="shared" si="2"/>
        <v>15</v>
      </c>
      <c r="F81" s="44"/>
      <c r="G81" s="44"/>
      <c r="H81" s="52"/>
      <c r="I81" s="520">
        <v>1</v>
      </c>
      <c r="J81" s="52"/>
      <c r="K81" s="52">
        <v>14</v>
      </c>
      <c r="L81" s="42" t="s">
        <v>414</v>
      </c>
      <c r="M81" s="52" t="s">
        <v>414</v>
      </c>
      <c r="N81" s="42"/>
      <c r="O81" s="41" t="s">
        <v>414</v>
      </c>
      <c r="P81" s="42"/>
      <c r="Q81" s="42"/>
      <c r="R81" s="42"/>
      <c r="S81" s="42"/>
      <c r="T81" s="42"/>
      <c r="U81" s="42"/>
      <c r="V81" s="42"/>
      <c r="W81" s="42"/>
      <c r="X81" s="42"/>
      <c r="Y81" s="42"/>
    </row>
    <row r="82" spans="1:37" s="40" customFormat="1" ht="15" customHeight="1" x14ac:dyDescent="0.25">
      <c r="A82" s="50" t="s">
        <v>97</v>
      </c>
      <c r="B82" s="192" t="s">
        <v>407</v>
      </c>
      <c r="C82" s="188" t="s">
        <v>152</v>
      </c>
      <c r="D82" s="189">
        <v>2007</v>
      </c>
      <c r="E82" s="43">
        <f t="shared" si="2"/>
        <v>15</v>
      </c>
      <c r="F82" s="44"/>
      <c r="G82" s="44"/>
      <c r="H82" s="52"/>
      <c r="I82" s="520"/>
      <c r="J82" s="52"/>
      <c r="K82" s="52"/>
      <c r="L82" s="42">
        <v>15</v>
      </c>
      <c r="M82" s="52" t="s">
        <v>414</v>
      </c>
      <c r="N82" s="42"/>
      <c r="O82" s="41" t="s">
        <v>414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</row>
    <row r="83" spans="1:37" s="40" customFormat="1" ht="15" customHeight="1" x14ac:dyDescent="0.25">
      <c r="A83" s="50" t="s">
        <v>98</v>
      </c>
      <c r="B83" s="192" t="s">
        <v>435</v>
      </c>
      <c r="C83" s="188" t="s">
        <v>22</v>
      </c>
      <c r="D83" s="189">
        <v>1987</v>
      </c>
      <c r="E83" s="43">
        <f t="shared" si="2"/>
        <v>15</v>
      </c>
      <c r="F83" s="44"/>
      <c r="G83" s="44"/>
      <c r="H83" s="52"/>
      <c r="I83" s="520"/>
      <c r="J83" s="52"/>
      <c r="K83" s="52"/>
      <c r="L83" s="42"/>
      <c r="M83" s="52">
        <v>15</v>
      </c>
      <c r="N83" s="42"/>
      <c r="O83" s="41" t="s">
        <v>414</v>
      </c>
      <c r="P83" s="42"/>
      <c r="Q83" s="42"/>
      <c r="R83" s="42"/>
      <c r="S83" s="42"/>
      <c r="T83" s="42"/>
      <c r="U83" s="42"/>
      <c r="V83" s="42"/>
      <c r="W83" s="42"/>
      <c r="X83" s="42"/>
      <c r="Y83" s="42"/>
    </row>
    <row r="84" spans="1:37" s="40" customFormat="1" ht="15" customHeight="1" x14ac:dyDescent="0.25">
      <c r="A84" s="50" t="s">
        <v>99</v>
      </c>
      <c r="B84" s="192" t="s">
        <v>454</v>
      </c>
      <c r="C84" s="188" t="s">
        <v>22</v>
      </c>
      <c r="D84" s="189" t="s">
        <v>706</v>
      </c>
      <c r="E84" s="43">
        <f t="shared" si="2"/>
        <v>15</v>
      </c>
      <c r="F84" s="44"/>
      <c r="G84" s="44"/>
      <c r="H84" s="52"/>
      <c r="I84" s="520"/>
      <c r="J84" s="52"/>
      <c r="K84" s="52"/>
      <c r="L84" s="42"/>
      <c r="M84" s="52"/>
      <c r="N84" s="42"/>
      <c r="O84" s="41">
        <v>15</v>
      </c>
      <c r="P84" s="42"/>
      <c r="Q84" s="42"/>
      <c r="R84" s="42"/>
      <c r="S84" s="42"/>
      <c r="T84" s="42"/>
      <c r="U84" s="42"/>
      <c r="V84" s="42"/>
      <c r="W84" s="42"/>
      <c r="X84" s="42"/>
      <c r="Y84" s="42"/>
      <c r="AC84" s="4"/>
      <c r="AD84" s="4"/>
      <c r="AE84"/>
      <c r="AF84" s="4"/>
      <c r="AG84" s="4"/>
      <c r="AH84" s="4"/>
      <c r="AI84" s="4"/>
      <c r="AJ84" s="4"/>
      <c r="AK84" s="4"/>
    </row>
    <row r="85" spans="1:37" s="40" customFormat="1" ht="15" customHeight="1" x14ac:dyDescent="0.25">
      <c r="A85" s="50" t="s">
        <v>100</v>
      </c>
      <c r="B85" s="192" t="s">
        <v>362</v>
      </c>
      <c r="C85" s="188" t="s">
        <v>363</v>
      </c>
      <c r="D85" s="189">
        <v>1994</v>
      </c>
      <c r="E85" s="43">
        <f t="shared" si="2"/>
        <v>14</v>
      </c>
      <c r="F85" s="44"/>
      <c r="G85" s="44"/>
      <c r="H85" s="52"/>
      <c r="I85" s="520"/>
      <c r="J85" s="52">
        <v>14</v>
      </c>
      <c r="K85" s="52"/>
      <c r="L85" s="42" t="s">
        <v>414</v>
      </c>
      <c r="M85" s="52" t="s">
        <v>414</v>
      </c>
      <c r="N85" s="42"/>
      <c r="O85" s="41" t="s">
        <v>414</v>
      </c>
      <c r="P85" s="42"/>
      <c r="Q85" s="42"/>
      <c r="R85" s="42"/>
      <c r="S85" s="42"/>
      <c r="T85" s="42"/>
      <c r="U85" s="42"/>
      <c r="V85" s="42"/>
      <c r="W85" s="42"/>
      <c r="X85" s="42"/>
      <c r="Y85" s="42"/>
      <c r="AC85" s="4"/>
      <c r="AD85" s="4"/>
      <c r="AE85"/>
      <c r="AF85" s="4"/>
      <c r="AG85" s="4"/>
      <c r="AH85" s="4"/>
      <c r="AI85" s="4"/>
      <c r="AJ85" s="4"/>
      <c r="AK85" s="4"/>
    </row>
    <row r="86" spans="1:37" s="40" customFormat="1" ht="15" customHeight="1" x14ac:dyDescent="0.25">
      <c r="A86" s="50" t="s">
        <v>101</v>
      </c>
      <c r="B86" s="192" t="s">
        <v>436</v>
      </c>
      <c r="C86" s="188" t="s">
        <v>545</v>
      </c>
      <c r="D86" s="189">
        <v>1958</v>
      </c>
      <c r="E86" s="43">
        <f t="shared" si="2"/>
        <v>14</v>
      </c>
      <c r="F86" s="44"/>
      <c r="G86" s="44"/>
      <c r="H86" s="52"/>
      <c r="I86" s="520"/>
      <c r="J86" s="52"/>
      <c r="K86" s="52"/>
      <c r="L86" s="42"/>
      <c r="M86" s="52">
        <v>14</v>
      </c>
      <c r="N86" s="42"/>
      <c r="O86" s="41" t="s">
        <v>414</v>
      </c>
      <c r="P86" s="42"/>
      <c r="Q86" s="42"/>
      <c r="R86" s="42"/>
      <c r="S86" s="42"/>
      <c r="T86" s="42"/>
      <c r="U86" s="42"/>
      <c r="V86" s="42"/>
      <c r="W86" s="42"/>
      <c r="X86" s="42"/>
      <c r="Y86" s="42"/>
      <c r="AC86" s="4"/>
      <c r="AD86" s="4"/>
      <c r="AE86"/>
      <c r="AF86" s="4"/>
      <c r="AG86" s="4"/>
      <c r="AH86" s="4"/>
      <c r="AI86" s="4"/>
      <c r="AJ86" s="4"/>
      <c r="AK86" s="4"/>
    </row>
    <row r="87" spans="1:37" s="40" customFormat="1" ht="15" customHeight="1" x14ac:dyDescent="0.25">
      <c r="A87" s="50" t="s">
        <v>102</v>
      </c>
      <c r="B87" s="192" t="s">
        <v>455</v>
      </c>
      <c r="C87" s="188" t="s">
        <v>753</v>
      </c>
      <c r="D87" s="189" t="s">
        <v>707</v>
      </c>
      <c r="E87" s="43">
        <f t="shared" si="2"/>
        <v>14</v>
      </c>
      <c r="F87" s="44"/>
      <c r="G87" s="44"/>
      <c r="H87" s="52"/>
      <c r="I87" s="520"/>
      <c r="J87" s="52"/>
      <c r="K87" s="52"/>
      <c r="L87" s="42"/>
      <c r="M87" s="52"/>
      <c r="N87" s="42"/>
      <c r="O87" s="41">
        <v>14</v>
      </c>
      <c r="P87" s="42"/>
      <c r="Q87" s="42"/>
      <c r="R87" s="42"/>
      <c r="S87" s="42"/>
      <c r="T87" s="42"/>
      <c r="U87" s="42"/>
      <c r="V87" s="42"/>
      <c r="W87" s="42"/>
      <c r="X87" s="42"/>
      <c r="Y87" s="42"/>
      <c r="AC87" s="4"/>
      <c r="AD87" s="4"/>
      <c r="AE87"/>
      <c r="AF87" s="4"/>
      <c r="AG87" s="4"/>
      <c r="AH87" s="4"/>
      <c r="AI87" s="4"/>
      <c r="AJ87" s="4"/>
      <c r="AK87" s="4"/>
    </row>
    <row r="88" spans="1:37" s="40" customFormat="1" x14ac:dyDescent="0.25">
      <c r="A88" s="50" t="s">
        <v>103</v>
      </c>
      <c r="B88" s="192" t="s">
        <v>222</v>
      </c>
      <c r="C88" s="188" t="s">
        <v>221</v>
      </c>
      <c r="D88" s="189">
        <v>1985</v>
      </c>
      <c r="E88" s="43">
        <f t="shared" si="2"/>
        <v>13</v>
      </c>
      <c r="H88" s="52">
        <v>13</v>
      </c>
      <c r="I88" s="520"/>
      <c r="J88" s="52"/>
      <c r="K88" s="52"/>
      <c r="L88" s="42" t="s">
        <v>414</v>
      </c>
      <c r="M88" s="52" t="s">
        <v>414</v>
      </c>
      <c r="N88" s="42"/>
      <c r="O88" s="41" t="s">
        <v>414</v>
      </c>
      <c r="P88" s="42"/>
      <c r="Q88" s="42"/>
      <c r="R88" s="42"/>
      <c r="S88" s="42"/>
      <c r="T88" s="42"/>
      <c r="U88" s="42"/>
      <c r="V88" s="42"/>
      <c r="W88" s="42"/>
      <c r="X88" s="42"/>
      <c r="Y88" s="42"/>
      <c r="AC88" s="4"/>
      <c r="AD88" s="4"/>
      <c r="AE88"/>
      <c r="AF88" s="4"/>
      <c r="AG88" s="4"/>
      <c r="AH88" s="4"/>
    </row>
    <row r="89" spans="1:37" s="40" customFormat="1" x14ac:dyDescent="0.25">
      <c r="A89" s="50" t="s">
        <v>104</v>
      </c>
      <c r="B89" s="192" t="s">
        <v>163</v>
      </c>
      <c r="C89" s="188" t="s">
        <v>178</v>
      </c>
      <c r="D89" s="189">
        <v>1960</v>
      </c>
      <c r="E89" s="43">
        <f t="shared" si="2"/>
        <v>13</v>
      </c>
      <c r="F89" s="44"/>
      <c r="G89" s="44"/>
      <c r="H89" s="52"/>
      <c r="I89" s="520"/>
      <c r="J89" s="52">
        <v>7</v>
      </c>
      <c r="K89" s="52">
        <v>6</v>
      </c>
      <c r="L89" s="42" t="s">
        <v>414</v>
      </c>
      <c r="M89" s="52" t="s">
        <v>414</v>
      </c>
      <c r="N89" s="42"/>
      <c r="O89" s="41" t="s">
        <v>414</v>
      </c>
      <c r="P89" s="42"/>
      <c r="Q89" s="42"/>
      <c r="R89" s="42"/>
      <c r="S89" s="42"/>
      <c r="T89" s="42"/>
      <c r="U89" s="42"/>
      <c r="V89" s="42"/>
      <c r="W89" s="42"/>
      <c r="X89" s="42"/>
      <c r="Y89" s="42"/>
      <c r="AC89" s="4"/>
      <c r="AD89" s="4"/>
      <c r="AE89"/>
      <c r="AF89" s="4"/>
      <c r="AG89" s="4"/>
      <c r="AH89" s="4"/>
    </row>
    <row r="90" spans="1:37" s="40" customFormat="1" x14ac:dyDescent="0.25">
      <c r="A90" s="50" t="s">
        <v>105</v>
      </c>
      <c r="B90" s="192" t="s">
        <v>437</v>
      </c>
      <c r="C90" s="188" t="s">
        <v>27</v>
      </c>
      <c r="D90" s="189">
        <v>1979</v>
      </c>
      <c r="E90" s="43">
        <f t="shared" si="2"/>
        <v>13</v>
      </c>
      <c r="F90" s="44"/>
      <c r="G90" s="44"/>
      <c r="H90" s="52"/>
      <c r="I90" s="520"/>
      <c r="J90" s="52"/>
      <c r="K90" s="52"/>
      <c r="L90" s="42"/>
      <c r="M90" s="52">
        <v>13</v>
      </c>
      <c r="N90" s="42"/>
      <c r="O90" s="41" t="s">
        <v>414</v>
      </c>
      <c r="P90" s="42"/>
      <c r="Q90" s="42"/>
      <c r="R90" s="42"/>
      <c r="S90" s="42"/>
      <c r="T90" s="42"/>
      <c r="U90" s="42"/>
      <c r="V90" s="42"/>
      <c r="W90" s="42"/>
      <c r="X90" s="42"/>
      <c r="Y90" s="42"/>
      <c r="AC90" s="4"/>
      <c r="AD90" s="4"/>
      <c r="AE90"/>
      <c r="AF90" s="4"/>
      <c r="AG90" s="4"/>
      <c r="AH90" s="4"/>
    </row>
    <row r="91" spans="1:37" s="40" customFormat="1" x14ac:dyDescent="0.25">
      <c r="A91" s="50" t="s">
        <v>106</v>
      </c>
      <c r="B91" s="192" t="s">
        <v>223</v>
      </c>
      <c r="C91" s="188" t="s">
        <v>224</v>
      </c>
      <c r="D91" s="189">
        <v>1986</v>
      </c>
      <c r="E91" s="43">
        <f t="shared" si="2"/>
        <v>12</v>
      </c>
      <c r="F91" s="44"/>
      <c r="G91" s="44"/>
      <c r="H91" s="52">
        <v>12</v>
      </c>
      <c r="I91" s="520"/>
      <c r="J91" s="52"/>
      <c r="K91" s="52"/>
      <c r="L91" s="42" t="s">
        <v>414</v>
      </c>
      <c r="M91" s="52" t="s">
        <v>414</v>
      </c>
      <c r="N91" s="42"/>
      <c r="O91" s="41" t="s">
        <v>414</v>
      </c>
      <c r="P91" s="42"/>
      <c r="Q91" s="42"/>
      <c r="R91" s="42"/>
      <c r="S91" s="42"/>
      <c r="T91" s="42"/>
      <c r="U91" s="42"/>
      <c r="V91" s="42"/>
      <c r="W91" s="42"/>
      <c r="X91" s="42"/>
      <c r="Y91" s="42"/>
    </row>
    <row r="92" spans="1:37" s="40" customFormat="1" x14ac:dyDescent="0.25">
      <c r="A92" s="50" t="s">
        <v>107</v>
      </c>
      <c r="B92" s="192" t="s">
        <v>298</v>
      </c>
      <c r="C92" s="188" t="s">
        <v>299</v>
      </c>
      <c r="D92" s="189">
        <v>1993</v>
      </c>
      <c r="E92" s="43">
        <f t="shared" si="2"/>
        <v>12</v>
      </c>
      <c r="F92" s="44"/>
      <c r="G92" s="44"/>
      <c r="H92" s="52"/>
      <c r="I92" s="520">
        <v>12</v>
      </c>
      <c r="J92" s="52"/>
      <c r="K92" s="52"/>
      <c r="L92" s="42" t="s">
        <v>414</v>
      </c>
      <c r="M92" s="52" t="s">
        <v>414</v>
      </c>
      <c r="N92" s="42"/>
      <c r="O92" s="41" t="s">
        <v>414</v>
      </c>
      <c r="P92" s="42"/>
      <c r="Q92" s="42"/>
      <c r="R92" s="42"/>
      <c r="S92" s="42"/>
      <c r="T92" s="42"/>
      <c r="U92" s="42"/>
      <c r="V92" s="42"/>
      <c r="W92" s="42"/>
      <c r="X92" s="42"/>
      <c r="Y92" s="42"/>
    </row>
    <row r="93" spans="1:37" s="40" customFormat="1" x14ac:dyDescent="0.25">
      <c r="A93" s="50" t="s">
        <v>108</v>
      </c>
      <c r="B93" s="192" t="s">
        <v>364</v>
      </c>
      <c r="C93" s="188" t="s">
        <v>365</v>
      </c>
      <c r="D93" s="189">
        <v>1962</v>
      </c>
      <c r="E93" s="43">
        <f t="shared" si="2"/>
        <v>12</v>
      </c>
      <c r="F93" s="44"/>
      <c r="G93" s="44"/>
      <c r="H93" s="52"/>
      <c r="I93" s="520"/>
      <c r="J93" s="52">
        <v>12</v>
      </c>
      <c r="K93" s="52"/>
      <c r="L93" s="42" t="s">
        <v>414</v>
      </c>
      <c r="M93" s="52" t="s">
        <v>414</v>
      </c>
      <c r="N93" s="42"/>
      <c r="O93" s="41" t="s">
        <v>414</v>
      </c>
      <c r="P93" s="42"/>
      <c r="Q93" s="42"/>
      <c r="R93" s="42"/>
      <c r="S93" s="42"/>
      <c r="T93" s="42"/>
      <c r="U93" s="42"/>
      <c r="V93" s="42"/>
      <c r="W93" s="42"/>
      <c r="X93" s="42"/>
      <c r="Y93" s="42"/>
    </row>
    <row r="94" spans="1:37" s="40" customFormat="1" x14ac:dyDescent="0.25">
      <c r="A94" s="50" t="s">
        <v>109</v>
      </c>
      <c r="B94" s="192" t="s">
        <v>230</v>
      </c>
      <c r="C94" s="188" t="s">
        <v>231</v>
      </c>
      <c r="D94" s="189">
        <v>2008</v>
      </c>
      <c r="E94" s="43">
        <f t="shared" si="2"/>
        <v>11</v>
      </c>
      <c r="H94" s="52">
        <v>5</v>
      </c>
      <c r="I94" s="520">
        <v>6</v>
      </c>
      <c r="J94" s="52"/>
      <c r="K94" s="52"/>
      <c r="L94" s="42" t="s">
        <v>414</v>
      </c>
      <c r="M94" s="52" t="s">
        <v>414</v>
      </c>
      <c r="N94" s="42"/>
      <c r="O94" s="41" t="s">
        <v>414</v>
      </c>
      <c r="P94" s="42"/>
      <c r="Q94" s="42"/>
      <c r="R94" s="42"/>
      <c r="S94" s="42"/>
      <c r="T94" s="42"/>
      <c r="U94" s="42"/>
      <c r="V94" s="42"/>
      <c r="W94" s="42"/>
      <c r="X94" s="42"/>
      <c r="Y94" s="42"/>
    </row>
    <row r="95" spans="1:37" s="40" customFormat="1" x14ac:dyDescent="0.25">
      <c r="A95" s="50" t="s">
        <v>110</v>
      </c>
      <c r="B95" s="192" t="s">
        <v>300</v>
      </c>
      <c r="C95" s="188" t="s">
        <v>22</v>
      </c>
      <c r="D95" s="189">
        <v>2004</v>
      </c>
      <c r="E95" s="43">
        <f t="shared" si="2"/>
        <v>11</v>
      </c>
      <c r="F95" s="44"/>
      <c r="G95" s="44"/>
      <c r="H95" s="52"/>
      <c r="I95" s="520">
        <v>11</v>
      </c>
      <c r="J95" s="52"/>
      <c r="K95" s="52"/>
      <c r="L95" s="42" t="s">
        <v>414</v>
      </c>
      <c r="M95" s="52" t="s">
        <v>414</v>
      </c>
      <c r="N95" s="42"/>
      <c r="O95" s="41" t="s">
        <v>414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</row>
    <row r="96" spans="1:37" s="40" customFormat="1" x14ac:dyDescent="0.25">
      <c r="A96" s="50" t="s">
        <v>111</v>
      </c>
      <c r="B96" s="192" t="s">
        <v>408</v>
      </c>
      <c r="C96" s="188" t="s">
        <v>465</v>
      </c>
      <c r="D96" s="189">
        <v>1994</v>
      </c>
      <c r="E96" s="43">
        <f t="shared" si="2"/>
        <v>11</v>
      </c>
      <c r="F96" s="44"/>
      <c r="G96" s="44"/>
      <c r="H96" s="52"/>
      <c r="I96" s="520"/>
      <c r="J96" s="52"/>
      <c r="K96" s="52"/>
      <c r="L96" s="42">
        <v>11</v>
      </c>
      <c r="M96" s="52" t="s">
        <v>414</v>
      </c>
      <c r="N96" s="42"/>
      <c r="O96" s="41" t="s">
        <v>414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</row>
    <row r="97" spans="1:25" s="40" customFormat="1" x14ac:dyDescent="0.25">
      <c r="A97" s="50" t="s">
        <v>112</v>
      </c>
      <c r="B97" s="192" t="s">
        <v>438</v>
      </c>
      <c r="C97" s="188" t="s">
        <v>401</v>
      </c>
      <c r="D97" s="189">
        <v>1985</v>
      </c>
      <c r="E97" s="43">
        <f t="shared" si="2"/>
        <v>11</v>
      </c>
      <c r="F97" s="44"/>
      <c r="G97" s="44"/>
      <c r="H97" s="52"/>
      <c r="I97" s="520"/>
      <c r="J97" s="52"/>
      <c r="K97" s="52"/>
      <c r="L97" s="42"/>
      <c r="M97" s="52">
        <v>11</v>
      </c>
      <c r="N97" s="42"/>
      <c r="O97" s="41" t="s">
        <v>414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</row>
    <row r="98" spans="1:25" s="40" customFormat="1" x14ac:dyDescent="0.25">
      <c r="A98" s="50" t="s">
        <v>113</v>
      </c>
      <c r="B98" s="192" t="s">
        <v>456</v>
      </c>
      <c r="C98" s="188" t="s">
        <v>462</v>
      </c>
      <c r="D98" s="189" t="s">
        <v>472</v>
      </c>
      <c r="E98" s="43">
        <f t="shared" si="2"/>
        <v>11</v>
      </c>
      <c r="F98" s="44"/>
      <c r="G98" s="44"/>
      <c r="H98" s="52"/>
      <c r="I98" s="520"/>
      <c r="J98" s="52"/>
      <c r="K98" s="52"/>
      <c r="L98" s="42"/>
      <c r="M98" s="52"/>
      <c r="N98" s="42"/>
      <c r="O98" s="41">
        <v>11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</row>
    <row r="99" spans="1:25" s="40" customFormat="1" x14ac:dyDescent="0.25">
      <c r="A99" s="50" t="s">
        <v>114</v>
      </c>
      <c r="B99" s="192" t="s">
        <v>227</v>
      </c>
      <c r="C99" s="188" t="s">
        <v>228</v>
      </c>
      <c r="D99" s="189">
        <v>2002</v>
      </c>
      <c r="E99" s="43">
        <f t="shared" si="2"/>
        <v>10</v>
      </c>
      <c r="F99" s="44"/>
      <c r="G99" s="44"/>
      <c r="H99" s="52">
        <v>10</v>
      </c>
      <c r="I99" s="520"/>
      <c r="J99" s="52"/>
      <c r="K99" s="52"/>
      <c r="L99" s="42" t="s">
        <v>414</v>
      </c>
      <c r="M99" s="52" t="s">
        <v>414</v>
      </c>
      <c r="N99" s="42"/>
      <c r="O99" s="41" t="s">
        <v>414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</row>
    <row r="100" spans="1:25" s="40" customFormat="1" x14ac:dyDescent="0.25">
      <c r="A100" s="50" t="s">
        <v>115</v>
      </c>
      <c r="B100" s="192" t="s">
        <v>366</v>
      </c>
      <c r="C100" s="188" t="s">
        <v>367</v>
      </c>
      <c r="D100" s="189">
        <v>1971</v>
      </c>
      <c r="E100" s="43">
        <f t="shared" si="2"/>
        <v>10</v>
      </c>
      <c r="H100" s="52"/>
      <c r="I100" s="520"/>
      <c r="J100" s="52">
        <v>10</v>
      </c>
      <c r="K100" s="52"/>
      <c r="L100" s="42" t="s">
        <v>414</v>
      </c>
      <c r="M100" s="52" t="s">
        <v>414</v>
      </c>
      <c r="N100" s="42"/>
      <c r="O100" s="41" t="s">
        <v>414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s="40" customFormat="1" x14ac:dyDescent="0.25">
      <c r="A101" s="50" t="s">
        <v>116</v>
      </c>
      <c r="B101" s="192" t="s">
        <v>384</v>
      </c>
      <c r="C101" s="188" t="s">
        <v>385</v>
      </c>
      <c r="D101" s="189">
        <v>1988</v>
      </c>
      <c r="E101" s="43">
        <f t="shared" si="2"/>
        <v>10</v>
      </c>
      <c r="F101" s="44"/>
      <c r="G101" s="44"/>
      <c r="H101" s="52"/>
      <c r="I101" s="520"/>
      <c r="J101" s="52"/>
      <c r="K101" s="52">
        <v>10</v>
      </c>
      <c r="L101" s="42" t="s">
        <v>414</v>
      </c>
      <c r="M101" s="52" t="s">
        <v>414</v>
      </c>
      <c r="N101" s="42"/>
      <c r="O101" s="41" t="s">
        <v>414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s="40" customFormat="1" x14ac:dyDescent="0.25">
      <c r="A102" s="50" t="s">
        <v>117</v>
      </c>
      <c r="B102" s="192" t="s">
        <v>181</v>
      </c>
      <c r="C102" s="188" t="s">
        <v>40</v>
      </c>
      <c r="D102" s="189">
        <v>1957</v>
      </c>
      <c r="E102" s="43">
        <f t="shared" si="2"/>
        <v>9</v>
      </c>
      <c r="F102" s="44"/>
      <c r="G102" s="44"/>
      <c r="H102" s="52">
        <v>9</v>
      </c>
      <c r="I102" s="520"/>
      <c r="J102" s="52"/>
      <c r="K102" s="52"/>
      <c r="L102" s="42" t="s">
        <v>414</v>
      </c>
      <c r="M102" s="52" t="s">
        <v>414</v>
      </c>
      <c r="N102" s="42"/>
      <c r="O102" s="41" t="s">
        <v>414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s="40" customFormat="1" x14ac:dyDescent="0.25">
      <c r="A103" s="50" t="s">
        <v>118</v>
      </c>
      <c r="B103" s="192" t="s">
        <v>387</v>
      </c>
      <c r="C103" s="188" t="s">
        <v>386</v>
      </c>
      <c r="D103" s="189">
        <v>1984</v>
      </c>
      <c r="E103" s="43">
        <f t="shared" si="2"/>
        <v>9</v>
      </c>
      <c r="H103" s="52"/>
      <c r="I103" s="520"/>
      <c r="J103" s="52"/>
      <c r="K103" s="52">
        <v>9</v>
      </c>
      <c r="L103" s="42" t="s">
        <v>414</v>
      </c>
      <c r="M103" s="52" t="s">
        <v>414</v>
      </c>
      <c r="N103" s="42"/>
      <c r="O103" s="41" t="s">
        <v>414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s="40" customFormat="1" x14ac:dyDescent="0.25">
      <c r="A104" s="50" t="s">
        <v>119</v>
      </c>
      <c r="B104" s="192" t="s">
        <v>409</v>
      </c>
      <c r="C104" s="188" t="s">
        <v>466</v>
      </c>
      <c r="D104" s="189">
        <v>1984</v>
      </c>
      <c r="E104" s="43">
        <f t="shared" ref="E104:E137" si="3">SUM(H104:Y104)</f>
        <v>9</v>
      </c>
      <c r="F104" s="44"/>
      <c r="G104" s="44"/>
      <c r="H104" s="52"/>
      <c r="I104" s="520"/>
      <c r="J104" s="52"/>
      <c r="K104" s="52"/>
      <c r="L104" s="42">
        <v>9</v>
      </c>
      <c r="M104" s="52" t="s">
        <v>414</v>
      </c>
      <c r="N104" s="42"/>
      <c r="O104" s="41" t="s">
        <v>414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s="40" customFormat="1" x14ac:dyDescent="0.25">
      <c r="A105" s="50" t="s">
        <v>120</v>
      </c>
      <c r="B105" s="192" t="s">
        <v>439</v>
      </c>
      <c r="C105" s="188" t="s">
        <v>147</v>
      </c>
      <c r="D105" s="189">
        <v>1985</v>
      </c>
      <c r="E105" s="43">
        <f t="shared" si="3"/>
        <v>9</v>
      </c>
      <c r="F105" s="44"/>
      <c r="G105" s="44"/>
      <c r="H105" s="52"/>
      <c r="I105" s="520"/>
      <c r="J105" s="52"/>
      <c r="K105" s="52"/>
      <c r="L105" s="42"/>
      <c r="M105" s="52">
        <v>9</v>
      </c>
      <c r="N105" s="42"/>
      <c r="O105" s="41" t="s">
        <v>414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s="40" customFormat="1" x14ac:dyDescent="0.25">
      <c r="A106" s="50" t="s">
        <v>121</v>
      </c>
      <c r="B106" s="192" t="s">
        <v>457</v>
      </c>
      <c r="C106" s="188" t="s">
        <v>755</v>
      </c>
      <c r="D106" s="189" t="s">
        <v>708</v>
      </c>
      <c r="E106" s="43">
        <f t="shared" si="3"/>
        <v>9</v>
      </c>
      <c r="F106" s="44"/>
      <c r="G106" s="44"/>
      <c r="H106" s="52"/>
      <c r="I106" s="520"/>
      <c r="J106" s="52"/>
      <c r="K106" s="52"/>
      <c r="L106" s="42"/>
      <c r="M106" s="52"/>
      <c r="N106" s="42"/>
      <c r="O106" s="41">
        <v>9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</row>
    <row r="107" spans="1:25" s="40" customFormat="1" x14ac:dyDescent="0.25">
      <c r="A107" s="50" t="s">
        <v>122</v>
      </c>
      <c r="B107" s="192" t="s">
        <v>306</v>
      </c>
      <c r="C107" s="188" t="s">
        <v>305</v>
      </c>
      <c r="D107" s="189">
        <v>1979</v>
      </c>
      <c r="E107" s="43">
        <f t="shared" si="3"/>
        <v>8</v>
      </c>
      <c r="F107" s="44"/>
      <c r="G107" s="44"/>
      <c r="H107" s="52"/>
      <c r="I107" s="520">
        <v>8</v>
      </c>
      <c r="J107" s="52"/>
      <c r="K107" s="52"/>
      <c r="L107" s="42" t="s">
        <v>414</v>
      </c>
      <c r="M107" s="52" t="s">
        <v>414</v>
      </c>
      <c r="N107" s="42"/>
      <c r="O107" s="41" t="s">
        <v>414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</row>
    <row r="108" spans="1:25" s="40" customFormat="1" x14ac:dyDescent="0.25">
      <c r="A108" s="50" t="s">
        <v>123</v>
      </c>
      <c r="B108" s="192" t="s">
        <v>368</v>
      </c>
      <c r="C108" s="188" t="s">
        <v>323</v>
      </c>
      <c r="D108" s="189">
        <v>1968</v>
      </c>
      <c r="E108" s="43">
        <f t="shared" si="3"/>
        <v>8</v>
      </c>
      <c r="F108" s="44"/>
      <c r="G108" s="44"/>
      <c r="H108" s="52"/>
      <c r="I108" s="520"/>
      <c r="J108" s="52">
        <v>8</v>
      </c>
      <c r="K108" s="52"/>
      <c r="L108" s="42" t="s">
        <v>414</v>
      </c>
      <c r="M108" s="52" t="s">
        <v>414</v>
      </c>
      <c r="N108" s="42"/>
      <c r="O108" s="41" t="s">
        <v>414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</row>
    <row r="109" spans="1:25" s="40" customFormat="1" x14ac:dyDescent="0.25">
      <c r="A109" s="50" t="s">
        <v>124</v>
      </c>
      <c r="B109" s="192" t="s">
        <v>388</v>
      </c>
      <c r="C109" s="188" t="s">
        <v>322</v>
      </c>
      <c r="D109" s="189">
        <v>1987</v>
      </c>
      <c r="E109" s="43">
        <f t="shared" si="3"/>
        <v>8</v>
      </c>
      <c r="F109" s="44"/>
      <c r="G109" s="44"/>
      <c r="H109" s="52"/>
      <c r="I109" s="520"/>
      <c r="J109" s="52"/>
      <c r="K109" s="52">
        <v>8</v>
      </c>
      <c r="L109" s="42" t="s">
        <v>414</v>
      </c>
      <c r="M109" s="52" t="s">
        <v>414</v>
      </c>
      <c r="N109" s="42"/>
      <c r="O109" s="41" t="s">
        <v>414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</row>
    <row r="110" spans="1:25" s="40" customFormat="1" x14ac:dyDescent="0.25">
      <c r="A110" s="50" t="s">
        <v>125</v>
      </c>
      <c r="B110" s="192" t="s">
        <v>410</v>
      </c>
      <c r="C110" s="188" t="s">
        <v>152</v>
      </c>
      <c r="D110" s="189">
        <v>1985</v>
      </c>
      <c r="E110" s="43">
        <f t="shared" si="3"/>
        <v>8</v>
      </c>
      <c r="F110" s="44"/>
      <c r="G110" s="44"/>
      <c r="H110" s="52"/>
      <c r="I110" s="520"/>
      <c r="J110" s="52"/>
      <c r="K110" s="52"/>
      <c r="L110" s="42">
        <v>8</v>
      </c>
      <c r="M110" s="52" t="s">
        <v>414</v>
      </c>
      <c r="N110" s="42"/>
      <c r="O110" s="41" t="s">
        <v>414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</row>
    <row r="111" spans="1:25" s="40" customFormat="1" x14ac:dyDescent="0.25">
      <c r="A111" s="50" t="s">
        <v>126</v>
      </c>
      <c r="B111" s="192" t="s">
        <v>440</v>
      </c>
      <c r="C111" s="188" t="s">
        <v>555</v>
      </c>
      <c r="D111" s="189">
        <v>1974</v>
      </c>
      <c r="E111" s="43">
        <f t="shared" si="3"/>
        <v>8</v>
      </c>
      <c r="F111" s="44"/>
      <c r="G111" s="44"/>
      <c r="H111" s="52"/>
      <c r="I111" s="520"/>
      <c r="J111" s="52"/>
      <c r="K111" s="52"/>
      <c r="L111" s="42"/>
      <c r="M111" s="52">
        <v>8</v>
      </c>
      <c r="N111" s="42"/>
      <c r="O111" s="41" t="s">
        <v>414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</row>
    <row r="112" spans="1:25" s="40" customFormat="1" x14ac:dyDescent="0.25">
      <c r="A112" s="50" t="s">
        <v>127</v>
      </c>
      <c r="B112" s="192" t="s">
        <v>182</v>
      </c>
      <c r="C112" s="188" t="s">
        <v>30</v>
      </c>
      <c r="D112" s="189">
        <v>1999</v>
      </c>
      <c r="E112" s="43">
        <f t="shared" si="3"/>
        <v>7</v>
      </c>
      <c r="F112" s="44"/>
      <c r="G112" s="44"/>
      <c r="H112" s="52">
        <v>7</v>
      </c>
      <c r="I112" s="520"/>
      <c r="J112" s="52"/>
      <c r="K112" s="52"/>
      <c r="L112" s="42" t="s">
        <v>414</v>
      </c>
      <c r="M112" s="52" t="s">
        <v>414</v>
      </c>
      <c r="N112" s="42"/>
      <c r="O112" s="41" t="s">
        <v>414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3" spans="1:38" s="40" customFormat="1" x14ac:dyDescent="0.25">
      <c r="A113" s="50" t="s">
        <v>128</v>
      </c>
      <c r="B113" s="192" t="s">
        <v>389</v>
      </c>
      <c r="C113" s="188" t="s">
        <v>390</v>
      </c>
      <c r="D113" s="189">
        <v>1975</v>
      </c>
      <c r="E113" s="43">
        <f t="shared" si="3"/>
        <v>7</v>
      </c>
      <c r="F113" s="44"/>
      <c r="G113" s="44"/>
      <c r="H113" s="52"/>
      <c r="I113" s="520"/>
      <c r="J113" s="52"/>
      <c r="K113" s="52">
        <v>7</v>
      </c>
      <c r="L113" s="42" t="s">
        <v>414</v>
      </c>
      <c r="M113" s="52" t="s">
        <v>414</v>
      </c>
      <c r="N113" s="42"/>
      <c r="O113" s="41" t="s">
        <v>414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38" s="40" customFormat="1" x14ac:dyDescent="0.25">
      <c r="A114" s="50" t="s">
        <v>129</v>
      </c>
      <c r="B114" s="192" t="s">
        <v>369</v>
      </c>
      <c r="C114" s="188" t="s">
        <v>370</v>
      </c>
      <c r="D114" s="189">
        <v>1974</v>
      </c>
      <c r="E114" s="43">
        <f t="shared" si="3"/>
        <v>6</v>
      </c>
      <c r="F114" s="44"/>
      <c r="G114" s="44"/>
      <c r="H114" s="52"/>
      <c r="I114" s="520"/>
      <c r="J114" s="52">
        <v>6</v>
      </c>
      <c r="K114" s="52"/>
      <c r="L114" s="42" t="s">
        <v>414</v>
      </c>
      <c r="M114" s="52" t="s">
        <v>414</v>
      </c>
      <c r="N114" s="42"/>
      <c r="O114" s="41" t="s">
        <v>414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</row>
    <row r="115" spans="1:38" s="40" customFormat="1" x14ac:dyDescent="0.25">
      <c r="A115" s="50" t="s">
        <v>130</v>
      </c>
      <c r="B115" s="192" t="s">
        <v>411</v>
      </c>
      <c r="C115" s="188" t="s">
        <v>467</v>
      </c>
      <c r="D115" s="189">
        <v>2007</v>
      </c>
      <c r="E115" s="43">
        <f t="shared" si="3"/>
        <v>6</v>
      </c>
      <c r="F115" s="44"/>
      <c r="G115" s="44"/>
      <c r="H115" s="52"/>
      <c r="I115" s="520"/>
      <c r="J115" s="52"/>
      <c r="K115" s="52"/>
      <c r="L115" s="42">
        <v>6</v>
      </c>
      <c r="M115" s="52" t="s">
        <v>414</v>
      </c>
      <c r="N115" s="42"/>
      <c r="O115" s="41" t="s">
        <v>414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</row>
    <row r="116" spans="1:38" s="40" customFormat="1" x14ac:dyDescent="0.25">
      <c r="A116" s="50" t="s">
        <v>131</v>
      </c>
      <c r="B116" s="192" t="s">
        <v>442</v>
      </c>
      <c r="C116" s="188" t="s">
        <v>536</v>
      </c>
      <c r="D116" s="189">
        <v>1975</v>
      </c>
      <c r="E116" s="43">
        <f t="shared" si="3"/>
        <v>6</v>
      </c>
      <c r="F116" s="44"/>
      <c r="G116" s="44"/>
      <c r="H116" s="52"/>
      <c r="I116" s="520"/>
      <c r="J116" s="52"/>
      <c r="K116" s="52"/>
      <c r="L116" s="42"/>
      <c r="M116" s="52">
        <v>6</v>
      </c>
      <c r="N116" s="42"/>
      <c r="O116" s="41" t="s">
        <v>414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</row>
    <row r="117" spans="1:38" s="40" customFormat="1" x14ac:dyDescent="0.25">
      <c r="A117" s="50" t="s">
        <v>132</v>
      </c>
      <c r="B117" s="192" t="s">
        <v>458</v>
      </c>
      <c r="C117" s="188" t="s">
        <v>768</v>
      </c>
      <c r="D117" s="189" t="s">
        <v>710</v>
      </c>
      <c r="E117" s="43">
        <f t="shared" si="3"/>
        <v>6</v>
      </c>
      <c r="F117" s="44"/>
      <c r="G117" s="44"/>
      <c r="H117" s="52"/>
      <c r="I117" s="520"/>
      <c r="J117" s="52"/>
      <c r="K117" s="52"/>
      <c r="L117" s="42"/>
      <c r="M117" s="52"/>
      <c r="N117" s="42"/>
      <c r="O117" s="41">
        <v>6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8" spans="1:38" s="40" customFormat="1" x14ac:dyDescent="0.25">
      <c r="A118" s="50" t="s">
        <v>133</v>
      </c>
      <c r="B118" s="192" t="s">
        <v>308</v>
      </c>
      <c r="C118" s="188" t="s">
        <v>299</v>
      </c>
      <c r="D118" s="189">
        <v>1965</v>
      </c>
      <c r="E118" s="43">
        <f t="shared" si="3"/>
        <v>5</v>
      </c>
      <c r="H118" s="52"/>
      <c r="I118" s="520">
        <v>5</v>
      </c>
      <c r="J118" s="52"/>
      <c r="K118" s="52"/>
      <c r="L118" s="42" t="s">
        <v>414</v>
      </c>
      <c r="M118" s="52" t="s">
        <v>414</v>
      </c>
      <c r="N118" s="42"/>
      <c r="O118" s="41" t="s">
        <v>414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</row>
    <row r="119" spans="1:38" s="40" customFormat="1" x14ac:dyDescent="0.25">
      <c r="A119" s="50" t="s">
        <v>134</v>
      </c>
      <c r="B119" s="192" t="s">
        <v>372</v>
      </c>
      <c r="C119" s="188" t="s">
        <v>371</v>
      </c>
      <c r="D119" s="189">
        <v>1990</v>
      </c>
      <c r="E119" s="43">
        <f t="shared" si="3"/>
        <v>5</v>
      </c>
      <c r="F119" s="44"/>
      <c r="G119" s="44"/>
      <c r="H119" s="52"/>
      <c r="I119" s="520"/>
      <c r="J119" s="52">
        <v>5</v>
      </c>
      <c r="K119" s="52"/>
      <c r="L119" s="42" t="s">
        <v>414</v>
      </c>
      <c r="M119" s="52" t="s">
        <v>414</v>
      </c>
      <c r="N119" s="42"/>
      <c r="O119" s="41" t="s">
        <v>414</v>
      </c>
      <c r="P119" s="42"/>
      <c r="Q119" s="42"/>
      <c r="R119" s="42"/>
      <c r="S119" s="42"/>
      <c r="T119" s="42"/>
      <c r="U119" s="42"/>
      <c r="V119" s="42"/>
      <c r="W119" s="42"/>
      <c r="X119" s="42"/>
      <c r="Y119" s="42"/>
    </row>
    <row r="120" spans="1:38" s="40" customFormat="1" x14ac:dyDescent="0.25">
      <c r="A120" s="194" t="s">
        <v>135</v>
      </c>
      <c r="B120" s="192" t="s">
        <v>391</v>
      </c>
      <c r="C120" s="188" t="s">
        <v>386</v>
      </c>
      <c r="D120" s="189">
        <v>1991</v>
      </c>
      <c r="E120" s="43">
        <f t="shared" si="3"/>
        <v>5</v>
      </c>
      <c r="F120" s="44"/>
      <c r="G120" s="44"/>
      <c r="H120" s="52"/>
      <c r="I120" s="520"/>
      <c r="J120" s="52"/>
      <c r="K120" s="52">
        <v>5</v>
      </c>
      <c r="L120" s="42" t="s">
        <v>414</v>
      </c>
      <c r="M120" s="52" t="s">
        <v>414</v>
      </c>
      <c r="N120" s="42"/>
      <c r="O120" s="41" t="s">
        <v>414</v>
      </c>
      <c r="P120" s="42"/>
      <c r="Q120" s="42"/>
      <c r="R120" s="42"/>
      <c r="S120" s="42"/>
      <c r="T120" s="42"/>
      <c r="U120" s="42"/>
      <c r="V120" s="42"/>
      <c r="W120" s="42"/>
      <c r="X120" s="42"/>
      <c r="Y120" s="42"/>
    </row>
    <row r="121" spans="1:38" s="40" customFormat="1" x14ac:dyDescent="0.25">
      <c r="A121" s="194" t="s">
        <v>136</v>
      </c>
      <c r="B121" s="192" t="s">
        <v>443</v>
      </c>
      <c r="C121" s="188" t="s">
        <v>561</v>
      </c>
      <c r="D121" s="189">
        <v>1977</v>
      </c>
      <c r="E121" s="43">
        <f t="shared" si="3"/>
        <v>5</v>
      </c>
      <c r="F121" s="44"/>
      <c r="G121" s="44"/>
      <c r="H121" s="52"/>
      <c r="I121" s="520"/>
      <c r="J121" s="52"/>
      <c r="K121" s="52"/>
      <c r="L121" s="42"/>
      <c r="M121" s="52">
        <v>5</v>
      </c>
      <c r="N121" s="42"/>
      <c r="O121" s="41" t="s">
        <v>414</v>
      </c>
      <c r="P121" s="42"/>
      <c r="Q121" s="42"/>
      <c r="R121" s="42"/>
      <c r="S121" s="42"/>
      <c r="T121" s="42"/>
      <c r="U121" s="42"/>
      <c r="V121" s="42"/>
      <c r="W121" s="42"/>
      <c r="X121" s="42"/>
      <c r="Y121" s="42"/>
    </row>
    <row r="122" spans="1:38" s="40" customFormat="1" x14ac:dyDescent="0.25">
      <c r="A122" s="194" t="s">
        <v>137</v>
      </c>
      <c r="B122" s="192" t="s">
        <v>459</v>
      </c>
      <c r="C122" s="188" t="s">
        <v>769</v>
      </c>
      <c r="D122" s="189" t="s">
        <v>711</v>
      </c>
      <c r="E122" s="43">
        <f t="shared" si="3"/>
        <v>5</v>
      </c>
      <c r="F122" s="44"/>
      <c r="G122" s="44"/>
      <c r="H122" s="52"/>
      <c r="I122" s="520"/>
      <c r="J122" s="52"/>
      <c r="K122" s="52"/>
      <c r="L122" s="42"/>
      <c r="M122" s="52"/>
      <c r="N122" s="42"/>
      <c r="O122" s="41">
        <v>5</v>
      </c>
      <c r="P122" s="42"/>
      <c r="Q122" s="42"/>
      <c r="R122" s="42"/>
      <c r="S122" s="42"/>
      <c r="T122" s="42"/>
      <c r="U122" s="42"/>
      <c r="V122" s="42"/>
      <c r="W122" s="42"/>
      <c r="X122" s="42"/>
      <c r="Y122" s="42"/>
    </row>
    <row r="123" spans="1:38" s="40" customFormat="1" x14ac:dyDescent="0.25">
      <c r="A123" s="194" t="s">
        <v>138</v>
      </c>
      <c r="B123" s="192" t="s">
        <v>309</v>
      </c>
      <c r="C123" s="188"/>
      <c r="D123" s="189">
        <v>2007</v>
      </c>
      <c r="E123" s="43">
        <f t="shared" si="3"/>
        <v>4</v>
      </c>
      <c r="H123" s="52"/>
      <c r="I123" s="520">
        <v>4</v>
      </c>
      <c r="J123" s="52"/>
      <c r="K123" s="52"/>
      <c r="L123" s="42" t="s">
        <v>414</v>
      </c>
      <c r="M123" s="52" t="s">
        <v>414</v>
      </c>
      <c r="N123" s="42"/>
      <c r="O123" s="41" t="s">
        <v>414</v>
      </c>
      <c r="P123" s="42"/>
      <c r="Q123" s="42"/>
      <c r="R123" s="42"/>
      <c r="S123" s="42"/>
      <c r="T123" s="42"/>
      <c r="U123" s="42"/>
      <c r="V123" s="42"/>
      <c r="W123" s="42"/>
      <c r="X123" s="42"/>
      <c r="Y123" s="42"/>
    </row>
    <row r="124" spans="1:38" s="40" customFormat="1" x14ac:dyDescent="0.25">
      <c r="A124" s="194" t="s">
        <v>139</v>
      </c>
      <c r="B124" s="192" t="s">
        <v>373</v>
      </c>
      <c r="C124" s="188" t="s">
        <v>30</v>
      </c>
      <c r="D124" s="189">
        <v>1973</v>
      </c>
      <c r="E124" s="43">
        <f t="shared" si="3"/>
        <v>4</v>
      </c>
      <c r="F124" s="44"/>
      <c r="G124" s="44"/>
      <c r="H124" s="52"/>
      <c r="I124" s="520"/>
      <c r="J124" s="52">
        <v>4</v>
      </c>
      <c r="K124" s="52"/>
      <c r="L124" s="42" t="s">
        <v>414</v>
      </c>
      <c r="M124" s="52" t="s">
        <v>414</v>
      </c>
      <c r="N124" s="42"/>
      <c r="O124" s="41" t="s">
        <v>414</v>
      </c>
      <c r="P124" s="42"/>
      <c r="Q124" s="42"/>
      <c r="R124" s="42"/>
      <c r="S124" s="42"/>
      <c r="T124" s="42"/>
      <c r="U124" s="42"/>
      <c r="V124" s="42"/>
      <c r="W124" s="42"/>
      <c r="X124" s="42"/>
      <c r="Y124" s="42"/>
    </row>
    <row r="125" spans="1:38" s="40" customFormat="1" x14ac:dyDescent="0.25">
      <c r="A125" s="194" t="s">
        <v>140</v>
      </c>
      <c r="B125" s="192" t="s">
        <v>444</v>
      </c>
      <c r="C125" s="188" t="s">
        <v>536</v>
      </c>
      <c r="D125" s="189">
        <v>1974</v>
      </c>
      <c r="E125" s="43">
        <f t="shared" si="3"/>
        <v>4</v>
      </c>
      <c r="F125" s="44"/>
      <c r="G125" s="44"/>
      <c r="H125" s="52"/>
      <c r="I125" s="520"/>
      <c r="J125" s="52"/>
      <c r="K125" s="52"/>
      <c r="L125" s="42"/>
      <c r="M125" s="52">
        <v>4</v>
      </c>
      <c r="N125" s="42"/>
      <c r="O125" s="41" t="s">
        <v>414</v>
      </c>
      <c r="P125" s="42"/>
      <c r="Q125" s="42"/>
      <c r="R125" s="42"/>
      <c r="S125" s="42"/>
      <c r="T125" s="42"/>
      <c r="U125" s="42"/>
      <c r="V125" s="42"/>
      <c r="W125" s="42"/>
      <c r="X125" s="42"/>
      <c r="Y125" s="42"/>
    </row>
    <row r="126" spans="1:38" s="40" customFormat="1" x14ac:dyDescent="0.25">
      <c r="A126" s="194" t="s">
        <v>141</v>
      </c>
      <c r="B126" s="192" t="s">
        <v>374</v>
      </c>
      <c r="C126" s="188" t="s">
        <v>375</v>
      </c>
      <c r="D126" s="189">
        <v>1975</v>
      </c>
      <c r="E126" s="43">
        <f t="shared" si="3"/>
        <v>3</v>
      </c>
      <c r="F126" s="44"/>
      <c r="G126" s="44"/>
      <c r="H126" s="52"/>
      <c r="I126" s="520"/>
      <c r="J126" s="52">
        <v>3</v>
      </c>
      <c r="K126" s="52"/>
      <c r="L126" s="42" t="s">
        <v>414</v>
      </c>
      <c r="M126" s="52" t="s">
        <v>414</v>
      </c>
      <c r="N126" s="42"/>
      <c r="O126" s="41" t="s">
        <v>414</v>
      </c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AC126" s="4"/>
      <c r="AD126" s="4"/>
      <c r="AE126"/>
      <c r="AF126" s="4"/>
      <c r="AG126" s="4"/>
      <c r="AH126" s="4"/>
      <c r="AI126" s="4"/>
      <c r="AJ126" s="4"/>
      <c r="AK126" s="4"/>
      <c r="AL126" s="44"/>
    </row>
    <row r="127" spans="1:38" s="40" customFormat="1" x14ac:dyDescent="0.25">
      <c r="A127" s="194" t="s">
        <v>142</v>
      </c>
      <c r="B127" s="192" t="s">
        <v>256</v>
      </c>
      <c r="C127" s="188" t="s">
        <v>257</v>
      </c>
      <c r="D127" s="189">
        <v>1961</v>
      </c>
      <c r="E127" s="43">
        <f t="shared" si="3"/>
        <v>3</v>
      </c>
      <c r="F127" s="44"/>
      <c r="G127" s="44"/>
      <c r="H127" s="52"/>
      <c r="I127" s="520"/>
      <c r="J127" s="52"/>
      <c r="K127" s="52">
        <v>3</v>
      </c>
      <c r="L127" s="42" t="s">
        <v>414</v>
      </c>
      <c r="M127" s="52" t="s">
        <v>414</v>
      </c>
      <c r="N127" s="42"/>
      <c r="O127" s="41" t="s">
        <v>414</v>
      </c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AC127" s="4"/>
      <c r="AD127" s="4"/>
      <c r="AE127"/>
      <c r="AF127" s="4"/>
      <c r="AG127" s="4"/>
      <c r="AH127" s="4"/>
      <c r="AI127" s="4"/>
      <c r="AJ127" s="4"/>
      <c r="AK127" s="4"/>
      <c r="AL127" s="44"/>
    </row>
    <row r="128" spans="1:38" s="40" customFormat="1" x14ac:dyDescent="0.25">
      <c r="A128" s="194" t="s">
        <v>143</v>
      </c>
      <c r="B128" s="192" t="s">
        <v>445</v>
      </c>
      <c r="C128" s="188" t="s">
        <v>304</v>
      </c>
      <c r="D128" s="189">
        <v>1984</v>
      </c>
      <c r="E128" s="43">
        <f t="shared" si="3"/>
        <v>3</v>
      </c>
      <c r="F128" s="44"/>
      <c r="G128" s="44"/>
      <c r="H128" s="52"/>
      <c r="I128" s="520"/>
      <c r="J128" s="52"/>
      <c r="K128" s="52"/>
      <c r="L128" s="42"/>
      <c r="M128" s="52">
        <v>3</v>
      </c>
      <c r="N128" s="42"/>
      <c r="O128" s="41" t="s">
        <v>414</v>
      </c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AC128" s="4"/>
      <c r="AD128" s="4"/>
      <c r="AE128"/>
      <c r="AF128" s="4"/>
      <c r="AG128" s="4"/>
      <c r="AH128" s="4"/>
      <c r="AI128" s="4"/>
      <c r="AJ128" s="4"/>
      <c r="AK128" s="4"/>
      <c r="AL128" s="44"/>
    </row>
    <row r="129" spans="1:38" s="40" customFormat="1" x14ac:dyDescent="0.25">
      <c r="A129" s="194" t="s">
        <v>144</v>
      </c>
      <c r="B129" s="192" t="s">
        <v>412</v>
      </c>
      <c r="C129" s="188" t="s">
        <v>151</v>
      </c>
      <c r="D129" s="189">
        <v>1988</v>
      </c>
      <c r="E129" s="43">
        <f t="shared" si="3"/>
        <v>3</v>
      </c>
      <c r="F129" s="44"/>
      <c r="G129" s="44"/>
      <c r="H129" s="52"/>
      <c r="I129" s="520"/>
      <c r="J129" s="52"/>
      <c r="K129" s="52"/>
      <c r="L129" s="42">
        <v>2</v>
      </c>
      <c r="M129" s="52" t="s">
        <v>414</v>
      </c>
      <c r="N129" s="42"/>
      <c r="O129" s="41">
        <v>1</v>
      </c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AC129" s="4"/>
      <c r="AD129" s="4"/>
      <c r="AE129"/>
      <c r="AF129" s="4"/>
      <c r="AG129" s="4"/>
      <c r="AH129" s="4"/>
      <c r="AI129" s="4"/>
      <c r="AJ129" s="4"/>
      <c r="AK129" s="4"/>
      <c r="AL129" s="44"/>
    </row>
    <row r="130" spans="1:38" s="40" customFormat="1" x14ac:dyDescent="0.25">
      <c r="A130" s="194" t="s">
        <v>145</v>
      </c>
      <c r="B130" s="192" t="s">
        <v>278</v>
      </c>
      <c r="C130" s="188" t="s">
        <v>322</v>
      </c>
      <c r="D130" s="189">
        <v>1980</v>
      </c>
      <c r="E130" s="43">
        <f t="shared" si="3"/>
        <v>2</v>
      </c>
      <c r="F130" s="44"/>
      <c r="G130" s="44"/>
      <c r="H130" s="52"/>
      <c r="I130" s="520"/>
      <c r="J130" s="52">
        <v>2</v>
      </c>
      <c r="K130" s="52"/>
      <c r="L130" s="42" t="s">
        <v>414</v>
      </c>
      <c r="M130" s="52" t="s">
        <v>414</v>
      </c>
      <c r="N130" s="42"/>
      <c r="O130" s="41" t="s">
        <v>414</v>
      </c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AC130" s="4"/>
      <c r="AD130" s="4"/>
      <c r="AE130"/>
      <c r="AF130" s="4"/>
      <c r="AG130" s="4"/>
      <c r="AH130" s="4"/>
      <c r="AI130" s="4"/>
      <c r="AJ130" s="4"/>
      <c r="AK130" s="4"/>
      <c r="AL130" s="44"/>
    </row>
    <row r="131" spans="1:38" s="40" customFormat="1" x14ac:dyDescent="0.25">
      <c r="A131" s="194" t="s">
        <v>146</v>
      </c>
      <c r="B131" s="192" t="s">
        <v>392</v>
      </c>
      <c r="C131" s="188" t="s">
        <v>322</v>
      </c>
      <c r="D131" s="189">
        <v>1993</v>
      </c>
      <c r="E131" s="43">
        <f t="shared" si="3"/>
        <v>2</v>
      </c>
      <c r="F131" s="44"/>
      <c r="G131" s="44"/>
      <c r="H131" s="52"/>
      <c r="I131" s="520"/>
      <c r="J131" s="52"/>
      <c r="K131" s="52">
        <v>2</v>
      </c>
      <c r="L131" s="42" t="s">
        <v>414</v>
      </c>
      <c r="M131" s="52" t="s">
        <v>414</v>
      </c>
      <c r="N131" s="42"/>
      <c r="O131" s="41" t="s">
        <v>414</v>
      </c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AC131" s="4"/>
      <c r="AD131" s="4"/>
      <c r="AE131"/>
      <c r="AF131" s="4"/>
      <c r="AG131" s="4"/>
      <c r="AH131" s="4"/>
      <c r="AI131" s="4"/>
      <c r="AJ131" s="4"/>
      <c r="AK131" s="4"/>
      <c r="AL131" s="44"/>
    </row>
    <row r="132" spans="1:38" s="40" customFormat="1" x14ac:dyDescent="0.25">
      <c r="A132" s="194" t="s">
        <v>415</v>
      </c>
      <c r="B132" s="192" t="s">
        <v>446</v>
      </c>
      <c r="C132" s="188" t="s">
        <v>401</v>
      </c>
      <c r="D132" s="189">
        <v>1988</v>
      </c>
      <c r="E132" s="43">
        <f t="shared" si="3"/>
        <v>2</v>
      </c>
      <c r="F132" s="44"/>
      <c r="G132" s="44"/>
      <c r="H132" s="52"/>
      <c r="I132" s="520"/>
      <c r="J132" s="52"/>
      <c r="K132" s="52"/>
      <c r="L132" s="42"/>
      <c r="M132" s="52">
        <v>2</v>
      </c>
      <c r="N132" s="42"/>
      <c r="O132" s="41" t="s">
        <v>414</v>
      </c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AC132" s="44"/>
      <c r="AD132" s="44"/>
      <c r="AE132" s="44"/>
      <c r="AF132" s="44"/>
      <c r="AG132" s="4"/>
      <c r="AH132" s="4"/>
      <c r="AI132" s="44"/>
      <c r="AJ132" s="44"/>
      <c r="AK132" s="44"/>
      <c r="AL132" s="44"/>
    </row>
    <row r="133" spans="1:38" s="40" customFormat="1" x14ac:dyDescent="0.25">
      <c r="A133" s="194" t="s">
        <v>416</v>
      </c>
      <c r="B133" s="192" t="s">
        <v>461</v>
      </c>
      <c r="C133" s="188" t="s">
        <v>756</v>
      </c>
      <c r="D133" s="189" t="s">
        <v>704</v>
      </c>
      <c r="E133" s="43">
        <f t="shared" si="3"/>
        <v>2</v>
      </c>
      <c r="F133" s="44"/>
      <c r="G133" s="44"/>
      <c r="H133" s="52"/>
      <c r="I133" s="520"/>
      <c r="J133" s="52"/>
      <c r="K133" s="52"/>
      <c r="L133" s="42"/>
      <c r="M133" s="52"/>
      <c r="N133" s="42"/>
      <c r="O133" s="41">
        <v>2</v>
      </c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AC133" s="4"/>
      <c r="AD133" s="4"/>
      <c r="AE133"/>
      <c r="AF133" s="4"/>
      <c r="AG133" s="4"/>
      <c r="AH133" s="4"/>
      <c r="AI133" s="44"/>
      <c r="AJ133" s="44"/>
      <c r="AK133" s="44"/>
      <c r="AL133" s="44"/>
    </row>
    <row r="134" spans="1:38" s="40" customFormat="1" x14ac:dyDescent="0.25">
      <c r="A134" s="194" t="s">
        <v>417</v>
      </c>
      <c r="B134" s="192" t="s">
        <v>168</v>
      </c>
      <c r="C134" s="188" t="s">
        <v>36</v>
      </c>
      <c r="D134" s="189">
        <v>1955</v>
      </c>
      <c r="E134" s="43">
        <f t="shared" si="3"/>
        <v>1</v>
      </c>
      <c r="H134" s="52"/>
      <c r="I134" s="520"/>
      <c r="J134" s="52">
        <v>1</v>
      </c>
      <c r="K134" s="52"/>
      <c r="L134" s="42" t="s">
        <v>414</v>
      </c>
      <c r="M134" s="52" t="s">
        <v>414</v>
      </c>
      <c r="N134" s="42"/>
      <c r="O134" s="41" t="s">
        <v>414</v>
      </c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AC134" s="4"/>
      <c r="AD134" s="4"/>
      <c r="AE134"/>
      <c r="AF134" s="4"/>
      <c r="AG134" s="4"/>
      <c r="AH134" s="4"/>
      <c r="AI134" s="44"/>
      <c r="AJ134" s="44"/>
      <c r="AK134" s="44"/>
      <c r="AL134" s="44"/>
    </row>
    <row r="135" spans="1:38" s="40" customFormat="1" x14ac:dyDescent="0.25">
      <c r="A135" s="194" t="s">
        <v>418</v>
      </c>
      <c r="B135" s="192" t="s">
        <v>393</v>
      </c>
      <c r="C135" s="188" t="s">
        <v>394</v>
      </c>
      <c r="D135" s="189">
        <v>1978</v>
      </c>
      <c r="E135" s="43">
        <f t="shared" si="3"/>
        <v>1</v>
      </c>
      <c r="F135" s="44"/>
      <c r="G135" s="44"/>
      <c r="H135" s="52"/>
      <c r="I135" s="520"/>
      <c r="J135" s="52"/>
      <c r="K135" s="52">
        <v>1</v>
      </c>
      <c r="L135" s="42" t="s">
        <v>414</v>
      </c>
      <c r="M135" s="52" t="s">
        <v>414</v>
      </c>
      <c r="N135" s="42"/>
      <c r="O135" s="41" t="s">
        <v>414</v>
      </c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</row>
    <row r="136" spans="1:38" s="40" customFormat="1" x14ac:dyDescent="0.25">
      <c r="A136" s="194" t="s">
        <v>419</v>
      </c>
      <c r="B136" s="192" t="s">
        <v>413</v>
      </c>
      <c r="C136" s="188" t="s">
        <v>468</v>
      </c>
      <c r="D136" s="189">
        <v>2002</v>
      </c>
      <c r="E136" s="43">
        <f t="shared" si="3"/>
        <v>1</v>
      </c>
      <c r="F136" s="44"/>
      <c r="G136" s="44"/>
      <c r="H136" s="52"/>
      <c r="I136" s="520"/>
      <c r="J136" s="52"/>
      <c r="K136" s="52"/>
      <c r="L136" s="42">
        <v>1</v>
      </c>
      <c r="M136" s="52" t="s">
        <v>414</v>
      </c>
      <c r="N136" s="42"/>
      <c r="O136" s="41" t="s">
        <v>414</v>
      </c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</row>
    <row r="137" spans="1:38" s="40" customFormat="1" x14ac:dyDescent="0.25">
      <c r="A137" s="194" t="s">
        <v>420</v>
      </c>
      <c r="B137" s="192" t="s">
        <v>447</v>
      </c>
      <c r="C137" s="188" t="s">
        <v>462</v>
      </c>
      <c r="D137" s="189">
        <v>1997</v>
      </c>
      <c r="E137" s="43">
        <f t="shared" si="3"/>
        <v>1</v>
      </c>
      <c r="F137" s="44"/>
      <c r="G137" s="44"/>
      <c r="H137" s="52"/>
      <c r="I137" s="520"/>
      <c r="J137" s="52"/>
      <c r="K137" s="52"/>
      <c r="L137" s="42"/>
      <c r="M137" s="52">
        <v>1</v>
      </c>
      <c r="N137" s="42"/>
      <c r="O137" s="41" t="s">
        <v>414</v>
      </c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</row>
    <row r="138" spans="1:38" s="40" customFormat="1" x14ac:dyDescent="0.25">
      <c r="A138" s="76"/>
      <c r="B138" s="434"/>
      <c r="C138" s="77"/>
      <c r="D138" s="78"/>
      <c r="E138" s="79"/>
      <c r="F138" s="44"/>
      <c r="G138" s="44"/>
      <c r="H138" s="91"/>
      <c r="I138" s="521"/>
      <c r="J138" s="91"/>
      <c r="K138" s="91"/>
      <c r="L138" s="22"/>
      <c r="M138" s="91"/>
      <c r="N138" s="22"/>
      <c r="O138" s="80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</row>
    <row r="139" spans="1:38" s="40" customFormat="1" x14ac:dyDescent="0.25">
      <c r="A139" s="76"/>
      <c r="B139" s="434"/>
      <c r="C139" s="77"/>
      <c r="D139" s="78"/>
      <c r="E139" s="79"/>
      <c r="F139" s="44"/>
      <c r="G139" s="44"/>
      <c r="H139" s="91"/>
      <c r="I139" s="521"/>
      <c r="J139" s="91"/>
      <c r="K139" s="91"/>
      <c r="L139" s="22"/>
      <c r="M139" s="91"/>
      <c r="N139" s="22"/>
      <c r="O139" s="80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</row>
    <row r="140" spans="1:38" s="40" customFormat="1" x14ac:dyDescent="0.25">
      <c r="A140" s="81"/>
      <c r="B140" s="82"/>
      <c r="C140" s="82"/>
      <c r="D140" s="83"/>
      <c r="E140" s="79"/>
      <c r="F140" s="44"/>
      <c r="G140" s="44"/>
      <c r="H140" s="91"/>
      <c r="I140" s="521"/>
      <c r="J140" s="91"/>
      <c r="K140" s="91"/>
      <c r="L140" s="22"/>
      <c r="M140" s="91"/>
      <c r="N140" s="22"/>
      <c r="O140" s="80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</row>
    <row r="141" spans="1:38" s="40" customFormat="1" ht="21.75" thickBot="1" x14ac:dyDescent="0.3">
      <c r="A141" s="347" t="s">
        <v>235</v>
      </c>
      <c r="B141" s="348"/>
      <c r="C141" s="348"/>
      <c r="D141" s="349"/>
      <c r="E141" s="84"/>
      <c r="F141" s="44"/>
      <c r="G141" s="44"/>
      <c r="H141" s="91"/>
      <c r="I141" s="521"/>
      <c r="J141" s="91"/>
      <c r="K141" s="91"/>
      <c r="L141" s="91"/>
      <c r="M141" s="91"/>
      <c r="N141" s="22"/>
      <c r="O141" s="80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</row>
    <row r="142" spans="1:38" s="40" customFormat="1" x14ac:dyDescent="0.25">
      <c r="A142" s="350" t="s">
        <v>16</v>
      </c>
      <c r="B142" s="351" t="s">
        <v>307</v>
      </c>
      <c r="C142" s="573" t="s">
        <v>169</v>
      </c>
      <c r="D142" s="574">
        <v>2005</v>
      </c>
      <c r="E142" s="39">
        <f t="shared" ref="E142:E180" si="4">SUM(H142:Y142)</f>
        <v>35</v>
      </c>
      <c r="F142" s="44"/>
      <c r="G142" s="44"/>
      <c r="H142" s="52"/>
      <c r="I142" s="520">
        <v>9</v>
      </c>
      <c r="J142" s="52"/>
      <c r="K142" s="52">
        <v>10</v>
      </c>
      <c r="L142" s="52">
        <v>7</v>
      </c>
      <c r="M142" s="52" t="s">
        <v>414</v>
      </c>
      <c r="N142" s="42"/>
      <c r="O142" s="41">
        <v>9</v>
      </c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AB142" s="40" t="e">
        <f t="shared" ref="AB142:AB148" si="5">VLOOKUP(AD84,$B$142:$B$180,1,FALSE)</f>
        <v>#N/A</v>
      </c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</row>
    <row r="143" spans="1:38" s="40" customFormat="1" ht="15.75" thickBot="1" x14ac:dyDescent="0.3">
      <c r="A143" s="354" t="s">
        <v>17</v>
      </c>
      <c r="B143" s="429" t="s">
        <v>236</v>
      </c>
      <c r="C143" s="526" t="s">
        <v>174</v>
      </c>
      <c r="D143" s="527">
        <v>2008</v>
      </c>
      <c r="E143" s="43">
        <f t="shared" si="4"/>
        <v>25</v>
      </c>
      <c r="F143" s="44"/>
      <c r="G143" s="44"/>
      <c r="H143" s="52">
        <v>8</v>
      </c>
      <c r="I143" s="520"/>
      <c r="J143" s="52">
        <v>9</v>
      </c>
      <c r="K143" s="52"/>
      <c r="L143" s="52" t="s">
        <v>414</v>
      </c>
      <c r="M143" s="52" t="s">
        <v>414</v>
      </c>
      <c r="N143" s="42"/>
      <c r="O143" s="41">
        <v>8</v>
      </c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AB143" s="40" t="e">
        <f t="shared" si="5"/>
        <v>#N/A</v>
      </c>
      <c r="AC143" s="44"/>
      <c r="AD143" s="44"/>
      <c r="AE143" s="44"/>
      <c r="AF143" s="44"/>
      <c r="AG143" s="44"/>
      <c r="AH143" s="44"/>
      <c r="AI143" s="4"/>
      <c r="AJ143" s="4"/>
      <c r="AK143" s="4"/>
      <c r="AL143" s="44"/>
    </row>
    <row r="144" spans="1:38" s="40" customFormat="1" ht="15.75" thickBot="1" x14ac:dyDescent="0.3">
      <c r="A144" s="357" t="s">
        <v>18</v>
      </c>
      <c r="B144" s="641" t="s">
        <v>404</v>
      </c>
      <c r="C144" s="641" t="s">
        <v>462</v>
      </c>
      <c r="D144" s="642">
        <v>2006</v>
      </c>
      <c r="E144" s="45">
        <f t="shared" si="4"/>
        <v>19</v>
      </c>
      <c r="F144" s="44"/>
      <c r="G144" s="44"/>
      <c r="H144" s="52"/>
      <c r="I144" s="520"/>
      <c r="J144" s="52"/>
      <c r="K144" s="52"/>
      <c r="L144" s="52">
        <v>9</v>
      </c>
      <c r="M144" s="52" t="s">
        <v>414</v>
      </c>
      <c r="N144" s="42"/>
      <c r="O144" s="41">
        <v>10</v>
      </c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AB144" s="40" t="e">
        <f t="shared" si="5"/>
        <v>#N/A</v>
      </c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</row>
    <row r="145" spans="1:38" s="40" customFormat="1" x14ac:dyDescent="0.25">
      <c r="A145" s="227" t="s">
        <v>20</v>
      </c>
      <c r="B145" s="639" t="s">
        <v>230</v>
      </c>
      <c r="C145" s="494" t="s">
        <v>231</v>
      </c>
      <c r="D145" s="640">
        <v>2008</v>
      </c>
      <c r="E145" s="39">
        <f t="shared" si="4"/>
        <v>17</v>
      </c>
      <c r="F145" s="44"/>
      <c r="G145" s="44"/>
      <c r="H145" s="52">
        <v>9</v>
      </c>
      <c r="I145" s="520">
        <v>8</v>
      </c>
      <c r="J145" s="52"/>
      <c r="K145" s="52"/>
      <c r="L145" s="52" t="s">
        <v>414</v>
      </c>
      <c r="M145" s="52" t="s">
        <v>414</v>
      </c>
      <c r="N145" s="42"/>
      <c r="O145" s="41" t="s">
        <v>414</v>
      </c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AB145" s="40" t="e">
        <f t="shared" si="5"/>
        <v>#N/A</v>
      </c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</row>
    <row r="146" spans="1:38" s="40" customFormat="1" x14ac:dyDescent="0.25">
      <c r="A146" s="194" t="s">
        <v>21</v>
      </c>
      <c r="B146" s="638" t="s">
        <v>315</v>
      </c>
      <c r="C146" s="138" t="s">
        <v>316</v>
      </c>
      <c r="D146" s="298">
        <v>2009</v>
      </c>
      <c r="E146" s="43">
        <f t="shared" si="4"/>
        <v>15</v>
      </c>
      <c r="F146" s="44"/>
      <c r="G146" s="44"/>
      <c r="H146" s="52"/>
      <c r="I146" s="520">
        <v>5</v>
      </c>
      <c r="J146" s="52">
        <v>10</v>
      </c>
      <c r="K146" s="52"/>
      <c r="L146" s="52" t="s">
        <v>414</v>
      </c>
      <c r="M146" s="52" t="s">
        <v>414</v>
      </c>
      <c r="N146" s="42"/>
      <c r="O146" s="41" t="s">
        <v>414</v>
      </c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AB146" s="40" t="e">
        <f t="shared" si="5"/>
        <v>#N/A</v>
      </c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</row>
    <row r="147" spans="1:38" s="40" customFormat="1" x14ac:dyDescent="0.25">
      <c r="A147" s="194" t="s">
        <v>23</v>
      </c>
      <c r="B147" s="229" t="s">
        <v>215</v>
      </c>
      <c r="C147" s="452" t="s">
        <v>216</v>
      </c>
      <c r="D147" s="453">
        <v>2008</v>
      </c>
      <c r="E147" s="43">
        <f t="shared" si="4"/>
        <v>10</v>
      </c>
      <c r="F147" s="44"/>
      <c r="G147" s="44"/>
      <c r="H147" s="52">
        <v>10</v>
      </c>
      <c r="I147" s="520"/>
      <c r="J147" s="52"/>
      <c r="K147" s="52"/>
      <c r="L147" s="52" t="s">
        <v>414</v>
      </c>
      <c r="M147" s="52" t="s">
        <v>414</v>
      </c>
      <c r="N147" s="42"/>
      <c r="O147" s="41" t="s">
        <v>414</v>
      </c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AB147" s="40" t="e">
        <f t="shared" si="5"/>
        <v>#N/A</v>
      </c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</row>
    <row r="148" spans="1:38" s="40" customFormat="1" x14ac:dyDescent="0.25">
      <c r="A148" s="194" t="s">
        <v>24</v>
      </c>
      <c r="B148" s="229" t="s">
        <v>300</v>
      </c>
      <c r="C148" s="230" t="s">
        <v>22</v>
      </c>
      <c r="D148" s="231">
        <v>2004</v>
      </c>
      <c r="E148" s="43">
        <f t="shared" si="4"/>
        <v>10</v>
      </c>
      <c r="F148" s="44"/>
      <c r="G148" s="44"/>
      <c r="H148" s="52"/>
      <c r="I148" s="520">
        <v>10</v>
      </c>
      <c r="J148" s="52"/>
      <c r="K148" s="52"/>
      <c r="L148" s="52" t="s">
        <v>414</v>
      </c>
      <c r="M148" s="52" t="s">
        <v>414</v>
      </c>
      <c r="N148" s="42"/>
      <c r="O148" s="41" t="s">
        <v>414</v>
      </c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AB148" s="40" t="e">
        <f t="shared" si="5"/>
        <v>#N/A</v>
      </c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</row>
    <row r="149" spans="1:38" s="40" customFormat="1" x14ac:dyDescent="0.25">
      <c r="A149" s="194" t="s">
        <v>25</v>
      </c>
      <c r="B149" s="258" t="s">
        <v>402</v>
      </c>
      <c r="C149" s="85" t="s">
        <v>152</v>
      </c>
      <c r="D149" s="86">
        <v>2007</v>
      </c>
      <c r="E149" s="43">
        <f t="shared" si="4"/>
        <v>10</v>
      </c>
      <c r="F149" s="44"/>
      <c r="G149" s="44"/>
      <c r="H149" s="52"/>
      <c r="I149" s="520"/>
      <c r="J149" s="52"/>
      <c r="K149" s="52"/>
      <c r="L149" s="52">
        <v>10</v>
      </c>
      <c r="M149" s="52" t="s">
        <v>414</v>
      </c>
      <c r="N149" s="42"/>
      <c r="O149" s="41" t="s">
        <v>414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</row>
    <row r="150" spans="1:38" s="40" customFormat="1" x14ac:dyDescent="0.25">
      <c r="A150" s="194" t="s">
        <v>26</v>
      </c>
      <c r="B150" s="229" t="s">
        <v>656</v>
      </c>
      <c r="C150" s="230" t="s">
        <v>600</v>
      </c>
      <c r="D150" s="231">
        <v>2005</v>
      </c>
      <c r="E150" s="43">
        <f t="shared" si="4"/>
        <v>10</v>
      </c>
      <c r="F150" s="44"/>
      <c r="G150" s="44"/>
      <c r="H150" s="52"/>
      <c r="I150" s="520"/>
      <c r="J150" s="52"/>
      <c r="K150" s="52"/>
      <c r="L150" s="52"/>
      <c r="M150" s="52">
        <v>10</v>
      </c>
      <c r="N150" s="42"/>
      <c r="O150" s="41" t="s">
        <v>414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AC150" s="4">
        <v>1</v>
      </c>
      <c r="AD150" s="4" t="s">
        <v>208</v>
      </c>
      <c r="AE150" t="s">
        <v>745</v>
      </c>
      <c r="AF150" s="4">
        <v>1987</v>
      </c>
      <c r="AG150" s="637">
        <v>10</v>
      </c>
      <c r="AH150" s="637"/>
      <c r="AI150" s="4"/>
      <c r="AJ150" s="4"/>
      <c r="AK150" s="4"/>
      <c r="AL150" s="44"/>
    </row>
    <row r="151" spans="1:38" s="40" customFormat="1" x14ac:dyDescent="0.25">
      <c r="A151" s="50" t="s">
        <v>28</v>
      </c>
      <c r="B151" s="169" t="s">
        <v>395</v>
      </c>
      <c r="C151" s="169" t="s">
        <v>165</v>
      </c>
      <c r="D151" s="147">
        <v>2009</v>
      </c>
      <c r="E151" s="43">
        <f t="shared" si="4"/>
        <v>9</v>
      </c>
      <c r="F151" s="44"/>
      <c r="G151" s="44"/>
      <c r="H151" s="52"/>
      <c r="I151" s="520"/>
      <c r="J151" s="52"/>
      <c r="K151" s="52">
        <v>9</v>
      </c>
      <c r="L151" s="52" t="s">
        <v>414</v>
      </c>
      <c r="M151" s="52" t="s">
        <v>414</v>
      </c>
      <c r="N151" s="42"/>
      <c r="O151" s="41" t="s">
        <v>414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AC151" s="4">
        <v>2</v>
      </c>
      <c r="AD151" s="4" t="s">
        <v>448</v>
      </c>
      <c r="AE151" t="s">
        <v>746</v>
      </c>
      <c r="AF151" s="4">
        <v>1987</v>
      </c>
      <c r="AG151" s="637">
        <v>9</v>
      </c>
      <c r="AH151" s="637"/>
      <c r="AI151" s="4"/>
      <c r="AJ151" s="4"/>
      <c r="AK151" s="4"/>
      <c r="AL151" s="44"/>
    </row>
    <row r="152" spans="1:38" s="40" customFormat="1" x14ac:dyDescent="0.25">
      <c r="A152" s="50" t="s">
        <v>29</v>
      </c>
      <c r="B152" s="229" t="s">
        <v>665</v>
      </c>
      <c r="C152" s="230" t="s">
        <v>623</v>
      </c>
      <c r="D152" s="231">
        <v>2008</v>
      </c>
      <c r="E152" s="43">
        <f t="shared" si="4"/>
        <v>9</v>
      </c>
      <c r="F152" s="44"/>
      <c r="G152" s="44"/>
      <c r="H152" s="52"/>
      <c r="I152" s="520"/>
      <c r="J152" s="52"/>
      <c r="K152" s="52"/>
      <c r="L152" s="52"/>
      <c r="M152" s="52">
        <v>9</v>
      </c>
      <c r="N152" s="42"/>
      <c r="O152" s="41" t="s">
        <v>414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AC152" s="4">
        <v>5</v>
      </c>
      <c r="AD152" s="4" t="s">
        <v>171</v>
      </c>
      <c r="AE152" t="s">
        <v>151</v>
      </c>
      <c r="AF152" s="4">
        <v>1985</v>
      </c>
      <c r="AG152" s="637">
        <v>8</v>
      </c>
      <c r="AH152" s="637"/>
      <c r="AI152" s="4"/>
      <c r="AJ152" s="4"/>
      <c r="AK152" s="4"/>
      <c r="AL152" s="44"/>
    </row>
    <row r="153" spans="1:38" s="40" customFormat="1" hidden="1" x14ac:dyDescent="0.25">
      <c r="A153" s="50" t="s">
        <v>31</v>
      </c>
      <c r="B153" s="578"/>
      <c r="C153" s="578"/>
      <c r="D153" s="579"/>
      <c r="E153" s="43">
        <f t="shared" si="4"/>
        <v>0</v>
      </c>
      <c r="F153" s="44"/>
      <c r="G153" s="44"/>
      <c r="H153" s="52"/>
      <c r="I153" s="520"/>
      <c r="J153" s="52"/>
      <c r="K153" s="52"/>
      <c r="L153" s="52" t="s">
        <v>414</v>
      </c>
      <c r="M153" s="52" t="s">
        <v>414</v>
      </c>
      <c r="N153" s="42"/>
      <c r="O153" s="41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AC153" s="4">
        <v>7</v>
      </c>
      <c r="AD153" s="4" t="s">
        <v>229</v>
      </c>
      <c r="AE153" t="s">
        <v>147</v>
      </c>
      <c r="AF153" s="4">
        <v>1988</v>
      </c>
      <c r="AG153" s="637">
        <v>7</v>
      </c>
      <c r="AH153" s="637"/>
      <c r="AI153" s="4"/>
      <c r="AJ153" s="4"/>
      <c r="AK153" s="4"/>
      <c r="AL153" s="44"/>
    </row>
    <row r="154" spans="1:38" s="40" customFormat="1" hidden="1" x14ac:dyDescent="0.25">
      <c r="A154" s="50" t="s">
        <v>32</v>
      </c>
      <c r="B154" s="51"/>
      <c r="C154" s="51"/>
      <c r="D154" s="52"/>
      <c r="E154" s="43">
        <f t="shared" si="4"/>
        <v>0</v>
      </c>
      <c r="F154" s="44"/>
      <c r="G154" s="44"/>
      <c r="H154" s="52"/>
      <c r="I154" s="520"/>
      <c r="J154" s="52"/>
      <c r="K154" s="52"/>
      <c r="L154" s="52" t="s">
        <v>414</v>
      </c>
      <c r="M154" s="52" t="s">
        <v>414</v>
      </c>
      <c r="N154" s="42"/>
      <c r="O154" s="41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AC154" s="4">
        <v>10</v>
      </c>
      <c r="AD154" s="4" t="s">
        <v>450</v>
      </c>
      <c r="AE154" t="s">
        <v>748</v>
      </c>
      <c r="AF154" s="4">
        <v>1990</v>
      </c>
      <c r="AG154" s="637">
        <v>6</v>
      </c>
      <c r="AH154" s="637"/>
      <c r="AI154" s="4"/>
      <c r="AJ154" s="4"/>
      <c r="AK154" s="4"/>
      <c r="AL154" s="44"/>
    </row>
    <row r="155" spans="1:38" s="40" customFormat="1" hidden="1" x14ac:dyDescent="0.25">
      <c r="A155" s="50" t="s">
        <v>33</v>
      </c>
      <c r="B155" s="57"/>
      <c r="C155" s="57"/>
      <c r="D155" s="58"/>
      <c r="E155" s="43">
        <f t="shared" si="4"/>
        <v>0</v>
      </c>
      <c r="F155" s="44"/>
      <c r="G155" s="44"/>
      <c r="H155" s="52"/>
      <c r="I155" s="520"/>
      <c r="J155" s="52"/>
      <c r="K155" s="52"/>
      <c r="L155" s="52" t="s">
        <v>414</v>
      </c>
      <c r="M155" s="52" t="s">
        <v>414</v>
      </c>
      <c r="N155" s="42"/>
      <c r="O155" s="41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AC155" s="4">
        <v>19</v>
      </c>
      <c r="AD155" s="4" t="s">
        <v>441</v>
      </c>
      <c r="AE155" t="s">
        <v>754</v>
      </c>
      <c r="AF155" s="4">
        <v>1990</v>
      </c>
      <c r="AG155" s="637">
        <v>5</v>
      </c>
      <c r="AH155" s="637"/>
      <c r="AI155" s="4"/>
      <c r="AJ155" s="4"/>
      <c r="AK155" s="4"/>
      <c r="AL155" s="44"/>
    </row>
    <row r="156" spans="1:38" s="40" customFormat="1" hidden="1" x14ac:dyDescent="0.25">
      <c r="A156" s="50" t="s">
        <v>34</v>
      </c>
      <c r="B156" s="53"/>
      <c r="C156" s="85"/>
      <c r="D156" s="86"/>
      <c r="E156" s="43">
        <f t="shared" si="4"/>
        <v>0</v>
      </c>
      <c r="F156" s="44"/>
      <c r="G156" s="44"/>
      <c r="H156" s="52"/>
      <c r="I156" s="520"/>
      <c r="J156" s="52"/>
      <c r="K156" s="52"/>
      <c r="L156" s="52" t="s">
        <v>414</v>
      </c>
      <c r="M156" s="52" t="s">
        <v>414</v>
      </c>
      <c r="N156" s="42"/>
      <c r="O156" s="41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AC156" s="4">
        <v>21</v>
      </c>
      <c r="AD156" s="4" t="s">
        <v>320</v>
      </c>
      <c r="AE156" t="s">
        <v>321</v>
      </c>
      <c r="AF156" s="4">
        <v>1988</v>
      </c>
      <c r="AG156" s="637">
        <v>4</v>
      </c>
      <c r="AH156" s="637"/>
      <c r="AI156" s="4"/>
      <c r="AJ156" s="4"/>
      <c r="AK156" s="4"/>
      <c r="AL156" s="44"/>
    </row>
    <row r="157" spans="1:38" s="40" customFormat="1" hidden="1" x14ac:dyDescent="0.25">
      <c r="A157" s="50" t="s">
        <v>35</v>
      </c>
      <c r="B157" s="57"/>
      <c r="C157" s="57"/>
      <c r="D157" s="58"/>
      <c r="E157" s="43">
        <f t="shared" si="4"/>
        <v>0</v>
      </c>
      <c r="F157" s="44"/>
      <c r="G157" s="44"/>
      <c r="H157" s="52"/>
      <c r="I157" s="520"/>
      <c r="J157" s="52"/>
      <c r="K157" s="52"/>
      <c r="L157" s="52" t="s">
        <v>414</v>
      </c>
      <c r="M157" s="52" t="s">
        <v>414</v>
      </c>
      <c r="N157" s="42"/>
      <c r="O157" s="41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AC157" s="4">
        <v>24</v>
      </c>
      <c r="AD157" s="4" t="s">
        <v>311</v>
      </c>
      <c r="AE157" t="s">
        <v>151</v>
      </c>
      <c r="AF157" s="4">
        <v>1989</v>
      </c>
      <c r="AG157" s="637">
        <v>3</v>
      </c>
      <c r="AH157" s="637"/>
      <c r="AI157" s="4"/>
      <c r="AJ157" s="4"/>
      <c r="AK157" s="4"/>
      <c r="AL157" s="44"/>
    </row>
    <row r="158" spans="1:38" s="40" customFormat="1" hidden="1" x14ac:dyDescent="0.25">
      <c r="A158" s="50" t="s">
        <v>37</v>
      </c>
      <c r="B158" s="57"/>
      <c r="C158" s="57"/>
      <c r="D158" s="58"/>
      <c r="E158" s="43">
        <f t="shared" si="4"/>
        <v>0</v>
      </c>
      <c r="F158" s="44"/>
      <c r="G158" s="44"/>
      <c r="H158" s="52"/>
      <c r="I158" s="520"/>
      <c r="J158" s="52"/>
      <c r="K158" s="52"/>
      <c r="L158" s="52" t="s">
        <v>414</v>
      </c>
      <c r="M158" s="52" t="s">
        <v>414</v>
      </c>
      <c r="N158" s="42"/>
      <c r="O158" s="41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AC158" s="4">
        <v>30</v>
      </c>
      <c r="AD158" s="4" t="s">
        <v>412</v>
      </c>
      <c r="AE158" t="s">
        <v>151</v>
      </c>
      <c r="AF158" s="4">
        <v>1988</v>
      </c>
      <c r="AG158" s="637">
        <v>2</v>
      </c>
      <c r="AH158" s="637"/>
      <c r="AI158" s="4"/>
      <c r="AJ158" s="4"/>
      <c r="AK158" s="4"/>
      <c r="AL158" s="44"/>
    </row>
    <row r="159" spans="1:38" s="40" customFormat="1" hidden="1" x14ac:dyDescent="0.25">
      <c r="A159" s="50" t="s">
        <v>38</v>
      </c>
      <c r="B159" s="54"/>
      <c r="C159" s="54"/>
      <c r="D159" s="55"/>
      <c r="E159" s="43">
        <f t="shared" si="4"/>
        <v>0</v>
      </c>
      <c r="F159" s="44"/>
      <c r="G159" s="44"/>
      <c r="H159" s="52"/>
      <c r="I159" s="520"/>
      <c r="J159" s="52"/>
      <c r="K159" s="52"/>
      <c r="L159" s="52" t="s">
        <v>414</v>
      </c>
      <c r="M159" s="52" t="s">
        <v>414</v>
      </c>
      <c r="N159" s="42"/>
      <c r="O159" s="41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AC159" s="4">
        <v>32</v>
      </c>
      <c r="AD159" s="4" t="s">
        <v>725</v>
      </c>
      <c r="AE159" t="s">
        <v>758</v>
      </c>
      <c r="AF159" s="4">
        <v>1984</v>
      </c>
      <c r="AG159" s="637">
        <v>1</v>
      </c>
      <c r="AH159" s="637"/>
      <c r="AI159" s="4"/>
      <c r="AJ159" s="4"/>
      <c r="AK159" s="4"/>
      <c r="AL159" s="44"/>
    </row>
    <row r="160" spans="1:38" s="40" customFormat="1" hidden="1" x14ac:dyDescent="0.25">
      <c r="A160" s="50" t="s">
        <v>39</v>
      </c>
      <c r="B160" s="57"/>
      <c r="C160" s="57"/>
      <c r="D160" s="58"/>
      <c r="E160" s="43">
        <f t="shared" si="4"/>
        <v>0</v>
      </c>
      <c r="F160" s="44"/>
      <c r="G160" s="44"/>
      <c r="H160" s="52"/>
      <c r="I160" s="520"/>
      <c r="J160" s="52"/>
      <c r="K160" s="52"/>
      <c r="L160" s="52" t="s">
        <v>414</v>
      </c>
      <c r="M160" s="52" t="s">
        <v>414</v>
      </c>
      <c r="N160" s="42"/>
      <c r="O160" s="41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AC160" s="4"/>
      <c r="AD160" s="4"/>
      <c r="AE160"/>
      <c r="AF160" s="4"/>
      <c r="AG160" s="637"/>
      <c r="AH160" s="637"/>
      <c r="AI160" s="4"/>
      <c r="AJ160" s="4"/>
      <c r="AK160" s="4"/>
      <c r="AL160" s="44"/>
    </row>
    <row r="161" spans="1:38" s="40" customFormat="1" hidden="1" x14ac:dyDescent="0.25">
      <c r="A161" s="50" t="s">
        <v>41</v>
      </c>
      <c r="B161" s="53"/>
      <c r="C161" s="85"/>
      <c r="D161" s="86"/>
      <c r="E161" s="43">
        <f t="shared" si="4"/>
        <v>0</v>
      </c>
      <c r="F161" s="44"/>
      <c r="G161" s="44"/>
      <c r="H161" s="52"/>
      <c r="I161" s="520"/>
      <c r="J161" s="52"/>
      <c r="K161" s="52"/>
      <c r="L161" s="52" t="s">
        <v>414</v>
      </c>
      <c r="M161" s="52" t="s">
        <v>414</v>
      </c>
      <c r="N161" s="42"/>
      <c r="O161" s="41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AC161" s="4"/>
      <c r="AD161" s="4"/>
      <c r="AE161"/>
      <c r="AF161" s="4"/>
      <c r="AG161"/>
      <c r="AH161"/>
      <c r="AI161" s="4"/>
      <c r="AJ161" s="4"/>
      <c r="AK161" s="4"/>
      <c r="AL161" s="44"/>
    </row>
    <row r="162" spans="1:38" s="40" customFormat="1" hidden="1" x14ac:dyDescent="0.25">
      <c r="A162" s="50" t="s">
        <v>42</v>
      </c>
      <c r="B162" s="54"/>
      <c r="C162" s="54"/>
      <c r="D162" s="55"/>
      <c r="E162" s="43">
        <f t="shared" si="4"/>
        <v>0</v>
      </c>
      <c r="F162" s="44"/>
      <c r="G162" s="44"/>
      <c r="H162" s="52"/>
      <c r="I162" s="520"/>
      <c r="J162" s="52"/>
      <c r="K162" s="52"/>
      <c r="L162" s="52" t="s">
        <v>414</v>
      </c>
      <c r="M162" s="52" t="s">
        <v>414</v>
      </c>
      <c r="N162" s="42"/>
      <c r="O162" s="41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AC162" s="44"/>
      <c r="AD162" s="44"/>
      <c r="AE162" s="44"/>
      <c r="AF162" s="44"/>
      <c r="AG162" s="44"/>
      <c r="AH162" s="44"/>
      <c r="AI162" s="4"/>
      <c r="AJ162" s="4"/>
      <c r="AK162" s="4"/>
      <c r="AL162" s="44"/>
    </row>
    <row r="163" spans="1:38" s="40" customFormat="1" hidden="1" x14ac:dyDescent="0.25">
      <c r="A163" s="50" t="s">
        <v>43</v>
      </c>
      <c r="B163" s="53"/>
      <c r="C163" s="85"/>
      <c r="D163" s="86"/>
      <c r="E163" s="43">
        <f t="shared" si="4"/>
        <v>0</v>
      </c>
      <c r="F163" s="44"/>
      <c r="G163" s="44"/>
      <c r="H163" s="52"/>
      <c r="I163" s="520"/>
      <c r="J163" s="52"/>
      <c r="K163" s="52"/>
      <c r="L163" s="52" t="s">
        <v>414</v>
      </c>
      <c r="M163" s="52" t="s">
        <v>414</v>
      </c>
      <c r="N163" s="42"/>
      <c r="O163" s="41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AC163" s="44"/>
      <c r="AD163" s="44"/>
      <c r="AE163" s="44"/>
      <c r="AF163" s="44"/>
      <c r="AG163" s="44"/>
      <c r="AH163" s="44"/>
      <c r="AI163" s="4"/>
      <c r="AJ163" s="4"/>
      <c r="AK163" s="4"/>
      <c r="AL163" s="44"/>
    </row>
    <row r="164" spans="1:38" s="40" customFormat="1" hidden="1" x14ac:dyDescent="0.25">
      <c r="A164" s="50" t="s">
        <v>44</v>
      </c>
      <c r="B164" s="51"/>
      <c r="C164" s="51"/>
      <c r="D164" s="52"/>
      <c r="E164" s="43">
        <f t="shared" si="4"/>
        <v>0</v>
      </c>
      <c r="F164" s="44"/>
      <c r="G164" s="44"/>
      <c r="H164" s="52"/>
      <c r="I164" s="520"/>
      <c r="J164" s="52"/>
      <c r="K164" s="52"/>
      <c r="L164" s="52" t="s">
        <v>414</v>
      </c>
      <c r="M164" s="52" t="s">
        <v>414</v>
      </c>
      <c r="N164" s="42"/>
      <c r="O164" s="41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AC164" s="44"/>
      <c r="AD164" s="44"/>
      <c r="AE164" s="44"/>
      <c r="AF164" s="44"/>
      <c r="AG164" s="44"/>
      <c r="AH164" s="44"/>
      <c r="AI164" s="4"/>
      <c r="AJ164" s="4"/>
      <c r="AK164" s="4"/>
      <c r="AL164" s="44"/>
    </row>
    <row r="165" spans="1:38" s="40" customFormat="1" hidden="1" x14ac:dyDescent="0.25">
      <c r="A165" s="50" t="s">
        <v>45</v>
      </c>
      <c r="B165" s="53"/>
      <c r="C165" s="85"/>
      <c r="D165" s="86"/>
      <c r="E165" s="43">
        <f t="shared" si="4"/>
        <v>0</v>
      </c>
      <c r="F165" s="44"/>
      <c r="G165" s="44"/>
      <c r="H165" s="52"/>
      <c r="I165" s="520"/>
      <c r="J165" s="52"/>
      <c r="K165" s="52"/>
      <c r="L165" s="52" t="s">
        <v>414</v>
      </c>
      <c r="M165" s="52" t="s">
        <v>414</v>
      </c>
      <c r="N165" s="42"/>
      <c r="O165" s="41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AC165" s="44"/>
      <c r="AD165" s="44"/>
      <c r="AE165" s="44"/>
      <c r="AF165" s="44"/>
      <c r="AG165" s="44"/>
      <c r="AH165" s="44"/>
      <c r="AI165" s="4"/>
      <c r="AJ165" s="4"/>
      <c r="AK165" s="4"/>
      <c r="AL165" s="44"/>
    </row>
    <row r="166" spans="1:38" s="40" customFormat="1" hidden="1" x14ac:dyDescent="0.25">
      <c r="A166" s="50" t="s">
        <v>46</v>
      </c>
      <c r="B166" s="53"/>
      <c r="C166" s="85"/>
      <c r="D166" s="86"/>
      <c r="E166" s="43">
        <f t="shared" si="4"/>
        <v>0</v>
      </c>
      <c r="F166" s="44"/>
      <c r="G166" s="44"/>
      <c r="H166" s="52"/>
      <c r="I166" s="520"/>
      <c r="J166" s="52"/>
      <c r="K166" s="52"/>
      <c r="L166" s="52" t="s">
        <v>414</v>
      </c>
      <c r="M166" s="52" t="s">
        <v>414</v>
      </c>
      <c r="N166" s="42"/>
      <c r="O166" s="41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AC166" s="44"/>
      <c r="AD166" s="44"/>
      <c r="AE166" s="44"/>
      <c r="AF166" s="44"/>
      <c r="AG166" s="44"/>
      <c r="AH166" s="44"/>
      <c r="AI166" s="4"/>
      <c r="AJ166" s="4"/>
      <c r="AK166" s="4"/>
      <c r="AL166" s="44"/>
    </row>
    <row r="167" spans="1:38" s="40" customFormat="1" ht="15.75" hidden="1" thickBot="1" x14ac:dyDescent="0.3">
      <c r="A167" s="50" t="s">
        <v>47</v>
      </c>
      <c r="B167" s="372"/>
      <c r="C167" s="87"/>
      <c r="D167" s="88"/>
      <c r="E167" s="43">
        <f t="shared" si="4"/>
        <v>0</v>
      </c>
      <c r="F167" s="44"/>
      <c r="G167" s="44"/>
      <c r="H167" s="52"/>
      <c r="I167" s="520"/>
      <c r="J167" s="52"/>
      <c r="K167" s="52"/>
      <c r="L167" s="52" t="s">
        <v>414</v>
      </c>
      <c r="M167" s="52" t="s">
        <v>414</v>
      </c>
      <c r="N167" s="42"/>
      <c r="O167" s="41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AC167" s="44"/>
      <c r="AD167" s="44"/>
      <c r="AE167" s="44"/>
      <c r="AF167" s="44"/>
      <c r="AG167" s="44"/>
      <c r="AH167" s="44"/>
      <c r="AI167" s="4"/>
      <c r="AJ167" s="4"/>
      <c r="AK167" s="4"/>
      <c r="AL167" s="44"/>
    </row>
    <row r="168" spans="1:38" s="40" customFormat="1" x14ac:dyDescent="0.25">
      <c r="A168" s="50" t="s">
        <v>31</v>
      </c>
      <c r="B168" s="258" t="s">
        <v>407</v>
      </c>
      <c r="C168" s="85" t="s">
        <v>152</v>
      </c>
      <c r="D168" s="86">
        <v>2007</v>
      </c>
      <c r="E168" s="43">
        <f t="shared" si="4"/>
        <v>8</v>
      </c>
      <c r="F168" s="44"/>
      <c r="G168" s="44"/>
      <c r="H168" s="52"/>
      <c r="I168" s="520"/>
      <c r="J168" s="52"/>
      <c r="K168" s="52"/>
      <c r="L168" s="52">
        <v>8</v>
      </c>
      <c r="M168" s="52" t="s">
        <v>414</v>
      </c>
      <c r="N168" s="42"/>
      <c r="O168" s="41" t="s">
        <v>414</v>
      </c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AC168" s="44"/>
      <c r="AD168" s="44"/>
      <c r="AE168" s="44"/>
      <c r="AF168" s="44"/>
      <c r="AG168" s="44"/>
      <c r="AH168" s="44"/>
      <c r="AI168" s="4"/>
      <c r="AJ168" s="4"/>
      <c r="AK168" s="4"/>
      <c r="AL168" s="44"/>
    </row>
    <row r="169" spans="1:38" s="40" customFormat="1" x14ac:dyDescent="0.25">
      <c r="A169" s="50" t="s">
        <v>32</v>
      </c>
      <c r="B169" s="229" t="s">
        <v>672</v>
      </c>
      <c r="C169" s="230" t="s">
        <v>643</v>
      </c>
      <c r="D169" s="231">
        <v>2011</v>
      </c>
      <c r="E169" s="43">
        <f t="shared" si="4"/>
        <v>8</v>
      </c>
      <c r="F169" s="44"/>
      <c r="G169" s="44"/>
      <c r="H169" s="52"/>
      <c r="I169" s="520"/>
      <c r="J169" s="52"/>
      <c r="K169" s="52"/>
      <c r="L169" s="52"/>
      <c r="M169" s="52">
        <v>8</v>
      </c>
      <c r="N169" s="42"/>
      <c r="O169" s="41" t="s">
        <v>414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AC169" s="44"/>
      <c r="AD169" s="44"/>
      <c r="AE169" s="44"/>
      <c r="AF169" s="44"/>
      <c r="AG169" s="44"/>
      <c r="AH169" s="44"/>
      <c r="AI169" s="4"/>
      <c r="AJ169" s="4"/>
      <c r="AK169" s="4"/>
      <c r="AL169" s="44"/>
    </row>
    <row r="170" spans="1:38" s="40" customFormat="1" x14ac:dyDescent="0.25">
      <c r="A170" s="50" t="s">
        <v>33</v>
      </c>
      <c r="B170" s="229" t="s">
        <v>237</v>
      </c>
      <c r="C170" s="230" t="s">
        <v>180</v>
      </c>
      <c r="D170" s="231">
        <v>2005</v>
      </c>
      <c r="E170" s="43">
        <f t="shared" si="4"/>
        <v>7</v>
      </c>
      <c r="F170" s="44"/>
      <c r="G170" s="44"/>
      <c r="H170" s="52">
        <v>7</v>
      </c>
      <c r="I170" s="520"/>
      <c r="J170" s="52"/>
      <c r="K170" s="52"/>
      <c r="L170" s="52" t="s">
        <v>414</v>
      </c>
      <c r="M170" s="52" t="s">
        <v>414</v>
      </c>
      <c r="N170" s="42"/>
      <c r="O170" s="41" t="s">
        <v>414</v>
      </c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AC170" s="44"/>
      <c r="AD170" s="44"/>
      <c r="AE170" s="44"/>
      <c r="AF170" s="44"/>
      <c r="AG170" s="44"/>
      <c r="AH170" s="44"/>
      <c r="AI170" s="4"/>
      <c r="AJ170" s="4"/>
      <c r="AK170" s="4"/>
      <c r="AL170" s="44"/>
    </row>
    <row r="171" spans="1:38" s="40" customFormat="1" x14ac:dyDescent="0.25">
      <c r="A171" s="50" t="s">
        <v>34</v>
      </c>
      <c r="B171" s="229" t="s">
        <v>309</v>
      </c>
      <c r="C171" s="230"/>
      <c r="D171" s="231">
        <v>2007</v>
      </c>
      <c r="E171" s="43">
        <f t="shared" si="4"/>
        <v>7</v>
      </c>
      <c r="F171" s="44"/>
      <c r="G171" s="44"/>
      <c r="H171" s="52"/>
      <c r="I171" s="520">
        <v>7</v>
      </c>
      <c r="J171" s="52"/>
      <c r="K171" s="52"/>
      <c r="L171" s="52" t="s">
        <v>414</v>
      </c>
      <c r="M171" s="52" t="s">
        <v>414</v>
      </c>
      <c r="N171" s="42"/>
      <c r="O171" s="41" t="s">
        <v>414</v>
      </c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AC171" s="44"/>
      <c r="AD171" s="44"/>
      <c r="AE171" s="44"/>
      <c r="AF171" s="44"/>
      <c r="AG171" s="44"/>
      <c r="AH171" s="44"/>
      <c r="AI171" s="4"/>
      <c r="AJ171" s="4"/>
      <c r="AK171" s="4"/>
      <c r="AL171" s="44"/>
    </row>
    <row r="172" spans="1:38" s="40" customFormat="1" x14ac:dyDescent="0.25">
      <c r="A172" s="50" t="s">
        <v>35</v>
      </c>
      <c r="B172" s="229" t="s">
        <v>673</v>
      </c>
      <c r="C172" s="230" t="s">
        <v>644</v>
      </c>
      <c r="D172" s="231">
        <v>2008</v>
      </c>
      <c r="E172" s="43">
        <f t="shared" si="4"/>
        <v>7</v>
      </c>
      <c r="F172" s="44"/>
      <c r="G172" s="44"/>
      <c r="H172" s="52"/>
      <c r="I172" s="520"/>
      <c r="J172" s="52"/>
      <c r="K172" s="52"/>
      <c r="L172" s="52"/>
      <c r="M172" s="52">
        <v>7</v>
      </c>
      <c r="N172" s="42"/>
      <c r="O172" s="41" t="s">
        <v>414</v>
      </c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AC172" s="44"/>
      <c r="AD172" s="44"/>
      <c r="AE172" s="44"/>
      <c r="AF172" s="44"/>
      <c r="AG172" s="44"/>
      <c r="AH172" s="44"/>
      <c r="AI172" s="4"/>
      <c r="AJ172" s="4"/>
      <c r="AK172" s="4"/>
      <c r="AL172" s="44"/>
    </row>
    <row r="173" spans="1:38" s="40" customFormat="1" x14ac:dyDescent="0.25">
      <c r="A173" s="50" t="s">
        <v>37</v>
      </c>
      <c r="B173" s="229" t="s">
        <v>736</v>
      </c>
      <c r="C173" s="230" t="s">
        <v>770</v>
      </c>
      <c r="D173" s="231">
        <v>2005</v>
      </c>
      <c r="E173" s="43">
        <f t="shared" si="4"/>
        <v>7</v>
      </c>
      <c r="F173" s="44"/>
      <c r="G173" s="44"/>
      <c r="H173" s="52"/>
      <c r="I173" s="520"/>
      <c r="J173" s="52"/>
      <c r="K173" s="52"/>
      <c r="L173" s="52"/>
      <c r="M173" s="52"/>
      <c r="N173" s="42"/>
      <c r="O173" s="41">
        <v>7</v>
      </c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AC173" s="44"/>
      <c r="AD173" s="44"/>
      <c r="AE173" s="44"/>
      <c r="AF173" s="44"/>
      <c r="AG173" s="44"/>
      <c r="AH173" s="44"/>
      <c r="AI173" s="4"/>
      <c r="AJ173" s="4"/>
      <c r="AK173" s="4"/>
      <c r="AL173" s="44"/>
    </row>
    <row r="174" spans="1:38" s="40" customFormat="1" x14ac:dyDescent="0.25">
      <c r="A174" s="50" t="s">
        <v>38</v>
      </c>
      <c r="B174" s="229" t="s">
        <v>738</v>
      </c>
      <c r="C174" s="230" t="s">
        <v>771</v>
      </c>
      <c r="D174" s="231">
        <v>2005</v>
      </c>
      <c r="E174" s="43">
        <f t="shared" si="4"/>
        <v>6</v>
      </c>
      <c r="F174" s="44"/>
      <c r="G174" s="44"/>
      <c r="H174" s="52"/>
      <c r="I174" s="520"/>
      <c r="J174" s="52"/>
      <c r="K174" s="52"/>
      <c r="L174" s="52"/>
      <c r="M174" s="52"/>
      <c r="N174" s="42"/>
      <c r="O174" s="41">
        <v>6</v>
      </c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AC174" s="44"/>
      <c r="AD174" s="44"/>
      <c r="AE174" s="44"/>
      <c r="AF174" s="44"/>
      <c r="AG174" s="44"/>
      <c r="AH174" s="44"/>
      <c r="AI174" s="4"/>
      <c r="AJ174" s="4"/>
      <c r="AK174" s="4"/>
      <c r="AL174" s="44"/>
    </row>
    <row r="175" spans="1:38" s="40" customFormat="1" x14ac:dyDescent="0.25">
      <c r="A175" s="50" t="s">
        <v>39</v>
      </c>
      <c r="B175" s="229" t="s">
        <v>314</v>
      </c>
      <c r="C175" s="230" t="s">
        <v>231</v>
      </c>
      <c r="D175" s="231">
        <v>2007</v>
      </c>
      <c r="E175" s="43">
        <f t="shared" si="4"/>
        <v>6</v>
      </c>
      <c r="F175" s="44"/>
      <c r="G175" s="44"/>
      <c r="H175" s="52"/>
      <c r="I175" s="520">
        <v>6</v>
      </c>
      <c r="J175" s="52"/>
      <c r="K175" s="52"/>
      <c r="L175" s="52" t="s">
        <v>414</v>
      </c>
      <c r="M175" s="52" t="s">
        <v>414</v>
      </c>
      <c r="N175" s="42"/>
      <c r="O175" s="41" t="s">
        <v>414</v>
      </c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AC175" s="44"/>
      <c r="AD175" s="44"/>
      <c r="AE175" s="44"/>
      <c r="AF175" s="44"/>
      <c r="AG175" s="44"/>
      <c r="AH175" s="44"/>
      <c r="AI175" s="4"/>
      <c r="AJ175" s="4"/>
      <c r="AK175" s="4"/>
      <c r="AL175" s="44"/>
    </row>
    <row r="176" spans="1:38" s="40" customFormat="1" x14ac:dyDescent="0.25">
      <c r="A176" s="50" t="s">
        <v>41</v>
      </c>
      <c r="B176" s="229" t="s">
        <v>411</v>
      </c>
      <c r="C176" s="230" t="s">
        <v>467</v>
      </c>
      <c r="D176" s="231">
        <v>2007</v>
      </c>
      <c r="E176" s="43">
        <f t="shared" si="4"/>
        <v>6</v>
      </c>
      <c r="F176" s="44"/>
      <c r="G176" s="44"/>
      <c r="H176" s="52"/>
      <c r="I176" s="520"/>
      <c r="J176" s="52"/>
      <c r="K176" s="52"/>
      <c r="L176" s="52">
        <v>6</v>
      </c>
      <c r="M176" s="52" t="s">
        <v>414</v>
      </c>
      <c r="N176" s="42"/>
      <c r="O176" s="41" t="s">
        <v>414</v>
      </c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AC176" s="44"/>
      <c r="AD176" s="44"/>
      <c r="AE176" s="44"/>
      <c r="AF176" s="44"/>
      <c r="AG176" s="44"/>
      <c r="AH176" s="44"/>
      <c r="AI176" s="4"/>
      <c r="AJ176" s="4"/>
      <c r="AK176" s="4"/>
      <c r="AL176" s="44"/>
    </row>
    <row r="177" spans="1:39" s="40" customFormat="1" x14ac:dyDescent="0.25">
      <c r="A177" s="194" t="s">
        <v>42</v>
      </c>
      <c r="B177" s="229" t="s">
        <v>740</v>
      </c>
      <c r="C177" s="230" t="s">
        <v>766</v>
      </c>
      <c r="D177" s="231">
        <v>2010</v>
      </c>
      <c r="E177" s="43">
        <f t="shared" si="4"/>
        <v>5</v>
      </c>
      <c r="F177" s="44"/>
      <c r="G177" s="44"/>
      <c r="H177" s="52"/>
      <c r="I177" s="520"/>
      <c r="J177" s="52"/>
      <c r="K177" s="52"/>
      <c r="L177" s="52"/>
      <c r="M177" s="52"/>
      <c r="N177" s="42"/>
      <c r="O177" s="41">
        <v>5</v>
      </c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AC177" s="44"/>
      <c r="AD177" s="44"/>
      <c r="AE177" s="44"/>
      <c r="AF177" s="44"/>
      <c r="AG177" s="44"/>
      <c r="AH177" s="44"/>
      <c r="AI177" s="4"/>
      <c r="AJ177" s="4"/>
      <c r="AK177" s="4"/>
      <c r="AL177" s="44"/>
    </row>
    <row r="178" spans="1:39" s="40" customFormat="1" x14ac:dyDescent="0.25">
      <c r="A178" s="194" t="s">
        <v>43</v>
      </c>
      <c r="B178" s="229" t="s">
        <v>496</v>
      </c>
      <c r="C178" s="230" t="s">
        <v>480</v>
      </c>
      <c r="D178" s="231">
        <v>2006</v>
      </c>
      <c r="E178" s="43">
        <f t="shared" si="4"/>
        <v>5</v>
      </c>
      <c r="F178" s="44"/>
      <c r="G178" s="44"/>
      <c r="H178" s="52"/>
      <c r="I178" s="520"/>
      <c r="J178" s="52"/>
      <c r="K178" s="52"/>
      <c r="L178" s="52">
        <v>5</v>
      </c>
      <c r="M178" s="52" t="s">
        <v>414</v>
      </c>
      <c r="N178" s="42"/>
      <c r="O178" s="41" t="s">
        <v>414</v>
      </c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AC178" s="44"/>
      <c r="AD178" s="44"/>
      <c r="AE178" s="44"/>
      <c r="AF178" s="44"/>
      <c r="AG178" s="44"/>
      <c r="AH178" s="44"/>
      <c r="AI178" s="4"/>
      <c r="AJ178" s="4"/>
      <c r="AK178" s="4"/>
      <c r="AL178" s="44"/>
    </row>
    <row r="179" spans="1:39" s="40" customFormat="1" x14ac:dyDescent="0.25">
      <c r="A179" s="194" t="s">
        <v>44</v>
      </c>
      <c r="B179" s="229" t="s">
        <v>742</v>
      </c>
      <c r="C179" s="230" t="s">
        <v>766</v>
      </c>
      <c r="D179" s="231">
        <v>2014</v>
      </c>
      <c r="E179" s="43">
        <f t="shared" si="4"/>
        <v>4</v>
      </c>
      <c r="F179" s="44"/>
      <c r="G179" s="44"/>
      <c r="H179" s="52"/>
      <c r="I179" s="520"/>
      <c r="J179" s="52"/>
      <c r="K179" s="52"/>
      <c r="L179" s="52"/>
      <c r="M179" s="52"/>
      <c r="N179" s="42"/>
      <c r="O179" s="41">
        <v>4</v>
      </c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AC179" s="44"/>
      <c r="AD179" s="44"/>
      <c r="AE179" s="44"/>
      <c r="AF179" s="44"/>
      <c r="AG179" s="44"/>
      <c r="AH179" s="44"/>
      <c r="AI179" s="4"/>
      <c r="AJ179" s="4"/>
      <c r="AK179" s="4"/>
      <c r="AL179" s="44"/>
    </row>
    <row r="180" spans="1:39" s="40" customFormat="1" x14ac:dyDescent="0.25">
      <c r="A180" s="50">
        <v>24</v>
      </c>
      <c r="B180" s="229" t="s">
        <v>317</v>
      </c>
      <c r="C180" s="230" t="s">
        <v>162</v>
      </c>
      <c r="D180" s="231">
        <v>2004</v>
      </c>
      <c r="E180" s="43">
        <f t="shared" si="4"/>
        <v>4</v>
      </c>
      <c r="F180" s="44"/>
      <c r="G180" s="44"/>
      <c r="H180" s="52"/>
      <c r="I180" s="520">
        <v>4</v>
      </c>
      <c r="J180" s="52"/>
      <c r="K180" s="52"/>
      <c r="L180" s="52" t="s">
        <v>414</v>
      </c>
      <c r="M180" s="52" t="s">
        <v>414</v>
      </c>
      <c r="N180" s="42"/>
      <c r="O180" s="41" t="s">
        <v>414</v>
      </c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AC180" s="44"/>
      <c r="AD180" s="44"/>
      <c r="AE180" s="44"/>
      <c r="AF180" s="44"/>
      <c r="AG180" s="44"/>
      <c r="AH180" s="44"/>
      <c r="AI180" s="4"/>
      <c r="AJ180" s="4"/>
      <c r="AK180" s="4"/>
      <c r="AL180" s="44"/>
    </row>
    <row r="181" spans="1:39" s="40" customFormat="1" x14ac:dyDescent="0.25">
      <c r="A181" s="607"/>
      <c r="B181" s="628"/>
      <c r="C181" s="608"/>
      <c r="D181" s="164"/>
      <c r="E181"/>
      <c r="F181" s="44"/>
      <c r="G181" s="44"/>
      <c r="H181" s="100"/>
      <c r="I181" s="522"/>
      <c r="J181" s="100"/>
      <c r="K181" s="100"/>
      <c r="L181" s="100"/>
      <c r="M181" s="100"/>
      <c r="N181" s="109"/>
      <c r="O181" s="108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AC181" s="44"/>
      <c r="AD181" s="44"/>
      <c r="AE181" s="44"/>
      <c r="AF181" s="44"/>
      <c r="AG181" s="44"/>
      <c r="AH181" s="44"/>
      <c r="AI181" s="4"/>
      <c r="AJ181" s="4"/>
      <c r="AK181" s="4"/>
      <c r="AL181" s="44"/>
    </row>
    <row r="182" spans="1:39" s="40" customFormat="1" ht="21" x14ac:dyDescent="0.25">
      <c r="A182" s="89"/>
      <c r="B182" s="90"/>
      <c r="C182" s="90"/>
      <c r="D182" s="91"/>
      <c r="E182" s="92"/>
      <c r="H182" s="91"/>
      <c r="I182" s="521"/>
      <c r="J182" s="91"/>
      <c r="K182" s="91"/>
      <c r="L182" s="22"/>
      <c r="M182" s="91"/>
      <c r="N182" s="22"/>
      <c r="O182" s="80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</row>
    <row r="183" spans="1:39" s="40" customFormat="1" ht="21.75" thickBot="1" x14ac:dyDescent="0.3">
      <c r="A183" s="93" t="s">
        <v>238</v>
      </c>
      <c r="B183" s="94"/>
      <c r="C183" s="94"/>
      <c r="D183" s="95"/>
      <c r="E183" s="96"/>
      <c r="H183" s="91"/>
      <c r="I183" s="521"/>
      <c r="J183" s="91"/>
      <c r="K183" s="91"/>
      <c r="L183" s="91"/>
      <c r="M183" s="91"/>
      <c r="N183" s="22"/>
      <c r="O183" s="80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</row>
    <row r="184" spans="1:39" s="44" customFormat="1" ht="15.75" thickBot="1" x14ac:dyDescent="0.3">
      <c r="A184" s="243" t="s">
        <v>16</v>
      </c>
      <c r="B184" s="367" t="s">
        <v>164</v>
      </c>
      <c r="C184" s="368" t="s">
        <v>165</v>
      </c>
      <c r="D184" s="369">
        <v>1995</v>
      </c>
      <c r="E184" s="213">
        <f t="shared" ref="E184:E204" si="6">SUM(H184:Y184)</f>
        <v>40</v>
      </c>
      <c r="H184" s="52">
        <v>10</v>
      </c>
      <c r="I184" s="520">
        <v>10</v>
      </c>
      <c r="J184" s="52"/>
      <c r="K184" s="52">
        <v>10</v>
      </c>
      <c r="L184" s="52">
        <v>10</v>
      </c>
      <c r="M184" s="52" t="s">
        <v>414</v>
      </c>
      <c r="N184" s="42"/>
      <c r="O184" s="41" t="s">
        <v>414</v>
      </c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AB184" s="40" t="e">
        <f t="shared" ref="AB184:AB189" si="7">VLOOKUP(AD126,$B$184:$B$204,1,FALSE)</f>
        <v>#N/A</v>
      </c>
      <c r="AM184" s="40"/>
    </row>
    <row r="185" spans="1:39" s="44" customFormat="1" x14ac:dyDescent="0.25">
      <c r="A185" s="246" t="s">
        <v>17</v>
      </c>
      <c r="B185" s="367" t="s">
        <v>226</v>
      </c>
      <c r="C185" s="368" t="s">
        <v>225</v>
      </c>
      <c r="D185" s="369">
        <v>1993</v>
      </c>
      <c r="E185" s="43">
        <f t="shared" si="6"/>
        <v>24</v>
      </c>
      <c r="H185" s="52">
        <v>9</v>
      </c>
      <c r="I185" s="520"/>
      <c r="J185" s="52"/>
      <c r="K185" s="52"/>
      <c r="L185" s="52">
        <v>7</v>
      </c>
      <c r="M185" s="52" t="s">
        <v>414</v>
      </c>
      <c r="N185" s="42"/>
      <c r="O185" s="41">
        <v>8</v>
      </c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AB185" s="40" t="e">
        <f t="shared" si="7"/>
        <v>#N/A</v>
      </c>
      <c r="AM185" s="40"/>
    </row>
    <row r="186" spans="1:39" s="44" customFormat="1" ht="15.75" thickBot="1" x14ac:dyDescent="0.3">
      <c r="A186" s="580" t="s">
        <v>18</v>
      </c>
      <c r="B186" s="362" t="s">
        <v>312</v>
      </c>
      <c r="C186" s="362" t="s">
        <v>313</v>
      </c>
      <c r="D186" s="539">
        <v>1998</v>
      </c>
      <c r="E186" s="63">
        <f t="shared" si="6"/>
        <v>22</v>
      </c>
      <c r="H186" s="52"/>
      <c r="I186" s="520">
        <v>8</v>
      </c>
      <c r="J186" s="52"/>
      <c r="K186" s="52">
        <v>9</v>
      </c>
      <c r="L186" s="52">
        <v>5</v>
      </c>
      <c r="M186" s="52" t="s">
        <v>414</v>
      </c>
      <c r="N186" s="42"/>
      <c r="O186" s="41" t="s">
        <v>414</v>
      </c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AB186" s="40" t="e">
        <f t="shared" si="7"/>
        <v>#N/A</v>
      </c>
      <c r="AM186" s="40"/>
    </row>
    <row r="187" spans="1:39" s="44" customFormat="1" x14ac:dyDescent="0.25">
      <c r="A187" s="227" t="s">
        <v>20</v>
      </c>
      <c r="B187" s="224" t="s">
        <v>353</v>
      </c>
      <c r="C187" s="224" t="s">
        <v>354</v>
      </c>
      <c r="D187" s="196">
        <v>1996</v>
      </c>
      <c r="E187" s="329">
        <f t="shared" si="6"/>
        <v>20</v>
      </c>
      <c r="H187" s="52"/>
      <c r="I187" s="520"/>
      <c r="J187" s="52">
        <v>10</v>
      </c>
      <c r="K187" s="52"/>
      <c r="L187" s="52" t="s">
        <v>414</v>
      </c>
      <c r="M187" s="52">
        <v>10</v>
      </c>
      <c r="N187" s="42"/>
      <c r="O187" s="41" t="s">
        <v>414</v>
      </c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AB187" s="40" t="e">
        <f t="shared" si="7"/>
        <v>#N/A</v>
      </c>
      <c r="AM187" s="40"/>
    </row>
    <row r="188" spans="1:39" s="44" customFormat="1" x14ac:dyDescent="0.25">
      <c r="A188" s="194" t="s">
        <v>21</v>
      </c>
      <c r="B188" s="224" t="s">
        <v>161</v>
      </c>
      <c r="C188" s="224" t="s">
        <v>751</v>
      </c>
      <c r="D188" s="196">
        <v>1999</v>
      </c>
      <c r="E188" s="214">
        <f t="shared" si="6"/>
        <v>10</v>
      </c>
      <c r="H188" s="52"/>
      <c r="I188" s="520"/>
      <c r="J188" s="52"/>
      <c r="K188" s="52"/>
      <c r="L188" s="52"/>
      <c r="M188" s="52"/>
      <c r="N188" s="42"/>
      <c r="O188" s="41">
        <v>10</v>
      </c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AB188" s="40" t="e">
        <f t="shared" si="7"/>
        <v>#N/A</v>
      </c>
      <c r="AM188" s="40"/>
    </row>
    <row r="189" spans="1:39" s="44" customFormat="1" x14ac:dyDescent="0.25">
      <c r="A189" s="194" t="s">
        <v>23</v>
      </c>
      <c r="B189" s="224" t="s">
        <v>297</v>
      </c>
      <c r="C189" s="224" t="s">
        <v>152</v>
      </c>
      <c r="D189" s="196">
        <v>2003</v>
      </c>
      <c r="E189" s="43">
        <f t="shared" si="6"/>
        <v>9</v>
      </c>
      <c r="H189" s="52"/>
      <c r="I189" s="520">
        <v>9</v>
      </c>
      <c r="J189" s="52"/>
      <c r="K189" s="52"/>
      <c r="L189" s="52" t="s">
        <v>414</v>
      </c>
      <c r="M189" s="52" t="s">
        <v>414</v>
      </c>
      <c r="N189" s="42"/>
      <c r="O189" s="41" t="s">
        <v>414</v>
      </c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AB189" s="40" t="e">
        <f t="shared" si="7"/>
        <v>#N/A</v>
      </c>
    </row>
    <row r="190" spans="1:39" s="44" customFormat="1" x14ac:dyDescent="0.25">
      <c r="A190" s="194" t="s">
        <v>24</v>
      </c>
      <c r="B190" s="224" t="s">
        <v>362</v>
      </c>
      <c r="C190" s="224" t="s">
        <v>363</v>
      </c>
      <c r="D190" s="196">
        <v>1994</v>
      </c>
      <c r="E190" s="43">
        <f t="shared" si="6"/>
        <v>9</v>
      </c>
      <c r="H190" s="52"/>
      <c r="I190" s="520"/>
      <c r="J190" s="52">
        <v>9</v>
      </c>
      <c r="K190" s="52"/>
      <c r="L190" s="52" t="s">
        <v>414</v>
      </c>
      <c r="M190" s="52" t="s">
        <v>414</v>
      </c>
      <c r="N190" s="42"/>
      <c r="O190" s="41" t="s">
        <v>414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</row>
    <row r="191" spans="1:39" s="44" customFormat="1" x14ac:dyDescent="0.25">
      <c r="A191" s="194" t="s">
        <v>25</v>
      </c>
      <c r="B191" s="224" t="s">
        <v>405</v>
      </c>
      <c r="C191" s="224" t="s">
        <v>463</v>
      </c>
      <c r="D191" s="196">
        <v>1994</v>
      </c>
      <c r="E191" s="214">
        <f t="shared" si="6"/>
        <v>9</v>
      </c>
      <c r="H191" s="52"/>
      <c r="I191" s="520"/>
      <c r="J191" s="52"/>
      <c r="K191" s="52"/>
      <c r="L191" s="52">
        <v>9</v>
      </c>
      <c r="M191" s="52" t="s">
        <v>414</v>
      </c>
      <c r="N191" s="42"/>
      <c r="O191" s="41" t="s">
        <v>414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</row>
    <row r="192" spans="1:39" s="44" customFormat="1" x14ac:dyDescent="0.25">
      <c r="A192" s="194" t="s">
        <v>26</v>
      </c>
      <c r="B192" s="224" t="s">
        <v>447</v>
      </c>
      <c r="C192" s="224" t="s">
        <v>462</v>
      </c>
      <c r="D192" s="196">
        <v>1997</v>
      </c>
      <c r="E192" s="214">
        <f t="shared" si="6"/>
        <v>9</v>
      </c>
      <c r="H192" s="52"/>
      <c r="I192" s="520"/>
      <c r="J192" s="52"/>
      <c r="K192" s="52"/>
      <c r="L192" s="52"/>
      <c r="M192" s="52">
        <v>9</v>
      </c>
      <c r="N192" s="42"/>
      <c r="O192" s="41" t="s">
        <v>414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</row>
    <row r="193" spans="1:39" s="44" customFormat="1" x14ac:dyDescent="0.25">
      <c r="A193" s="194" t="s">
        <v>28</v>
      </c>
      <c r="B193" s="224" t="s">
        <v>455</v>
      </c>
      <c r="C193" s="224" t="s">
        <v>753</v>
      </c>
      <c r="D193" s="196">
        <v>1993</v>
      </c>
      <c r="E193" s="214">
        <f t="shared" si="6"/>
        <v>9</v>
      </c>
      <c r="H193" s="52"/>
      <c r="I193" s="520"/>
      <c r="J193" s="52"/>
      <c r="K193" s="52"/>
      <c r="L193" s="52"/>
      <c r="M193" s="52"/>
      <c r="N193" s="42"/>
      <c r="O193" s="41">
        <v>9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</row>
    <row r="194" spans="1:39" s="44" customFormat="1" x14ac:dyDescent="0.25">
      <c r="A194" s="194" t="s">
        <v>29</v>
      </c>
      <c r="B194" s="224" t="s">
        <v>648</v>
      </c>
      <c r="C194" s="224" t="s">
        <v>581</v>
      </c>
      <c r="D194" s="196">
        <v>1995</v>
      </c>
      <c r="E194" s="214">
        <f t="shared" si="6"/>
        <v>8</v>
      </c>
      <c r="H194" s="52"/>
      <c r="I194" s="520"/>
      <c r="J194" s="52"/>
      <c r="K194" s="52"/>
      <c r="L194" s="52"/>
      <c r="M194" s="52">
        <v>8</v>
      </c>
      <c r="N194" s="42"/>
      <c r="O194" s="41" t="s">
        <v>414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39" s="44" customFormat="1" x14ac:dyDescent="0.25">
      <c r="A195" s="194" t="s">
        <v>31</v>
      </c>
      <c r="B195" s="224" t="s">
        <v>227</v>
      </c>
      <c r="C195" s="224" t="s">
        <v>228</v>
      </c>
      <c r="D195" s="196">
        <v>2002</v>
      </c>
      <c r="E195" s="214">
        <f t="shared" si="6"/>
        <v>8</v>
      </c>
      <c r="H195" s="52">
        <v>8</v>
      </c>
      <c r="I195" s="520"/>
      <c r="J195" s="52"/>
      <c r="K195" s="52"/>
      <c r="L195" s="52" t="s">
        <v>414</v>
      </c>
      <c r="M195" s="52" t="s">
        <v>414</v>
      </c>
      <c r="N195" s="42"/>
      <c r="O195" s="41" t="s">
        <v>414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</row>
    <row r="196" spans="1:39" s="44" customFormat="1" x14ac:dyDescent="0.25">
      <c r="A196" s="194" t="s">
        <v>32</v>
      </c>
      <c r="B196" s="224" t="s">
        <v>408</v>
      </c>
      <c r="C196" s="224" t="s">
        <v>465</v>
      </c>
      <c r="D196" s="196">
        <v>1994</v>
      </c>
      <c r="E196" s="214">
        <f t="shared" si="6"/>
        <v>8</v>
      </c>
      <c r="H196" s="52"/>
      <c r="I196" s="520"/>
      <c r="J196" s="52"/>
      <c r="K196" s="52"/>
      <c r="L196" s="52">
        <v>8</v>
      </c>
      <c r="M196" s="52" t="s">
        <v>414</v>
      </c>
      <c r="N196" s="42"/>
      <c r="O196" s="41" t="s">
        <v>414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AC196" s="4">
        <v>3</v>
      </c>
      <c r="AD196" s="4" t="s">
        <v>449</v>
      </c>
      <c r="AE196" t="s">
        <v>747</v>
      </c>
      <c r="AF196" s="4">
        <v>1978</v>
      </c>
      <c r="AG196" s="637">
        <v>10</v>
      </c>
      <c r="AH196" s="637"/>
      <c r="AI196" s="4"/>
      <c r="AJ196" s="4"/>
      <c r="AK196" s="4"/>
    </row>
    <row r="197" spans="1:39" s="44" customFormat="1" x14ac:dyDescent="0.25">
      <c r="A197" s="194" t="s">
        <v>33</v>
      </c>
      <c r="B197" s="224" t="s">
        <v>392</v>
      </c>
      <c r="C197" s="224" t="s">
        <v>322</v>
      </c>
      <c r="D197" s="196">
        <v>1993</v>
      </c>
      <c r="E197" s="214">
        <f t="shared" si="6"/>
        <v>8</v>
      </c>
      <c r="H197" s="52"/>
      <c r="I197" s="520"/>
      <c r="J197" s="52"/>
      <c r="K197" s="52">
        <v>8</v>
      </c>
      <c r="L197" s="52" t="s">
        <v>414</v>
      </c>
      <c r="M197" s="52" t="s">
        <v>414</v>
      </c>
      <c r="N197" s="42"/>
      <c r="O197" s="41" t="s">
        <v>414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AC197" s="4">
        <v>4</v>
      </c>
      <c r="AD197" s="4" t="s">
        <v>355</v>
      </c>
      <c r="AE197" t="s">
        <v>27</v>
      </c>
      <c r="AF197" s="4">
        <v>1980</v>
      </c>
      <c r="AG197" s="637">
        <v>9</v>
      </c>
      <c r="AH197" s="637"/>
      <c r="AI197" s="4"/>
      <c r="AJ197" s="4"/>
      <c r="AK197" s="4"/>
    </row>
    <row r="198" spans="1:39" s="44" customFormat="1" x14ac:dyDescent="0.25">
      <c r="A198" s="194" t="s">
        <v>34</v>
      </c>
      <c r="B198" s="224" t="s">
        <v>457</v>
      </c>
      <c r="C198" s="224" t="s">
        <v>755</v>
      </c>
      <c r="D198" s="196">
        <v>1998</v>
      </c>
      <c r="E198" s="214">
        <f t="shared" si="6"/>
        <v>7</v>
      </c>
      <c r="H198" s="52"/>
      <c r="I198" s="520"/>
      <c r="J198" s="52"/>
      <c r="K198" s="52"/>
      <c r="L198" s="52"/>
      <c r="M198" s="52"/>
      <c r="N198" s="42"/>
      <c r="O198" s="41">
        <v>7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AC198" s="4">
        <v>6</v>
      </c>
      <c r="AD198" s="4" t="s">
        <v>157</v>
      </c>
      <c r="AE198" t="s">
        <v>462</v>
      </c>
      <c r="AF198" s="4">
        <v>1982</v>
      </c>
      <c r="AG198" s="637">
        <v>8</v>
      </c>
      <c r="AH198" s="637"/>
      <c r="AI198" s="4"/>
      <c r="AJ198" s="4"/>
      <c r="AK198" s="4"/>
    </row>
    <row r="199" spans="1:39" s="44" customFormat="1" x14ac:dyDescent="0.25">
      <c r="A199" s="194" t="s">
        <v>35</v>
      </c>
      <c r="B199" s="224" t="s">
        <v>660</v>
      </c>
      <c r="C199" s="224" t="s">
        <v>613</v>
      </c>
      <c r="D199" s="196">
        <v>1996</v>
      </c>
      <c r="E199" s="214">
        <f t="shared" si="6"/>
        <v>7</v>
      </c>
      <c r="H199" s="52"/>
      <c r="I199" s="520"/>
      <c r="J199" s="52"/>
      <c r="K199" s="52"/>
      <c r="L199" s="52"/>
      <c r="M199" s="52">
        <v>7</v>
      </c>
      <c r="N199" s="42"/>
      <c r="O199" s="41" t="s">
        <v>414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AC199" s="4">
        <v>11</v>
      </c>
      <c r="AD199" s="4" t="s">
        <v>451</v>
      </c>
      <c r="AE199" t="s">
        <v>749</v>
      </c>
      <c r="AF199" s="4">
        <v>1979</v>
      </c>
      <c r="AG199" s="637">
        <v>7</v>
      </c>
      <c r="AH199" s="637"/>
      <c r="AI199" s="4"/>
      <c r="AJ199" s="4"/>
      <c r="AK199" s="4"/>
    </row>
    <row r="200" spans="1:39" s="44" customFormat="1" x14ac:dyDescent="0.25">
      <c r="A200" s="194" t="s">
        <v>37</v>
      </c>
      <c r="B200" s="224" t="s">
        <v>458</v>
      </c>
      <c r="C200" s="224" t="s">
        <v>768</v>
      </c>
      <c r="D200" s="196">
        <v>2002</v>
      </c>
      <c r="E200" s="214">
        <f t="shared" si="6"/>
        <v>6</v>
      </c>
      <c r="H200" s="52"/>
      <c r="I200" s="520"/>
      <c r="J200" s="52"/>
      <c r="K200" s="52"/>
      <c r="L200" s="52"/>
      <c r="M200" s="52"/>
      <c r="N200" s="42"/>
      <c r="O200" s="41">
        <v>6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AC200" s="4">
        <v>13</v>
      </c>
      <c r="AD200" s="4" t="s">
        <v>452</v>
      </c>
      <c r="AE200" t="s">
        <v>750</v>
      </c>
      <c r="AF200" s="4">
        <v>1977</v>
      </c>
      <c r="AG200" s="637">
        <v>6</v>
      </c>
      <c r="AH200" s="637"/>
      <c r="AI200" s="4"/>
      <c r="AJ200" s="4"/>
      <c r="AK200" s="4"/>
    </row>
    <row r="201" spans="1:39" s="44" customFormat="1" x14ac:dyDescent="0.25">
      <c r="A201" s="194" t="s">
        <v>38</v>
      </c>
      <c r="B201" s="224" t="s">
        <v>661</v>
      </c>
      <c r="C201" s="224" t="s">
        <v>162</v>
      </c>
      <c r="D201" s="196">
        <v>1996</v>
      </c>
      <c r="E201" s="214">
        <f t="shared" si="6"/>
        <v>6</v>
      </c>
      <c r="H201" s="52"/>
      <c r="I201" s="520"/>
      <c r="J201" s="52"/>
      <c r="K201" s="52"/>
      <c r="L201" s="52"/>
      <c r="M201" s="52">
        <v>6</v>
      </c>
      <c r="N201" s="42"/>
      <c r="O201" s="41" t="s">
        <v>414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AC201" s="4">
        <v>15</v>
      </c>
      <c r="AD201" s="4" t="s">
        <v>453</v>
      </c>
      <c r="AE201" t="s">
        <v>752</v>
      </c>
      <c r="AF201" s="4">
        <v>1979</v>
      </c>
      <c r="AG201" s="637">
        <v>5</v>
      </c>
      <c r="AH201" s="637"/>
      <c r="AI201" s="4"/>
      <c r="AJ201" s="4"/>
      <c r="AK201" s="4"/>
    </row>
    <row r="202" spans="1:39" s="44" customFormat="1" x14ac:dyDescent="0.25">
      <c r="A202" s="194" t="s">
        <v>39</v>
      </c>
      <c r="B202" s="224" t="s">
        <v>413</v>
      </c>
      <c r="C202" s="224" t="s">
        <v>468</v>
      </c>
      <c r="D202" s="196">
        <v>2002</v>
      </c>
      <c r="E202" s="214">
        <f t="shared" si="6"/>
        <v>6</v>
      </c>
      <c r="H202" s="52"/>
      <c r="I202" s="520"/>
      <c r="J202" s="52"/>
      <c r="K202" s="52"/>
      <c r="L202" s="52">
        <v>6</v>
      </c>
      <c r="M202" s="52" t="s">
        <v>414</v>
      </c>
      <c r="N202" s="42"/>
      <c r="O202" s="41" t="s">
        <v>414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AC202" s="4">
        <v>20</v>
      </c>
      <c r="AD202" s="4" t="s">
        <v>456</v>
      </c>
      <c r="AE202" t="s">
        <v>462</v>
      </c>
      <c r="AF202" s="4">
        <v>1981</v>
      </c>
      <c r="AG202" s="637">
        <v>4</v>
      </c>
      <c r="AH202" s="637"/>
      <c r="AI202" s="4"/>
      <c r="AJ202" s="4"/>
      <c r="AK202" s="4"/>
    </row>
    <row r="203" spans="1:39" s="44" customFormat="1" x14ac:dyDescent="0.25">
      <c r="A203" s="194" t="s">
        <v>41</v>
      </c>
      <c r="B203" s="224" t="s">
        <v>459</v>
      </c>
      <c r="C203" s="224" t="s">
        <v>769</v>
      </c>
      <c r="D203" s="196">
        <v>2000</v>
      </c>
      <c r="E203" s="214">
        <f t="shared" si="6"/>
        <v>5</v>
      </c>
      <c r="H203" s="52"/>
      <c r="I203" s="520"/>
      <c r="J203" s="52"/>
      <c r="K203" s="52"/>
      <c r="L203" s="52"/>
      <c r="M203" s="52"/>
      <c r="N203" s="42"/>
      <c r="O203" s="41">
        <v>5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AC203" s="4">
        <v>23</v>
      </c>
      <c r="AD203" s="4" t="s">
        <v>177</v>
      </c>
      <c r="AE203" t="s">
        <v>149</v>
      </c>
      <c r="AF203" s="4">
        <v>1982</v>
      </c>
      <c r="AG203" s="637">
        <v>3</v>
      </c>
      <c r="AH203" s="637"/>
      <c r="AI203" s="4"/>
      <c r="AJ203" s="4"/>
      <c r="AK203" s="4"/>
    </row>
    <row r="204" spans="1:39" s="44" customFormat="1" ht="15.75" thickBot="1" x14ac:dyDescent="0.3">
      <c r="A204" s="195" t="s">
        <v>42</v>
      </c>
      <c r="B204" s="546" t="s">
        <v>504</v>
      </c>
      <c r="C204" s="546" t="s">
        <v>169</v>
      </c>
      <c r="D204" s="611">
        <v>1998</v>
      </c>
      <c r="E204" s="346">
        <f t="shared" si="6"/>
        <v>4</v>
      </c>
      <c r="H204" s="52"/>
      <c r="I204" s="520"/>
      <c r="J204" s="52"/>
      <c r="K204" s="52"/>
      <c r="L204" s="52">
        <v>4</v>
      </c>
      <c r="M204" s="52" t="s">
        <v>414</v>
      </c>
      <c r="N204" s="42"/>
      <c r="O204" s="41" t="s">
        <v>414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AC204" s="4">
        <v>27</v>
      </c>
      <c r="AD204" s="4" t="s">
        <v>241</v>
      </c>
      <c r="AE204" t="s">
        <v>30</v>
      </c>
      <c r="AF204" s="4">
        <v>1977</v>
      </c>
      <c r="AG204" s="637">
        <v>2</v>
      </c>
      <c r="AH204" s="637"/>
      <c r="AI204" s="4"/>
      <c r="AJ204" s="4"/>
      <c r="AK204" s="4"/>
    </row>
    <row r="205" spans="1:39" s="44" customFormat="1" x14ac:dyDescent="0.25">
      <c r="A205" s="99"/>
      <c r="E205" s="101"/>
      <c r="H205" s="91"/>
      <c r="I205" s="521"/>
      <c r="J205" s="91"/>
      <c r="K205" s="91"/>
      <c r="L205" s="22"/>
      <c r="M205" s="91"/>
      <c r="N205" s="22"/>
      <c r="O205" s="80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AC205" s="4">
        <v>29</v>
      </c>
      <c r="AD205" s="4" t="s">
        <v>461</v>
      </c>
      <c r="AE205" t="s">
        <v>756</v>
      </c>
      <c r="AF205" s="4">
        <v>1977</v>
      </c>
      <c r="AG205" s="637">
        <v>1</v>
      </c>
      <c r="AH205" s="637"/>
      <c r="AI205" s="4"/>
      <c r="AJ205" s="4"/>
      <c r="AK205" s="4"/>
    </row>
    <row r="206" spans="1:39" s="44" customFormat="1" ht="21" x14ac:dyDescent="0.25">
      <c r="A206" s="89"/>
      <c r="B206" s="90"/>
      <c r="C206" s="90"/>
      <c r="D206" s="91"/>
      <c r="E206" s="101"/>
      <c r="F206" s="40"/>
      <c r="G206" s="40"/>
      <c r="H206" s="91"/>
      <c r="I206" s="521"/>
      <c r="J206" s="91"/>
      <c r="K206" s="91"/>
      <c r="L206" s="22"/>
      <c r="M206" s="91"/>
      <c r="N206" s="22"/>
      <c r="O206" s="80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AC206" s="4"/>
      <c r="AD206" s="4"/>
      <c r="AE206"/>
      <c r="AF206" s="4"/>
      <c r="AG206" s="4"/>
      <c r="AH206" s="4"/>
      <c r="AI206" s="4"/>
      <c r="AJ206" s="4"/>
      <c r="AK206" s="4"/>
    </row>
    <row r="207" spans="1:39" s="44" customFormat="1" ht="21.75" thickBot="1" x14ac:dyDescent="0.3">
      <c r="A207" s="102" t="s">
        <v>239</v>
      </c>
      <c r="B207" s="154"/>
      <c r="C207" s="154"/>
      <c r="D207" s="155"/>
      <c r="E207" s="101"/>
      <c r="F207" s="40"/>
      <c r="G207" s="40"/>
      <c r="H207" s="91"/>
      <c r="I207" s="521"/>
      <c r="J207" s="91"/>
      <c r="K207" s="91"/>
      <c r="L207" s="91"/>
      <c r="M207" s="91"/>
      <c r="N207" s="22"/>
      <c r="O207" s="80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AC207" s="4"/>
      <c r="AD207" s="4"/>
      <c r="AE207"/>
      <c r="AF207" s="4"/>
      <c r="AG207" s="4"/>
      <c r="AH207" s="4"/>
      <c r="AI207" s="4"/>
      <c r="AJ207" s="4"/>
      <c r="AK207" s="4"/>
    </row>
    <row r="208" spans="1:39" s="44" customFormat="1" x14ac:dyDescent="0.25">
      <c r="A208" s="170" t="s">
        <v>16</v>
      </c>
      <c r="B208" s="447" t="s">
        <v>208</v>
      </c>
      <c r="C208" s="447" t="s">
        <v>207</v>
      </c>
      <c r="D208" s="450">
        <v>1987</v>
      </c>
      <c r="E208" s="39">
        <f t="shared" ref="E208:E240" si="8">SUM(H208:Y208)</f>
        <v>59</v>
      </c>
      <c r="H208" s="52">
        <v>9</v>
      </c>
      <c r="I208" s="520">
        <v>10</v>
      </c>
      <c r="J208" s="52">
        <v>10</v>
      </c>
      <c r="K208" s="52">
        <v>10</v>
      </c>
      <c r="L208" s="52">
        <v>10</v>
      </c>
      <c r="M208" s="52" t="s">
        <v>414</v>
      </c>
      <c r="N208" s="42"/>
      <c r="O208" s="41">
        <v>10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AB208" s="40" t="str">
        <f t="shared" ref="AB208:AB217" si="9">VLOOKUP(AD150,$B$208:$B$240,1,FALSE)</f>
        <v>Kala Jiří</v>
      </c>
      <c r="AC208" s="4"/>
      <c r="AD208" s="4"/>
      <c r="AE208"/>
      <c r="AF208" s="4"/>
      <c r="AG208" s="4"/>
      <c r="AH208" s="4"/>
      <c r="AI208" s="4"/>
      <c r="AJ208" s="4"/>
      <c r="AK208" s="4"/>
      <c r="AM208" s="40"/>
    </row>
    <row r="209" spans="1:39" s="44" customFormat="1" x14ac:dyDescent="0.25">
      <c r="A209" s="171" t="s">
        <v>17</v>
      </c>
      <c r="B209" s="541" t="s">
        <v>171</v>
      </c>
      <c r="C209" s="541" t="s">
        <v>151</v>
      </c>
      <c r="D209" s="543">
        <v>1985</v>
      </c>
      <c r="E209" s="43">
        <f t="shared" si="8"/>
        <v>56</v>
      </c>
      <c r="H209" s="52">
        <v>7</v>
      </c>
      <c r="I209" s="520">
        <v>7</v>
      </c>
      <c r="J209" s="52">
        <v>9</v>
      </c>
      <c r="K209" s="52">
        <v>9</v>
      </c>
      <c r="L209" s="52">
        <v>9</v>
      </c>
      <c r="M209" s="52">
        <v>7</v>
      </c>
      <c r="N209" s="42"/>
      <c r="O209" s="41">
        <v>8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AB209" s="40" t="str">
        <f t="shared" si="9"/>
        <v>Janda David</v>
      </c>
      <c r="AC209" s="4"/>
      <c r="AD209" s="4"/>
      <c r="AE209"/>
      <c r="AF209" s="4"/>
      <c r="AG209" s="4"/>
      <c r="AH209" s="4"/>
      <c r="AI209" s="4"/>
      <c r="AJ209" s="4"/>
      <c r="AK209" s="4"/>
      <c r="AM209" s="40"/>
    </row>
    <row r="210" spans="1:39" s="44" customFormat="1" ht="15.75" thickBot="1" x14ac:dyDescent="0.3">
      <c r="A210" s="454" t="s">
        <v>18</v>
      </c>
      <c r="B210" s="616" t="s">
        <v>229</v>
      </c>
      <c r="C210" s="616" t="s">
        <v>147</v>
      </c>
      <c r="D210" s="617">
        <v>1988</v>
      </c>
      <c r="E210" s="45">
        <f t="shared" si="8"/>
        <v>25</v>
      </c>
      <c r="H210" s="52">
        <v>2</v>
      </c>
      <c r="I210" s="520">
        <v>5</v>
      </c>
      <c r="J210" s="52"/>
      <c r="K210" s="52">
        <v>6</v>
      </c>
      <c r="L210" s="52">
        <v>5</v>
      </c>
      <c r="M210" s="52" t="s">
        <v>414</v>
      </c>
      <c r="N210" s="42"/>
      <c r="O210" s="41">
        <v>7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AB210" s="40" t="str">
        <f t="shared" si="9"/>
        <v>Ptáček Michal</v>
      </c>
      <c r="AC210" s="4"/>
      <c r="AD210" s="4"/>
      <c r="AE210"/>
      <c r="AF210" s="4"/>
      <c r="AG210" s="4"/>
      <c r="AH210" s="4"/>
      <c r="AI210" s="4"/>
      <c r="AJ210" s="4"/>
      <c r="AK210" s="4"/>
      <c r="AM210" s="40"/>
    </row>
    <row r="211" spans="1:39" s="44" customFormat="1" x14ac:dyDescent="0.25">
      <c r="A211" s="46" t="s">
        <v>20</v>
      </c>
      <c r="B211" s="615" t="s">
        <v>295</v>
      </c>
      <c r="C211" s="615" t="s">
        <v>296</v>
      </c>
      <c r="D211" s="451">
        <v>1989</v>
      </c>
      <c r="E211" s="39">
        <f t="shared" si="8"/>
        <v>22</v>
      </c>
      <c r="H211" s="52"/>
      <c r="I211" s="520">
        <v>6</v>
      </c>
      <c r="J211" s="52"/>
      <c r="K211" s="52">
        <v>8</v>
      </c>
      <c r="L211" s="52">
        <v>8</v>
      </c>
      <c r="M211" s="52" t="s">
        <v>414</v>
      </c>
      <c r="N211" s="42"/>
      <c r="O211" s="41" t="s">
        <v>414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AB211" s="40" t="str">
        <f t="shared" si="9"/>
        <v>Trč Stanislav</v>
      </c>
      <c r="AC211" s="4"/>
      <c r="AD211" s="4"/>
      <c r="AE211"/>
      <c r="AF211" s="4"/>
      <c r="AG211" s="4"/>
      <c r="AH211" s="4"/>
      <c r="AI211" s="4"/>
      <c r="AJ211" s="4"/>
      <c r="AK211" s="4"/>
      <c r="AM211" s="40"/>
    </row>
    <row r="212" spans="1:39" s="44" customFormat="1" x14ac:dyDescent="0.25">
      <c r="A212" s="47" t="s">
        <v>21</v>
      </c>
      <c r="B212" s="257" t="s">
        <v>318</v>
      </c>
      <c r="C212" s="257" t="s">
        <v>302</v>
      </c>
      <c r="D212" s="52">
        <v>1986</v>
      </c>
      <c r="E212" s="43">
        <f t="shared" si="8"/>
        <v>19</v>
      </c>
      <c r="H212" s="52"/>
      <c r="I212" s="520">
        <v>4</v>
      </c>
      <c r="J212" s="52">
        <v>8</v>
      </c>
      <c r="K212" s="52">
        <v>7</v>
      </c>
      <c r="L212" s="52" t="s">
        <v>414</v>
      </c>
      <c r="M212" s="52" t="s">
        <v>414</v>
      </c>
      <c r="N212" s="42"/>
      <c r="O212" s="41" t="s">
        <v>414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AB212" s="40" t="str">
        <f t="shared" si="9"/>
        <v>Šindrbal Jan</v>
      </c>
      <c r="AC212" s="4"/>
      <c r="AD212" s="4"/>
      <c r="AE212"/>
      <c r="AF212" s="4"/>
      <c r="AG212" s="4"/>
      <c r="AH212" s="4"/>
      <c r="AI212" s="4"/>
      <c r="AJ212" s="4"/>
      <c r="AK212" s="4"/>
      <c r="AM212" s="40"/>
    </row>
    <row r="213" spans="1:39" s="44" customFormat="1" x14ac:dyDescent="0.25">
      <c r="A213" s="47" t="s">
        <v>23</v>
      </c>
      <c r="B213" s="257" t="s">
        <v>175</v>
      </c>
      <c r="C213" s="257" t="s">
        <v>151</v>
      </c>
      <c r="D213" s="52">
        <v>1990</v>
      </c>
      <c r="E213" s="43">
        <f t="shared" si="8"/>
        <v>18</v>
      </c>
      <c r="H213" s="52">
        <v>10</v>
      </c>
      <c r="I213" s="520">
        <v>8</v>
      </c>
      <c r="J213" s="52"/>
      <c r="K213" s="52"/>
      <c r="L213" s="52" t="s">
        <v>414</v>
      </c>
      <c r="M213" s="52" t="s">
        <v>414</v>
      </c>
      <c r="N213" s="42"/>
      <c r="O213" s="41" t="s">
        <v>414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AB213" s="40" t="str">
        <f t="shared" si="9"/>
        <v>Beránek Ladislav</v>
      </c>
      <c r="AC213" s="4"/>
      <c r="AD213" s="4"/>
      <c r="AE213"/>
      <c r="AF213" s="4"/>
      <c r="AG213" s="4"/>
      <c r="AH213" s="4"/>
      <c r="AI213" s="4"/>
      <c r="AJ213" s="4"/>
      <c r="AK213" s="4"/>
      <c r="AM213" s="40"/>
    </row>
    <row r="214" spans="1:39" s="44" customFormat="1" x14ac:dyDescent="0.25">
      <c r="A214" s="50" t="s">
        <v>24</v>
      </c>
      <c r="B214" s="167" t="s">
        <v>234</v>
      </c>
      <c r="C214" s="167" t="s">
        <v>152</v>
      </c>
      <c r="D214" s="42">
        <v>1984</v>
      </c>
      <c r="E214" s="43">
        <f t="shared" si="8"/>
        <v>15</v>
      </c>
      <c r="H214" s="52">
        <v>1</v>
      </c>
      <c r="I214" s="520"/>
      <c r="J214" s="52">
        <v>7</v>
      </c>
      <c r="K214" s="52">
        <v>4</v>
      </c>
      <c r="L214" s="52">
        <v>3</v>
      </c>
      <c r="M214" s="52" t="s">
        <v>414</v>
      </c>
      <c r="N214" s="42"/>
      <c r="O214" s="41" t="s">
        <v>414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AB214" s="40" t="str">
        <f t="shared" si="9"/>
        <v>Molek Lukáš</v>
      </c>
      <c r="AI214" s="4"/>
      <c r="AJ214" s="4"/>
      <c r="AK214" s="4"/>
      <c r="AM214" s="40"/>
    </row>
    <row r="215" spans="1:39" s="44" customFormat="1" x14ac:dyDescent="0.25">
      <c r="A215" s="50" t="s">
        <v>25</v>
      </c>
      <c r="B215" s="483" t="s">
        <v>320</v>
      </c>
      <c r="C215" s="224" t="s">
        <v>321</v>
      </c>
      <c r="D215" s="55">
        <v>1988</v>
      </c>
      <c r="E215" s="43">
        <f t="shared" si="8"/>
        <v>14</v>
      </c>
      <c r="H215" s="52"/>
      <c r="I215" s="520">
        <v>2</v>
      </c>
      <c r="J215" s="52"/>
      <c r="K215" s="52">
        <v>3</v>
      </c>
      <c r="L215" s="52" t="s">
        <v>414</v>
      </c>
      <c r="M215" s="52">
        <v>5</v>
      </c>
      <c r="N215" s="42"/>
      <c r="O215" s="41">
        <v>4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AB215" s="40" t="str">
        <f t="shared" si="9"/>
        <v>Krejčí Tomáš</v>
      </c>
      <c r="AI215" s="4"/>
      <c r="AJ215" s="4"/>
      <c r="AK215" s="4"/>
      <c r="AM215" s="40"/>
    </row>
    <row r="216" spans="1:39" s="44" customFormat="1" x14ac:dyDescent="0.25">
      <c r="A216" s="50" t="s">
        <v>26</v>
      </c>
      <c r="B216" s="483" t="s">
        <v>381</v>
      </c>
      <c r="C216" s="224" t="s">
        <v>147</v>
      </c>
      <c r="D216" s="55">
        <v>1989</v>
      </c>
      <c r="E216" s="43">
        <f t="shared" si="8"/>
        <v>12</v>
      </c>
      <c r="H216" s="52"/>
      <c r="I216" s="520"/>
      <c r="J216" s="52"/>
      <c r="K216" s="52">
        <v>5</v>
      </c>
      <c r="L216" s="52">
        <v>7</v>
      </c>
      <c r="M216" s="52" t="s">
        <v>414</v>
      </c>
      <c r="N216" s="42"/>
      <c r="O216" s="41" t="s">
        <v>414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AB216" s="40" t="str">
        <f t="shared" si="9"/>
        <v>Tlustý Martin</v>
      </c>
      <c r="AI216" s="4"/>
      <c r="AJ216" s="4"/>
      <c r="AK216" s="4"/>
      <c r="AM216" s="40"/>
    </row>
    <row r="217" spans="1:39" s="44" customFormat="1" x14ac:dyDescent="0.25">
      <c r="A217" s="50" t="s">
        <v>28</v>
      </c>
      <c r="B217" s="192" t="s">
        <v>311</v>
      </c>
      <c r="C217" s="188" t="s">
        <v>151</v>
      </c>
      <c r="D217" s="189">
        <v>1989</v>
      </c>
      <c r="E217" s="43">
        <f t="shared" si="8"/>
        <v>12</v>
      </c>
      <c r="H217" s="52"/>
      <c r="I217" s="520">
        <v>3</v>
      </c>
      <c r="J217" s="52"/>
      <c r="K217" s="52"/>
      <c r="L217" s="52">
        <v>6</v>
      </c>
      <c r="M217" s="52" t="s">
        <v>414</v>
      </c>
      <c r="N217" s="42"/>
      <c r="O217" s="41">
        <v>3</v>
      </c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AB217" s="40" t="str">
        <f t="shared" si="9"/>
        <v>Andr Václav</v>
      </c>
      <c r="AI217" s="4"/>
      <c r="AJ217" s="4"/>
      <c r="AK217" s="4"/>
      <c r="AM217" s="40"/>
    </row>
    <row r="218" spans="1:39" s="44" customFormat="1" x14ac:dyDescent="0.25">
      <c r="A218" s="50" t="s">
        <v>29</v>
      </c>
      <c r="B218" s="192" t="s">
        <v>424</v>
      </c>
      <c r="C218" s="188" t="s">
        <v>511</v>
      </c>
      <c r="D218" s="189">
        <v>1992</v>
      </c>
      <c r="E218" s="43">
        <f t="shared" si="8"/>
        <v>10</v>
      </c>
      <c r="H218" s="52"/>
      <c r="I218" s="520"/>
      <c r="J218" s="52"/>
      <c r="K218" s="52"/>
      <c r="L218" s="52"/>
      <c r="M218" s="52">
        <v>10</v>
      </c>
      <c r="N218" s="42"/>
      <c r="O218" s="41" t="s">
        <v>414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AI218" s="4"/>
      <c r="AJ218" s="4"/>
      <c r="AK218" s="4"/>
    </row>
    <row r="219" spans="1:39" s="44" customFormat="1" x14ac:dyDescent="0.25">
      <c r="A219" s="50" t="s">
        <v>31</v>
      </c>
      <c r="B219" s="192" t="s">
        <v>285</v>
      </c>
      <c r="C219" s="188" t="s">
        <v>286</v>
      </c>
      <c r="D219" s="189">
        <v>1990</v>
      </c>
      <c r="E219" s="43">
        <f t="shared" si="8"/>
        <v>9</v>
      </c>
      <c r="H219" s="52"/>
      <c r="I219" s="520">
        <v>9</v>
      </c>
      <c r="J219" s="52"/>
      <c r="K219" s="52"/>
      <c r="L219" s="52" t="s">
        <v>414</v>
      </c>
      <c r="M219" s="52" t="s">
        <v>414</v>
      </c>
      <c r="N219" s="42"/>
      <c r="O219" s="41" t="s">
        <v>414</v>
      </c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AI219" s="4"/>
      <c r="AJ219" s="4"/>
      <c r="AK219" s="4"/>
    </row>
    <row r="220" spans="1:39" s="44" customFormat="1" x14ac:dyDescent="0.25">
      <c r="A220" s="50" t="s">
        <v>32</v>
      </c>
      <c r="B220" s="192" t="s">
        <v>425</v>
      </c>
      <c r="C220" s="188" t="s">
        <v>516</v>
      </c>
      <c r="D220" s="189">
        <v>1989</v>
      </c>
      <c r="E220" s="43">
        <f t="shared" si="8"/>
        <v>9</v>
      </c>
      <c r="H220" s="52"/>
      <c r="I220" s="520"/>
      <c r="J220" s="52"/>
      <c r="K220" s="52"/>
      <c r="L220" s="52"/>
      <c r="M220" s="52">
        <v>9</v>
      </c>
      <c r="N220" s="42"/>
      <c r="O220" s="41" t="s">
        <v>414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AI220" s="4"/>
      <c r="AJ220" s="4"/>
      <c r="AK220" s="4"/>
    </row>
    <row r="221" spans="1:39" s="44" customFormat="1" x14ac:dyDescent="0.25">
      <c r="A221" s="50" t="s">
        <v>33</v>
      </c>
      <c r="B221" s="192" t="s">
        <v>448</v>
      </c>
      <c r="C221" s="188" t="s">
        <v>746</v>
      </c>
      <c r="D221" s="189">
        <v>1987</v>
      </c>
      <c r="E221" s="43">
        <f t="shared" si="8"/>
        <v>9</v>
      </c>
      <c r="H221" s="52"/>
      <c r="I221" s="520"/>
      <c r="J221" s="52"/>
      <c r="K221" s="52"/>
      <c r="L221" s="52"/>
      <c r="M221" s="52"/>
      <c r="N221" s="42"/>
      <c r="O221" s="41">
        <v>9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AI221" s="4"/>
      <c r="AJ221" s="4"/>
      <c r="AK221" s="4"/>
    </row>
    <row r="222" spans="1:39" s="44" customFormat="1" x14ac:dyDescent="0.25">
      <c r="A222" s="50" t="s">
        <v>34</v>
      </c>
      <c r="B222" s="192" t="s">
        <v>211</v>
      </c>
      <c r="C222" s="188" t="s">
        <v>210</v>
      </c>
      <c r="D222" s="189">
        <v>1989</v>
      </c>
      <c r="E222" s="43">
        <f t="shared" si="8"/>
        <v>8</v>
      </c>
      <c r="H222" s="52">
        <v>8</v>
      </c>
      <c r="I222" s="520"/>
      <c r="J222" s="52"/>
      <c r="K222" s="52"/>
      <c r="L222" s="52" t="s">
        <v>414</v>
      </c>
      <c r="M222" s="52" t="s">
        <v>414</v>
      </c>
      <c r="N222" s="42"/>
      <c r="O222" s="41" t="s">
        <v>414</v>
      </c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AI222" s="4"/>
      <c r="AJ222" s="4"/>
      <c r="AK222" s="4"/>
    </row>
    <row r="223" spans="1:39" s="44" customFormat="1" x14ac:dyDescent="0.25">
      <c r="A223" s="50" t="s">
        <v>35</v>
      </c>
      <c r="B223" s="192" t="s">
        <v>428</v>
      </c>
      <c r="C223" s="188" t="s">
        <v>525</v>
      </c>
      <c r="D223" s="189">
        <v>1986</v>
      </c>
      <c r="E223" s="43">
        <f t="shared" si="8"/>
        <v>8</v>
      </c>
      <c r="H223" s="52"/>
      <c r="I223" s="520"/>
      <c r="J223" s="52"/>
      <c r="K223" s="52"/>
      <c r="L223" s="52"/>
      <c r="M223" s="52">
        <v>8</v>
      </c>
      <c r="N223" s="42"/>
      <c r="O223" s="41" t="s">
        <v>414</v>
      </c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AI223" s="4"/>
      <c r="AJ223" s="4"/>
      <c r="AK223" s="4"/>
    </row>
    <row r="224" spans="1:39" s="44" customFormat="1" x14ac:dyDescent="0.25">
      <c r="A224" s="50" t="s">
        <v>37</v>
      </c>
      <c r="B224" s="192" t="s">
        <v>441</v>
      </c>
      <c r="C224" s="188" t="s">
        <v>558</v>
      </c>
      <c r="D224" s="189">
        <v>1990</v>
      </c>
      <c r="E224" s="43">
        <f t="shared" si="8"/>
        <v>7</v>
      </c>
      <c r="H224" s="52"/>
      <c r="I224" s="520"/>
      <c r="J224" s="52"/>
      <c r="K224" s="52"/>
      <c r="L224" s="52"/>
      <c r="M224" s="52">
        <v>2</v>
      </c>
      <c r="N224" s="42"/>
      <c r="O224" s="41">
        <v>5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AI224" s="4"/>
      <c r="AJ224" s="4"/>
      <c r="AK224" s="4"/>
    </row>
    <row r="225" spans="1:37" s="44" customFormat="1" x14ac:dyDescent="0.25">
      <c r="A225" s="50" t="s">
        <v>38</v>
      </c>
      <c r="B225" s="192" t="s">
        <v>435</v>
      </c>
      <c r="C225" s="188" t="s">
        <v>22</v>
      </c>
      <c r="D225" s="189">
        <v>1987</v>
      </c>
      <c r="E225" s="43">
        <f t="shared" si="8"/>
        <v>6</v>
      </c>
      <c r="H225" s="52"/>
      <c r="I225" s="520"/>
      <c r="J225" s="52"/>
      <c r="K225" s="52"/>
      <c r="L225" s="52"/>
      <c r="M225" s="52">
        <v>6</v>
      </c>
      <c r="N225" s="42"/>
      <c r="O225" s="41" t="s">
        <v>414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AI225" s="4"/>
      <c r="AJ225" s="4"/>
      <c r="AK225" s="4"/>
    </row>
    <row r="226" spans="1:37" s="44" customFormat="1" x14ac:dyDescent="0.25">
      <c r="A226" s="50" t="s">
        <v>39</v>
      </c>
      <c r="B226" s="224" t="s">
        <v>212</v>
      </c>
      <c r="C226" s="224"/>
      <c r="D226" s="196">
        <v>1985</v>
      </c>
      <c r="E226" s="43">
        <f t="shared" si="8"/>
        <v>6</v>
      </c>
      <c r="H226" s="52">
        <v>6</v>
      </c>
      <c r="I226" s="520"/>
      <c r="J226" s="52"/>
      <c r="K226" s="52"/>
      <c r="L226" s="52" t="s">
        <v>414</v>
      </c>
      <c r="M226" s="52" t="s">
        <v>414</v>
      </c>
      <c r="N226" s="42"/>
      <c r="O226" s="41" t="s">
        <v>414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AI226" s="4"/>
      <c r="AJ226" s="4"/>
      <c r="AK226" s="4"/>
    </row>
    <row r="227" spans="1:37" s="44" customFormat="1" x14ac:dyDescent="0.25">
      <c r="A227" s="50" t="s">
        <v>41</v>
      </c>
      <c r="B227" s="483" t="s">
        <v>372</v>
      </c>
      <c r="C227" s="224" t="s">
        <v>371</v>
      </c>
      <c r="D227" s="55">
        <v>1990</v>
      </c>
      <c r="E227" s="43">
        <f t="shared" si="8"/>
        <v>6</v>
      </c>
      <c r="H227" s="52"/>
      <c r="I227" s="520"/>
      <c r="J227" s="52">
        <v>6</v>
      </c>
      <c r="K227" s="52"/>
      <c r="L227" s="52" t="s">
        <v>414</v>
      </c>
      <c r="M227" s="52" t="s">
        <v>414</v>
      </c>
      <c r="N227" s="42"/>
      <c r="O227" s="41" t="s">
        <v>414</v>
      </c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AI227" s="4"/>
      <c r="AJ227" s="4"/>
      <c r="AK227" s="4"/>
    </row>
    <row r="228" spans="1:37" s="44" customFormat="1" x14ac:dyDescent="0.25">
      <c r="A228" s="50" t="s">
        <v>42</v>
      </c>
      <c r="B228" s="192" t="s">
        <v>450</v>
      </c>
      <c r="C228" s="188" t="s">
        <v>748</v>
      </c>
      <c r="D228" s="189">
        <v>1990</v>
      </c>
      <c r="E228" s="43">
        <f t="shared" si="8"/>
        <v>6</v>
      </c>
      <c r="H228" s="52"/>
      <c r="I228" s="520"/>
      <c r="J228" s="52"/>
      <c r="K228" s="52"/>
      <c r="L228" s="52"/>
      <c r="M228" s="52"/>
      <c r="N228" s="42"/>
      <c r="O228" s="41">
        <v>6</v>
      </c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AI228" s="4"/>
      <c r="AJ228" s="4"/>
      <c r="AK228" s="4"/>
    </row>
    <row r="229" spans="1:37" s="44" customFormat="1" x14ac:dyDescent="0.25">
      <c r="A229" s="50" t="s">
        <v>43</v>
      </c>
      <c r="B229" s="483" t="s">
        <v>214</v>
      </c>
      <c r="C229" s="224" t="s">
        <v>213</v>
      </c>
      <c r="D229" s="55">
        <v>1986</v>
      </c>
      <c r="E229" s="43">
        <f t="shared" si="8"/>
        <v>5</v>
      </c>
      <c r="H229" s="52">
        <v>5</v>
      </c>
      <c r="I229" s="520"/>
      <c r="J229" s="52"/>
      <c r="K229" s="52"/>
      <c r="L229" s="52" t="s">
        <v>414</v>
      </c>
      <c r="M229" s="52" t="s">
        <v>414</v>
      </c>
      <c r="N229" s="42"/>
      <c r="O229" s="41" t="s">
        <v>414</v>
      </c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AI229" s="4"/>
      <c r="AJ229" s="4"/>
      <c r="AK229" s="4"/>
    </row>
    <row r="230" spans="1:37" s="44" customFormat="1" x14ac:dyDescent="0.25">
      <c r="A230" s="50" t="s">
        <v>44</v>
      </c>
      <c r="B230" s="192" t="s">
        <v>438</v>
      </c>
      <c r="C230" s="188" t="s">
        <v>147</v>
      </c>
      <c r="D230" s="189">
        <v>1985</v>
      </c>
      <c r="E230" s="43">
        <f t="shared" si="8"/>
        <v>4</v>
      </c>
      <c r="H230" s="52"/>
      <c r="I230" s="520"/>
      <c r="J230" s="52"/>
      <c r="K230" s="52"/>
      <c r="L230" s="52"/>
      <c r="M230" s="52">
        <v>4</v>
      </c>
      <c r="N230" s="42"/>
      <c r="O230" s="41" t="s">
        <v>414</v>
      </c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AI230" s="4"/>
      <c r="AJ230" s="4"/>
      <c r="AK230" s="4"/>
    </row>
    <row r="231" spans="1:37" s="44" customFormat="1" x14ac:dyDescent="0.25">
      <c r="A231" s="50" t="s">
        <v>45</v>
      </c>
      <c r="B231" s="192" t="s">
        <v>409</v>
      </c>
      <c r="C231" s="188" t="s">
        <v>466</v>
      </c>
      <c r="D231" s="189" t="s">
        <v>471</v>
      </c>
      <c r="E231" s="43">
        <f t="shared" si="8"/>
        <v>4</v>
      </c>
      <c r="H231" s="52"/>
      <c r="I231" s="520"/>
      <c r="J231" s="52"/>
      <c r="K231" s="52"/>
      <c r="L231" s="52">
        <v>4</v>
      </c>
      <c r="M231" s="52" t="s">
        <v>414</v>
      </c>
      <c r="N231" s="42"/>
      <c r="O231" s="41" t="s">
        <v>414</v>
      </c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AI231" s="4"/>
      <c r="AJ231" s="4"/>
      <c r="AK231" s="4"/>
    </row>
    <row r="232" spans="1:37" s="44" customFormat="1" x14ac:dyDescent="0.25">
      <c r="A232" s="50" t="s">
        <v>46</v>
      </c>
      <c r="B232" s="192" t="s">
        <v>222</v>
      </c>
      <c r="C232" s="188" t="s">
        <v>221</v>
      </c>
      <c r="D232" s="189">
        <v>1985</v>
      </c>
      <c r="E232" s="43">
        <f t="shared" si="8"/>
        <v>4</v>
      </c>
      <c r="H232" s="52">
        <v>4</v>
      </c>
      <c r="I232" s="520"/>
      <c r="J232" s="52"/>
      <c r="K232" s="52"/>
      <c r="L232" s="52" t="s">
        <v>414</v>
      </c>
      <c r="M232" s="52" t="s">
        <v>414</v>
      </c>
      <c r="N232" s="42"/>
      <c r="O232" s="41" t="s">
        <v>414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AI232" s="4"/>
      <c r="AJ232" s="4"/>
      <c r="AK232" s="4"/>
    </row>
    <row r="233" spans="1:37" s="44" customFormat="1" x14ac:dyDescent="0.25">
      <c r="A233" s="50" t="s">
        <v>47</v>
      </c>
      <c r="B233" s="483" t="s">
        <v>412</v>
      </c>
      <c r="C233" s="224" t="s">
        <v>151</v>
      </c>
      <c r="D233" s="55" t="s">
        <v>470</v>
      </c>
      <c r="E233" s="43">
        <f t="shared" si="8"/>
        <v>4</v>
      </c>
      <c r="H233" s="52"/>
      <c r="I233" s="520"/>
      <c r="J233" s="52"/>
      <c r="K233" s="52"/>
      <c r="L233" s="52">
        <v>2</v>
      </c>
      <c r="M233" s="52" t="s">
        <v>414</v>
      </c>
      <c r="N233" s="42"/>
      <c r="O233" s="41">
        <v>2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AI233" s="4"/>
      <c r="AJ233" s="4"/>
      <c r="AK233" s="4"/>
    </row>
    <row r="234" spans="1:37" s="44" customFormat="1" x14ac:dyDescent="0.25">
      <c r="A234" s="50" t="s">
        <v>49</v>
      </c>
      <c r="B234" s="192" t="s">
        <v>439</v>
      </c>
      <c r="C234" s="188" t="s">
        <v>147</v>
      </c>
      <c r="D234" s="189">
        <v>1985</v>
      </c>
      <c r="E234" s="43">
        <f t="shared" si="8"/>
        <v>3</v>
      </c>
      <c r="H234" s="52"/>
      <c r="I234" s="520"/>
      <c r="J234" s="52"/>
      <c r="K234" s="52"/>
      <c r="L234" s="52"/>
      <c r="M234" s="52">
        <v>3</v>
      </c>
      <c r="N234" s="42"/>
      <c r="O234" s="41" t="s">
        <v>414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AI234" s="4"/>
      <c r="AJ234" s="4"/>
      <c r="AK234" s="4"/>
    </row>
    <row r="235" spans="1:37" s="44" customFormat="1" x14ac:dyDescent="0.25">
      <c r="A235" s="50" t="s">
        <v>50</v>
      </c>
      <c r="B235" s="192" t="s">
        <v>223</v>
      </c>
      <c r="C235" s="188" t="s">
        <v>224</v>
      </c>
      <c r="D235" s="189">
        <v>1986</v>
      </c>
      <c r="E235" s="43">
        <f t="shared" si="8"/>
        <v>3</v>
      </c>
      <c r="H235" s="52">
        <v>3</v>
      </c>
      <c r="I235" s="520"/>
      <c r="J235" s="52"/>
      <c r="K235" s="52"/>
      <c r="L235" s="52" t="s">
        <v>414</v>
      </c>
      <c r="M235" s="52" t="s">
        <v>414</v>
      </c>
      <c r="N235" s="42"/>
      <c r="O235" s="41" t="s">
        <v>414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</row>
    <row r="236" spans="1:37" s="44" customFormat="1" x14ac:dyDescent="0.25">
      <c r="A236" s="50" t="s">
        <v>51</v>
      </c>
      <c r="B236" s="192" t="s">
        <v>388</v>
      </c>
      <c r="C236" s="188" t="s">
        <v>322</v>
      </c>
      <c r="D236" s="189">
        <v>1987</v>
      </c>
      <c r="E236" s="43">
        <f t="shared" si="8"/>
        <v>2</v>
      </c>
      <c r="H236" s="52"/>
      <c r="I236" s="520">
        <v>1</v>
      </c>
      <c r="J236" s="52"/>
      <c r="K236" s="52">
        <v>1</v>
      </c>
      <c r="L236" s="52" t="s">
        <v>414</v>
      </c>
      <c r="M236" s="52" t="s">
        <v>414</v>
      </c>
      <c r="N236" s="42"/>
      <c r="O236" s="41" t="s">
        <v>414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</row>
    <row r="237" spans="1:37" s="44" customFormat="1" x14ac:dyDescent="0.25">
      <c r="A237" s="50" t="s">
        <v>52</v>
      </c>
      <c r="B237" s="167" t="s">
        <v>384</v>
      </c>
      <c r="C237" s="167" t="s">
        <v>385</v>
      </c>
      <c r="D237" s="42">
        <v>1988</v>
      </c>
      <c r="E237" s="43">
        <f t="shared" si="8"/>
        <v>2</v>
      </c>
      <c r="H237" s="52"/>
      <c r="I237" s="520"/>
      <c r="J237" s="52"/>
      <c r="K237" s="52">
        <v>2</v>
      </c>
      <c r="L237" s="52" t="s">
        <v>414</v>
      </c>
      <c r="M237" s="52" t="s">
        <v>414</v>
      </c>
      <c r="N237" s="42"/>
      <c r="O237" s="41" t="s">
        <v>414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</row>
    <row r="238" spans="1:37" s="44" customFormat="1" x14ac:dyDescent="0.25">
      <c r="A238" s="50" t="s">
        <v>53</v>
      </c>
      <c r="B238" s="192" t="s">
        <v>725</v>
      </c>
      <c r="C238" s="188" t="s">
        <v>758</v>
      </c>
      <c r="D238" s="189">
        <v>1984</v>
      </c>
      <c r="E238" s="43">
        <f t="shared" si="8"/>
        <v>1</v>
      </c>
      <c r="H238" s="52"/>
      <c r="I238" s="520"/>
      <c r="J238" s="52"/>
      <c r="K238" s="52"/>
      <c r="L238" s="52"/>
      <c r="M238" s="52"/>
      <c r="N238" s="42"/>
      <c r="O238" s="41">
        <v>1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</row>
    <row r="239" spans="1:37" s="44" customFormat="1" x14ac:dyDescent="0.25">
      <c r="A239" s="50" t="s">
        <v>54</v>
      </c>
      <c r="B239" s="192" t="s">
        <v>445</v>
      </c>
      <c r="C239" s="188" t="s">
        <v>304</v>
      </c>
      <c r="D239" s="189">
        <v>1984</v>
      </c>
      <c r="E239" s="43">
        <f t="shared" si="8"/>
        <v>1</v>
      </c>
      <c r="H239" s="52"/>
      <c r="I239" s="520"/>
      <c r="J239" s="52"/>
      <c r="K239" s="52"/>
      <c r="L239" s="52"/>
      <c r="M239" s="52">
        <v>1</v>
      </c>
      <c r="N239" s="42"/>
      <c r="O239" s="41" t="s">
        <v>414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</row>
    <row r="240" spans="1:37" s="44" customFormat="1" ht="15.75" thickBot="1" x14ac:dyDescent="0.3">
      <c r="A240" s="50" t="s">
        <v>55</v>
      </c>
      <c r="B240" s="504" t="s">
        <v>485</v>
      </c>
      <c r="C240" s="546" t="s">
        <v>151</v>
      </c>
      <c r="D240" s="506" t="s">
        <v>469</v>
      </c>
      <c r="E240" s="63">
        <f t="shared" si="8"/>
        <v>1</v>
      </c>
      <c r="H240" s="52"/>
      <c r="I240" s="520"/>
      <c r="J240" s="52"/>
      <c r="K240" s="52"/>
      <c r="L240" s="52">
        <v>1</v>
      </c>
      <c r="M240" s="52" t="s">
        <v>414</v>
      </c>
      <c r="N240" s="42"/>
      <c r="O240" s="41"/>
      <c r="P240" s="42"/>
      <c r="Q240" s="42"/>
      <c r="R240" s="42"/>
      <c r="S240" s="42"/>
      <c r="T240" s="42"/>
      <c r="U240" s="42"/>
      <c r="V240" s="42"/>
      <c r="W240" s="42"/>
      <c r="X240" s="42"/>
      <c r="Y240" s="42"/>
    </row>
    <row r="241" spans="1:39" s="44" customFormat="1" ht="15.75" hidden="1" thickBot="1" x14ac:dyDescent="0.3">
      <c r="A241" s="50" t="s">
        <v>67</v>
      </c>
      <c r="B241" s="72"/>
      <c r="C241" s="72"/>
      <c r="D241" s="104"/>
      <c r="E241" s="43">
        <f t="shared" ref="E241:E250" si="10">SUM(H241:Y241)</f>
        <v>0</v>
      </c>
      <c r="H241" s="52"/>
      <c r="I241" s="520"/>
      <c r="J241" s="52"/>
      <c r="K241" s="52"/>
      <c r="L241" s="42"/>
      <c r="M241" s="52" t="str">
        <f t="shared" ref="M241:M250" si="11">_xlfn.IFNA(VLOOKUP(B241,$AI$150:$AL$159,4,FALSE),"")</f>
        <v/>
      </c>
      <c r="N241" s="42"/>
      <c r="O241" s="41" t="str">
        <f t="shared" ref="O241:O250" si="12">_xlfn.IFNA(VLOOKUP(B241,$AD$150:$AG$159,4,FALSE),"")</f>
        <v/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</row>
    <row r="242" spans="1:39" s="44" customFormat="1" ht="15.75" hidden="1" thickBot="1" x14ac:dyDescent="0.3">
      <c r="A242" s="50" t="s">
        <v>68</v>
      </c>
      <c r="B242" s="103"/>
      <c r="C242" s="51"/>
      <c r="D242" s="52"/>
      <c r="E242" s="43">
        <f t="shared" si="10"/>
        <v>0</v>
      </c>
      <c r="H242" s="52"/>
      <c r="I242" s="520"/>
      <c r="J242" s="52"/>
      <c r="K242" s="52"/>
      <c r="L242" s="42"/>
      <c r="M242" s="52" t="str">
        <f t="shared" si="11"/>
        <v/>
      </c>
      <c r="N242" s="42"/>
      <c r="O242" s="41" t="str">
        <f t="shared" si="12"/>
        <v/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</row>
    <row r="243" spans="1:39" s="44" customFormat="1" ht="15.75" hidden="1" thickBot="1" x14ac:dyDescent="0.3">
      <c r="A243" s="50" t="s">
        <v>69</v>
      </c>
      <c r="B243" s="53"/>
      <c r="C243" s="48"/>
      <c r="D243" s="42"/>
      <c r="E243" s="43">
        <f t="shared" si="10"/>
        <v>0</v>
      </c>
      <c r="H243" s="52"/>
      <c r="I243" s="520"/>
      <c r="J243" s="52"/>
      <c r="K243" s="52"/>
      <c r="L243" s="42"/>
      <c r="M243" s="52" t="str">
        <f t="shared" si="11"/>
        <v/>
      </c>
      <c r="N243" s="42"/>
      <c r="O243" s="41" t="str">
        <f t="shared" si="12"/>
        <v/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</row>
    <row r="244" spans="1:39" s="44" customFormat="1" ht="15.75" hidden="1" thickBot="1" x14ac:dyDescent="0.3">
      <c r="A244" s="50" t="s">
        <v>70</v>
      </c>
      <c r="B244" s="51"/>
      <c r="C244" s="51"/>
      <c r="D244" s="52"/>
      <c r="E244" s="43">
        <f t="shared" si="10"/>
        <v>0</v>
      </c>
      <c r="H244" s="52"/>
      <c r="I244" s="520"/>
      <c r="J244" s="52"/>
      <c r="K244" s="52"/>
      <c r="L244" s="42"/>
      <c r="M244" s="52" t="str">
        <f t="shared" si="11"/>
        <v/>
      </c>
      <c r="N244" s="42"/>
      <c r="O244" s="41" t="str">
        <f t="shared" si="12"/>
        <v/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</row>
    <row r="245" spans="1:39" s="44" customFormat="1" ht="15.75" hidden="1" thickBot="1" x14ac:dyDescent="0.3">
      <c r="A245" s="50" t="s">
        <v>71</v>
      </c>
      <c r="B245" s="51"/>
      <c r="C245" s="51"/>
      <c r="D245" s="52"/>
      <c r="E245" s="43">
        <f t="shared" si="10"/>
        <v>0</v>
      </c>
      <c r="H245" s="52"/>
      <c r="I245" s="520"/>
      <c r="J245" s="52"/>
      <c r="K245" s="52"/>
      <c r="L245" s="42"/>
      <c r="M245" s="52" t="str">
        <f t="shared" si="11"/>
        <v/>
      </c>
      <c r="N245" s="42"/>
      <c r="O245" s="41" t="str">
        <f t="shared" si="12"/>
        <v/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</row>
    <row r="246" spans="1:39" s="44" customFormat="1" ht="15.75" hidden="1" thickBot="1" x14ac:dyDescent="0.3">
      <c r="A246" s="50" t="s">
        <v>72</v>
      </c>
      <c r="B246" s="51"/>
      <c r="C246" s="51"/>
      <c r="D246" s="52"/>
      <c r="E246" s="43">
        <f t="shared" si="10"/>
        <v>0</v>
      </c>
      <c r="H246" s="52"/>
      <c r="I246" s="520"/>
      <c r="J246" s="52"/>
      <c r="K246" s="52"/>
      <c r="L246" s="42"/>
      <c r="M246" s="52" t="str">
        <f t="shared" si="11"/>
        <v/>
      </c>
      <c r="N246" s="42"/>
      <c r="O246" s="41" t="str">
        <f t="shared" si="12"/>
        <v/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 spans="1:39" s="44" customFormat="1" ht="15.75" hidden="1" thickBot="1" x14ac:dyDescent="0.3">
      <c r="A247" s="50" t="s">
        <v>73</v>
      </c>
      <c r="B247" s="51"/>
      <c r="C247" s="51"/>
      <c r="D247" s="52"/>
      <c r="E247" s="43">
        <f t="shared" si="10"/>
        <v>0</v>
      </c>
      <c r="H247" s="52"/>
      <c r="I247" s="520"/>
      <c r="J247" s="52"/>
      <c r="K247" s="52"/>
      <c r="L247" s="42"/>
      <c r="M247" s="52" t="str">
        <f t="shared" si="11"/>
        <v/>
      </c>
      <c r="N247" s="42"/>
      <c r="O247" s="41" t="str">
        <f t="shared" si="12"/>
        <v/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</row>
    <row r="248" spans="1:39" s="44" customFormat="1" ht="15.75" hidden="1" thickBot="1" x14ac:dyDescent="0.3">
      <c r="A248" s="50" t="s">
        <v>74</v>
      </c>
      <c r="B248" s="57"/>
      <c r="C248" s="57"/>
      <c r="D248" s="58"/>
      <c r="E248" s="43">
        <f t="shared" si="10"/>
        <v>0</v>
      </c>
      <c r="H248" s="52"/>
      <c r="I248" s="520"/>
      <c r="J248" s="52"/>
      <c r="K248" s="52"/>
      <c r="L248" s="42"/>
      <c r="M248" s="52" t="str">
        <f t="shared" si="11"/>
        <v/>
      </c>
      <c r="N248" s="42"/>
      <c r="O248" s="41" t="str">
        <f t="shared" si="12"/>
        <v/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</row>
    <row r="249" spans="1:39" s="44" customFormat="1" ht="15.75" hidden="1" thickBot="1" x14ac:dyDescent="0.3">
      <c r="A249" s="50" t="s">
        <v>75</v>
      </c>
      <c r="B249" s="51"/>
      <c r="C249" s="51"/>
      <c r="D249" s="52"/>
      <c r="E249" s="43">
        <f t="shared" si="10"/>
        <v>0</v>
      </c>
      <c r="H249" s="52"/>
      <c r="I249" s="520"/>
      <c r="J249" s="52"/>
      <c r="K249" s="52"/>
      <c r="L249" s="42"/>
      <c r="M249" s="52" t="str">
        <f t="shared" si="11"/>
        <v/>
      </c>
      <c r="N249" s="42"/>
      <c r="O249" s="41" t="str">
        <f t="shared" si="12"/>
        <v/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</row>
    <row r="250" spans="1:39" s="44" customFormat="1" ht="15.75" hidden="1" thickBot="1" x14ac:dyDescent="0.3">
      <c r="A250" s="60" t="s">
        <v>76</v>
      </c>
      <c r="B250" s="74"/>
      <c r="C250" s="74"/>
      <c r="D250" s="75"/>
      <c r="E250" s="63">
        <f t="shared" si="10"/>
        <v>0</v>
      </c>
      <c r="H250" s="52"/>
      <c r="I250" s="520"/>
      <c r="J250" s="52"/>
      <c r="K250" s="52"/>
      <c r="L250" s="42"/>
      <c r="M250" s="52" t="str">
        <f t="shared" si="11"/>
        <v/>
      </c>
      <c r="N250" s="42"/>
      <c r="O250" s="41" t="str">
        <f t="shared" si="12"/>
        <v/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</row>
    <row r="251" spans="1:39" s="44" customFormat="1" x14ac:dyDescent="0.25">
      <c r="A251" s="610"/>
      <c r="B251" s="106"/>
      <c r="C251" s="106"/>
      <c r="D251" s="107"/>
      <c r="E251" s="101"/>
      <c r="H251" s="100"/>
      <c r="I251" s="522"/>
      <c r="J251" s="100"/>
      <c r="K251" s="100"/>
      <c r="L251" s="109"/>
      <c r="M251" s="100"/>
      <c r="N251" s="109"/>
      <c r="O251" s="108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</row>
    <row r="252" spans="1:39" s="44" customFormat="1" ht="21" x14ac:dyDescent="0.25">
      <c r="A252" s="110"/>
      <c r="B252" s="111"/>
      <c r="C252" s="111"/>
      <c r="D252" s="22"/>
      <c r="E252" s="92"/>
      <c r="F252" s="40"/>
      <c r="G252" s="40"/>
      <c r="H252" s="91"/>
      <c r="I252" s="521"/>
      <c r="J252" s="91"/>
      <c r="K252" s="91"/>
      <c r="L252" s="22"/>
      <c r="M252" s="91"/>
      <c r="N252" s="22"/>
      <c r="O252" s="80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39" s="44" customFormat="1" ht="21.75" thickBot="1" x14ac:dyDescent="0.3">
      <c r="A253" s="112" t="s">
        <v>240</v>
      </c>
      <c r="B253" s="113"/>
      <c r="C253" s="113"/>
      <c r="D253" s="156"/>
      <c r="E253" s="92"/>
      <c r="F253" s="40"/>
      <c r="G253" s="40"/>
      <c r="H253" s="91"/>
      <c r="I253" s="521"/>
      <c r="J253" s="91"/>
      <c r="K253" s="91"/>
      <c r="L253" s="91"/>
      <c r="M253" s="91"/>
      <c r="N253" s="22"/>
      <c r="O253" s="80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39" s="44" customFormat="1" x14ac:dyDescent="0.25">
      <c r="A254" s="173" t="s">
        <v>16</v>
      </c>
      <c r="B254" s="334" t="s">
        <v>177</v>
      </c>
      <c r="C254" s="584" t="s">
        <v>149</v>
      </c>
      <c r="D254" s="585">
        <v>1982</v>
      </c>
      <c r="E254" s="39">
        <f t="shared" ref="E254:E295" si="13">SUM(H254:Y254)</f>
        <v>39</v>
      </c>
      <c r="H254" s="52">
        <v>5</v>
      </c>
      <c r="I254" s="520">
        <v>6</v>
      </c>
      <c r="J254" s="52">
        <v>6</v>
      </c>
      <c r="K254" s="52">
        <v>10</v>
      </c>
      <c r="L254" s="52">
        <v>6</v>
      </c>
      <c r="M254" s="52">
        <v>3</v>
      </c>
      <c r="N254" s="42"/>
      <c r="O254" s="41">
        <v>3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AB254" s="40" t="str">
        <f t="shared" ref="AB254:AB263" si="14">VLOOKUP(AD196,$B$254:$B$295,1,FALSE)</f>
        <v>Jindra Pavel</v>
      </c>
      <c r="AM254" s="40"/>
    </row>
    <row r="255" spans="1:39" s="44" customFormat="1" x14ac:dyDescent="0.25">
      <c r="A255" s="174" t="s">
        <v>17</v>
      </c>
      <c r="B255" s="385" t="s">
        <v>157</v>
      </c>
      <c r="C255" s="331" t="s">
        <v>174</v>
      </c>
      <c r="D255" s="386">
        <v>1982</v>
      </c>
      <c r="E255" s="43">
        <f t="shared" si="13"/>
        <v>39</v>
      </c>
      <c r="H255" s="52">
        <v>9</v>
      </c>
      <c r="I255" s="520"/>
      <c r="J255" s="52">
        <v>8</v>
      </c>
      <c r="K255" s="52"/>
      <c r="L255" s="52">
        <v>7</v>
      </c>
      <c r="M255" s="52">
        <v>7</v>
      </c>
      <c r="N255" s="42"/>
      <c r="O255" s="41">
        <v>8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AB255" s="40" t="str">
        <f t="shared" si="14"/>
        <v>Čuchal Petr</v>
      </c>
      <c r="AM255" s="40"/>
    </row>
    <row r="256" spans="1:39" s="44" customFormat="1" ht="15.75" thickBot="1" x14ac:dyDescent="0.3">
      <c r="A256" s="459" t="s">
        <v>18</v>
      </c>
      <c r="B256" s="460" t="s">
        <v>19</v>
      </c>
      <c r="C256" s="460" t="s">
        <v>209</v>
      </c>
      <c r="D256" s="631">
        <v>1973</v>
      </c>
      <c r="E256" s="45">
        <f t="shared" si="13"/>
        <v>30</v>
      </c>
      <c r="H256" s="52">
        <v>10</v>
      </c>
      <c r="I256" s="520">
        <v>10</v>
      </c>
      <c r="J256" s="52"/>
      <c r="K256" s="52"/>
      <c r="L256" s="52">
        <v>10</v>
      </c>
      <c r="M256" s="52" t="s">
        <v>414</v>
      </c>
      <c r="N256" s="42"/>
      <c r="O256" s="41" t="s">
        <v>414</v>
      </c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AB256" s="40" t="str">
        <f t="shared" si="14"/>
        <v>Bureš Jan</v>
      </c>
      <c r="AM256" s="40"/>
    </row>
    <row r="257" spans="1:39" s="44" customFormat="1" x14ac:dyDescent="0.25">
      <c r="A257" s="46" t="s">
        <v>20</v>
      </c>
      <c r="B257" s="335" t="s">
        <v>355</v>
      </c>
      <c r="C257" s="335" t="s">
        <v>27</v>
      </c>
      <c r="D257" s="281">
        <v>1980</v>
      </c>
      <c r="E257" s="39">
        <f t="shared" si="13"/>
        <v>28</v>
      </c>
      <c r="H257" s="52"/>
      <c r="I257" s="520"/>
      <c r="J257" s="52">
        <v>10</v>
      </c>
      <c r="K257" s="52"/>
      <c r="L257" s="52" t="s">
        <v>414</v>
      </c>
      <c r="M257" s="52">
        <v>9</v>
      </c>
      <c r="N257" s="42"/>
      <c r="O257" s="41">
        <v>9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AB257" s="40" t="str">
        <f t="shared" si="14"/>
        <v>Šutera Josef</v>
      </c>
      <c r="AM257" s="40"/>
    </row>
    <row r="258" spans="1:39" s="44" customFormat="1" x14ac:dyDescent="0.25">
      <c r="A258" s="47" t="s">
        <v>21</v>
      </c>
      <c r="B258" s="224" t="s">
        <v>170</v>
      </c>
      <c r="C258" s="224" t="s">
        <v>22</v>
      </c>
      <c r="D258" s="52">
        <v>1978</v>
      </c>
      <c r="E258" s="43">
        <f t="shared" si="13"/>
        <v>16</v>
      </c>
      <c r="H258" s="52">
        <v>8</v>
      </c>
      <c r="I258" s="520"/>
      <c r="J258" s="52"/>
      <c r="K258" s="52"/>
      <c r="L258" s="52">
        <v>8</v>
      </c>
      <c r="M258" s="52" t="s">
        <v>414</v>
      </c>
      <c r="N258" s="42"/>
      <c r="O258" s="41" t="s">
        <v>414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AB258" s="40" t="str">
        <f t="shared" si="14"/>
        <v>Bonisch Radek</v>
      </c>
      <c r="AM258" s="40"/>
    </row>
    <row r="259" spans="1:39" s="44" customFormat="1" x14ac:dyDescent="0.25">
      <c r="A259" s="47" t="s">
        <v>23</v>
      </c>
      <c r="B259" s="225" t="s">
        <v>310</v>
      </c>
      <c r="C259" s="225" t="s">
        <v>232</v>
      </c>
      <c r="D259" s="58">
        <v>1975</v>
      </c>
      <c r="E259" s="43">
        <f t="shared" si="13"/>
        <v>15</v>
      </c>
      <c r="H259" s="52">
        <v>4</v>
      </c>
      <c r="I259" s="520">
        <v>2</v>
      </c>
      <c r="J259" s="52"/>
      <c r="K259" s="52">
        <v>9</v>
      </c>
      <c r="L259" s="52" t="s">
        <v>414</v>
      </c>
      <c r="M259" s="52" t="s">
        <v>414</v>
      </c>
      <c r="N259" s="42"/>
      <c r="O259" s="41" t="s">
        <v>414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AB259" s="40" t="str">
        <f t="shared" si="14"/>
        <v>Kubera Petr</v>
      </c>
      <c r="AM259" s="40"/>
    </row>
    <row r="260" spans="1:39" s="44" customFormat="1" x14ac:dyDescent="0.25">
      <c r="A260" s="50" t="s">
        <v>24</v>
      </c>
      <c r="B260" s="224" t="s">
        <v>241</v>
      </c>
      <c r="C260" s="224" t="s">
        <v>242</v>
      </c>
      <c r="D260" s="196">
        <v>1977</v>
      </c>
      <c r="E260" s="43">
        <f t="shared" si="13"/>
        <v>13</v>
      </c>
      <c r="H260" s="52">
        <v>2</v>
      </c>
      <c r="I260" s="520"/>
      <c r="J260" s="52">
        <v>4</v>
      </c>
      <c r="K260" s="52"/>
      <c r="L260" s="52">
        <v>5</v>
      </c>
      <c r="M260" s="52" t="s">
        <v>414</v>
      </c>
      <c r="N260" s="42"/>
      <c r="O260" s="41">
        <v>2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AB260" s="40" t="str">
        <f t="shared" si="14"/>
        <v>Bureš Michal</v>
      </c>
      <c r="AM260" s="40"/>
    </row>
    <row r="261" spans="1:39" s="44" customFormat="1" x14ac:dyDescent="0.25">
      <c r="A261" s="50" t="s">
        <v>25</v>
      </c>
      <c r="B261" s="229" t="s">
        <v>220</v>
      </c>
      <c r="C261" s="452" t="s">
        <v>22</v>
      </c>
      <c r="D261" s="453">
        <v>1978</v>
      </c>
      <c r="E261" s="43">
        <f t="shared" si="13"/>
        <v>10</v>
      </c>
      <c r="H261" s="52">
        <v>6</v>
      </c>
      <c r="I261" s="520">
        <v>4</v>
      </c>
      <c r="J261" s="52"/>
      <c r="K261" s="52"/>
      <c r="L261" s="52" t="s">
        <v>414</v>
      </c>
      <c r="M261" s="52" t="s">
        <v>414</v>
      </c>
      <c r="N261" s="42"/>
      <c r="O261" s="41" t="s">
        <v>414</v>
      </c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AB261" s="40" t="str">
        <f t="shared" si="14"/>
        <v>Kváš Josef</v>
      </c>
      <c r="AM261" s="40"/>
    </row>
    <row r="262" spans="1:39" s="44" customFormat="1" x14ac:dyDescent="0.25">
      <c r="A262" s="50" t="s">
        <v>26</v>
      </c>
      <c r="B262" s="192" t="s">
        <v>427</v>
      </c>
      <c r="C262" s="251" t="s">
        <v>22</v>
      </c>
      <c r="D262" s="252">
        <v>1973</v>
      </c>
      <c r="E262" s="43">
        <f t="shared" si="13"/>
        <v>10</v>
      </c>
      <c r="H262" s="52"/>
      <c r="I262" s="520"/>
      <c r="J262" s="52"/>
      <c r="K262" s="52"/>
      <c r="L262" s="52"/>
      <c r="M262" s="52">
        <v>10</v>
      </c>
      <c r="N262" s="42"/>
      <c r="O262" s="41" t="s">
        <v>414</v>
      </c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AB262" s="40" t="str">
        <f t="shared" si="14"/>
        <v>Souček Jan</v>
      </c>
      <c r="AM262" s="40"/>
    </row>
    <row r="263" spans="1:39" s="44" customFormat="1" x14ac:dyDescent="0.25">
      <c r="A263" s="50" t="s">
        <v>28</v>
      </c>
      <c r="B263" s="192" t="s">
        <v>449</v>
      </c>
      <c r="C263" s="251" t="s">
        <v>747</v>
      </c>
      <c r="D263" s="252">
        <v>1978</v>
      </c>
      <c r="E263" s="43">
        <f t="shared" si="13"/>
        <v>10</v>
      </c>
      <c r="H263" s="52"/>
      <c r="I263" s="520"/>
      <c r="J263" s="52"/>
      <c r="K263" s="52"/>
      <c r="L263" s="52"/>
      <c r="M263" s="52"/>
      <c r="N263" s="42"/>
      <c r="O263" s="41">
        <v>10</v>
      </c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AB263" s="40" t="str">
        <f t="shared" si="14"/>
        <v>Diart Tomáš</v>
      </c>
      <c r="AM263" s="40"/>
    </row>
    <row r="264" spans="1:39" s="44" customFormat="1" x14ac:dyDescent="0.25">
      <c r="A264" s="50" t="s">
        <v>29</v>
      </c>
      <c r="B264" s="192" t="s">
        <v>287</v>
      </c>
      <c r="C264" s="188" t="s">
        <v>288</v>
      </c>
      <c r="D264" s="189">
        <v>1981</v>
      </c>
      <c r="E264" s="43">
        <f t="shared" si="13"/>
        <v>9</v>
      </c>
      <c r="H264" s="52"/>
      <c r="I264" s="520">
        <v>9</v>
      </c>
      <c r="J264" s="52"/>
      <c r="K264" s="52"/>
      <c r="L264" s="52" t="s">
        <v>414</v>
      </c>
      <c r="M264" s="52" t="s">
        <v>414</v>
      </c>
      <c r="N264" s="42"/>
      <c r="O264" s="41" t="s">
        <v>414</v>
      </c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 spans="1:39" s="44" customFormat="1" x14ac:dyDescent="0.25">
      <c r="A265" s="50" t="s">
        <v>31</v>
      </c>
      <c r="B265" s="167" t="s">
        <v>356</v>
      </c>
      <c r="C265" s="167" t="s">
        <v>357</v>
      </c>
      <c r="D265" s="42">
        <v>1980</v>
      </c>
      <c r="E265" s="43">
        <f t="shared" si="13"/>
        <v>9</v>
      </c>
      <c r="H265" s="52"/>
      <c r="I265" s="520"/>
      <c r="J265" s="52">
        <v>9</v>
      </c>
      <c r="K265" s="52"/>
      <c r="L265" s="52" t="s">
        <v>414</v>
      </c>
      <c r="M265" s="52" t="s">
        <v>414</v>
      </c>
      <c r="N265" s="42"/>
      <c r="O265" s="41" t="s">
        <v>414</v>
      </c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 spans="1:39" s="44" customFormat="1" x14ac:dyDescent="0.25">
      <c r="A266" s="50" t="s">
        <v>32</v>
      </c>
      <c r="B266" s="224" t="s">
        <v>403</v>
      </c>
      <c r="C266" s="224" t="s">
        <v>151</v>
      </c>
      <c r="D266" s="196">
        <v>1982</v>
      </c>
      <c r="E266" s="43">
        <f t="shared" si="13"/>
        <v>9</v>
      </c>
      <c r="H266" s="52"/>
      <c r="I266" s="520"/>
      <c r="J266" s="52"/>
      <c r="K266" s="52"/>
      <c r="L266" s="52">
        <v>9</v>
      </c>
      <c r="M266" s="52" t="s">
        <v>414</v>
      </c>
      <c r="N266" s="42"/>
      <c r="O266" s="41" t="s">
        <v>414</v>
      </c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 spans="1:39" s="44" customFormat="1" x14ac:dyDescent="0.25">
      <c r="A267" s="50" t="s">
        <v>33</v>
      </c>
      <c r="B267" s="229" t="s">
        <v>290</v>
      </c>
      <c r="C267" s="230" t="s">
        <v>289</v>
      </c>
      <c r="D267" s="231">
        <v>1980</v>
      </c>
      <c r="E267" s="43">
        <f t="shared" si="13"/>
        <v>8</v>
      </c>
      <c r="H267" s="52"/>
      <c r="I267" s="520">
        <v>8</v>
      </c>
      <c r="J267" s="52"/>
      <c r="K267" s="52"/>
      <c r="L267" s="52" t="s">
        <v>414</v>
      </c>
      <c r="M267" s="52" t="s">
        <v>414</v>
      </c>
      <c r="N267" s="42"/>
      <c r="O267" s="41" t="s">
        <v>414</v>
      </c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 spans="1:39" s="44" customFormat="1" x14ac:dyDescent="0.25">
      <c r="A268" s="50" t="s">
        <v>34</v>
      </c>
      <c r="B268" s="224" t="s">
        <v>176</v>
      </c>
      <c r="C268" s="224" t="s">
        <v>147</v>
      </c>
      <c r="D268" s="196">
        <v>1982</v>
      </c>
      <c r="E268" s="43">
        <f t="shared" si="13"/>
        <v>8</v>
      </c>
      <c r="H268" s="52">
        <v>3</v>
      </c>
      <c r="I268" s="520">
        <v>5</v>
      </c>
      <c r="J268" s="52"/>
      <c r="K268" s="52"/>
      <c r="L268" s="52" t="s">
        <v>414</v>
      </c>
      <c r="M268" s="52" t="s">
        <v>414</v>
      </c>
      <c r="N268" s="42"/>
      <c r="O268" s="41" t="s">
        <v>414</v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39" s="44" customFormat="1" x14ac:dyDescent="0.25">
      <c r="A269" s="50" t="s">
        <v>35</v>
      </c>
      <c r="B269" s="224" t="s">
        <v>303</v>
      </c>
      <c r="C269" s="224" t="s">
        <v>304</v>
      </c>
      <c r="D269" s="52">
        <v>1979</v>
      </c>
      <c r="E269" s="43">
        <f t="shared" si="13"/>
        <v>8</v>
      </c>
      <c r="H269" s="52"/>
      <c r="I269" s="520">
        <v>3</v>
      </c>
      <c r="J269" s="52">
        <v>5</v>
      </c>
      <c r="K269" s="52"/>
      <c r="L269" s="52" t="s">
        <v>414</v>
      </c>
      <c r="M269" s="52" t="s">
        <v>414</v>
      </c>
      <c r="N269" s="42"/>
      <c r="O269" s="41" t="s">
        <v>414</v>
      </c>
      <c r="P269" s="42"/>
      <c r="Q269" s="42"/>
      <c r="R269" s="42"/>
      <c r="S269" s="42"/>
      <c r="T269" s="42"/>
      <c r="U269" s="42"/>
      <c r="V269" s="42"/>
      <c r="W269" s="42"/>
      <c r="X269" s="42"/>
      <c r="Y269" s="42"/>
    </row>
    <row r="270" spans="1:39" s="44" customFormat="1" x14ac:dyDescent="0.25">
      <c r="A270" s="50" t="s">
        <v>37</v>
      </c>
      <c r="B270" s="224" t="s">
        <v>382</v>
      </c>
      <c r="C270" s="224" t="s">
        <v>383</v>
      </c>
      <c r="D270" s="52">
        <v>1981</v>
      </c>
      <c r="E270" s="43">
        <f t="shared" si="13"/>
        <v>8</v>
      </c>
      <c r="H270" s="52"/>
      <c r="I270" s="520"/>
      <c r="J270" s="52"/>
      <c r="K270" s="52">
        <v>8</v>
      </c>
      <c r="L270" s="52" t="s">
        <v>414</v>
      </c>
      <c r="M270" s="52" t="s">
        <v>414</v>
      </c>
      <c r="N270" s="42"/>
      <c r="O270" s="41" t="s">
        <v>414</v>
      </c>
      <c r="P270" s="42"/>
      <c r="Q270" s="42"/>
      <c r="R270" s="42"/>
      <c r="S270" s="42"/>
      <c r="T270" s="42"/>
      <c r="U270" s="42"/>
      <c r="V270" s="42"/>
      <c r="W270" s="42"/>
      <c r="X270" s="42"/>
      <c r="Y270" s="42"/>
    </row>
    <row r="271" spans="1:39" s="44" customFormat="1" x14ac:dyDescent="0.25">
      <c r="A271" s="50" t="s">
        <v>38</v>
      </c>
      <c r="B271" s="192" t="s">
        <v>429</v>
      </c>
      <c r="C271" s="251" t="s">
        <v>528</v>
      </c>
      <c r="D271" s="252">
        <v>1976</v>
      </c>
      <c r="E271" s="43">
        <f t="shared" si="13"/>
        <v>8</v>
      </c>
      <c r="H271" s="52"/>
      <c r="I271" s="520"/>
      <c r="J271" s="52"/>
      <c r="K271" s="52"/>
      <c r="L271" s="52"/>
      <c r="M271" s="52">
        <v>8</v>
      </c>
      <c r="N271" s="42"/>
      <c r="O271" s="41" t="s">
        <v>414</v>
      </c>
      <c r="P271" s="42"/>
      <c r="Q271" s="42"/>
      <c r="R271" s="42"/>
      <c r="S271" s="42"/>
      <c r="T271" s="42"/>
      <c r="U271" s="42"/>
      <c r="V271" s="42"/>
      <c r="W271" s="42"/>
      <c r="X271" s="42"/>
      <c r="Y271" s="42"/>
    </row>
    <row r="272" spans="1:39" s="44" customFormat="1" x14ac:dyDescent="0.25">
      <c r="A272" s="50" t="s">
        <v>39</v>
      </c>
      <c r="B272" s="192" t="s">
        <v>293</v>
      </c>
      <c r="C272" s="224" t="s">
        <v>294</v>
      </c>
      <c r="D272" s="189">
        <v>1978</v>
      </c>
      <c r="E272" s="43">
        <f t="shared" si="13"/>
        <v>7</v>
      </c>
      <c r="H272" s="52"/>
      <c r="I272" s="520">
        <v>7</v>
      </c>
      <c r="J272" s="52"/>
      <c r="K272" s="52"/>
      <c r="L272" s="52" t="s">
        <v>414</v>
      </c>
      <c r="M272" s="52" t="s">
        <v>414</v>
      </c>
      <c r="N272" s="42"/>
      <c r="O272" s="41" t="s">
        <v>414</v>
      </c>
      <c r="P272" s="42"/>
      <c r="Q272" s="42"/>
      <c r="R272" s="42"/>
      <c r="S272" s="42"/>
      <c r="T272" s="42"/>
      <c r="U272" s="42"/>
      <c r="V272" s="42"/>
      <c r="W272" s="42"/>
      <c r="X272" s="42"/>
      <c r="Y272" s="42"/>
    </row>
    <row r="273" spans="1:37" s="44" customFormat="1" x14ac:dyDescent="0.25">
      <c r="A273" s="50" t="s">
        <v>41</v>
      </c>
      <c r="B273" s="192" t="s">
        <v>161</v>
      </c>
      <c r="C273" s="251" t="s">
        <v>162</v>
      </c>
      <c r="D273" s="252">
        <v>1976</v>
      </c>
      <c r="E273" s="43">
        <f t="shared" si="13"/>
        <v>7</v>
      </c>
      <c r="H273" s="52">
        <v>7</v>
      </c>
      <c r="I273" s="520"/>
      <c r="J273" s="52"/>
      <c r="K273" s="52"/>
      <c r="L273" s="52" t="s">
        <v>414</v>
      </c>
      <c r="M273" s="52" t="s">
        <v>414</v>
      </c>
      <c r="N273" s="42"/>
      <c r="O273" s="41" t="s">
        <v>414</v>
      </c>
      <c r="P273" s="42"/>
      <c r="Q273" s="42"/>
      <c r="R273" s="42"/>
      <c r="S273" s="42"/>
      <c r="T273" s="42"/>
      <c r="U273" s="42"/>
      <c r="V273" s="42"/>
      <c r="W273" s="42"/>
      <c r="X273" s="42"/>
      <c r="Y273" s="42"/>
    </row>
    <row r="274" spans="1:37" s="44" customFormat="1" x14ac:dyDescent="0.25">
      <c r="A274" s="50" t="s">
        <v>42</v>
      </c>
      <c r="B274" s="192" t="s">
        <v>358</v>
      </c>
      <c r="C274" s="251" t="s">
        <v>359</v>
      </c>
      <c r="D274" s="252">
        <v>1982</v>
      </c>
      <c r="E274" s="43">
        <f t="shared" si="13"/>
        <v>7</v>
      </c>
      <c r="H274" s="52"/>
      <c r="I274" s="520"/>
      <c r="J274" s="52">
        <v>7</v>
      </c>
      <c r="K274" s="52"/>
      <c r="L274" s="52" t="s">
        <v>414</v>
      </c>
      <c r="M274" s="52" t="s">
        <v>414</v>
      </c>
      <c r="N274" s="42"/>
      <c r="O274" s="41" t="s">
        <v>414</v>
      </c>
      <c r="P274" s="42"/>
      <c r="Q274" s="42"/>
      <c r="R274" s="42"/>
      <c r="S274" s="42"/>
      <c r="T274" s="42"/>
      <c r="U274" s="42"/>
      <c r="V274" s="42"/>
      <c r="W274" s="42"/>
      <c r="X274" s="42"/>
      <c r="Y274" s="42"/>
    </row>
    <row r="275" spans="1:37" s="44" customFormat="1" x14ac:dyDescent="0.25">
      <c r="A275" s="50" t="s">
        <v>43</v>
      </c>
      <c r="B275" s="192" t="s">
        <v>451</v>
      </c>
      <c r="C275" s="251" t="s">
        <v>749</v>
      </c>
      <c r="D275" s="252">
        <v>1979</v>
      </c>
      <c r="E275" s="43">
        <f t="shared" si="13"/>
        <v>7</v>
      </c>
      <c r="H275" s="52"/>
      <c r="I275" s="520"/>
      <c r="J275" s="52"/>
      <c r="K275" s="52"/>
      <c r="L275" s="52"/>
      <c r="M275" s="52"/>
      <c r="N275" s="42"/>
      <c r="O275" s="41">
        <v>7</v>
      </c>
      <c r="P275" s="42"/>
      <c r="Q275" s="42"/>
      <c r="R275" s="42"/>
      <c r="S275" s="42"/>
      <c r="T275" s="42"/>
      <c r="U275" s="42"/>
      <c r="V275" s="42"/>
      <c r="W275" s="42"/>
      <c r="X275" s="42"/>
      <c r="Y275" s="42"/>
    </row>
    <row r="276" spans="1:37" s="44" customFormat="1" x14ac:dyDescent="0.25">
      <c r="A276" s="50" t="s">
        <v>44</v>
      </c>
      <c r="B276" s="192" t="s">
        <v>389</v>
      </c>
      <c r="C276" s="251" t="s">
        <v>390</v>
      </c>
      <c r="D276" s="252">
        <v>1975</v>
      </c>
      <c r="E276" s="43">
        <f t="shared" si="13"/>
        <v>7</v>
      </c>
      <c r="H276" s="52"/>
      <c r="I276" s="520"/>
      <c r="J276" s="52"/>
      <c r="K276" s="52">
        <v>7</v>
      </c>
      <c r="L276" s="52" t="s">
        <v>414</v>
      </c>
      <c r="M276" s="52" t="s">
        <v>414</v>
      </c>
      <c r="N276" s="42"/>
      <c r="O276" s="41" t="s">
        <v>414</v>
      </c>
      <c r="P276" s="42"/>
      <c r="Q276" s="42"/>
      <c r="R276" s="42"/>
      <c r="S276" s="42"/>
      <c r="T276" s="42"/>
      <c r="U276" s="42"/>
      <c r="V276" s="42"/>
      <c r="W276" s="42"/>
      <c r="X276" s="42"/>
      <c r="Y276" s="42"/>
    </row>
    <row r="277" spans="1:37" s="44" customFormat="1" x14ac:dyDescent="0.25">
      <c r="A277" s="50" t="s">
        <v>45</v>
      </c>
      <c r="B277" s="192" t="s">
        <v>452</v>
      </c>
      <c r="C277" s="251" t="s">
        <v>750</v>
      </c>
      <c r="D277" s="252">
        <v>1977</v>
      </c>
      <c r="E277" s="43">
        <f t="shared" si="13"/>
        <v>6</v>
      </c>
      <c r="H277" s="52"/>
      <c r="I277" s="520"/>
      <c r="J277" s="52"/>
      <c r="K277" s="52"/>
      <c r="L277" s="52"/>
      <c r="M277" s="52"/>
      <c r="N277" s="42"/>
      <c r="O277" s="41">
        <v>6</v>
      </c>
      <c r="P277" s="42"/>
      <c r="Q277" s="42"/>
      <c r="R277" s="42"/>
      <c r="S277" s="42"/>
      <c r="T277" s="42"/>
      <c r="U277" s="42"/>
      <c r="V277" s="42"/>
      <c r="W277" s="42"/>
      <c r="X277" s="42"/>
      <c r="Y277" s="42"/>
    </row>
    <row r="278" spans="1:37" s="44" customFormat="1" x14ac:dyDescent="0.25">
      <c r="A278" s="50" t="s">
        <v>46</v>
      </c>
      <c r="B278" s="192" t="s">
        <v>431</v>
      </c>
      <c r="C278" s="251" t="s">
        <v>400</v>
      </c>
      <c r="D278" s="252">
        <v>1977</v>
      </c>
      <c r="E278" s="43">
        <f t="shared" si="13"/>
        <v>6</v>
      </c>
      <c r="H278" s="52"/>
      <c r="I278" s="520"/>
      <c r="J278" s="52"/>
      <c r="K278" s="52"/>
      <c r="L278" s="52"/>
      <c r="M278" s="52">
        <v>6</v>
      </c>
      <c r="N278" s="42"/>
      <c r="O278" s="41" t="s">
        <v>414</v>
      </c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AC278" s="4">
        <v>8</v>
      </c>
      <c r="AD278" s="4" t="s">
        <v>219</v>
      </c>
      <c r="AE278" t="s">
        <v>218</v>
      </c>
      <c r="AF278" s="4">
        <v>1968</v>
      </c>
      <c r="AG278" s="637">
        <v>10</v>
      </c>
      <c r="AH278" s="637"/>
      <c r="AI278" s="4"/>
      <c r="AJ278" s="4"/>
      <c r="AK278" s="4"/>
    </row>
    <row r="279" spans="1:37" s="44" customFormat="1" x14ac:dyDescent="0.25">
      <c r="A279" s="50" t="s">
        <v>47</v>
      </c>
      <c r="B279" s="167" t="s">
        <v>393</v>
      </c>
      <c r="C279" s="167" t="s">
        <v>394</v>
      </c>
      <c r="D279" s="42">
        <v>1978</v>
      </c>
      <c r="E279" s="43">
        <f t="shared" si="13"/>
        <v>6</v>
      </c>
      <c r="H279" s="52"/>
      <c r="I279" s="520"/>
      <c r="J279" s="52"/>
      <c r="K279" s="52">
        <v>6</v>
      </c>
      <c r="L279" s="52" t="s">
        <v>414</v>
      </c>
      <c r="M279" s="52" t="s">
        <v>414</v>
      </c>
      <c r="N279" s="42"/>
      <c r="O279" s="41" t="s">
        <v>414</v>
      </c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AC279" s="4">
        <v>40</v>
      </c>
      <c r="AD279" s="4" t="s">
        <v>729</v>
      </c>
      <c r="AE279" t="s">
        <v>761</v>
      </c>
      <c r="AF279" s="4">
        <v>1969</v>
      </c>
      <c r="AG279" s="637">
        <v>9</v>
      </c>
      <c r="AH279" s="637"/>
      <c r="AI279" s="4"/>
      <c r="AJ279" s="4"/>
      <c r="AK279" s="4"/>
    </row>
    <row r="280" spans="1:37" s="44" customFormat="1" x14ac:dyDescent="0.25">
      <c r="A280" s="50" t="s">
        <v>49</v>
      </c>
      <c r="B280" s="192" t="s">
        <v>453</v>
      </c>
      <c r="C280" s="251" t="s">
        <v>752</v>
      </c>
      <c r="D280" s="252">
        <v>1979</v>
      </c>
      <c r="E280" s="43">
        <f t="shared" si="13"/>
        <v>5</v>
      </c>
      <c r="H280" s="52"/>
      <c r="I280" s="520"/>
      <c r="J280" s="52"/>
      <c r="K280" s="52"/>
      <c r="L280" s="52"/>
      <c r="M280" s="52"/>
      <c r="N280" s="42"/>
      <c r="O280" s="41">
        <v>5</v>
      </c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AC280" s="4">
        <v>43</v>
      </c>
      <c r="AD280" s="4" t="s">
        <v>732</v>
      </c>
      <c r="AE280" t="s">
        <v>322</v>
      </c>
      <c r="AF280" s="4">
        <v>1972</v>
      </c>
      <c r="AG280" s="637">
        <v>8</v>
      </c>
      <c r="AH280" s="637"/>
      <c r="AI280" s="4"/>
      <c r="AJ280" s="4"/>
      <c r="AK280" s="4"/>
    </row>
    <row r="281" spans="1:37" s="44" customFormat="1" x14ac:dyDescent="0.25">
      <c r="A281" s="50" t="s">
        <v>50</v>
      </c>
      <c r="B281" s="192" t="s">
        <v>434</v>
      </c>
      <c r="C281" s="251" t="s">
        <v>541</v>
      </c>
      <c r="D281" s="252">
        <v>1980</v>
      </c>
      <c r="E281" s="43">
        <f t="shared" si="13"/>
        <v>5</v>
      </c>
      <c r="H281" s="52"/>
      <c r="I281" s="520"/>
      <c r="J281" s="52"/>
      <c r="K281" s="52"/>
      <c r="L281" s="52"/>
      <c r="M281" s="52">
        <v>5</v>
      </c>
      <c r="N281" s="42"/>
      <c r="O281" s="41" t="s">
        <v>414</v>
      </c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AC281" s="4">
        <v>45</v>
      </c>
      <c r="AD281" s="4" t="s">
        <v>734</v>
      </c>
      <c r="AE281" t="s">
        <v>762</v>
      </c>
      <c r="AF281" s="4">
        <v>1972</v>
      </c>
      <c r="AG281" s="637">
        <v>7</v>
      </c>
      <c r="AH281" s="637"/>
      <c r="AI281" s="4"/>
      <c r="AJ281" s="4"/>
      <c r="AK281" s="4"/>
    </row>
    <row r="282" spans="1:37" s="44" customFormat="1" x14ac:dyDescent="0.25">
      <c r="A282" s="50" t="s">
        <v>51</v>
      </c>
      <c r="B282" s="192" t="s">
        <v>456</v>
      </c>
      <c r="C282" s="251" t="s">
        <v>462</v>
      </c>
      <c r="D282" s="252">
        <v>1981</v>
      </c>
      <c r="E282" s="43">
        <f t="shared" si="13"/>
        <v>4</v>
      </c>
      <c r="H282" s="52"/>
      <c r="I282" s="520"/>
      <c r="J282" s="52"/>
      <c r="K282" s="52"/>
      <c r="L282" s="52"/>
      <c r="M282" s="52"/>
      <c r="N282" s="42"/>
      <c r="O282" s="41">
        <v>4</v>
      </c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AC282" s="4">
        <v>54</v>
      </c>
      <c r="AD282" s="4" t="s">
        <v>741</v>
      </c>
      <c r="AE282" t="s">
        <v>766</v>
      </c>
      <c r="AF282" s="4">
        <v>1968</v>
      </c>
      <c r="AG282" s="637">
        <v>6</v>
      </c>
      <c r="AH282" s="637"/>
      <c r="AI282" s="4"/>
      <c r="AJ282" s="4"/>
      <c r="AK282" s="4"/>
    </row>
    <row r="283" spans="1:37" s="44" customFormat="1" x14ac:dyDescent="0.25">
      <c r="A283" s="50" t="s">
        <v>52</v>
      </c>
      <c r="B283" s="192" t="s">
        <v>437</v>
      </c>
      <c r="C283" s="251" t="s">
        <v>27</v>
      </c>
      <c r="D283" s="252">
        <v>1979</v>
      </c>
      <c r="E283" s="43">
        <f t="shared" si="13"/>
        <v>4</v>
      </c>
      <c r="H283" s="52"/>
      <c r="I283" s="520"/>
      <c r="J283" s="52"/>
      <c r="K283" s="52"/>
      <c r="L283" s="52"/>
      <c r="M283" s="52">
        <v>4</v>
      </c>
      <c r="N283" s="42"/>
      <c r="O283" s="41" t="s">
        <v>414</v>
      </c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AC283" s="4">
        <v>57</v>
      </c>
      <c r="AD283" s="4" t="s">
        <v>743</v>
      </c>
      <c r="AE283" t="s">
        <v>766</v>
      </c>
      <c r="AF283" s="4">
        <v>1965</v>
      </c>
      <c r="AG283" s="637">
        <v>5</v>
      </c>
      <c r="AH283" s="637"/>
      <c r="AI283" s="4"/>
      <c r="AJ283" s="4"/>
      <c r="AK283" s="4"/>
    </row>
    <row r="284" spans="1:37" s="44" customFormat="1" x14ac:dyDescent="0.25">
      <c r="A284" s="50" t="s">
        <v>53</v>
      </c>
      <c r="B284" s="224" t="s">
        <v>486</v>
      </c>
      <c r="C284" s="224" t="s">
        <v>27</v>
      </c>
      <c r="D284" s="196">
        <v>1973</v>
      </c>
      <c r="E284" s="43">
        <f t="shared" si="13"/>
        <v>4</v>
      </c>
      <c r="H284" s="52"/>
      <c r="I284" s="520"/>
      <c r="J284" s="52"/>
      <c r="K284" s="52"/>
      <c r="L284" s="52">
        <v>4</v>
      </c>
      <c r="M284" s="52" t="s">
        <v>414</v>
      </c>
      <c r="N284" s="42"/>
      <c r="O284" s="41" t="s">
        <v>414</v>
      </c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AG284" s="637"/>
      <c r="AH284" s="637"/>
      <c r="AI284" s="4"/>
      <c r="AJ284" s="4"/>
      <c r="AK284" s="4"/>
    </row>
    <row r="285" spans="1:37" s="44" customFormat="1" x14ac:dyDescent="0.25">
      <c r="A285" s="50" t="s">
        <v>54</v>
      </c>
      <c r="B285" s="224" t="s">
        <v>489</v>
      </c>
      <c r="C285" s="224" t="s">
        <v>169</v>
      </c>
      <c r="D285" s="196">
        <v>1978</v>
      </c>
      <c r="E285" s="43">
        <f t="shared" si="13"/>
        <v>3</v>
      </c>
      <c r="H285" s="52"/>
      <c r="I285" s="520"/>
      <c r="J285" s="52"/>
      <c r="K285" s="52"/>
      <c r="L285" s="52">
        <v>3</v>
      </c>
      <c r="M285" s="52" t="s">
        <v>414</v>
      </c>
      <c r="N285" s="42"/>
      <c r="O285" s="41" t="s">
        <v>414</v>
      </c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AG285" s="637"/>
      <c r="AH285" s="637"/>
    </row>
    <row r="286" spans="1:37" s="44" customFormat="1" x14ac:dyDescent="0.25">
      <c r="A286" s="50" t="s">
        <v>55</v>
      </c>
      <c r="B286" s="224" t="s">
        <v>369</v>
      </c>
      <c r="C286" s="224" t="s">
        <v>370</v>
      </c>
      <c r="D286" s="52">
        <v>1974</v>
      </c>
      <c r="E286" s="43">
        <f t="shared" si="13"/>
        <v>3</v>
      </c>
      <c r="H286" s="52"/>
      <c r="I286" s="520"/>
      <c r="J286" s="52">
        <v>3</v>
      </c>
      <c r="K286" s="52"/>
      <c r="L286" s="52" t="s">
        <v>414</v>
      </c>
      <c r="M286" s="52" t="s">
        <v>414</v>
      </c>
      <c r="N286" s="42"/>
      <c r="O286" s="41" t="s">
        <v>414</v>
      </c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AG286" s="637"/>
      <c r="AH286" s="637"/>
    </row>
    <row r="287" spans="1:37" s="44" customFormat="1" x14ac:dyDescent="0.25">
      <c r="A287" s="50" t="s">
        <v>56</v>
      </c>
      <c r="B287" s="192" t="s">
        <v>440</v>
      </c>
      <c r="C287" s="251" t="s">
        <v>555</v>
      </c>
      <c r="D287" s="252">
        <v>1974</v>
      </c>
      <c r="E287" s="43">
        <f t="shared" si="13"/>
        <v>2</v>
      </c>
      <c r="H287" s="52"/>
      <c r="I287" s="520"/>
      <c r="J287" s="52"/>
      <c r="K287" s="52"/>
      <c r="L287" s="52"/>
      <c r="M287" s="52">
        <v>2</v>
      </c>
      <c r="N287" s="42"/>
      <c r="O287" s="41" t="s">
        <v>414</v>
      </c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AG287" s="637"/>
      <c r="AH287" s="637"/>
    </row>
    <row r="288" spans="1:37" s="44" customFormat="1" x14ac:dyDescent="0.25">
      <c r="A288" s="50" t="s">
        <v>57</v>
      </c>
      <c r="B288" s="224" t="s">
        <v>490</v>
      </c>
      <c r="C288" s="224" t="s">
        <v>474</v>
      </c>
      <c r="D288" s="196">
        <v>1973</v>
      </c>
      <c r="E288" s="43">
        <f t="shared" si="13"/>
        <v>2</v>
      </c>
      <c r="H288" s="52"/>
      <c r="I288" s="520"/>
      <c r="J288" s="52"/>
      <c r="K288" s="52"/>
      <c r="L288" s="52">
        <v>2</v>
      </c>
      <c r="M288" s="52" t="s">
        <v>414</v>
      </c>
      <c r="N288" s="42"/>
      <c r="O288" s="41" t="s">
        <v>414</v>
      </c>
      <c r="P288" s="42"/>
      <c r="Q288" s="42"/>
      <c r="R288" s="42"/>
      <c r="S288" s="42"/>
      <c r="T288" s="42"/>
      <c r="U288" s="42"/>
      <c r="V288" s="42"/>
      <c r="W288" s="42"/>
      <c r="X288" s="42"/>
      <c r="Y288" s="42"/>
    </row>
    <row r="289" spans="1:25" s="44" customFormat="1" x14ac:dyDescent="0.25">
      <c r="A289" s="50" t="s">
        <v>58</v>
      </c>
      <c r="B289" s="167" t="s">
        <v>373</v>
      </c>
      <c r="C289" s="167" t="s">
        <v>30</v>
      </c>
      <c r="D289" s="42">
        <v>1973</v>
      </c>
      <c r="E289" s="43">
        <f t="shared" si="13"/>
        <v>2</v>
      </c>
      <c r="H289" s="52"/>
      <c r="I289" s="520"/>
      <c r="J289" s="52">
        <v>2</v>
      </c>
      <c r="K289" s="52"/>
      <c r="L289" s="52" t="s">
        <v>414</v>
      </c>
      <c r="M289" s="52" t="s">
        <v>414</v>
      </c>
      <c r="N289" s="42"/>
      <c r="O289" s="41" t="s">
        <v>414</v>
      </c>
      <c r="P289" s="42"/>
      <c r="Q289" s="42"/>
      <c r="R289" s="42"/>
      <c r="S289" s="42"/>
      <c r="T289" s="42"/>
      <c r="U289" s="42"/>
      <c r="V289" s="42"/>
      <c r="W289" s="42"/>
      <c r="X289" s="42"/>
      <c r="Y289" s="42"/>
    </row>
    <row r="290" spans="1:25" s="44" customFormat="1" x14ac:dyDescent="0.25">
      <c r="A290" s="50" t="s">
        <v>59</v>
      </c>
      <c r="B290" s="192" t="s">
        <v>461</v>
      </c>
      <c r="C290" s="251" t="s">
        <v>756</v>
      </c>
      <c r="D290" s="252">
        <v>1977</v>
      </c>
      <c r="E290" s="43">
        <f t="shared" si="13"/>
        <v>1</v>
      </c>
      <c r="H290" s="52"/>
      <c r="I290" s="520"/>
      <c r="J290" s="52"/>
      <c r="K290" s="52"/>
      <c r="L290" s="52"/>
      <c r="M290" s="52"/>
      <c r="N290" s="42"/>
      <c r="O290" s="41">
        <v>1</v>
      </c>
      <c r="P290" s="42"/>
      <c r="Q290" s="42"/>
      <c r="R290" s="42"/>
      <c r="S290" s="42"/>
      <c r="T290" s="42"/>
      <c r="U290" s="42"/>
      <c r="V290" s="42"/>
      <c r="W290" s="42"/>
      <c r="X290" s="42"/>
      <c r="Y290" s="42"/>
    </row>
    <row r="291" spans="1:25" s="44" customFormat="1" x14ac:dyDescent="0.25">
      <c r="A291" s="50" t="s">
        <v>60</v>
      </c>
      <c r="B291" s="192" t="s">
        <v>442</v>
      </c>
      <c r="C291" s="251" t="s">
        <v>536</v>
      </c>
      <c r="D291" s="252">
        <v>1975</v>
      </c>
      <c r="E291" s="43">
        <f t="shared" si="13"/>
        <v>1</v>
      </c>
      <c r="H291" s="52"/>
      <c r="I291" s="520"/>
      <c r="J291" s="52"/>
      <c r="K291" s="52"/>
      <c r="L291" s="52"/>
      <c r="M291" s="52">
        <v>1</v>
      </c>
      <c r="N291" s="42"/>
      <c r="O291" s="41" t="s">
        <v>414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</row>
    <row r="292" spans="1:25" s="44" customFormat="1" x14ac:dyDescent="0.25">
      <c r="A292" s="50" t="s">
        <v>61</v>
      </c>
      <c r="B292" s="224" t="s">
        <v>495</v>
      </c>
      <c r="C292" s="224" t="s">
        <v>479</v>
      </c>
      <c r="D292" s="196">
        <v>1981</v>
      </c>
      <c r="E292" s="43">
        <f t="shared" si="13"/>
        <v>1</v>
      </c>
      <c r="H292" s="52"/>
      <c r="I292" s="520"/>
      <c r="J292" s="52"/>
      <c r="K292" s="52"/>
      <c r="L292" s="52">
        <v>1</v>
      </c>
      <c r="M292" s="52" t="s">
        <v>414</v>
      </c>
      <c r="N292" s="42"/>
      <c r="O292" s="41" t="s">
        <v>414</v>
      </c>
      <c r="P292" s="42"/>
      <c r="Q292" s="42"/>
      <c r="R292" s="42"/>
      <c r="S292" s="42"/>
      <c r="T292" s="42"/>
      <c r="U292" s="42"/>
      <c r="V292" s="42"/>
      <c r="W292" s="42"/>
      <c r="X292" s="42"/>
      <c r="Y292" s="42"/>
    </row>
    <row r="293" spans="1:25" s="44" customFormat="1" x14ac:dyDescent="0.25">
      <c r="A293" s="50" t="s">
        <v>62</v>
      </c>
      <c r="B293" s="192" t="s">
        <v>324</v>
      </c>
      <c r="C293" s="188" t="s">
        <v>323</v>
      </c>
      <c r="D293" s="189">
        <v>1981</v>
      </c>
      <c r="E293" s="43">
        <f t="shared" si="13"/>
        <v>1</v>
      </c>
      <c r="H293" s="52"/>
      <c r="I293" s="520">
        <v>1</v>
      </c>
      <c r="J293" s="52"/>
      <c r="K293" s="52"/>
      <c r="L293" s="52" t="s">
        <v>414</v>
      </c>
      <c r="M293" s="52" t="s">
        <v>414</v>
      </c>
      <c r="N293" s="42"/>
      <c r="O293" s="41" t="s">
        <v>414</v>
      </c>
      <c r="P293" s="42"/>
      <c r="Q293" s="42"/>
      <c r="R293" s="42"/>
      <c r="S293" s="42"/>
      <c r="T293" s="42"/>
      <c r="U293" s="42"/>
      <c r="V293" s="42"/>
      <c r="W293" s="42"/>
      <c r="X293" s="42"/>
      <c r="Y293" s="42"/>
    </row>
    <row r="294" spans="1:25" s="44" customFormat="1" x14ac:dyDescent="0.25">
      <c r="A294" s="50" t="s">
        <v>63</v>
      </c>
      <c r="B294" s="168" t="s">
        <v>243</v>
      </c>
      <c r="C294" s="168" t="s">
        <v>27</v>
      </c>
      <c r="D294" s="42">
        <v>1979</v>
      </c>
      <c r="E294" s="43">
        <f t="shared" si="13"/>
        <v>1</v>
      </c>
      <c r="H294" s="52">
        <v>1</v>
      </c>
      <c r="I294" s="520"/>
      <c r="J294" s="52"/>
      <c r="K294" s="52"/>
      <c r="L294" s="52" t="s">
        <v>414</v>
      </c>
      <c r="M294" s="52" t="s">
        <v>414</v>
      </c>
      <c r="N294" s="42"/>
      <c r="O294" s="41" t="s">
        <v>414</v>
      </c>
      <c r="P294" s="42"/>
      <c r="Q294" s="42"/>
      <c r="R294" s="42"/>
      <c r="S294" s="42"/>
      <c r="T294" s="42"/>
      <c r="U294" s="42"/>
      <c r="V294" s="42"/>
      <c r="W294" s="42"/>
      <c r="X294" s="42"/>
      <c r="Y294" s="42"/>
    </row>
    <row r="295" spans="1:25" s="44" customFormat="1" ht="15.75" thickBot="1" x14ac:dyDescent="0.3">
      <c r="A295" s="50" t="s">
        <v>64</v>
      </c>
      <c r="B295" s="546" t="s">
        <v>374</v>
      </c>
      <c r="C295" s="546" t="s">
        <v>375</v>
      </c>
      <c r="D295" s="75">
        <v>1975</v>
      </c>
      <c r="E295" s="63">
        <f t="shared" si="13"/>
        <v>1</v>
      </c>
      <c r="H295" s="52"/>
      <c r="I295" s="520"/>
      <c r="J295" s="52">
        <v>1</v>
      </c>
      <c r="K295" s="52"/>
      <c r="L295" s="52" t="s">
        <v>414</v>
      </c>
      <c r="M295" s="52" t="s">
        <v>414</v>
      </c>
      <c r="N295" s="42"/>
      <c r="O295" s="41" t="s">
        <v>414</v>
      </c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6" spans="1:25" s="44" customFormat="1" ht="15.75" hidden="1" thickBot="1" x14ac:dyDescent="0.3">
      <c r="A296" s="157" t="s">
        <v>46</v>
      </c>
      <c r="B296" s="199"/>
      <c r="C296" s="363"/>
      <c r="D296" s="364"/>
      <c r="E296" s="158">
        <f t="shared" ref="E296:E332" si="15">SUM(H296:Y296)</f>
        <v>0</v>
      </c>
      <c r="H296" s="52"/>
      <c r="I296" s="520"/>
      <c r="J296" s="52"/>
      <c r="K296" s="52"/>
      <c r="L296" s="42"/>
      <c r="M296" s="52" t="str">
        <f t="shared" ref="M296:M332" si="16">_xlfn.IFNA(VLOOKUP(B296,$AI$196:$AL$205,4,FALSE),"")</f>
        <v/>
      </c>
      <c r="N296" s="42"/>
      <c r="O296" s="41" t="str">
        <f t="shared" ref="O296:O332" si="17">_xlfn.IFNA(VLOOKUP(B296,$AD$196:$AG$205,4,FALSE),"")</f>
        <v/>
      </c>
      <c r="P296" s="42"/>
      <c r="Q296" s="42"/>
      <c r="R296" s="42"/>
      <c r="S296" s="42"/>
      <c r="T296" s="42"/>
      <c r="U296" s="42"/>
      <c r="V296" s="42"/>
      <c r="W296" s="42"/>
      <c r="X296" s="42"/>
      <c r="Y296" s="42"/>
    </row>
    <row r="297" spans="1:25" s="44" customFormat="1" ht="15.75" hidden="1" thickBot="1" x14ac:dyDescent="0.3">
      <c r="A297" s="148" t="s">
        <v>47</v>
      </c>
      <c r="B297" s="51"/>
      <c r="C297" s="51"/>
      <c r="D297" s="52"/>
      <c r="E297" s="151">
        <f t="shared" si="15"/>
        <v>0</v>
      </c>
      <c r="H297" s="52"/>
      <c r="I297" s="520"/>
      <c r="J297" s="52"/>
      <c r="K297" s="52"/>
      <c r="L297" s="42"/>
      <c r="M297" s="52" t="str">
        <f t="shared" si="16"/>
        <v/>
      </c>
      <c r="N297" s="42"/>
      <c r="O297" s="41" t="str">
        <f t="shared" si="17"/>
        <v/>
      </c>
      <c r="P297" s="42"/>
      <c r="Q297" s="42"/>
      <c r="R297" s="42"/>
      <c r="S297" s="42"/>
      <c r="T297" s="42"/>
      <c r="U297" s="42"/>
      <c r="V297" s="42"/>
      <c r="W297" s="42"/>
      <c r="X297" s="42"/>
      <c r="Y297" s="42"/>
    </row>
    <row r="298" spans="1:25" s="44" customFormat="1" ht="15.75" hidden="1" thickBot="1" x14ac:dyDescent="0.3">
      <c r="A298" s="148" t="s">
        <v>49</v>
      </c>
      <c r="B298" s="51"/>
      <c r="C298" s="51"/>
      <c r="D298" s="52"/>
      <c r="E298" s="151">
        <f t="shared" si="15"/>
        <v>0</v>
      </c>
      <c r="H298" s="52"/>
      <c r="I298" s="520"/>
      <c r="J298" s="52"/>
      <c r="K298" s="52"/>
      <c r="L298" s="42"/>
      <c r="M298" s="52" t="str">
        <f t="shared" si="16"/>
        <v/>
      </c>
      <c r="N298" s="42"/>
      <c r="O298" s="41" t="str">
        <f t="shared" si="17"/>
        <v/>
      </c>
      <c r="P298" s="42"/>
      <c r="Q298" s="42"/>
      <c r="R298" s="42"/>
      <c r="S298" s="42"/>
      <c r="T298" s="42"/>
      <c r="U298" s="42"/>
      <c r="V298" s="42"/>
      <c r="W298" s="42"/>
      <c r="X298" s="42"/>
      <c r="Y298" s="42"/>
    </row>
    <row r="299" spans="1:25" s="44" customFormat="1" ht="15.75" hidden="1" thickBot="1" x14ac:dyDescent="0.3">
      <c r="A299" s="148" t="s">
        <v>50</v>
      </c>
      <c r="B299" s="51"/>
      <c r="C299" s="51"/>
      <c r="D299" s="52"/>
      <c r="E299" s="151">
        <f t="shared" si="15"/>
        <v>0</v>
      </c>
      <c r="H299" s="52"/>
      <c r="I299" s="520"/>
      <c r="J299" s="52"/>
      <c r="K299" s="52"/>
      <c r="L299" s="42"/>
      <c r="M299" s="52" t="str">
        <f t="shared" si="16"/>
        <v/>
      </c>
      <c r="N299" s="42"/>
      <c r="O299" s="41" t="str">
        <f t="shared" si="17"/>
        <v/>
      </c>
      <c r="P299" s="42"/>
      <c r="Q299" s="42"/>
      <c r="R299" s="42"/>
      <c r="S299" s="42"/>
      <c r="T299" s="42"/>
      <c r="U299" s="42"/>
      <c r="V299" s="42"/>
      <c r="W299" s="42"/>
      <c r="X299" s="42"/>
      <c r="Y299" s="42"/>
    </row>
    <row r="300" spans="1:25" s="44" customFormat="1" ht="15.75" hidden="1" thickBot="1" x14ac:dyDescent="0.3">
      <c r="A300" s="148" t="s">
        <v>51</v>
      </c>
      <c r="B300" s="59"/>
      <c r="C300" s="59"/>
      <c r="D300" s="58"/>
      <c r="E300" s="151">
        <f t="shared" si="15"/>
        <v>0</v>
      </c>
      <c r="H300" s="52"/>
      <c r="I300" s="520"/>
      <c r="J300" s="52"/>
      <c r="K300" s="52"/>
      <c r="L300" s="42"/>
      <c r="M300" s="52" t="str">
        <f t="shared" si="16"/>
        <v/>
      </c>
      <c r="N300" s="42"/>
      <c r="O300" s="41" t="str">
        <f t="shared" si="17"/>
        <v/>
      </c>
      <c r="P300" s="42"/>
      <c r="Q300" s="42"/>
      <c r="R300" s="42"/>
      <c r="S300" s="42"/>
      <c r="T300" s="42"/>
      <c r="U300" s="42"/>
      <c r="V300" s="42"/>
      <c r="W300" s="42"/>
      <c r="X300" s="42"/>
      <c r="Y300" s="42"/>
    </row>
    <row r="301" spans="1:25" s="44" customFormat="1" ht="15.75" hidden="1" thickBot="1" x14ac:dyDescent="0.3">
      <c r="A301" s="148" t="s">
        <v>52</v>
      </c>
      <c r="B301" s="51"/>
      <c r="C301" s="51"/>
      <c r="D301" s="52"/>
      <c r="E301" s="151">
        <f t="shared" si="15"/>
        <v>0</v>
      </c>
      <c r="H301" s="52"/>
      <c r="I301" s="520"/>
      <c r="J301" s="52"/>
      <c r="K301" s="52"/>
      <c r="L301" s="42"/>
      <c r="M301" s="52" t="str">
        <f t="shared" si="16"/>
        <v/>
      </c>
      <c r="N301" s="42"/>
      <c r="O301" s="41" t="str">
        <f t="shared" si="17"/>
        <v/>
      </c>
      <c r="P301" s="42"/>
      <c r="Q301" s="42"/>
      <c r="R301" s="42"/>
      <c r="S301" s="42"/>
      <c r="T301" s="42"/>
      <c r="U301" s="42"/>
      <c r="V301" s="42"/>
      <c r="W301" s="42"/>
      <c r="X301" s="42"/>
      <c r="Y301" s="42"/>
    </row>
    <row r="302" spans="1:25" s="44" customFormat="1" ht="15.75" hidden="1" thickBot="1" x14ac:dyDescent="0.3">
      <c r="A302" s="148" t="s">
        <v>53</v>
      </c>
      <c r="B302" s="59"/>
      <c r="C302" s="59"/>
      <c r="D302" s="58"/>
      <c r="E302" s="151">
        <f t="shared" si="15"/>
        <v>0</v>
      </c>
      <c r="H302" s="52"/>
      <c r="I302" s="520"/>
      <c r="J302" s="52"/>
      <c r="K302" s="52"/>
      <c r="L302" s="42"/>
      <c r="M302" s="52" t="str">
        <f t="shared" si="16"/>
        <v/>
      </c>
      <c r="N302" s="42"/>
      <c r="O302" s="41" t="str">
        <f t="shared" si="17"/>
        <v/>
      </c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s="44" customFormat="1" ht="15.75" hidden="1" thickBot="1" x14ac:dyDescent="0.3">
      <c r="A303" s="148" t="s">
        <v>54</v>
      </c>
      <c r="B303" s="72"/>
      <c r="C303" s="72"/>
      <c r="D303" s="104"/>
      <c r="E303" s="151">
        <f t="shared" si="15"/>
        <v>0</v>
      </c>
      <c r="H303" s="52"/>
      <c r="I303" s="520"/>
      <c r="J303" s="52"/>
      <c r="K303" s="52"/>
      <c r="L303" s="42"/>
      <c r="M303" s="52" t="str">
        <f t="shared" si="16"/>
        <v/>
      </c>
      <c r="N303" s="42"/>
      <c r="O303" s="41" t="str">
        <f t="shared" si="17"/>
        <v/>
      </c>
      <c r="P303" s="42"/>
      <c r="Q303" s="42"/>
      <c r="R303" s="42"/>
      <c r="S303" s="42"/>
      <c r="T303" s="42"/>
      <c r="U303" s="42"/>
      <c r="V303" s="42"/>
      <c r="W303" s="42"/>
      <c r="X303" s="42"/>
      <c r="Y303" s="42"/>
    </row>
    <row r="304" spans="1:25" s="44" customFormat="1" ht="15.75" hidden="1" thickBot="1" x14ac:dyDescent="0.3">
      <c r="A304" s="148" t="s">
        <v>55</v>
      </c>
      <c r="B304" s="66"/>
      <c r="C304" s="67"/>
      <c r="D304" s="68"/>
      <c r="E304" s="151">
        <f t="shared" si="15"/>
        <v>0</v>
      </c>
      <c r="H304" s="52"/>
      <c r="I304" s="520"/>
      <c r="J304" s="52"/>
      <c r="K304" s="52"/>
      <c r="L304" s="42"/>
      <c r="M304" s="52" t="str">
        <f t="shared" si="16"/>
        <v/>
      </c>
      <c r="N304" s="42"/>
      <c r="O304" s="41" t="str">
        <f t="shared" si="17"/>
        <v/>
      </c>
      <c r="P304" s="42"/>
      <c r="Q304" s="42"/>
      <c r="R304" s="42"/>
      <c r="S304" s="42"/>
      <c r="T304" s="42"/>
      <c r="U304" s="42"/>
      <c r="V304" s="42"/>
      <c r="W304" s="42"/>
      <c r="X304" s="42"/>
      <c r="Y304" s="42"/>
    </row>
    <row r="305" spans="1:25" s="44" customFormat="1" ht="15.75" hidden="1" thickBot="1" x14ac:dyDescent="0.3">
      <c r="A305" s="148" t="s">
        <v>56</v>
      </c>
      <c r="B305" s="51"/>
      <c r="C305" s="51"/>
      <c r="D305" s="52"/>
      <c r="E305" s="151">
        <f t="shared" si="15"/>
        <v>0</v>
      </c>
      <c r="H305" s="52"/>
      <c r="I305" s="520"/>
      <c r="J305" s="52"/>
      <c r="K305" s="52"/>
      <c r="L305" s="42"/>
      <c r="M305" s="52" t="str">
        <f t="shared" si="16"/>
        <v/>
      </c>
      <c r="N305" s="42"/>
      <c r="O305" s="41" t="str">
        <f t="shared" si="17"/>
        <v/>
      </c>
      <c r="P305" s="42"/>
      <c r="Q305" s="42"/>
      <c r="R305" s="42"/>
      <c r="S305" s="42"/>
      <c r="T305" s="42"/>
      <c r="U305" s="42"/>
      <c r="V305" s="42"/>
      <c r="W305" s="42"/>
      <c r="X305" s="42"/>
      <c r="Y305" s="42"/>
    </row>
    <row r="306" spans="1:25" s="44" customFormat="1" ht="15.75" hidden="1" thickBot="1" x14ac:dyDescent="0.3">
      <c r="A306" s="148" t="s">
        <v>57</v>
      </c>
      <c r="B306" s="97"/>
      <c r="C306" s="115"/>
      <c r="D306" s="52"/>
      <c r="E306" s="151">
        <f t="shared" si="15"/>
        <v>0</v>
      </c>
      <c r="H306" s="52"/>
      <c r="I306" s="520"/>
      <c r="J306" s="52"/>
      <c r="K306" s="52"/>
      <c r="L306" s="42"/>
      <c r="M306" s="52" t="str">
        <f t="shared" si="16"/>
        <v/>
      </c>
      <c r="N306" s="42"/>
      <c r="O306" s="41" t="str">
        <f t="shared" si="17"/>
        <v/>
      </c>
      <c r="P306" s="42"/>
      <c r="Q306" s="42"/>
      <c r="R306" s="42"/>
      <c r="S306" s="42"/>
      <c r="T306" s="42"/>
      <c r="U306" s="42"/>
      <c r="V306" s="42"/>
      <c r="W306" s="42"/>
      <c r="X306" s="42"/>
      <c r="Y306" s="42"/>
    </row>
    <row r="307" spans="1:25" s="44" customFormat="1" ht="15.75" hidden="1" thickBot="1" x14ac:dyDescent="0.3">
      <c r="A307" s="148" t="s">
        <v>58</v>
      </c>
      <c r="B307" s="51"/>
      <c r="C307" s="51"/>
      <c r="D307" s="52"/>
      <c r="E307" s="151">
        <f t="shared" si="15"/>
        <v>0</v>
      </c>
      <c r="H307" s="52"/>
      <c r="I307" s="520"/>
      <c r="J307" s="52"/>
      <c r="K307" s="52"/>
      <c r="L307" s="42"/>
      <c r="M307" s="52" t="str">
        <f t="shared" si="16"/>
        <v/>
      </c>
      <c r="N307" s="42"/>
      <c r="O307" s="41" t="str">
        <f t="shared" si="17"/>
        <v/>
      </c>
      <c r="P307" s="42"/>
      <c r="Q307" s="42"/>
      <c r="R307" s="42"/>
      <c r="S307" s="42"/>
      <c r="T307" s="42"/>
      <c r="U307" s="42"/>
      <c r="V307" s="42"/>
      <c r="W307" s="42"/>
      <c r="X307" s="42"/>
      <c r="Y307" s="42"/>
    </row>
    <row r="308" spans="1:25" s="44" customFormat="1" ht="15.75" hidden="1" thickBot="1" x14ac:dyDescent="0.3">
      <c r="A308" s="148" t="s">
        <v>59</v>
      </c>
      <c r="B308" s="72"/>
      <c r="C308" s="72"/>
      <c r="D308" s="104"/>
      <c r="E308" s="151">
        <f t="shared" si="15"/>
        <v>0</v>
      </c>
      <c r="H308" s="52"/>
      <c r="I308" s="520"/>
      <c r="J308" s="52"/>
      <c r="K308" s="52"/>
      <c r="L308" s="42"/>
      <c r="M308" s="52" t="str">
        <f t="shared" si="16"/>
        <v/>
      </c>
      <c r="N308" s="42"/>
      <c r="O308" s="41" t="str">
        <f t="shared" si="17"/>
        <v/>
      </c>
      <c r="P308" s="42"/>
      <c r="Q308" s="42"/>
      <c r="R308" s="42"/>
      <c r="S308" s="42"/>
      <c r="T308" s="42"/>
      <c r="U308" s="42"/>
      <c r="V308" s="42"/>
      <c r="W308" s="42"/>
      <c r="X308" s="42"/>
      <c r="Y308" s="42"/>
    </row>
    <row r="309" spans="1:25" s="44" customFormat="1" ht="15.75" hidden="1" thickBot="1" x14ac:dyDescent="0.3">
      <c r="A309" s="148" t="s">
        <v>60</v>
      </c>
      <c r="B309" s="69"/>
      <c r="C309" s="70"/>
      <c r="D309" s="71"/>
      <c r="E309" s="151">
        <f t="shared" si="15"/>
        <v>0</v>
      </c>
      <c r="H309" s="52"/>
      <c r="I309" s="520"/>
      <c r="J309" s="52"/>
      <c r="K309" s="52"/>
      <c r="L309" s="42"/>
      <c r="M309" s="52" t="str">
        <f t="shared" si="16"/>
        <v/>
      </c>
      <c r="N309" s="42"/>
      <c r="O309" s="41" t="str">
        <f t="shared" si="17"/>
        <v/>
      </c>
      <c r="P309" s="42"/>
      <c r="Q309" s="42"/>
      <c r="R309" s="42"/>
      <c r="S309" s="42"/>
      <c r="T309" s="42"/>
      <c r="U309" s="42"/>
      <c r="V309" s="42"/>
      <c r="W309" s="42"/>
      <c r="X309" s="42"/>
      <c r="Y309" s="42"/>
    </row>
    <row r="310" spans="1:25" s="44" customFormat="1" ht="15.75" hidden="1" thickBot="1" x14ac:dyDescent="0.3">
      <c r="A310" s="148" t="s">
        <v>61</v>
      </c>
      <c r="B310" s="51"/>
      <c r="C310" s="51"/>
      <c r="D310" s="52"/>
      <c r="E310" s="151">
        <f t="shared" si="15"/>
        <v>0</v>
      </c>
      <c r="H310" s="52"/>
      <c r="I310" s="520"/>
      <c r="J310" s="52"/>
      <c r="K310" s="52"/>
      <c r="L310" s="42"/>
      <c r="M310" s="52" t="str">
        <f t="shared" si="16"/>
        <v/>
      </c>
      <c r="N310" s="42"/>
      <c r="O310" s="41" t="str">
        <f t="shared" si="17"/>
        <v/>
      </c>
      <c r="P310" s="42"/>
      <c r="Q310" s="42"/>
      <c r="R310" s="42"/>
      <c r="S310" s="42"/>
      <c r="T310" s="42"/>
      <c r="U310" s="42"/>
      <c r="V310" s="42"/>
      <c r="W310" s="42"/>
      <c r="X310" s="42"/>
      <c r="Y310" s="42"/>
    </row>
    <row r="311" spans="1:25" s="44" customFormat="1" ht="15.75" hidden="1" thickBot="1" x14ac:dyDescent="0.3">
      <c r="A311" s="148" t="s">
        <v>62</v>
      </c>
      <c r="B311" s="69"/>
      <c r="C311" s="70"/>
      <c r="D311" s="71"/>
      <c r="E311" s="151">
        <f t="shared" si="15"/>
        <v>0</v>
      </c>
      <c r="H311" s="52"/>
      <c r="I311" s="520"/>
      <c r="J311" s="52"/>
      <c r="K311" s="52"/>
      <c r="L311" s="42"/>
      <c r="M311" s="52" t="str">
        <f t="shared" si="16"/>
        <v/>
      </c>
      <c r="N311" s="42"/>
      <c r="O311" s="41" t="str">
        <f t="shared" si="17"/>
        <v/>
      </c>
      <c r="P311" s="42"/>
      <c r="Q311" s="42"/>
      <c r="R311" s="42"/>
      <c r="S311" s="42"/>
      <c r="T311" s="42"/>
      <c r="U311" s="42"/>
      <c r="V311" s="42"/>
      <c r="W311" s="42"/>
      <c r="X311" s="42"/>
      <c r="Y311" s="42"/>
    </row>
    <row r="312" spans="1:25" s="44" customFormat="1" ht="15.75" hidden="1" thickBot="1" x14ac:dyDescent="0.3">
      <c r="A312" s="148" t="s">
        <v>63</v>
      </c>
      <c r="B312" s="51"/>
      <c r="C312" s="51"/>
      <c r="D312" s="52"/>
      <c r="E312" s="151">
        <f t="shared" si="15"/>
        <v>0</v>
      </c>
      <c r="H312" s="52"/>
      <c r="I312" s="520"/>
      <c r="J312" s="52"/>
      <c r="K312" s="52"/>
      <c r="L312" s="42"/>
      <c r="M312" s="52" t="str">
        <f t="shared" si="16"/>
        <v/>
      </c>
      <c r="N312" s="42"/>
      <c r="O312" s="41" t="str">
        <f t="shared" si="17"/>
        <v/>
      </c>
      <c r="P312" s="42"/>
      <c r="Q312" s="42"/>
      <c r="R312" s="42"/>
      <c r="S312" s="42"/>
      <c r="T312" s="42"/>
      <c r="U312" s="42"/>
      <c r="V312" s="42"/>
      <c r="W312" s="42"/>
      <c r="X312" s="42"/>
      <c r="Y312" s="42"/>
    </row>
    <row r="313" spans="1:25" s="44" customFormat="1" ht="15.75" hidden="1" thickBot="1" x14ac:dyDescent="0.3">
      <c r="A313" s="148" t="s">
        <v>64</v>
      </c>
      <c r="B313" s="53"/>
      <c r="C313" s="48"/>
      <c r="D313" s="42"/>
      <c r="E313" s="151">
        <f t="shared" si="15"/>
        <v>0</v>
      </c>
      <c r="H313" s="52"/>
      <c r="I313" s="520"/>
      <c r="J313" s="52"/>
      <c r="K313" s="52"/>
      <c r="L313" s="42"/>
      <c r="M313" s="52" t="str">
        <f t="shared" si="16"/>
        <v/>
      </c>
      <c r="N313" s="42"/>
      <c r="O313" s="41" t="str">
        <f t="shared" si="17"/>
        <v/>
      </c>
      <c r="P313" s="42"/>
      <c r="Q313" s="42"/>
      <c r="R313" s="42"/>
      <c r="S313" s="42"/>
      <c r="T313" s="42"/>
      <c r="U313" s="42"/>
      <c r="V313" s="42"/>
      <c r="W313" s="42"/>
      <c r="X313" s="42"/>
      <c r="Y313" s="42"/>
    </row>
    <row r="314" spans="1:25" s="44" customFormat="1" ht="15.75" hidden="1" thickBot="1" x14ac:dyDescent="0.3">
      <c r="A314" s="148" t="s">
        <v>65</v>
      </c>
      <c r="B314" s="57"/>
      <c r="C314" s="57"/>
      <c r="D314" s="58"/>
      <c r="E314" s="151">
        <f t="shared" si="15"/>
        <v>0</v>
      </c>
      <c r="H314" s="52"/>
      <c r="I314" s="520"/>
      <c r="J314" s="52"/>
      <c r="K314" s="52"/>
      <c r="L314" s="42"/>
      <c r="M314" s="52" t="str">
        <f t="shared" si="16"/>
        <v/>
      </c>
      <c r="N314" s="42"/>
      <c r="O314" s="41" t="str">
        <f t="shared" si="17"/>
        <v/>
      </c>
      <c r="P314" s="42"/>
      <c r="Q314" s="42"/>
      <c r="R314" s="42"/>
      <c r="S314" s="42"/>
      <c r="T314" s="42"/>
      <c r="U314" s="42"/>
      <c r="V314" s="42"/>
      <c r="W314" s="42"/>
      <c r="X314" s="42"/>
      <c r="Y314" s="42"/>
    </row>
    <row r="315" spans="1:25" s="44" customFormat="1" ht="15.75" hidden="1" thickBot="1" x14ac:dyDescent="0.3">
      <c r="A315" s="148" t="s">
        <v>66</v>
      </c>
      <c r="B315" s="51"/>
      <c r="C315" s="51"/>
      <c r="D315" s="52"/>
      <c r="E315" s="151">
        <f t="shared" si="15"/>
        <v>0</v>
      </c>
      <c r="H315" s="52"/>
      <c r="I315" s="520"/>
      <c r="J315" s="52"/>
      <c r="K315" s="52"/>
      <c r="L315" s="42"/>
      <c r="M315" s="52" t="str">
        <f t="shared" si="16"/>
        <v/>
      </c>
      <c r="N315" s="42"/>
      <c r="O315" s="41" t="str">
        <f t="shared" si="17"/>
        <v/>
      </c>
      <c r="P315" s="42"/>
      <c r="Q315" s="42"/>
      <c r="R315" s="42"/>
      <c r="S315" s="42"/>
      <c r="T315" s="42"/>
      <c r="U315" s="42"/>
      <c r="V315" s="42"/>
      <c r="W315" s="42"/>
      <c r="X315" s="42"/>
      <c r="Y315" s="42"/>
    </row>
    <row r="316" spans="1:25" s="44" customFormat="1" ht="15.75" hidden="1" thickBot="1" x14ac:dyDescent="0.3">
      <c r="A316" s="148" t="s">
        <v>67</v>
      </c>
      <c r="B316" s="51"/>
      <c r="C316" s="51"/>
      <c r="D316" s="52"/>
      <c r="E316" s="151">
        <f t="shared" si="15"/>
        <v>0</v>
      </c>
      <c r="H316" s="52"/>
      <c r="I316" s="520"/>
      <c r="J316" s="52"/>
      <c r="K316" s="52"/>
      <c r="L316" s="42"/>
      <c r="M316" s="52" t="str">
        <f t="shared" si="16"/>
        <v/>
      </c>
      <c r="N316" s="42"/>
      <c r="O316" s="41" t="str">
        <f t="shared" si="17"/>
        <v/>
      </c>
      <c r="P316" s="42"/>
      <c r="Q316" s="42"/>
      <c r="R316" s="42"/>
      <c r="S316" s="42"/>
      <c r="T316" s="42"/>
      <c r="U316" s="42"/>
      <c r="V316" s="42"/>
      <c r="W316" s="42"/>
      <c r="X316" s="42"/>
      <c r="Y316" s="42"/>
    </row>
    <row r="317" spans="1:25" s="44" customFormat="1" ht="15.75" hidden="1" thickBot="1" x14ac:dyDescent="0.3">
      <c r="A317" s="148" t="s">
        <v>68</v>
      </c>
      <c r="B317" s="54"/>
      <c r="C317" s="51"/>
      <c r="D317" s="55"/>
      <c r="E317" s="151">
        <f t="shared" si="15"/>
        <v>0</v>
      </c>
      <c r="H317" s="52"/>
      <c r="I317" s="520"/>
      <c r="J317" s="52"/>
      <c r="K317" s="52"/>
      <c r="L317" s="42"/>
      <c r="M317" s="52" t="str">
        <f t="shared" si="16"/>
        <v/>
      </c>
      <c r="N317" s="42"/>
      <c r="O317" s="41" t="str">
        <f t="shared" si="17"/>
        <v/>
      </c>
      <c r="P317" s="42"/>
      <c r="Q317" s="42"/>
      <c r="R317" s="42"/>
      <c r="S317" s="42"/>
      <c r="T317" s="42"/>
      <c r="U317" s="42"/>
      <c r="V317" s="42"/>
      <c r="W317" s="42"/>
      <c r="X317" s="42"/>
      <c r="Y317" s="42"/>
    </row>
    <row r="318" spans="1:25" s="44" customFormat="1" ht="15.75" hidden="1" thickBot="1" x14ac:dyDescent="0.3">
      <c r="A318" s="148" t="s">
        <v>69</v>
      </c>
      <c r="B318" s="66"/>
      <c r="C318" s="67"/>
      <c r="D318" s="68"/>
      <c r="E318" s="151">
        <f t="shared" si="15"/>
        <v>0</v>
      </c>
      <c r="H318" s="52"/>
      <c r="I318" s="520"/>
      <c r="J318" s="52"/>
      <c r="K318" s="52"/>
      <c r="L318" s="42"/>
      <c r="M318" s="52" t="str">
        <f t="shared" si="16"/>
        <v/>
      </c>
      <c r="N318" s="42"/>
      <c r="O318" s="41" t="str">
        <f t="shared" si="17"/>
        <v/>
      </c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19" spans="1:25" s="44" customFormat="1" ht="15.75" hidden="1" thickBot="1" x14ac:dyDescent="0.3">
      <c r="A319" s="148" t="s">
        <v>70</v>
      </c>
      <c r="B319" s="69"/>
      <c r="C319" s="70"/>
      <c r="D319" s="71"/>
      <c r="E319" s="151">
        <f t="shared" si="15"/>
        <v>0</v>
      </c>
      <c r="H319" s="52"/>
      <c r="I319" s="520"/>
      <c r="J319" s="52"/>
      <c r="K319" s="52"/>
      <c r="L319" s="42"/>
      <c r="M319" s="52" t="str">
        <f t="shared" si="16"/>
        <v/>
      </c>
      <c r="N319" s="42"/>
      <c r="O319" s="41" t="str">
        <f t="shared" si="17"/>
        <v/>
      </c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s="44" customFormat="1" ht="15.75" hidden="1" thickBot="1" x14ac:dyDescent="0.3">
      <c r="A320" s="148" t="s">
        <v>71</v>
      </c>
      <c r="B320" s="51"/>
      <c r="C320" s="51"/>
      <c r="D320" s="52"/>
      <c r="E320" s="151">
        <f t="shared" si="15"/>
        <v>0</v>
      </c>
      <c r="H320" s="52"/>
      <c r="I320" s="520"/>
      <c r="J320" s="52"/>
      <c r="K320" s="52"/>
      <c r="L320" s="42"/>
      <c r="M320" s="52" t="str">
        <f t="shared" si="16"/>
        <v/>
      </c>
      <c r="N320" s="42"/>
      <c r="O320" s="41" t="str">
        <f t="shared" si="17"/>
        <v/>
      </c>
      <c r="P320" s="42"/>
      <c r="Q320" s="42"/>
      <c r="R320" s="42"/>
      <c r="S320" s="42"/>
      <c r="T320" s="42"/>
      <c r="U320" s="42"/>
      <c r="V320" s="42"/>
      <c r="W320" s="42"/>
      <c r="X320" s="42"/>
      <c r="Y320" s="42"/>
    </row>
    <row r="321" spans="1:39" s="44" customFormat="1" ht="15.75" hidden="1" thickBot="1" x14ac:dyDescent="0.3">
      <c r="A321" s="148" t="s">
        <v>72</v>
      </c>
      <c r="B321" s="72"/>
      <c r="C321" s="72"/>
      <c r="D321" s="104"/>
      <c r="E321" s="151">
        <f t="shared" si="15"/>
        <v>0</v>
      </c>
      <c r="H321" s="52"/>
      <c r="I321" s="520"/>
      <c r="J321" s="52"/>
      <c r="K321" s="52"/>
      <c r="L321" s="42"/>
      <c r="M321" s="52" t="str">
        <f t="shared" si="16"/>
        <v/>
      </c>
      <c r="N321" s="42"/>
      <c r="O321" s="41" t="str">
        <f t="shared" si="17"/>
        <v/>
      </c>
      <c r="P321" s="42"/>
      <c r="Q321" s="42"/>
      <c r="R321" s="42"/>
      <c r="S321" s="42"/>
      <c r="T321" s="42"/>
      <c r="U321" s="42"/>
      <c r="V321" s="42"/>
      <c r="W321" s="42"/>
      <c r="X321" s="42"/>
      <c r="Y321" s="42"/>
    </row>
    <row r="322" spans="1:39" s="44" customFormat="1" ht="15.75" hidden="1" thickBot="1" x14ac:dyDescent="0.3">
      <c r="A322" s="148" t="s">
        <v>73</v>
      </c>
      <c r="B322" s="51"/>
      <c r="C322" s="51"/>
      <c r="D322" s="52"/>
      <c r="E322" s="151">
        <f t="shared" si="15"/>
        <v>0</v>
      </c>
      <c r="H322" s="52"/>
      <c r="I322" s="520"/>
      <c r="J322" s="52"/>
      <c r="K322" s="52"/>
      <c r="L322" s="42"/>
      <c r="M322" s="52" t="str">
        <f t="shared" si="16"/>
        <v/>
      </c>
      <c r="N322" s="42"/>
      <c r="O322" s="41" t="str">
        <f t="shared" si="17"/>
        <v/>
      </c>
      <c r="P322" s="42"/>
      <c r="Q322" s="42"/>
      <c r="R322" s="42"/>
      <c r="S322" s="42"/>
      <c r="T322" s="42"/>
      <c r="U322" s="42"/>
      <c r="V322" s="42"/>
      <c r="W322" s="42"/>
      <c r="X322" s="42"/>
      <c r="Y322" s="42"/>
    </row>
    <row r="323" spans="1:39" s="44" customFormat="1" ht="15.75" hidden="1" thickBot="1" x14ac:dyDescent="0.3">
      <c r="A323" s="148" t="s">
        <v>74</v>
      </c>
      <c r="B323" s="51"/>
      <c r="C323" s="51"/>
      <c r="D323" s="52"/>
      <c r="E323" s="151">
        <f t="shared" si="15"/>
        <v>0</v>
      </c>
      <c r="H323" s="52"/>
      <c r="I323" s="520"/>
      <c r="J323" s="52"/>
      <c r="K323" s="52"/>
      <c r="L323" s="42"/>
      <c r="M323" s="52" t="str">
        <f t="shared" si="16"/>
        <v/>
      </c>
      <c r="N323" s="42"/>
      <c r="O323" s="41" t="str">
        <f t="shared" si="17"/>
        <v/>
      </c>
      <c r="P323" s="42"/>
      <c r="Q323" s="42"/>
      <c r="R323" s="42"/>
      <c r="S323" s="42"/>
      <c r="T323" s="42"/>
      <c r="U323" s="42"/>
      <c r="V323" s="42"/>
      <c r="W323" s="42"/>
      <c r="X323" s="42"/>
      <c r="Y323" s="42"/>
    </row>
    <row r="324" spans="1:39" s="44" customFormat="1" ht="15.75" hidden="1" thickBot="1" x14ac:dyDescent="0.3">
      <c r="A324" s="148" t="s">
        <v>75</v>
      </c>
      <c r="B324" s="51"/>
      <c r="C324" s="51"/>
      <c r="D324" s="52"/>
      <c r="E324" s="151">
        <f t="shared" si="15"/>
        <v>0</v>
      </c>
      <c r="H324" s="52"/>
      <c r="I324" s="520"/>
      <c r="J324" s="52"/>
      <c r="K324" s="52"/>
      <c r="L324" s="42"/>
      <c r="M324" s="52" t="str">
        <f t="shared" si="16"/>
        <v/>
      </c>
      <c r="N324" s="42"/>
      <c r="O324" s="41" t="str">
        <f t="shared" si="17"/>
        <v/>
      </c>
      <c r="P324" s="42"/>
      <c r="Q324" s="42"/>
      <c r="R324" s="42"/>
      <c r="S324" s="42"/>
      <c r="T324" s="42"/>
      <c r="U324" s="42"/>
      <c r="V324" s="42"/>
      <c r="W324" s="42"/>
      <c r="X324" s="42"/>
      <c r="Y324" s="42"/>
    </row>
    <row r="325" spans="1:39" s="44" customFormat="1" ht="15.75" hidden="1" thickBot="1" x14ac:dyDescent="0.3">
      <c r="A325" s="148" t="s">
        <v>76</v>
      </c>
      <c r="B325" s="69"/>
      <c r="C325" s="70"/>
      <c r="D325" s="71"/>
      <c r="E325" s="151">
        <f t="shared" si="15"/>
        <v>0</v>
      </c>
      <c r="H325" s="52"/>
      <c r="I325" s="520"/>
      <c r="J325" s="52"/>
      <c r="K325" s="52"/>
      <c r="L325" s="42"/>
      <c r="M325" s="52" t="str">
        <f t="shared" si="16"/>
        <v/>
      </c>
      <c r="N325" s="42"/>
      <c r="O325" s="41" t="str">
        <f t="shared" si="17"/>
        <v/>
      </c>
      <c r="P325" s="42"/>
      <c r="Q325" s="42"/>
      <c r="R325" s="42"/>
      <c r="S325" s="42"/>
      <c r="T325" s="42"/>
      <c r="U325" s="42"/>
      <c r="V325" s="42"/>
      <c r="W325" s="42"/>
      <c r="X325" s="42"/>
      <c r="Y325" s="42"/>
    </row>
    <row r="326" spans="1:39" s="44" customFormat="1" ht="15.75" hidden="1" thickBot="1" x14ac:dyDescent="0.3">
      <c r="A326" s="148" t="s">
        <v>77</v>
      </c>
      <c r="B326" s="51"/>
      <c r="C326" s="51"/>
      <c r="D326" s="52"/>
      <c r="E326" s="151">
        <f t="shared" si="15"/>
        <v>0</v>
      </c>
      <c r="H326" s="52"/>
      <c r="I326" s="520"/>
      <c r="J326" s="52"/>
      <c r="K326" s="52"/>
      <c r="L326" s="42"/>
      <c r="M326" s="52" t="str">
        <f t="shared" si="16"/>
        <v/>
      </c>
      <c r="N326" s="42"/>
      <c r="O326" s="41" t="str">
        <f t="shared" si="17"/>
        <v/>
      </c>
      <c r="P326" s="42"/>
      <c r="Q326" s="42"/>
      <c r="R326" s="42"/>
      <c r="S326" s="42"/>
      <c r="T326" s="42"/>
      <c r="U326" s="42"/>
      <c r="V326" s="42"/>
      <c r="W326" s="42"/>
      <c r="X326" s="42"/>
      <c r="Y326" s="42"/>
    </row>
    <row r="327" spans="1:39" s="44" customFormat="1" ht="15.75" hidden="1" thickBot="1" x14ac:dyDescent="0.3">
      <c r="A327" s="148" t="s">
        <v>78</v>
      </c>
      <c r="B327" s="49"/>
      <c r="C327" s="49"/>
      <c r="D327" s="105"/>
      <c r="E327" s="151">
        <f t="shared" si="15"/>
        <v>0</v>
      </c>
      <c r="H327" s="52"/>
      <c r="I327" s="520"/>
      <c r="J327" s="52"/>
      <c r="K327" s="52"/>
      <c r="L327" s="42"/>
      <c r="M327" s="52" t="str">
        <f t="shared" si="16"/>
        <v/>
      </c>
      <c r="N327" s="42"/>
      <c r="O327" s="41" t="str">
        <f t="shared" si="17"/>
        <v/>
      </c>
      <c r="P327" s="42"/>
      <c r="Q327" s="42"/>
      <c r="R327" s="42"/>
      <c r="S327" s="42"/>
      <c r="T327" s="42"/>
      <c r="U327" s="42"/>
      <c r="V327" s="42"/>
      <c r="W327" s="42"/>
      <c r="X327" s="42"/>
      <c r="Y327" s="42"/>
    </row>
    <row r="328" spans="1:39" s="44" customFormat="1" ht="15.75" hidden="1" thickBot="1" x14ac:dyDescent="0.3">
      <c r="A328" s="148" t="s">
        <v>79</v>
      </c>
      <c r="B328" s="51"/>
      <c r="C328" s="51"/>
      <c r="D328" s="52"/>
      <c r="E328" s="151">
        <f t="shared" si="15"/>
        <v>0</v>
      </c>
      <c r="H328" s="52"/>
      <c r="I328" s="520"/>
      <c r="J328" s="52"/>
      <c r="K328" s="52"/>
      <c r="L328" s="42"/>
      <c r="M328" s="52" t="str">
        <f t="shared" si="16"/>
        <v/>
      </c>
      <c r="N328" s="42"/>
      <c r="O328" s="41" t="str">
        <f t="shared" si="17"/>
        <v/>
      </c>
      <c r="P328" s="42"/>
      <c r="Q328" s="42"/>
      <c r="R328" s="42"/>
      <c r="S328" s="42"/>
      <c r="T328" s="42"/>
      <c r="U328" s="42"/>
      <c r="V328" s="42"/>
      <c r="W328" s="42"/>
      <c r="X328" s="42"/>
      <c r="Y328" s="42"/>
    </row>
    <row r="329" spans="1:39" s="44" customFormat="1" ht="15.75" hidden="1" thickBot="1" x14ac:dyDescent="0.3">
      <c r="A329" s="148" t="s">
        <v>80</v>
      </c>
      <c r="B329" s="53"/>
      <c r="C329" s="48"/>
      <c r="D329" s="42"/>
      <c r="E329" s="151">
        <f t="shared" si="15"/>
        <v>0</v>
      </c>
      <c r="H329" s="52"/>
      <c r="I329" s="520"/>
      <c r="J329" s="52"/>
      <c r="K329" s="52"/>
      <c r="L329" s="42"/>
      <c r="M329" s="52" t="str">
        <f t="shared" si="16"/>
        <v/>
      </c>
      <c r="N329" s="42"/>
      <c r="O329" s="41" t="str">
        <f t="shared" si="17"/>
        <v/>
      </c>
      <c r="P329" s="42"/>
      <c r="Q329" s="42"/>
      <c r="R329" s="42"/>
      <c r="S329" s="42"/>
      <c r="T329" s="42"/>
      <c r="U329" s="42"/>
      <c r="V329" s="42"/>
      <c r="W329" s="42"/>
      <c r="X329" s="42"/>
      <c r="Y329" s="42"/>
    </row>
    <row r="330" spans="1:39" s="44" customFormat="1" ht="15.75" hidden="1" thickBot="1" x14ac:dyDescent="0.3">
      <c r="A330" s="148" t="s">
        <v>81</v>
      </c>
      <c r="B330" s="69"/>
      <c r="C330" s="70"/>
      <c r="D330" s="71"/>
      <c r="E330" s="151">
        <f t="shared" si="15"/>
        <v>0</v>
      </c>
      <c r="H330" s="52"/>
      <c r="I330" s="520"/>
      <c r="J330" s="52"/>
      <c r="K330" s="52"/>
      <c r="L330" s="42"/>
      <c r="M330" s="52" t="str">
        <f t="shared" si="16"/>
        <v/>
      </c>
      <c r="N330" s="42"/>
      <c r="O330" s="41" t="str">
        <f t="shared" si="17"/>
        <v/>
      </c>
      <c r="P330" s="42"/>
      <c r="Q330" s="42"/>
      <c r="R330" s="42"/>
      <c r="S330" s="42"/>
      <c r="T330" s="42"/>
      <c r="U330" s="42"/>
      <c r="V330" s="42"/>
      <c r="W330" s="42"/>
      <c r="X330" s="42"/>
      <c r="Y330" s="42"/>
    </row>
    <row r="331" spans="1:39" s="44" customFormat="1" ht="15.75" hidden="1" thickBot="1" x14ac:dyDescent="0.3">
      <c r="A331" s="148" t="s">
        <v>82</v>
      </c>
      <c r="B331" s="72"/>
      <c r="C331" s="72"/>
      <c r="D331" s="104"/>
      <c r="E331" s="151">
        <f t="shared" si="15"/>
        <v>0</v>
      </c>
      <c r="H331" s="52"/>
      <c r="I331" s="520"/>
      <c r="J331" s="52"/>
      <c r="K331" s="52"/>
      <c r="L331" s="42"/>
      <c r="M331" s="52" t="str">
        <f t="shared" si="16"/>
        <v/>
      </c>
      <c r="N331" s="42"/>
      <c r="O331" s="41" t="str">
        <f t="shared" si="17"/>
        <v/>
      </c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39" s="44" customFormat="1" ht="15.75" hidden="1" thickBot="1" x14ac:dyDescent="0.3">
      <c r="A332" s="629" t="s">
        <v>83</v>
      </c>
      <c r="B332" s="72"/>
      <c r="C332" s="72"/>
      <c r="D332" s="104"/>
      <c r="E332" s="151">
        <f t="shared" si="15"/>
        <v>0</v>
      </c>
      <c r="H332" s="52"/>
      <c r="I332" s="520"/>
      <c r="J332" s="52"/>
      <c r="K332" s="52"/>
      <c r="L332" s="42"/>
      <c r="M332" s="52" t="str">
        <f t="shared" si="16"/>
        <v/>
      </c>
      <c r="N332" s="42"/>
      <c r="O332" s="41" t="str">
        <f t="shared" si="17"/>
        <v/>
      </c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39" s="44" customFormat="1" x14ac:dyDescent="0.25">
      <c r="A333" s="630"/>
      <c r="D333" s="117"/>
      <c r="E333" s="118"/>
      <c r="H333" s="91"/>
      <c r="I333" s="521"/>
      <c r="J333" s="91"/>
      <c r="K333" s="91"/>
      <c r="L333" s="22"/>
      <c r="M333" s="91"/>
      <c r="N333" s="22"/>
      <c r="O333" s="80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39" s="44" customFormat="1" ht="21" x14ac:dyDescent="0.25">
      <c r="A334" s="110"/>
      <c r="B334" s="111"/>
      <c r="C334" s="111"/>
      <c r="D334" s="91"/>
      <c r="E334" s="92"/>
      <c r="F334" s="40"/>
      <c r="G334" s="40"/>
      <c r="H334" s="91"/>
      <c r="I334" s="521"/>
      <c r="J334" s="91"/>
      <c r="K334" s="91"/>
      <c r="L334" s="22"/>
      <c r="M334" s="91"/>
      <c r="N334" s="22"/>
      <c r="O334" s="80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AC334" s="4">
        <v>12</v>
      </c>
      <c r="AD334" s="4" t="s">
        <v>48</v>
      </c>
      <c r="AE334" t="s">
        <v>158</v>
      </c>
      <c r="AF334" s="4">
        <v>1961</v>
      </c>
      <c r="AG334" s="637">
        <v>10</v>
      </c>
      <c r="AH334" s="637"/>
      <c r="AI334" s="4"/>
      <c r="AJ334" s="4"/>
      <c r="AK334" s="4"/>
    </row>
    <row r="335" spans="1:39" s="44" customFormat="1" ht="21.75" thickBot="1" x14ac:dyDescent="0.3">
      <c r="A335" s="648" t="s">
        <v>244</v>
      </c>
      <c r="B335" s="649"/>
      <c r="C335" s="649"/>
      <c r="D335" s="650"/>
      <c r="E335" s="651"/>
      <c r="F335" s="40"/>
      <c r="G335" s="40"/>
      <c r="H335" s="91"/>
      <c r="I335" s="521"/>
      <c r="J335" s="91"/>
      <c r="K335" s="91"/>
      <c r="L335" s="91"/>
      <c r="M335" s="91"/>
      <c r="N335" s="22"/>
      <c r="O335" s="80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AC335" s="4">
        <v>31</v>
      </c>
      <c r="AD335" s="4" t="s">
        <v>724</v>
      </c>
      <c r="AE335" t="s">
        <v>757</v>
      </c>
      <c r="AF335" s="4">
        <v>1954</v>
      </c>
      <c r="AG335" s="637">
        <v>9</v>
      </c>
      <c r="AH335" s="637"/>
      <c r="AI335" s="4"/>
      <c r="AJ335" s="4"/>
      <c r="AK335" s="4"/>
    </row>
    <row r="336" spans="1:39" s="44" customFormat="1" x14ac:dyDescent="0.25">
      <c r="A336" s="643" t="s">
        <v>16</v>
      </c>
      <c r="B336" s="644" t="s">
        <v>219</v>
      </c>
      <c r="C336" s="645" t="s">
        <v>218</v>
      </c>
      <c r="D336" s="646">
        <v>1968</v>
      </c>
      <c r="E336" s="647">
        <f t="shared" ref="E336:E371" si="18">SUM(H336:Y336)</f>
        <v>48</v>
      </c>
      <c r="H336" s="52">
        <v>10</v>
      </c>
      <c r="I336" s="520">
        <v>9</v>
      </c>
      <c r="J336" s="52"/>
      <c r="K336" s="52">
        <v>10</v>
      </c>
      <c r="L336" s="52">
        <v>9</v>
      </c>
      <c r="M336" s="52" t="s">
        <v>414</v>
      </c>
      <c r="N336" s="42"/>
      <c r="O336" s="41">
        <v>10</v>
      </c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AB336" s="40" t="str">
        <f t="shared" ref="AB336:AB341" si="19">VLOOKUP(AD278,$B$336:$B$382,1,FALSE)</f>
        <v>Tajč Jan</v>
      </c>
      <c r="AC336" s="4">
        <v>42</v>
      </c>
      <c r="AD336" s="4" t="s">
        <v>731</v>
      </c>
      <c r="AE336" t="s">
        <v>322</v>
      </c>
      <c r="AF336" s="4">
        <v>1960</v>
      </c>
      <c r="AG336" s="637">
        <v>8</v>
      </c>
      <c r="AH336" s="637"/>
      <c r="AI336" s="4"/>
      <c r="AJ336" s="4"/>
      <c r="AK336" s="4"/>
      <c r="AM336" s="40"/>
    </row>
    <row r="337" spans="1:39" s="44" customFormat="1" x14ac:dyDescent="0.25">
      <c r="A337" s="220" t="s">
        <v>17</v>
      </c>
      <c r="B337" s="217" t="s">
        <v>245</v>
      </c>
      <c r="C337" s="221" t="s">
        <v>246</v>
      </c>
      <c r="D337" s="175">
        <v>1968</v>
      </c>
      <c r="E337" s="222">
        <f t="shared" si="18"/>
        <v>25</v>
      </c>
      <c r="H337" s="52">
        <v>9</v>
      </c>
      <c r="I337" s="520"/>
      <c r="J337" s="52">
        <v>8</v>
      </c>
      <c r="K337" s="52">
        <v>8</v>
      </c>
      <c r="L337" s="52" t="s">
        <v>414</v>
      </c>
      <c r="M337" s="52" t="s">
        <v>414</v>
      </c>
      <c r="N337" s="42"/>
      <c r="O337" s="41" t="s">
        <v>414</v>
      </c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AB337" s="40" t="str">
        <f t="shared" si="19"/>
        <v>Černý Petr</v>
      </c>
      <c r="AC337" s="4">
        <v>46</v>
      </c>
      <c r="AD337" s="4" t="s">
        <v>735</v>
      </c>
      <c r="AE337" t="s">
        <v>763</v>
      </c>
      <c r="AF337" s="4">
        <v>1962</v>
      </c>
      <c r="AG337" s="637">
        <v>7</v>
      </c>
      <c r="AH337" s="637"/>
      <c r="AI337" s="4"/>
      <c r="AJ337" s="4"/>
      <c r="AK337" s="4"/>
      <c r="AM337" s="40"/>
    </row>
    <row r="338" spans="1:39" s="44" customFormat="1" ht="15.75" thickBot="1" x14ac:dyDescent="0.3">
      <c r="A338" s="464" t="s">
        <v>18</v>
      </c>
      <c r="B338" s="588" t="s">
        <v>164</v>
      </c>
      <c r="C338" s="588" t="s">
        <v>165</v>
      </c>
      <c r="D338" s="589">
        <v>1969</v>
      </c>
      <c r="E338" s="549">
        <f t="shared" si="18"/>
        <v>19</v>
      </c>
      <c r="H338" s="52">
        <v>6</v>
      </c>
      <c r="I338" s="520">
        <v>1</v>
      </c>
      <c r="J338" s="52"/>
      <c r="K338" s="52">
        <v>7</v>
      </c>
      <c r="L338" s="52">
        <v>5</v>
      </c>
      <c r="M338" s="52" t="s">
        <v>414</v>
      </c>
      <c r="N338" s="42"/>
      <c r="O338" s="41" t="s">
        <v>414</v>
      </c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AB338" s="40" t="str">
        <f t="shared" si="19"/>
        <v>Hajn Michal</v>
      </c>
      <c r="AC338" s="4">
        <v>50</v>
      </c>
      <c r="AD338" s="4" t="s">
        <v>505</v>
      </c>
      <c r="AE338" t="s">
        <v>482</v>
      </c>
      <c r="AF338" s="4">
        <v>1950</v>
      </c>
      <c r="AG338" s="637">
        <v>6</v>
      </c>
      <c r="AH338" s="637"/>
      <c r="AI338" s="4"/>
      <c r="AJ338" s="4"/>
      <c r="AK338" s="4"/>
      <c r="AM338" s="40"/>
    </row>
    <row r="339" spans="1:39" s="44" customFormat="1" x14ac:dyDescent="0.25">
      <c r="A339" s="285" t="s">
        <v>20</v>
      </c>
      <c r="B339" s="335" t="s">
        <v>379</v>
      </c>
      <c r="C339" s="335" t="s">
        <v>380</v>
      </c>
      <c r="D339" s="281">
        <v>1972</v>
      </c>
      <c r="E339" s="286">
        <f t="shared" si="18"/>
        <v>17</v>
      </c>
      <c r="H339" s="52"/>
      <c r="I339" s="520"/>
      <c r="J339" s="52"/>
      <c r="K339" s="52">
        <v>9</v>
      </c>
      <c r="L339" s="52">
        <v>8</v>
      </c>
      <c r="M339" s="52" t="s">
        <v>414</v>
      </c>
      <c r="N339" s="42"/>
      <c r="O339" s="41" t="s">
        <v>414</v>
      </c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AB339" s="40" t="str">
        <f t="shared" si="19"/>
        <v>Palaščák Jan</v>
      </c>
      <c r="AC339" s="4">
        <v>55</v>
      </c>
      <c r="AD339" s="4" t="s">
        <v>498</v>
      </c>
      <c r="AE339" t="s">
        <v>286</v>
      </c>
      <c r="AF339" s="4">
        <v>1950</v>
      </c>
      <c r="AG339" s="637">
        <v>5</v>
      </c>
      <c r="AH339" s="637"/>
      <c r="AI339" s="4"/>
      <c r="AJ339" s="4"/>
      <c r="AK339" s="4"/>
      <c r="AM339" s="40"/>
    </row>
    <row r="340" spans="1:39" s="44" customFormat="1" x14ac:dyDescent="0.25">
      <c r="A340" s="212" t="s">
        <v>21</v>
      </c>
      <c r="B340" s="229" t="s">
        <v>292</v>
      </c>
      <c r="C340" s="230" t="s">
        <v>291</v>
      </c>
      <c r="D340" s="231">
        <v>1969</v>
      </c>
      <c r="E340" s="122">
        <f t="shared" si="18"/>
        <v>10</v>
      </c>
      <c r="H340" s="52"/>
      <c r="I340" s="520">
        <v>10</v>
      </c>
      <c r="J340" s="52"/>
      <c r="K340" s="52"/>
      <c r="L340" s="52" t="s">
        <v>414</v>
      </c>
      <c r="M340" s="52" t="s">
        <v>414</v>
      </c>
      <c r="N340" s="42"/>
      <c r="O340" s="41" t="s">
        <v>414</v>
      </c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AB340" s="40" t="str">
        <f t="shared" si="19"/>
        <v>Rous Přemysl</v>
      </c>
      <c r="AI340" s="4"/>
      <c r="AJ340" s="4"/>
      <c r="AK340" s="4"/>
      <c r="AM340" s="40"/>
    </row>
    <row r="341" spans="1:39" s="44" customFormat="1" x14ac:dyDescent="0.25">
      <c r="A341" s="212" t="s">
        <v>23</v>
      </c>
      <c r="B341" s="224" t="s">
        <v>360</v>
      </c>
      <c r="C341" s="257" t="s">
        <v>361</v>
      </c>
      <c r="D341" s="52">
        <v>1967</v>
      </c>
      <c r="E341" s="122">
        <f t="shared" si="18"/>
        <v>10</v>
      </c>
      <c r="H341" s="52"/>
      <c r="I341" s="520"/>
      <c r="J341" s="52">
        <v>10</v>
      </c>
      <c r="K341" s="52"/>
      <c r="L341" s="52" t="s">
        <v>414</v>
      </c>
      <c r="M341" s="52" t="s">
        <v>414</v>
      </c>
      <c r="N341" s="42"/>
      <c r="O341" s="41" t="s">
        <v>414</v>
      </c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AB341" s="40" t="str">
        <f t="shared" si="19"/>
        <v>Rous Zdeněk</v>
      </c>
      <c r="AI341" s="4"/>
      <c r="AJ341" s="4"/>
      <c r="AK341" s="4"/>
      <c r="AM341" s="40"/>
    </row>
    <row r="342" spans="1:39" s="44" customFormat="1" x14ac:dyDescent="0.25">
      <c r="A342" s="194" t="s">
        <v>24</v>
      </c>
      <c r="B342" s="229" t="s">
        <v>406</v>
      </c>
      <c r="C342" s="230" t="s">
        <v>464</v>
      </c>
      <c r="D342" s="231">
        <v>1966</v>
      </c>
      <c r="E342" s="222">
        <f t="shared" si="18"/>
        <v>10</v>
      </c>
      <c r="H342" s="52"/>
      <c r="I342" s="520"/>
      <c r="J342" s="52"/>
      <c r="K342" s="52"/>
      <c r="L342" s="52">
        <v>10</v>
      </c>
      <c r="M342" s="52" t="s">
        <v>414</v>
      </c>
      <c r="N342" s="42"/>
      <c r="O342" s="41" t="s">
        <v>414</v>
      </c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AI342" s="4"/>
      <c r="AJ342" s="4"/>
      <c r="AK342" s="4"/>
      <c r="AM342" s="40"/>
    </row>
    <row r="343" spans="1:39" s="44" customFormat="1" x14ac:dyDescent="0.25">
      <c r="A343" s="194" t="s">
        <v>25</v>
      </c>
      <c r="B343" s="224" t="s">
        <v>426</v>
      </c>
      <c r="C343" s="224" t="s">
        <v>519</v>
      </c>
      <c r="D343" s="52">
        <v>1963</v>
      </c>
      <c r="E343" s="122">
        <f t="shared" si="18"/>
        <v>10</v>
      </c>
      <c r="H343" s="52"/>
      <c r="I343" s="520"/>
      <c r="J343" s="52"/>
      <c r="K343" s="52"/>
      <c r="L343" s="52"/>
      <c r="M343" s="52">
        <v>10</v>
      </c>
      <c r="N343" s="42"/>
      <c r="O343" s="41" t="s">
        <v>414</v>
      </c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AI343" s="4"/>
      <c r="AJ343" s="4"/>
      <c r="AK343" s="4"/>
    </row>
    <row r="344" spans="1:39" s="44" customFormat="1" x14ac:dyDescent="0.25">
      <c r="A344" s="194" t="s">
        <v>26</v>
      </c>
      <c r="B344" s="167" t="s">
        <v>366</v>
      </c>
      <c r="C344" s="167" t="s">
        <v>367</v>
      </c>
      <c r="D344" s="42">
        <v>1971</v>
      </c>
      <c r="E344" s="122">
        <f t="shared" si="18"/>
        <v>9</v>
      </c>
      <c r="H344" s="52"/>
      <c r="I344" s="520"/>
      <c r="J344" s="52">
        <v>9</v>
      </c>
      <c r="K344" s="52"/>
      <c r="L344" s="52" t="s">
        <v>414</v>
      </c>
      <c r="M344" s="52" t="s">
        <v>414</v>
      </c>
      <c r="N344" s="42"/>
      <c r="O344" s="41" t="s">
        <v>414</v>
      </c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AI344" s="4"/>
      <c r="AJ344" s="4"/>
      <c r="AK344" s="4"/>
    </row>
    <row r="345" spans="1:39" s="44" customFormat="1" x14ac:dyDescent="0.25">
      <c r="A345" s="194" t="s">
        <v>28</v>
      </c>
      <c r="B345" s="224" t="s">
        <v>430</v>
      </c>
      <c r="C345" s="224" t="s">
        <v>533</v>
      </c>
      <c r="D345" s="52">
        <v>1972</v>
      </c>
      <c r="E345" s="122">
        <f t="shared" si="18"/>
        <v>9</v>
      </c>
      <c r="H345" s="52"/>
      <c r="I345" s="520"/>
      <c r="J345" s="52"/>
      <c r="K345" s="52"/>
      <c r="L345" s="52"/>
      <c r="M345" s="52">
        <v>9</v>
      </c>
      <c r="N345" s="42"/>
      <c r="O345" s="41" t="s">
        <v>414</v>
      </c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AI345" s="4"/>
      <c r="AJ345" s="4"/>
      <c r="AK345" s="4"/>
    </row>
    <row r="346" spans="1:39" s="44" customFormat="1" x14ac:dyDescent="0.25">
      <c r="A346" s="50" t="s">
        <v>29</v>
      </c>
      <c r="B346" s="224" t="s">
        <v>729</v>
      </c>
      <c r="C346" s="224" t="s">
        <v>761</v>
      </c>
      <c r="D346" s="52">
        <v>1969</v>
      </c>
      <c r="E346" s="122">
        <f t="shared" si="18"/>
        <v>9</v>
      </c>
      <c r="H346" s="52"/>
      <c r="I346" s="520"/>
      <c r="J346" s="52"/>
      <c r="K346" s="52"/>
      <c r="L346" s="52"/>
      <c r="M346" s="52"/>
      <c r="N346" s="42"/>
      <c r="O346" s="41">
        <v>9</v>
      </c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AI346" s="4"/>
      <c r="AJ346" s="4"/>
      <c r="AK346" s="4"/>
    </row>
    <row r="347" spans="1:39" s="44" customFormat="1" x14ac:dyDescent="0.25">
      <c r="A347" s="50" t="s">
        <v>31</v>
      </c>
      <c r="B347" s="224" t="s">
        <v>247</v>
      </c>
      <c r="C347" s="224" t="s">
        <v>232</v>
      </c>
      <c r="D347" s="196">
        <v>1968</v>
      </c>
      <c r="E347" s="122">
        <f t="shared" si="18"/>
        <v>8</v>
      </c>
      <c r="H347" s="52">
        <v>8</v>
      </c>
      <c r="I347" s="520"/>
      <c r="J347" s="52"/>
      <c r="K347" s="52"/>
      <c r="L347" s="52" t="s">
        <v>414</v>
      </c>
      <c r="M347" s="52" t="s">
        <v>414</v>
      </c>
      <c r="N347" s="42"/>
      <c r="O347" s="41" t="s">
        <v>414</v>
      </c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AI347" s="4"/>
      <c r="AJ347" s="4"/>
      <c r="AK347" s="4"/>
    </row>
    <row r="348" spans="1:39" s="44" customFormat="1" x14ac:dyDescent="0.25">
      <c r="A348" s="50" t="s">
        <v>32</v>
      </c>
      <c r="B348" s="224" t="s">
        <v>308</v>
      </c>
      <c r="C348" s="224" t="s">
        <v>299</v>
      </c>
      <c r="D348" s="52">
        <v>1965</v>
      </c>
      <c r="E348" s="122">
        <f t="shared" si="18"/>
        <v>8</v>
      </c>
      <c r="H348" s="52"/>
      <c r="I348" s="520">
        <v>8</v>
      </c>
      <c r="J348" s="52"/>
      <c r="K348" s="52"/>
      <c r="L348" s="52" t="s">
        <v>414</v>
      </c>
      <c r="M348" s="52" t="s">
        <v>414</v>
      </c>
      <c r="N348" s="42"/>
      <c r="O348" s="41" t="s">
        <v>414</v>
      </c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AI348" s="4"/>
      <c r="AJ348" s="4"/>
      <c r="AK348" s="4"/>
    </row>
    <row r="349" spans="1:39" s="44" customFormat="1" x14ac:dyDescent="0.25">
      <c r="A349" s="50" t="s">
        <v>33</v>
      </c>
      <c r="B349" s="224" t="s">
        <v>432</v>
      </c>
      <c r="C349" s="224" t="s">
        <v>536</v>
      </c>
      <c r="D349" s="52">
        <v>1971</v>
      </c>
      <c r="E349" s="122">
        <f t="shared" si="18"/>
        <v>8</v>
      </c>
      <c r="H349" s="52"/>
      <c r="I349" s="520"/>
      <c r="J349" s="52"/>
      <c r="K349" s="52"/>
      <c r="L349" s="52"/>
      <c r="M349" s="52">
        <v>8</v>
      </c>
      <c r="N349" s="42"/>
      <c r="O349" s="41" t="s">
        <v>414</v>
      </c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AI349" s="4"/>
      <c r="AJ349" s="4"/>
      <c r="AK349" s="4"/>
    </row>
    <row r="350" spans="1:39" s="44" customFormat="1" x14ac:dyDescent="0.25">
      <c r="A350" s="50" t="s">
        <v>34</v>
      </c>
      <c r="B350" s="224" t="s">
        <v>732</v>
      </c>
      <c r="C350" s="224" t="s">
        <v>322</v>
      </c>
      <c r="D350" s="52">
        <v>1972</v>
      </c>
      <c r="E350" s="122">
        <f t="shared" si="18"/>
        <v>8</v>
      </c>
      <c r="H350" s="52"/>
      <c r="I350" s="520"/>
      <c r="J350" s="52"/>
      <c r="K350" s="52"/>
      <c r="L350" s="52"/>
      <c r="M350" s="52"/>
      <c r="N350" s="42"/>
      <c r="O350" s="41">
        <v>8</v>
      </c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AI350" s="4"/>
      <c r="AJ350" s="4"/>
      <c r="AK350" s="4"/>
    </row>
    <row r="351" spans="1:39" s="44" customFormat="1" x14ac:dyDescent="0.25">
      <c r="A351" s="50" t="s">
        <v>35</v>
      </c>
      <c r="B351" s="167" t="s">
        <v>179</v>
      </c>
      <c r="C351" s="167" t="s">
        <v>180</v>
      </c>
      <c r="D351" s="42">
        <v>1963</v>
      </c>
      <c r="E351" s="122">
        <f t="shared" si="18"/>
        <v>7</v>
      </c>
      <c r="H351" s="52">
        <v>7</v>
      </c>
      <c r="I351" s="520"/>
      <c r="J351" s="52"/>
      <c r="K351" s="52"/>
      <c r="L351" s="52" t="s">
        <v>414</v>
      </c>
      <c r="M351" s="52" t="s">
        <v>414</v>
      </c>
      <c r="N351" s="42"/>
      <c r="O351" s="41" t="s">
        <v>414</v>
      </c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AI351" s="4"/>
      <c r="AJ351" s="4"/>
      <c r="AK351" s="4"/>
    </row>
    <row r="352" spans="1:39" s="44" customFormat="1" x14ac:dyDescent="0.25">
      <c r="A352" s="50" t="s">
        <v>37</v>
      </c>
      <c r="B352" s="167" t="s">
        <v>326</v>
      </c>
      <c r="C352" s="167" t="s">
        <v>325</v>
      </c>
      <c r="D352" s="42">
        <v>1963</v>
      </c>
      <c r="E352" s="122">
        <f t="shared" si="18"/>
        <v>7</v>
      </c>
      <c r="H352" s="52"/>
      <c r="I352" s="520">
        <v>7</v>
      </c>
      <c r="J352" s="52"/>
      <c r="K352" s="52"/>
      <c r="L352" s="52" t="s">
        <v>414</v>
      </c>
      <c r="M352" s="52" t="s">
        <v>414</v>
      </c>
      <c r="N352" s="42"/>
      <c r="O352" s="41" t="s">
        <v>414</v>
      </c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AI352" s="4"/>
      <c r="AJ352" s="4"/>
      <c r="AK352" s="4"/>
    </row>
    <row r="353" spans="1:38" s="44" customFormat="1" x14ac:dyDescent="0.25">
      <c r="A353" s="50" t="s">
        <v>38</v>
      </c>
      <c r="B353" s="224" t="s">
        <v>368</v>
      </c>
      <c r="C353" s="224" t="s">
        <v>323</v>
      </c>
      <c r="D353" s="52">
        <v>1968</v>
      </c>
      <c r="E353" s="122">
        <f t="shared" si="18"/>
        <v>7</v>
      </c>
      <c r="H353" s="52"/>
      <c r="I353" s="520"/>
      <c r="J353" s="52">
        <v>7</v>
      </c>
      <c r="K353" s="52"/>
      <c r="L353" s="52" t="s">
        <v>414</v>
      </c>
      <c r="M353" s="52" t="s">
        <v>414</v>
      </c>
      <c r="N353" s="42"/>
      <c r="O353" s="41" t="s">
        <v>414</v>
      </c>
      <c r="P353" s="42"/>
      <c r="Q353" s="42"/>
      <c r="R353" s="42"/>
      <c r="S353" s="42"/>
      <c r="T353" s="42"/>
      <c r="U353" s="42"/>
      <c r="V353" s="42"/>
      <c r="W353" s="42"/>
      <c r="X353" s="42"/>
      <c r="Y353" s="42"/>
    </row>
    <row r="354" spans="1:38" s="44" customFormat="1" x14ac:dyDescent="0.25">
      <c r="A354" s="50" t="s">
        <v>39</v>
      </c>
      <c r="B354" s="224" t="s">
        <v>487</v>
      </c>
      <c r="C354" s="224" t="s">
        <v>473</v>
      </c>
      <c r="D354" s="52">
        <v>1967</v>
      </c>
      <c r="E354" s="222">
        <f t="shared" si="18"/>
        <v>7</v>
      </c>
      <c r="H354" s="52"/>
      <c r="I354" s="520"/>
      <c r="J354" s="52"/>
      <c r="K354" s="52"/>
      <c r="L354" s="52">
        <v>7</v>
      </c>
      <c r="M354" s="52" t="s">
        <v>414</v>
      </c>
      <c r="N354" s="42"/>
      <c r="O354" s="41" t="s">
        <v>414</v>
      </c>
      <c r="P354" s="42"/>
      <c r="Q354" s="42"/>
      <c r="R354" s="42"/>
      <c r="S354" s="42"/>
      <c r="T354" s="42"/>
      <c r="U354" s="42"/>
      <c r="V354" s="42"/>
      <c r="W354" s="42"/>
      <c r="X354" s="42"/>
      <c r="Y354" s="42"/>
    </row>
    <row r="355" spans="1:38" s="44" customFormat="1" x14ac:dyDescent="0.25">
      <c r="A355" s="50" t="s">
        <v>41</v>
      </c>
      <c r="B355" s="224" t="s">
        <v>433</v>
      </c>
      <c r="C355" s="224" t="s">
        <v>519</v>
      </c>
      <c r="D355" s="52">
        <v>1971</v>
      </c>
      <c r="E355" s="122">
        <f t="shared" si="18"/>
        <v>7</v>
      </c>
      <c r="H355" s="52"/>
      <c r="I355" s="520"/>
      <c r="J355" s="52"/>
      <c r="K355" s="52"/>
      <c r="L355" s="52"/>
      <c r="M355" s="52">
        <v>7</v>
      </c>
      <c r="N355" s="42"/>
      <c r="O355" s="41" t="s">
        <v>414</v>
      </c>
      <c r="P355" s="42"/>
      <c r="Q355" s="42"/>
      <c r="R355" s="42"/>
      <c r="S355" s="42"/>
      <c r="T355" s="42"/>
      <c r="U355" s="42"/>
      <c r="V355" s="42"/>
      <c r="W355" s="42"/>
      <c r="X355" s="42"/>
      <c r="Y355" s="42"/>
    </row>
    <row r="356" spans="1:38" s="44" customFormat="1" x14ac:dyDescent="0.25">
      <c r="A356" s="50" t="s">
        <v>42</v>
      </c>
      <c r="B356" s="224" t="s">
        <v>734</v>
      </c>
      <c r="C356" s="224" t="s">
        <v>762</v>
      </c>
      <c r="D356" s="52">
        <v>1972</v>
      </c>
      <c r="E356" s="122">
        <f t="shared" si="18"/>
        <v>7</v>
      </c>
      <c r="H356" s="52"/>
      <c r="I356" s="520"/>
      <c r="J356" s="52"/>
      <c r="K356" s="52"/>
      <c r="L356" s="52"/>
      <c r="M356" s="52"/>
      <c r="N356" s="42"/>
      <c r="O356" s="41">
        <v>7</v>
      </c>
      <c r="P356" s="42"/>
      <c r="Q356" s="42"/>
      <c r="R356" s="42"/>
      <c r="S356" s="42"/>
      <c r="T356" s="42"/>
      <c r="U356" s="42"/>
      <c r="V356" s="42"/>
      <c r="W356" s="42"/>
      <c r="X356" s="42"/>
      <c r="Y356" s="42"/>
    </row>
    <row r="357" spans="1:38" s="44" customFormat="1" x14ac:dyDescent="0.25">
      <c r="A357" s="50" t="s">
        <v>43</v>
      </c>
      <c r="B357" s="224" t="s">
        <v>327</v>
      </c>
      <c r="C357" s="224" t="s">
        <v>328</v>
      </c>
      <c r="D357" s="52">
        <v>1966</v>
      </c>
      <c r="E357" s="122">
        <f t="shared" si="18"/>
        <v>6</v>
      </c>
      <c r="H357" s="52"/>
      <c r="I357" s="520">
        <v>6</v>
      </c>
      <c r="J357" s="52"/>
      <c r="K357" s="52"/>
      <c r="L357" s="52" t="s">
        <v>414</v>
      </c>
      <c r="M357" s="52" t="s">
        <v>414</v>
      </c>
      <c r="N357" s="42"/>
      <c r="O357" s="41" t="s">
        <v>414</v>
      </c>
      <c r="P357" s="42"/>
      <c r="Q357" s="42"/>
      <c r="R357" s="42"/>
      <c r="S357" s="42"/>
      <c r="T357" s="42"/>
      <c r="U357" s="42"/>
      <c r="V357" s="42"/>
      <c r="W357" s="42"/>
      <c r="X357" s="42"/>
      <c r="Y357" s="42"/>
    </row>
    <row r="358" spans="1:38" s="44" customFormat="1" x14ac:dyDescent="0.25">
      <c r="A358" s="50" t="s">
        <v>44</v>
      </c>
      <c r="B358" s="224" t="s">
        <v>645</v>
      </c>
      <c r="C358" s="224" t="s">
        <v>30</v>
      </c>
      <c r="D358" s="52">
        <v>1972</v>
      </c>
      <c r="E358" s="122">
        <f t="shared" si="18"/>
        <v>6</v>
      </c>
      <c r="H358" s="52"/>
      <c r="I358" s="520"/>
      <c r="J358" s="52"/>
      <c r="K358" s="52"/>
      <c r="L358" s="52"/>
      <c r="M358" s="52">
        <v>6</v>
      </c>
      <c r="N358" s="42"/>
      <c r="O358" s="41" t="s">
        <v>414</v>
      </c>
      <c r="P358" s="42"/>
      <c r="Q358" s="42"/>
      <c r="R358" s="42"/>
      <c r="S358" s="42"/>
      <c r="T358" s="42"/>
      <c r="U358" s="42"/>
      <c r="V358" s="42"/>
      <c r="W358" s="42"/>
      <c r="X358" s="42"/>
      <c r="Y358" s="42"/>
    </row>
    <row r="359" spans="1:38" s="44" customFormat="1" x14ac:dyDescent="0.25">
      <c r="A359" s="50" t="s">
        <v>45</v>
      </c>
      <c r="B359" s="224" t="s">
        <v>741</v>
      </c>
      <c r="C359" s="224" t="s">
        <v>766</v>
      </c>
      <c r="D359" s="52">
        <v>1968</v>
      </c>
      <c r="E359" s="122">
        <f t="shared" si="18"/>
        <v>6</v>
      </c>
      <c r="H359" s="52"/>
      <c r="I359" s="520"/>
      <c r="J359" s="52"/>
      <c r="K359" s="52"/>
      <c r="L359" s="52"/>
      <c r="M359" s="52"/>
      <c r="N359" s="42"/>
      <c r="O359" s="41">
        <v>6</v>
      </c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38" s="44" customFormat="1" x14ac:dyDescent="0.25">
      <c r="A360" s="50" t="s">
        <v>46</v>
      </c>
      <c r="B360" s="224" t="s">
        <v>376</v>
      </c>
      <c r="C360" s="224" t="s">
        <v>377</v>
      </c>
      <c r="D360" s="52">
        <v>1971</v>
      </c>
      <c r="E360" s="122">
        <f t="shared" si="18"/>
        <v>6</v>
      </c>
      <c r="H360" s="52"/>
      <c r="I360" s="520"/>
      <c r="J360" s="52">
        <v>6</v>
      </c>
      <c r="K360" s="52"/>
      <c r="L360" s="52" t="s">
        <v>414</v>
      </c>
      <c r="M360" s="52" t="s">
        <v>414</v>
      </c>
      <c r="N360" s="42"/>
      <c r="O360" s="41" t="s">
        <v>414</v>
      </c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</row>
    <row r="361" spans="1:38" s="44" customFormat="1" x14ac:dyDescent="0.25">
      <c r="A361" s="50" t="s">
        <v>47</v>
      </c>
      <c r="B361" s="224" t="s">
        <v>396</v>
      </c>
      <c r="C361" s="224" t="s">
        <v>397</v>
      </c>
      <c r="D361" s="52">
        <v>1963</v>
      </c>
      <c r="E361" s="122">
        <f t="shared" si="18"/>
        <v>6</v>
      </c>
      <c r="H361" s="52"/>
      <c r="I361" s="520"/>
      <c r="J361" s="52"/>
      <c r="K361" s="52">
        <v>6</v>
      </c>
      <c r="L361" s="52" t="s">
        <v>414</v>
      </c>
      <c r="M361" s="52" t="s">
        <v>414</v>
      </c>
      <c r="N361" s="42"/>
      <c r="O361" s="41" t="s">
        <v>414</v>
      </c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</row>
    <row r="362" spans="1:38" s="44" customFormat="1" x14ac:dyDescent="0.25">
      <c r="A362" s="50" t="s">
        <v>49</v>
      </c>
      <c r="B362" s="224" t="s">
        <v>488</v>
      </c>
      <c r="C362" s="224" t="s">
        <v>169</v>
      </c>
      <c r="D362" s="52">
        <v>1972</v>
      </c>
      <c r="E362" s="222">
        <f t="shared" si="18"/>
        <v>6</v>
      </c>
      <c r="H362" s="52"/>
      <c r="I362" s="520"/>
      <c r="J362" s="52"/>
      <c r="K362" s="52"/>
      <c r="L362" s="52">
        <v>6</v>
      </c>
      <c r="M362" s="52" t="s">
        <v>414</v>
      </c>
      <c r="N362" s="42"/>
      <c r="O362" s="41" t="s">
        <v>414</v>
      </c>
      <c r="P362" s="42"/>
      <c r="Q362" s="42"/>
      <c r="R362" s="42"/>
      <c r="S362" s="42"/>
      <c r="T362" s="42"/>
      <c r="U362" s="42"/>
      <c r="V362" s="42"/>
      <c r="W362" s="42"/>
      <c r="X362" s="42"/>
      <c r="Y362" s="42"/>
    </row>
    <row r="363" spans="1:38" s="44" customFormat="1" x14ac:dyDescent="0.25">
      <c r="A363" s="50" t="s">
        <v>50</v>
      </c>
      <c r="B363" s="224" t="s">
        <v>743</v>
      </c>
      <c r="C363" s="224" t="s">
        <v>766</v>
      </c>
      <c r="D363" s="52">
        <v>1965</v>
      </c>
      <c r="E363" s="122">
        <f t="shared" si="18"/>
        <v>5</v>
      </c>
      <c r="H363" s="52"/>
      <c r="I363" s="520"/>
      <c r="J363" s="52"/>
      <c r="K363" s="52"/>
      <c r="L363" s="52"/>
      <c r="M363" s="52"/>
      <c r="N363" s="42"/>
      <c r="O363" s="41">
        <v>5</v>
      </c>
      <c r="P363" s="42"/>
      <c r="Q363" s="42"/>
      <c r="R363" s="42"/>
      <c r="S363" s="42"/>
      <c r="T363" s="42"/>
      <c r="U363" s="42"/>
      <c r="V363" s="42"/>
      <c r="W363" s="42"/>
      <c r="X363" s="42"/>
      <c r="Y363" s="42"/>
    </row>
    <row r="364" spans="1:38" s="44" customFormat="1" x14ac:dyDescent="0.25">
      <c r="A364" s="50" t="s">
        <v>51</v>
      </c>
      <c r="B364" s="224" t="s">
        <v>655</v>
      </c>
      <c r="C364" s="224" t="s">
        <v>462</v>
      </c>
      <c r="D364" s="52">
        <v>1964</v>
      </c>
      <c r="E364" s="122">
        <f t="shared" si="18"/>
        <v>5</v>
      </c>
      <c r="H364" s="52"/>
      <c r="I364" s="520"/>
      <c r="J364" s="52"/>
      <c r="K364" s="52"/>
      <c r="L364" s="52"/>
      <c r="M364" s="52">
        <v>5</v>
      </c>
      <c r="N364" s="42"/>
      <c r="O364" s="41" t="s">
        <v>414</v>
      </c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AC364" s="4">
        <v>16</v>
      </c>
      <c r="AD364" s="4" t="s">
        <v>454</v>
      </c>
      <c r="AE364" t="s">
        <v>22</v>
      </c>
      <c r="AF364" s="4">
        <v>2003</v>
      </c>
      <c r="AG364" s="44">
        <v>10</v>
      </c>
      <c r="AI364" s="4"/>
      <c r="AJ364" s="4"/>
      <c r="AK364" s="4"/>
    </row>
    <row r="365" spans="1:38" s="44" customFormat="1" x14ac:dyDescent="0.25">
      <c r="A365" s="50" t="s">
        <v>52</v>
      </c>
      <c r="B365" s="258" t="s">
        <v>249</v>
      </c>
      <c r="C365" s="258" t="s">
        <v>248</v>
      </c>
      <c r="D365" s="42">
        <v>1969</v>
      </c>
      <c r="E365" s="122">
        <f t="shared" si="18"/>
        <v>5</v>
      </c>
      <c r="H365" s="52">
        <v>5</v>
      </c>
      <c r="I365" s="520"/>
      <c r="J365" s="52"/>
      <c r="K365" s="52"/>
      <c r="L365" s="52" t="s">
        <v>414</v>
      </c>
      <c r="M365" s="52" t="s">
        <v>414</v>
      </c>
      <c r="N365" s="42"/>
      <c r="O365" s="41" t="s">
        <v>414</v>
      </c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AC365" s="4">
        <v>28</v>
      </c>
      <c r="AD365" s="4" t="s">
        <v>183</v>
      </c>
      <c r="AE365" t="s">
        <v>169</v>
      </c>
      <c r="AF365" s="4">
        <v>1981</v>
      </c>
      <c r="AG365" s="44">
        <v>9</v>
      </c>
      <c r="AI365" s="4"/>
      <c r="AJ365" s="4"/>
      <c r="AK365" s="4"/>
    </row>
    <row r="366" spans="1:38" s="44" customFormat="1" x14ac:dyDescent="0.25">
      <c r="A366" s="50" t="s">
        <v>53</v>
      </c>
      <c r="B366" s="229" t="s">
        <v>329</v>
      </c>
      <c r="C366" s="230" t="s">
        <v>330</v>
      </c>
      <c r="D366" s="231">
        <v>1972</v>
      </c>
      <c r="E366" s="222">
        <f t="shared" si="18"/>
        <v>5</v>
      </c>
      <c r="H366" s="52"/>
      <c r="I366" s="520">
        <v>5</v>
      </c>
      <c r="J366" s="52"/>
      <c r="K366" s="52"/>
      <c r="L366" s="52" t="s">
        <v>414</v>
      </c>
      <c r="M366" s="52" t="s">
        <v>414</v>
      </c>
      <c r="N366" s="42"/>
      <c r="O366" s="41" t="s">
        <v>414</v>
      </c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AC366" s="4">
        <v>35</v>
      </c>
      <c r="AD366" s="4" t="s">
        <v>667</v>
      </c>
      <c r="AE366" t="s">
        <v>468</v>
      </c>
      <c r="AF366" s="4">
        <v>1997</v>
      </c>
      <c r="AG366" s="44">
        <v>8</v>
      </c>
      <c r="AI366" s="4"/>
      <c r="AJ366" s="4"/>
      <c r="AK366" s="4"/>
    </row>
    <row r="367" spans="1:38" s="44" customFormat="1" x14ac:dyDescent="0.25">
      <c r="A367" s="50" t="s">
        <v>54</v>
      </c>
      <c r="B367" s="224" t="s">
        <v>658</v>
      </c>
      <c r="C367" s="224" t="s">
        <v>605</v>
      </c>
      <c r="D367" s="52">
        <v>1969</v>
      </c>
      <c r="E367" s="122">
        <f t="shared" si="18"/>
        <v>4</v>
      </c>
      <c r="H367" s="52"/>
      <c r="I367" s="520"/>
      <c r="J367" s="52"/>
      <c r="K367" s="52"/>
      <c r="L367" s="52"/>
      <c r="M367" s="52">
        <v>4</v>
      </c>
      <c r="N367" s="42"/>
      <c r="O367" s="41" t="s">
        <v>414</v>
      </c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AC367" s="4">
        <v>38</v>
      </c>
      <c r="AD367" s="4" t="s">
        <v>728</v>
      </c>
      <c r="AE367" t="s">
        <v>147</v>
      </c>
      <c r="AF367" s="4">
        <v>1993</v>
      </c>
      <c r="AG367" s="44">
        <v>7</v>
      </c>
      <c r="AI367" s="4"/>
      <c r="AJ367" s="4"/>
      <c r="AK367" s="4"/>
    </row>
    <row r="368" spans="1:38" s="44" customFormat="1" x14ac:dyDescent="0.25">
      <c r="A368" s="50" t="s">
        <v>55</v>
      </c>
      <c r="B368" s="229" t="s">
        <v>250</v>
      </c>
      <c r="C368" s="230" t="s">
        <v>149</v>
      </c>
      <c r="D368" s="231">
        <v>1968</v>
      </c>
      <c r="E368" s="222">
        <f t="shared" si="18"/>
        <v>4</v>
      </c>
      <c r="H368" s="52">
        <v>4</v>
      </c>
      <c r="I368" s="520"/>
      <c r="J368" s="52"/>
      <c r="K368" s="52"/>
      <c r="L368" s="52" t="s">
        <v>414</v>
      </c>
      <c r="M368" s="52" t="s">
        <v>414</v>
      </c>
      <c r="N368" s="42"/>
      <c r="O368" s="41" t="s">
        <v>414</v>
      </c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AC368" s="4">
        <v>51</v>
      </c>
      <c r="AD368" s="4" t="s">
        <v>278</v>
      </c>
      <c r="AE368" t="s">
        <v>322</v>
      </c>
      <c r="AF368" s="4">
        <v>1980</v>
      </c>
      <c r="AG368" s="44">
        <v>6</v>
      </c>
      <c r="AI368" s="4"/>
      <c r="AJ368" s="4"/>
      <c r="AK368" s="4"/>
    </row>
    <row r="369" spans="1:37" s="44" customFormat="1" x14ac:dyDescent="0.25">
      <c r="A369" s="50" t="s">
        <v>56</v>
      </c>
      <c r="B369" s="229" t="s">
        <v>331</v>
      </c>
      <c r="C369" s="255" t="s">
        <v>332</v>
      </c>
      <c r="D369" s="256">
        <v>1965</v>
      </c>
      <c r="E369" s="122">
        <f t="shared" si="18"/>
        <v>4</v>
      </c>
      <c r="H369" s="52"/>
      <c r="I369" s="520">
        <v>4</v>
      </c>
      <c r="J369" s="52"/>
      <c r="K369" s="52"/>
      <c r="L369" s="52" t="s">
        <v>414</v>
      </c>
      <c r="M369" s="52" t="s">
        <v>414</v>
      </c>
      <c r="N369" s="42"/>
      <c r="O369" s="41" t="s">
        <v>414</v>
      </c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AC369" s="4">
        <v>52</v>
      </c>
      <c r="AD369" s="4" t="s">
        <v>739</v>
      </c>
      <c r="AE369" t="s">
        <v>765</v>
      </c>
      <c r="AF369" s="4">
        <v>1986</v>
      </c>
      <c r="AG369" s="44">
        <v>5</v>
      </c>
      <c r="AI369" s="4"/>
      <c r="AJ369" s="4"/>
      <c r="AK369" s="4"/>
    </row>
    <row r="370" spans="1:37" s="44" customFormat="1" x14ac:dyDescent="0.25">
      <c r="A370" s="50" t="s">
        <v>57</v>
      </c>
      <c r="B370" s="229" t="s">
        <v>333</v>
      </c>
      <c r="C370" s="255" t="s">
        <v>334</v>
      </c>
      <c r="D370" s="256">
        <v>1969</v>
      </c>
      <c r="E370" s="122">
        <f t="shared" si="18"/>
        <v>3</v>
      </c>
      <c r="H370" s="52"/>
      <c r="I370" s="520">
        <v>3</v>
      </c>
      <c r="J370" s="52"/>
      <c r="K370" s="52"/>
      <c r="L370" s="52" t="s">
        <v>414</v>
      </c>
      <c r="M370" s="52" t="s">
        <v>414</v>
      </c>
      <c r="N370" s="42"/>
      <c r="O370" s="41" t="s">
        <v>414</v>
      </c>
      <c r="P370" s="42"/>
      <c r="Q370" s="42"/>
      <c r="R370" s="42"/>
      <c r="S370" s="42"/>
      <c r="T370" s="42"/>
      <c r="U370" s="42"/>
      <c r="V370" s="42"/>
      <c r="W370" s="42"/>
      <c r="X370" s="42"/>
      <c r="Y370" s="42"/>
    </row>
    <row r="371" spans="1:37" s="44" customFormat="1" ht="15.75" thickBot="1" x14ac:dyDescent="0.3">
      <c r="A371" s="60" t="s">
        <v>58</v>
      </c>
      <c r="B371" s="244" t="s">
        <v>335</v>
      </c>
      <c r="C371" s="245" t="s">
        <v>169</v>
      </c>
      <c r="D371" s="470">
        <v>1968</v>
      </c>
      <c r="E371" s="123">
        <f t="shared" si="18"/>
        <v>2</v>
      </c>
      <c r="H371" s="52"/>
      <c r="I371" s="520">
        <v>2</v>
      </c>
      <c r="J371" s="52"/>
      <c r="K371" s="52"/>
      <c r="L371" s="52" t="s">
        <v>414</v>
      </c>
      <c r="M371" s="52" t="s">
        <v>414</v>
      </c>
      <c r="N371" s="42"/>
      <c r="O371" s="41" t="s">
        <v>414</v>
      </c>
      <c r="P371" s="42"/>
      <c r="Q371" s="42"/>
      <c r="R371" s="42"/>
      <c r="S371" s="42"/>
      <c r="T371" s="42"/>
      <c r="U371" s="42"/>
      <c r="V371" s="42"/>
      <c r="W371" s="42"/>
      <c r="X371" s="42"/>
      <c r="Y371" s="42"/>
    </row>
    <row r="372" spans="1:37" s="44" customFormat="1" hidden="1" x14ac:dyDescent="0.25">
      <c r="A372" s="157" t="s">
        <v>42</v>
      </c>
      <c r="B372" s="125"/>
      <c r="C372" s="125"/>
      <c r="D372" s="114"/>
      <c r="E372" s="463">
        <f t="shared" ref="E372:E388" si="20">SUM(H372:Y372)</f>
        <v>0</v>
      </c>
      <c r="H372" s="52"/>
      <c r="I372" s="520"/>
      <c r="J372" s="52"/>
      <c r="K372" s="52"/>
      <c r="L372" s="42"/>
      <c r="M372" s="52"/>
      <c r="N372" s="42"/>
      <c r="O372" s="41" t="str">
        <f t="shared" ref="O372:O388" si="21">_xlfn.IFNA(VLOOKUP(B372,$AD$278:$AG$283,4,FALSE),"")</f>
        <v/>
      </c>
      <c r="P372" s="42"/>
      <c r="Q372" s="42"/>
      <c r="R372" s="42"/>
      <c r="S372" s="42"/>
      <c r="T372" s="42"/>
      <c r="U372" s="42"/>
      <c r="V372" s="42"/>
      <c r="W372" s="42"/>
      <c r="X372" s="42"/>
      <c r="Y372" s="42"/>
    </row>
    <row r="373" spans="1:37" s="44" customFormat="1" hidden="1" x14ac:dyDescent="0.25">
      <c r="A373" s="148" t="s">
        <v>43</v>
      </c>
      <c r="B373" s="72"/>
      <c r="C373" s="72"/>
      <c r="D373" s="147"/>
      <c r="E373" s="159">
        <f t="shared" si="20"/>
        <v>0</v>
      </c>
      <c r="H373" s="52"/>
      <c r="I373" s="520"/>
      <c r="J373" s="52"/>
      <c r="K373" s="52"/>
      <c r="L373" s="42"/>
      <c r="M373" s="52"/>
      <c r="N373" s="42"/>
      <c r="O373" s="41" t="str">
        <f t="shared" si="21"/>
        <v/>
      </c>
      <c r="P373" s="42"/>
      <c r="Q373" s="42"/>
      <c r="R373" s="42"/>
      <c r="S373" s="42"/>
      <c r="T373" s="42"/>
      <c r="U373" s="42"/>
      <c r="V373" s="42"/>
      <c r="W373" s="42"/>
      <c r="X373" s="42"/>
      <c r="Y373" s="42"/>
    </row>
    <row r="374" spans="1:37" s="44" customFormat="1" hidden="1" x14ac:dyDescent="0.25">
      <c r="A374" s="148" t="s">
        <v>44</v>
      </c>
      <c r="B374" s="66"/>
      <c r="C374" s="67"/>
      <c r="D374" s="68"/>
      <c r="E374" s="159">
        <f t="shared" si="20"/>
        <v>0</v>
      </c>
      <c r="H374" s="52"/>
      <c r="I374" s="520"/>
      <c r="J374" s="52"/>
      <c r="K374" s="52"/>
      <c r="L374" s="42"/>
      <c r="M374" s="52"/>
      <c r="N374" s="42"/>
      <c r="O374" s="41" t="str">
        <f t="shared" si="21"/>
        <v/>
      </c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5" spans="1:37" s="44" customFormat="1" hidden="1" x14ac:dyDescent="0.25">
      <c r="A375" s="148" t="s">
        <v>45</v>
      </c>
      <c r="B375" s="97"/>
      <c r="C375" s="97"/>
      <c r="D375" s="52"/>
      <c r="E375" s="159">
        <f t="shared" si="20"/>
        <v>0</v>
      </c>
      <c r="H375" s="52"/>
      <c r="I375" s="520"/>
      <c r="J375" s="52"/>
      <c r="K375" s="52"/>
      <c r="L375" s="42"/>
      <c r="M375" s="52"/>
      <c r="N375" s="42"/>
      <c r="O375" s="41" t="str">
        <f t="shared" si="21"/>
        <v/>
      </c>
      <c r="P375" s="42"/>
      <c r="Q375" s="42"/>
      <c r="R375" s="42"/>
      <c r="S375" s="42"/>
      <c r="T375" s="42"/>
      <c r="U375" s="42"/>
      <c r="V375" s="42"/>
      <c r="W375" s="42"/>
      <c r="X375" s="42"/>
      <c r="Y375" s="42"/>
    </row>
    <row r="376" spans="1:37" s="44" customFormat="1" hidden="1" x14ac:dyDescent="0.25">
      <c r="A376" s="148" t="s">
        <v>46</v>
      </c>
      <c r="B376" s="48"/>
      <c r="C376" s="48"/>
      <c r="D376" s="42"/>
      <c r="E376" s="159">
        <f t="shared" si="20"/>
        <v>0</v>
      </c>
      <c r="H376" s="52"/>
      <c r="I376" s="520"/>
      <c r="J376" s="52"/>
      <c r="K376" s="52"/>
      <c r="L376" s="42"/>
      <c r="M376" s="52"/>
      <c r="N376" s="42"/>
      <c r="O376" s="41" t="str">
        <f t="shared" si="21"/>
        <v/>
      </c>
      <c r="P376" s="42"/>
      <c r="Q376" s="42"/>
      <c r="R376" s="42"/>
      <c r="S376" s="42"/>
      <c r="T376" s="42"/>
      <c r="U376" s="42"/>
      <c r="V376" s="42"/>
      <c r="W376" s="42"/>
      <c r="X376" s="42"/>
      <c r="Y376" s="42"/>
    </row>
    <row r="377" spans="1:37" s="44" customFormat="1" hidden="1" x14ac:dyDescent="0.25">
      <c r="A377" s="148" t="s">
        <v>47</v>
      </c>
      <c r="B377" s="69"/>
      <c r="C377" s="70"/>
      <c r="D377" s="71"/>
      <c r="E377" s="159">
        <f t="shared" si="20"/>
        <v>0</v>
      </c>
      <c r="H377" s="52"/>
      <c r="I377" s="520"/>
      <c r="J377" s="52"/>
      <c r="K377" s="52"/>
      <c r="L377" s="42"/>
      <c r="M377" s="52"/>
      <c r="N377" s="42"/>
      <c r="O377" s="41" t="str">
        <f t="shared" si="21"/>
        <v/>
      </c>
      <c r="P377" s="42"/>
      <c r="Q377" s="42"/>
      <c r="R377" s="42"/>
      <c r="S377" s="42"/>
      <c r="T377" s="42"/>
      <c r="U377" s="42"/>
      <c r="V377" s="42"/>
      <c r="W377" s="42"/>
      <c r="X377" s="42"/>
      <c r="Y377" s="42"/>
    </row>
    <row r="378" spans="1:37" s="44" customFormat="1" hidden="1" x14ac:dyDescent="0.25">
      <c r="A378" s="148" t="s">
        <v>49</v>
      </c>
      <c r="B378" s="48"/>
      <c r="C378" s="48"/>
      <c r="D378" s="42"/>
      <c r="E378" s="159">
        <f t="shared" si="20"/>
        <v>0</v>
      </c>
      <c r="H378" s="52"/>
      <c r="I378" s="520"/>
      <c r="J378" s="52"/>
      <c r="K378" s="52"/>
      <c r="L378" s="42"/>
      <c r="M378" s="52"/>
      <c r="N378" s="42"/>
      <c r="O378" s="41" t="str">
        <f t="shared" si="21"/>
        <v/>
      </c>
      <c r="P378" s="42"/>
      <c r="Q378" s="42"/>
      <c r="R378" s="42"/>
      <c r="S378" s="42"/>
      <c r="T378" s="42"/>
      <c r="U378" s="42"/>
      <c r="V378" s="42"/>
      <c r="W378" s="42"/>
      <c r="X378" s="42"/>
      <c r="Y378" s="42"/>
    </row>
    <row r="379" spans="1:37" s="44" customFormat="1" hidden="1" x14ac:dyDescent="0.25">
      <c r="A379" s="148" t="s">
        <v>50</v>
      </c>
      <c r="B379" s="51"/>
      <c r="C379" s="51"/>
      <c r="D379" s="52"/>
      <c r="E379" s="159">
        <f t="shared" si="20"/>
        <v>0</v>
      </c>
      <c r="H379" s="52"/>
      <c r="I379" s="520"/>
      <c r="J379" s="52"/>
      <c r="K379" s="52"/>
      <c r="L379" s="42"/>
      <c r="M379" s="52"/>
      <c r="N379" s="42"/>
      <c r="O379" s="41" t="str">
        <f t="shared" si="21"/>
        <v/>
      </c>
      <c r="P379" s="42"/>
      <c r="Q379" s="42"/>
      <c r="R379" s="42"/>
      <c r="S379" s="42"/>
      <c r="T379" s="42"/>
      <c r="U379" s="42"/>
      <c r="V379" s="42"/>
      <c r="W379" s="42"/>
      <c r="X379" s="42"/>
      <c r="Y379" s="42"/>
    </row>
    <row r="380" spans="1:37" s="44" customFormat="1" hidden="1" x14ac:dyDescent="0.25">
      <c r="A380" s="148" t="s">
        <v>51</v>
      </c>
      <c r="B380" s="51"/>
      <c r="C380" s="51"/>
      <c r="D380" s="52"/>
      <c r="E380" s="159">
        <f t="shared" si="20"/>
        <v>0</v>
      </c>
      <c r="H380" s="52"/>
      <c r="I380" s="520"/>
      <c r="J380" s="52"/>
      <c r="K380" s="52"/>
      <c r="L380" s="42"/>
      <c r="M380" s="52"/>
      <c r="N380" s="42"/>
      <c r="O380" s="41" t="str">
        <f t="shared" si="21"/>
        <v/>
      </c>
      <c r="P380" s="42"/>
      <c r="Q380" s="42"/>
      <c r="R380" s="42"/>
      <c r="S380" s="42"/>
      <c r="T380" s="42"/>
      <c r="U380" s="42"/>
      <c r="V380" s="42"/>
      <c r="W380" s="42"/>
      <c r="X380" s="42"/>
      <c r="Y380" s="42"/>
    </row>
    <row r="381" spans="1:37" s="44" customFormat="1" hidden="1" x14ac:dyDescent="0.25">
      <c r="A381" s="148" t="s">
        <v>52</v>
      </c>
      <c r="B381" s="69"/>
      <c r="C381" s="70"/>
      <c r="D381" s="71"/>
      <c r="E381" s="159">
        <f t="shared" si="20"/>
        <v>0</v>
      </c>
      <c r="H381" s="52"/>
      <c r="I381" s="520"/>
      <c r="J381" s="52"/>
      <c r="K381" s="52"/>
      <c r="L381" s="42"/>
      <c r="M381" s="52"/>
      <c r="N381" s="42"/>
      <c r="O381" s="41" t="str">
        <f t="shared" si="21"/>
        <v/>
      </c>
      <c r="P381" s="42"/>
      <c r="Q381" s="42"/>
      <c r="R381" s="42"/>
      <c r="S381" s="42"/>
      <c r="T381" s="42"/>
      <c r="U381" s="42"/>
      <c r="V381" s="42"/>
      <c r="W381" s="42"/>
      <c r="X381" s="42"/>
      <c r="Y381" s="42"/>
    </row>
    <row r="382" spans="1:37" s="44" customFormat="1" hidden="1" x14ac:dyDescent="0.25">
      <c r="A382" s="148" t="s">
        <v>53</v>
      </c>
      <c r="B382" s="97"/>
      <c r="C382" s="97"/>
      <c r="D382" s="52"/>
      <c r="E382" s="159">
        <f t="shared" si="20"/>
        <v>0</v>
      </c>
      <c r="H382" s="52"/>
      <c r="I382" s="520"/>
      <c r="J382" s="52"/>
      <c r="K382" s="52"/>
      <c r="L382" s="42"/>
      <c r="M382" s="52"/>
      <c r="N382" s="42"/>
      <c r="O382" s="41" t="str">
        <f t="shared" si="21"/>
        <v/>
      </c>
      <c r="P382" s="42"/>
      <c r="Q382" s="42"/>
      <c r="R382" s="42"/>
      <c r="S382" s="42"/>
      <c r="T382" s="42"/>
      <c r="U382" s="42"/>
      <c r="V382" s="42"/>
      <c r="W382" s="42"/>
      <c r="X382" s="42"/>
      <c r="Y382" s="42"/>
    </row>
    <row r="383" spans="1:37" s="44" customFormat="1" hidden="1" x14ac:dyDescent="0.25">
      <c r="A383" s="148" t="s">
        <v>54</v>
      </c>
      <c r="B383" s="51"/>
      <c r="C383" s="51"/>
      <c r="D383" s="52"/>
      <c r="E383" s="159">
        <f t="shared" si="20"/>
        <v>0</v>
      </c>
      <c r="H383" s="52"/>
      <c r="I383" s="520"/>
      <c r="J383" s="52"/>
      <c r="K383" s="52"/>
      <c r="L383" s="42"/>
      <c r="M383" s="52"/>
      <c r="N383" s="42"/>
      <c r="O383" s="41" t="str">
        <f t="shared" si="21"/>
        <v/>
      </c>
      <c r="P383" s="42"/>
      <c r="Q383" s="42"/>
      <c r="R383" s="42"/>
      <c r="S383" s="42"/>
      <c r="T383" s="42"/>
      <c r="U383" s="42"/>
      <c r="V383" s="42"/>
      <c r="W383" s="42"/>
      <c r="X383" s="42"/>
      <c r="Y383" s="42"/>
    </row>
    <row r="384" spans="1:37" s="44" customFormat="1" hidden="1" x14ac:dyDescent="0.25">
      <c r="A384" s="148" t="s">
        <v>55</v>
      </c>
      <c r="B384" s="51"/>
      <c r="C384" s="51"/>
      <c r="D384" s="52"/>
      <c r="E384" s="159">
        <f t="shared" si="20"/>
        <v>0</v>
      </c>
      <c r="H384" s="52"/>
      <c r="I384" s="520"/>
      <c r="J384" s="52"/>
      <c r="K384" s="52"/>
      <c r="L384" s="42"/>
      <c r="M384" s="52"/>
      <c r="N384" s="42"/>
      <c r="O384" s="41" t="str">
        <f t="shared" si="21"/>
        <v/>
      </c>
      <c r="P384" s="42"/>
      <c r="Q384" s="42"/>
      <c r="R384" s="42"/>
      <c r="S384" s="42"/>
      <c r="T384" s="42"/>
      <c r="U384" s="42"/>
      <c r="V384" s="42"/>
      <c r="W384" s="42"/>
      <c r="X384" s="42"/>
      <c r="Y384" s="42"/>
    </row>
    <row r="385" spans="1:39" s="44" customFormat="1" hidden="1" x14ac:dyDescent="0.25">
      <c r="A385" s="148" t="s">
        <v>56</v>
      </c>
      <c r="B385" s="51"/>
      <c r="C385" s="51"/>
      <c r="D385" s="52"/>
      <c r="E385" s="159">
        <f t="shared" si="20"/>
        <v>0</v>
      </c>
      <c r="H385" s="52"/>
      <c r="I385" s="520"/>
      <c r="J385" s="52"/>
      <c r="K385" s="52"/>
      <c r="L385" s="42"/>
      <c r="M385" s="52"/>
      <c r="N385" s="42"/>
      <c r="O385" s="41" t="str">
        <f t="shared" si="21"/>
        <v/>
      </c>
      <c r="P385" s="42"/>
      <c r="Q385" s="42"/>
      <c r="R385" s="42"/>
      <c r="S385" s="42"/>
      <c r="T385" s="42"/>
      <c r="U385" s="42"/>
      <c r="V385" s="42"/>
      <c r="W385" s="42"/>
      <c r="X385" s="42"/>
      <c r="Y385" s="42"/>
    </row>
    <row r="386" spans="1:39" s="44" customFormat="1" hidden="1" x14ac:dyDescent="0.25">
      <c r="A386" s="148" t="s">
        <v>57</v>
      </c>
      <c r="B386" s="69"/>
      <c r="C386" s="70"/>
      <c r="D386" s="71"/>
      <c r="E386" s="159">
        <f t="shared" si="20"/>
        <v>0</v>
      </c>
      <c r="H386" s="52"/>
      <c r="I386" s="520"/>
      <c r="J386" s="52"/>
      <c r="K386" s="52"/>
      <c r="L386" s="42"/>
      <c r="M386" s="52"/>
      <c r="N386" s="42"/>
      <c r="O386" s="41" t="str">
        <f t="shared" si="21"/>
        <v/>
      </c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7" spans="1:39" s="44" customFormat="1" hidden="1" x14ac:dyDescent="0.25">
      <c r="A387" s="148" t="s">
        <v>58</v>
      </c>
      <c r="B387" s="51"/>
      <c r="C387" s="51"/>
      <c r="D387" s="52"/>
      <c r="E387" s="159">
        <f t="shared" si="20"/>
        <v>0</v>
      </c>
      <c r="H387" s="52"/>
      <c r="I387" s="520"/>
      <c r="J387" s="52"/>
      <c r="K387" s="52"/>
      <c r="L387" s="42"/>
      <c r="M387" s="52"/>
      <c r="N387" s="42"/>
      <c r="O387" s="41" t="str">
        <f t="shared" si="21"/>
        <v/>
      </c>
      <c r="P387" s="42"/>
      <c r="Q387" s="42"/>
      <c r="R387" s="42"/>
      <c r="S387" s="42"/>
      <c r="T387" s="42"/>
      <c r="U387" s="42"/>
      <c r="V387" s="42"/>
      <c r="W387" s="42"/>
      <c r="X387" s="42"/>
      <c r="Y387" s="42"/>
    </row>
    <row r="388" spans="1:39" s="44" customFormat="1" hidden="1" x14ac:dyDescent="0.25">
      <c r="A388" s="148" t="s">
        <v>59</v>
      </c>
      <c r="B388" s="48"/>
      <c r="C388" s="48"/>
      <c r="D388" s="42"/>
      <c r="E388" s="159">
        <f t="shared" si="20"/>
        <v>0</v>
      </c>
      <c r="H388" s="52"/>
      <c r="I388" s="520"/>
      <c r="J388" s="52"/>
      <c r="K388" s="52"/>
      <c r="L388" s="42"/>
      <c r="M388" s="52"/>
      <c r="N388" s="42"/>
      <c r="O388" s="41" t="str">
        <f t="shared" si="21"/>
        <v/>
      </c>
      <c r="P388" s="42"/>
      <c r="Q388" s="42"/>
      <c r="R388" s="42"/>
      <c r="S388" s="42"/>
      <c r="T388" s="42"/>
      <c r="U388" s="42"/>
      <c r="V388" s="42"/>
      <c r="W388" s="42"/>
      <c r="X388" s="42"/>
      <c r="Y388" s="42"/>
    </row>
    <row r="389" spans="1:39" s="44" customFormat="1" x14ac:dyDescent="0.25">
      <c r="A389" s="116"/>
      <c r="D389" s="117"/>
      <c r="E389" s="118"/>
      <c r="H389" s="91"/>
      <c r="I389" s="521"/>
      <c r="J389" s="91"/>
      <c r="K389" s="91"/>
      <c r="L389" s="22"/>
      <c r="M389" s="91"/>
      <c r="N389" s="22"/>
      <c r="O389" s="80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39" s="44" customFormat="1" ht="21" x14ac:dyDescent="0.25">
      <c r="A390" s="89"/>
      <c r="B390" s="90"/>
      <c r="C390" s="90"/>
      <c r="D390" s="22"/>
      <c r="E390" s="92"/>
      <c r="F390" s="40"/>
      <c r="G390" s="40"/>
      <c r="H390" s="91"/>
      <c r="I390" s="521"/>
      <c r="J390" s="91"/>
      <c r="K390" s="91"/>
      <c r="L390" s="22"/>
      <c r="M390" s="91"/>
      <c r="N390" s="22"/>
      <c r="O390" s="80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39" s="44" customFormat="1" ht="21.75" thickBot="1" x14ac:dyDescent="0.3">
      <c r="A391" s="126" t="s">
        <v>251</v>
      </c>
      <c r="B391" s="204"/>
      <c r="C391" s="204"/>
      <c r="D391" s="205"/>
      <c r="E391" s="92"/>
      <c r="F391" s="40"/>
      <c r="G391" s="40"/>
      <c r="H391" s="91"/>
      <c r="I391" s="521"/>
      <c r="J391" s="91"/>
      <c r="K391" s="91"/>
      <c r="L391" s="91"/>
      <c r="M391" s="91"/>
      <c r="N391" s="22"/>
      <c r="O391" s="80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39" s="44" customFormat="1" x14ac:dyDescent="0.25">
      <c r="A392" s="206" t="s">
        <v>16</v>
      </c>
      <c r="B392" s="473" t="s">
        <v>163</v>
      </c>
      <c r="C392" s="473" t="s">
        <v>178</v>
      </c>
      <c r="D392" s="176">
        <v>1960</v>
      </c>
      <c r="E392" s="39">
        <f t="shared" ref="E392:E413" si="22">SUM(H392:Y392)</f>
        <v>51</v>
      </c>
      <c r="H392" s="52">
        <v>8</v>
      </c>
      <c r="I392" s="520">
        <v>10</v>
      </c>
      <c r="J392" s="52">
        <v>8</v>
      </c>
      <c r="K392" s="52">
        <v>9</v>
      </c>
      <c r="L392" s="52">
        <v>9</v>
      </c>
      <c r="M392" s="52">
        <v>7</v>
      </c>
      <c r="N392" s="42"/>
      <c r="O392" s="41" t="s">
        <v>414</v>
      </c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AB392" s="40" t="str">
        <f t="shared" ref="AB392:AB397" si="23">VLOOKUP(AD334,$B$392:$B$413,1,FALSE)</f>
        <v>Vopat Milan</v>
      </c>
      <c r="AM392" s="40"/>
    </row>
    <row r="393" spans="1:39" s="44" customFormat="1" x14ac:dyDescent="0.25">
      <c r="A393" s="207" t="s">
        <v>17</v>
      </c>
      <c r="B393" s="555" t="s">
        <v>48</v>
      </c>
      <c r="C393" s="556" t="s">
        <v>158</v>
      </c>
      <c r="D393" s="554">
        <v>1961</v>
      </c>
      <c r="E393" s="43">
        <f t="shared" si="22"/>
        <v>40</v>
      </c>
      <c r="H393" s="52">
        <v>10</v>
      </c>
      <c r="I393" s="520"/>
      <c r="J393" s="52"/>
      <c r="K393" s="52">
        <v>10</v>
      </c>
      <c r="L393" s="52">
        <v>10</v>
      </c>
      <c r="M393" s="52" t="s">
        <v>414</v>
      </c>
      <c r="N393" s="42"/>
      <c r="O393" s="41">
        <v>10</v>
      </c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AB393" s="40" t="str">
        <f t="shared" si="23"/>
        <v>Balatka Jaroslav</v>
      </c>
      <c r="AM393" s="40"/>
    </row>
    <row r="394" spans="1:39" s="44" customFormat="1" ht="15.75" thickBot="1" x14ac:dyDescent="0.3">
      <c r="A394" s="557" t="s">
        <v>18</v>
      </c>
      <c r="B394" s="558" t="s">
        <v>255</v>
      </c>
      <c r="C394" s="559" t="s">
        <v>254</v>
      </c>
      <c r="D394" s="560">
        <v>1960</v>
      </c>
      <c r="E394" s="63">
        <f t="shared" si="22"/>
        <v>40</v>
      </c>
      <c r="H394" s="52">
        <v>6</v>
      </c>
      <c r="I394" s="520">
        <v>9</v>
      </c>
      <c r="J394" s="52">
        <v>9</v>
      </c>
      <c r="K394" s="52">
        <v>8</v>
      </c>
      <c r="L394" s="52" t="s">
        <v>414</v>
      </c>
      <c r="M394" s="52" t="s">
        <v>414</v>
      </c>
      <c r="N394" s="42"/>
      <c r="O394" s="41">
        <v>8</v>
      </c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AB394" s="40" t="e">
        <f t="shared" si="23"/>
        <v>#N/A</v>
      </c>
      <c r="AM394" s="40"/>
    </row>
    <row r="395" spans="1:39" s="44" customFormat="1" x14ac:dyDescent="0.25">
      <c r="A395" s="268" t="s">
        <v>20</v>
      </c>
      <c r="B395" s="247" t="s">
        <v>256</v>
      </c>
      <c r="C395" s="247" t="s">
        <v>257</v>
      </c>
      <c r="D395" s="249">
        <v>1961</v>
      </c>
      <c r="E395" s="65">
        <f t="shared" si="22"/>
        <v>33</v>
      </c>
      <c r="H395" s="52">
        <v>5</v>
      </c>
      <c r="I395" s="520">
        <v>8</v>
      </c>
      <c r="J395" s="52"/>
      <c r="K395" s="52">
        <v>7</v>
      </c>
      <c r="L395" s="52">
        <v>8</v>
      </c>
      <c r="M395" s="52">
        <v>5</v>
      </c>
      <c r="N395" s="42"/>
      <c r="O395" s="41" t="s">
        <v>414</v>
      </c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AB395" s="40" t="str">
        <f t="shared" si="23"/>
        <v>Vrzal Miloš</v>
      </c>
      <c r="AM395" s="40"/>
    </row>
    <row r="396" spans="1:39" s="44" customFormat="1" x14ac:dyDescent="0.25">
      <c r="A396" s="194" t="s">
        <v>21</v>
      </c>
      <c r="B396" s="229" t="s">
        <v>505</v>
      </c>
      <c r="C396" s="229" t="s">
        <v>482</v>
      </c>
      <c r="D396" s="231" t="s">
        <v>481</v>
      </c>
      <c r="E396" s="43">
        <f t="shared" si="22"/>
        <v>18</v>
      </c>
      <c r="H396" s="52"/>
      <c r="I396" s="520"/>
      <c r="J396" s="52"/>
      <c r="K396" s="52"/>
      <c r="L396" s="52">
        <v>6</v>
      </c>
      <c r="M396" s="52">
        <v>6</v>
      </c>
      <c r="N396" s="42"/>
      <c r="O396" s="41">
        <v>6</v>
      </c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AB396" s="40" t="str">
        <f t="shared" si="23"/>
        <v>Vaněk Pravoslav</v>
      </c>
      <c r="AM396" s="40"/>
    </row>
    <row r="397" spans="1:39" s="44" customFormat="1" x14ac:dyDescent="0.25">
      <c r="A397" s="194" t="s">
        <v>23</v>
      </c>
      <c r="B397" s="229" t="s">
        <v>498</v>
      </c>
      <c r="C397" s="229" t="s">
        <v>286</v>
      </c>
      <c r="D397" s="231">
        <v>1950</v>
      </c>
      <c r="E397" s="43">
        <f t="shared" si="22"/>
        <v>15</v>
      </c>
      <c r="H397" s="52"/>
      <c r="I397" s="520"/>
      <c r="J397" s="52"/>
      <c r="K397" s="52"/>
      <c r="L397" s="52">
        <v>7</v>
      </c>
      <c r="M397" s="52">
        <v>3</v>
      </c>
      <c r="N397" s="42"/>
      <c r="O397" s="41">
        <v>5</v>
      </c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AB397" s="40" t="str">
        <f t="shared" si="23"/>
        <v>Zelenák Dušan</v>
      </c>
      <c r="AM397" s="40"/>
    </row>
    <row r="398" spans="1:39" s="44" customFormat="1" x14ac:dyDescent="0.25">
      <c r="A398" s="194" t="s">
        <v>24</v>
      </c>
      <c r="B398" s="472" t="s">
        <v>168</v>
      </c>
      <c r="C398" s="472" t="s">
        <v>36</v>
      </c>
      <c r="D398" s="231">
        <v>1955</v>
      </c>
      <c r="E398" s="43">
        <f t="shared" si="22"/>
        <v>13</v>
      </c>
      <c r="H398" s="52">
        <v>1</v>
      </c>
      <c r="I398" s="520">
        <v>5</v>
      </c>
      <c r="J398" s="52">
        <v>7</v>
      </c>
      <c r="K398" s="52"/>
      <c r="L398" s="52" t="s">
        <v>414</v>
      </c>
      <c r="M398" s="52" t="s">
        <v>414</v>
      </c>
      <c r="N398" s="42"/>
      <c r="O398" s="41" t="s">
        <v>414</v>
      </c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AM398" s="40"/>
    </row>
    <row r="399" spans="1:39" s="44" customFormat="1" x14ac:dyDescent="0.25">
      <c r="A399" s="194" t="s">
        <v>25</v>
      </c>
      <c r="B399" s="229" t="s">
        <v>260</v>
      </c>
      <c r="C399" s="230" t="s">
        <v>261</v>
      </c>
      <c r="D399" s="231">
        <v>1952</v>
      </c>
      <c r="E399" s="43">
        <f t="shared" si="22"/>
        <v>10</v>
      </c>
      <c r="H399" s="52">
        <v>3</v>
      </c>
      <c r="I399" s="520">
        <v>7</v>
      </c>
      <c r="J399" s="52"/>
      <c r="K399" s="52"/>
      <c r="L399" s="52" t="s">
        <v>414</v>
      </c>
      <c r="M399" s="52" t="s">
        <v>414</v>
      </c>
      <c r="N399" s="42"/>
      <c r="O399" s="41" t="s">
        <v>414</v>
      </c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AM399" s="40"/>
    </row>
    <row r="400" spans="1:39" s="44" customFormat="1" x14ac:dyDescent="0.25">
      <c r="A400" s="194" t="s">
        <v>26</v>
      </c>
      <c r="B400" s="167" t="s">
        <v>364</v>
      </c>
      <c r="C400" s="167" t="s">
        <v>365</v>
      </c>
      <c r="D400" s="42">
        <v>1962</v>
      </c>
      <c r="E400" s="43">
        <f t="shared" si="22"/>
        <v>10</v>
      </c>
      <c r="H400" s="52"/>
      <c r="I400" s="520"/>
      <c r="J400" s="52">
        <v>10</v>
      </c>
      <c r="K400" s="52"/>
      <c r="L400" s="52" t="s">
        <v>414</v>
      </c>
      <c r="M400" s="52" t="s">
        <v>414</v>
      </c>
      <c r="N400" s="42"/>
      <c r="O400" s="41" t="s">
        <v>414</v>
      </c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AM400" s="40"/>
    </row>
    <row r="401" spans="1:39" s="44" customFormat="1" x14ac:dyDescent="0.25">
      <c r="A401" s="194" t="s">
        <v>28</v>
      </c>
      <c r="B401" s="229" t="s">
        <v>436</v>
      </c>
      <c r="C401" s="229" t="s">
        <v>545</v>
      </c>
      <c r="D401" s="231">
        <v>1958</v>
      </c>
      <c r="E401" s="43">
        <f t="shared" si="22"/>
        <v>10</v>
      </c>
      <c r="H401" s="52"/>
      <c r="I401" s="520"/>
      <c r="J401" s="52"/>
      <c r="K401" s="52"/>
      <c r="L401" s="52"/>
      <c r="M401" s="52">
        <v>10</v>
      </c>
      <c r="N401" s="42"/>
      <c r="O401" s="41" t="s">
        <v>414</v>
      </c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AM401" s="40"/>
    </row>
    <row r="402" spans="1:39" s="44" customFormat="1" x14ac:dyDescent="0.25">
      <c r="A402" s="194" t="s">
        <v>29</v>
      </c>
      <c r="B402" s="229" t="s">
        <v>724</v>
      </c>
      <c r="C402" s="229" t="s">
        <v>757</v>
      </c>
      <c r="D402" s="231">
        <v>1954</v>
      </c>
      <c r="E402" s="43">
        <f t="shared" si="22"/>
        <v>9</v>
      </c>
      <c r="H402" s="52"/>
      <c r="I402" s="520"/>
      <c r="J402" s="52"/>
      <c r="K402" s="52"/>
      <c r="L402" s="52"/>
      <c r="M402" s="52"/>
      <c r="N402" s="42"/>
      <c r="O402" s="41">
        <v>9</v>
      </c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AM402" s="40"/>
    </row>
    <row r="403" spans="1:39" s="44" customFormat="1" x14ac:dyDescent="0.25">
      <c r="A403" s="194" t="s">
        <v>31</v>
      </c>
      <c r="B403" s="229" t="s">
        <v>181</v>
      </c>
      <c r="C403" s="229" t="s">
        <v>40</v>
      </c>
      <c r="D403" s="231">
        <v>1957</v>
      </c>
      <c r="E403" s="43">
        <f t="shared" si="22"/>
        <v>9</v>
      </c>
      <c r="H403" s="52">
        <v>9</v>
      </c>
      <c r="I403" s="520"/>
      <c r="J403" s="52"/>
      <c r="K403" s="52"/>
      <c r="L403" s="52" t="s">
        <v>414</v>
      </c>
      <c r="M403" s="52" t="s">
        <v>414</v>
      </c>
      <c r="N403" s="42"/>
      <c r="O403" s="41" t="s">
        <v>414</v>
      </c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AM403" s="40"/>
    </row>
    <row r="404" spans="1:39" s="44" customFormat="1" x14ac:dyDescent="0.25">
      <c r="A404" s="194" t="s">
        <v>32</v>
      </c>
      <c r="B404" s="229" t="s">
        <v>650</v>
      </c>
      <c r="C404" s="229" t="s">
        <v>586</v>
      </c>
      <c r="D404" s="231">
        <v>1960</v>
      </c>
      <c r="E404" s="43">
        <f t="shared" si="22"/>
        <v>9</v>
      </c>
      <c r="H404" s="52"/>
      <c r="I404" s="520"/>
      <c r="J404" s="52"/>
      <c r="K404" s="52"/>
      <c r="L404" s="52"/>
      <c r="M404" s="52">
        <v>9</v>
      </c>
      <c r="N404" s="42"/>
      <c r="O404" s="41" t="s">
        <v>414</v>
      </c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AM404" s="40"/>
    </row>
    <row r="405" spans="1:39" s="44" customFormat="1" x14ac:dyDescent="0.25">
      <c r="A405" s="194" t="s">
        <v>33</v>
      </c>
      <c r="B405" s="229" t="s">
        <v>657</v>
      </c>
      <c r="C405" s="229" t="s">
        <v>602</v>
      </c>
      <c r="D405" s="231">
        <v>1959</v>
      </c>
      <c r="E405" s="43">
        <f t="shared" si="22"/>
        <v>8</v>
      </c>
      <c r="H405" s="52"/>
      <c r="I405" s="520"/>
      <c r="J405" s="52"/>
      <c r="K405" s="52"/>
      <c r="L405" s="52"/>
      <c r="M405" s="52">
        <v>8</v>
      </c>
      <c r="N405" s="42"/>
      <c r="O405" s="41" t="s">
        <v>414</v>
      </c>
      <c r="P405" s="42"/>
      <c r="Q405" s="42"/>
      <c r="R405" s="42"/>
      <c r="S405" s="42"/>
      <c r="T405" s="42"/>
      <c r="U405" s="42"/>
      <c r="V405" s="42"/>
      <c r="W405" s="42"/>
      <c r="X405" s="42"/>
      <c r="Y405" s="42"/>
    </row>
    <row r="406" spans="1:39" s="44" customFormat="1" x14ac:dyDescent="0.25">
      <c r="A406" s="194" t="s">
        <v>34</v>
      </c>
      <c r="B406" s="229" t="s">
        <v>259</v>
      </c>
      <c r="C406" s="229" t="s">
        <v>258</v>
      </c>
      <c r="D406" s="231">
        <v>1962</v>
      </c>
      <c r="E406" s="43">
        <f t="shared" si="22"/>
        <v>8</v>
      </c>
      <c r="H406" s="52">
        <v>4</v>
      </c>
      <c r="I406" s="520"/>
      <c r="J406" s="52"/>
      <c r="K406" s="52"/>
      <c r="L406" s="52" t="s">
        <v>414</v>
      </c>
      <c r="M406" s="52">
        <v>4</v>
      </c>
      <c r="N406" s="42"/>
      <c r="O406" s="41" t="s">
        <v>414</v>
      </c>
      <c r="P406" s="42"/>
      <c r="Q406" s="42"/>
      <c r="R406" s="42"/>
      <c r="S406" s="42"/>
      <c r="T406" s="42"/>
      <c r="U406" s="42"/>
      <c r="V406" s="42"/>
      <c r="W406" s="42"/>
      <c r="X406" s="42"/>
      <c r="Y406" s="42"/>
    </row>
    <row r="407" spans="1:39" s="44" customFormat="1" x14ac:dyDescent="0.25">
      <c r="A407" s="194" t="s">
        <v>35</v>
      </c>
      <c r="B407" s="229" t="s">
        <v>735</v>
      </c>
      <c r="C407" s="229" t="s">
        <v>763</v>
      </c>
      <c r="D407" s="231">
        <v>1962</v>
      </c>
      <c r="E407" s="43">
        <f t="shared" si="22"/>
        <v>7</v>
      </c>
      <c r="H407" s="52"/>
      <c r="I407" s="520"/>
      <c r="J407" s="52"/>
      <c r="K407" s="52"/>
      <c r="L407" s="52"/>
      <c r="M407" s="52"/>
      <c r="N407" s="42"/>
      <c r="O407" s="41">
        <v>7</v>
      </c>
      <c r="P407" s="42"/>
      <c r="Q407" s="42"/>
      <c r="R407" s="42"/>
      <c r="S407" s="42"/>
      <c r="T407" s="42"/>
      <c r="U407" s="42"/>
      <c r="V407" s="42"/>
      <c r="W407" s="42"/>
      <c r="X407" s="42"/>
      <c r="Y407" s="42"/>
    </row>
    <row r="408" spans="1:39" s="44" customFormat="1" x14ac:dyDescent="0.25">
      <c r="A408" s="194" t="s">
        <v>37</v>
      </c>
      <c r="B408" s="229" t="s">
        <v>252</v>
      </c>
      <c r="C408" s="229" t="s">
        <v>253</v>
      </c>
      <c r="D408" s="231">
        <v>1962</v>
      </c>
      <c r="E408" s="43">
        <f t="shared" si="22"/>
        <v>7</v>
      </c>
      <c r="H408" s="52">
        <v>7</v>
      </c>
      <c r="I408" s="520"/>
      <c r="J408" s="52"/>
      <c r="K408" s="52"/>
      <c r="L408" s="52" t="s">
        <v>414</v>
      </c>
      <c r="M408" s="52" t="s">
        <v>414</v>
      </c>
      <c r="N408" s="42"/>
      <c r="O408" s="41" t="s">
        <v>414</v>
      </c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09" spans="1:39" s="44" customFormat="1" x14ac:dyDescent="0.25">
      <c r="A409" s="194" t="s">
        <v>38</v>
      </c>
      <c r="B409" s="229" t="s">
        <v>336</v>
      </c>
      <c r="C409" s="229" t="s">
        <v>337</v>
      </c>
      <c r="D409" s="231">
        <v>1962</v>
      </c>
      <c r="E409" s="43">
        <f t="shared" si="22"/>
        <v>6</v>
      </c>
      <c r="H409" s="52"/>
      <c r="I409" s="520">
        <v>6</v>
      </c>
      <c r="J409" s="52"/>
      <c r="K409" s="52"/>
      <c r="L409" s="52" t="s">
        <v>414</v>
      </c>
      <c r="M409" s="52" t="s">
        <v>414</v>
      </c>
      <c r="N409" s="42"/>
      <c r="O409" s="41" t="s">
        <v>414</v>
      </c>
      <c r="P409" s="42"/>
      <c r="Q409" s="42"/>
      <c r="R409" s="42"/>
      <c r="S409" s="42"/>
      <c r="T409" s="42"/>
      <c r="U409" s="42"/>
      <c r="V409" s="42"/>
      <c r="W409" s="42"/>
      <c r="X409" s="42"/>
      <c r="Y409" s="42"/>
    </row>
    <row r="410" spans="1:39" s="44" customFormat="1" x14ac:dyDescent="0.25">
      <c r="A410" s="194" t="s">
        <v>39</v>
      </c>
      <c r="B410" s="472" t="s">
        <v>338</v>
      </c>
      <c r="C410" s="472" t="s">
        <v>231</v>
      </c>
      <c r="D410" s="231">
        <v>1962</v>
      </c>
      <c r="E410" s="43">
        <f t="shared" si="22"/>
        <v>4</v>
      </c>
      <c r="H410" s="52"/>
      <c r="I410" s="520">
        <v>4</v>
      </c>
      <c r="J410" s="52"/>
      <c r="K410" s="52"/>
      <c r="L410" s="52" t="s">
        <v>414</v>
      </c>
      <c r="M410" s="52" t="s">
        <v>414</v>
      </c>
      <c r="N410" s="42"/>
      <c r="O410" s="41" t="s">
        <v>414</v>
      </c>
      <c r="P410" s="42"/>
      <c r="Q410" s="42"/>
      <c r="R410" s="42"/>
      <c r="S410" s="42"/>
      <c r="T410" s="42"/>
      <c r="U410" s="42"/>
      <c r="V410" s="42"/>
      <c r="W410" s="42"/>
      <c r="X410" s="42"/>
      <c r="Y410" s="42"/>
    </row>
    <row r="411" spans="1:39" s="44" customFormat="1" x14ac:dyDescent="0.25">
      <c r="A411" s="194" t="s">
        <v>41</v>
      </c>
      <c r="B411" s="229" t="s">
        <v>669</v>
      </c>
      <c r="C411" s="229" t="s">
        <v>639</v>
      </c>
      <c r="D411" s="231">
        <v>1962</v>
      </c>
      <c r="E411" s="43">
        <f t="shared" si="22"/>
        <v>2</v>
      </c>
      <c r="H411" s="52"/>
      <c r="I411" s="520"/>
      <c r="J411" s="52"/>
      <c r="K411" s="52"/>
      <c r="L411" s="52"/>
      <c r="M411" s="52">
        <v>2</v>
      </c>
      <c r="N411" s="42"/>
      <c r="O411" s="41" t="s">
        <v>414</v>
      </c>
      <c r="P411" s="42"/>
      <c r="Q411" s="42"/>
      <c r="R411" s="42"/>
      <c r="S411" s="42"/>
      <c r="T411" s="42"/>
      <c r="U411" s="42"/>
      <c r="V411" s="42"/>
      <c r="W411" s="42"/>
      <c r="X411" s="42"/>
      <c r="Y411" s="42"/>
    </row>
    <row r="412" spans="1:39" s="44" customFormat="1" x14ac:dyDescent="0.25">
      <c r="A412" s="194" t="s">
        <v>42</v>
      </c>
      <c r="B412" s="229" t="s">
        <v>263</v>
      </c>
      <c r="C412" s="255" t="s">
        <v>262</v>
      </c>
      <c r="D412" s="231">
        <v>1960</v>
      </c>
      <c r="E412" s="43">
        <f t="shared" si="22"/>
        <v>2</v>
      </c>
      <c r="H412" s="52">
        <v>2</v>
      </c>
      <c r="I412" s="520"/>
      <c r="J412" s="52"/>
      <c r="K412" s="52"/>
      <c r="L412" s="52" t="s">
        <v>414</v>
      </c>
      <c r="M412" s="52" t="s">
        <v>414</v>
      </c>
      <c r="N412" s="42"/>
      <c r="O412" s="41" t="s">
        <v>414</v>
      </c>
      <c r="P412" s="42"/>
      <c r="Q412" s="42"/>
      <c r="R412" s="42"/>
      <c r="S412" s="42"/>
      <c r="T412" s="42"/>
      <c r="U412" s="42"/>
      <c r="V412" s="42"/>
      <c r="W412" s="42"/>
      <c r="X412" s="42"/>
      <c r="Y412" s="42"/>
    </row>
    <row r="413" spans="1:39" s="44" customFormat="1" ht="15.75" thickBot="1" x14ac:dyDescent="0.3">
      <c r="A413" s="194" t="s">
        <v>43</v>
      </c>
      <c r="B413" s="244" t="s">
        <v>670</v>
      </c>
      <c r="C413" s="244" t="s">
        <v>641</v>
      </c>
      <c r="D413" s="232">
        <v>1960</v>
      </c>
      <c r="E413" s="63">
        <f t="shared" si="22"/>
        <v>1</v>
      </c>
      <c r="H413" s="52"/>
      <c r="I413" s="520"/>
      <c r="J413" s="52"/>
      <c r="K413" s="52"/>
      <c r="L413" s="52"/>
      <c r="M413" s="52">
        <v>1</v>
      </c>
      <c r="N413" s="42"/>
      <c r="O413" s="41" t="s">
        <v>414</v>
      </c>
      <c r="P413" s="42"/>
      <c r="Q413" s="42"/>
      <c r="R413" s="42"/>
      <c r="S413" s="42"/>
      <c r="T413" s="42"/>
      <c r="U413" s="42"/>
      <c r="V413" s="42"/>
      <c r="W413" s="42"/>
      <c r="X413" s="42"/>
      <c r="Y413" s="42"/>
    </row>
    <row r="414" spans="1:39" s="44" customFormat="1" ht="15.75" hidden="1" thickBot="1" x14ac:dyDescent="0.3">
      <c r="A414" s="195" t="s">
        <v>33</v>
      </c>
      <c r="B414" s="244"/>
      <c r="C414" s="245"/>
      <c r="D414" s="232"/>
      <c r="E414" s="63">
        <f t="shared" ref="E414:E416" si="24">SUM(H414:Y414)</f>
        <v>0</v>
      </c>
      <c r="H414" s="52"/>
      <c r="I414" s="520"/>
      <c r="J414" s="52"/>
      <c r="K414" s="52"/>
      <c r="L414" s="52"/>
      <c r="M414" s="52"/>
      <c r="N414" s="42"/>
      <c r="O414" s="41" t="str">
        <f>_xlfn.IFNA(VLOOKUP(B414,$AD$334:$AG$339,4,FALSE),"")</f>
        <v/>
      </c>
      <c r="P414" s="42"/>
      <c r="Q414" s="42"/>
      <c r="R414" s="42"/>
      <c r="S414" s="42"/>
      <c r="T414" s="42"/>
      <c r="U414" s="42"/>
      <c r="V414" s="42"/>
      <c r="W414" s="42"/>
      <c r="X414" s="42"/>
      <c r="Y414" s="42"/>
    </row>
    <row r="415" spans="1:39" s="44" customFormat="1" ht="15.75" hidden="1" thickBot="1" x14ac:dyDescent="0.3">
      <c r="A415" s="195" t="s">
        <v>34</v>
      </c>
      <c r="B415" s="244"/>
      <c r="C415" s="245"/>
      <c r="D415" s="232"/>
      <c r="E415" s="63">
        <f t="shared" si="24"/>
        <v>0</v>
      </c>
      <c r="H415" s="52"/>
      <c r="I415" s="520"/>
      <c r="J415" s="52"/>
      <c r="K415" s="52"/>
      <c r="L415" s="52"/>
      <c r="M415" s="52"/>
      <c r="N415" s="42"/>
      <c r="O415" s="41" t="str">
        <f>_xlfn.IFNA(VLOOKUP(B415,$AD$334:$AG$339,4,FALSE),"")</f>
        <v/>
      </c>
      <c r="P415" s="42"/>
      <c r="Q415" s="42"/>
      <c r="R415" s="42"/>
      <c r="S415" s="42"/>
      <c r="T415" s="42"/>
      <c r="U415" s="42"/>
      <c r="V415" s="42"/>
      <c r="W415" s="42"/>
      <c r="X415" s="42"/>
      <c r="Y415" s="42"/>
    </row>
    <row r="416" spans="1:39" s="44" customFormat="1" ht="15.75" hidden="1" thickBot="1" x14ac:dyDescent="0.3">
      <c r="A416" s="195" t="s">
        <v>35</v>
      </c>
      <c r="B416" s="244"/>
      <c r="C416" s="245"/>
      <c r="D416" s="232"/>
      <c r="E416" s="63">
        <f t="shared" si="24"/>
        <v>0</v>
      </c>
      <c r="H416" s="52"/>
      <c r="I416" s="520"/>
      <c r="J416" s="52"/>
      <c r="K416" s="52"/>
      <c r="L416" s="52"/>
      <c r="M416" s="52"/>
      <c r="N416" s="42"/>
      <c r="O416" s="41" t="str">
        <f>_xlfn.IFNA(VLOOKUP(B416,$AD$334:$AG$339,4,FALSE),"")</f>
        <v/>
      </c>
      <c r="P416" s="42"/>
      <c r="Q416" s="42"/>
      <c r="R416" s="42"/>
      <c r="S416" s="42"/>
      <c r="T416" s="42"/>
      <c r="U416" s="42"/>
      <c r="V416" s="42"/>
      <c r="W416" s="42"/>
      <c r="X416" s="42"/>
      <c r="Y416" s="42"/>
    </row>
    <row r="417" spans="1:39" s="106" customFormat="1" x14ac:dyDescent="0.25">
      <c r="A417" s="610"/>
      <c r="B417" s="550"/>
      <c r="C417" s="551"/>
      <c r="D417" s="78"/>
      <c r="E417" s="101"/>
      <c r="F417" s="552"/>
      <c r="G417" s="552"/>
      <c r="H417" s="100"/>
      <c r="I417" s="522"/>
      <c r="J417" s="100"/>
      <c r="K417" s="100"/>
      <c r="L417" s="100"/>
      <c r="M417" s="100"/>
      <c r="N417" s="109"/>
      <c r="O417" s="108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</row>
    <row r="418" spans="1:39" s="106" customFormat="1" x14ac:dyDescent="0.25">
      <c r="A418" s="99"/>
      <c r="B418" s="551"/>
      <c r="C418" s="551"/>
      <c r="D418" s="100"/>
      <c r="E418" s="101"/>
      <c r="F418" s="552"/>
      <c r="G418" s="552"/>
      <c r="H418" s="100"/>
      <c r="I418" s="522"/>
      <c r="J418" s="100"/>
      <c r="K418" s="100"/>
      <c r="L418" s="100"/>
      <c r="M418" s="100"/>
      <c r="N418" s="109"/>
      <c r="O418" s="108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</row>
    <row r="419" spans="1:39" s="44" customFormat="1" x14ac:dyDescent="0.25">
      <c r="A419" s="116"/>
      <c r="E419" s="118"/>
      <c r="H419" s="91"/>
      <c r="I419" s="521"/>
      <c r="J419" s="91"/>
      <c r="K419" s="91"/>
      <c r="L419" s="91"/>
      <c r="M419" s="91"/>
      <c r="N419" s="22"/>
      <c r="O419" s="80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39" s="44" customFormat="1" ht="21.75" thickBot="1" x14ac:dyDescent="0.3">
      <c r="A420" s="129" t="s">
        <v>148</v>
      </c>
      <c r="B420" s="130"/>
      <c r="C420" s="131"/>
      <c r="D420" s="132"/>
      <c r="E420" s="133"/>
      <c r="H420" s="91"/>
      <c r="I420" s="521"/>
      <c r="J420" s="91"/>
      <c r="K420" s="91"/>
      <c r="L420" s="91"/>
      <c r="M420" s="91"/>
      <c r="N420" s="22"/>
      <c r="O420" s="80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39" s="44" customFormat="1" x14ac:dyDescent="0.25">
      <c r="A421" s="200" t="s">
        <v>16</v>
      </c>
      <c r="B421" s="507" t="s">
        <v>166</v>
      </c>
      <c r="C421" s="564" t="s">
        <v>27</v>
      </c>
      <c r="D421" s="565">
        <v>1981</v>
      </c>
      <c r="E421" s="39">
        <f t="shared" ref="E421:E455" si="25">SUM(H421:Y421)</f>
        <v>48</v>
      </c>
      <c r="H421" s="52">
        <v>6</v>
      </c>
      <c r="I421" s="520">
        <v>7</v>
      </c>
      <c r="J421" s="52">
        <v>10</v>
      </c>
      <c r="K421" s="52">
        <v>10</v>
      </c>
      <c r="L421" s="52">
        <v>9</v>
      </c>
      <c r="M421" s="52">
        <v>6</v>
      </c>
      <c r="N421" s="42"/>
      <c r="O421" s="41" t="s">
        <v>414</v>
      </c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AB421" s="40" t="str">
        <f t="shared" ref="AB421:AB426" si="26">VLOOKUP(AD364,$B$421:$B$485,1,FALSE)</f>
        <v>Krobová Eliška</v>
      </c>
      <c r="AM421" s="40"/>
    </row>
    <row r="422" spans="1:39" s="44" customFormat="1" x14ac:dyDescent="0.25">
      <c r="A422" s="201" t="s">
        <v>17</v>
      </c>
      <c r="B422" s="498" t="s">
        <v>183</v>
      </c>
      <c r="C422" s="498" t="s">
        <v>169</v>
      </c>
      <c r="D422" s="499">
        <v>1981</v>
      </c>
      <c r="E422" s="43">
        <f t="shared" si="25"/>
        <v>47</v>
      </c>
      <c r="F422" s="135"/>
      <c r="G422" s="135"/>
      <c r="H422" s="298">
        <v>7</v>
      </c>
      <c r="I422" s="520">
        <v>6</v>
      </c>
      <c r="J422" s="52">
        <v>9</v>
      </c>
      <c r="K422" s="52">
        <v>9</v>
      </c>
      <c r="L422" s="52" t="s">
        <v>414</v>
      </c>
      <c r="M422" s="52">
        <v>7</v>
      </c>
      <c r="N422" s="42"/>
      <c r="O422" s="41">
        <v>9</v>
      </c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AB422" s="40" t="str">
        <f t="shared" si="26"/>
        <v>Hendrychová Petra</v>
      </c>
      <c r="AM422" s="40"/>
    </row>
    <row r="423" spans="1:39" s="44" customFormat="1" ht="15.75" thickBot="1" x14ac:dyDescent="0.3">
      <c r="A423" s="202" t="s">
        <v>18</v>
      </c>
      <c r="B423" s="562" t="s">
        <v>160</v>
      </c>
      <c r="C423" s="562" t="s">
        <v>22</v>
      </c>
      <c r="D423" s="568">
        <v>1998</v>
      </c>
      <c r="E423" s="45">
        <f t="shared" si="25"/>
        <v>20</v>
      </c>
      <c r="H423" s="52">
        <v>10</v>
      </c>
      <c r="I423" s="520">
        <v>10</v>
      </c>
      <c r="J423" s="52"/>
      <c r="K423" s="52"/>
      <c r="L423" s="52" t="s">
        <v>414</v>
      </c>
      <c r="M423" s="52" t="s">
        <v>414</v>
      </c>
      <c r="N423" s="42"/>
      <c r="O423" s="41" t="s">
        <v>414</v>
      </c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AB423" s="40" t="str">
        <f t="shared" si="26"/>
        <v>Trnková Natálie</v>
      </c>
      <c r="AM423" s="40"/>
    </row>
    <row r="424" spans="1:39" s="44" customFormat="1" x14ac:dyDescent="0.25">
      <c r="A424" s="227" t="s">
        <v>20</v>
      </c>
      <c r="B424" s="478" t="s">
        <v>278</v>
      </c>
      <c r="C424" s="444" t="s">
        <v>322</v>
      </c>
      <c r="D424" s="592">
        <v>1980</v>
      </c>
      <c r="E424" s="39">
        <f t="shared" si="25"/>
        <v>20</v>
      </c>
      <c r="H424" s="52"/>
      <c r="I424" s="520"/>
      <c r="J424" s="52">
        <v>8</v>
      </c>
      <c r="K424" s="298">
        <v>6</v>
      </c>
      <c r="L424" s="52" t="s">
        <v>414</v>
      </c>
      <c r="M424" s="52" t="s">
        <v>414</v>
      </c>
      <c r="N424" s="42"/>
      <c r="O424" s="41">
        <v>6</v>
      </c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AB424" s="40" t="str">
        <f t="shared" si="26"/>
        <v>Žeberová Alice</v>
      </c>
      <c r="AM424" s="40"/>
    </row>
    <row r="425" spans="1:39" s="44" customFormat="1" x14ac:dyDescent="0.25">
      <c r="A425" s="194" t="s">
        <v>21</v>
      </c>
      <c r="B425" s="224" t="s">
        <v>454</v>
      </c>
      <c r="C425" s="224" t="s">
        <v>162</v>
      </c>
      <c r="D425" s="52">
        <v>2003</v>
      </c>
      <c r="E425" s="43">
        <f t="shared" si="25"/>
        <v>18</v>
      </c>
      <c r="F425" s="4"/>
      <c r="G425" s="4"/>
      <c r="H425" s="52"/>
      <c r="I425" s="523"/>
      <c r="J425" s="138"/>
      <c r="K425" s="298"/>
      <c r="L425" s="52"/>
      <c r="M425" s="52">
        <v>8</v>
      </c>
      <c r="N425" s="42"/>
      <c r="O425" s="41">
        <v>10</v>
      </c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AB425" s="40" t="str">
        <f t="shared" si="26"/>
        <v>Hyšplerová Markéta</v>
      </c>
      <c r="AM425" s="40"/>
    </row>
    <row r="426" spans="1:39" s="44" customFormat="1" x14ac:dyDescent="0.25">
      <c r="A426" s="194" t="s">
        <v>23</v>
      </c>
      <c r="B426" s="229" t="s">
        <v>167</v>
      </c>
      <c r="C426" s="230" t="s">
        <v>178</v>
      </c>
      <c r="D426" s="231">
        <v>1984</v>
      </c>
      <c r="E426" s="43">
        <f t="shared" si="25"/>
        <v>16</v>
      </c>
      <c r="H426" s="52">
        <v>4</v>
      </c>
      <c r="I426" s="520">
        <v>4</v>
      </c>
      <c r="J426" s="52"/>
      <c r="K426" s="52"/>
      <c r="L426" s="52">
        <v>8</v>
      </c>
      <c r="M426" s="52" t="s">
        <v>414</v>
      </c>
      <c r="N426" s="42"/>
      <c r="O426" s="41" t="s">
        <v>414</v>
      </c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AB426" s="40" t="str">
        <f t="shared" si="26"/>
        <v>Slezáková Jana</v>
      </c>
      <c r="AM426" s="40"/>
    </row>
    <row r="427" spans="1:39" s="44" customFormat="1" x14ac:dyDescent="0.25">
      <c r="A427" s="194" t="s">
        <v>24</v>
      </c>
      <c r="B427" s="224" t="s">
        <v>667</v>
      </c>
      <c r="C427" s="224" t="s">
        <v>468</v>
      </c>
      <c r="D427" s="52">
        <v>1997</v>
      </c>
      <c r="E427" s="43">
        <f t="shared" si="25"/>
        <v>13</v>
      </c>
      <c r="F427" s="4"/>
      <c r="G427" s="4"/>
      <c r="H427" s="52"/>
      <c r="I427" s="523"/>
      <c r="J427" s="138"/>
      <c r="K427" s="298"/>
      <c r="L427" s="52"/>
      <c r="M427" s="52">
        <v>5</v>
      </c>
      <c r="N427" s="42"/>
      <c r="O427" s="41">
        <v>8</v>
      </c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9" s="44" customFormat="1" x14ac:dyDescent="0.25">
      <c r="A428" s="194" t="s">
        <v>25</v>
      </c>
      <c r="B428" s="229" t="s">
        <v>410</v>
      </c>
      <c r="C428" s="230" t="s">
        <v>152</v>
      </c>
      <c r="D428" s="231">
        <v>1985</v>
      </c>
      <c r="E428" s="43">
        <f t="shared" si="25"/>
        <v>10</v>
      </c>
      <c r="F428" s="4"/>
      <c r="G428" s="4"/>
      <c r="H428" s="52"/>
      <c r="I428" s="523"/>
      <c r="J428" s="138"/>
      <c r="K428" s="298"/>
      <c r="L428" s="52">
        <v>10</v>
      </c>
      <c r="M428" s="52" t="s">
        <v>414</v>
      </c>
      <c r="N428" s="42"/>
      <c r="O428" s="41" t="s">
        <v>414</v>
      </c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9" s="44" customFormat="1" x14ac:dyDescent="0.25">
      <c r="A429" s="194" t="s">
        <v>26</v>
      </c>
      <c r="B429" s="224" t="s">
        <v>646</v>
      </c>
      <c r="C429" s="224" t="s">
        <v>575</v>
      </c>
      <c r="D429" s="52">
        <v>2000</v>
      </c>
      <c r="E429" s="43">
        <f t="shared" si="25"/>
        <v>10</v>
      </c>
      <c r="F429" s="4"/>
      <c r="G429" s="4"/>
      <c r="H429" s="52"/>
      <c r="I429" s="523"/>
      <c r="J429" s="138"/>
      <c r="K429" s="298"/>
      <c r="L429" s="52"/>
      <c r="M429" s="52">
        <v>10</v>
      </c>
      <c r="N429" s="42"/>
      <c r="O429" s="41" t="s">
        <v>414</v>
      </c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9" s="44" customFormat="1" x14ac:dyDescent="0.25">
      <c r="A430" s="194" t="s">
        <v>28</v>
      </c>
      <c r="B430" s="229" t="s">
        <v>217</v>
      </c>
      <c r="C430" s="452"/>
      <c r="D430" s="453">
        <v>1988</v>
      </c>
      <c r="E430" s="43">
        <f t="shared" si="25"/>
        <v>9</v>
      </c>
      <c r="H430" s="52">
        <v>9</v>
      </c>
      <c r="I430" s="520"/>
      <c r="J430" s="52"/>
      <c r="K430" s="52"/>
      <c r="L430" s="52" t="s">
        <v>414</v>
      </c>
      <c r="M430" s="52" t="s">
        <v>414</v>
      </c>
      <c r="N430" s="42"/>
      <c r="O430" s="41" t="s">
        <v>414</v>
      </c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9" s="44" customFormat="1" x14ac:dyDescent="0.25">
      <c r="A431" s="194" t="s">
        <v>29</v>
      </c>
      <c r="B431" s="229" t="s">
        <v>298</v>
      </c>
      <c r="C431" s="224" t="s">
        <v>299</v>
      </c>
      <c r="D431" s="231">
        <v>1993</v>
      </c>
      <c r="E431" s="43">
        <f t="shared" si="25"/>
        <v>9</v>
      </c>
      <c r="H431" s="52"/>
      <c r="I431" s="520">
        <v>9</v>
      </c>
      <c r="J431" s="52"/>
      <c r="K431" s="52"/>
      <c r="L431" s="52" t="s">
        <v>414</v>
      </c>
      <c r="M431" s="52" t="s">
        <v>414</v>
      </c>
      <c r="N431" s="86"/>
      <c r="O431" s="41" t="s">
        <v>414</v>
      </c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AC431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9" s="44" customFormat="1" x14ac:dyDescent="0.25">
      <c r="A432" s="194" t="s">
        <v>31</v>
      </c>
      <c r="B432" s="224" t="s">
        <v>652</v>
      </c>
      <c r="C432" s="224" t="s">
        <v>591</v>
      </c>
      <c r="D432" s="52">
        <v>1998</v>
      </c>
      <c r="E432" s="43">
        <f t="shared" si="25"/>
        <v>9</v>
      </c>
      <c r="F432" s="4"/>
      <c r="G432" s="4"/>
      <c r="H432" s="52"/>
      <c r="I432" s="523"/>
      <c r="J432" s="138"/>
      <c r="K432" s="298"/>
      <c r="L432" s="52"/>
      <c r="M432" s="52">
        <v>9</v>
      </c>
      <c r="N432" s="42"/>
      <c r="O432" s="41" t="s">
        <v>414</v>
      </c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AC432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s="44" customFormat="1" x14ac:dyDescent="0.25">
      <c r="A433" s="194" t="s">
        <v>32</v>
      </c>
      <c r="B433" s="483" t="s">
        <v>182</v>
      </c>
      <c r="C433" s="224" t="s">
        <v>30</v>
      </c>
      <c r="D433" s="484">
        <v>1999</v>
      </c>
      <c r="E433" s="43">
        <f t="shared" si="25"/>
        <v>8</v>
      </c>
      <c r="F433" s="135"/>
      <c r="G433" s="135"/>
      <c r="H433" s="298">
        <v>8</v>
      </c>
      <c r="I433" s="520"/>
      <c r="J433" s="298"/>
      <c r="K433" s="298"/>
      <c r="L433" s="52" t="s">
        <v>414</v>
      </c>
      <c r="M433" s="52" t="s">
        <v>414</v>
      </c>
      <c r="N433" s="42"/>
      <c r="O433" s="41" t="s">
        <v>414</v>
      </c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AC433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s="44" customFormat="1" x14ac:dyDescent="0.25">
      <c r="A434" s="194" t="s">
        <v>33</v>
      </c>
      <c r="B434" s="229" t="s">
        <v>306</v>
      </c>
      <c r="C434" s="230" t="s">
        <v>305</v>
      </c>
      <c r="D434" s="231">
        <v>1979</v>
      </c>
      <c r="E434" s="43">
        <f t="shared" si="25"/>
        <v>8</v>
      </c>
      <c r="H434" s="52"/>
      <c r="I434" s="523">
        <v>8</v>
      </c>
      <c r="J434" s="52"/>
      <c r="K434" s="52"/>
      <c r="L434" s="52" t="s">
        <v>414</v>
      </c>
      <c r="M434" s="52" t="s">
        <v>414</v>
      </c>
      <c r="N434" s="86"/>
      <c r="O434" s="41" t="s">
        <v>414</v>
      </c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AC43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s="44" customFormat="1" x14ac:dyDescent="0.25">
      <c r="A435" s="194" t="s">
        <v>34</v>
      </c>
      <c r="B435" s="224" t="s">
        <v>387</v>
      </c>
      <c r="C435" s="224" t="s">
        <v>386</v>
      </c>
      <c r="D435" s="52">
        <v>1984</v>
      </c>
      <c r="E435" s="43">
        <f t="shared" si="25"/>
        <v>8</v>
      </c>
      <c r="H435" s="52"/>
      <c r="I435" s="520"/>
      <c r="J435" s="52"/>
      <c r="K435" s="52">
        <v>8</v>
      </c>
      <c r="L435" s="52" t="s">
        <v>414</v>
      </c>
      <c r="M435" s="52" t="s">
        <v>414</v>
      </c>
      <c r="N435" s="86"/>
      <c r="O435" s="41" t="s">
        <v>414</v>
      </c>
      <c r="P435" s="56"/>
      <c r="Q435" s="98"/>
      <c r="R435" s="98"/>
      <c r="S435" s="98"/>
      <c r="T435" s="98"/>
      <c r="U435" s="98"/>
      <c r="V435" s="98"/>
      <c r="W435" s="86"/>
      <c r="X435" s="98"/>
      <c r="Y435" s="42"/>
      <c r="AC435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s="44" customFormat="1" x14ac:dyDescent="0.25">
      <c r="A436" s="194" t="s">
        <v>35</v>
      </c>
      <c r="B436" s="229" t="s">
        <v>271</v>
      </c>
      <c r="C436" s="230" t="s">
        <v>174</v>
      </c>
      <c r="D436" s="231">
        <v>2012</v>
      </c>
      <c r="E436" s="43">
        <f t="shared" si="25"/>
        <v>7</v>
      </c>
      <c r="H436" s="52"/>
      <c r="I436" s="520"/>
      <c r="J436" s="52">
        <v>7</v>
      </c>
      <c r="K436" s="52"/>
      <c r="L436" s="52" t="s">
        <v>414</v>
      </c>
      <c r="M436" s="52" t="s">
        <v>414</v>
      </c>
      <c r="N436" s="42"/>
      <c r="O436" s="41" t="s">
        <v>414</v>
      </c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AC436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s="44" customFormat="1" x14ac:dyDescent="0.25">
      <c r="A437" s="50" t="s">
        <v>37</v>
      </c>
      <c r="B437" s="167" t="s">
        <v>399</v>
      </c>
      <c r="C437" s="168" t="s">
        <v>398</v>
      </c>
      <c r="D437" s="42">
        <v>1986</v>
      </c>
      <c r="E437" s="43">
        <f t="shared" si="25"/>
        <v>7</v>
      </c>
      <c r="H437" s="52"/>
      <c r="I437" s="520"/>
      <c r="J437" s="52"/>
      <c r="K437" s="52">
        <v>7</v>
      </c>
      <c r="L437" s="52" t="s">
        <v>414</v>
      </c>
      <c r="M437" s="52" t="s">
        <v>414</v>
      </c>
      <c r="N437" s="42"/>
      <c r="O437" s="41" t="s">
        <v>414</v>
      </c>
      <c r="P437" s="42"/>
      <c r="Q437" s="42"/>
      <c r="R437" s="42"/>
      <c r="S437" s="42"/>
      <c r="T437" s="42"/>
      <c r="U437" s="42"/>
      <c r="V437" s="56"/>
      <c r="W437" s="56"/>
      <c r="X437" s="56"/>
      <c r="Y437" s="56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s="44" customFormat="1" x14ac:dyDescent="0.25">
      <c r="A438" s="50" t="s">
        <v>38</v>
      </c>
      <c r="B438" s="229" t="s">
        <v>491</v>
      </c>
      <c r="C438" s="230" t="s">
        <v>474</v>
      </c>
      <c r="D438" s="231">
        <v>1975</v>
      </c>
      <c r="E438" s="43">
        <f t="shared" si="25"/>
        <v>7</v>
      </c>
      <c r="F438" s="4"/>
      <c r="G438" s="4"/>
      <c r="H438" s="52"/>
      <c r="I438" s="523"/>
      <c r="J438" s="138"/>
      <c r="K438" s="298"/>
      <c r="L438" s="52">
        <v>7</v>
      </c>
      <c r="M438" s="52" t="s">
        <v>414</v>
      </c>
      <c r="N438" s="42"/>
      <c r="O438" s="41" t="s">
        <v>414</v>
      </c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s="44" customFormat="1" x14ac:dyDescent="0.25">
      <c r="A439" s="50" t="s">
        <v>39</v>
      </c>
      <c r="B439" s="224" t="s">
        <v>728</v>
      </c>
      <c r="C439" s="224" t="s">
        <v>147</v>
      </c>
      <c r="D439" s="52">
        <v>1993</v>
      </c>
      <c r="E439" s="43">
        <f t="shared" si="25"/>
        <v>7</v>
      </c>
      <c r="F439" s="4"/>
      <c r="G439" s="4"/>
      <c r="H439" s="52"/>
      <c r="I439" s="523"/>
      <c r="J439" s="138"/>
      <c r="K439" s="298"/>
      <c r="L439" s="52"/>
      <c r="M439" s="52"/>
      <c r="N439" s="42"/>
      <c r="O439" s="41">
        <v>7</v>
      </c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s="44" customFormat="1" x14ac:dyDescent="0.25">
      <c r="A440" s="194" t="s">
        <v>41</v>
      </c>
      <c r="B440" s="167" t="s">
        <v>378</v>
      </c>
      <c r="C440" s="167" t="s">
        <v>174</v>
      </c>
      <c r="D440" s="42">
        <v>2008</v>
      </c>
      <c r="E440" s="43">
        <f t="shared" si="25"/>
        <v>6</v>
      </c>
      <c r="H440" s="52"/>
      <c r="I440" s="520"/>
      <c r="J440" s="52">
        <v>6</v>
      </c>
      <c r="K440" s="52"/>
      <c r="L440" s="52" t="s">
        <v>414</v>
      </c>
      <c r="M440" s="52" t="s">
        <v>414</v>
      </c>
      <c r="N440" s="42"/>
      <c r="O440" s="41" t="s">
        <v>414</v>
      </c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s="44" customFormat="1" x14ac:dyDescent="0.25">
      <c r="A441" s="50" t="s">
        <v>42</v>
      </c>
      <c r="B441" s="229" t="s">
        <v>492</v>
      </c>
      <c r="C441" s="230" t="s">
        <v>478</v>
      </c>
      <c r="D441" s="231">
        <v>1988</v>
      </c>
      <c r="E441" s="43">
        <f t="shared" si="25"/>
        <v>6</v>
      </c>
      <c r="F441" s="4"/>
      <c r="G441" s="4"/>
      <c r="H441" s="52"/>
      <c r="I441" s="523"/>
      <c r="J441" s="138"/>
      <c r="K441" s="298"/>
      <c r="L441" s="52">
        <v>6</v>
      </c>
      <c r="M441" s="52" t="s">
        <v>414</v>
      </c>
      <c r="N441" s="42"/>
      <c r="O441" s="41" t="s">
        <v>414</v>
      </c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s="44" customFormat="1" x14ac:dyDescent="0.25">
      <c r="A442" s="50" t="s">
        <v>43</v>
      </c>
      <c r="B442" s="229" t="s">
        <v>264</v>
      </c>
      <c r="C442" s="230" t="s">
        <v>221</v>
      </c>
      <c r="D442" s="231">
        <v>1991</v>
      </c>
      <c r="E442" s="43">
        <f t="shared" si="25"/>
        <v>5</v>
      </c>
      <c r="H442" s="52">
        <v>5</v>
      </c>
      <c r="I442" s="523"/>
      <c r="J442" s="298"/>
      <c r="K442" s="52"/>
      <c r="L442" s="52" t="s">
        <v>414</v>
      </c>
      <c r="M442" s="52" t="s">
        <v>414</v>
      </c>
      <c r="N442" s="42"/>
      <c r="O442" s="41" t="s">
        <v>414</v>
      </c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s="44" customFormat="1" x14ac:dyDescent="0.25">
      <c r="A443" s="50" t="s">
        <v>44</v>
      </c>
      <c r="B443" s="224" t="s">
        <v>345</v>
      </c>
      <c r="C443" s="224" t="s">
        <v>344</v>
      </c>
      <c r="D443" s="52">
        <v>1977</v>
      </c>
      <c r="E443" s="43">
        <f t="shared" si="25"/>
        <v>5</v>
      </c>
      <c r="F443" s="4"/>
      <c r="G443" s="4"/>
      <c r="H443" s="298"/>
      <c r="I443" s="523">
        <v>5</v>
      </c>
      <c r="J443" s="52"/>
      <c r="K443" s="52"/>
      <c r="L443" s="52" t="s">
        <v>414</v>
      </c>
      <c r="M443" s="52" t="s">
        <v>414</v>
      </c>
      <c r="N443" s="86"/>
      <c r="O443" s="41" t="s">
        <v>414</v>
      </c>
      <c r="P443" s="86"/>
      <c r="Q443" s="42"/>
      <c r="R443" s="42"/>
      <c r="S443" s="42"/>
      <c r="T443" s="42"/>
      <c r="U443" s="42"/>
      <c r="V443" s="42"/>
      <c r="W443" s="42"/>
      <c r="X443" s="42"/>
      <c r="Y443" s="42"/>
      <c r="AC443" s="4"/>
      <c r="AD443" s="4"/>
      <c r="AE443" s="4"/>
      <c r="AF443" s="4"/>
      <c r="AG443" s="4"/>
      <c r="AH443" s="4"/>
      <c r="AL443" s="4"/>
    </row>
    <row r="444" spans="1:38" s="44" customFormat="1" x14ac:dyDescent="0.25">
      <c r="A444" s="50" t="s">
        <v>45</v>
      </c>
      <c r="B444" s="224" t="s">
        <v>493</v>
      </c>
      <c r="C444" s="224" t="s">
        <v>467</v>
      </c>
      <c r="D444" s="52">
        <v>1991</v>
      </c>
      <c r="E444" s="43">
        <f t="shared" si="25"/>
        <v>5</v>
      </c>
      <c r="F444" s="4"/>
      <c r="G444" s="4"/>
      <c r="H444" s="52"/>
      <c r="I444" s="523"/>
      <c r="J444" s="138"/>
      <c r="K444" s="298"/>
      <c r="L444" s="52">
        <v>5</v>
      </c>
      <c r="M444" s="52" t="s">
        <v>414</v>
      </c>
      <c r="N444" s="42"/>
      <c r="O444" s="41" t="s">
        <v>414</v>
      </c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AC444" s="4">
        <v>16</v>
      </c>
      <c r="AD444" s="4" t="s">
        <v>454</v>
      </c>
      <c r="AE444" t="s">
        <v>22</v>
      </c>
      <c r="AF444" s="4">
        <v>2003</v>
      </c>
      <c r="AG444" s="4">
        <v>10</v>
      </c>
      <c r="AH444" s="4"/>
      <c r="AI444" s="4"/>
      <c r="AJ444" s="4"/>
      <c r="AK444" s="4"/>
      <c r="AL444" s="4"/>
    </row>
    <row r="445" spans="1:38" s="44" customFormat="1" x14ac:dyDescent="0.25">
      <c r="A445" s="50" t="s">
        <v>46</v>
      </c>
      <c r="B445" s="224" t="s">
        <v>739</v>
      </c>
      <c r="C445" s="224" t="s">
        <v>765</v>
      </c>
      <c r="D445" s="52">
        <v>1986</v>
      </c>
      <c r="E445" s="43">
        <f t="shared" si="25"/>
        <v>5</v>
      </c>
      <c r="F445" s="4"/>
      <c r="G445" s="4"/>
      <c r="H445" s="52"/>
      <c r="I445" s="523"/>
      <c r="J445" s="138"/>
      <c r="K445" s="298"/>
      <c r="L445" s="52"/>
      <c r="M445" s="52"/>
      <c r="N445" s="42"/>
      <c r="O445" s="41">
        <v>5</v>
      </c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AC445" s="4">
        <v>35</v>
      </c>
      <c r="AD445" s="4" t="s">
        <v>667</v>
      </c>
      <c r="AE445" t="s">
        <v>468</v>
      </c>
      <c r="AF445" s="4">
        <v>1997</v>
      </c>
      <c r="AG445" s="4">
        <v>9</v>
      </c>
      <c r="AH445" s="4"/>
      <c r="AI445" s="4"/>
      <c r="AJ445" s="4"/>
      <c r="AK445" s="4"/>
      <c r="AL445" s="4"/>
    </row>
    <row r="446" spans="1:38" s="44" customFormat="1" x14ac:dyDescent="0.25">
      <c r="A446" s="50" t="s">
        <v>47</v>
      </c>
      <c r="B446" s="224" t="s">
        <v>494</v>
      </c>
      <c r="C446" s="224" t="s">
        <v>478</v>
      </c>
      <c r="D446" s="52">
        <v>1984</v>
      </c>
      <c r="E446" s="43">
        <f t="shared" si="25"/>
        <v>4</v>
      </c>
      <c r="F446" s="4"/>
      <c r="G446" s="4"/>
      <c r="H446" s="52"/>
      <c r="I446" s="523"/>
      <c r="J446" s="138"/>
      <c r="K446" s="298"/>
      <c r="L446" s="52">
        <v>4</v>
      </c>
      <c r="M446" s="52" t="s">
        <v>414</v>
      </c>
      <c r="N446" s="42"/>
      <c r="O446" s="41" t="s">
        <v>414</v>
      </c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AC446" s="4">
        <v>38</v>
      </c>
      <c r="AD446" s="4" t="s">
        <v>728</v>
      </c>
      <c r="AE446" t="s">
        <v>147</v>
      </c>
      <c r="AF446" s="4">
        <v>1993</v>
      </c>
      <c r="AG446" s="4">
        <v>8</v>
      </c>
      <c r="AH446" s="4"/>
      <c r="AI446" s="4"/>
      <c r="AJ446" s="4"/>
      <c r="AK446" s="4"/>
      <c r="AL446" s="4"/>
    </row>
    <row r="447" spans="1:38" s="44" customFormat="1" x14ac:dyDescent="0.25">
      <c r="A447" s="50" t="s">
        <v>49</v>
      </c>
      <c r="B447" s="224" t="s">
        <v>265</v>
      </c>
      <c r="C447" s="224" t="s">
        <v>266</v>
      </c>
      <c r="D447" s="52">
        <v>2006</v>
      </c>
      <c r="E447" s="43">
        <f t="shared" si="25"/>
        <v>3</v>
      </c>
      <c r="H447" s="52">
        <v>3</v>
      </c>
      <c r="I447" s="520"/>
      <c r="J447" s="52"/>
      <c r="K447" s="52"/>
      <c r="L447" s="52" t="s">
        <v>414</v>
      </c>
      <c r="M447" s="52" t="s">
        <v>414</v>
      </c>
      <c r="N447" s="86"/>
      <c r="O447" s="41" t="s">
        <v>414</v>
      </c>
      <c r="P447" s="86"/>
      <c r="Q447" s="86"/>
      <c r="R447" s="86"/>
      <c r="S447" s="86"/>
      <c r="T447" s="86"/>
      <c r="U447" s="86"/>
      <c r="V447" s="86"/>
      <c r="W447" s="42"/>
      <c r="X447" s="86"/>
      <c r="Y447" s="42"/>
      <c r="AC447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s="44" customFormat="1" x14ac:dyDescent="0.25">
      <c r="A448" s="194" t="s">
        <v>50</v>
      </c>
      <c r="B448" s="224" t="s">
        <v>340</v>
      </c>
      <c r="C448" s="224" t="s">
        <v>339</v>
      </c>
      <c r="D448" s="52">
        <v>1975</v>
      </c>
      <c r="E448" s="43">
        <f t="shared" si="25"/>
        <v>3</v>
      </c>
      <c r="F448" s="4"/>
      <c r="G448" s="4"/>
      <c r="H448" s="52"/>
      <c r="I448" s="523">
        <v>3</v>
      </c>
      <c r="J448" s="138"/>
      <c r="K448" s="298"/>
      <c r="L448" s="52" t="s">
        <v>414</v>
      </c>
      <c r="M448" s="52" t="s">
        <v>414</v>
      </c>
      <c r="N448" s="42"/>
      <c r="O448" s="41" t="s">
        <v>414</v>
      </c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AC448" s="4"/>
      <c r="AD448" s="4"/>
      <c r="AE448"/>
      <c r="AF448" s="4"/>
      <c r="AG448" s="4"/>
      <c r="AH448" s="4"/>
      <c r="AI448" s="4"/>
      <c r="AJ448" s="4"/>
      <c r="AK448" s="4"/>
      <c r="AL448" s="4"/>
    </row>
    <row r="449" spans="1:38" s="44" customFormat="1" x14ac:dyDescent="0.25">
      <c r="A449" s="50" t="s">
        <v>51</v>
      </c>
      <c r="B449" s="224" t="s">
        <v>346</v>
      </c>
      <c r="C449" s="224" t="s">
        <v>347</v>
      </c>
      <c r="D449" s="52">
        <v>2009</v>
      </c>
      <c r="E449" s="43">
        <f t="shared" si="25"/>
        <v>3</v>
      </c>
      <c r="F449" s="4"/>
      <c r="G449" s="4"/>
      <c r="H449" s="52"/>
      <c r="I449" s="523"/>
      <c r="J449" s="138"/>
      <c r="K449" s="298"/>
      <c r="L449" s="52">
        <v>3</v>
      </c>
      <c r="M449" s="52" t="s">
        <v>414</v>
      </c>
      <c r="N449" s="42"/>
      <c r="O449" s="41" t="s">
        <v>414</v>
      </c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AC449" s="4"/>
      <c r="AD449" s="4"/>
      <c r="AE449"/>
      <c r="AF449" s="4"/>
      <c r="AG449" s="4"/>
      <c r="AH449" s="4"/>
      <c r="AI449" s="4"/>
      <c r="AJ449" s="4"/>
      <c r="AK449" s="4"/>
      <c r="AL449" s="4"/>
    </row>
    <row r="450" spans="1:38" s="44" customFormat="1" x14ac:dyDescent="0.25">
      <c r="A450" s="50" t="s">
        <v>52</v>
      </c>
      <c r="B450" s="224" t="s">
        <v>267</v>
      </c>
      <c r="C450" s="224" t="s">
        <v>270</v>
      </c>
      <c r="D450" s="52">
        <v>1990</v>
      </c>
      <c r="E450" s="43">
        <f t="shared" si="25"/>
        <v>2</v>
      </c>
      <c r="F450" s="4"/>
      <c r="G450" s="4"/>
      <c r="H450" s="52">
        <v>2</v>
      </c>
      <c r="I450" s="523"/>
      <c r="J450" s="138"/>
      <c r="K450" s="298"/>
      <c r="L450" s="52" t="s">
        <v>414</v>
      </c>
      <c r="M450" s="52" t="s">
        <v>414</v>
      </c>
      <c r="N450" s="42"/>
      <c r="O450" s="41" t="s">
        <v>414</v>
      </c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AC450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s="44" customFormat="1" x14ac:dyDescent="0.25">
      <c r="A451" s="50" t="s">
        <v>53</v>
      </c>
      <c r="B451" s="224" t="s">
        <v>341</v>
      </c>
      <c r="C451" s="224" t="s">
        <v>342</v>
      </c>
      <c r="D451" s="52">
        <v>1979</v>
      </c>
      <c r="E451" s="43">
        <f t="shared" si="25"/>
        <v>2</v>
      </c>
      <c r="H451" s="52"/>
      <c r="I451" s="520">
        <v>2</v>
      </c>
      <c r="J451" s="52"/>
      <c r="K451" s="52"/>
      <c r="L451" s="52" t="s">
        <v>414</v>
      </c>
      <c r="M451" s="52" t="s">
        <v>414</v>
      </c>
      <c r="N451" s="42"/>
      <c r="O451" s="41" t="s">
        <v>414</v>
      </c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AC451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s="44" customFormat="1" x14ac:dyDescent="0.25">
      <c r="A452" s="194" t="s">
        <v>54</v>
      </c>
      <c r="B452" s="229" t="s">
        <v>497</v>
      </c>
      <c r="C452" s="230" t="s">
        <v>151</v>
      </c>
      <c r="D452" s="231">
        <v>1990</v>
      </c>
      <c r="E452" s="43">
        <f t="shared" si="25"/>
        <v>2</v>
      </c>
      <c r="F452" s="4"/>
      <c r="G452" s="4"/>
      <c r="H452" s="52"/>
      <c r="I452" s="523"/>
      <c r="J452" s="138"/>
      <c r="K452" s="298"/>
      <c r="L452" s="52">
        <v>2</v>
      </c>
      <c r="M452" s="52" t="s">
        <v>414</v>
      </c>
      <c r="N452" s="42"/>
      <c r="O452" s="41" t="s">
        <v>414</v>
      </c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AC452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s="44" customFormat="1" x14ac:dyDescent="0.25">
      <c r="A453" s="50" t="s">
        <v>55</v>
      </c>
      <c r="B453" s="229" t="s">
        <v>499</v>
      </c>
      <c r="C453" s="230" t="s">
        <v>169</v>
      </c>
      <c r="D453" s="231" t="s">
        <v>475</v>
      </c>
      <c r="E453" s="43">
        <f t="shared" si="25"/>
        <v>1</v>
      </c>
      <c r="F453" s="4"/>
      <c r="G453" s="4"/>
      <c r="H453" s="52"/>
      <c r="I453" s="523"/>
      <c r="J453" s="138"/>
      <c r="K453" s="298"/>
      <c r="L453" s="52">
        <v>1</v>
      </c>
      <c r="M453" s="52" t="s">
        <v>414</v>
      </c>
      <c r="N453" s="42"/>
      <c r="O453" s="41" t="s">
        <v>414</v>
      </c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AC453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s="44" customFormat="1" x14ac:dyDescent="0.25">
      <c r="A454" s="50" t="s">
        <v>56</v>
      </c>
      <c r="B454" s="229" t="s">
        <v>268</v>
      </c>
      <c r="C454" s="230" t="s">
        <v>269</v>
      </c>
      <c r="D454" s="231">
        <v>1986</v>
      </c>
      <c r="E454" s="43">
        <f t="shared" si="25"/>
        <v>1</v>
      </c>
      <c r="H454" s="52">
        <v>1</v>
      </c>
      <c r="I454" s="520"/>
      <c r="J454" s="298"/>
      <c r="K454" s="52"/>
      <c r="L454" s="52" t="s">
        <v>414</v>
      </c>
      <c r="M454" s="52" t="s">
        <v>414</v>
      </c>
      <c r="N454" s="42"/>
      <c r="O454" s="41" t="s">
        <v>414</v>
      </c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AC45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s="44" customFormat="1" ht="15.75" thickBot="1" x14ac:dyDescent="0.3">
      <c r="A455" s="60" t="s">
        <v>57</v>
      </c>
      <c r="B455" s="504" t="s">
        <v>343</v>
      </c>
      <c r="C455" s="504" t="s">
        <v>169</v>
      </c>
      <c r="D455" s="506">
        <v>1980</v>
      </c>
      <c r="E455" s="63">
        <f t="shared" si="25"/>
        <v>1</v>
      </c>
      <c r="F455" s="4"/>
      <c r="G455" s="4"/>
      <c r="H455" s="298"/>
      <c r="I455" s="523">
        <v>1</v>
      </c>
      <c r="J455" s="298"/>
      <c r="K455" s="52"/>
      <c r="L455" s="52" t="s">
        <v>414</v>
      </c>
      <c r="M455" s="52" t="s">
        <v>414</v>
      </c>
      <c r="N455" s="42"/>
      <c r="O455" s="41" t="s">
        <v>414</v>
      </c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AC455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s="44" customFormat="1" hidden="1" x14ac:dyDescent="0.25">
      <c r="A456" s="64" t="s">
        <v>43</v>
      </c>
      <c r="B456" s="572"/>
      <c r="C456" s="572"/>
      <c r="D456" s="146"/>
      <c r="E456" s="65">
        <f t="shared" ref="E456:E484" si="27">SUM(H456:Y456)</f>
        <v>0</v>
      </c>
      <c r="H456" s="52"/>
      <c r="I456" s="520"/>
      <c r="J456" s="52"/>
      <c r="K456" s="52"/>
      <c r="L456" s="42"/>
      <c r="M456" s="52"/>
      <c r="N456" s="42"/>
      <c r="O456" s="41" t="str">
        <f t="shared" ref="O456:O485" si="28">_xlfn.IFNA(VLOOKUP(B456,$AD$364:$AG$369,4,FALSE),"")</f>
        <v/>
      </c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AC456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s="44" customFormat="1" hidden="1" x14ac:dyDescent="0.25">
      <c r="A457" s="50" t="s">
        <v>44</v>
      </c>
      <c r="B457" s="168"/>
      <c r="C457" s="168"/>
      <c r="D457" s="42"/>
      <c r="E457" s="43">
        <f t="shared" si="27"/>
        <v>0</v>
      </c>
      <c r="H457" s="52"/>
      <c r="I457" s="520"/>
      <c r="J457" s="52"/>
      <c r="K457" s="52"/>
      <c r="L457" s="42"/>
      <c r="M457" s="52"/>
      <c r="N457" s="42"/>
      <c r="O457" s="41" t="str">
        <f t="shared" si="28"/>
        <v/>
      </c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AC457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s="44" customFormat="1" hidden="1" x14ac:dyDescent="0.25">
      <c r="A458" s="50" t="s">
        <v>45</v>
      </c>
      <c r="B458" s="167"/>
      <c r="C458" s="167"/>
      <c r="D458" s="42"/>
      <c r="E458" s="43">
        <f t="shared" si="27"/>
        <v>0</v>
      </c>
      <c r="H458" s="52"/>
      <c r="I458" s="520"/>
      <c r="J458" s="52"/>
      <c r="K458" s="52"/>
      <c r="L458" s="42"/>
      <c r="M458" s="52"/>
      <c r="N458" s="42"/>
      <c r="O458" s="41" t="str">
        <f t="shared" si="28"/>
        <v/>
      </c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s="44" customFormat="1" hidden="1" x14ac:dyDescent="0.25">
      <c r="A459" s="50" t="s">
        <v>46</v>
      </c>
      <c r="B459" s="169"/>
      <c r="C459" s="169"/>
      <c r="D459" s="147"/>
      <c r="E459" s="43">
        <f t="shared" si="27"/>
        <v>0</v>
      </c>
      <c r="H459" s="52"/>
      <c r="I459" s="520"/>
      <c r="J459" s="52"/>
      <c r="K459" s="52"/>
      <c r="L459" s="42"/>
      <c r="M459" s="52"/>
      <c r="N459" s="42"/>
      <c r="O459" s="41" t="str">
        <f t="shared" si="28"/>
        <v/>
      </c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s="44" customFormat="1" hidden="1" x14ac:dyDescent="0.25">
      <c r="A460" s="50" t="s">
        <v>47</v>
      </c>
      <c r="B460" s="167"/>
      <c r="C460" s="167"/>
      <c r="D460" s="42"/>
      <c r="E460" s="43">
        <f t="shared" si="27"/>
        <v>0</v>
      </c>
      <c r="H460" s="52"/>
      <c r="I460" s="520"/>
      <c r="J460" s="52"/>
      <c r="K460" s="52"/>
      <c r="L460" s="42"/>
      <c r="M460" s="52"/>
      <c r="N460" s="42"/>
      <c r="O460" s="41" t="str">
        <f t="shared" si="28"/>
        <v/>
      </c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s="44" customFormat="1" hidden="1" x14ac:dyDescent="0.25">
      <c r="A461" s="50" t="s">
        <v>49</v>
      </c>
      <c r="B461" s="167"/>
      <c r="C461" s="167"/>
      <c r="D461" s="68"/>
      <c r="E461" s="43">
        <f t="shared" si="27"/>
        <v>0</v>
      </c>
      <c r="H461" s="52"/>
      <c r="I461" s="520"/>
      <c r="J461" s="52"/>
      <c r="K461" s="52"/>
      <c r="L461" s="42"/>
      <c r="M461" s="52"/>
      <c r="N461" s="42"/>
      <c r="O461" s="41" t="str">
        <f t="shared" si="28"/>
        <v/>
      </c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s="44" customFormat="1" hidden="1" x14ac:dyDescent="0.25">
      <c r="A462" s="50" t="s">
        <v>50</v>
      </c>
      <c r="B462" s="169"/>
      <c r="C462" s="169"/>
      <c r="D462" s="147"/>
      <c r="E462" s="43">
        <f t="shared" si="27"/>
        <v>0</v>
      </c>
      <c r="H462" s="52"/>
      <c r="I462" s="520"/>
      <c r="J462" s="52"/>
      <c r="K462" s="52"/>
      <c r="L462" s="42"/>
      <c r="M462" s="52"/>
      <c r="N462" s="42"/>
      <c r="O462" s="41" t="str">
        <f t="shared" si="28"/>
        <v/>
      </c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s="44" customFormat="1" hidden="1" x14ac:dyDescent="0.25">
      <c r="A463" s="50" t="s">
        <v>51</v>
      </c>
      <c r="B463" s="179"/>
      <c r="C463" s="180"/>
      <c r="D463" s="68"/>
      <c r="E463" s="43">
        <f t="shared" si="27"/>
        <v>0</v>
      </c>
      <c r="H463" s="52"/>
      <c r="I463" s="520"/>
      <c r="J463" s="52"/>
      <c r="K463" s="52"/>
      <c r="L463" s="42"/>
      <c r="M463" s="52"/>
      <c r="N463" s="42"/>
      <c r="O463" s="41" t="str">
        <f t="shared" si="28"/>
        <v/>
      </c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s="44" customFormat="1" hidden="1" x14ac:dyDescent="0.25">
      <c r="A464" s="50" t="s">
        <v>52</v>
      </c>
      <c r="B464" s="168"/>
      <c r="C464" s="168"/>
      <c r="D464" s="42"/>
      <c r="E464" s="43">
        <f t="shared" si="27"/>
        <v>0</v>
      </c>
      <c r="H464" s="52"/>
      <c r="I464" s="520"/>
      <c r="J464" s="52"/>
      <c r="K464" s="52"/>
      <c r="L464" s="42"/>
      <c r="M464" s="52"/>
      <c r="N464" s="42"/>
      <c r="O464" s="41" t="str">
        <f t="shared" si="28"/>
        <v/>
      </c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s="44" customFormat="1" hidden="1" x14ac:dyDescent="0.25">
      <c r="A465" s="50" t="s">
        <v>53</v>
      </c>
      <c r="B465" s="169"/>
      <c r="C465" s="169"/>
      <c r="D465" s="42"/>
      <c r="E465" s="43">
        <f t="shared" si="27"/>
        <v>0</v>
      </c>
      <c r="H465" s="52"/>
      <c r="I465" s="520"/>
      <c r="J465" s="52"/>
      <c r="K465" s="52"/>
      <c r="L465" s="42"/>
      <c r="M465" s="52"/>
      <c r="N465" s="42"/>
      <c r="O465" s="41" t="str">
        <f t="shared" si="28"/>
        <v/>
      </c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s="44" customFormat="1" hidden="1" x14ac:dyDescent="0.25">
      <c r="A466" s="50" t="s">
        <v>54</v>
      </c>
      <c r="B466" s="179"/>
      <c r="C466" s="180"/>
      <c r="D466" s="68"/>
      <c r="E466" s="43">
        <f t="shared" si="27"/>
        <v>0</v>
      </c>
      <c r="H466" s="52"/>
      <c r="I466" s="520"/>
      <c r="J466" s="52"/>
      <c r="K466" s="52"/>
      <c r="L466" s="42"/>
      <c r="M466" s="52"/>
      <c r="N466" s="42"/>
      <c r="O466" s="41" t="str">
        <f t="shared" si="28"/>
        <v/>
      </c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s="44" customFormat="1" hidden="1" x14ac:dyDescent="0.25">
      <c r="A467" s="50" t="s">
        <v>55</v>
      </c>
      <c r="B467" s="179"/>
      <c r="C467" s="180"/>
      <c r="D467" s="68"/>
      <c r="E467" s="43">
        <f t="shared" si="27"/>
        <v>0</v>
      </c>
      <c r="H467" s="52"/>
      <c r="I467" s="520"/>
      <c r="J467" s="52"/>
      <c r="K467" s="52"/>
      <c r="L467" s="42"/>
      <c r="M467" s="52"/>
      <c r="N467" s="42"/>
      <c r="O467" s="41" t="str">
        <f t="shared" si="28"/>
        <v/>
      </c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s="44" customFormat="1" hidden="1" x14ac:dyDescent="0.25">
      <c r="A468" s="50" t="s">
        <v>56</v>
      </c>
      <c r="B468" s="167"/>
      <c r="C468" s="167"/>
      <c r="D468" s="42"/>
      <c r="E468" s="43">
        <f t="shared" si="27"/>
        <v>0</v>
      </c>
      <c r="H468" s="52"/>
      <c r="I468" s="520"/>
      <c r="J468" s="52"/>
      <c r="K468" s="52"/>
      <c r="L468" s="42"/>
      <c r="M468" s="52"/>
      <c r="N468" s="42"/>
      <c r="O468" s="41" t="str">
        <f t="shared" si="28"/>
        <v/>
      </c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s="44" customFormat="1" hidden="1" x14ac:dyDescent="0.25">
      <c r="A469" s="50" t="s">
        <v>57</v>
      </c>
      <c r="B469" s="169"/>
      <c r="C469" s="169"/>
      <c r="D469" s="147"/>
      <c r="E469" s="43">
        <f t="shared" si="27"/>
        <v>0</v>
      </c>
      <c r="H469" s="52"/>
      <c r="I469" s="520"/>
      <c r="J469" s="52"/>
      <c r="K469" s="52"/>
      <c r="L469" s="42"/>
      <c r="M469" s="52"/>
      <c r="N469" s="42"/>
      <c r="O469" s="41" t="str">
        <f t="shared" si="28"/>
        <v/>
      </c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s="44" customFormat="1" hidden="1" x14ac:dyDescent="0.25">
      <c r="A470" s="50" t="s">
        <v>58</v>
      </c>
      <c r="B470" s="179"/>
      <c r="C470" s="180"/>
      <c r="D470" s="68"/>
      <c r="E470" s="43">
        <f t="shared" si="27"/>
        <v>0</v>
      </c>
      <c r="H470" s="52"/>
      <c r="I470" s="520"/>
      <c r="J470" s="52"/>
      <c r="K470" s="52"/>
      <c r="L470" s="42"/>
      <c r="M470" s="52"/>
      <c r="N470" s="42"/>
      <c r="O470" s="41" t="str">
        <f t="shared" si="28"/>
        <v/>
      </c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s="44" customFormat="1" hidden="1" x14ac:dyDescent="0.25">
      <c r="A471" s="50" t="s">
        <v>59</v>
      </c>
      <c r="B471" s="179"/>
      <c r="C471" s="180"/>
      <c r="D471" s="68"/>
      <c r="E471" s="43">
        <f t="shared" si="27"/>
        <v>0</v>
      </c>
      <c r="H471" s="52"/>
      <c r="I471" s="520"/>
      <c r="J471" s="52"/>
      <c r="K471" s="52"/>
      <c r="L471" s="42"/>
      <c r="M471" s="52"/>
      <c r="N471" s="42"/>
      <c r="O471" s="41" t="str">
        <f t="shared" si="28"/>
        <v/>
      </c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s="44" customFormat="1" hidden="1" x14ac:dyDescent="0.25">
      <c r="A472" s="50" t="s">
        <v>60</v>
      </c>
      <c r="B472" s="169"/>
      <c r="C472" s="169"/>
      <c r="D472" s="147"/>
      <c r="E472" s="43">
        <f t="shared" si="27"/>
        <v>0</v>
      </c>
      <c r="H472" s="52"/>
      <c r="I472" s="520"/>
      <c r="J472" s="52"/>
      <c r="K472" s="52"/>
      <c r="L472" s="42"/>
      <c r="M472" s="52"/>
      <c r="N472" s="42"/>
      <c r="O472" s="41" t="str">
        <f t="shared" si="28"/>
        <v/>
      </c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s="44" customFormat="1" hidden="1" x14ac:dyDescent="0.25">
      <c r="A473" s="50" t="s">
        <v>61</v>
      </c>
      <c r="B473" s="169"/>
      <c r="C473" s="169"/>
      <c r="D473" s="42"/>
      <c r="E473" s="43">
        <f t="shared" si="27"/>
        <v>0</v>
      </c>
      <c r="H473" s="52"/>
      <c r="I473" s="520"/>
      <c r="J473" s="52"/>
      <c r="K473" s="52"/>
      <c r="L473" s="42"/>
      <c r="M473" s="52"/>
      <c r="N473" s="42"/>
      <c r="O473" s="41" t="str">
        <f t="shared" si="28"/>
        <v/>
      </c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s="44" customFormat="1" hidden="1" x14ac:dyDescent="0.25">
      <c r="A474" s="50" t="s">
        <v>62</v>
      </c>
      <c r="B474" s="179"/>
      <c r="C474" s="180"/>
      <c r="D474" s="68"/>
      <c r="E474" s="43">
        <f t="shared" si="27"/>
        <v>0</v>
      </c>
      <c r="H474" s="52"/>
      <c r="I474" s="520"/>
      <c r="J474" s="52"/>
      <c r="K474" s="52"/>
      <c r="L474" s="42"/>
      <c r="M474" s="52"/>
      <c r="N474" s="42"/>
      <c r="O474" s="41" t="str">
        <f t="shared" si="28"/>
        <v/>
      </c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s="44" customFormat="1" hidden="1" x14ac:dyDescent="0.25">
      <c r="A475" s="50" t="s">
        <v>63</v>
      </c>
      <c r="B475" s="169"/>
      <c r="C475" s="169"/>
      <c r="D475" s="147"/>
      <c r="E475" s="43">
        <f t="shared" si="27"/>
        <v>0</v>
      </c>
      <c r="H475" s="52"/>
      <c r="I475" s="520"/>
      <c r="J475" s="52"/>
      <c r="K475" s="52"/>
      <c r="L475" s="42"/>
      <c r="M475" s="52"/>
      <c r="N475" s="42"/>
      <c r="O475" s="41" t="str">
        <f t="shared" si="28"/>
        <v/>
      </c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AC475" s="4">
        <v>28</v>
      </c>
      <c r="AD475" s="4" t="s">
        <v>183</v>
      </c>
      <c r="AE475" t="s">
        <v>169</v>
      </c>
      <c r="AF475" s="4">
        <v>1981</v>
      </c>
      <c r="AG475" s="4">
        <v>10</v>
      </c>
      <c r="AH475" s="4"/>
      <c r="AI475" s="4"/>
      <c r="AJ475" s="4"/>
      <c r="AK475" s="4"/>
      <c r="AL475" s="4"/>
    </row>
    <row r="476" spans="1:38" s="44" customFormat="1" hidden="1" x14ac:dyDescent="0.25">
      <c r="A476" s="50" t="s">
        <v>64</v>
      </c>
      <c r="B476" s="179"/>
      <c r="C476" s="180"/>
      <c r="D476" s="68"/>
      <c r="E476" s="43">
        <f t="shared" si="27"/>
        <v>0</v>
      </c>
      <c r="H476" s="52"/>
      <c r="I476" s="520"/>
      <c r="J476" s="52"/>
      <c r="K476" s="52"/>
      <c r="L476" s="42"/>
      <c r="M476" s="52"/>
      <c r="N476" s="42"/>
      <c r="O476" s="41" t="str">
        <f t="shared" si="28"/>
        <v/>
      </c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AC476" s="4">
        <v>51</v>
      </c>
      <c r="AD476" s="4" t="s">
        <v>278</v>
      </c>
      <c r="AE476" t="s">
        <v>322</v>
      </c>
      <c r="AF476" s="4">
        <v>1980</v>
      </c>
      <c r="AG476" s="4">
        <v>9</v>
      </c>
      <c r="AH476" s="4"/>
      <c r="AI476" s="4"/>
      <c r="AJ476" s="4"/>
      <c r="AK476" s="4"/>
      <c r="AL476" s="4"/>
    </row>
    <row r="477" spans="1:38" s="44" customFormat="1" hidden="1" x14ac:dyDescent="0.25">
      <c r="A477" s="50" t="s">
        <v>65</v>
      </c>
      <c r="B477" s="167"/>
      <c r="C477" s="167"/>
      <c r="D477" s="42"/>
      <c r="E477" s="43">
        <f t="shared" si="27"/>
        <v>0</v>
      </c>
      <c r="H477" s="52"/>
      <c r="I477" s="520"/>
      <c r="J477" s="52"/>
      <c r="K477" s="52"/>
      <c r="L477" s="42"/>
      <c r="M477" s="52"/>
      <c r="N477" s="42"/>
      <c r="O477" s="41" t="str">
        <f t="shared" si="28"/>
        <v/>
      </c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AC477" s="4">
        <v>52</v>
      </c>
      <c r="AD477" s="4" t="s">
        <v>739</v>
      </c>
      <c r="AE477" t="s">
        <v>765</v>
      </c>
      <c r="AF477" s="4">
        <v>1986</v>
      </c>
      <c r="AG477" s="4">
        <v>8</v>
      </c>
      <c r="AH477" s="4"/>
      <c r="AI477" s="4"/>
      <c r="AJ477" s="4"/>
      <c r="AK477" s="4"/>
      <c r="AL477" s="4"/>
    </row>
    <row r="478" spans="1:38" s="44" customFormat="1" hidden="1" x14ac:dyDescent="0.25">
      <c r="A478" s="50" t="s">
        <v>66</v>
      </c>
      <c r="B478" s="169"/>
      <c r="C478" s="169"/>
      <c r="D478" s="147"/>
      <c r="E478" s="43">
        <f t="shared" si="27"/>
        <v>0</v>
      </c>
      <c r="H478" s="52"/>
      <c r="I478" s="520"/>
      <c r="J478" s="52"/>
      <c r="K478" s="52"/>
      <c r="L478" s="42"/>
      <c r="M478" s="52"/>
      <c r="N478" s="42"/>
      <c r="O478" s="41" t="str">
        <f t="shared" si="28"/>
        <v/>
      </c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AC478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s="44" customFormat="1" hidden="1" x14ac:dyDescent="0.25">
      <c r="A479" s="50" t="s">
        <v>67</v>
      </c>
      <c r="B479" s="169"/>
      <c r="C479" s="169"/>
      <c r="D479" s="147"/>
      <c r="E479" s="43">
        <f t="shared" si="27"/>
        <v>0</v>
      </c>
      <c r="H479" s="52"/>
      <c r="I479" s="520"/>
      <c r="J479" s="52"/>
      <c r="K479" s="52"/>
      <c r="L479" s="42"/>
      <c r="M479" s="52"/>
      <c r="N479" s="42"/>
      <c r="O479" s="41" t="str">
        <f t="shared" si="28"/>
        <v/>
      </c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AC479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s="44" customFormat="1" hidden="1" x14ac:dyDescent="0.25">
      <c r="A480" s="50" t="s">
        <v>68</v>
      </c>
      <c r="B480" s="169"/>
      <c r="C480" s="169"/>
      <c r="D480" s="147"/>
      <c r="E480" s="43">
        <f t="shared" si="27"/>
        <v>0</v>
      </c>
      <c r="H480" s="52"/>
      <c r="I480" s="520"/>
      <c r="J480" s="52"/>
      <c r="K480" s="52"/>
      <c r="L480" s="42"/>
      <c r="M480" s="52"/>
      <c r="N480" s="42"/>
      <c r="O480" s="41" t="str">
        <f t="shared" si="28"/>
        <v/>
      </c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AC480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s="44" customFormat="1" hidden="1" x14ac:dyDescent="0.25">
      <c r="A481" s="50" t="s">
        <v>69</v>
      </c>
      <c r="B481" s="179"/>
      <c r="C481" s="180"/>
      <c r="D481" s="68"/>
      <c r="E481" s="43">
        <f t="shared" si="27"/>
        <v>0</v>
      </c>
      <c r="H481" s="52"/>
      <c r="I481" s="520"/>
      <c r="J481" s="52"/>
      <c r="K481" s="52"/>
      <c r="L481" s="42"/>
      <c r="M481" s="52"/>
      <c r="N481" s="42"/>
      <c r="O481" s="41" t="str">
        <f t="shared" si="28"/>
        <v/>
      </c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s="44" customFormat="1" hidden="1" x14ac:dyDescent="0.25">
      <c r="A482" s="50" t="s">
        <v>70</v>
      </c>
      <c r="B482" s="169"/>
      <c r="C482" s="169"/>
      <c r="D482" s="147"/>
      <c r="E482" s="43">
        <f t="shared" si="27"/>
        <v>0</v>
      </c>
      <c r="H482" s="52"/>
      <c r="I482" s="520"/>
      <c r="J482" s="52"/>
      <c r="K482" s="52"/>
      <c r="L482" s="42"/>
      <c r="M482" s="52"/>
      <c r="N482" s="42"/>
      <c r="O482" s="41" t="str">
        <f t="shared" si="28"/>
        <v/>
      </c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s="44" customFormat="1" hidden="1" x14ac:dyDescent="0.25">
      <c r="A483" s="50" t="s">
        <v>71</v>
      </c>
      <c r="B483" s="169"/>
      <c r="C483" s="169"/>
      <c r="D483" s="147"/>
      <c r="E483" s="43">
        <f t="shared" si="27"/>
        <v>0</v>
      </c>
      <c r="H483" s="52"/>
      <c r="I483" s="520"/>
      <c r="J483" s="52"/>
      <c r="K483" s="52"/>
      <c r="L483" s="42"/>
      <c r="M483" s="52"/>
      <c r="N483" s="42"/>
      <c r="O483" s="41" t="str">
        <f t="shared" si="28"/>
        <v/>
      </c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s="44" customFormat="1" hidden="1" x14ac:dyDescent="0.25">
      <c r="A484" s="50" t="s">
        <v>72</v>
      </c>
      <c r="B484" s="98"/>
      <c r="C484" s="98"/>
      <c r="D484" s="86"/>
      <c r="E484" s="43">
        <f t="shared" si="27"/>
        <v>0</v>
      </c>
      <c r="F484" s="4"/>
      <c r="G484" s="4"/>
      <c r="H484" s="298"/>
      <c r="I484" s="523"/>
      <c r="J484" s="298"/>
      <c r="K484" s="298"/>
      <c r="L484" s="86"/>
      <c r="M484" s="298"/>
      <c r="N484" s="86"/>
      <c r="O484" s="41" t="str">
        <f t="shared" si="28"/>
        <v/>
      </c>
      <c r="P484" s="86"/>
      <c r="Q484" s="86"/>
      <c r="R484" s="86"/>
      <c r="S484" s="86"/>
      <c r="T484" s="86"/>
      <c r="U484" s="86"/>
      <c r="V484" s="86"/>
      <c r="W484" s="42"/>
      <c r="X484" s="86"/>
      <c r="Y484" s="42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5.75" hidden="1" thickBot="1" x14ac:dyDescent="0.3">
      <c r="A485" s="139" t="s">
        <v>73</v>
      </c>
      <c r="B485" s="150"/>
      <c r="C485" s="150"/>
      <c r="D485" s="88"/>
      <c r="E485" s="63">
        <f>SUM(H485:Y485)</f>
        <v>0</v>
      </c>
      <c r="H485" s="298"/>
      <c r="I485" s="523"/>
      <c r="J485" s="298"/>
      <c r="K485" s="298"/>
      <c r="L485" s="86"/>
      <c r="M485" s="298"/>
      <c r="N485" s="86"/>
      <c r="O485" s="41" t="str">
        <f t="shared" si="28"/>
        <v/>
      </c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AC485" s="4"/>
    </row>
    <row r="486" spans="1:38" x14ac:dyDescent="0.25">
      <c r="A486" s="162"/>
      <c r="B486" s="177"/>
      <c r="C486" s="177"/>
      <c r="D486" s="164"/>
      <c r="E486" s="101"/>
      <c r="H486" s="299"/>
      <c r="I486" s="524"/>
      <c r="J486" s="299"/>
      <c r="K486" s="299"/>
      <c r="L486" s="164"/>
      <c r="M486" s="299"/>
      <c r="N486" s="164"/>
      <c r="O486" s="163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AC486" s="4"/>
    </row>
    <row r="487" spans="1:38" x14ac:dyDescent="0.25">
      <c r="A487" s="162"/>
      <c r="B487" s="177"/>
      <c r="C487" s="177"/>
      <c r="D487" s="164"/>
      <c r="E487" s="101"/>
      <c r="H487" s="299"/>
      <c r="I487" s="524"/>
      <c r="J487" s="299"/>
      <c r="K487" s="299"/>
      <c r="L487" s="164"/>
      <c r="M487" s="299"/>
      <c r="N487" s="164"/>
      <c r="O487" s="163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AC487" s="4"/>
    </row>
    <row r="488" spans="1:38" ht="21.75" thickBot="1" x14ac:dyDescent="0.3">
      <c r="A488" s="314" t="s">
        <v>274</v>
      </c>
      <c r="B488" s="315"/>
      <c r="C488" s="316"/>
      <c r="D488" s="317"/>
      <c r="E488" s="133"/>
      <c r="F488" s="44"/>
      <c r="G488" s="44"/>
      <c r="H488" s="91"/>
      <c r="I488" s="521"/>
      <c r="J488" s="91"/>
      <c r="K488" s="91"/>
      <c r="L488" s="91"/>
      <c r="M488" s="91"/>
      <c r="N488" s="22"/>
      <c r="O488" s="80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AC488" s="4"/>
    </row>
    <row r="489" spans="1:38" x14ac:dyDescent="0.25">
      <c r="A489" s="318" t="s">
        <v>16</v>
      </c>
      <c r="B489" s="561" t="s">
        <v>271</v>
      </c>
      <c r="C489" s="399" t="s">
        <v>174</v>
      </c>
      <c r="D489" s="400">
        <v>2012</v>
      </c>
      <c r="E489" s="39">
        <f t="shared" ref="E489:E498" si="29">SUM(H489:Y489)</f>
        <v>28</v>
      </c>
      <c r="F489" s="44"/>
      <c r="G489" s="44"/>
      <c r="H489" s="52">
        <v>9</v>
      </c>
      <c r="I489" s="520"/>
      <c r="J489" s="52">
        <v>10</v>
      </c>
      <c r="K489" s="52"/>
      <c r="L489" s="52">
        <v>9</v>
      </c>
      <c r="M489" s="52"/>
      <c r="N489" s="42"/>
      <c r="O489" s="41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AC489" s="4"/>
    </row>
    <row r="490" spans="1:38" x14ac:dyDescent="0.25">
      <c r="A490" s="319" t="s">
        <v>17</v>
      </c>
      <c r="B490" s="341" t="s">
        <v>346</v>
      </c>
      <c r="C490" s="342" t="s">
        <v>347</v>
      </c>
      <c r="D490" s="343">
        <v>2009</v>
      </c>
      <c r="E490" s="43">
        <f t="shared" si="29"/>
        <v>20</v>
      </c>
      <c r="F490" s="44"/>
      <c r="G490" s="44"/>
      <c r="H490" s="52"/>
      <c r="I490" s="520">
        <v>10</v>
      </c>
      <c r="J490" s="52"/>
      <c r="K490" s="52"/>
      <c r="L490" s="52">
        <v>10</v>
      </c>
      <c r="M490" s="52"/>
      <c r="N490" s="42"/>
      <c r="O490" s="41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AC490" s="4"/>
    </row>
    <row r="491" spans="1:38" ht="15.75" thickBot="1" x14ac:dyDescent="0.3">
      <c r="A491" s="401" t="s">
        <v>18</v>
      </c>
      <c r="B491" s="402" t="s">
        <v>265</v>
      </c>
      <c r="C491" s="402" t="s">
        <v>266</v>
      </c>
      <c r="D491" s="403">
        <v>2006</v>
      </c>
      <c r="E491" s="63">
        <f t="shared" si="29"/>
        <v>10</v>
      </c>
      <c r="F491" s="44"/>
      <c r="G491" s="44"/>
      <c r="H491" s="52">
        <v>10</v>
      </c>
      <c r="I491" s="520"/>
      <c r="J491" s="52"/>
      <c r="K491" s="52"/>
      <c r="L491" s="52" t="s">
        <v>414</v>
      </c>
      <c r="M491" s="52"/>
      <c r="N491" s="42"/>
      <c r="O491" s="41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AC491" s="4"/>
    </row>
    <row r="492" spans="1:38" x14ac:dyDescent="0.25">
      <c r="A492" s="227" t="s">
        <v>20</v>
      </c>
      <c r="B492" s="250" t="s">
        <v>348</v>
      </c>
      <c r="C492" s="476"/>
      <c r="D492" s="228">
        <v>2007</v>
      </c>
      <c r="E492" s="39">
        <f t="shared" si="29"/>
        <v>9</v>
      </c>
      <c r="F492" s="44"/>
      <c r="G492" s="44"/>
      <c r="H492" s="52"/>
      <c r="I492" s="520">
        <v>9</v>
      </c>
      <c r="J492" s="52"/>
      <c r="K492" s="52"/>
      <c r="L492" s="52" t="s">
        <v>414</v>
      </c>
      <c r="M492" s="52"/>
      <c r="N492" s="42"/>
      <c r="O492" s="41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AC492" s="4"/>
    </row>
    <row r="493" spans="1:38" x14ac:dyDescent="0.25">
      <c r="A493" s="47" t="s">
        <v>21</v>
      </c>
      <c r="B493" s="167" t="s">
        <v>378</v>
      </c>
      <c r="C493" s="167" t="s">
        <v>174</v>
      </c>
      <c r="D493" s="42">
        <v>2008</v>
      </c>
      <c r="E493" s="43">
        <f t="shared" si="29"/>
        <v>9</v>
      </c>
      <c r="F493" s="44"/>
      <c r="G493" s="44"/>
      <c r="H493" s="52"/>
      <c r="I493" s="520"/>
      <c r="J493" s="52">
        <v>9</v>
      </c>
      <c r="K493" s="52"/>
      <c r="L493" s="52" t="s">
        <v>414</v>
      </c>
      <c r="M493" s="52"/>
      <c r="N493" s="42"/>
      <c r="O493" s="41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AC493" s="4"/>
    </row>
    <row r="494" spans="1:38" x14ac:dyDescent="0.25">
      <c r="A494" s="47" t="s">
        <v>23</v>
      </c>
      <c r="B494" s="229" t="s">
        <v>273</v>
      </c>
      <c r="C494" s="230" t="s">
        <v>272</v>
      </c>
      <c r="D494" s="231">
        <v>2021</v>
      </c>
      <c r="E494" s="43">
        <f t="shared" si="29"/>
        <v>8</v>
      </c>
      <c r="F494" s="44"/>
      <c r="G494" s="44"/>
      <c r="H494" s="52">
        <v>8</v>
      </c>
      <c r="I494" s="520"/>
      <c r="J494" s="52"/>
      <c r="K494" s="298"/>
      <c r="L494" s="52" t="s">
        <v>414</v>
      </c>
      <c r="M494" s="298"/>
      <c r="N494" s="86"/>
      <c r="O494" s="41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AC494" s="4"/>
    </row>
    <row r="495" spans="1:38" x14ac:dyDescent="0.25">
      <c r="A495" s="47" t="s">
        <v>24</v>
      </c>
      <c r="B495" s="229" t="s">
        <v>349</v>
      </c>
      <c r="C495" s="255" t="s">
        <v>350</v>
      </c>
      <c r="D495" s="231">
        <v>2010</v>
      </c>
      <c r="E495" s="43">
        <f t="shared" si="29"/>
        <v>8</v>
      </c>
      <c r="H495" s="52"/>
      <c r="I495" s="523">
        <v>8</v>
      </c>
      <c r="J495" s="298"/>
      <c r="K495" s="52"/>
      <c r="L495" s="52" t="s">
        <v>414</v>
      </c>
      <c r="M495" s="52"/>
      <c r="N495" s="42"/>
      <c r="O495" s="41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AC495" s="4"/>
    </row>
    <row r="496" spans="1:38" ht="15.75" thickBot="1" x14ac:dyDescent="0.3">
      <c r="A496" s="330" t="s">
        <v>25</v>
      </c>
      <c r="B496" s="244" t="s">
        <v>351</v>
      </c>
      <c r="C496" s="245" t="s">
        <v>334</v>
      </c>
      <c r="D496" s="232">
        <v>2005</v>
      </c>
      <c r="E496" s="63">
        <f t="shared" si="29"/>
        <v>7</v>
      </c>
      <c r="F496" s="44"/>
      <c r="G496" s="44"/>
      <c r="H496" s="52"/>
      <c r="I496" s="520">
        <v>7</v>
      </c>
      <c r="J496" s="52"/>
      <c r="K496" s="52"/>
      <c r="L496" s="52" t="s">
        <v>414</v>
      </c>
      <c r="M496" s="52"/>
      <c r="N496" s="42"/>
      <c r="O496" s="41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AC496" s="4"/>
    </row>
    <row r="497" spans="1:39" hidden="1" x14ac:dyDescent="0.25">
      <c r="A497" s="124" t="s">
        <v>26</v>
      </c>
      <c r="B497" s="199"/>
      <c r="C497" s="197"/>
      <c r="D497" s="344"/>
      <c r="E497" s="289">
        <f t="shared" si="29"/>
        <v>0</v>
      </c>
      <c r="H497" s="52"/>
      <c r="I497" s="523"/>
      <c r="J497" s="298"/>
      <c r="K497" s="298"/>
      <c r="L497" s="86"/>
      <c r="M497" s="298"/>
      <c r="N497" s="86"/>
      <c r="O497" s="41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AC497" s="4"/>
    </row>
    <row r="498" spans="1:39" ht="15.75" hidden="1" thickBot="1" x14ac:dyDescent="0.3">
      <c r="A498" s="270" t="s">
        <v>28</v>
      </c>
      <c r="B498" s="193"/>
      <c r="C498" s="190"/>
      <c r="D498" s="292"/>
      <c r="E498" s="288">
        <f t="shared" si="29"/>
        <v>0</v>
      </c>
      <c r="F498" s="44"/>
      <c r="G498" s="44"/>
      <c r="H498" s="52"/>
      <c r="I498" s="520"/>
      <c r="J498" s="52"/>
      <c r="K498" s="52"/>
      <c r="L498" s="42"/>
      <c r="M498" s="52"/>
      <c r="N498" s="42"/>
      <c r="O498" s="41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AC498" s="4"/>
    </row>
    <row r="499" spans="1:39" x14ac:dyDescent="0.25">
      <c r="A499" s="162"/>
      <c r="B499" s="177"/>
      <c r="C499" s="177"/>
      <c r="D499" s="164"/>
      <c r="E499" s="101"/>
      <c r="H499" s="299"/>
      <c r="I499" s="524"/>
      <c r="J499" s="299"/>
      <c r="K499" s="299"/>
      <c r="L499" s="164"/>
      <c r="M499" s="299"/>
      <c r="N499" s="164"/>
      <c r="O499" s="163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AC499" s="4"/>
    </row>
    <row r="500" spans="1:39" x14ac:dyDescent="0.25">
      <c r="B500" s="181"/>
      <c r="C500" s="181"/>
      <c r="D500" s="142"/>
      <c r="E500" s="140"/>
      <c r="AC500" s="4"/>
    </row>
    <row r="501" spans="1:39" ht="21.75" thickBot="1" x14ac:dyDescent="0.3">
      <c r="A501" s="143" t="s">
        <v>275</v>
      </c>
      <c r="B501" s="183"/>
      <c r="C501" s="184"/>
      <c r="D501" s="144"/>
      <c r="E501" s="133"/>
      <c r="F501" s="44"/>
      <c r="G501" s="44"/>
      <c r="H501" s="91"/>
      <c r="I501" s="521"/>
      <c r="J501" s="91"/>
      <c r="K501" s="91"/>
      <c r="L501" s="91"/>
      <c r="M501" s="52" t="s">
        <v>675</v>
      </c>
      <c r="N501" s="22"/>
      <c r="O501" s="80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AC501" s="4"/>
    </row>
    <row r="502" spans="1:39" x14ac:dyDescent="0.25">
      <c r="A502" s="185" t="s">
        <v>16</v>
      </c>
      <c r="B502" s="404" t="s">
        <v>160</v>
      </c>
      <c r="C502" s="404" t="s">
        <v>22</v>
      </c>
      <c r="D502" s="405">
        <v>1998</v>
      </c>
      <c r="E502" s="39">
        <f t="shared" ref="E502:E519" si="30">SUM(H502:Y502)</f>
        <v>20</v>
      </c>
      <c r="F502" s="44"/>
      <c r="G502" s="44"/>
      <c r="H502" s="52">
        <v>10</v>
      </c>
      <c r="I502" s="520">
        <v>10</v>
      </c>
      <c r="J502" s="52"/>
      <c r="K502" s="52"/>
      <c r="L502" s="52" t="s">
        <v>414</v>
      </c>
      <c r="M502" s="52" t="str">
        <f>_xlfn.IFNA(VLOOKUP(B502,$AI$444:$AL$447,4,FALSE),"")</f>
        <v/>
      </c>
      <c r="N502" s="42"/>
      <c r="O502" s="41" t="s">
        <v>414</v>
      </c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AB502" s="40"/>
      <c r="AM502" s="40"/>
    </row>
    <row r="503" spans="1:39" x14ac:dyDescent="0.25">
      <c r="A503" s="186" t="s">
        <v>17</v>
      </c>
      <c r="B503" s="406" t="s">
        <v>454</v>
      </c>
      <c r="C503" s="620" t="s">
        <v>162</v>
      </c>
      <c r="D503" s="621">
        <v>2003</v>
      </c>
      <c r="E503" s="43">
        <f t="shared" si="30"/>
        <v>18</v>
      </c>
      <c r="F503" s="44"/>
      <c r="G503" s="44"/>
      <c r="H503" s="52"/>
      <c r="I503" s="520"/>
      <c r="J503" s="52"/>
      <c r="K503" s="52"/>
      <c r="L503" s="52"/>
      <c r="M503" s="42">
        <v>8</v>
      </c>
      <c r="N503" s="42"/>
      <c r="O503" s="41">
        <v>10</v>
      </c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AB503" s="40"/>
      <c r="AM503" s="40"/>
    </row>
    <row r="504" spans="1:39" ht="15.75" thickBot="1" x14ac:dyDescent="0.3">
      <c r="A504" s="622" t="s">
        <v>18</v>
      </c>
      <c r="B504" s="623" t="s">
        <v>667</v>
      </c>
      <c r="C504" s="410" t="s">
        <v>468</v>
      </c>
      <c r="D504" s="652">
        <v>1997</v>
      </c>
      <c r="E504" s="63">
        <f t="shared" si="30"/>
        <v>16</v>
      </c>
      <c r="F504" s="44"/>
      <c r="G504" s="44"/>
      <c r="H504" s="52"/>
      <c r="I504" s="520"/>
      <c r="J504" s="52"/>
      <c r="K504" s="52"/>
      <c r="L504" s="52"/>
      <c r="M504" s="42">
        <v>7</v>
      </c>
      <c r="N504" s="42"/>
      <c r="O504" s="41">
        <v>9</v>
      </c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AB504" s="40"/>
      <c r="AC504" s="44"/>
      <c r="AD504" s="44"/>
      <c r="AE504" s="44"/>
      <c r="AF504" s="44"/>
      <c r="AG504" s="44"/>
      <c r="AH504" s="44"/>
      <c r="AM504" s="40"/>
    </row>
    <row r="505" spans="1:39" x14ac:dyDescent="0.25">
      <c r="A505" s="124" t="s">
        <v>20</v>
      </c>
      <c r="B505" s="247" t="s">
        <v>492</v>
      </c>
      <c r="C505" s="277" t="s">
        <v>478</v>
      </c>
      <c r="D505" s="249">
        <v>1988</v>
      </c>
      <c r="E505" s="65">
        <f t="shared" si="30"/>
        <v>10</v>
      </c>
      <c r="F505" s="44"/>
      <c r="G505" s="44"/>
      <c r="H505" s="52"/>
      <c r="I505" s="520"/>
      <c r="J505" s="52"/>
      <c r="K505" s="52"/>
      <c r="L505" s="52">
        <v>10</v>
      </c>
      <c r="M505" s="52" t="str">
        <f>_xlfn.IFNA(VLOOKUP(B505,$AI$444:$AL$447,4,FALSE),"")</f>
        <v/>
      </c>
      <c r="N505" s="42"/>
      <c r="O505" s="41" t="s">
        <v>414</v>
      </c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AC505" s="4"/>
      <c r="AM505" s="40"/>
    </row>
    <row r="506" spans="1:39" x14ac:dyDescent="0.25">
      <c r="A506" s="47" t="s">
        <v>21</v>
      </c>
      <c r="B506" s="229" t="s">
        <v>646</v>
      </c>
      <c r="C506" s="255" t="s">
        <v>575</v>
      </c>
      <c r="D506" s="231">
        <v>2000</v>
      </c>
      <c r="E506" s="43">
        <f t="shared" si="30"/>
        <v>10</v>
      </c>
      <c r="F506" s="44"/>
      <c r="G506" s="44"/>
      <c r="H506" s="52"/>
      <c r="I506" s="520"/>
      <c r="J506" s="52"/>
      <c r="K506" s="52"/>
      <c r="L506" s="52"/>
      <c r="M506" s="42">
        <v>10</v>
      </c>
      <c r="N506" s="42"/>
      <c r="O506" s="41" t="s">
        <v>414</v>
      </c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AC506" s="4"/>
    </row>
    <row r="507" spans="1:39" x14ac:dyDescent="0.25">
      <c r="A507" s="47" t="s">
        <v>23</v>
      </c>
      <c r="B507" s="229" t="s">
        <v>217</v>
      </c>
      <c r="C507" s="255"/>
      <c r="D507" s="231">
        <v>1988</v>
      </c>
      <c r="E507" s="43">
        <f t="shared" si="30"/>
        <v>9</v>
      </c>
      <c r="F507" s="44"/>
      <c r="G507" s="44"/>
      <c r="H507" s="52">
        <v>9</v>
      </c>
      <c r="I507" s="520"/>
      <c r="J507" s="52"/>
      <c r="K507" s="52"/>
      <c r="L507" s="52" t="s">
        <v>414</v>
      </c>
      <c r="M507" s="42"/>
      <c r="N507" s="42"/>
      <c r="O507" s="41" t="s">
        <v>414</v>
      </c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AC507" s="4"/>
    </row>
    <row r="508" spans="1:39" x14ac:dyDescent="0.25">
      <c r="A508" s="47" t="s">
        <v>24</v>
      </c>
      <c r="B508" s="229" t="s">
        <v>298</v>
      </c>
      <c r="C508" s="255" t="s">
        <v>299</v>
      </c>
      <c r="D508" s="231">
        <v>1993</v>
      </c>
      <c r="E508" s="43">
        <f t="shared" si="30"/>
        <v>9</v>
      </c>
      <c r="F508" s="44"/>
      <c r="G508" s="44"/>
      <c r="H508" s="52"/>
      <c r="I508" s="520">
        <v>9</v>
      </c>
      <c r="J508" s="52"/>
      <c r="K508" s="52"/>
      <c r="L508" s="52" t="s">
        <v>414</v>
      </c>
      <c r="M508" s="42"/>
      <c r="N508" s="42"/>
      <c r="O508" s="41" t="s">
        <v>414</v>
      </c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AB508"/>
      <c r="AC508" s="4"/>
    </row>
    <row r="509" spans="1:39" x14ac:dyDescent="0.25">
      <c r="A509" s="47" t="s">
        <v>25</v>
      </c>
      <c r="B509" s="229" t="s">
        <v>493</v>
      </c>
      <c r="C509" s="255" t="s">
        <v>467</v>
      </c>
      <c r="D509" s="231">
        <v>1991</v>
      </c>
      <c r="E509" s="43">
        <f t="shared" si="30"/>
        <v>9</v>
      </c>
      <c r="F509" s="44"/>
      <c r="G509" s="44"/>
      <c r="H509" s="52"/>
      <c r="I509" s="520"/>
      <c r="J509" s="52"/>
      <c r="K509" s="52"/>
      <c r="L509" s="52">
        <v>9</v>
      </c>
      <c r="M509" s="42"/>
      <c r="N509" s="42"/>
      <c r="O509" s="41" t="s">
        <v>414</v>
      </c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AB509"/>
      <c r="AC509" s="4"/>
    </row>
    <row r="510" spans="1:39" x14ac:dyDescent="0.25">
      <c r="A510" s="47" t="s">
        <v>26</v>
      </c>
      <c r="B510" s="229" t="s">
        <v>652</v>
      </c>
      <c r="C510" s="255" t="s">
        <v>591</v>
      </c>
      <c r="D510" s="231">
        <v>1998</v>
      </c>
      <c r="E510" s="43">
        <f t="shared" si="30"/>
        <v>9</v>
      </c>
      <c r="F510" s="44"/>
      <c r="G510" s="44"/>
      <c r="H510" s="52"/>
      <c r="I510" s="520"/>
      <c r="J510" s="52"/>
      <c r="K510" s="52"/>
      <c r="L510" s="52"/>
      <c r="M510" s="42">
        <v>9</v>
      </c>
      <c r="N510" s="42"/>
      <c r="O510" s="41" t="s">
        <v>414</v>
      </c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AB510"/>
      <c r="AC510" s="4"/>
      <c r="AD510" s="633"/>
      <c r="AE510" s="633"/>
      <c r="AF510" s="633"/>
      <c r="AG510" s="633"/>
      <c r="AH510" s="633"/>
    </row>
    <row r="511" spans="1:39" x14ac:dyDescent="0.25">
      <c r="A511" s="47" t="s">
        <v>28</v>
      </c>
      <c r="B511" s="229" t="s">
        <v>182</v>
      </c>
      <c r="C511" s="255" t="s">
        <v>30</v>
      </c>
      <c r="D511" s="231">
        <v>1999</v>
      </c>
      <c r="E511" s="43">
        <f t="shared" si="30"/>
        <v>8</v>
      </c>
      <c r="F511" s="44"/>
      <c r="G511" s="44"/>
      <c r="H511" s="52">
        <v>8</v>
      </c>
      <c r="I511" s="520"/>
      <c r="J511" s="52"/>
      <c r="K511" s="52"/>
      <c r="L511" s="52" t="s">
        <v>414</v>
      </c>
      <c r="M511" s="42"/>
      <c r="N511" s="42"/>
      <c r="O511" s="41" t="s">
        <v>414</v>
      </c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AB511"/>
      <c r="AC511" s="4"/>
      <c r="AD511" s="633"/>
      <c r="AE511" s="633"/>
      <c r="AF511" s="633"/>
      <c r="AG511" s="633"/>
      <c r="AH511" s="633"/>
    </row>
    <row r="512" spans="1:39" x14ac:dyDescent="0.25">
      <c r="A512" s="47" t="s">
        <v>29</v>
      </c>
      <c r="B512" s="229" t="s">
        <v>497</v>
      </c>
      <c r="C512" s="255" t="s">
        <v>151</v>
      </c>
      <c r="D512" s="231">
        <v>1990</v>
      </c>
      <c r="E512" s="43">
        <f t="shared" si="30"/>
        <v>8</v>
      </c>
      <c r="F512" s="44"/>
      <c r="G512" s="44"/>
      <c r="H512" s="52"/>
      <c r="I512" s="520"/>
      <c r="J512" s="52"/>
      <c r="K512" s="52"/>
      <c r="L512" s="52">
        <v>8</v>
      </c>
      <c r="M512" s="42"/>
      <c r="N512" s="42"/>
      <c r="O512" s="41" t="s">
        <v>414</v>
      </c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AB512"/>
      <c r="AC512" s="4"/>
      <c r="AD512" s="633"/>
      <c r="AE512" s="633"/>
      <c r="AF512" s="633"/>
      <c r="AG512" s="633"/>
      <c r="AH512" s="633"/>
    </row>
    <row r="513" spans="1:34" x14ac:dyDescent="0.25">
      <c r="A513" s="47" t="s">
        <v>31</v>
      </c>
      <c r="B513" s="229" t="s">
        <v>728</v>
      </c>
      <c r="C513" s="255" t="s">
        <v>147</v>
      </c>
      <c r="D513" s="231">
        <v>1993</v>
      </c>
      <c r="E513" s="43">
        <f t="shared" si="30"/>
        <v>8</v>
      </c>
      <c r="F513" s="44"/>
      <c r="G513" s="44"/>
      <c r="H513" s="52"/>
      <c r="I513" s="520"/>
      <c r="J513" s="52"/>
      <c r="K513" s="52"/>
      <c r="L513" s="52"/>
      <c r="M513" s="42"/>
      <c r="N513" s="42"/>
      <c r="O513" s="41">
        <v>8</v>
      </c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AB513"/>
      <c r="AC513" s="4"/>
      <c r="AD513" s="633"/>
      <c r="AE513" s="633"/>
      <c r="AF513" s="633"/>
      <c r="AG513" s="633"/>
      <c r="AH513" s="633"/>
    </row>
    <row r="514" spans="1:34" x14ac:dyDescent="0.25">
      <c r="A514" s="47" t="s">
        <v>32</v>
      </c>
      <c r="B514" s="229" t="s">
        <v>500</v>
      </c>
      <c r="C514" s="255" t="s">
        <v>152</v>
      </c>
      <c r="D514" s="231">
        <v>2002</v>
      </c>
      <c r="E514" s="43">
        <f t="shared" si="30"/>
        <v>7</v>
      </c>
      <c r="F514" s="44"/>
      <c r="G514" s="44"/>
      <c r="H514" s="52"/>
      <c r="I514" s="520"/>
      <c r="J514" s="52"/>
      <c r="K514" s="52"/>
      <c r="L514" s="52">
        <v>7</v>
      </c>
      <c r="M514" s="42"/>
      <c r="N514" s="42"/>
      <c r="O514" s="41" t="s">
        <v>414</v>
      </c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AB514"/>
      <c r="AC514" s="4"/>
      <c r="AD514" s="633"/>
      <c r="AE514" s="633"/>
      <c r="AF514" s="633"/>
      <c r="AG514" s="633"/>
      <c r="AH514" s="633"/>
    </row>
    <row r="515" spans="1:34" x14ac:dyDescent="0.25">
      <c r="A515" s="47" t="s">
        <v>33</v>
      </c>
      <c r="B515" s="229" t="s">
        <v>264</v>
      </c>
      <c r="C515" s="255" t="s">
        <v>221</v>
      </c>
      <c r="D515" s="231">
        <v>1991</v>
      </c>
      <c r="E515" s="43">
        <f t="shared" si="30"/>
        <v>7</v>
      </c>
      <c r="F515" s="44"/>
      <c r="G515" s="44"/>
      <c r="H515" s="52">
        <v>7</v>
      </c>
      <c r="I515" s="520"/>
      <c r="J515" s="52"/>
      <c r="K515" s="52"/>
      <c r="L515" s="52" t="s">
        <v>414</v>
      </c>
      <c r="M515" s="42"/>
      <c r="N515" s="42"/>
      <c r="O515" s="41" t="s">
        <v>414</v>
      </c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AB515"/>
      <c r="AC515" s="4"/>
      <c r="AD515" s="633"/>
      <c r="AE515" s="633"/>
      <c r="AF515" s="633"/>
      <c r="AG515" s="633"/>
      <c r="AH515" s="633"/>
    </row>
    <row r="516" spans="1:34" x14ac:dyDescent="0.25">
      <c r="A516" s="47" t="s">
        <v>34</v>
      </c>
      <c r="B516" s="229" t="s">
        <v>503</v>
      </c>
      <c r="C516" s="255" t="s">
        <v>30</v>
      </c>
      <c r="D516" s="231">
        <v>1990</v>
      </c>
      <c r="E516" s="43">
        <f t="shared" si="30"/>
        <v>6</v>
      </c>
      <c r="F516" s="44"/>
      <c r="G516" s="44"/>
      <c r="H516" s="52"/>
      <c r="I516" s="520"/>
      <c r="J516" s="52"/>
      <c r="K516" s="52"/>
      <c r="L516" s="52">
        <v>6</v>
      </c>
      <c r="M516" s="42"/>
      <c r="N516" s="42"/>
      <c r="O516" s="41" t="s">
        <v>414</v>
      </c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AC516" s="4"/>
      <c r="AD516" s="633"/>
      <c r="AE516" s="633"/>
      <c r="AF516" s="633"/>
      <c r="AG516" s="633"/>
      <c r="AH516" s="633"/>
    </row>
    <row r="517" spans="1:34" x14ac:dyDescent="0.25">
      <c r="A517" s="47" t="s">
        <v>35</v>
      </c>
      <c r="B517" s="229" t="s">
        <v>267</v>
      </c>
      <c r="C517" s="255" t="s">
        <v>270</v>
      </c>
      <c r="D517" s="231">
        <v>1990</v>
      </c>
      <c r="E517" s="43">
        <f t="shared" si="30"/>
        <v>6</v>
      </c>
      <c r="F517" s="44"/>
      <c r="G517" s="44"/>
      <c r="H517" s="52">
        <v>6</v>
      </c>
      <c r="I517" s="520"/>
      <c r="J517" s="298"/>
      <c r="K517" s="298"/>
      <c r="L517" s="52" t="s">
        <v>414</v>
      </c>
      <c r="M517" s="86"/>
      <c r="N517" s="42"/>
      <c r="O517" s="41" t="s">
        <v>414</v>
      </c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AC517" s="4"/>
      <c r="AD517" s="633"/>
      <c r="AE517" s="633"/>
      <c r="AF517" s="633"/>
      <c r="AG517" s="633"/>
      <c r="AH517" s="633"/>
    </row>
    <row r="518" spans="1:34" x14ac:dyDescent="0.25">
      <c r="A518" s="47" t="s">
        <v>37</v>
      </c>
      <c r="B518" s="229" t="s">
        <v>506</v>
      </c>
      <c r="C518" s="255" t="s">
        <v>484</v>
      </c>
      <c r="D518" s="231">
        <v>1996</v>
      </c>
      <c r="E518" s="43">
        <f t="shared" si="30"/>
        <v>5</v>
      </c>
      <c r="F518" s="44"/>
      <c r="G518" s="44"/>
      <c r="H518" s="52"/>
      <c r="I518" s="520"/>
      <c r="J518" s="52"/>
      <c r="K518" s="52"/>
      <c r="L518" s="52">
        <v>5</v>
      </c>
      <c r="M518" s="42"/>
      <c r="N518" s="42"/>
      <c r="O518" s="41" t="s">
        <v>414</v>
      </c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AC518" s="4"/>
      <c r="AD518" s="633"/>
      <c r="AE518" s="633"/>
      <c r="AF518" s="633"/>
      <c r="AG518" s="633"/>
      <c r="AH518" s="633"/>
    </row>
    <row r="519" spans="1:34" ht="15.75" thickBot="1" x14ac:dyDescent="0.3">
      <c r="A519" s="330" t="s">
        <v>38</v>
      </c>
      <c r="B519" s="244" t="s">
        <v>276</v>
      </c>
      <c r="C519" s="245" t="s">
        <v>272</v>
      </c>
      <c r="D519" s="232">
        <v>1989</v>
      </c>
      <c r="E519" s="63">
        <f t="shared" si="30"/>
        <v>5</v>
      </c>
      <c r="H519" s="52">
        <v>5</v>
      </c>
      <c r="I519" s="523"/>
      <c r="J519" s="52"/>
      <c r="K519" s="52"/>
      <c r="L519" s="52" t="s">
        <v>414</v>
      </c>
      <c r="M519" s="42"/>
      <c r="N519" s="42"/>
      <c r="O519" s="41" t="s">
        <v>414</v>
      </c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AC519" s="4"/>
      <c r="AD519" s="633"/>
      <c r="AE519" s="633"/>
      <c r="AF519" s="633"/>
      <c r="AG519" s="633"/>
      <c r="AH519" s="633"/>
    </row>
    <row r="520" spans="1:34" ht="15.75" hidden="1" thickBot="1" x14ac:dyDescent="0.3">
      <c r="A520" s="485" t="s">
        <v>25</v>
      </c>
      <c r="B520" s="486"/>
      <c r="C520" s="487"/>
      <c r="D520" s="488"/>
      <c r="E520" s="266">
        <f t="shared" ref="E520:E529" si="31">SUM(H520:Y520)</f>
        <v>0</v>
      </c>
      <c r="F520" s="44"/>
      <c r="G520" s="44"/>
      <c r="H520" s="52"/>
      <c r="I520" s="520"/>
      <c r="J520" s="52"/>
      <c r="K520" s="52"/>
      <c r="L520" s="42"/>
      <c r="M520" s="52"/>
      <c r="N520" s="42"/>
      <c r="O520" s="41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AC520" s="4"/>
      <c r="AD520" s="633"/>
      <c r="AE520" s="633"/>
      <c r="AF520" s="633"/>
      <c r="AG520" s="633"/>
      <c r="AH520" s="633"/>
    </row>
    <row r="521" spans="1:34" hidden="1" x14ac:dyDescent="0.25">
      <c r="A521" s="124" t="s">
        <v>26</v>
      </c>
      <c r="B521" s="199"/>
      <c r="C521" s="197"/>
      <c r="D521" s="344"/>
      <c r="E521" s="289">
        <f t="shared" si="31"/>
        <v>0</v>
      </c>
      <c r="H521" s="52"/>
      <c r="I521" s="523"/>
      <c r="J521" s="298"/>
      <c r="K521" s="298"/>
      <c r="L521" s="86"/>
      <c r="M521" s="298"/>
      <c r="N521" s="86"/>
      <c r="O521" s="41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AC521" s="4"/>
      <c r="AD521" s="633"/>
      <c r="AE521" s="633"/>
      <c r="AF521" s="633"/>
      <c r="AG521" s="633"/>
      <c r="AH521" s="633"/>
    </row>
    <row r="522" spans="1:34" ht="15.75" hidden="1" thickBot="1" x14ac:dyDescent="0.3">
      <c r="A522" s="270" t="s">
        <v>28</v>
      </c>
      <c r="B522" s="193"/>
      <c r="C522" s="190"/>
      <c r="D522" s="292"/>
      <c r="E522" s="288">
        <f t="shared" si="31"/>
        <v>0</v>
      </c>
      <c r="F522" s="44"/>
      <c r="G522" s="44"/>
      <c r="H522" s="52"/>
      <c r="I522" s="520"/>
      <c r="J522" s="52"/>
      <c r="K522" s="52"/>
      <c r="L522" s="42"/>
      <c r="M522" s="52"/>
      <c r="N522" s="42"/>
      <c r="O522" s="41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AC522" s="4"/>
      <c r="AD522" s="633"/>
      <c r="AE522" s="633"/>
      <c r="AF522" s="633"/>
      <c r="AG522" s="633"/>
      <c r="AH522" s="633"/>
    </row>
    <row r="523" spans="1:34" hidden="1" x14ac:dyDescent="0.25">
      <c r="A523" s="268" t="s">
        <v>29</v>
      </c>
      <c r="B523" s="269"/>
      <c r="C523" s="269"/>
      <c r="D523" s="114"/>
      <c r="E523" s="65">
        <f t="shared" si="31"/>
        <v>0</v>
      </c>
      <c r="F523" s="135"/>
      <c r="G523" s="135"/>
      <c r="H523" s="298"/>
      <c r="I523" s="523"/>
      <c r="J523" s="138"/>
      <c r="K523" s="52"/>
      <c r="L523" s="42"/>
      <c r="M523" s="52"/>
      <c r="N523" s="42"/>
      <c r="O523" s="41"/>
      <c r="P523" s="42"/>
      <c r="Q523" s="42"/>
      <c r="R523" s="42"/>
      <c r="S523" s="42"/>
      <c r="T523" s="42"/>
      <c r="U523" s="42"/>
      <c r="V523" s="56"/>
      <c r="W523" s="56"/>
      <c r="X523" s="56"/>
      <c r="Y523" s="56"/>
      <c r="AC523" s="4"/>
      <c r="AD523" s="633"/>
      <c r="AE523" s="633"/>
      <c r="AF523" s="633"/>
      <c r="AG523" s="633"/>
      <c r="AH523" s="633"/>
    </row>
    <row r="524" spans="1:34" hidden="1" x14ac:dyDescent="0.25">
      <c r="A524" s="194" t="s">
        <v>31</v>
      </c>
      <c r="B524" s="167"/>
      <c r="C524" s="167"/>
      <c r="D524" s="178"/>
      <c r="E524" s="43">
        <f t="shared" si="31"/>
        <v>0</v>
      </c>
      <c r="F524" s="135"/>
      <c r="G524" s="135"/>
      <c r="H524" s="298"/>
      <c r="I524" s="523"/>
      <c r="J524" s="138"/>
      <c r="K524" s="52"/>
      <c r="L524" s="42"/>
      <c r="M524" s="52"/>
      <c r="N524" s="42"/>
      <c r="O524" s="41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AC524" s="4"/>
      <c r="AD524" s="633"/>
      <c r="AE524" s="633"/>
      <c r="AF524" s="633"/>
      <c r="AG524" s="633"/>
      <c r="AH524" s="633"/>
    </row>
    <row r="525" spans="1:34" hidden="1" x14ac:dyDescent="0.25">
      <c r="A525" s="194" t="s">
        <v>32</v>
      </c>
      <c r="B525" s="98"/>
      <c r="C525" s="98"/>
      <c r="D525" s="86"/>
      <c r="E525" s="43">
        <f t="shared" si="31"/>
        <v>0</v>
      </c>
      <c r="F525" s="44"/>
      <c r="G525" s="44"/>
      <c r="H525" s="52"/>
      <c r="I525" s="520"/>
      <c r="J525" s="52"/>
      <c r="K525" s="52"/>
      <c r="L525" s="42"/>
      <c r="M525" s="52"/>
      <c r="N525" s="42"/>
      <c r="O525" s="41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AC525" s="4"/>
      <c r="AD525" s="633"/>
      <c r="AE525" s="633"/>
      <c r="AF525" s="633"/>
      <c r="AG525" s="633"/>
      <c r="AH525" s="633"/>
    </row>
    <row r="526" spans="1:34" hidden="1" x14ac:dyDescent="0.25">
      <c r="A526" s="194" t="s">
        <v>33</v>
      </c>
      <c r="B526" s="167"/>
      <c r="C526" s="167"/>
      <c r="D526" s="42"/>
      <c r="E526" s="43">
        <f t="shared" si="31"/>
        <v>0</v>
      </c>
      <c r="H526" s="298"/>
      <c r="I526" s="523"/>
      <c r="J526" s="298"/>
      <c r="K526" s="298"/>
      <c r="L526" s="86"/>
      <c r="M526" s="298"/>
      <c r="N526" s="86"/>
      <c r="O526" s="136"/>
      <c r="P526" s="86"/>
      <c r="Q526" s="42"/>
      <c r="R526" s="42"/>
      <c r="S526" s="42"/>
      <c r="T526" s="42"/>
      <c r="U526" s="42"/>
      <c r="V526" s="42"/>
      <c r="W526" s="42"/>
      <c r="X526" s="42"/>
      <c r="Y526" s="42"/>
      <c r="AC526" s="4"/>
      <c r="AD526" s="633"/>
      <c r="AE526" s="633"/>
      <c r="AF526" s="633"/>
      <c r="AG526" s="633"/>
      <c r="AH526" s="633"/>
    </row>
    <row r="527" spans="1:34" hidden="1" x14ac:dyDescent="0.25">
      <c r="A527" s="194" t="s">
        <v>34</v>
      </c>
      <c r="B527" s="167"/>
      <c r="C527" s="167"/>
      <c r="D527" s="42"/>
      <c r="E527" s="43">
        <f t="shared" si="31"/>
        <v>0</v>
      </c>
      <c r="H527" s="298"/>
      <c r="I527" s="523"/>
      <c r="J527" s="298"/>
      <c r="K527" s="298"/>
      <c r="L527" s="86"/>
      <c r="M527" s="298"/>
      <c r="N527" s="86"/>
      <c r="O527" s="136"/>
      <c r="P527" s="86"/>
      <c r="Q527" s="86"/>
      <c r="R527" s="86"/>
      <c r="S527" s="86"/>
      <c r="T527" s="86"/>
      <c r="U527" s="86"/>
      <c r="V527" s="86"/>
      <c r="W527" s="42"/>
      <c r="X527" s="86"/>
      <c r="Y527" s="42"/>
      <c r="AC527" s="4"/>
      <c r="AD527" s="633"/>
      <c r="AE527" s="633"/>
      <c r="AF527" s="633"/>
      <c r="AG527" s="633"/>
      <c r="AH527" s="633"/>
    </row>
    <row r="528" spans="1:34" hidden="1" x14ac:dyDescent="0.25">
      <c r="A528" s="194" t="s">
        <v>35</v>
      </c>
      <c r="B528" s="167"/>
      <c r="C528" s="168"/>
      <c r="D528" s="42"/>
      <c r="E528" s="43">
        <f t="shared" si="31"/>
        <v>0</v>
      </c>
      <c r="F528" s="44"/>
      <c r="G528" s="44"/>
      <c r="H528" s="52"/>
      <c r="I528" s="520"/>
      <c r="J528" s="52"/>
      <c r="K528" s="52"/>
      <c r="L528" s="42"/>
      <c r="M528" s="52"/>
      <c r="N528" s="42"/>
      <c r="O528" s="41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AC528" s="4"/>
      <c r="AD528" s="633"/>
      <c r="AE528" s="633"/>
      <c r="AF528" s="633"/>
      <c r="AG528" s="633"/>
      <c r="AH528" s="633"/>
    </row>
    <row r="529" spans="1:39" ht="15.75" hidden="1" thickBot="1" x14ac:dyDescent="0.3">
      <c r="A529" s="195" t="s">
        <v>37</v>
      </c>
      <c r="B529" s="253"/>
      <c r="C529" s="253"/>
      <c r="D529" s="254"/>
      <c r="E529" s="63">
        <f t="shared" si="31"/>
        <v>0</v>
      </c>
      <c r="F529" s="44"/>
      <c r="G529" s="44"/>
      <c r="H529" s="52"/>
      <c r="I529" s="520"/>
      <c r="J529" s="52"/>
      <c r="K529" s="52"/>
      <c r="L529" s="42"/>
      <c r="M529" s="52"/>
      <c r="N529" s="42"/>
      <c r="O529" s="41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AC529" s="4"/>
      <c r="AD529" s="633"/>
      <c r="AE529" s="633"/>
      <c r="AF529" s="633"/>
      <c r="AG529" s="633"/>
      <c r="AH529" s="633"/>
    </row>
    <row r="530" spans="1:39" x14ac:dyDescent="0.25">
      <c r="A530" s="99"/>
      <c r="B530" s="182"/>
      <c r="C530" s="182"/>
      <c r="D530" s="109"/>
      <c r="E530" s="101"/>
      <c r="F530" s="44"/>
      <c r="G530" s="44"/>
      <c r="H530" s="100"/>
      <c r="I530" s="522"/>
      <c r="J530" s="100"/>
      <c r="K530" s="100"/>
      <c r="L530" s="109"/>
      <c r="M530" s="100"/>
      <c r="N530" s="109"/>
      <c r="O530" s="108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AC530" s="4"/>
      <c r="AD530" s="633"/>
      <c r="AE530" s="633"/>
      <c r="AF530" s="633"/>
      <c r="AG530" s="633"/>
      <c r="AH530" s="633"/>
    </row>
    <row r="531" spans="1:39" x14ac:dyDescent="0.25">
      <c r="B531" s="181"/>
      <c r="C531" s="181"/>
      <c r="D531" s="142"/>
      <c r="AC531" s="4"/>
      <c r="AD531" s="633"/>
      <c r="AE531" s="633"/>
      <c r="AF531" s="633"/>
      <c r="AG531" s="633"/>
      <c r="AH531" s="633"/>
    </row>
    <row r="532" spans="1:39" ht="21.75" thickBot="1" x14ac:dyDescent="0.3">
      <c r="A532" s="236" t="s">
        <v>277</v>
      </c>
      <c r="B532" s="237"/>
      <c r="C532" s="238"/>
      <c r="D532" s="239"/>
      <c r="E532" s="133"/>
      <c r="F532" s="44"/>
      <c r="G532" s="44"/>
      <c r="H532" s="91"/>
      <c r="I532" s="521"/>
      <c r="J532" s="91"/>
      <c r="K532" s="91"/>
      <c r="L532" s="91"/>
      <c r="M532" s="91"/>
      <c r="N532" s="22"/>
      <c r="O532" s="80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AC532" s="4"/>
      <c r="AD532" s="633"/>
      <c r="AE532" s="633"/>
      <c r="AF532" s="633"/>
      <c r="AG532" s="633"/>
      <c r="AH532" s="633"/>
    </row>
    <row r="533" spans="1:39" x14ac:dyDescent="0.25">
      <c r="A533" s="240" t="s">
        <v>16</v>
      </c>
      <c r="B533" s="412" t="s">
        <v>166</v>
      </c>
      <c r="C533" s="413" t="s">
        <v>27</v>
      </c>
      <c r="D533" s="414">
        <v>1981</v>
      </c>
      <c r="E533" s="39">
        <f t="shared" ref="E533:E557" si="32">SUM(H533:Y533)</f>
        <v>56</v>
      </c>
      <c r="H533" s="52">
        <v>9</v>
      </c>
      <c r="I533" s="520">
        <v>9</v>
      </c>
      <c r="J533" s="52">
        <v>10</v>
      </c>
      <c r="K533" s="52">
        <v>10</v>
      </c>
      <c r="L533" s="52">
        <v>9</v>
      </c>
      <c r="M533" s="52">
        <v>9</v>
      </c>
      <c r="N533" s="42"/>
      <c r="O533" s="41" t="s">
        <v>414</v>
      </c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AB533" s="40"/>
      <c r="AC533" s="4"/>
      <c r="AD533" s="633"/>
      <c r="AE533" s="633"/>
      <c r="AF533" s="633"/>
      <c r="AG533" s="633"/>
      <c r="AH533" s="633"/>
      <c r="AM533" s="40"/>
    </row>
    <row r="534" spans="1:39" x14ac:dyDescent="0.25">
      <c r="A534" s="241" t="s">
        <v>17</v>
      </c>
      <c r="B534" s="373" t="s">
        <v>183</v>
      </c>
      <c r="C534" s="415" t="s">
        <v>169</v>
      </c>
      <c r="D534" s="416">
        <v>1981</v>
      </c>
      <c r="E534" s="43">
        <f t="shared" si="32"/>
        <v>56</v>
      </c>
      <c r="F534" s="44"/>
      <c r="G534" s="44"/>
      <c r="H534" s="52">
        <v>10</v>
      </c>
      <c r="I534" s="520">
        <v>8</v>
      </c>
      <c r="J534" s="52">
        <v>9</v>
      </c>
      <c r="K534" s="52">
        <v>9</v>
      </c>
      <c r="L534" s="52" t="s">
        <v>414</v>
      </c>
      <c r="M534" s="52">
        <v>10</v>
      </c>
      <c r="N534" s="42"/>
      <c r="O534" s="41">
        <v>10</v>
      </c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AB534" s="40"/>
      <c r="AC534" s="4"/>
      <c r="AD534" s="633"/>
      <c r="AE534" s="633"/>
      <c r="AF534" s="633"/>
      <c r="AG534" s="633"/>
      <c r="AH534" s="633"/>
      <c r="AM534" s="40"/>
    </row>
    <row r="535" spans="1:39" ht="15.75" thickBot="1" x14ac:dyDescent="0.3">
      <c r="A535" s="489" t="s">
        <v>18</v>
      </c>
      <c r="B535" s="490" t="s">
        <v>278</v>
      </c>
      <c r="C535" s="491" t="s">
        <v>254</v>
      </c>
      <c r="D535" s="492">
        <v>1980</v>
      </c>
      <c r="E535" s="45">
        <f t="shared" si="32"/>
        <v>31</v>
      </c>
      <c r="H535" s="52">
        <v>6</v>
      </c>
      <c r="I535" s="520">
        <v>2</v>
      </c>
      <c r="J535" s="52">
        <v>8</v>
      </c>
      <c r="K535" s="52">
        <v>6</v>
      </c>
      <c r="L535" s="52" t="s">
        <v>414</v>
      </c>
      <c r="M535" s="52" t="str">
        <f>_xlfn.IFNA(VLOOKUP(B535,$AI$475:$AL$476,4,FALSE),"")</f>
        <v/>
      </c>
      <c r="N535" s="42"/>
      <c r="O535" s="41">
        <v>9</v>
      </c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AB535" s="40"/>
      <c r="AC535" s="4"/>
      <c r="AD535" s="633"/>
      <c r="AE535" s="633"/>
      <c r="AF535" s="633"/>
      <c r="AG535" s="633"/>
      <c r="AH535" s="633"/>
    </row>
    <row r="536" spans="1:39" x14ac:dyDescent="0.25">
      <c r="A536" s="46" t="s">
        <v>20</v>
      </c>
      <c r="B536" s="250" t="s">
        <v>167</v>
      </c>
      <c r="C536" s="476" t="s">
        <v>178</v>
      </c>
      <c r="D536" s="228">
        <v>1984</v>
      </c>
      <c r="E536" s="213">
        <f t="shared" si="32"/>
        <v>22</v>
      </c>
      <c r="F536" s="44"/>
      <c r="G536" s="44"/>
      <c r="H536" s="52">
        <v>8</v>
      </c>
      <c r="I536" s="520">
        <v>6</v>
      </c>
      <c r="J536" s="52"/>
      <c r="K536" s="52"/>
      <c r="L536" s="52">
        <v>8</v>
      </c>
      <c r="M536" s="52" t="str">
        <f>_xlfn.IFNA(VLOOKUP(B536,$AI$475:$AL$476,4,FALSE),"")</f>
        <v/>
      </c>
      <c r="N536" s="42"/>
      <c r="O536" s="41" t="s">
        <v>414</v>
      </c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AC536" s="4"/>
      <c r="AD536" s="633"/>
      <c r="AE536" s="633"/>
      <c r="AF536" s="633"/>
      <c r="AG536" s="633"/>
      <c r="AH536" s="633"/>
    </row>
    <row r="537" spans="1:39" x14ac:dyDescent="0.25">
      <c r="A537" s="212" t="s">
        <v>21</v>
      </c>
      <c r="B537" s="192" t="s">
        <v>306</v>
      </c>
      <c r="C537" s="188" t="s">
        <v>305</v>
      </c>
      <c r="D537" s="189">
        <v>1979</v>
      </c>
      <c r="E537" s="43">
        <f t="shared" si="32"/>
        <v>10</v>
      </c>
      <c r="F537" s="44"/>
      <c r="G537" s="44"/>
      <c r="H537" s="52"/>
      <c r="I537" s="520">
        <v>10</v>
      </c>
      <c r="J537" s="52"/>
      <c r="K537" s="52"/>
      <c r="L537" s="52" t="s">
        <v>414</v>
      </c>
      <c r="M537" s="52" t="str">
        <f>_xlfn.IFNA(VLOOKUP(B537,$AI$475:$AL$476,4,FALSE),"")</f>
        <v/>
      </c>
      <c r="N537" s="42"/>
      <c r="O537" s="41" t="s">
        <v>414</v>
      </c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AC537" s="4"/>
      <c r="AD537" s="633"/>
      <c r="AE537" s="633"/>
      <c r="AF537" s="633"/>
      <c r="AG537" s="633"/>
      <c r="AH537" s="633"/>
    </row>
    <row r="538" spans="1:39" x14ac:dyDescent="0.25">
      <c r="A538" s="212" t="s">
        <v>23</v>
      </c>
      <c r="B538" s="169" t="s">
        <v>410</v>
      </c>
      <c r="C538" s="169" t="s">
        <v>152</v>
      </c>
      <c r="D538" s="147" t="s">
        <v>469</v>
      </c>
      <c r="E538" s="43">
        <f t="shared" si="32"/>
        <v>10</v>
      </c>
      <c r="F538" s="135"/>
      <c r="G538" s="135"/>
      <c r="H538" s="298"/>
      <c r="I538" s="523"/>
      <c r="J538" s="138"/>
      <c r="K538" s="52"/>
      <c r="L538" s="52">
        <v>10</v>
      </c>
      <c r="M538" s="52" t="str">
        <f>_xlfn.IFNA(VLOOKUP(B538,$AI$475:$AL$476,4,FALSE),"")</f>
        <v/>
      </c>
      <c r="N538" s="86"/>
      <c r="O538" s="41" t="s">
        <v>414</v>
      </c>
      <c r="P538" s="86"/>
      <c r="Q538" s="42"/>
      <c r="R538" s="42"/>
      <c r="S538" s="42"/>
      <c r="T538" s="42"/>
      <c r="U538" s="42"/>
      <c r="V538" s="42"/>
      <c r="W538" s="42"/>
      <c r="X538" s="42"/>
      <c r="Y538" s="42"/>
      <c r="AC538" s="4"/>
      <c r="AD538" s="633"/>
      <c r="AE538" s="633"/>
      <c r="AF538" s="633"/>
      <c r="AG538" s="633"/>
      <c r="AH538" s="633"/>
    </row>
    <row r="539" spans="1:39" x14ac:dyDescent="0.25">
      <c r="A539" s="212" t="s">
        <v>24</v>
      </c>
      <c r="B539" s="224" t="s">
        <v>387</v>
      </c>
      <c r="C539" s="224" t="s">
        <v>386</v>
      </c>
      <c r="D539" s="52">
        <v>1984</v>
      </c>
      <c r="E539" s="43">
        <f t="shared" si="32"/>
        <v>8</v>
      </c>
      <c r="H539" s="298"/>
      <c r="I539" s="523"/>
      <c r="J539" s="298"/>
      <c r="K539" s="298">
        <v>8</v>
      </c>
      <c r="L539" s="52" t="s">
        <v>414</v>
      </c>
      <c r="M539" s="52" t="str">
        <f>_xlfn.IFNA(VLOOKUP(B539,$AI$475:$AL$476,4,FALSE),"")</f>
        <v/>
      </c>
      <c r="N539" s="86"/>
      <c r="O539" s="41" t="s">
        <v>414</v>
      </c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AC539" s="4"/>
      <c r="AD539" s="633"/>
      <c r="AE539" s="633"/>
      <c r="AF539" s="633"/>
      <c r="AG539" s="633"/>
      <c r="AH539" s="633"/>
    </row>
    <row r="540" spans="1:39" x14ac:dyDescent="0.25">
      <c r="A540" s="212" t="s">
        <v>25</v>
      </c>
      <c r="B540" s="169" t="s">
        <v>739</v>
      </c>
      <c r="C540" s="169" t="s">
        <v>765</v>
      </c>
      <c r="D540" s="147">
        <v>1986</v>
      </c>
      <c r="E540" s="43">
        <f t="shared" si="32"/>
        <v>8</v>
      </c>
      <c r="F540" s="135"/>
      <c r="G540" s="135"/>
      <c r="H540" s="298"/>
      <c r="I540" s="523"/>
      <c r="J540" s="138"/>
      <c r="K540" s="52"/>
      <c r="L540" s="52"/>
      <c r="M540" s="52"/>
      <c r="N540" s="86"/>
      <c r="O540" s="41">
        <v>8</v>
      </c>
      <c r="P540" s="86"/>
      <c r="Q540" s="42"/>
      <c r="R540" s="42"/>
      <c r="S540" s="42"/>
      <c r="T540" s="42"/>
      <c r="U540" s="42"/>
      <c r="V540" s="42"/>
      <c r="W540" s="42"/>
      <c r="X540" s="42"/>
      <c r="Y540" s="42"/>
      <c r="AC540" s="4"/>
      <c r="AD540" s="633"/>
      <c r="AE540" s="633"/>
      <c r="AF540" s="633"/>
      <c r="AG540" s="633"/>
      <c r="AH540" s="633"/>
    </row>
    <row r="541" spans="1:39" x14ac:dyDescent="0.25">
      <c r="A541" s="212" t="s">
        <v>26</v>
      </c>
      <c r="B541" s="229" t="s">
        <v>268</v>
      </c>
      <c r="C541" s="255" t="s">
        <v>269</v>
      </c>
      <c r="D541" s="231">
        <v>1986</v>
      </c>
      <c r="E541" s="214">
        <f t="shared" si="32"/>
        <v>7</v>
      </c>
      <c r="F541" s="44"/>
      <c r="G541" s="44"/>
      <c r="H541" s="52">
        <v>7</v>
      </c>
      <c r="I541" s="520"/>
      <c r="J541" s="298"/>
      <c r="K541" s="298"/>
      <c r="L541" s="52" t="s">
        <v>414</v>
      </c>
      <c r="M541" s="52" t="str">
        <f t="shared" ref="M541:M557" si="33">_xlfn.IFNA(VLOOKUP(B541,$AI$475:$AL$476,4,FALSE),"")</f>
        <v/>
      </c>
      <c r="N541" s="42"/>
      <c r="O541" s="41" t="s">
        <v>414</v>
      </c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AC541" s="4"/>
      <c r="AD541" s="633"/>
      <c r="AE541" s="633"/>
      <c r="AF541" s="633"/>
      <c r="AG541" s="633"/>
      <c r="AH541" s="633"/>
    </row>
    <row r="542" spans="1:39" x14ac:dyDescent="0.25">
      <c r="A542" s="212" t="s">
        <v>28</v>
      </c>
      <c r="B542" s="167" t="s">
        <v>345</v>
      </c>
      <c r="C542" s="167" t="s">
        <v>344</v>
      </c>
      <c r="D542" s="42">
        <v>1977</v>
      </c>
      <c r="E542" s="43">
        <f t="shared" si="32"/>
        <v>7</v>
      </c>
      <c r="F542" s="44"/>
      <c r="G542" s="44"/>
      <c r="H542" s="52"/>
      <c r="I542" s="520">
        <v>7</v>
      </c>
      <c r="J542" s="52"/>
      <c r="K542" s="52"/>
      <c r="L542" s="52" t="s">
        <v>414</v>
      </c>
      <c r="M542" s="52" t="str">
        <f t="shared" si="33"/>
        <v/>
      </c>
      <c r="N542" s="42"/>
      <c r="O542" s="41" t="s">
        <v>414</v>
      </c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AC542" s="4"/>
      <c r="AD542" s="633"/>
      <c r="AE542" s="633"/>
      <c r="AF542" s="633"/>
      <c r="AG542" s="633"/>
      <c r="AH542" s="633"/>
    </row>
    <row r="543" spans="1:39" x14ac:dyDescent="0.25">
      <c r="A543" s="212" t="s">
        <v>29</v>
      </c>
      <c r="B543" s="167" t="s">
        <v>399</v>
      </c>
      <c r="C543" s="168" t="s">
        <v>398</v>
      </c>
      <c r="D543" s="42">
        <v>1986</v>
      </c>
      <c r="E543" s="43">
        <f t="shared" si="32"/>
        <v>7</v>
      </c>
      <c r="F543" s="44"/>
      <c r="G543" s="44"/>
      <c r="H543" s="52"/>
      <c r="I543" s="520"/>
      <c r="J543" s="52"/>
      <c r="K543" s="52">
        <v>7</v>
      </c>
      <c r="L543" s="52" t="s">
        <v>414</v>
      </c>
      <c r="M543" s="52" t="str">
        <f t="shared" si="33"/>
        <v/>
      </c>
      <c r="N543" s="86"/>
      <c r="O543" s="41" t="s">
        <v>414</v>
      </c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AC543" s="4"/>
      <c r="AD543" s="633"/>
      <c r="AE543" s="633"/>
      <c r="AF543" s="633"/>
      <c r="AG543" s="633"/>
      <c r="AH543" s="633"/>
    </row>
    <row r="544" spans="1:39" x14ac:dyDescent="0.25">
      <c r="A544" s="212" t="s">
        <v>31</v>
      </c>
      <c r="B544" s="169" t="s">
        <v>491</v>
      </c>
      <c r="C544" s="169" t="s">
        <v>474</v>
      </c>
      <c r="D544" s="147" t="s">
        <v>477</v>
      </c>
      <c r="E544" s="43">
        <f t="shared" si="32"/>
        <v>7</v>
      </c>
      <c r="F544" s="135"/>
      <c r="G544" s="135"/>
      <c r="H544" s="298"/>
      <c r="I544" s="523"/>
      <c r="J544" s="138"/>
      <c r="K544" s="52"/>
      <c r="L544" s="52">
        <v>7</v>
      </c>
      <c r="M544" s="52" t="str">
        <f t="shared" si="33"/>
        <v/>
      </c>
      <c r="N544" s="86"/>
      <c r="O544" s="41" t="s">
        <v>414</v>
      </c>
      <c r="P544" s="86"/>
      <c r="Q544" s="42"/>
      <c r="R544" s="42"/>
      <c r="S544" s="42"/>
      <c r="T544" s="42"/>
      <c r="U544" s="42"/>
      <c r="V544" s="42"/>
      <c r="W544" s="42"/>
      <c r="X544" s="42"/>
      <c r="Y544" s="42"/>
      <c r="AC544" s="4"/>
      <c r="AD544" s="633"/>
      <c r="AE544" s="633"/>
      <c r="AF544" s="633"/>
      <c r="AG544" s="633"/>
      <c r="AH544" s="633"/>
    </row>
    <row r="545" spans="1:34" x14ac:dyDescent="0.25">
      <c r="A545" s="212" t="s">
        <v>32</v>
      </c>
      <c r="B545" s="169" t="s">
        <v>494</v>
      </c>
      <c r="C545" s="169" t="s">
        <v>478</v>
      </c>
      <c r="D545" s="147" t="s">
        <v>471</v>
      </c>
      <c r="E545" s="43">
        <f t="shared" si="32"/>
        <v>6</v>
      </c>
      <c r="F545" s="135"/>
      <c r="G545" s="135"/>
      <c r="H545" s="298"/>
      <c r="I545" s="523"/>
      <c r="J545" s="138"/>
      <c r="K545" s="52"/>
      <c r="L545" s="52">
        <v>6</v>
      </c>
      <c r="M545" s="52" t="str">
        <f t="shared" si="33"/>
        <v/>
      </c>
      <c r="N545" s="86"/>
      <c r="O545" s="41" t="s">
        <v>414</v>
      </c>
      <c r="P545" s="86"/>
      <c r="Q545" s="42"/>
      <c r="R545" s="42"/>
      <c r="S545" s="42"/>
      <c r="T545" s="42"/>
      <c r="U545" s="42"/>
      <c r="V545" s="42"/>
      <c r="W545" s="42"/>
      <c r="X545" s="42"/>
      <c r="Y545" s="42"/>
      <c r="AC545" s="4"/>
      <c r="AD545" s="633"/>
      <c r="AE545" s="633"/>
      <c r="AF545" s="633"/>
      <c r="AG545" s="633"/>
      <c r="AH545" s="633"/>
    </row>
    <row r="546" spans="1:34" x14ac:dyDescent="0.25">
      <c r="A546" s="212" t="s">
        <v>33</v>
      </c>
      <c r="B546" s="229" t="s">
        <v>279</v>
      </c>
      <c r="C546" s="255" t="s">
        <v>280</v>
      </c>
      <c r="D546" s="231">
        <v>1982</v>
      </c>
      <c r="E546" s="43">
        <f t="shared" si="32"/>
        <v>5</v>
      </c>
      <c r="F546" s="44"/>
      <c r="G546" s="44"/>
      <c r="H546" s="52">
        <v>5</v>
      </c>
      <c r="I546" s="523"/>
      <c r="J546" s="52"/>
      <c r="K546" s="52"/>
      <c r="L546" s="52" t="s">
        <v>414</v>
      </c>
      <c r="M546" s="52" t="str">
        <f t="shared" si="33"/>
        <v/>
      </c>
      <c r="N546" s="86"/>
      <c r="O546" s="41" t="s">
        <v>414</v>
      </c>
      <c r="P546" s="56"/>
      <c r="Q546" s="98"/>
      <c r="R546" s="98"/>
      <c r="S546" s="98"/>
      <c r="T546" s="98"/>
      <c r="U546" s="98"/>
      <c r="V546" s="98"/>
      <c r="W546" s="86"/>
      <c r="X546" s="98"/>
      <c r="Y546" s="42"/>
      <c r="AC546" s="4"/>
      <c r="AD546" s="633"/>
      <c r="AE546" s="633"/>
      <c r="AF546" s="633"/>
      <c r="AG546" s="633"/>
      <c r="AH546" s="633"/>
    </row>
    <row r="547" spans="1:34" x14ac:dyDescent="0.25">
      <c r="A547" s="212" t="s">
        <v>34</v>
      </c>
      <c r="B547" s="192" t="s">
        <v>340</v>
      </c>
      <c r="C547" s="188" t="s">
        <v>339</v>
      </c>
      <c r="D547" s="172">
        <v>1975</v>
      </c>
      <c r="E547" s="43">
        <f t="shared" si="32"/>
        <v>5</v>
      </c>
      <c r="F547" s="44"/>
      <c r="G547" s="44"/>
      <c r="H547" s="52"/>
      <c r="I547" s="520">
        <v>5</v>
      </c>
      <c r="J547" s="298"/>
      <c r="K547" s="298"/>
      <c r="L547" s="52" t="s">
        <v>414</v>
      </c>
      <c r="M547" s="52" t="str">
        <f t="shared" si="33"/>
        <v/>
      </c>
      <c r="N547" s="42"/>
      <c r="O547" s="41" t="s">
        <v>414</v>
      </c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AC547" s="4"/>
      <c r="AD547" s="633"/>
      <c r="AE547" s="633"/>
      <c r="AF547" s="633"/>
      <c r="AG547" s="633"/>
      <c r="AH547" s="633"/>
    </row>
    <row r="548" spans="1:34" x14ac:dyDescent="0.25">
      <c r="A548" s="212" t="s">
        <v>35</v>
      </c>
      <c r="B548" s="169" t="s">
        <v>499</v>
      </c>
      <c r="C548" s="169" t="s">
        <v>169</v>
      </c>
      <c r="D548" s="147" t="s">
        <v>475</v>
      </c>
      <c r="E548" s="43">
        <f t="shared" si="32"/>
        <v>5</v>
      </c>
      <c r="F548" s="135"/>
      <c r="G548" s="135"/>
      <c r="H548" s="298"/>
      <c r="I548" s="523"/>
      <c r="J548" s="138"/>
      <c r="K548" s="52"/>
      <c r="L548" s="52">
        <v>5</v>
      </c>
      <c r="M548" s="52" t="str">
        <f t="shared" si="33"/>
        <v/>
      </c>
      <c r="N548" s="86"/>
      <c r="O548" s="41" t="s">
        <v>414</v>
      </c>
      <c r="P548" s="86"/>
      <c r="Q548" s="42"/>
      <c r="R548" s="42"/>
      <c r="S548" s="42"/>
      <c r="T548" s="42"/>
      <c r="U548" s="42"/>
      <c r="V548" s="42"/>
      <c r="W548" s="42"/>
      <c r="X548" s="42"/>
      <c r="Y548" s="42"/>
      <c r="AC548" s="4"/>
      <c r="AD548" s="633"/>
      <c r="AE548" s="633"/>
      <c r="AF548" s="633"/>
      <c r="AG548" s="633"/>
      <c r="AH548" s="633"/>
    </row>
    <row r="549" spans="1:34" x14ac:dyDescent="0.25">
      <c r="A549" s="212" t="s">
        <v>37</v>
      </c>
      <c r="B549" s="229" t="s">
        <v>281</v>
      </c>
      <c r="C549" s="255" t="s">
        <v>159</v>
      </c>
      <c r="D549" s="231">
        <v>1981</v>
      </c>
      <c r="E549" s="214">
        <f t="shared" si="32"/>
        <v>4</v>
      </c>
      <c r="F549" s="44"/>
      <c r="G549" s="44"/>
      <c r="H549" s="52">
        <v>4</v>
      </c>
      <c r="I549" s="520"/>
      <c r="J549" s="52"/>
      <c r="K549" s="52"/>
      <c r="L549" s="52" t="s">
        <v>414</v>
      </c>
      <c r="M549" s="52" t="str">
        <f t="shared" si="33"/>
        <v/>
      </c>
      <c r="N549" s="42"/>
      <c r="O549" s="41" t="s">
        <v>414</v>
      </c>
      <c r="P549" s="42"/>
      <c r="Q549" s="42"/>
      <c r="R549" s="42"/>
      <c r="S549" s="42"/>
      <c r="T549" s="42"/>
      <c r="U549" s="42"/>
      <c r="V549" s="56"/>
      <c r="W549" s="56"/>
      <c r="X549" s="56"/>
      <c r="Y549" s="56"/>
      <c r="AC549" s="4"/>
      <c r="AD549" s="633"/>
      <c r="AE549" s="633"/>
      <c r="AF549" s="633"/>
      <c r="AG549" s="633"/>
      <c r="AH549" s="633"/>
    </row>
    <row r="550" spans="1:34" x14ac:dyDescent="0.25">
      <c r="A550" s="212" t="s">
        <v>38</v>
      </c>
      <c r="B550" s="167" t="s">
        <v>341</v>
      </c>
      <c r="C550" s="167" t="s">
        <v>342</v>
      </c>
      <c r="D550" s="42">
        <v>1979</v>
      </c>
      <c r="E550" s="43">
        <f t="shared" si="32"/>
        <v>4</v>
      </c>
      <c r="F550" s="135"/>
      <c r="G550" s="135"/>
      <c r="H550" s="298"/>
      <c r="I550" s="523">
        <v>4</v>
      </c>
      <c r="J550" s="52"/>
      <c r="K550" s="52"/>
      <c r="L550" s="52" t="s">
        <v>414</v>
      </c>
      <c r="M550" s="52" t="str">
        <f t="shared" si="33"/>
        <v/>
      </c>
      <c r="N550" s="42"/>
      <c r="O550" s="41" t="s">
        <v>414</v>
      </c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AC550" s="4"/>
      <c r="AD550" s="633"/>
      <c r="AE550" s="633"/>
      <c r="AF550" s="633"/>
      <c r="AG550" s="633"/>
      <c r="AH550" s="633"/>
    </row>
    <row r="551" spans="1:34" x14ac:dyDescent="0.25">
      <c r="A551" s="212" t="s">
        <v>39</v>
      </c>
      <c r="B551" s="169" t="s">
        <v>501</v>
      </c>
      <c r="C551" s="169" t="s">
        <v>482</v>
      </c>
      <c r="D551" s="147" t="s">
        <v>476</v>
      </c>
      <c r="E551" s="43">
        <f t="shared" si="32"/>
        <v>4</v>
      </c>
      <c r="F551" s="135"/>
      <c r="G551" s="135"/>
      <c r="H551" s="298"/>
      <c r="I551" s="523"/>
      <c r="J551" s="138"/>
      <c r="K551" s="52"/>
      <c r="L551" s="52">
        <v>4</v>
      </c>
      <c r="M551" s="52" t="str">
        <f t="shared" si="33"/>
        <v/>
      </c>
      <c r="N551" s="86"/>
      <c r="O551" s="41" t="s">
        <v>414</v>
      </c>
      <c r="P551" s="86"/>
      <c r="Q551" s="42"/>
      <c r="R551" s="42"/>
      <c r="S551" s="42"/>
      <c r="T551" s="42"/>
      <c r="U551" s="42"/>
      <c r="V551" s="42"/>
      <c r="W551" s="42"/>
      <c r="X551" s="42"/>
      <c r="Y551" s="42"/>
      <c r="AC551" s="4"/>
      <c r="AD551" s="633"/>
      <c r="AE551" s="633"/>
      <c r="AF551" s="633"/>
      <c r="AG551" s="633"/>
      <c r="AH551" s="633"/>
    </row>
    <row r="552" spans="1:34" x14ac:dyDescent="0.25">
      <c r="A552" s="212" t="s">
        <v>41</v>
      </c>
      <c r="B552" s="229" t="s">
        <v>284</v>
      </c>
      <c r="C552" s="255" t="s">
        <v>282</v>
      </c>
      <c r="D552" s="231">
        <v>1984</v>
      </c>
      <c r="E552" s="43">
        <f t="shared" si="32"/>
        <v>3</v>
      </c>
      <c r="F552" s="44"/>
      <c r="G552" s="44"/>
      <c r="H552" s="52">
        <v>3</v>
      </c>
      <c r="I552" s="520"/>
      <c r="J552" s="138"/>
      <c r="K552" s="52"/>
      <c r="L552" s="52" t="s">
        <v>414</v>
      </c>
      <c r="M552" s="52" t="str">
        <f t="shared" si="33"/>
        <v/>
      </c>
      <c r="N552" s="42"/>
      <c r="O552" s="41" t="s">
        <v>414</v>
      </c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AC552" s="4"/>
      <c r="AD552" s="633"/>
      <c r="AE552" s="633"/>
      <c r="AF552" s="633"/>
      <c r="AG552" s="633"/>
      <c r="AH552" s="633"/>
    </row>
    <row r="553" spans="1:34" x14ac:dyDescent="0.25">
      <c r="A553" s="212" t="s">
        <v>42</v>
      </c>
      <c r="B553" s="169" t="s">
        <v>343</v>
      </c>
      <c r="C553" s="169" t="s">
        <v>169</v>
      </c>
      <c r="D553" s="147">
        <v>1980</v>
      </c>
      <c r="E553" s="43">
        <f t="shared" si="32"/>
        <v>3</v>
      </c>
      <c r="F553" s="135"/>
      <c r="G553" s="135"/>
      <c r="H553" s="298"/>
      <c r="I553" s="523">
        <v>3</v>
      </c>
      <c r="J553" s="138"/>
      <c r="K553" s="52"/>
      <c r="L553" s="52" t="s">
        <v>414</v>
      </c>
      <c r="M553" s="52" t="str">
        <f t="shared" si="33"/>
        <v/>
      </c>
      <c r="N553" s="86"/>
      <c r="O553" s="41" t="s">
        <v>414</v>
      </c>
      <c r="P553" s="86"/>
      <c r="Q553" s="42"/>
      <c r="R553" s="42"/>
      <c r="S553" s="42"/>
      <c r="T553" s="42"/>
      <c r="U553" s="42"/>
      <c r="V553" s="42"/>
      <c r="W553" s="42"/>
      <c r="X553" s="42"/>
      <c r="Y553" s="42"/>
      <c r="AC553" s="4"/>
      <c r="AD553" s="633"/>
      <c r="AE553" s="633"/>
      <c r="AF553" s="633"/>
      <c r="AG553" s="633"/>
      <c r="AH553" s="633"/>
    </row>
    <row r="554" spans="1:34" x14ac:dyDescent="0.25">
      <c r="A554" s="212" t="s">
        <v>43</v>
      </c>
      <c r="B554" s="169" t="s">
        <v>502</v>
      </c>
      <c r="C554" s="169" t="s">
        <v>151</v>
      </c>
      <c r="D554" s="147" t="s">
        <v>483</v>
      </c>
      <c r="E554" s="43">
        <f t="shared" si="32"/>
        <v>3</v>
      </c>
      <c r="F554" s="135"/>
      <c r="G554" s="135"/>
      <c r="H554" s="298"/>
      <c r="I554" s="523"/>
      <c r="J554" s="138"/>
      <c r="K554" s="52"/>
      <c r="L554" s="52">
        <v>3</v>
      </c>
      <c r="M554" s="52" t="str">
        <f t="shared" si="33"/>
        <v/>
      </c>
      <c r="N554" s="86"/>
      <c r="O554" s="41" t="s">
        <v>414</v>
      </c>
      <c r="P554" s="86"/>
      <c r="Q554" s="42"/>
      <c r="R554" s="42"/>
      <c r="S554" s="42"/>
      <c r="T554" s="42"/>
      <c r="U554" s="42"/>
      <c r="V554" s="42"/>
      <c r="W554" s="42"/>
      <c r="X554" s="42"/>
      <c r="Y554" s="42"/>
      <c r="AC554" s="4"/>
      <c r="AD554" s="633"/>
      <c r="AE554" s="633"/>
      <c r="AF554" s="633"/>
      <c r="AG554" s="633"/>
      <c r="AH554" s="633"/>
    </row>
    <row r="555" spans="1:34" x14ac:dyDescent="0.25">
      <c r="A555" s="212" t="s">
        <v>44</v>
      </c>
      <c r="B555" s="169" t="s">
        <v>507</v>
      </c>
      <c r="C555" s="169" t="s">
        <v>484</v>
      </c>
      <c r="D555" s="147" t="s">
        <v>472</v>
      </c>
      <c r="E555" s="43">
        <f t="shared" si="32"/>
        <v>2</v>
      </c>
      <c r="F555" s="135"/>
      <c r="G555" s="135"/>
      <c r="H555" s="298"/>
      <c r="I555" s="523"/>
      <c r="J555" s="138"/>
      <c r="K555" s="52"/>
      <c r="L555" s="52">
        <v>2</v>
      </c>
      <c r="M555" s="52" t="str">
        <f t="shared" si="33"/>
        <v/>
      </c>
      <c r="N555" s="86"/>
      <c r="O555" s="41" t="s">
        <v>414</v>
      </c>
      <c r="P555" s="86"/>
      <c r="Q555" s="42"/>
      <c r="R555" s="42"/>
      <c r="S555" s="42"/>
      <c r="T555" s="42"/>
      <c r="U555" s="42"/>
      <c r="V555" s="42"/>
      <c r="W555" s="42"/>
      <c r="X555" s="42"/>
      <c r="Y555" s="42"/>
      <c r="AC555" s="4"/>
      <c r="AD555" s="633"/>
      <c r="AE555" s="633"/>
      <c r="AF555" s="633"/>
      <c r="AG555" s="633"/>
      <c r="AH555" s="633"/>
    </row>
    <row r="556" spans="1:34" x14ac:dyDescent="0.25">
      <c r="A556" s="212" t="s">
        <v>45</v>
      </c>
      <c r="B556" s="169" t="s">
        <v>283</v>
      </c>
      <c r="C556" s="169" t="s">
        <v>282</v>
      </c>
      <c r="D556" s="147">
        <v>1983</v>
      </c>
      <c r="E556" s="43">
        <f t="shared" si="32"/>
        <v>2</v>
      </c>
      <c r="F556" s="44"/>
      <c r="G556" s="44"/>
      <c r="H556" s="52">
        <v>2</v>
      </c>
      <c r="I556" s="523"/>
      <c r="J556" s="52"/>
      <c r="K556" s="52"/>
      <c r="L556" s="52" t="s">
        <v>414</v>
      </c>
      <c r="M556" s="52" t="str">
        <f t="shared" si="33"/>
        <v/>
      </c>
      <c r="N556" s="86"/>
      <c r="O556" s="41" t="s">
        <v>414</v>
      </c>
      <c r="P556" s="86"/>
      <c r="Q556" s="86"/>
      <c r="R556" s="86"/>
      <c r="S556" s="86"/>
      <c r="T556" s="86"/>
      <c r="U556" s="86"/>
      <c r="V556" s="86"/>
      <c r="W556" s="42"/>
      <c r="X556" s="86"/>
      <c r="Y556" s="42"/>
      <c r="AC556" s="4"/>
      <c r="AD556" s="633"/>
      <c r="AE556" s="633"/>
      <c r="AF556" s="633"/>
      <c r="AG556" s="633"/>
      <c r="AH556" s="633"/>
    </row>
    <row r="557" spans="1:34" ht="15.75" thickBot="1" x14ac:dyDescent="0.3">
      <c r="A557" s="212" t="s">
        <v>46</v>
      </c>
      <c r="B557" s="496" t="s">
        <v>352</v>
      </c>
      <c r="C557" s="496" t="s">
        <v>261</v>
      </c>
      <c r="D557" s="497">
        <v>1956</v>
      </c>
      <c r="E557" s="43">
        <f t="shared" si="32"/>
        <v>1</v>
      </c>
      <c r="H557" s="298"/>
      <c r="I557" s="523">
        <v>1</v>
      </c>
      <c r="J557" s="298"/>
      <c r="K557" s="298"/>
      <c r="L557" s="52" t="s">
        <v>414</v>
      </c>
      <c r="M557" s="52" t="str">
        <f t="shared" si="33"/>
        <v/>
      </c>
      <c r="N557" s="42"/>
      <c r="O557" s="41" t="s">
        <v>414</v>
      </c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AC557" s="4"/>
      <c r="AD557" s="633"/>
      <c r="AE557" s="633"/>
      <c r="AF557" s="633"/>
      <c r="AG557" s="633"/>
      <c r="AH557" s="633"/>
    </row>
    <row r="558" spans="1:34" ht="15.75" hidden="1" thickBot="1" x14ac:dyDescent="0.3">
      <c r="A558" s="422" t="s">
        <v>38</v>
      </c>
      <c r="B558" s="590"/>
      <c r="C558" s="590"/>
      <c r="D558" s="591"/>
      <c r="E558" s="266">
        <f t="shared" ref="E558" si="34">SUM(H558:Y558)</f>
        <v>0</v>
      </c>
      <c r="F558" s="44"/>
      <c r="G558" s="44"/>
      <c r="H558" s="52"/>
      <c r="I558" s="520"/>
      <c r="J558" s="52"/>
      <c r="K558" s="52"/>
      <c r="L558" s="42"/>
      <c r="M558" s="52"/>
      <c r="N558" s="42"/>
      <c r="O558" s="41" t="str">
        <f>_xlfn.IFNA(VLOOKUP(B558,$AD$475:$AG$477,4,FALSE),"")</f>
        <v/>
      </c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AC558" s="4"/>
      <c r="AD558" s="633"/>
      <c r="AE558" s="633"/>
      <c r="AF558" s="633"/>
      <c r="AG558" s="633"/>
      <c r="AH558" s="633"/>
    </row>
    <row r="559" spans="1:34" x14ac:dyDescent="0.25">
      <c r="A559" s="626"/>
      <c r="E559" s="632"/>
      <c r="AC559" s="4"/>
      <c r="AD559" s="633"/>
      <c r="AE559" s="633"/>
      <c r="AF559" s="633"/>
      <c r="AG559" s="633"/>
      <c r="AH559" s="633"/>
    </row>
    <row r="560" spans="1:34" x14ac:dyDescent="0.25">
      <c r="AC560" s="4"/>
      <c r="AD560" s="633"/>
      <c r="AE560" s="633"/>
      <c r="AF560" s="633"/>
      <c r="AG560" s="633"/>
      <c r="AH560" s="633"/>
    </row>
    <row r="561" spans="26:58" x14ac:dyDescent="0.25">
      <c r="Z561" s="44"/>
      <c r="AA561" s="44"/>
      <c r="AB561" s="44"/>
      <c r="AC561" s="4"/>
      <c r="AD561" s="633"/>
      <c r="AE561" s="633"/>
      <c r="AF561" s="633"/>
      <c r="AG561" s="633"/>
      <c r="AH561" s="633"/>
    </row>
    <row r="562" spans="26:58" x14ac:dyDescent="0.25">
      <c r="AC562" s="4"/>
      <c r="AD562" s="633"/>
      <c r="AE562" s="633"/>
      <c r="AF562" s="633"/>
      <c r="AG562" s="633"/>
      <c r="AH562" s="633"/>
    </row>
    <row r="563" spans="26:58" x14ac:dyDescent="0.25">
      <c r="AC563" s="4"/>
      <c r="AD563" s="633"/>
      <c r="AE563" s="633"/>
      <c r="AF563" s="633"/>
      <c r="AG563" s="633"/>
      <c r="AH563" s="633"/>
    </row>
    <row r="564" spans="26:58" x14ac:dyDescent="0.25">
      <c r="AC564" s="4"/>
      <c r="AD564" s="633"/>
      <c r="AE564" s="633"/>
      <c r="AF564" s="633"/>
      <c r="AG564" s="633"/>
      <c r="AH564" s="633"/>
    </row>
    <row r="565" spans="26:58" x14ac:dyDescent="0.25">
      <c r="AC565" s="4"/>
      <c r="AD565" s="633"/>
      <c r="AE565" s="633"/>
      <c r="AF565" s="633"/>
      <c r="AG565" s="633"/>
      <c r="AH565" s="633"/>
    </row>
    <row r="566" spans="26:58" x14ac:dyDescent="0.25">
      <c r="AC566" s="4"/>
      <c r="AD566" s="633"/>
      <c r="AE566" s="633"/>
      <c r="AF566" s="633"/>
      <c r="AG566" s="633"/>
      <c r="AH566" s="633"/>
    </row>
    <row r="567" spans="26:58" x14ac:dyDescent="0.25">
      <c r="AW567" s="633"/>
      <c r="BA567" s="4">
        <v>1</v>
      </c>
      <c r="BB567" s="4" t="s">
        <v>208</v>
      </c>
      <c r="BC567" s="4" t="s">
        <v>745</v>
      </c>
      <c r="BD567" s="633">
        <v>1987</v>
      </c>
      <c r="BF567" s="4" t="e">
        <f>SEARCH(OR(1,2,3,4,5,6,7,8,9),AO567,1)</f>
        <v>#VALUE!</v>
      </c>
    </row>
    <row r="568" spans="26:58" x14ac:dyDescent="0.25">
      <c r="AW568" s="633"/>
      <c r="BA568" s="4">
        <v>2</v>
      </c>
      <c r="BB568" s="4" t="s">
        <v>448</v>
      </c>
      <c r="BC568" s="4" t="s">
        <v>746</v>
      </c>
      <c r="BD568" s="633">
        <v>1987</v>
      </c>
    </row>
    <row r="569" spans="26:58" x14ac:dyDescent="0.25">
      <c r="AW569" s="633"/>
      <c r="BA569" s="4">
        <v>3</v>
      </c>
      <c r="BB569" s="4" t="s">
        <v>449</v>
      </c>
      <c r="BC569" s="4" t="s">
        <v>747</v>
      </c>
      <c r="BD569" s="633">
        <v>1978</v>
      </c>
    </row>
    <row r="570" spans="26:58" x14ac:dyDescent="0.25">
      <c r="AW570" s="633"/>
      <c r="BA570" s="4">
        <v>4</v>
      </c>
      <c r="BB570" s="4" t="s">
        <v>355</v>
      </c>
      <c r="BC570" s="4" t="s">
        <v>27</v>
      </c>
      <c r="BD570" s="633" t="s">
        <v>698</v>
      </c>
      <c r="BF570" s="4" t="b">
        <f>OR(1,2,3)</f>
        <v>1</v>
      </c>
    </row>
    <row r="571" spans="26:58" x14ac:dyDescent="0.25">
      <c r="AW571" s="633"/>
      <c r="BA571" s="4">
        <v>5</v>
      </c>
      <c r="BB571" s="4" t="s">
        <v>171</v>
      </c>
      <c r="BC571" s="4" t="s">
        <v>151</v>
      </c>
      <c r="BD571" s="633" t="s">
        <v>469</v>
      </c>
    </row>
    <row r="572" spans="26:58" x14ac:dyDescent="0.25">
      <c r="AW572" s="633"/>
      <c r="BA572" s="4">
        <v>6</v>
      </c>
      <c r="BB572" s="4" t="s">
        <v>157</v>
      </c>
      <c r="BC572" s="4" t="s">
        <v>462</v>
      </c>
      <c r="BD572" s="633" t="s">
        <v>699</v>
      </c>
    </row>
    <row r="573" spans="26:58" x14ac:dyDescent="0.25">
      <c r="AW573" s="633"/>
      <c r="BA573" s="4">
        <v>7</v>
      </c>
      <c r="BB573" s="4" t="s">
        <v>229</v>
      </c>
      <c r="BC573" s="4" t="s">
        <v>147</v>
      </c>
      <c r="BD573" s="633">
        <v>1988</v>
      </c>
    </row>
    <row r="574" spans="26:58" x14ac:dyDescent="0.25">
      <c r="AW574" s="633"/>
      <c r="BA574" s="4">
        <v>8</v>
      </c>
      <c r="BB574" s="4" t="s">
        <v>219</v>
      </c>
      <c r="BC574" s="4" t="s">
        <v>218</v>
      </c>
      <c r="BD574" s="633" t="s">
        <v>700</v>
      </c>
    </row>
    <row r="575" spans="26:58" x14ac:dyDescent="0.25">
      <c r="AW575" s="633"/>
      <c r="BA575" s="4">
        <v>9</v>
      </c>
      <c r="BB575" s="4" t="s">
        <v>404</v>
      </c>
      <c r="BC575" s="4" t="s">
        <v>462</v>
      </c>
      <c r="BD575" s="633" t="s">
        <v>701</v>
      </c>
    </row>
    <row r="576" spans="26:58" x14ac:dyDescent="0.25">
      <c r="AW576" s="633"/>
      <c r="BA576" s="4">
        <v>10</v>
      </c>
      <c r="BB576" s="4" t="s">
        <v>450</v>
      </c>
      <c r="BC576" s="4" t="s">
        <v>748</v>
      </c>
      <c r="BD576" s="633" t="s">
        <v>702</v>
      </c>
    </row>
    <row r="577" spans="49:56" x14ac:dyDescent="0.25">
      <c r="AW577" s="633"/>
      <c r="BA577" s="4">
        <v>11</v>
      </c>
      <c r="BB577" s="4" t="s">
        <v>451</v>
      </c>
      <c r="BC577" s="4" t="s">
        <v>749</v>
      </c>
      <c r="BD577" s="633" t="s">
        <v>483</v>
      </c>
    </row>
    <row r="578" spans="49:56" x14ac:dyDescent="0.25">
      <c r="AW578" s="633"/>
      <c r="BA578" s="4">
        <v>12</v>
      </c>
      <c r="BB578" s="4" t="s">
        <v>48</v>
      </c>
      <c r="BC578" s="4" t="s">
        <v>158</v>
      </c>
      <c r="BD578" s="633" t="s">
        <v>703</v>
      </c>
    </row>
    <row r="579" spans="49:56" x14ac:dyDescent="0.25">
      <c r="AW579" s="633"/>
      <c r="BA579" s="4">
        <v>13</v>
      </c>
      <c r="BB579" s="4" t="s">
        <v>452</v>
      </c>
      <c r="BC579" s="4" t="s">
        <v>750</v>
      </c>
      <c r="BD579" s="633" t="s">
        <v>704</v>
      </c>
    </row>
    <row r="580" spans="49:56" x14ac:dyDescent="0.25">
      <c r="AW580" s="633"/>
      <c r="BA580" s="4">
        <v>14</v>
      </c>
      <c r="BB580" s="4" t="s">
        <v>161</v>
      </c>
      <c r="BC580" s="4" t="s">
        <v>751</v>
      </c>
      <c r="BD580" s="633" t="s">
        <v>705</v>
      </c>
    </row>
    <row r="581" spans="49:56" x14ac:dyDescent="0.25">
      <c r="AW581" s="633"/>
      <c r="BA581" s="4">
        <v>15</v>
      </c>
      <c r="BB581" s="4" t="s">
        <v>453</v>
      </c>
      <c r="BC581" s="4" t="s">
        <v>752</v>
      </c>
      <c r="BD581" s="633" t="s">
        <v>483</v>
      </c>
    </row>
    <row r="582" spans="49:56" x14ac:dyDescent="0.25">
      <c r="AW582" s="633"/>
      <c r="BA582" s="4">
        <v>16</v>
      </c>
      <c r="BB582" s="4" t="s">
        <v>454</v>
      </c>
      <c r="BC582" s="4" t="s">
        <v>22</v>
      </c>
      <c r="BD582" s="633" t="s">
        <v>706</v>
      </c>
    </row>
    <row r="583" spans="49:56" x14ac:dyDescent="0.25">
      <c r="AW583" s="633"/>
      <c r="BA583" s="4">
        <v>17</v>
      </c>
      <c r="BB583" s="4" t="s">
        <v>455</v>
      </c>
      <c r="BC583" s="4" t="s">
        <v>753</v>
      </c>
      <c r="BD583" s="633" t="s">
        <v>707</v>
      </c>
    </row>
    <row r="584" spans="49:56" x14ac:dyDescent="0.25">
      <c r="AW584" s="633"/>
      <c r="BA584" s="4">
        <v>18</v>
      </c>
      <c r="BB584" s="4" t="s">
        <v>226</v>
      </c>
      <c r="BC584" s="4" t="s">
        <v>225</v>
      </c>
      <c r="BD584" s="633" t="s">
        <v>707</v>
      </c>
    </row>
    <row r="585" spans="49:56" x14ac:dyDescent="0.25">
      <c r="AW585" s="633"/>
      <c r="BA585" s="4">
        <v>19</v>
      </c>
      <c r="BB585" s="4" t="s">
        <v>441</v>
      </c>
      <c r="BC585" s="4" t="s">
        <v>754</v>
      </c>
      <c r="BD585" s="633">
        <v>1990</v>
      </c>
    </row>
    <row r="586" spans="49:56" x14ac:dyDescent="0.25">
      <c r="AW586" s="633"/>
      <c r="BA586" s="4">
        <v>20</v>
      </c>
      <c r="BB586" s="4" t="s">
        <v>456</v>
      </c>
      <c r="BC586" s="4" t="s">
        <v>462</v>
      </c>
      <c r="BD586" s="633" t="s">
        <v>472</v>
      </c>
    </row>
    <row r="587" spans="49:56" x14ac:dyDescent="0.25">
      <c r="AW587" s="633"/>
      <c r="BA587" s="4">
        <v>21</v>
      </c>
      <c r="BB587" s="4" t="s">
        <v>320</v>
      </c>
      <c r="BC587" s="4" t="s">
        <v>321</v>
      </c>
      <c r="BD587" s="633" t="s">
        <v>470</v>
      </c>
    </row>
    <row r="588" spans="49:56" x14ac:dyDescent="0.25">
      <c r="AW588" s="633"/>
      <c r="BA588" s="4">
        <v>22</v>
      </c>
      <c r="BB588" s="4" t="s">
        <v>457</v>
      </c>
      <c r="BC588" s="4" t="s">
        <v>755</v>
      </c>
      <c r="BD588" s="633" t="s">
        <v>708</v>
      </c>
    </row>
    <row r="589" spans="49:56" x14ac:dyDescent="0.25">
      <c r="AW589" s="633"/>
      <c r="BA589" s="4">
        <v>23</v>
      </c>
      <c r="BB589" s="4" t="s">
        <v>177</v>
      </c>
      <c r="BC589" s="4" t="s">
        <v>149</v>
      </c>
      <c r="BD589" s="633" t="s">
        <v>699</v>
      </c>
    </row>
    <row r="590" spans="49:56" x14ac:dyDescent="0.25">
      <c r="AW590" s="633"/>
      <c r="BA590" s="4">
        <v>24</v>
      </c>
      <c r="BB590" s="4" t="s">
        <v>311</v>
      </c>
      <c r="BC590" s="4" t="s">
        <v>151</v>
      </c>
      <c r="BD590" s="633" t="s">
        <v>709</v>
      </c>
    </row>
    <row r="591" spans="49:56" x14ac:dyDescent="0.25">
      <c r="AW591" s="633"/>
      <c r="BA591" s="4">
        <v>25</v>
      </c>
      <c r="BB591" s="4" t="s">
        <v>458</v>
      </c>
      <c r="BC591" s="4" t="s">
        <v>768</v>
      </c>
      <c r="BD591" s="633" t="s">
        <v>710</v>
      </c>
    </row>
    <row r="592" spans="49:56" x14ac:dyDescent="0.25">
      <c r="AW592" s="633"/>
      <c r="BA592" s="4">
        <v>26</v>
      </c>
      <c r="BB592" s="4" t="s">
        <v>459</v>
      </c>
      <c r="BC592" s="4" t="s">
        <v>769</v>
      </c>
      <c r="BD592" s="633" t="s">
        <v>711</v>
      </c>
    </row>
    <row r="593" spans="49:56" x14ac:dyDescent="0.25">
      <c r="AW593" s="633"/>
      <c r="BA593" s="4">
        <v>27</v>
      </c>
      <c r="BB593" s="4" t="s">
        <v>241</v>
      </c>
      <c r="BC593" s="4" t="s">
        <v>30</v>
      </c>
      <c r="BD593" s="633" t="s">
        <v>704</v>
      </c>
    </row>
    <row r="594" spans="49:56" x14ac:dyDescent="0.25">
      <c r="AW594" s="633"/>
      <c r="BA594" s="4">
        <v>28</v>
      </c>
      <c r="BB594" s="4" t="s">
        <v>183</v>
      </c>
      <c r="BC594" s="4" t="s">
        <v>169</v>
      </c>
      <c r="BD594" s="633" t="s">
        <v>472</v>
      </c>
    </row>
    <row r="595" spans="49:56" x14ac:dyDescent="0.25">
      <c r="AW595" s="633"/>
      <c r="BA595" s="4">
        <v>29</v>
      </c>
      <c r="BB595" s="4" t="s">
        <v>461</v>
      </c>
      <c r="BC595" s="4" t="s">
        <v>756</v>
      </c>
      <c r="BD595" s="633" t="s">
        <v>704</v>
      </c>
    </row>
    <row r="596" spans="49:56" x14ac:dyDescent="0.25">
      <c r="AW596" s="633"/>
      <c r="BA596" s="4">
        <v>30</v>
      </c>
      <c r="BB596" s="4" t="s">
        <v>412</v>
      </c>
      <c r="BC596" s="4" t="s">
        <v>151</v>
      </c>
      <c r="BD596" s="633" t="s">
        <v>470</v>
      </c>
    </row>
    <row r="597" spans="49:56" x14ac:dyDescent="0.25">
      <c r="AW597" s="633"/>
      <c r="BA597" s="4">
        <v>31</v>
      </c>
      <c r="BB597" s="4" t="s">
        <v>724</v>
      </c>
      <c r="BC597" s="4" t="s">
        <v>757</v>
      </c>
      <c r="BD597" s="633">
        <v>1954</v>
      </c>
    </row>
    <row r="598" spans="49:56" x14ac:dyDescent="0.25">
      <c r="AW598" s="633"/>
      <c r="BA598" s="4">
        <v>32</v>
      </c>
      <c r="BB598" s="4" t="s">
        <v>725</v>
      </c>
      <c r="BC598" s="4" t="s">
        <v>758</v>
      </c>
      <c r="BD598" s="633" t="s">
        <v>471</v>
      </c>
    </row>
    <row r="599" spans="49:56" x14ac:dyDescent="0.25">
      <c r="AW599" s="633"/>
      <c r="BA599" s="4">
        <v>33</v>
      </c>
      <c r="BB599" s="4" t="s">
        <v>726</v>
      </c>
      <c r="BC599" s="4" t="s">
        <v>759</v>
      </c>
      <c r="BD599" s="633" t="s">
        <v>472</v>
      </c>
    </row>
    <row r="600" spans="49:56" x14ac:dyDescent="0.25">
      <c r="AW600" s="633"/>
      <c r="BA600" s="4">
        <v>34</v>
      </c>
      <c r="BB600" s="4" t="s">
        <v>664</v>
      </c>
      <c r="BC600" s="4" t="s">
        <v>27</v>
      </c>
      <c r="BD600" s="633" t="s">
        <v>712</v>
      </c>
    </row>
    <row r="601" spans="49:56" x14ac:dyDescent="0.25">
      <c r="AW601" s="633"/>
      <c r="BA601" s="4">
        <v>35</v>
      </c>
      <c r="BB601" s="4" t="s">
        <v>667</v>
      </c>
      <c r="BC601" s="4" t="s">
        <v>468</v>
      </c>
      <c r="BD601" s="633" t="s">
        <v>713</v>
      </c>
    </row>
    <row r="602" spans="49:56" x14ac:dyDescent="0.25">
      <c r="AW602" s="633"/>
      <c r="BA602" s="4">
        <v>36</v>
      </c>
      <c r="BB602" s="4" t="s">
        <v>307</v>
      </c>
      <c r="BC602" s="4" t="s">
        <v>764</v>
      </c>
      <c r="BD602" s="633" t="s">
        <v>714</v>
      </c>
    </row>
    <row r="603" spans="49:56" x14ac:dyDescent="0.25">
      <c r="AW603" s="633"/>
      <c r="BA603" s="4">
        <v>37</v>
      </c>
      <c r="BB603" s="4" t="s">
        <v>727</v>
      </c>
      <c r="BC603" s="4" t="s">
        <v>760</v>
      </c>
      <c r="BD603" s="633" t="s">
        <v>697</v>
      </c>
    </row>
    <row r="604" spans="49:56" x14ac:dyDescent="0.25">
      <c r="AW604" s="633"/>
      <c r="BA604" s="4">
        <v>38</v>
      </c>
      <c r="BB604" s="4" t="s">
        <v>728</v>
      </c>
      <c r="BC604" s="4" t="s">
        <v>147</v>
      </c>
      <c r="BD604" s="633">
        <v>1993</v>
      </c>
    </row>
    <row r="605" spans="49:56" x14ac:dyDescent="0.25">
      <c r="AW605" s="633"/>
      <c r="BA605" s="4">
        <v>39</v>
      </c>
      <c r="BB605" s="4" t="s">
        <v>236</v>
      </c>
      <c r="BC605" s="4" t="s">
        <v>462</v>
      </c>
      <c r="BD605" s="633">
        <v>2008</v>
      </c>
    </row>
    <row r="606" spans="49:56" x14ac:dyDescent="0.25">
      <c r="AW606" s="633"/>
      <c r="BA606" s="4">
        <v>40</v>
      </c>
      <c r="BB606" s="4" t="s">
        <v>729</v>
      </c>
      <c r="BC606" s="4" t="s">
        <v>761</v>
      </c>
      <c r="BD606" s="633" t="s">
        <v>715</v>
      </c>
    </row>
    <row r="607" spans="49:56" x14ac:dyDescent="0.25">
      <c r="AW607" s="633"/>
      <c r="BA607" s="4">
        <v>41</v>
      </c>
      <c r="BB607" s="4" t="s">
        <v>730</v>
      </c>
      <c r="BC607" s="4" t="s">
        <v>462</v>
      </c>
      <c r="BD607" s="633" t="s">
        <v>704</v>
      </c>
    </row>
    <row r="608" spans="49:56" x14ac:dyDescent="0.25">
      <c r="AW608" s="633"/>
      <c r="BA608" s="4">
        <v>42</v>
      </c>
      <c r="BB608" s="4" t="s">
        <v>731</v>
      </c>
      <c r="BC608" s="4" t="s">
        <v>322</v>
      </c>
      <c r="BD608" s="633" t="s">
        <v>716</v>
      </c>
    </row>
    <row r="609" spans="49:56" x14ac:dyDescent="0.25">
      <c r="AW609" s="633"/>
      <c r="BA609" s="4">
        <v>43</v>
      </c>
      <c r="BB609" s="4" t="s">
        <v>732</v>
      </c>
      <c r="BC609" s="4" t="s">
        <v>322</v>
      </c>
      <c r="BD609" s="633" t="s">
        <v>717</v>
      </c>
    </row>
    <row r="610" spans="49:56" x14ac:dyDescent="0.25">
      <c r="AW610" s="633"/>
      <c r="BA610" s="4">
        <v>44</v>
      </c>
      <c r="BB610" s="4" t="s">
        <v>733</v>
      </c>
      <c r="BC610" s="4" t="s">
        <v>151</v>
      </c>
      <c r="BD610" s="633" t="s">
        <v>475</v>
      </c>
    </row>
    <row r="611" spans="49:56" x14ac:dyDescent="0.25">
      <c r="AW611" s="633"/>
      <c r="BA611" s="4">
        <v>45</v>
      </c>
      <c r="BB611" s="4" t="s">
        <v>734</v>
      </c>
      <c r="BC611" s="4" t="s">
        <v>762</v>
      </c>
      <c r="BD611" s="633" t="s">
        <v>717</v>
      </c>
    </row>
    <row r="612" spans="49:56" x14ac:dyDescent="0.25">
      <c r="AW612" s="633"/>
      <c r="BA612" s="4">
        <v>46</v>
      </c>
      <c r="BB612" s="4" t="s">
        <v>735</v>
      </c>
      <c r="BC612" s="4" t="s">
        <v>763</v>
      </c>
      <c r="BD612" s="633" t="s">
        <v>718</v>
      </c>
    </row>
    <row r="613" spans="49:56" x14ac:dyDescent="0.25">
      <c r="AW613" s="633"/>
      <c r="BA613" s="4">
        <v>47</v>
      </c>
      <c r="BB613" s="4" t="s">
        <v>736</v>
      </c>
      <c r="BC613" s="4" t="s">
        <v>770</v>
      </c>
      <c r="BD613" s="633" t="s">
        <v>714</v>
      </c>
    </row>
    <row r="614" spans="49:56" x14ac:dyDescent="0.25">
      <c r="AW614" s="633"/>
      <c r="BA614" s="4">
        <v>48</v>
      </c>
      <c r="BB614" s="4" t="s">
        <v>737</v>
      </c>
      <c r="BC614" s="4" t="s">
        <v>764</v>
      </c>
      <c r="BD614" s="633" t="s">
        <v>719</v>
      </c>
    </row>
    <row r="615" spans="49:56" x14ac:dyDescent="0.25">
      <c r="AW615" s="633"/>
      <c r="BA615" s="4">
        <v>49</v>
      </c>
      <c r="BB615" s="4" t="s">
        <v>738</v>
      </c>
      <c r="BC615" s="4" t="s">
        <v>771</v>
      </c>
      <c r="BD615" s="633" t="s">
        <v>714</v>
      </c>
    </row>
    <row r="616" spans="49:56" x14ac:dyDescent="0.25">
      <c r="AW616" s="633"/>
      <c r="BA616" s="4">
        <v>50</v>
      </c>
      <c r="BB616" s="4" t="s">
        <v>505</v>
      </c>
      <c r="BC616" s="4" t="s">
        <v>482</v>
      </c>
      <c r="BD616" s="633" t="s">
        <v>481</v>
      </c>
    </row>
    <row r="617" spans="49:56" x14ac:dyDescent="0.25">
      <c r="AW617" s="633"/>
      <c r="BA617" s="4">
        <v>51</v>
      </c>
      <c r="BB617" s="4" t="s">
        <v>278</v>
      </c>
      <c r="BC617" s="4" t="s">
        <v>322</v>
      </c>
      <c r="BD617" s="633">
        <v>1980</v>
      </c>
    </row>
    <row r="618" spans="49:56" x14ac:dyDescent="0.25">
      <c r="AW618" s="633"/>
      <c r="BA618" s="4">
        <v>52</v>
      </c>
      <c r="BB618" s="4" t="s">
        <v>739</v>
      </c>
      <c r="BC618" s="4" t="s">
        <v>765</v>
      </c>
      <c r="BD618" s="633">
        <v>1986</v>
      </c>
    </row>
    <row r="619" spans="49:56" x14ac:dyDescent="0.25">
      <c r="AW619" s="633"/>
      <c r="BA619" s="4">
        <v>53</v>
      </c>
      <c r="BB619" s="4" t="s">
        <v>740</v>
      </c>
      <c r="BC619" s="4" t="s">
        <v>766</v>
      </c>
      <c r="BD619" s="633" t="s">
        <v>720</v>
      </c>
    </row>
    <row r="620" spans="49:56" x14ac:dyDescent="0.25">
      <c r="AW620" s="633"/>
      <c r="BA620" s="4">
        <v>54</v>
      </c>
      <c r="BB620" s="4" t="s">
        <v>741</v>
      </c>
      <c r="BC620" s="4" t="s">
        <v>766</v>
      </c>
      <c r="BD620" s="633" t="s">
        <v>700</v>
      </c>
    </row>
    <row r="621" spans="49:56" x14ac:dyDescent="0.25">
      <c r="AW621" s="633"/>
      <c r="BA621" s="4">
        <v>55</v>
      </c>
      <c r="BB621" s="4" t="s">
        <v>498</v>
      </c>
      <c r="BC621" s="4" t="s">
        <v>286</v>
      </c>
      <c r="BD621" s="633" t="s">
        <v>481</v>
      </c>
    </row>
    <row r="622" spans="49:56" x14ac:dyDescent="0.25">
      <c r="AW622" s="633"/>
      <c r="BA622" s="4">
        <v>56</v>
      </c>
      <c r="BB622" s="4" t="s">
        <v>742</v>
      </c>
      <c r="BC622" s="4" t="s">
        <v>766</v>
      </c>
      <c r="BD622" s="633" t="s">
        <v>721</v>
      </c>
    </row>
    <row r="623" spans="49:56" x14ac:dyDescent="0.25">
      <c r="AW623" s="633"/>
      <c r="BA623" s="4">
        <v>57</v>
      </c>
      <c r="BB623" s="4" t="s">
        <v>743</v>
      </c>
      <c r="BC623" s="4" t="s">
        <v>766</v>
      </c>
      <c r="BD623" s="633" t="s">
        <v>722</v>
      </c>
    </row>
    <row r="624" spans="49:56" x14ac:dyDescent="0.25">
      <c r="AW624" s="633"/>
      <c r="BA624" s="4">
        <v>58</v>
      </c>
      <c r="BB624" s="4" t="s">
        <v>744</v>
      </c>
      <c r="BC624" s="4" t="s">
        <v>767</v>
      </c>
      <c r="BD624" s="633" t="s">
        <v>723</v>
      </c>
    </row>
  </sheetData>
  <mergeCells count="1">
    <mergeCell ref="A1:E2"/>
  </mergeCells>
  <pageMargins left="0.7" right="0.7" top="0.78740157499999996" bottom="0.78740157499999996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"/>
  <sheetViews>
    <sheetView workbookViewId="0">
      <selection activeCell="F20" sqref="F20"/>
    </sheetView>
  </sheetViews>
  <sheetFormatPr defaultColWidth="9.140625" defaultRowHeight="15" x14ac:dyDescent="0.25"/>
  <cols>
    <col min="1" max="1" width="9.140625" style="304"/>
    <col min="2" max="3" width="9.140625" style="305"/>
    <col min="4" max="4" width="9.140625" style="300"/>
    <col min="5" max="5" width="9.140625" style="306"/>
    <col min="6" max="7" width="9.140625" style="305"/>
    <col min="8" max="24" width="9.140625" style="300"/>
    <col min="25" max="25" width="9.140625" style="305"/>
    <col min="26" max="26" width="9.140625" style="307"/>
    <col min="27" max="16384" width="9.140625" style="305"/>
  </cols>
  <sheetData/>
  <pageMargins left="0.51181102362204722" right="0.51181102362204722" top="0.78740157480314965" bottom="0.78740157480314965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21</vt:i4>
      </vt:variant>
    </vt:vector>
  </HeadingPairs>
  <TitlesOfParts>
    <vt:vector size="21" baseType="lpstr">
      <vt:lpstr>Opárno run</vt:lpstr>
      <vt:lpstr>Boreč</vt:lpstr>
      <vt:lpstr>Výběh na Milešovku</vt:lpstr>
      <vt:lpstr>6666m</vt:lpstr>
      <vt:lpstr>Hostěnice run</vt:lpstr>
      <vt:lpstr>Lafarge</vt:lpstr>
      <vt:lpstr>Kocourov</vt:lpstr>
      <vt:lpstr>Terezín tri</vt:lpstr>
      <vt:lpstr>Praotec</vt:lpstr>
      <vt:lpstr>Hostěnice tri</vt:lpstr>
      <vt:lpstr>HXT</vt:lpstr>
      <vt:lpstr>Babiny</vt:lpstr>
      <vt:lpstr>KKK mtb</vt:lpstr>
      <vt:lpstr>Vlk</vt:lpstr>
      <vt:lpstr>Opárno MTB</vt:lpstr>
      <vt:lpstr>Lovečkovický kros</vt:lpstr>
      <vt:lpstr>Vyhnívák</vt:lpstr>
      <vt:lpstr>Lovoš</vt:lpstr>
      <vt:lpstr>triatlonistka-triatlonista</vt:lpstr>
      <vt:lpstr>cyklistka-cyklista</vt:lpstr>
      <vt:lpstr>běžkyně-běžec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</dc:creator>
  <cp:lastModifiedBy>Michal Ptacek</cp:lastModifiedBy>
  <cp:lastPrinted>2022-05-03T09:41:41Z</cp:lastPrinted>
  <dcterms:created xsi:type="dcterms:W3CDTF">2014-02-13T08:18:51Z</dcterms:created>
  <dcterms:modified xsi:type="dcterms:W3CDTF">2022-11-29T12:07:31Z</dcterms:modified>
</cp:coreProperties>
</file>